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o320d0\情報技術室04電子申告義務化担当\03_組織参考資料フォルダ\01_令和元事務年度\40_財務諸表関係\12_勘定科目コード検索ツール\03-2_完成版\10_BS\"/>
    </mc:Choice>
  </mc:AlternateContent>
  <bookViews>
    <workbookView xWindow="2640" yWindow="0" windowWidth="26160" windowHeight="13140" activeTab="1"/>
  </bookViews>
  <sheets>
    <sheet name="勘定科目コード（2019）" sheetId="2" r:id="rId1"/>
    <sheet name="検索画面" sheetId="3" r:id="rId2"/>
  </sheets>
  <definedNames>
    <definedName name="_xlnm._FilterDatabase" localSheetId="0" hidden="1">'勘定科目コード（2019）'!$A$1:$J$3668</definedName>
    <definedName name="_xlnm._FilterDatabase" localSheetId="1" hidden="1">検索画面!$A$10:$O$3746</definedName>
    <definedName name="_xlnm.Print_Area" localSheetId="0">'勘定科目コード（2019）'!$E$1:$J$395</definedName>
    <definedName name="_xlnm.Print_Titles" localSheetId="0">'勘定科目コード（2019）'!$1:$1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1" i="2" l="1"/>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68" i="2"/>
  <c r="C669" i="2"/>
  <c r="C670" i="2"/>
  <c r="C671" i="2"/>
  <c r="C672" i="2"/>
  <c r="C673"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16" i="2"/>
  <c r="C717" i="2"/>
  <c r="C718" i="2"/>
  <c r="C719" i="2"/>
  <c r="C720" i="2"/>
  <c r="C721"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3" i="2"/>
  <c r="C774" i="2"/>
  <c r="C775" i="2"/>
  <c r="C776" i="2"/>
  <c r="C777" i="2"/>
  <c r="C778" i="2"/>
  <c r="C779" i="2"/>
  <c r="C780" i="2"/>
  <c r="C781" i="2"/>
  <c r="C782" i="2"/>
  <c r="C783" i="2"/>
  <c r="C784" i="2"/>
  <c r="C785" i="2"/>
  <c r="C786" i="2"/>
  <c r="C787" i="2"/>
  <c r="C788" i="2"/>
  <c r="C789" i="2"/>
  <c r="C790" i="2"/>
  <c r="C791" i="2"/>
  <c r="C792" i="2"/>
  <c r="C793" i="2"/>
  <c r="C794" i="2"/>
  <c r="C795"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29" i="2"/>
  <c r="C830" i="2"/>
  <c r="C831" i="2"/>
  <c r="C832" i="2"/>
  <c r="C833" i="2"/>
  <c r="C834" i="2"/>
  <c r="C835" i="2"/>
  <c r="C836" i="2"/>
  <c r="C837" i="2"/>
  <c r="C838" i="2"/>
  <c r="C839" i="2"/>
  <c r="C840" i="2"/>
  <c r="C841" i="2"/>
  <c r="C842" i="2"/>
  <c r="C843" i="2"/>
  <c r="C844" i="2"/>
  <c r="C845" i="2"/>
  <c r="C846" i="2"/>
  <c r="C847" i="2"/>
  <c r="C848" i="2"/>
  <c r="C849" i="2"/>
  <c r="C850" i="2"/>
  <c r="C851" i="2"/>
  <c r="C852" i="2"/>
  <c r="C853" i="2"/>
  <c r="C854" i="2"/>
  <c r="C855" i="2"/>
  <c r="C856" i="2"/>
  <c r="C857" i="2"/>
  <c r="C858" i="2"/>
  <c r="C859" i="2"/>
  <c r="C860" i="2"/>
  <c r="C861" i="2"/>
  <c r="C862"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91" i="2"/>
  <c r="C892" i="2"/>
  <c r="C893"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28" i="2"/>
  <c r="C1029" i="2"/>
  <c r="C1030" i="2"/>
  <c r="C1031" i="2"/>
  <c r="C1032" i="2"/>
  <c r="C1033" i="2"/>
  <c r="C1034" i="2"/>
  <c r="C1035" i="2"/>
  <c r="C1036" i="2"/>
  <c r="C1037" i="2"/>
  <c r="C1038" i="2"/>
  <c r="C1039" i="2"/>
  <c r="C1040" i="2"/>
  <c r="C1041" i="2"/>
  <c r="C1042" i="2"/>
  <c r="C1043" i="2"/>
  <c r="C1044" i="2"/>
  <c r="C1045" i="2"/>
  <c r="C1046" i="2"/>
  <c r="C1047" i="2"/>
  <c r="C1048" i="2"/>
  <c r="C1049" i="2"/>
  <c r="C1050"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57" i="2"/>
  <c r="C1158" i="2"/>
  <c r="C1159" i="2"/>
  <c r="C1160" i="2"/>
  <c r="C1161"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0"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59" i="2"/>
  <c r="C1260"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84" i="2"/>
  <c r="C1285" i="2"/>
  <c r="C1286" i="2"/>
  <c r="C1287" i="2"/>
  <c r="C1288" i="2"/>
  <c r="C1289" i="2"/>
  <c r="C1290" i="2"/>
  <c r="C1291" i="2"/>
  <c r="C1292" i="2"/>
  <c r="C1293" i="2"/>
  <c r="C1294" i="2"/>
  <c r="C1295" i="2"/>
  <c r="C1296" i="2"/>
  <c r="C1297" i="2"/>
  <c r="C1298" i="2"/>
  <c r="C1299" i="2"/>
  <c r="C1300" i="2"/>
  <c r="C1301" i="2"/>
  <c r="C1302" i="2"/>
  <c r="C1303" i="2"/>
  <c r="C1304" i="2"/>
  <c r="C1305" i="2"/>
  <c r="C1306" i="2"/>
  <c r="C1307" i="2"/>
  <c r="C1308" i="2"/>
  <c r="C1309"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78" i="2"/>
  <c r="C1379" i="2"/>
  <c r="C1380" i="2"/>
  <c r="C1381"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6" i="2"/>
  <c r="C1407" i="2"/>
  <c r="C1408" i="2"/>
  <c r="C1409" i="2"/>
  <c r="C1410" i="2"/>
  <c r="C1411" i="2"/>
  <c r="C1412" i="2"/>
  <c r="C1413" i="2"/>
  <c r="C1414" i="2"/>
  <c r="C1415" i="2"/>
  <c r="C1416" i="2"/>
  <c r="C1417" i="2"/>
  <c r="C1418" i="2"/>
  <c r="C1419" i="2"/>
  <c r="C1420" i="2"/>
  <c r="C1421" i="2"/>
  <c r="C1422" i="2"/>
  <c r="C1423" i="2"/>
  <c r="C1424" i="2"/>
  <c r="C1425" i="2"/>
  <c r="C1426" i="2"/>
  <c r="C1427" i="2"/>
  <c r="C1428" i="2"/>
  <c r="C1429" i="2"/>
  <c r="C1430" i="2"/>
  <c r="C1431" i="2"/>
  <c r="C1432" i="2"/>
  <c r="C1433" i="2"/>
  <c r="C1434" i="2"/>
  <c r="C1435" i="2"/>
  <c r="C1436" i="2"/>
  <c r="C1437" i="2"/>
  <c r="C1438" i="2"/>
  <c r="C1439" i="2"/>
  <c r="C1440" i="2"/>
  <c r="C1441" i="2"/>
  <c r="C1442" i="2"/>
  <c r="C1443" i="2"/>
  <c r="C1444" i="2"/>
  <c r="C1445" i="2"/>
  <c r="C1446" i="2"/>
  <c r="C1447" i="2"/>
  <c r="C1448" i="2"/>
  <c r="C1449" i="2"/>
  <c r="C1450" i="2"/>
  <c r="C1451" i="2"/>
  <c r="C1452" i="2"/>
  <c r="C1453" i="2"/>
  <c r="C1454" i="2"/>
  <c r="C1455" i="2"/>
  <c r="C1456" i="2"/>
  <c r="C1457" i="2"/>
  <c r="C1458" i="2"/>
  <c r="C1459" i="2"/>
  <c r="C1460" i="2"/>
  <c r="C1461" i="2"/>
  <c r="C1462" i="2"/>
  <c r="C1463" i="2"/>
  <c r="C1464" i="2"/>
  <c r="C1465"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6" i="2"/>
  <c r="C1557" i="2"/>
  <c r="C1558" i="2"/>
  <c r="C1559" i="2"/>
  <c r="C1560" i="2"/>
  <c r="C1561" i="2"/>
  <c r="C1562" i="2"/>
  <c r="C1563" i="2"/>
  <c r="C1564" i="2"/>
  <c r="C1565" i="2"/>
  <c r="C1566" i="2"/>
  <c r="C1567" i="2"/>
  <c r="C1568" i="2"/>
  <c r="C1569" i="2"/>
  <c r="C1570" i="2"/>
  <c r="C1571" i="2"/>
  <c r="C1572" i="2"/>
  <c r="C1573" i="2"/>
  <c r="C1574" i="2"/>
  <c r="C1575" i="2"/>
  <c r="C1576" i="2"/>
  <c r="C1577" i="2"/>
  <c r="C1578" i="2"/>
  <c r="C1579" i="2"/>
  <c r="C1580" i="2"/>
  <c r="C1581" i="2"/>
  <c r="C1582" i="2"/>
  <c r="C1583" i="2"/>
  <c r="C1584" i="2"/>
  <c r="C1585" i="2"/>
  <c r="C1586" i="2"/>
  <c r="C1587" i="2"/>
  <c r="C1588" i="2"/>
  <c r="C1589" i="2"/>
  <c r="C1590" i="2"/>
  <c r="C1591" i="2"/>
  <c r="C1592" i="2"/>
  <c r="C1593" i="2"/>
  <c r="C1594" i="2"/>
  <c r="C1595" i="2"/>
  <c r="C1596" i="2"/>
  <c r="C1597" i="2"/>
  <c r="C1598" i="2"/>
  <c r="C1599" i="2"/>
  <c r="C1600" i="2"/>
  <c r="C1601" i="2"/>
  <c r="C1602" i="2"/>
  <c r="C1603" i="2"/>
  <c r="C1604" i="2"/>
  <c r="C1605" i="2"/>
  <c r="C1606" i="2"/>
  <c r="C1607" i="2"/>
  <c r="C1608" i="2"/>
  <c r="C1609" i="2"/>
  <c r="C1610" i="2"/>
  <c r="C1611" i="2"/>
  <c r="C1612" i="2"/>
  <c r="C1613" i="2"/>
  <c r="C1614" i="2"/>
  <c r="C1615" i="2"/>
  <c r="C1616" i="2"/>
  <c r="C1617" i="2"/>
  <c r="C1618" i="2"/>
  <c r="C1619" i="2"/>
  <c r="C1620" i="2"/>
  <c r="C1621" i="2"/>
  <c r="C1622" i="2"/>
  <c r="C1623" i="2"/>
  <c r="C1624"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3" i="2"/>
  <c r="C1664" i="2"/>
  <c r="C1665" i="2"/>
  <c r="C1666" i="2"/>
  <c r="C1667" i="2"/>
  <c r="C1668" i="2"/>
  <c r="C1669" i="2"/>
  <c r="C1670" i="2"/>
  <c r="C1671" i="2"/>
  <c r="C1672" i="2"/>
  <c r="C1673" i="2"/>
  <c r="C1674" i="2"/>
  <c r="C1675" i="2"/>
  <c r="C1676" i="2"/>
  <c r="C1677" i="2"/>
  <c r="C1678" i="2"/>
  <c r="C1679" i="2"/>
  <c r="C1680" i="2"/>
  <c r="C1681" i="2"/>
  <c r="C1682" i="2"/>
  <c r="C1683" i="2"/>
  <c r="C1684" i="2"/>
  <c r="C1685"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1" i="2"/>
  <c r="C1732" i="2"/>
  <c r="C1733" i="2"/>
  <c r="C1734" i="2"/>
  <c r="C1735" i="2"/>
  <c r="C1736" i="2"/>
  <c r="C1737" i="2"/>
  <c r="C1738" i="2"/>
  <c r="C1739" i="2"/>
  <c r="C1740" i="2"/>
  <c r="C1741" i="2"/>
  <c r="C1742" i="2"/>
  <c r="C1743" i="2"/>
  <c r="C1744" i="2"/>
  <c r="C1745" i="2"/>
  <c r="C1746" i="2"/>
  <c r="C1747" i="2"/>
  <c r="C1748" i="2"/>
  <c r="C1749" i="2"/>
  <c r="C1750" i="2"/>
  <c r="C1751" i="2"/>
  <c r="C1752" i="2"/>
  <c r="C1753" i="2"/>
  <c r="C1754" i="2"/>
  <c r="C1755" i="2"/>
  <c r="C1756" i="2"/>
  <c r="C1757" i="2"/>
  <c r="C1758" i="2"/>
  <c r="C1759" i="2"/>
  <c r="C1760" i="2"/>
  <c r="C1761" i="2"/>
  <c r="C1762" i="2"/>
  <c r="C1763" i="2"/>
  <c r="C1764" i="2"/>
  <c r="C1765" i="2"/>
  <c r="C1766" i="2"/>
  <c r="C1767" i="2"/>
  <c r="C1768" i="2"/>
  <c r="C1769" i="2"/>
  <c r="C1770" i="2"/>
  <c r="C1771" i="2"/>
  <c r="C1772" i="2"/>
  <c r="C1773" i="2"/>
  <c r="C1774" i="2"/>
  <c r="C1775" i="2"/>
  <c r="C1776" i="2"/>
  <c r="C1777" i="2"/>
  <c r="C1778" i="2"/>
  <c r="C1779" i="2"/>
  <c r="C1780" i="2"/>
  <c r="C1781" i="2"/>
  <c r="C1782" i="2"/>
  <c r="C1783" i="2"/>
  <c r="C1784"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 r="C1815" i="2"/>
  <c r="C1816" i="2"/>
  <c r="C1817" i="2"/>
  <c r="C1818" i="2"/>
  <c r="C1819" i="2"/>
  <c r="C1820" i="2"/>
  <c r="C1821" i="2"/>
  <c r="C1822" i="2"/>
  <c r="C1823" i="2"/>
  <c r="C1824" i="2"/>
  <c r="C1825" i="2"/>
  <c r="C1826" i="2"/>
  <c r="C1827" i="2"/>
  <c r="C1828" i="2"/>
  <c r="C1829" i="2"/>
  <c r="C1830" i="2"/>
  <c r="C1831" i="2"/>
  <c r="C1832" i="2"/>
  <c r="C1833" i="2"/>
  <c r="C1834" i="2"/>
  <c r="C1835" i="2"/>
  <c r="C1836" i="2"/>
  <c r="C1837" i="2"/>
  <c r="C1838" i="2"/>
  <c r="C1839" i="2"/>
  <c r="C1840" i="2"/>
  <c r="C1841" i="2"/>
  <c r="C1842" i="2"/>
  <c r="C1843" i="2"/>
  <c r="C1844" i="2"/>
  <c r="C1845" i="2"/>
  <c r="C1846" i="2"/>
  <c r="C1847" i="2"/>
  <c r="C1848" i="2"/>
  <c r="C1849" i="2"/>
  <c r="C1850" i="2"/>
  <c r="C1851" i="2"/>
  <c r="C1852" i="2"/>
  <c r="C1853" i="2"/>
  <c r="C1854" i="2"/>
  <c r="C1855" i="2"/>
  <c r="C1856" i="2"/>
  <c r="C1857" i="2"/>
  <c r="C1858" i="2"/>
  <c r="C1859" i="2"/>
  <c r="C1860" i="2"/>
  <c r="C1861" i="2"/>
  <c r="C1862" i="2"/>
  <c r="C1863" i="2"/>
  <c r="C1864" i="2"/>
  <c r="C1865" i="2"/>
  <c r="C1866" i="2"/>
  <c r="C1867" i="2"/>
  <c r="C1868" i="2"/>
  <c r="C1869" i="2"/>
  <c r="C1870" i="2"/>
  <c r="C1871" i="2"/>
  <c r="C1872" i="2"/>
  <c r="C1873" i="2"/>
  <c r="C1874" i="2"/>
  <c r="C1875" i="2"/>
  <c r="C1876" i="2"/>
  <c r="C1877" i="2"/>
  <c r="C1878" i="2"/>
  <c r="C1879" i="2"/>
  <c r="C1880" i="2"/>
  <c r="C1881" i="2"/>
  <c r="C1882" i="2"/>
  <c r="C1883" i="2"/>
  <c r="C1884" i="2"/>
  <c r="C1885" i="2"/>
  <c r="C1886" i="2"/>
  <c r="C1887" i="2"/>
  <c r="C1888" i="2"/>
  <c r="C1889" i="2"/>
  <c r="C1890" i="2"/>
  <c r="C1891" i="2"/>
  <c r="C1892" i="2"/>
  <c r="C1893" i="2"/>
  <c r="C1894" i="2"/>
  <c r="C1895" i="2"/>
  <c r="C1896" i="2"/>
  <c r="C1897" i="2"/>
  <c r="C1898" i="2"/>
  <c r="C1899" i="2"/>
  <c r="C1900" i="2"/>
  <c r="C1901" i="2"/>
  <c r="C1902" i="2"/>
  <c r="C1903" i="2"/>
  <c r="C1904" i="2"/>
  <c r="C1905" i="2"/>
  <c r="C1906" i="2"/>
  <c r="C1907" i="2"/>
  <c r="C1908" i="2"/>
  <c r="C1909" i="2"/>
  <c r="C1910" i="2"/>
  <c r="C1911" i="2"/>
  <c r="C1912" i="2"/>
  <c r="C1913" i="2"/>
  <c r="C1914" i="2"/>
  <c r="C1915" i="2"/>
  <c r="C1916" i="2"/>
  <c r="C1917" i="2"/>
  <c r="C1918" i="2"/>
  <c r="C1919" i="2"/>
  <c r="C1920" i="2"/>
  <c r="C1921" i="2"/>
  <c r="C1922" i="2"/>
  <c r="C1923" i="2"/>
  <c r="C1924" i="2"/>
  <c r="C1925" i="2"/>
  <c r="C1926" i="2"/>
  <c r="C1927" i="2"/>
  <c r="C1928" i="2"/>
  <c r="C1929" i="2"/>
  <c r="C1930" i="2"/>
  <c r="C1931" i="2"/>
  <c r="C1932" i="2"/>
  <c r="C1933" i="2"/>
  <c r="C1934" i="2"/>
  <c r="C1935" i="2"/>
  <c r="C1936" i="2"/>
  <c r="C1937" i="2"/>
  <c r="C1938" i="2"/>
  <c r="C1939" i="2"/>
  <c r="C1940" i="2"/>
  <c r="C1941" i="2"/>
  <c r="C1942" i="2"/>
  <c r="C1943" i="2"/>
  <c r="C1944" i="2"/>
  <c r="C1945" i="2"/>
  <c r="C1946" i="2"/>
  <c r="C1947" i="2"/>
  <c r="C1948" i="2"/>
  <c r="C1949" i="2"/>
  <c r="C1950" i="2"/>
  <c r="C1951" i="2"/>
  <c r="C1952" i="2"/>
  <c r="C1953" i="2"/>
  <c r="C1954" i="2"/>
  <c r="C1955" i="2"/>
  <c r="C1956" i="2"/>
  <c r="C1957" i="2"/>
  <c r="C1958" i="2"/>
  <c r="C1959" i="2"/>
  <c r="C1960" i="2"/>
  <c r="C1961" i="2"/>
  <c r="C1962" i="2"/>
  <c r="C1963" i="2"/>
  <c r="C1964" i="2"/>
  <c r="C1965" i="2"/>
  <c r="C1966" i="2"/>
  <c r="C1967" i="2"/>
  <c r="C1968" i="2"/>
  <c r="C1969" i="2"/>
  <c r="C1970" i="2"/>
  <c r="C1971" i="2"/>
  <c r="C1972" i="2"/>
  <c r="C1973" i="2"/>
  <c r="C1974" i="2"/>
  <c r="C1975" i="2"/>
  <c r="C1976" i="2"/>
  <c r="C1977" i="2"/>
  <c r="C1978" i="2"/>
  <c r="C1979" i="2"/>
  <c r="C1980" i="2"/>
  <c r="C1981" i="2"/>
  <c r="C1982" i="2"/>
  <c r="C1983" i="2"/>
  <c r="C1984" i="2"/>
  <c r="C1985" i="2"/>
  <c r="C1986" i="2"/>
  <c r="C1987" i="2"/>
  <c r="C1988" i="2"/>
  <c r="C1989" i="2"/>
  <c r="C1990" i="2"/>
  <c r="C1991" i="2"/>
  <c r="C1992" i="2"/>
  <c r="C1993" i="2"/>
  <c r="C1994" i="2"/>
  <c r="C1995" i="2"/>
  <c r="C1996" i="2"/>
  <c r="C1997" i="2"/>
  <c r="C1998" i="2"/>
  <c r="C1999" i="2"/>
  <c r="C2000" i="2"/>
  <c r="C2001" i="2"/>
  <c r="C2002" i="2"/>
  <c r="C2003" i="2"/>
  <c r="C2004" i="2"/>
  <c r="C2005" i="2"/>
  <c r="C2006" i="2"/>
  <c r="C2007" i="2"/>
  <c r="C2008" i="2"/>
  <c r="C2009" i="2"/>
  <c r="C2010" i="2"/>
  <c r="C2011" i="2"/>
  <c r="C2012" i="2"/>
  <c r="C2013" i="2"/>
  <c r="C2014" i="2"/>
  <c r="C2015" i="2"/>
  <c r="C2016" i="2"/>
  <c r="C2017" i="2"/>
  <c r="C2018" i="2"/>
  <c r="C2019" i="2"/>
  <c r="C2020" i="2"/>
  <c r="C2021" i="2"/>
  <c r="C2022" i="2"/>
  <c r="C2023" i="2"/>
  <c r="C2024" i="2"/>
  <c r="C2025" i="2"/>
  <c r="C2026" i="2"/>
  <c r="C2027" i="2"/>
  <c r="C2028" i="2"/>
  <c r="C2029" i="2"/>
  <c r="C2030" i="2"/>
  <c r="C2031" i="2"/>
  <c r="C2032" i="2"/>
  <c r="C2033" i="2"/>
  <c r="C2034" i="2"/>
  <c r="C2035" i="2"/>
  <c r="C2036" i="2"/>
  <c r="C2037" i="2"/>
  <c r="C2038" i="2"/>
  <c r="C2039" i="2"/>
  <c r="C2040" i="2"/>
  <c r="C2041" i="2"/>
  <c r="C2042" i="2"/>
  <c r="C2043" i="2"/>
  <c r="C2044" i="2"/>
  <c r="C2045" i="2"/>
  <c r="C2046" i="2"/>
  <c r="C2047" i="2"/>
  <c r="C2048" i="2"/>
  <c r="C2049" i="2"/>
  <c r="C2050" i="2"/>
  <c r="C2051" i="2"/>
  <c r="C2052" i="2"/>
  <c r="C2053" i="2"/>
  <c r="C2054" i="2"/>
  <c r="C2055" i="2"/>
  <c r="C2056" i="2"/>
  <c r="C2057" i="2"/>
  <c r="C2058" i="2"/>
  <c r="C2059" i="2"/>
  <c r="C2060" i="2"/>
  <c r="C2061" i="2"/>
  <c r="C2062" i="2"/>
  <c r="C2063" i="2"/>
  <c r="C2064" i="2"/>
  <c r="C2065" i="2"/>
  <c r="C2066" i="2"/>
  <c r="C2067" i="2"/>
  <c r="C2068" i="2"/>
  <c r="C2069" i="2"/>
  <c r="C2070" i="2"/>
  <c r="C2071" i="2"/>
  <c r="C2072" i="2"/>
  <c r="C2073" i="2"/>
  <c r="C2074" i="2"/>
  <c r="C2075" i="2"/>
  <c r="C2076" i="2"/>
  <c r="C2077" i="2"/>
  <c r="C2078" i="2"/>
  <c r="C2079" i="2"/>
  <c r="C2080" i="2"/>
  <c r="C2081" i="2"/>
  <c r="C2082" i="2"/>
  <c r="C2083" i="2"/>
  <c r="C2084" i="2"/>
  <c r="C2085" i="2"/>
  <c r="C2086" i="2"/>
  <c r="C2087" i="2"/>
  <c r="C2088" i="2"/>
  <c r="C2089" i="2"/>
  <c r="C2090" i="2"/>
  <c r="C2091" i="2"/>
  <c r="C2092" i="2"/>
  <c r="C2093" i="2"/>
  <c r="C2094" i="2"/>
  <c r="C2095" i="2"/>
  <c r="C2096" i="2"/>
  <c r="C2097" i="2"/>
  <c r="C2098" i="2"/>
  <c r="C2099" i="2"/>
  <c r="C2100" i="2"/>
  <c r="C2101" i="2"/>
  <c r="C2102" i="2"/>
  <c r="C2103" i="2"/>
  <c r="C2104" i="2"/>
  <c r="C2105" i="2"/>
  <c r="C2106" i="2"/>
  <c r="C2107" i="2"/>
  <c r="C2108" i="2"/>
  <c r="C2109" i="2"/>
  <c r="C2110" i="2"/>
  <c r="C2111" i="2"/>
  <c r="C2112" i="2"/>
  <c r="C2113" i="2"/>
  <c r="C2114" i="2"/>
  <c r="C2115" i="2"/>
  <c r="C2116" i="2"/>
  <c r="C2117" i="2"/>
  <c r="C2118" i="2"/>
  <c r="C2119" i="2"/>
  <c r="C2120" i="2"/>
  <c r="C2121" i="2"/>
  <c r="C2122" i="2"/>
  <c r="C2123" i="2"/>
  <c r="C2124" i="2"/>
  <c r="C2125" i="2"/>
  <c r="C2126" i="2"/>
  <c r="C2127" i="2"/>
  <c r="C2128" i="2"/>
  <c r="C2129" i="2"/>
  <c r="C2130" i="2"/>
  <c r="C2131" i="2"/>
  <c r="C2132" i="2"/>
  <c r="C2133" i="2"/>
  <c r="C2134" i="2"/>
  <c r="C2135" i="2"/>
  <c r="C2136" i="2"/>
  <c r="C2137" i="2"/>
  <c r="C2138" i="2"/>
  <c r="C2139" i="2"/>
  <c r="C2140" i="2"/>
  <c r="C2141" i="2"/>
  <c r="C2142" i="2"/>
  <c r="C2143" i="2"/>
  <c r="C2144" i="2"/>
  <c r="C2145" i="2"/>
  <c r="C2146" i="2"/>
  <c r="C2147" i="2"/>
  <c r="C2148" i="2"/>
  <c r="C2149" i="2"/>
  <c r="C2150" i="2"/>
  <c r="C2151" i="2"/>
  <c r="C2152" i="2"/>
  <c r="C2153" i="2"/>
  <c r="C2154" i="2"/>
  <c r="C2155" i="2"/>
  <c r="C2156" i="2"/>
  <c r="C2157" i="2"/>
  <c r="C2158" i="2"/>
  <c r="C2159" i="2"/>
  <c r="C2160" i="2"/>
  <c r="C2161" i="2"/>
  <c r="C2162" i="2"/>
  <c r="C2163" i="2"/>
  <c r="C2164" i="2"/>
  <c r="C2165" i="2"/>
  <c r="C2166" i="2"/>
  <c r="C2167" i="2"/>
  <c r="C2168" i="2"/>
  <c r="C2169" i="2"/>
  <c r="C2170" i="2"/>
  <c r="C2171" i="2"/>
  <c r="C2172" i="2"/>
  <c r="C2173" i="2"/>
  <c r="C2174" i="2"/>
  <c r="C2175" i="2"/>
  <c r="C2176" i="2"/>
  <c r="C2177" i="2"/>
  <c r="C2178" i="2"/>
  <c r="C2179" i="2"/>
  <c r="C2180" i="2"/>
  <c r="C2181" i="2"/>
  <c r="C2182" i="2"/>
  <c r="C2183" i="2"/>
  <c r="C2184" i="2"/>
  <c r="C2185" i="2"/>
  <c r="C2186" i="2"/>
  <c r="C2187" i="2"/>
  <c r="C2188" i="2"/>
  <c r="C2189" i="2"/>
  <c r="C2190" i="2"/>
  <c r="C2191" i="2"/>
  <c r="C2192" i="2"/>
  <c r="C2193" i="2"/>
  <c r="C2194" i="2"/>
  <c r="C2195" i="2"/>
  <c r="C2196" i="2"/>
  <c r="C2197" i="2"/>
  <c r="C2198" i="2"/>
  <c r="C2199" i="2"/>
  <c r="C2200" i="2"/>
  <c r="C2201" i="2"/>
  <c r="C2202" i="2"/>
  <c r="C2203" i="2"/>
  <c r="C2204" i="2"/>
  <c r="C2205" i="2"/>
  <c r="C2206" i="2"/>
  <c r="C2207" i="2"/>
  <c r="C2208" i="2"/>
  <c r="C2209" i="2"/>
  <c r="C2210" i="2"/>
  <c r="C2211" i="2"/>
  <c r="C2212" i="2"/>
  <c r="C2213" i="2"/>
  <c r="C2214" i="2"/>
  <c r="C2215" i="2"/>
  <c r="C2216" i="2"/>
  <c r="C2217" i="2"/>
  <c r="C2218" i="2"/>
  <c r="C2219" i="2"/>
  <c r="C2220" i="2"/>
  <c r="C2221" i="2"/>
  <c r="C2222" i="2"/>
  <c r="C2223" i="2"/>
  <c r="C2224" i="2"/>
  <c r="C2225" i="2"/>
  <c r="C2226" i="2"/>
  <c r="C2227" i="2"/>
  <c r="C2228" i="2"/>
  <c r="C2229" i="2"/>
  <c r="C2230" i="2"/>
  <c r="C2231" i="2"/>
  <c r="C2232" i="2"/>
  <c r="C2233" i="2"/>
  <c r="C2234" i="2"/>
  <c r="C2235" i="2"/>
  <c r="C2236" i="2"/>
  <c r="C2237" i="2"/>
  <c r="C2238" i="2"/>
  <c r="C2239" i="2"/>
  <c r="C2240" i="2"/>
  <c r="C2241" i="2"/>
  <c r="C2242" i="2"/>
  <c r="C2243" i="2"/>
  <c r="C2244" i="2"/>
  <c r="C2245" i="2"/>
  <c r="C2246" i="2"/>
  <c r="C2247" i="2"/>
  <c r="C2248" i="2"/>
  <c r="C2249" i="2"/>
  <c r="C2250" i="2"/>
  <c r="C2251" i="2"/>
  <c r="C2252" i="2"/>
  <c r="C2253" i="2"/>
  <c r="C2254" i="2"/>
  <c r="C2255" i="2"/>
  <c r="C2256" i="2"/>
  <c r="C2257" i="2"/>
  <c r="C2258" i="2"/>
  <c r="C2259" i="2"/>
  <c r="C2260" i="2"/>
  <c r="C2261" i="2"/>
  <c r="C2262" i="2"/>
  <c r="C2263" i="2"/>
  <c r="C2264" i="2"/>
  <c r="C2265" i="2"/>
  <c r="C2266" i="2"/>
  <c r="C2267" i="2"/>
  <c r="C2268" i="2"/>
  <c r="C2269" i="2"/>
  <c r="C2270" i="2"/>
  <c r="C2271" i="2"/>
  <c r="C2272" i="2"/>
  <c r="C2273" i="2"/>
  <c r="C2274" i="2"/>
  <c r="C2275" i="2"/>
  <c r="C2276" i="2"/>
  <c r="C2277" i="2"/>
  <c r="C2278" i="2"/>
  <c r="C2279" i="2"/>
  <c r="C2280" i="2"/>
  <c r="C2281" i="2"/>
  <c r="C2282" i="2"/>
  <c r="C2283" i="2"/>
  <c r="C2284" i="2"/>
  <c r="C2285" i="2"/>
  <c r="C2286" i="2"/>
  <c r="C2287" i="2"/>
  <c r="C2288" i="2"/>
  <c r="C2289" i="2"/>
  <c r="C2290" i="2"/>
  <c r="C2291" i="2"/>
  <c r="C2292" i="2"/>
  <c r="C2293" i="2"/>
  <c r="C2294" i="2"/>
  <c r="C2295" i="2"/>
  <c r="C2296" i="2"/>
  <c r="C2297" i="2"/>
  <c r="C2298" i="2"/>
  <c r="C2299" i="2"/>
  <c r="C2300" i="2"/>
  <c r="C2301" i="2"/>
  <c r="C2302" i="2"/>
  <c r="C2303" i="2"/>
  <c r="C2304" i="2"/>
  <c r="C2305" i="2"/>
  <c r="C2306" i="2"/>
  <c r="C2307" i="2"/>
  <c r="C2308" i="2"/>
  <c r="C2309" i="2"/>
  <c r="C2310" i="2"/>
  <c r="C2311" i="2"/>
  <c r="C2312" i="2"/>
  <c r="C2313" i="2"/>
  <c r="C2314" i="2"/>
  <c r="C2315" i="2"/>
  <c r="C2316" i="2"/>
  <c r="C2317" i="2"/>
  <c r="C2318" i="2"/>
  <c r="C2319" i="2"/>
  <c r="C2320" i="2"/>
  <c r="C2321" i="2"/>
  <c r="C2322" i="2"/>
  <c r="C2323" i="2"/>
  <c r="C2324" i="2"/>
  <c r="C2325" i="2"/>
  <c r="C2326" i="2"/>
  <c r="C2327" i="2"/>
  <c r="C2328" i="2"/>
  <c r="C2329" i="2"/>
  <c r="C2330" i="2"/>
  <c r="C2331" i="2"/>
  <c r="C2332" i="2"/>
  <c r="C2333" i="2"/>
  <c r="C2334" i="2"/>
  <c r="C2335" i="2"/>
  <c r="C2336" i="2"/>
  <c r="C2337" i="2"/>
  <c r="C2338" i="2"/>
  <c r="C2339" i="2"/>
  <c r="C2340" i="2"/>
  <c r="C2341" i="2"/>
  <c r="C2342" i="2"/>
  <c r="C2343" i="2"/>
  <c r="C2344" i="2"/>
  <c r="C2345" i="2"/>
  <c r="C2346" i="2"/>
  <c r="C2347" i="2"/>
  <c r="C2348" i="2"/>
  <c r="C2349" i="2"/>
  <c r="C2350" i="2"/>
  <c r="C2351" i="2"/>
  <c r="C2352" i="2"/>
  <c r="C2353" i="2"/>
  <c r="C2354" i="2"/>
  <c r="C2355" i="2"/>
  <c r="C2356" i="2"/>
  <c r="C2357" i="2"/>
  <c r="C2358" i="2"/>
  <c r="C2359" i="2"/>
  <c r="C2360" i="2"/>
  <c r="C2361" i="2"/>
  <c r="C2362" i="2"/>
  <c r="C2363" i="2"/>
  <c r="C2364" i="2"/>
  <c r="C2365" i="2"/>
  <c r="C2366" i="2"/>
  <c r="C2367" i="2"/>
  <c r="C2368" i="2"/>
  <c r="C2369" i="2"/>
  <c r="C2370" i="2"/>
  <c r="C2371" i="2"/>
  <c r="C2372" i="2"/>
  <c r="C2373" i="2"/>
  <c r="C2374" i="2"/>
  <c r="C2375" i="2"/>
  <c r="C2376" i="2"/>
  <c r="C2377" i="2"/>
  <c r="C2378" i="2"/>
  <c r="C2379" i="2"/>
  <c r="C2380" i="2"/>
  <c r="C2381" i="2"/>
  <c r="C2382" i="2"/>
  <c r="C2383" i="2"/>
  <c r="C2384" i="2"/>
  <c r="C2385" i="2"/>
  <c r="C2386" i="2"/>
  <c r="C2387" i="2"/>
  <c r="C2388" i="2"/>
  <c r="C2389" i="2"/>
  <c r="C2390" i="2"/>
  <c r="C2391" i="2"/>
  <c r="C2392" i="2"/>
  <c r="C2393" i="2"/>
  <c r="C2394" i="2"/>
  <c r="C2395" i="2"/>
  <c r="C2396" i="2"/>
  <c r="C2397" i="2"/>
  <c r="C2398" i="2"/>
  <c r="C2399" i="2"/>
  <c r="C2400" i="2"/>
  <c r="C2401" i="2"/>
  <c r="C2402" i="2"/>
  <c r="C2403" i="2"/>
  <c r="C2404" i="2"/>
  <c r="C2405" i="2"/>
  <c r="C2406" i="2"/>
  <c r="C2407" i="2"/>
  <c r="C2408" i="2"/>
  <c r="C2409" i="2"/>
  <c r="C2410" i="2"/>
  <c r="C2411" i="2"/>
  <c r="C2412" i="2"/>
  <c r="C2413" i="2"/>
  <c r="C2414" i="2"/>
  <c r="C2415" i="2"/>
  <c r="C2416" i="2"/>
  <c r="C2417" i="2"/>
  <c r="C2418" i="2"/>
  <c r="C2419" i="2"/>
  <c r="C2420" i="2"/>
  <c r="C2421" i="2"/>
  <c r="C2422" i="2"/>
  <c r="C2423" i="2"/>
  <c r="C2424" i="2"/>
  <c r="C2425" i="2"/>
  <c r="C2426" i="2"/>
  <c r="C2427" i="2"/>
  <c r="C2428" i="2"/>
  <c r="C2429" i="2"/>
  <c r="C2430" i="2"/>
  <c r="C2431" i="2"/>
  <c r="C2432" i="2"/>
  <c r="C2433" i="2"/>
  <c r="C2434" i="2"/>
  <c r="C2435" i="2"/>
  <c r="C2436" i="2"/>
  <c r="C2437" i="2"/>
  <c r="C2438" i="2"/>
  <c r="C2439" i="2"/>
  <c r="C2440" i="2"/>
  <c r="C2441" i="2"/>
  <c r="C2442" i="2"/>
  <c r="C2443" i="2"/>
  <c r="C2444" i="2"/>
  <c r="C2445" i="2"/>
  <c r="C2446" i="2"/>
  <c r="C2447" i="2"/>
  <c r="C2448" i="2"/>
  <c r="C2449" i="2"/>
  <c r="C2450" i="2"/>
  <c r="C2451" i="2"/>
  <c r="C2452" i="2"/>
  <c r="C2453" i="2"/>
  <c r="C2454" i="2"/>
  <c r="C2455" i="2"/>
  <c r="C2456" i="2"/>
  <c r="C2457" i="2"/>
  <c r="C2458" i="2"/>
  <c r="C2459" i="2"/>
  <c r="C2460" i="2"/>
  <c r="C2461" i="2"/>
  <c r="C2462" i="2"/>
  <c r="C2463" i="2"/>
  <c r="C2464" i="2"/>
  <c r="C2465" i="2"/>
  <c r="C2466" i="2"/>
  <c r="C2467" i="2"/>
  <c r="C2468" i="2"/>
  <c r="C2469" i="2"/>
  <c r="C2470" i="2"/>
  <c r="C2471" i="2"/>
  <c r="C2472" i="2"/>
  <c r="C2473" i="2"/>
  <c r="C2474" i="2"/>
  <c r="C2475" i="2"/>
  <c r="C2476" i="2"/>
  <c r="C2477" i="2"/>
  <c r="C2478" i="2"/>
  <c r="C2479" i="2"/>
  <c r="C2480" i="2"/>
  <c r="C2481" i="2"/>
  <c r="C2482" i="2"/>
  <c r="C2483" i="2"/>
  <c r="C2484" i="2"/>
  <c r="C2485" i="2"/>
  <c r="C2486" i="2"/>
  <c r="C2487" i="2"/>
  <c r="C2488" i="2"/>
  <c r="C2489" i="2"/>
  <c r="C2490" i="2"/>
  <c r="C2491" i="2"/>
  <c r="C2492" i="2"/>
  <c r="C2493" i="2"/>
  <c r="C2494" i="2"/>
  <c r="C2495" i="2"/>
  <c r="C2496" i="2"/>
  <c r="C2497" i="2"/>
  <c r="C2498" i="2"/>
  <c r="C2499" i="2"/>
  <c r="C2500" i="2"/>
  <c r="C2501" i="2"/>
  <c r="C2502" i="2"/>
  <c r="C2503" i="2"/>
  <c r="C2504" i="2"/>
  <c r="C2505" i="2"/>
  <c r="C2506" i="2"/>
  <c r="C2507" i="2"/>
  <c r="C2508" i="2"/>
  <c r="C2509" i="2"/>
  <c r="C2510" i="2"/>
  <c r="C2511" i="2"/>
  <c r="C2512" i="2"/>
  <c r="C2513" i="2"/>
  <c r="C2514" i="2"/>
  <c r="C2515" i="2"/>
  <c r="C2516" i="2"/>
  <c r="C2517" i="2"/>
  <c r="C2518" i="2"/>
  <c r="C2519" i="2"/>
  <c r="C2520" i="2"/>
  <c r="C2521" i="2"/>
  <c r="C2522" i="2"/>
  <c r="C2523" i="2"/>
  <c r="C2524" i="2"/>
  <c r="C2525" i="2"/>
  <c r="C2526" i="2"/>
  <c r="C2527" i="2"/>
  <c r="C2528" i="2"/>
  <c r="C2529" i="2"/>
  <c r="C2530" i="2"/>
  <c r="C2531" i="2"/>
  <c r="C2532" i="2"/>
  <c r="C2533" i="2"/>
  <c r="C2534" i="2"/>
  <c r="C2535" i="2"/>
  <c r="C2536" i="2"/>
  <c r="C2537" i="2"/>
  <c r="C2538" i="2"/>
  <c r="C2539" i="2"/>
  <c r="C2540" i="2"/>
  <c r="C2541" i="2"/>
  <c r="C2542" i="2"/>
  <c r="C2543" i="2"/>
  <c r="C2544" i="2"/>
  <c r="C2545" i="2"/>
  <c r="C2546" i="2"/>
  <c r="C2547" i="2"/>
  <c r="C2548" i="2"/>
  <c r="C2549" i="2"/>
  <c r="C2550" i="2"/>
  <c r="C2551" i="2"/>
  <c r="C2552" i="2"/>
  <c r="C2553" i="2"/>
  <c r="C2554" i="2"/>
  <c r="C2555" i="2"/>
  <c r="C2556" i="2"/>
  <c r="C2557" i="2"/>
  <c r="C2558" i="2"/>
  <c r="C2559" i="2"/>
  <c r="C2560" i="2"/>
  <c r="C2561" i="2"/>
  <c r="C2562" i="2"/>
  <c r="C2563" i="2"/>
  <c r="C2564" i="2"/>
  <c r="C2565" i="2"/>
  <c r="C2566" i="2"/>
  <c r="C2567" i="2"/>
  <c r="C2568" i="2"/>
  <c r="C2569" i="2"/>
  <c r="C2570" i="2"/>
  <c r="C2571" i="2"/>
  <c r="C2572" i="2"/>
  <c r="C2573" i="2"/>
  <c r="C2574" i="2"/>
  <c r="C2575" i="2"/>
  <c r="C2576" i="2"/>
  <c r="C2577" i="2"/>
  <c r="C2578" i="2"/>
  <c r="C2579" i="2"/>
  <c r="C2580" i="2"/>
  <c r="C2581" i="2"/>
  <c r="C2582" i="2"/>
  <c r="C2583" i="2"/>
  <c r="C2584" i="2"/>
  <c r="C2585" i="2"/>
  <c r="C2586" i="2"/>
  <c r="C2587" i="2"/>
  <c r="C2588" i="2"/>
  <c r="C2589" i="2"/>
  <c r="C2590" i="2"/>
  <c r="C2591" i="2"/>
  <c r="C2592" i="2"/>
  <c r="C2593" i="2"/>
  <c r="C2594" i="2"/>
  <c r="C2595" i="2"/>
  <c r="C2596" i="2"/>
  <c r="C2597" i="2"/>
  <c r="C2598" i="2"/>
  <c r="C2599" i="2"/>
  <c r="C2600" i="2"/>
  <c r="C2601" i="2"/>
  <c r="C2602" i="2"/>
  <c r="C2603" i="2"/>
  <c r="C2604" i="2"/>
  <c r="C2605" i="2"/>
  <c r="C2606" i="2"/>
  <c r="C2607" i="2"/>
  <c r="C2608" i="2"/>
  <c r="C2609" i="2"/>
  <c r="C2610" i="2"/>
  <c r="C2611" i="2"/>
  <c r="C2612" i="2"/>
  <c r="C2613" i="2"/>
  <c r="C2614" i="2"/>
  <c r="C2615" i="2"/>
  <c r="C2616" i="2"/>
  <c r="C2617" i="2"/>
  <c r="C2618" i="2"/>
  <c r="C2619" i="2"/>
  <c r="C2620" i="2"/>
  <c r="C2621" i="2"/>
  <c r="C2622" i="2"/>
  <c r="C2623" i="2"/>
  <c r="C2624" i="2"/>
  <c r="C2625" i="2"/>
  <c r="C2626" i="2"/>
  <c r="C2627" i="2"/>
  <c r="C2628" i="2"/>
  <c r="C2629" i="2"/>
  <c r="C2630" i="2"/>
  <c r="C2631" i="2"/>
  <c r="C2632" i="2"/>
  <c r="C2633" i="2"/>
  <c r="C2634" i="2"/>
  <c r="C2635" i="2"/>
  <c r="C2636" i="2"/>
  <c r="C2637" i="2"/>
  <c r="C2638" i="2"/>
  <c r="C2639" i="2"/>
  <c r="C2640" i="2"/>
  <c r="C2641" i="2"/>
  <c r="C2642" i="2"/>
  <c r="C2643" i="2"/>
  <c r="C2644" i="2"/>
  <c r="C2645" i="2"/>
  <c r="C2646" i="2"/>
  <c r="C2647" i="2"/>
  <c r="C2648" i="2"/>
  <c r="C2649" i="2"/>
  <c r="C2650" i="2"/>
  <c r="C2651" i="2"/>
  <c r="C2652" i="2"/>
  <c r="C2653" i="2"/>
  <c r="C2654" i="2"/>
  <c r="C2655" i="2"/>
  <c r="C2656" i="2"/>
  <c r="C2657" i="2"/>
  <c r="C2658" i="2"/>
  <c r="C2659" i="2"/>
  <c r="C2660" i="2"/>
  <c r="C2661" i="2"/>
  <c r="C2662" i="2"/>
  <c r="C2663" i="2"/>
  <c r="C2664" i="2"/>
  <c r="C2665" i="2"/>
  <c r="C2666" i="2"/>
  <c r="C2667" i="2"/>
  <c r="C2668" i="2"/>
  <c r="C2669" i="2"/>
  <c r="C2670" i="2"/>
  <c r="C2671" i="2"/>
  <c r="C2672" i="2"/>
  <c r="C2673" i="2"/>
  <c r="C2674" i="2"/>
  <c r="C2675" i="2"/>
  <c r="C2676" i="2"/>
  <c r="C2677" i="2"/>
  <c r="C2678" i="2"/>
  <c r="C2679" i="2"/>
  <c r="C2680" i="2"/>
  <c r="C2681" i="2"/>
  <c r="C2682" i="2"/>
  <c r="C2683" i="2"/>
  <c r="C2684" i="2"/>
  <c r="C2685" i="2"/>
  <c r="C2686" i="2"/>
  <c r="C2687" i="2"/>
  <c r="C2688" i="2"/>
  <c r="C2689" i="2"/>
  <c r="C2690" i="2"/>
  <c r="C2691" i="2"/>
  <c r="C2692" i="2"/>
  <c r="C2693" i="2"/>
  <c r="C2694" i="2"/>
  <c r="C2695" i="2"/>
  <c r="C2696" i="2"/>
  <c r="C2697" i="2"/>
  <c r="C2698" i="2"/>
  <c r="C2699" i="2"/>
  <c r="C2700" i="2"/>
  <c r="C2701" i="2"/>
  <c r="C2702" i="2"/>
  <c r="C2703" i="2"/>
  <c r="C2704" i="2"/>
  <c r="C2705" i="2"/>
  <c r="C2706" i="2"/>
  <c r="C2707" i="2"/>
  <c r="C2708" i="2"/>
  <c r="C2709" i="2"/>
  <c r="C2710" i="2"/>
  <c r="C2711" i="2"/>
  <c r="C2712" i="2"/>
  <c r="C2713" i="2"/>
  <c r="C2714" i="2"/>
  <c r="C2715" i="2"/>
  <c r="C2716" i="2"/>
  <c r="C2717" i="2"/>
  <c r="C2718" i="2"/>
  <c r="C2719" i="2"/>
  <c r="C2720" i="2"/>
  <c r="C2721" i="2"/>
  <c r="C2722" i="2"/>
  <c r="C2723" i="2"/>
  <c r="C2724" i="2"/>
  <c r="C2725" i="2"/>
  <c r="C2726" i="2"/>
  <c r="C2727" i="2"/>
  <c r="C2728" i="2"/>
  <c r="C2729" i="2"/>
  <c r="C2730" i="2"/>
  <c r="C2731" i="2"/>
  <c r="C2732" i="2"/>
  <c r="C2733" i="2"/>
  <c r="C2734" i="2"/>
  <c r="C2735" i="2"/>
  <c r="C2736" i="2"/>
  <c r="C2737" i="2"/>
  <c r="C2738" i="2"/>
  <c r="C2739" i="2"/>
  <c r="C2740" i="2"/>
  <c r="C2741" i="2"/>
  <c r="C2742" i="2"/>
  <c r="C2743" i="2"/>
  <c r="C2744" i="2"/>
  <c r="C2745" i="2"/>
  <c r="C2746" i="2"/>
  <c r="C2747" i="2"/>
  <c r="C2748" i="2"/>
  <c r="C2749" i="2"/>
  <c r="C2750" i="2"/>
  <c r="C2751" i="2"/>
  <c r="C2752" i="2"/>
  <c r="C2753" i="2"/>
  <c r="C2754" i="2"/>
  <c r="C2755" i="2"/>
  <c r="C2756" i="2"/>
  <c r="C2757" i="2"/>
  <c r="C2758" i="2"/>
  <c r="C2759" i="2"/>
  <c r="C2760" i="2"/>
  <c r="C2761" i="2"/>
  <c r="C2762" i="2"/>
  <c r="C2763" i="2"/>
  <c r="C2764" i="2"/>
  <c r="C2765" i="2"/>
  <c r="C2766" i="2"/>
  <c r="C2767" i="2"/>
  <c r="C2768" i="2"/>
  <c r="C2769" i="2"/>
  <c r="C2770" i="2"/>
  <c r="C2771" i="2"/>
  <c r="C2772" i="2"/>
  <c r="C2773" i="2"/>
  <c r="C2774" i="2"/>
  <c r="C2775" i="2"/>
  <c r="C2776" i="2"/>
  <c r="C2777" i="2"/>
  <c r="C2778" i="2"/>
  <c r="C2779" i="2"/>
  <c r="C2780" i="2"/>
  <c r="C2781" i="2"/>
  <c r="C2782" i="2"/>
  <c r="C2783" i="2"/>
  <c r="C2784" i="2"/>
  <c r="C2785" i="2"/>
  <c r="C2786" i="2"/>
  <c r="C2787" i="2"/>
  <c r="C2788" i="2"/>
  <c r="C2789" i="2"/>
  <c r="C2790" i="2"/>
  <c r="C2791" i="2"/>
  <c r="C2792" i="2"/>
  <c r="C2793" i="2"/>
  <c r="C2794" i="2"/>
  <c r="C2795" i="2"/>
  <c r="C2796" i="2"/>
  <c r="C2797" i="2"/>
  <c r="C2798" i="2"/>
  <c r="C2799" i="2"/>
  <c r="C2800" i="2"/>
  <c r="C2801" i="2"/>
  <c r="C2802" i="2"/>
  <c r="C2803" i="2"/>
  <c r="C2804" i="2"/>
  <c r="C2805" i="2"/>
  <c r="C2806" i="2"/>
  <c r="C2807" i="2"/>
  <c r="C2808" i="2"/>
  <c r="C2809" i="2"/>
  <c r="C2810" i="2"/>
  <c r="C2811" i="2"/>
  <c r="C2812" i="2"/>
  <c r="C2813" i="2"/>
  <c r="C2814" i="2"/>
  <c r="C2815" i="2"/>
  <c r="C2816" i="2"/>
  <c r="C2817" i="2"/>
  <c r="C2818" i="2"/>
  <c r="C2819" i="2"/>
  <c r="C2820" i="2"/>
  <c r="C2821" i="2"/>
  <c r="C2822" i="2"/>
  <c r="C2823" i="2"/>
  <c r="C2824" i="2"/>
  <c r="C2825" i="2"/>
  <c r="C2826" i="2"/>
  <c r="C2827" i="2"/>
  <c r="C2828" i="2"/>
  <c r="C2829" i="2"/>
  <c r="C2830" i="2"/>
  <c r="C2831" i="2"/>
  <c r="C2832" i="2"/>
  <c r="C2833" i="2"/>
  <c r="C2834" i="2"/>
  <c r="C2835" i="2"/>
  <c r="C2836" i="2"/>
  <c r="C2837" i="2"/>
  <c r="C2838" i="2"/>
  <c r="C2839" i="2"/>
  <c r="C2840" i="2"/>
  <c r="C2841" i="2"/>
  <c r="C2842" i="2"/>
  <c r="C2843" i="2"/>
  <c r="C2844" i="2"/>
  <c r="C2845" i="2"/>
  <c r="C2846" i="2"/>
  <c r="C2847" i="2"/>
  <c r="C2848" i="2"/>
  <c r="C2849" i="2"/>
  <c r="C2850" i="2"/>
  <c r="C2851" i="2"/>
  <c r="C2852" i="2"/>
  <c r="C2853" i="2"/>
  <c r="C2854" i="2"/>
  <c r="C2855" i="2"/>
  <c r="C2856" i="2"/>
  <c r="C2857" i="2"/>
  <c r="C2858" i="2"/>
  <c r="C2859" i="2"/>
  <c r="C2860" i="2"/>
  <c r="C2861" i="2"/>
  <c r="C2862" i="2"/>
  <c r="C2863" i="2"/>
  <c r="C2864" i="2"/>
  <c r="C2865" i="2"/>
  <c r="C2866" i="2"/>
  <c r="C2867" i="2"/>
  <c r="C2868" i="2"/>
  <c r="C2869" i="2"/>
  <c r="C2870" i="2"/>
  <c r="C2871" i="2"/>
  <c r="C2872" i="2"/>
  <c r="C2873" i="2"/>
  <c r="C2874" i="2"/>
  <c r="C2875" i="2"/>
  <c r="C2876" i="2"/>
  <c r="C2877" i="2"/>
  <c r="C2878" i="2"/>
  <c r="C2879" i="2"/>
  <c r="C2880" i="2"/>
  <c r="C2881" i="2"/>
  <c r="C2882" i="2"/>
  <c r="C2883" i="2"/>
  <c r="C2884" i="2"/>
  <c r="C2885" i="2"/>
  <c r="C2886" i="2"/>
  <c r="C2887" i="2"/>
  <c r="C2888" i="2"/>
  <c r="C2889" i="2"/>
  <c r="C2890" i="2"/>
  <c r="C2891" i="2"/>
  <c r="C2892" i="2"/>
  <c r="C2893" i="2"/>
  <c r="C2894" i="2"/>
  <c r="C2895" i="2"/>
  <c r="C2896" i="2"/>
  <c r="C2897" i="2"/>
  <c r="C2898" i="2"/>
  <c r="C2899" i="2"/>
  <c r="C2900" i="2"/>
  <c r="C2901" i="2"/>
  <c r="C2902" i="2"/>
  <c r="C2903" i="2"/>
  <c r="C2904" i="2"/>
  <c r="C2905" i="2"/>
  <c r="C2906" i="2"/>
  <c r="C2907" i="2"/>
  <c r="C2908" i="2"/>
  <c r="C2909" i="2"/>
  <c r="C2910" i="2"/>
  <c r="C2911" i="2"/>
  <c r="C2912" i="2"/>
  <c r="C2913" i="2"/>
  <c r="C2914" i="2"/>
  <c r="C2915" i="2"/>
  <c r="C2916" i="2"/>
  <c r="C2917" i="2"/>
  <c r="C2918" i="2"/>
  <c r="C2919" i="2"/>
  <c r="C2920" i="2"/>
  <c r="C2921" i="2"/>
  <c r="C2922" i="2"/>
  <c r="C2923" i="2"/>
  <c r="C2924" i="2"/>
  <c r="C2925" i="2"/>
  <c r="C2926" i="2"/>
  <c r="C2927" i="2"/>
  <c r="C2928" i="2"/>
  <c r="C2929" i="2"/>
  <c r="C2930" i="2"/>
  <c r="C2931" i="2"/>
  <c r="C2932" i="2"/>
  <c r="C2933" i="2"/>
  <c r="C2934" i="2"/>
  <c r="C2935" i="2"/>
  <c r="C2936" i="2"/>
  <c r="C2937" i="2"/>
  <c r="C2938" i="2"/>
  <c r="C2939" i="2"/>
  <c r="C2940" i="2"/>
  <c r="C2941" i="2"/>
  <c r="C2942" i="2"/>
  <c r="C2943" i="2"/>
  <c r="C2944" i="2"/>
  <c r="C2945" i="2"/>
  <c r="C2946" i="2"/>
  <c r="C2947" i="2"/>
  <c r="C2948" i="2"/>
  <c r="C2949" i="2"/>
  <c r="C2950" i="2"/>
  <c r="C2951" i="2"/>
  <c r="C2952" i="2"/>
  <c r="C2953" i="2"/>
  <c r="C2954" i="2"/>
  <c r="C2955" i="2"/>
  <c r="C2956" i="2"/>
  <c r="C2957" i="2"/>
  <c r="C2958" i="2"/>
  <c r="C2959" i="2"/>
  <c r="C2960" i="2"/>
  <c r="C2961" i="2"/>
  <c r="C2962" i="2"/>
  <c r="C2963" i="2"/>
  <c r="C2964" i="2"/>
  <c r="C2965" i="2"/>
  <c r="C2966" i="2"/>
  <c r="C2967" i="2"/>
  <c r="C2968" i="2"/>
  <c r="C2969" i="2"/>
  <c r="C2970" i="2"/>
  <c r="C2971" i="2"/>
  <c r="C2972" i="2"/>
  <c r="C2973" i="2"/>
  <c r="C2974" i="2"/>
  <c r="C2975" i="2"/>
  <c r="C2976" i="2"/>
  <c r="C2977" i="2"/>
  <c r="C2978" i="2"/>
  <c r="C2979" i="2"/>
  <c r="C2980" i="2"/>
  <c r="C2981" i="2"/>
  <c r="C2982" i="2"/>
  <c r="C2983" i="2"/>
  <c r="C2984" i="2"/>
  <c r="C2985" i="2"/>
  <c r="C2986" i="2"/>
  <c r="C2987" i="2"/>
  <c r="C2988" i="2"/>
  <c r="C2989" i="2"/>
  <c r="C2990" i="2"/>
  <c r="C2991" i="2"/>
  <c r="C2992" i="2"/>
  <c r="C2993" i="2"/>
  <c r="C2994" i="2"/>
  <c r="C2995" i="2"/>
  <c r="C2996" i="2"/>
  <c r="C2997" i="2"/>
  <c r="C2998" i="2"/>
  <c r="C2999" i="2"/>
  <c r="C3000" i="2"/>
  <c r="C3001" i="2"/>
  <c r="C3002" i="2"/>
  <c r="C3003" i="2"/>
  <c r="C3004" i="2"/>
  <c r="C3005" i="2"/>
  <c r="C3006" i="2"/>
  <c r="C3007" i="2"/>
  <c r="C3008" i="2"/>
  <c r="C3009" i="2"/>
  <c r="C3010" i="2"/>
  <c r="C3011" i="2"/>
  <c r="C3012" i="2"/>
  <c r="C3013" i="2"/>
  <c r="C3014" i="2"/>
  <c r="C3015" i="2"/>
  <c r="C3016" i="2"/>
  <c r="C3017" i="2"/>
  <c r="C3018" i="2"/>
  <c r="C3019" i="2"/>
  <c r="C3020" i="2"/>
  <c r="C3021" i="2"/>
  <c r="C3022" i="2"/>
  <c r="C3023" i="2"/>
  <c r="C3024" i="2"/>
  <c r="C3025" i="2"/>
  <c r="C3026" i="2"/>
  <c r="C3027" i="2"/>
  <c r="C3028" i="2"/>
  <c r="C3029" i="2"/>
  <c r="C3030" i="2"/>
  <c r="C3031" i="2"/>
  <c r="C3032" i="2"/>
  <c r="C3033" i="2"/>
  <c r="C3034" i="2"/>
  <c r="C3035" i="2"/>
  <c r="C3036" i="2"/>
  <c r="C3037" i="2"/>
  <c r="C3038" i="2"/>
  <c r="C3039" i="2"/>
  <c r="C3040" i="2"/>
  <c r="C3041" i="2"/>
  <c r="C3042" i="2"/>
  <c r="C3043" i="2"/>
  <c r="C3044" i="2"/>
  <c r="C3045" i="2"/>
  <c r="C3046" i="2"/>
  <c r="C3047" i="2"/>
  <c r="C3048" i="2"/>
  <c r="C3049" i="2"/>
  <c r="C3050" i="2"/>
  <c r="C3051" i="2"/>
  <c r="C3052" i="2"/>
  <c r="C3053" i="2"/>
  <c r="C3054" i="2"/>
  <c r="C3055" i="2"/>
  <c r="C3056" i="2"/>
  <c r="C3057" i="2"/>
  <c r="C3058" i="2"/>
  <c r="C3059" i="2"/>
  <c r="C3060" i="2"/>
  <c r="C3061" i="2"/>
  <c r="C3062" i="2"/>
  <c r="C3063" i="2"/>
  <c r="C3064" i="2"/>
  <c r="C3065" i="2"/>
  <c r="C3066" i="2"/>
  <c r="C3067" i="2"/>
  <c r="C3068" i="2"/>
  <c r="C3069" i="2"/>
  <c r="C3070" i="2"/>
  <c r="C3071" i="2"/>
  <c r="C3072" i="2"/>
  <c r="C3073" i="2"/>
  <c r="C3074" i="2"/>
  <c r="C3075" i="2"/>
  <c r="C3076" i="2"/>
  <c r="C3077" i="2"/>
  <c r="C3078" i="2"/>
  <c r="C3079" i="2"/>
  <c r="C3080" i="2"/>
  <c r="C3081" i="2"/>
  <c r="C3082" i="2"/>
  <c r="C3083" i="2"/>
  <c r="C3084" i="2"/>
  <c r="C3085" i="2"/>
  <c r="C3086" i="2"/>
  <c r="C3087" i="2"/>
  <c r="C3088" i="2"/>
  <c r="C3089" i="2"/>
  <c r="C3090" i="2"/>
  <c r="C3091" i="2"/>
  <c r="C3092" i="2"/>
  <c r="C3093" i="2"/>
  <c r="C3094" i="2"/>
  <c r="C3095" i="2"/>
  <c r="C3096" i="2"/>
  <c r="C3097" i="2"/>
  <c r="C3098" i="2"/>
  <c r="C3099" i="2"/>
  <c r="C3100" i="2"/>
  <c r="C3101" i="2"/>
  <c r="C3102" i="2"/>
  <c r="C3103" i="2"/>
  <c r="C3104" i="2"/>
  <c r="C3105" i="2"/>
  <c r="C3106" i="2"/>
  <c r="C3107" i="2"/>
  <c r="C3108" i="2"/>
  <c r="C3109" i="2"/>
  <c r="C3110" i="2"/>
  <c r="C3111" i="2"/>
  <c r="C3112" i="2"/>
  <c r="C3113" i="2"/>
  <c r="C3114" i="2"/>
  <c r="C3115" i="2"/>
  <c r="C3116" i="2"/>
  <c r="C3117" i="2"/>
  <c r="C3118" i="2"/>
  <c r="C3119" i="2"/>
  <c r="C3120" i="2"/>
  <c r="C3121" i="2"/>
  <c r="C3122" i="2"/>
  <c r="C3123" i="2"/>
  <c r="C3124" i="2"/>
  <c r="C3125" i="2"/>
  <c r="C3126" i="2"/>
  <c r="C3127" i="2"/>
  <c r="C3128" i="2"/>
  <c r="C3129" i="2"/>
  <c r="C3130" i="2"/>
  <c r="C3131" i="2"/>
  <c r="C3132" i="2"/>
  <c r="C3133" i="2"/>
  <c r="C3134" i="2"/>
  <c r="C3135" i="2"/>
  <c r="C3136" i="2"/>
  <c r="C3137" i="2"/>
  <c r="C3138" i="2"/>
  <c r="C3139" i="2"/>
  <c r="C3140" i="2"/>
  <c r="C3141" i="2"/>
  <c r="C3142" i="2"/>
  <c r="C3143" i="2"/>
  <c r="C3144" i="2"/>
  <c r="C3145" i="2"/>
  <c r="C3146" i="2"/>
  <c r="C3147" i="2"/>
  <c r="C3148" i="2"/>
  <c r="C3149" i="2"/>
  <c r="C3150" i="2"/>
  <c r="C3151" i="2"/>
  <c r="C3152" i="2"/>
  <c r="C3153" i="2"/>
  <c r="C3154" i="2"/>
  <c r="C3155" i="2"/>
  <c r="C3156" i="2"/>
  <c r="C3157" i="2"/>
  <c r="C3158" i="2"/>
  <c r="C3159" i="2"/>
  <c r="C3160" i="2"/>
  <c r="C3161" i="2"/>
  <c r="C3162" i="2"/>
  <c r="C3163" i="2"/>
  <c r="C3164" i="2"/>
  <c r="C3165" i="2"/>
  <c r="C3166" i="2"/>
  <c r="C3167" i="2"/>
  <c r="C3168" i="2"/>
  <c r="C3169" i="2"/>
  <c r="C3170" i="2"/>
  <c r="C3171" i="2"/>
  <c r="C3172" i="2"/>
  <c r="C3173" i="2"/>
  <c r="C3174" i="2"/>
  <c r="C3175" i="2"/>
  <c r="C3176" i="2"/>
  <c r="C3177" i="2"/>
  <c r="C3178" i="2"/>
  <c r="C3179" i="2"/>
  <c r="C3180" i="2"/>
  <c r="C3181" i="2"/>
  <c r="C3182" i="2"/>
  <c r="C3183" i="2"/>
  <c r="C3184" i="2"/>
  <c r="C3185" i="2"/>
  <c r="C3186" i="2"/>
  <c r="C3187" i="2"/>
  <c r="C3188" i="2"/>
  <c r="C3189" i="2"/>
  <c r="C3190" i="2"/>
  <c r="C3191" i="2"/>
  <c r="C3192" i="2"/>
  <c r="C3193" i="2"/>
  <c r="C3194" i="2"/>
  <c r="C3195" i="2"/>
  <c r="C3196" i="2"/>
  <c r="C3197" i="2"/>
  <c r="C3198" i="2"/>
  <c r="C3199" i="2"/>
  <c r="C3200" i="2"/>
  <c r="C3201" i="2"/>
  <c r="C3202" i="2"/>
  <c r="C3203" i="2"/>
  <c r="C3204" i="2"/>
  <c r="C3205" i="2"/>
  <c r="C3206" i="2"/>
  <c r="C3207" i="2"/>
  <c r="C3208" i="2"/>
  <c r="C3209" i="2"/>
  <c r="C3210" i="2"/>
  <c r="C3211" i="2"/>
  <c r="C3212" i="2"/>
  <c r="C3213" i="2"/>
  <c r="C3214" i="2"/>
  <c r="C3215" i="2"/>
  <c r="C3216" i="2"/>
  <c r="C3217" i="2"/>
  <c r="C3218" i="2"/>
  <c r="C3219" i="2"/>
  <c r="C3220" i="2"/>
  <c r="C3221" i="2"/>
  <c r="C3222" i="2"/>
  <c r="C3223" i="2"/>
  <c r="C3224" i="2"/>
  <c r="C3225" i="2"/>
  <c r="C3226" i="2"/>
  <c r="C3227" i="2"/>
  <c r="C3228" i="2"/>
  <c r="C3229" i="2"/>
  <c r="C3230" i="2"/>
  <c r="C3231" i="2"/>
  <c r="C3232" i="2"/>
  <c r="C3233" i="2"/>
  <c r="C3234" i="2"/>
  <c r="C3235" i="2"/>
  <c r="C3236" i="2"/>
  <c r="C3237" i="2"/>
  <c r="C3238" i="2"/>
  <c r="C3239" i="2"/>
  <c r="C3240" i="2"/>
  <c r="C3241" i="2"/>
  <c r="C3242" i="2"/>
  <c r="C3243" i="2"/>
  <c r="C3244" i="2"/>
  <c r="C3245" i="2"/>
  <c r="C3246" i="2"/>
  <c r="C3247" i="2"/>
  <c r="C3248" i="2"/>
  <c r="C3249" i="2"/>
  <c r="C3250" i="2"/>
  <c r="C3251" i="2"/>
  <c r="C3252" i="2"/>
  <c r="C3253" i="2"/>
  <c r="C3254" i="2"/>
  <c r="C3255" i="2"/>
  <c r="C3256" i="2"/>
  <c r="C3257" i="2"/>
  <c r="C3258" i="2"/>
  <c r="C3259" i="2"/>
  <c r="C3260" i="2"/>
  <c r="C3261" i="2"/>
  <c r="C3262" i="2"/>
  <c r="C3263" i="2"/>
  <c r="C3264" i="2"/>
  <c r="C3265" i="2"/>
  <c r="C3266" i="2"/>
  <c r="C3267" i="2"/>
  <c r="C3268" i="2"/>
  <c r="C3269" i="2"/>
  <c r="C3270" i="2"/>
  <c r="C3271" i="2"/>
  <c r="C3272" i="2"/>
  <c r="C3273" i="2"/>
  <c r="C3274" i="2"/>
  <c r="C3275" i="2"/>
  <c r="C3276" i="2"/>
  <c r="C3277" i="2"/>
  <c r="C3278" i="2"/>
  <c r="C3279" i="2"/>
  <c r="C3280" i="2"/>
  <c r="C3281" i="2"/>
  <c r="C3282" i="2"/>
  <c r="C3283" i="2"/>
  <c r="C3284" i="2"/>
  <c r="C3285" i="2"/>
  <c r="C3286" i="2"/>
  <c r="C3287" i="2"/>
  <c r="C3288" i="2"/>
  <c r="C3289" i="2"/>
  <c r="C3290" i="2"/>
  <c r="C3291" i="2"/>
  <c r="C3292" i="2"/>
  <c r="C3293" i="2"/>
  <c r="C3294" i="2"/>
  <c r="C3295" i="2"/>
  <c r="C3296" i="2"/>
  <c r="C3297" i="2"/>
  <c r="C3298" i="2"/>
  <c r="C3299" i="2"/>
  <c r="C3300" i="2"/>
  <c r="C3301" i="2"/>
  <c r="C3302" i="2"/>
  <c r="C3303" i="2"/>
  <c r="C3304" i="2"/>
  <c r="C3305" i="2"/>
  <c r="C3306" i="2"/>
  <c r="C3307" i="2"/>
  <c r="C3308" i="2"/>
  <c r="C3309" i="2"/>
  <c r="C3310" i="2"/>
  <c r="C3311" i="2"/>
  <c r="C3312" i="2"/>
  <c r="C3313" i="2"/>
  <c r="C3314" i="2"/>
  <c r="C3315" i="2"/>
  <c r="C3316" i="2"/>
  <c r="C3317" i="2"/>
  <c r="C3318" i="2"/>
  <c r="C3319" i="2"/>
  <c r="C3320" i="2"/>
  <c r="C3321" i="2"/>
  <c r="C3322" i="2"/>
  <c r="C3323" i="2"/>
  <c r="C3324" i="2"/>
  <c r="C3325" i="2"/>
  <c r="C3326" i="2"/>
  <c r="C3327" i="2"/>
  <c r="C3328" i="2"/>
  <c r="C3329" i="2"/>
  <c r="C3330" i="2"/>
  <c r="C3331" i="2"/>
  <c r="C3332" i="2"/>
  <c r="C3333" i="2"/>
  <c r="C3334" i="2"/>
  <c r="C3335" i="2"/>
  <c r="C3336" i="2"/>
  <c r="C3337" i="2"/>
  <c r="C3338" i="2"/>
  <c r="C3339" i="2"/>
  <c r="C3340" i="2"/>
  <c r="C3341" i="2"/>
  <c r="C3342" i="2"/>
  <c r="C3343" i="2"/>
  <c r="C3344" i="2"/>
  <c r="C3345" i="2"/>
  <c r="C3346" i="2"/>
  <c r="C3347" i="2"/>
  <c r="C3348" i="2"/>
  <c r="C3349" i="2"/>
  <c r="C3350" i="2"/>
  <c r="C3351" i="2"/>
  <c r="C3352" i="2"/>
  <c r="C3353" i="2"/>
  <c r="C3354" i="2"/>
  <c r="C3355" i="2"/>
  <c r="C3356" i="2"/>
  <c r="C3357" i="2"/>
  <c r="C3358" i="2"/>
  <c r="C3359" i="2"/>
  <c r="C3360" i="2"/>
  <c r="C3361" i="2"/>
  <c r="C3362" i="2"/>
  <c r="C3363" i="2"/>
  <c r="C3364" i="2"/>
  <c r="C3365" i="2"/>
  <c r="C3366" i="2"/>
  <c r="C3367" i="2"/>
  <c r="C3368" i="2"/>
  <c r="C3369" i="2"/>
  <c r="C3370" i="2"/>
  <c r="C3371" i="2"/>
  <c r="C3372" i="2"/>
  <c r="C3373" i="2"/>
  <c r="C3374" i="2"/>
  <c r="C3375" i="2"/>
  <c r="C3376" i="2"/>
  <c r="C3377" i="2"/>
  <c r="C3378" i="2"/>
  <c r="C3379" i="2"/>
  <c r="C3380" i="2"/>
  <c r="C3381" i="2"/>
  <c r="C3382" i="2"/>
  <c r="C3383" i="2"/>
  <c r="C3384" i="2"/>
  <c r="C3385" i="2"/>
  <c r="C3386" i="2"/>
  <c r="C3387" i="2"/>
  <c r="C3388" i="2"/>
  <c r="C3389" i="2"/>
  <c r="C3390" i="2"/>
  <c r="C3391" i="2"/>
  <c r="C3392" i="2"/>
  <c r="C3393" i="2"/>
  <c r="C3394" i="2"/>
  <c r="C3395" i="2"/>
  <c r="C3396" i="2"/>
  <c r="C3397" i="2"/>
  <c r="C3398" i="2"/>
  <c r="C3399" i="2"/>
  <c r="C3400" i="2"/>
  <c r="C3401" i="2"/>
  <c r="C3402" i="2"/>
  <c r="C3403" i="2"/>
  <c r="C3404" i="2"/>
  <c r="C3405" i="2"/>
  <c r="C3406" i="2"/>
  <c r="C3407" i="2"/>
  <c r="C3408" i="2"/>
  <c r="C3409" i="2"/>
  <c r="C3410" i="2"/>
  <c r="C3411" i="2"/>
  <c r="C3412" i="2"/>
  <c r="C3413" i="2"/>
  <c r="C3414" i="2"/>
  <c r="C3415" i="2"/>
  <c r="C3416" i="2"/>
  <c r="C3417" i="2"/>
  <c r="C3418" i="2"/>
  <c r="C3419" i="2"/>
  <c r="C3420" i="2"/>
  <c r="C3421" i="2"/>
  <c r="C3422" i="2"/>
  <c r="C3423" i="2"/>
  <c r="C3424" i="2"/>
  <c r="C3425" i="2"/>
  <c r="C3426" i="2"/>
  <c r="C3427" i="2"/>
  <c r="C3428" i="2"/>
  <c r="C3429" i="2"/>
  <c r="C3430" i="2"/>
  <c r="C3431" i="2"/>
  <c r="C3432" i="2"/>
  <c r="C3433" i="2"/>
  <c r="C3434" i="2"/>
  <c r="C3435" i="2"/>
  <c r="C3436" i="2"/>
  <c r="C3437" i="2"/>
  <c r="C3438" i="2"/>
  <c r="C3439" i="2"/>
  <c r="C3440" i="2"/>
  <c r="C3441" i="2"/>
  <c r="C3442" i="2"/>
  <c r="C3443" i="2"/>
  <c r="C3444" i="2"/>
  <c r="C3445" i="2"/>
  <c r="C3446" i="2"/>
  <c r="C3447" i="2"/>
  <c r="C3448" i="2"/>
  <c r="C3449" i="2"/>
  <c r="C3450" i="2"/>
  <c r="C3451" i="2"/>
  <c r="C3452" i="2"/>
  <c r="C3453" i="2"/>
  <c r="C3454" i="2"/>
  <c r="C3455" i="2"/>
  <c r="C3456" i="2"/>
  <c r="C3457" i="2"/>
  <c r="C3458" i="2"/>
  <c r="C3459" i="2"/>
  <c r="C3460" i="2"/>
  <c r="C3461" i="2"/>
  <c r="C3462" i="2"/>
  <c r="C3463" i="2"/>
  <c r="C3464" i="2"/>
  <c r="C3465" i="2"/>
  <c r="C3466" i="2"/>
  <c r="C3467" i="2"/>
  <c r="C3468" i="2"/>
  <c r="C3469" i="2"/>
  <c r="C3470" i="2"/>
  <c r="C3471" i="2"/>
  <c r="C3472" i="2"/>
  <c r="C3473" i="2"/>
  <c r="C3474" i="2"/>
  <c r="C3475" i="2"/>
  <c r="C3476" i="2"/>
  <c r="C3477" i="2"/>
  <c r="C3478" i="2"/>
  <c r="C3479" i="2"/>
  <c r="C3480" i="2"/>
  <c r="C3481" i="2"/>
  <c r="C3482" i="2"/>
  <c r="C3483" i="2"/>
  <c r="C3484" i="2"/>
  <c r="C3485" i="2"/>
  <c r="C3486" i="2"/>
  <c r="C3487" i="2"/>
  <c r="C3488" i="2"/>
  <c r="C3489" i="2"/>
  <c r="C3490" i="2"/>
  <c r="C3491" i="2"/>
  <c r="C3492" i="2"/>
  <c r="C3493" i="2"/>
  <c r="C3494" i="2"/>
  <c r="C3495" i="2"/>
  <c r="C3496" i="2"/>
  <c r="C3497" i="2"/>
  <c r="C3498" i="2"/>
  <c r="C3499" i="2"/>
  <c r="C3500" i="2"/>
  <c r="C3501" i="2"/>
  <c r="C3502" i="2"/>
  <c r="C3503" i="2"/>
  <c r="C3504" i="2"/>
  <c r="C3505" i="2"/>
  <c r="C3506" i="2"/>
  <c r="C3507" i="2"/>
  <c r="C3508" i="2"/>
  <c r="C3509" i="2"/>
  <c r="C3510" i="2"/>
  <c r="C3511" i="2"/>
  <c r="C3512" i="2"/>
  <c r="C3513" i="2"/>
  <c r="C3514" i="2"/>
  <c r="C3515" i="2"/>
  <c r="C3516" i="2"/>
  <c r="C3517" i="2"/>
  <c r="C3518" i="2"/>
  <c r="C3519" i="2"/>
  <c r="C3520" i="2"/>
  <c r="C3521" i="2"/>
  <c r="C3522" i="2"/>
  <c r="C3523" i="2"/>
  <c r="C3524" i="2"/>
  <c r="C3525" i="2"/>
  <c r="C3526" i="2"/>
  <c r="C3527" i="2"/>
  <c r="C3528" i="2"/>
  <c r="C3529" i="2"/>
  <c r="C3530" i="2"/>
  <c r="C3531" i="2"/>
  <c r="C3532" i="2"/>
  <c r="C3533" i="2"/>
  <c r="C3534" i="2"/>
  <c r="C3535" i="2"/>
  <c r="C3536" i="2"/>
  <c r="C3537" i="2"/>
  <c r="C3538" i="2"/>
  <c r="C3539" i="2"/>
  <c r="C3540" i="2"/>
  <c r="C3541" i="2"/>
  <c r="C3542" i="2"/>
  <c r="C3543" i="2"/>
  <c r="C3544" i="2"/>
  <c r="C3545" i="2"/>
  <c r="C3546" i="2"/>
  <c r="C3547" i="2"/>
  <c r="C3548" i="2"/>
  <c r="C3549" i="2"/>
  <c r="C3550" i="2"/>
  <c r="C3551" i="2"/>
  <c r="C3552" i="2"/>
  <c r="C3553" i="2"/>
  <c r="C3554" i="2"/>
  <c r="C3555" i="2"/>
  <c r="C3556" i="2"/>
  <c r="C3557" i="2"/>
  <c r="C3558" i="2"/>
  <c r="C3559" i="2"/>
  <c r="C3560" i="2"/>
  <c r="C3561" i="2"/>
  <c r="C3562" i="2"/>
  <c r="C3563" i="2"/>
  <c r="C3564" i="2"/>
  <c r="C3565" i="2"/>
  <c r="C3566" i="2"/>
  <c r="C3567" i="2"/>
  <c r="C3568" i="2"/>
  <c r="C3569" i="2"/>
  <c r="C3570" i="2"/>
  <c r="C3571" i="2"/>
  <c r="C3572" i="2"/>
  <c r="C3573" i="2"/>
  <c r="C3574" i="2"/>
  <c r="C3575" i="2"/>
  <c r="C3576" i="2"/>
  <c r="C3577" i="2"/>
  <c r="C3578" i="2"/>
  <c r="C3579" i="2"/>
  <c r="C3580" i="2"/>
  <c r="C3581" i="2"/>
  <c r="C3582" i="2"/>
  <c r="C3583" i="2"/>
  <c r="C3584" i="2"/>
  <c r="C3585" i="2"/>
  <c r="C3586" i="2"/>
  <c r="C3587" i="2"/>
  <c r="C3588" i="2"/>
  <c r="C3589" i="2"/>
  <c r="C3590" i="2"/>
  <c r="C3591" i="2"/>
  <c r="C3592" i="2"/>
  <c r="C3593" i="2"/>
  <c r="C3594" i="2"/>
  <c r="C3595" i="2"/>
  <c r="C3596" i="2"/>
  <c r="C3597" i="2"/>
  <c r="C3598" i="2"/>
  <c r="C3599" i="2"/>
  <c r="C3600" i="2"/>
  <c r="C3601" i="2"/>
  <c r="C3602" i="2"/>
  <c r="C3603" i="2"/>
  <c r="C3604" i="2"/>
  <c r="C3605" i="2"/>
  <c r="C3606" i="2"/>
  <c r="C3607" i="2"/>
  <c r="C3608" i="2"/>
  <c r="C3609" i="2"/>
  <c r="C3610" i="2"/>
  <c r="C3611" i="2"/>
  <c r="C3612" i="2"/>
  <c r="C3613" i="2"/>
  <c r="C3614" i="2"/>
  <c r="C3615" i="2"/>
  <c r="C3616" i="2"/>
  <c r="C3617" i="2"/>
  <c r="C3618" i="2"/>
  <c r="C3619" i="2"/>
  <c r="C3620" i="2"/>
  <c r="C3621" i="2"/>
  <c r="C3622" i="2"/>
  <c r="C3623" i="2"/>
  <c r="C3624" i="2"/>
  <c r="C3625" i="2"/>
  <c r="C3626" i="2"/>
  <c r="C3627" i="2"/>
  <c r="C3628" i="2"/>
  <c r="C3629" i="2"/>
  <c r="C3630" i="2"/>
  <c r="C3631" i="2"/>
  <c r="C3632" i="2"/>
  <c r="C3633" i="2"/>
  <c r="C3634" i="2"/>
  <c r="C3635" i="2"/>
  <c r="C3636" i="2"/>
  <c r="C3637" i="2"/>
  <c r="C3638" i="2"/>
  <c r="C3639" i="2"/>
  <c r="C3640" i="2"/>
  <c r="C3641" i="2"/>
  <c r="C3642" i="2"/>
  <c r="C3643" i="2"/>
  <c r="C3644" i="2"/>
  <c r="C3645" i="2"/>
  <c r="C3646" i="2"/>
  <c r="C3647" i="2"/>
  <c r="C3648" i="2"/>
  <c r="C3649" i="2"/>
  <c r="C3650" i="2"/>
  <c r="C3651" i="2"/>
  <c r="C3652" i="2"/>
  <c r="C3653" i="2"/>
  <c r="C3654" i="2"/>
  <c r="C3655" i="2"/>
  <c r="C3656" i="2"/>
  <c r="C3657" i="2"/>
  <c r="C3658" i="2"/>
  <c r="C3659" i="2"/>
  <c r="C3660" i="2"/>
  <c r="C3661" i="2"/>
  <c r="C3662" i="2"/>
  <c r="C3663" i="2"/>
  <c r="C3664" i="2"/>
  <c r="C3665" i="2"/>
  <c r="C3666" i="2"/>
  <c r="C3667" i="2"/>
  <c r="C3668" i="2"/>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2" i="2"/>
  <c r="O5" i="3" l="1"/>
  <c r="N5" i="3"/>
  <c r="B2" i="2" l="1"/>
  <c r="B3" i="2" l="1"/>
  <c r="B4" i="2" l="1"/>
  <c r="B5" i="2" l="1"/>
  <c r="B6" i="2" l="1"/>
  <c r="B7" i="2" l="1"/>
  <c r="B8" i="2" l="1"/>
  <c r="B9" i="2" l="1"/>
  <c r="B10" i="2" l="1"/>
  <c r="B11" i="2" l="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359" i="2" s="1"/>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386" i="2" s="1"/>
  <c r="B387" i="2" s="1"/>
  <c r="B388" i="2" s="1"/>
  <c r="B389" i="2" s="1"/>
  <c r="B390" i="2" s="1"/>
  <c r="B391" i="2" s="1"/>
  <c r="B392" i="2" s="1"/>
  <c r="B393" i="2" s="1"/>
  <c r="B394" i="2" s="1"/>
  <c r="B395" i="2" s="1"/>
  <c r="B396" i="2" s="1"/>
  <c r="B397" i="2" s="1"/>
  <c r="B398" i="2" s="1"/>
  <c r="B399" i="2" s="1"/>
  <c r="B400" i="2" s="1"/>
  <c r="B401" i="2" s="1"/>
  <c r="B402" i="2" s="1"/>
  <c r="B403" i="2" s="1"/>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43" i="2" s="1"/>
  <c r="B444" i="2" s="1"/>
  <c r="B445" i="2" s="1"/>
  <c r="B446" i="2" s="1"/>
  <c r="B447" i="2" s="1"/>
  <c r="B448" i="2" s="1"/>
  <c r="B449" i="2" s="1"/>
  <c r="B450" i="2" s="1"/>
  <c r="B451" i="2" s="1"/>
  <c r="B452" i="2" s="1"/>
  <c r="B453" i="2" s="1"/>
  <c r="B454" i="2" s="1"/>
  <c r="B455" i="2" s="1"/>
  <c r="B456" i="2" s="1"/>
  <c r="B457" i="2" s="1"/>
  <c r="B458" i="2" s="1"/>
  <c r="B459" i="2" s="1"/>
  <c r="B460" i="2" s="1"/>
  <c r="B461" i="2" s="1"/>
  <c r="B462" i="2" s="1"/>
  <c r="B463" i="2" s="1"/>
  <c r="B464" i="2" s="1"/>
  <c r="B465" i="2" s="1"/>
  <c r="B466" i="2" s="1"/>
  <c r="B467" i="2" s="1"/>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90" i="2" s="1"/>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B551" i="2" s="1"/>
  <c r="B552" i="2" s="1"/>
  <c r="B553" i="2" s="1"/>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584" i="2" s="1"/>
  <c r="B585" i="2" s="1"/>
  <c r="B586" i="2" s="1"/>
  <c r="B587" i="2" s="1"/>
  <c r="B588" i="2" s="1"/>
  <c r="B589" i="2" s="1"/>
  <c r="B590" i="2" s="1"/>
  <c r="B591" i="2" s="1"/>
  <c r="B592" i="2" s="1"/>
  <c r="B593" i="2" s="1"/>
  <c r="B594" i="2" s="1"/>
  <c r="B595" i="2" s="1"/>
  <c r="B596" i="2" s="1"/>
  <c r="B597" i="2" s="1"/>
  <c r="B598" i="2" s="1"/>
  <c r="B599" i="2" s="1"/>
  <c r="B600" i="2" s="1"/>
  <c r="B601" i="2" s="1"/>
  <c r="B602" i="2" s="1"/>
  <c r="B603" i="2" s="1"/>
  <c r="B604" i="2" s="1"/>
  <c r="B605" i="2" s="1"/>
  <c r="B606" i="2" s="1"/>
  <c r="B607" i="2" s="1"/>
  <c r="B608" i="2" s="1"/>
  <c r="B609" i="2" s="1"/>
  <c r="B610" i="2" s="1"/>
  <c r="B611" i="2" s="1"/>
  <c r="B612" i="2" s="1"/>
  <c r="B613" i="2" s="1"/>
  <c r="B614" i="2" s="1"/>
  <c r="B615" i="2" s="1"/>
  <c r="B616" i="2" s="1"/>
  <c r="B617" i="2" s="1"/>
  <c r="B618" i="2" s="1"/>
  <c r="B619" i="2" s="1"/>
  <c r="B620" i="2" s="1"/>
  <c r="B621" i="2" s="1"/>
  <c r="B622" i="2" s="1"/>
  <c r="B623" i="2" s="1"/>
  <c r="B624" i="2" s="1"/>
  <c r="B625" i="2" s="1"/>
  <c r="B626" i="2" s="1"/>
  <c r="B627" i="2" s="1"/>
  <c r="B628" i="2" s="1"/>
  <c r="B629" i="2" s="1"/>
  <c r="B630" i="2" s="1"/>
  <c r="B631" i="2" s="1"/>
  <c r="B632" i="2" s="1"/>
  <c r="B633" i="2" s="1"/>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63" i="2" s="1"/>
  <c r="B664" i="2" s="1"/>
  <c r="B665" i="2" s="1"/>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696" i="2" s="1"/>
  <c r="B697" i="2" s="1"/>
  <c r="B698" i="2" s="1"/>
  <c r="B699" i="2" s="1"/>
  <c r="B700" i="2" s="1"/>
  <c r="B701" i="2" s="1"/>
  <c r="B702" i="2" s="1"/>
  <c r="B703" i="2" s="1"/>
  <c r="B704" i="2" s="1"/>
  <c r="B705" i="2" s="1"/>
  <c r="B706" i="2" s="1"/>
  <c r="B707" i="2" s="1"/>
  <c r="B708" i="2" s="1"/>
  <c r="B709" i="2" s="1"/>
  <c r="B710" i="2" s="1"/>
  <c r="B711" i="2" s="1"/>
  <c r="B712" i="2" s="1"/>
  <c r="B713" i="2" s="1"/>
  <c r="B714" i="2" s="1"/>
  <c r="B715" i="2" s="1"/>
  <c r="B716" i="2" s="1"/>
  <c r="B717" i="2" s="1"/>
  <c r="B718" i="2" s="1"/>
  <c r="B719" i="2" s="1"/>
  <c r="B720" i="2" s="1"/>
  <c r="B721" i="2" s="1"/>
  <c r="B722" i="2" s="1"/>
  <c r="B723" i="2" s="1"/>
  <c r="B724" i="2" s="1"/>
  <c r="B725" i="2" l="1"/>
  <c r="B726" i="2" s="1"/>
  <c r="B727" i="2" s="1"/>
  <c r="B728" i="2" s="1"/>
  <c r="B729" i="2" s="1"/>
  <c r="B730" i="2" s="1"/>
  <c r="B731" i="2" s="1"/>
  <c r="B732" i="2" s="1"/>
  <c r="B733" i="2" s="1"/>
  <c r="B734" i="2" s="1"/>
  <c r="B735" i="2" s="1"/>
  <c r="B736" i="2" s="1"/>
  <c r="B737" i="2" s="1"/>
  <c r="B738" i="2" s="1"/>
  <c r="B739" i="2" s="1"/>
  <c r="B740" i="2" s="1"/>
  <c r="B741" i="2" s="1"/>
  <c r="B742" i="2" s="1"/>
  <c r="B743" i="2" s="1"/>
  <c r="B744" i="2" s="1"/>
  <c r="B745" i="2" s="1"/>
  <c r="B746" i="2" s="1"/>
  <c r="B747" i="2" s="1"/>
  <c r="B748" i="2" s="1"/>
  <c r="B749" i="2" s="1"/>
  <c r="B750" i="2" s="1"/>
  <c r="B751" i="2" s="1"/>
  <c r="B752" i="2" s="1"/>
  <c r="B753" i="2" s="1"/>
  <c r="B754" i="2" s="1"/>
  <c r="B755" i="2" s="1"/>
  <c r="B756" i="2" s="1"/>
  <c r="B757" i="2" s="1"/>
  <c r="B758" i="2" s="1"/>
  <c r="B759" i="2" s="1"/>
  <c r="B760" i="2" s="1"/>
  <c r="B761" i="2" s="1"/>
  <c r="B762" i="2" s="1"/>
  <c r="B763" i="2" s="1"/>
  <c r="B764" i="2" s="1"/>
  <c r="B765" i="2" s="1"/>
  <c r="B766" i="2" s="1"/>
  <c r="B767" i="2" s="1"/>
  <c r="B768" i="2" s="1"/>
  <c r="B769" i="2" s="1"/>
  <c r="B770" i="2" s="1"/>
  <c r="B771" i="2" s="1"/>
  <c r="B772" i="2" s="1"/>
  <c r="B773" i="2" s="1"/>
  <c r="B774" i="2" s="1"/>
  <c r="B775" i="2" s="1"/>
  <c r="B776" i="2" s="1"/>
  <c r="B777" i="2" s="1"/>
  <c r="B778" i="2" s="1"/>
  <c r="B779" i="2" s="1"/>
  <c r="B780" i="2" s="1"/>
  <c r="B781" i="2" s="1"/>
  <c r="B782" i="2" s="1"/>
  <c r="B783" i="2" s="1"/>
  <c r="B784" i="2" s="1"/>
  <c r="B785" i="2" s="1"/>
  <c r="B786" i="2" s="1"/>
  <c r="B787" i="2" s="1"/>
  <c r="B788" i="2" s="1"/>
  <c r="B789" i="2" s="1"/>
  <c r="B790" i="2" s="1"/>
  <c r="B791" i="2" s="1"/>
  <c r="B792" i="2" s="1"/>
  <c r="B793" i="2" s="1"/>
  <c r="B794" i="2" s="1"/>
  <c r="B795" i="2" s="1"/>
  <c r="B796" i="2" s="1"/>
  <c r="B797" i="2" s="1"/>
  <c r="B798" i="2" s="1"/>
  <c r="B799" i="2" s="1"/>
  <c r="B800" i="2" s="1"/>
  <c r="B801" i="2" s="1"/>
  <c r="B802" i="2" s="1"/>
  <c r="B803" i="2" s="1"/>
  <c r="B804" i="2" s="1"/>
  <c r="B805" i="2" s="1"/>
  <c r="B806" i="2" s="1"/>
  <c r="B807" i="2" s="1"/>
  <c r="B808" i="2" s="1"/>
  <c r="B809" i="2" s="1"/>
  <c r="B810" i="2" s="1"/>
  <c r="B811" i="2" s="1"/>
  <c r="B812" i="2" s="1"/>
  <c r="B813" i="2" s="1"/>
  <c r="B814" i="2" s="1"/>
  <c r="B815" i="2" s="1"/>
  <c r="B816" i="2" s="1"/>
  <c r="B817" i="2" s="1"/>
  <c r="B818" i="2" s="1"/>
  <c r="B819" i="2" s="1"/>
  <c r="B820" i="2" s="1"/>
  <c r="B821" i="2" s="1"/>
  <c r="B822" i="2" s="1"/>
  <c r="B823" i="2" s="1"/>
  <c r="B824" i="2" s="1"/>
  <c r="B825" i="2" s="1"/>
  <c r="B826" i="2" s="1"/>
  <c r="B827" i="2" s="1"/>
  <c r="B828" i="2" s="1"/>
  <c r="B829" i="2" s="1"/>
  <c r="B830" i="2" s="1"/>
  <c r="B831" i="2" s="1"/>
  <c r="B832" i="2" s="1"/>
  <c r="B833" i="2" s="1"/>
  <c r="B834" i="2" s="1"/>
  <c r="B835" i="2" s="1"/>
  <c r="B836" i="2" s="1"/>
  <c r="B837" i="2" s="1"/>
  <c r="B838" i="2" s="1"/>
  <c r="B839" i="2" s="1"/>
  <c r="B840" i="2" s="1"/>
  <c r="B841" i="2" s="1"/>
  <c r="B842" i="2" s="1"/>
  <c r="B843" i="2" s="1"/>
  <c r="B844" i="2" s="1"/>
  <c r="B845" i="2" s="1"/>
  <c r="B846" i="2" s="1"/>
  <c r="B847" i="2" s="1"/>
  <c r="B848" i="2" s="1"/>
  <c r="B849" i="2" s="1"/>
  <c r="B850" i="2" s="1"/>
  <c r="B851" i="2" s="1"/>
  <c r="B852" i="2" s="1"/>
  <c r="B853" i="2" s="1"/>
  <c r="B854" i="2" s="1"/>
  <c r="B855" i="2" s="1"/>
  <c r="B856" i="2" s="1"/>
  <c r="B857" i="2" s="1"/>
  <c r="B858" i="2" s="1"/>
  <c r="B859" i="2" s="1"/>
  <c r="B860" i="2" s="1"/>
  <c r="B861" i="2" s="1"/>
  <c r="B862" i="2" s="1"/>
  <c r="B863" i="2" s="1"/>
  <c r="B864" i="2" s="1"/>
  <c r="B865" i="2" s="1"/>
  <c r="B866" i="2" s="1"/>
  <c r="B867" i="2" s="1"/>
  <c r="B868" i="2" s="1"/>
  <c r="B869" i="2" s="1"/>
  <c r="B870" i="2" s="1"/>
  <c r="B871" i="2" s="1"/>
  <c r="B872" i="2" s="1"/>
  <c r="B873" i="2" s="1"/>
  <c r="B874" i="2" s="1"/>
  <c r="B875" i="2" s="1"/>
  <c r="B876" i="2" s="1"/>
  <c r="B877" i="2" s="1"/>
  <c r="B878" i="2" s="1"/>
  <c r="B879" i="2" s="1"/>
  <c r="B880" i="2" s="1"/>
  <c r="B881" i="2" s="1"/>
  <c r="B882" i="2" s="1"/>
  <c r="B883" i="2" s="1"/>
  <c r="B884" i="2" s="1"/>
  <c r="B885" i="2" s="1"/>
  <c r="B886" i="2" s="1"/>
  <c r="B887" i="2" s="1"/>
  <c r="B888" i="2" s="1"/>
  <c r="B889" i="2" s="1"/>
  <c r="B890" i="2" s="1"/>
  <c r="B891" i="2" s="1"/>
  <c r="B892" i="2" s="1"/>
  <c r="B893" i="2" s="1"/>
  <c r="B894" i="2" s="1"/>
  <c r="B895" i="2" s="1"/>
  <c r="B896" i="2" s="1"/>
  <c r="B897" i="2" s="1"/>
  <c r="B898" i="2" s="1"/>
  <c r="B899" i="2" s="1"/>
  <c r="B900" i="2" s="1"/>
  <c r="B901" i="2" s="1"/>
  <c r="B902" i="2" s="1"/>
  <c r="B903" i="2" s="1"/>
  <c r="B904" i="2" s="1"/>
  <c r="B905" i="2" s="1"/>
  <c r="B906" i="2" s="1"/>
  <c r="B907" i="2" s="1"/>
  <c r="B908" i="2" l="1"/>
  <c r="B909" i="2" l="1"/>
  <c r="B910" i="2" l="1"/>
  <c r="B911" i="2" l="1"/>
  <c r="B912" i="2" l="1"/>
  <c r="B913" i="2" l="1"/>
  <c r="B914" i="2" l="1"/>
  <c r="B915" i="2" l="1"/>
  <c r="B916" i="2" l="1"/>
  <c r="B917" i="2" l="1"/>
  <c r="B918" i="2" l="1"/>
  <c r="B919" i="2" l="1"/>
  <c r="B920" i="2" s="1"/>
  <c r="B921" i="2" s="1"/>
  <c r="B922" i="2" s="1"/>
  <c r="B923" i="2" s="1"/>
  <c r="B924" i="2" s="1"/>
  <c r="B925" i="2" s="1"/>
  <c r="B926" i="2" s="1"/>
  <c r="B927" i="2" s="1"/>
  <c r="B928" i="2" s="1"/>
  <c r="B929" i="2" s="1"/>
  <c r="B930" i="2" s="1"/>
  <c r="B931" i="2" s="1"/>
  <c r="B932" i="2" s="1"/>
  <c r="B933" i="2" s="1"/>
  <c r="B934" i="2" s="1"/>
  <c r="B935" i="2" s="1"/>
  <c r="B936" i="2" s="1"/>
  <c r="B937" i="2" s="1"/>
  <c r="B938" i="2" s="1"/>
  <c r="B939" i="2" s="1"/>
  <c r="B940" i="2" s="1"/>
  <c r="B941" i="2" s="1"/>
  <c r="B942" i="2" s="1"/>
  <c r="B943" i="2" s="1"/>
  <c r="B944" i="2" s="1"/>
  <c r="B945" i="2" s="1"/>
  <c r="B946" i="2" s="1"/>
  <c r="B947" i="2" s="1"/>
  <c r="B948" i="2" s="1"/>
  <c r="B949" i="2" s="1"/>
  <c r="B950" i="2" s="1"/>
  <c r="B951" i="2" s="1"/>
  <c r="B952" i="2" s="1"/>
  <c r="B953" i="2" s="1"/>
  <c r="B954" i="2" s="1"/>
  <c r="B955" i="2" s="1"/>
  <c r="B956" i="2" s="1"/>
  <c r="B957" i="2" s="1"/>
  <c r="B958" i="2" s="1"/>
  <c r="B959" i="2" s="1"/>
  <c r="B960" i="2" s="1"/>
  <c r="B961" i="2" s="1"/>
  <c r="B962" i="2" s="1"/>
  <c r="B963" i="2" s="1"/>
  <c r="B964" i="2" s="1"/>
  <c r="B965" i="2" s="1"/>
  <c r="B966" i="2" s="1"/>
  <c r="B967" i="2" s="1"/>
  <c r="B968" i="2" s="1"/>
  <c r="B969" i="2" s="1"/>
  <c r="B970" i="2" s="1"/>
  <c r="B971" i="2" s="1"/>
  <c r="B972" i="2" s="1"/>
  <c r="B973" i="2" s="1"/>
  <c r="B974" i="2" s="1"/>
  <c r="B975" i="2" s="1"/>
  <c r="B976" i="2" s="1"/>
  <c r="B977" i="2" s="1"/>
  <c r="B978" i="2" s="1"/>
  <c r="B979" i="2" s="1"/>
  <c r="B980" i="2" s="1"/>
  <c r="B981" i="2" s="1"/>
  <c r="B982" i="2" s="1"/>
  <c r="B983" i="2" s="1"/>
  <c r="B984" i="2" s="1"/>
  <c r="B985" i="2" s="1"/>
  <c r="B986" i="2" s="1"/>
  <c r="B987" i="2" s="1"/>
  <c r="B988" i="2" s="1"/>
  <c r="B989" i="2" s="1"/>
  <c r="B990" i="2" s="1"/>
  <c r="B991" i="2" s="1"/>
  <c r="B992" i="2" s="1"/>
  <c r="B993" i="2" s="1"/>
  <c r="B994" i="2" s="1"/>
  <c r="B995" i="2" s="1"/>
  <c r="B996" i="2" s="1"/>
  <c r="B997" i="2" s="1"/>
  <c r="B998" i="2" s="1"/>
  <c r="B999" i="2" s="1"/>
  <c r="B1000" i="2" s="1"/>
  <c r="B1001" i="2" s="1"/>
  <c r="B1002" i="2" s="1"/>
  <c r="B1003" i="2" s="1"/>
  <c r="B1004" i="2" s="1"/>
  <c r="B1005" i="2" s="1"/>
  <c r="B1006" i="2" s="1"/>
  <c r="B1007" i="2" s="1"/>
  <c r="B1008" i="2" s="1"/>
  <c r="B1009" i="2" s="1"/>
  <c r="B1010" i="2" s="1"/>
  <c r="B1011" i="2" s="1"/>
  <c r="B1012" i="2" s="1"/>
  <c r="B1013" i="2" s="1"/>
  <c r="B1014" i="2" s="1"/>
  <c r="B1015" i="2" s="1"/>
  <c r="B1016" i="2" s="1"/>
  <c r="B1017" i="2" s="1"/>
  <c r="B1018" i="2" s="1"/>
  <c r="B1019" i="2" s="1"/>
  <c r="B1020" i="2" s="1"/>
  <c r="B1021" i="2" s="1"/>
  <c r="B1022" i="2" s="1"/>
  <c r="B1023" i="2" s="1"/>
  <c r="B1024" i="2" s="1"/>
  <c r="B1025" i="2" s="1"/>
  <c r="B1026" i="2" s="1"/>
  <c r="B1027" i="2" s="1"/>
  <c r="B1028" i="2" s="1"/>
  <c r="B1029" i="2" s="1"/>
  <c r="B1030" i="2" s="1"/>
  <c r="B1031" i="2" s="1"/>
  <c r="B1032" i="2" s="1"/>
  <c r="B1033" i="2" s="1"/>
  <c r="B1034" i="2" s="1"/>
  <c r="B1035" i="2" s="1"/>
  <c r="B1036" i="2" s="1"/>
  <c r="B1037" i="2" s="1"/>
  <c r="B1038" i="2" s="1"/>
  <c r="B1039" i="2" s="1"/>
  <c r="B1040" i="2" s="1"/>
  <c r="B1041" i="2" s="1"/>
  <c r="B1042" i="2" s="1"/>
  <c r="B1043" i="2" s="1"/>
  <c r="B1044" i="2" s="1"/>
  <c r="B1045" i="2" s="1"/>
  <c r="B1046" i="2" s="1"/>
  <c r="B1047" i="2" s="1"/>
  <c r="B1048" i="2" s="1"/>
  <c r="B1049" i="2" s="1"/>
  <c r="B1050" i="2" s="1"/>
  <c r="B1051" i="2" s="1"/>
  <c r="B1052" i="2" s="1"/>
  <c r="B1053" i="2" s="1"/>
  <c r="B1054" i="2" s="1"/>
  <c r="B1055" i="2" s="1"/>
  <c r="B1056" i="2" s="1"/>
  <c r="B1057" i="2" s="1"/>
  <c r="B1058" i="2" s="1"/>
  <c r="B1059" i="2" s="1"/>
  <c r="B1060" i="2" s="1"/>
  <c r="B1061" i="2" s="1"/>
  <c r="B1062" i="2" s="1"/>
  <c r="B1063" i="2" s="1"/>
  <c r="B1064" i="2" s="1"/>
  <c r="B1065" i="2" s="1"/>
  <c r="B1066" i="2" s="1"/>
  <c r="B1067" i="2" s="1"/>
  <c r="B1068" i="2" s="1"/>
  <c r="B1069" i="2" s="1"/>
  <c r="B1070" i="2" s="1"/>
  <c r="B1071" i="2" s="1"/>
  <c r="B1072" i="2" s="1"/>
  <c r="B1073" i="2" s="1"/>
  <c r="B1074" i="2" s="1"/>
  <c r="B1075" i="2" s="1"/>
  <c r="B1076" i="2" s="1"/>
  <c r="B1077" i="2" s="1"/>
  <c r="B1078" i="2" s="1"/>
  <c r="B1079" i="2" s="1"/>
  <c r="B1080" i="2" s="1"/>
  <c r="B1081" i="2" s="1"/>
  <c r="B1082" i="2" s="1"/>
  <c r="B1083" i="2" s="1"/>
  <c r="B1084" i="2" s="1"/>
  <c r="B1085" i="2" s="1"/>
  <c r="B1086" i="2" s="1"/>
  <c r="B1087" i="2" s="1"/>
  <c r="B1088" i="2" s="1"/>
  <c r="B1089" i="2" s="1"/>
  <c r="B1090" i="2" s="1"/>
  <c r="B1091" i="2" s="1"/>
  <c r="B1092" i="2" s="1"/>
  <c r="B1093" i="2" s="1"/>
  <c r="B1094" i="2" s="1"/>
  <c r="B1095" i="2" s="1"/>
  <c r="B1096" i="2" s="1"/>
  <c r="B1097" i="2" s="1"/>
  <c r="B1098" i="2" s="1"/>
  <c r="B1099" i="2" s="1"/>
  <c r="B1100" i="2" s="1"/>
  <c r="B1101" i="2" s="1"/>
  <c r="B1102" i="2" s="1"/>
  <c r="B1103" i="2" s="1"/>
  <c r="B1104" i="2" s="1"/>
  <c r="B1105" i="2" s="1"/>
  <c r="B1106" i="2" s="1"/>
  <c r="B1107" i="2" s="1"/>
  <c r="B1108" i="2" s="1"/>
  <c r="B1109" i="2" s="1"/>
  <c r="B1110" i="2" s="1"/>
  <c r="B1111" i="2" s="1"/>
  <c r="B1112" i="2" s="1"/>
  <c r="B1113" i="2" s="1"/>
  <c r="B1114" i="2" s="1"/>
  <c r="B1115" i="2" s="1"/>
  <c r="B1116" i="2" s="1"/>
  <c r="B1117" i="2" s="1"/>
  <c r="B1118" i="2" s="1"/>
  <c r="B1119" i="2" s="1"/>
  <c r="B1120" i="2" s="1"/>
  <c r="B1121" i="2" s="1"/>
  <c r="B1122" i="2" s="1"/>
  <c r="B1123" i="2" s="1"/>
  <c r="B1124" i="2" s="1"/>
  <c r="B1125" i="2" s="1"/>
  <c r="B1126" i="2" s="1"/>
  <c r="B1127" i="2" s="1"/>
  <c r="B1128" i="2" s="1"/>
  <c r="B1129" i="2" s="1"/>
  <c r="B1130" i="2" s="1"/>
  <c r="B1131" i="2" s="1"/>
  <c r="B1132" i="2" s="1"/>
  <c r="B1133" i="2" s="1"/>
  <c r="B1134" i="2" s="1"/>
  <c r="B1135" i="2" s="1"/>
  <c r="B1136" i="2" s="1"/>
  <c r="B1137" i="2" s="1"/>
  <c r="B1138" i="2" s="1"/>
  <c r="B1139" i="2" s="1"/>
  <c r="B1140" i="2" s="1"/>
  <c r="B1141" i="2" s="1"/>
  <c r="B1142" i="2" s="1"/>
  <c r="B1143" i="2" s="1"/>
  <c r="B1144" i="2" s="1"/>
  <c r="B1145" i="2" s="1"/>
  <c r="B1146" i="2" s="1"/>
  <c r="B1147" i="2" s="1"/>
  <c r="B1148" i="2" s="1"/>
  <c r="B1149" i="2" s="1"/>
  <c r="B1150" i="2" s="1"/>
  <c r="B1151" i="2" s="1"/>
  <c r="B1152" i="2" s="1"/>
  <c r="B1153" i="2" s="1"/>
  <c r="B1154" i="2" s="1"/>
  <c r="B1155" i="2" s="1"/>
  <c r="B1156" i="2" s="1"/>
  <c r="B1157" i="2" s="1"/>
  <c r="B1158" i="2" s="1"/>
  <c r="B1159" i="2" s="1"/>
  <c r="B1160" i="2" s="1"/>
  <c r="B1161" i="2" s="1"/>
  <c r="B1162" i="2" s="1"/>
  <c r="B1163" i="2" s="1"/>
  <c r="B1164" i="2" s="1"/>
  <c r="B1165" i="2" s="1"/>
  <c r="B1166" i="2" s="1"/>
  <c r="B1167" i="2" s="1"/>
  <c r="B1168" i="2" s="1"/>
  <c r="B1169" i="2" s="1"/>
  <c r="B1170" i="2" s="1"/>
  <c r="B1171" i="2" s="1"/>
  <c r="B1172" i="2" s="1"/>
  <c r="B1173" i="2" s="1"/>
  <c r="B1174" i="2" s="1"/>
  <c r="B1175" i="2" s="1"/>
  <c r="B1176" i="2" s="1"/>
  <c r="B1177" i="2" s="1"/>
  <c r="B1178" i="2" s="1"/>
  <c r="B1179" i="2" s="1"/>
  <c r="B1180" i="2" s="1"/>
  <c r="B1181" i="2" s="1"/>
  <c r="B1182" i="2" s="1"/>
  <c r="B1183" i="2" s="1"/>
  <c r="B1184" i="2" s="1"/>
  <c r="B1185" i="2" s="1"/>
  <c r="B1186" i="2" s="1"/>
  <c r="B1187" i="2" s="1"/>
  <c r="B1188" i="2" s="1"/>
  <c r="B1189" i="2" s="1"/>
  <c r="B1190" i="2" s="1"/>
  <c r="B1191" i="2" s="1"/>
  <c r="B1192" i="2" s="1"/>
  <c r="B1193" i="2" s="1"/>
  <c r="B1194" i="2" s="1"/>
  <c r="B1195" i="2" s="1"/>
  <c r="B1196" i="2" s="1"/>
  <c r="B1197" i="2" s="1"/>
  <c r="B1198" i="2" s="1"/>
  <c r="B1199" i="2" s="1"/>
  <c r="B1200" i="2" s="1"/>
  <c r="B1201" i="2" s="1"/>
  <c r="B1202" i="2" s="1"/>
  <c r="B1203" i="2" s="1"/>
  <c r="B1204" i="2" s="1"/>
  <c r="B1205" i="2" s="1"/>
  <c r="B1206" i="2" s="1"/>
  <c r="B1207" i="2" s="1"/>
  <c r="B1208" i="2" s="1"/>
  <c r="B1209" i="2" s="1"/>
  <c r="B1210" i="2" s="1"/>
  <c r="B1211" i="2" s="1"/>
  <c r="B1212" i="2" s="1"/>
  <c r="B1213" i="2" s="1"/>
  <c r="B1214" i="2" s="1"/>
  <c r="B1215" i="2" s="1"/>
  <c r="B1216" i="2" s="1"/>
  <c r="B1217" i="2" s="1"/>
  <c r="B1218" i="2" s="1"/>
  <c r="B1219" i="2" s="1"/>
  <c r="B1220" i="2" s="1"/>
  <c r="B1221" i="2" s="1"/>
  <c r="B1222" i="2" s="1"/>
  <c r="B1223" i="2" s="1"/>
  <c r="B1224" i="2" s="1"/>
  <c r="B1225" i="2" s="1"/>
  <c r="B1226" i="2" s="1"/>
  <c r="B1227" i="2" s="1"/>
  <c r="B1228" i="2" s="1"/>
  <c r="B1229" i="2" s="1"/>
  <c r="B1230" i="2" s="1"/>
  <c r="B1231" i="2" s="1"/>
  <c r="B1232" i="2" s="1"/>
  <c r="B1233" i="2" s="1"/>
  <c r="B1234" i="2" s="1"/>
  <c r="B1235" i="2" s="1"/>
  <c r="B1236" i="2" s="1"/>
  <c r="B1237" i="2" s="1"/>
  <c r="B1238" i="2" s="1"/>
  <c r="B1239" i="2" s="1"/>
  <c r="B1240" i="2" s="1"/>
  <c r="B1241" i="2" s="1"/>
  <c r="B1242" i="2" s="1"/>
  <c r="B1243" i="2" s="1"/>
  <c r="B1244" i="2" s="1"/>
  <c r="B1245" i="2" s="1"/>
  <c r="B1246" i="2" s="1"/>
  <c r="B1247" i="2" s="1"/>
  <c r="B1248" i="2" s="1"/>
  <c r="B1249" i="2" s="1"/>
  <c r="B1250" i="2" s="1"/>
  <c r="B1251" i="2" s="1"/>
  <c r="B1252" i="2" s="1"/>
  <c r="B1253" i="2" s="1"/>
  <c r="B1254" i="2" s="1"/>
  <c r="B1255" i="2" s="1"/>
  <c r="B1256" i="2" s="1"/>
  <c r="B1257" i="2" s="1"/>
  <c r="B1258" i="2" s="1"/>
  <c r="B1259" i="2" s="1"/>
  <c r="B1260" i="2" s="1"/>
  <c r="B1261" i="2" s="1"/>
  <c r="B1262" i="2" s="1"/>
  <c r="B1263" i="2" s="1"/>
  <c r="B1264" i="2" s="1"/>
  <c r="B1265" i="2" s="1"/>
  <c r="B1266" i="2" s="1"/>
  <c r="B1267" i="2" s="1"/>
  <c r="B1268" i="2" s="1"/>
  <c r="B1269" i="2" s="1"/>
  <c r="B1270" i="2" s="1"/>
  <c r="B1271" i="2" s="1"/>
  <c r="B1272" i="2" s="1"/>
  <c r="B1273" i="2" s="1"/>
  <c r="B1274" i="2" s="1"/>
  <c r="B1275" i="2" s="1"/>
  <c r="B1276" i="2" s="1"/>
  <c r="B1277" i="2" s="1"/>
  <c r="B1278" i="2" s="1"/>
  <c r="B1279" i="2" s="1"/>
  <c r="B1280" i="2" s="1"/>
  <c r="B1281" i="2" s="1"/>
  <c r="B1282" i="2" s="1"/>
  <c r="B1283" i="2" s="1"/>
  <c r="B1284" i="2" s="1"/>
  <c r="B1285" i="2" s="1"/>
  <c r="B1286" i="2" s="1"/>
  <c r="B1287" i="2" s="1"/>
  <c r="B1288" i="2" s="1"/>
  <c r="B1289" i="2" s="1"/>
  <c r="B1290" i="2" s="1"/>
  <c r="B1291" i="2" s="1"/>
  <c r="B1292" i="2" s="1"/>
  <c r="B1293" i="2" s="1"/>
  <c r="B1294" i="2" s="1"/>
  <c r="B1295" i="2" s="1"/>
  <c r="B1296" i="2" s="1"/>
  <c r="B1297" i="2" s="1"/>
  <c r="B1298" i="2" s="1"/>
  <c r="B1299" i="2" s="1"/>
  <c r="B1300" i="2" s="1"/>
  <c r="B1301" i="2" s="1"/>
  <c r="B1302" i="2" s="1"/>
  <c r="B1303" i="2" s="1"/>
  <c r="B1304" i="2" s="1"/>
  <c r="B1305" i="2" s="1"/>
  <c r="B1306" i="2" s="1"/>
  <c r="B1307" i="2" s="1"/>
  <c r="B1308" i="2" s="1"/>
  <c r="B1309" i="2" s="1"/>
  <c r="B1310" i="2" s="1"/>
  <c r="B1311" i="2" s="1"/>
  <c r="B1312" i="2" s="1"/>
  <c r="B1313" i="2" s="1"/>
  <c r="B1314" i="2" s="1"/>
  <c r="B1315" i="2" s="1"/>
  <c r="B1316" i="2" s="1"/>
  <c r="B1317" i="2" s="1"/>
  <c r="B1318" i="2" s="1"/>
  <c r="B1319" i="2" s="1"/>
  <c r="B1320" i="2" s="1"/>
  <c r="B1321" i="2" s="1"/>
  <c r="B1322" i="2" s="1"/>
  <c r="B1323" i="2" s="1"/>
  <c r="B1324" i="2" s="1"/>
  <c r="B1325" i="2" s="1"/>
  <c r="B1326" i="2" s="1"/>
  <c r="B1327" i="2" s="1"/>
  <c r="B1328" i="2" s="1"/>
  <c r="B1329" i="2" s="1"/>
  <c r="B1330" i="2" s="1"/>
  <c r="B1331" i="2" s="1"/>
  <c r="B1332" i="2" s="1"/>
  <c r="B1333" i="2" s="1"/>
  <c r="B1334" i="2" s="1"/>
  <c r="B1335" i="2" s="1"/>
  <c r="B1336" i="2" s="1"/>
  <c r="B1337" i="2" s="1"/>
  <c r="B1338" i="2" s="1"/>
  <c r="B1339" i="2" s="1"/>
  <c r="B1340" i="2" s="1"/>
  <c r="B1341" i="2" s="1"/>
  <c r="B1342" i="2" s="1"/>
  <c r="B1343" i="2" s="1"/>
  <c r="B1344" i="2" s="1"/>
  <c r="B1345" i="2" s="1"/>
  <c r="B1346" i="2" s="1"/>
  <c r="B1347" i="2" s="1"/>
  <c r="B1348" i="2" s="1"/>
  <c r="B1349" i="2" s="1"/>
  <c r="B1350" i="2" s="1"/>
  <c r="B1351" i="2" s="1"/>
  <c r="B1352" i="2" s="1"/>
  <c r="B1353" i="2" s="1"/>
  <c r="B1354" i="2" s="1"/>
  <c r="B1355" i="2" s="1"/>
  <c r="B1356" i="2" s="1"/>
  <c r="B1357" i="2" s="1"/>
  <c r="B1358" i="2" s="1"/>
  <c r="B1359" i="2" s="1"/>
  <c r="B1360" i="2" s="1"/>
  <c r="B1361" i="2" s="1"/>
  <c r="B1362" i="2" s="1"/>
  <c r="B1363" i="2" s="1"/>
  <c r="B1364" i="2" s="1"/>
  <c r="B1365" i="2" s="1"/>
  <c r="B1366" i="2" s="1"/>
  <c r="B1367" i="2" s="1"/>
  <c r="B1368" i="2" s="1"/>
  <c r="B1369" i="2" s="1"/>
  <c r="B1370" i="2" s="1"/>
  <c r="B1371" i="2" s="1"/>
  <c r="B1372" i="2" s="1"/>
  <c r="B1373" i="2" s="1"/>
  <c r="B1374" i="2" s="1"/>
  <c r="B1375" i="2" s="1"/>
  <c r="B1376" i="2" s="1"/>
  <c r="B1377" i="2" s="1"/>
  <c r="B1378" i="2" s="1"/>
  <c r="B1379" i="2" s="1"/>
  <c r="B1380" i="2" s="1"/>
  <c r="B1381" i="2" s="1"/>
  <c r="B1382" i="2" s="1"/>
  <c r="B1383" i="2" s="1"/>
  <c r="B1384" i="2" s="1"/>
  <c r="B1385" i="2" s="1"/>
  <c r="B1386" i="2" s="1"/>
  <c r="B1387" i="2" s="1"/>
  <c r="B1388" i="2" s="1"/>
  <c r="B1389" i="2" s="1"/>
  <c r="B1390" i="2" s="1"/>
  <c r="B1391" i="2" s="1"/>
  <c r="B1392" i="2" s="1"/>
  <c r="B1393" i="2" s="1"/>
  <c r="B1394" i="2" s="1"/>
  <c r="B1395" i="2" s="1"/>
  <c r="B1396" i="2" s="1"/>
  <c r="B1397" i="2" s="1"/>
  <c r="B1398" i="2" s="1"/>
  <c r="B1399" i="2" s="1"/>
  <c r="B1400" i="2" s="1"/>
  <c r="B1401" i="2" s="1"/>
  <c r="B1402" i="2" s="1"/>
  <c r="B1403" i="2" s="1"/>
  <c r="B1404" i="2" s="1"/>
  <c r="B1405" i="2" s="1"/>
  <c r="B1406" i="2" s="1"/>
  <c r="B1407" i="2" s="1"/>
  <c r="B1408" i="2" s="1"/>
  <c r="B1409" i="2" s="1"/>
  <c r="B1410" i="2" s="1"/>
  <c r="B1411" i="2" s="1"/>
  <c r="B1412" i="2" s="1"/>
  <c r="B1413" i="2" s="1"/>
  <c r="B1414" i="2" s="1"/>
  <c r="B1415" i="2" s="1"/>
  <c r="B1416" i="2" s="1"/>
  <c r="B1417" i="2" s="1"/>
  <c r="B1418" i="2" s="1"/>
  <c r="B1419" i="2" s="1"/>
  <c r="B1420" i="2" s="1"/>
  <c r="B1421" i="2" s="1"/>
  <c r="B1422" i="2" s="1"/>
  <c r="B1423" i="2" s="1"/>
  <c r="B1424" i="2" s="1"/>
  <c r="B1425" i="2" s="1"/>
  <c r="B1426" i="2" s="1"/>
  <c r="B1427" i="2" s="1"/>
  <c r="B1428" i="2" s="1"/>
  <c r="B1429" i="2" s="1"/>
  <c r="B1430" i="2" s="1"/>
  <c r="B1431" i="2" s="1"/>
  <c r="B1432" i="2" s="1"/>
  <c r="B1433" i="2" s="1"/>
  <c r="B1434" i="2" s="1"/>
  <c r="B1435" i="2" s="1"/>
  <c r="B1436" i="2" s="1"/>
  <c r="B1437" i="2" s="1"/>
  <c r="B1438" i="2" s="1"/>
  <c r="B1439" i="2" s="1"/>
  <c r="B1440" i="2" s="1"/>
  <c r="B1441" i="2" s="1"/>
  <c r="B1442" i="2" s="1"/>
  <c r="B1443" i="2" s="1"/>
  <c r="B1444" i="2" s="1"/>
  <c r="B1445" i="2" s="1"/>
  <c r="B1446" i="2" s="1"/>
  <c r="B1447" i="2" s="1"/>
  <c r="B1448" i="2" s="1"/>
  <c r="B1449" i="2" s="1"/>
  <c r="B1450" i="2" s="1"/>
  <c r="B1451" i="2" s="1"/>
  <c r="B1452" i="2" s="1"/>
  <c r="B1453" i="2" s="1"/>
  <c r="B1454" i="2" s="1"/>
  <c r="B1455" i="2" s="1"/>
  <c r="B1456" i="2" s="1"/>
  <c r="B1457" i="2" s="1"/>
  <c r="B1458" i="2" s="1"/>
  <c r="B1459" i="2" s="1"/>
  <c r="B1460" i="2" s="1"/>
  <c r="B1461" i="2" s="1"/>
  <c r="B1462" i="2" s="1"/>
  <c r="B1463" i="2" s="1"/>
  <c r="B1464" i="2" s="1"/>
  <c r="B1465" i="2" s="1"/>
  <c r="B1466" i="2" s="1"/>
  <c r="B1467" i="2" s="1"/>
  <c r="B1468" i="2" s="1"/>
  <c r="B1469" i="2" s="1"/>
  <c r="B1470" i="2" s="1"/>
  <c r="B1471" i="2" s="1"/>
  <c r="B1472" i="2" s="1"/>
  <c r="B1473" i="2" s="1"/>
  <c r="B1474" i="2" s="1"/>
  <c r="B1475" i="2" s="1"/>
  <c r="B1476" i="2" s="1"/>
  <c r="B1477" i="2" s="1"/>
  <c r="B1478" i="2" s="1"/>
  <c r="B1479" i="2" s="1"/>
  <c r="B1480" i="2" s="1"/>
  <c r="B1481" i="2" s="1"/>
  <c r="B1482" i="2" s="1"/>
  <c r="B1483" i="2" s="1"/>
  <c r="B1484" i="2" s="1"/>
  <c r="B1485" i="2" s="1"/>
  <c r="B1486" i="2" s="1"/>
  <c r="B1487" i="2" s="1"/>
  <c r="B1488" i="2" s="1"/>
  <c r="B1489" i="2" s="1"/>
  <c r="B1490" i="2" s="1"/>
  <c r="B1491" i="2" s="1"/>
  <c r="B1492" i="2" s="1"/>
  <c r="B1493" i="2" s="1"/>
  <c r="B1494" i="2" s="1"/>
  <c r="B1495" i="2" s="1"/>
  <c r="B1496" i="2" s="1"/>
  <c r="B1497" i="2" s="1"/>
  <c r="B1498" i="2" s="1"/>
  <c r="B1499" i="2" s="1"/>
  <c r="B1500" i="2" s="1"/>
  <c r="B1501" i="2" s="1"/>
  <c r="B1502" i="2" s="1"/>
  <c r="B1503" i="2" s="1"/>
  <c r="B1504" i="2" s="1"/>
  <c r="B1505" i="2" s="1"/>
  <c r="B1506" i="2" s="1"/>
  <c r="B1507" i="2" s="1"/>
  <c r="B1508" i="2" s="1"/>
  <c r="B1509" i="2" s="1"/>
  <c r="B1510" i="2" s="1"/>
  <c r="B1511" i="2" s="1"/>
  <c r="B1512" i="2" s="1"/>
  <c r="B1513" i="2" s="1"/>
  <c r="B1514" i="2" s="1"/>
  <c r="B1515" i="2" s="1"/>
  <c r="B1516" i="2" s="1"/>
  <c r="B1517" i="2" s="1"/>
  <c r="B1518" i="2" s="1"/>
  <c r="B1519" i="2" s="1"/>
  <c r="B1520" i="2" s="1"/>
  <c r="B1521" i="2" s="1"/>
  <c r="B1522" i="2" s="1"/>
  <c r="B1523" i="2" s="1"/>
  <c r="B1524" i="2" s="1"/>
  <c r="B1525" i="2" s="1"/>
  <c r="B1526" i="2" s="1"/>
  <c r="B1527" i="2" s="1"/>
  <c r="B1528" i="2" s="1"/>
  <c r="B1529" i="2" s="1"/>
  <c r="B1530" i="2" s="1"/>
  <c r="B1531" i="2" s="1"/>
  <c r="B1532" i="2" s="1"/>
  <c r="B1533" i="2" s="1"/>
  <c r="B1534" i="2" s="1"/>
  <c r="B1535" i="2" s="1"/>
  <c r="B1536" i="2" s="1"/>
  <c r="B1537" i="2" s="1"/>
  <c r="B1538" i="2" s="1"/>
  <c r="B1539" i="2" s="1"/>
  <c r="B1540" i="2" s="1"/>
  <c r="B1541" i="2" s="1"/>
  <c r="B1542" i="2" s="1"/>
  <c r="B1543" i="2" s="1"/>
  <c r="B1544" i="2" s="1"/>
  <c r="B1545" i="2" s="1"/>
  <c r="B1546" i="2" s="1"/>
  <c r="B1547" i="2" s="1"/>
  <c r="B1548" i="2" s="1"/>
  <c r="B1549" i="2" s="1"/>
  <c r="B1550" i="2" s="1"/>
  <c r="B1551" i="2" s="1"/>
  <c r="B1552" i="2" s="1"/>
  <c r="B1553" i="2" s="1"/>
  <c r="B1554" i="2" s="1"/>
  <c r="B1555" i="2" s="1"/>
  <c r="B1556" i="2" s="1"/>
  <c r="B1557" i="2" s="1"/>
  <c r="B1558" i="2" s="1"/>
  <c r="B1559" i="2" s="1"/>
  <c r="B1560" i="2" s="1"/>
  <c r="B1561" i="2" s="1"/>
  <c r="B1562" i="2" s="1"/>
  <c r="B1563" i="2" s="1"/>
  <c r="B1564" i="2" s="1"/>
  <c r="B1565" i="2" s="1"/>
  <c r="B1566" i="2" s="1"/>
  <c r="B1567" i="2" s="1"/>
  <c r="B1568" i="2" s="1"/>
  <c r="B1569" i="2" s="1"/>
  <c r="B1570" i="2" s="1"/>
  <c r="B1571" i="2" s="1"/>
  <c r="B1572" i="2" s="1"/>
  <c r="B1573" i="2" s="1"/>
  <c r="B1574" i="2" s="1"/>
  <c r="B1575" i="2" s="1"/>
  <c r="B1576" i="2" s="1"/>
  <c r="B1577" i="2" s="1"/>
  <c r="B1578" i="2" s="1"/>
  <c r="B1579" i="2" s="1"/>
  <c r="B1580" i="2" s="1"/>
  <c r="B1581" i="2" s="1"/>
  <c r="B1582" i="2" s="1"/>
  <c r="B1583" i="2" s="1"/>
  <c r="B1584" i="2" s="1"/>
  <c r="B1585" i="2" s="1"/>
  <c r="B1586" i="2" s="1"/>
  <c r="B1587" i="2" s="1"/>
  <c r="B1588" i="2" s="1"/>
  <c r="B1589" i="2" s="1"/>
  <c r="B1590" i="2" s="1"/>
  <c r="B1591" i="2" s="1"/>
  <c r="B1592" i="2" s="1"/>
  <c r="B1593" i="2" s="1"/>
  <c r="B1594" i="2" s="1"/>
  <c r="B1595" i="2" s="1"/>
  <c r="B1596" i="2" s="1"/>
  <c r="B1597" i="2" s="1"/>
  <c r="B1598" i="2" s="1"/>
  <c r="B1599" i="2" s="1"/>
  <c r="B1600" i="2" s="1"/>
  <c r="B1601" i="2" s="1"/>
  <c r="B1602" i="2" s="1"/>
  <c r="B1603" i="2" s="1"/>
  <c r="B1604" i="2" s="1"/>
  <c r="B1605" i="2" s="1"/>
  <c r="B1606" i="2" s="1"/>
  <c r="B1607" i="2" s="1"/>
  <c r="B1608" i="2" s="1"/>
  <c r="B1609" i="2" s="1"/>
  <c r="B1610" i="2" s="1"/>
  <c r="B1611" i="2" s="1"/>
  <c r="B1612" i="2" s="1"/>
  <c r="B1613" i="2" s="1"/>
  <c r="B1614" i="2" s="1"/>
  <c r="B1615" i="2" s="1"/>
  <c r="B1616" i="2" s="1"/>
  <c r="B1617" i="2" s="1"/>
  <c r="B1618" i="2" s="1"/>
  <c r="B1619" i="2" s="1"/>
  <c r="B1620" i="2" s="1"/>
  <c r="B1621" i="2" s="1"/>
  <c r="B1622" i="2" s="1"/>
  <c r="B1623" i="2" s="1"/>
  <c r="B1624" i="2" s="1"/>
  <c r="B1625" i="2" s="1"/>
  <c r="B1626" i="2" s="1"/>
  <c r="B1627" i="2" s="1"/>
  <c r="B1628" i="2" s="1"/>
  <c r="B1629" i="2" s="1"/>
  <c r="B1630" i="2" s="1"/>
  <c r="B1631" i="2" s="1"/>
  <c r="B1632" i="2" s="1"/>
  <c r="B1633" i="2" s="1"/>
  <c r="B1634" i="2" s="1"/>
  <c r="B1635" i="2" s="1"/>
  <c r="B1636" i="2" s="1"/>
  <c r="B1637" i="2" s="1"/>
  <c r="B1638" i="2" s="1"/>
  <c r="B1639" i="2" s="1"/>
  <c r="B1640" i="2" s="1"/>
  <c r="B1641" i="2" s="1"/>
  <c r="B1642" i="2" s="1"/>
  <c r="B1643" i="2" s="1"/>
  <c r="B1644" i="2" s="1"/>
  <c r="B1645" i="2" s="1"/>
  <c r="B1646" i="2" s="1"/>
  <c r="B1647" i="2" s="1"/>
  <c r="B1648" i="2" s="1"/>
  <c r="B1649" i="2" s="1"/>
  <c r="B1650" i="2" s="1"/>
  <c r="B1651" i="2" s="1"/>
  <c r="B1652" i="2" s="1"/>
  <c r="B1653" i="2" s="1"/>
  <c r="B1654" i="2" s="1"/>
  <c r="B1655" i="2" s="1"/>
  <c r="B1656" i="2" s="1"/>
  <c r="B1657" i="2" s="1"/>
  <c r="B1658" i="2" s="1"/>
  <c r="B1659" i="2" s="1"/>
  <c r="B1660" i="2" s="1"/>
  <c r="B1661" i="2" s="1"/>
  <c r="B1662" i="2" s="1"/>
  <c r="B1663" i="2" s="1"/>
  <c r="B1664" i="2" s="1"/>
  <c r="B1665" i="2" s="1"/>
  <c r="B1666" i="2" s="1"/>
  <c r="B1667" i="2" s="1"/>
  <c r="B1668" i="2" s="1"/>
  <c r="B1669" i="2" s="1"/>
  <c r="B1670" i="2" s="1"/>
  <c r="B1671" i="2" s="1"/>
  <c r="B1672" i="2" s="1"/>
  <c r="B1673" i="2" s="1"/>
  <c r="B1674" i="2" s="1"/>
  <c r="B1675" i="2" s="1"/>
  <c r="B1676" i="2" s="1"/>
  <c r="B1677" i="2" s="1"/>
  <c r="B1678" i="2" s="1"/>
  <c r="B1679" i="2" s="1"/>
  <c r="B1680" i="2" s="1"/>
  <c r="B1681" i="2" s="1"/>
  <c r="B1682" i="2" s="1"/>
  <c r="B1683" i="2" s="1"/>
  <c r="B1684" i="2" s="1"/>
  <c r="B1685" i="2" s="1"/>
  <c r="B1686" i="2" s="1"/>
  <c r="B1687" i="2" s="1"/>
  <c r="B1688" i="2" s="1"/>
  <c r="B1689" i="2" s="1"/>
  <c r="B1690" i="2" s="1"/>
  <c r="B1691" i="2" s="1"/>
  <c r="B1692" i="2" s="1"/>
  <c r="B1693" i="2" s="1"/>
  <c r="B1694" i="2" s="1"/>
  <c r="B1695" i="2" s="1"/>
  <c r="B1696" i="2" s="1"/>
  <c r="B1697" i="2" s="1"/>
  <c r="B1698" i="2" s="1"/>
  <c r="B1699" i="2" s="1"/>
  <c r="B1700" i="2" s="1"/>
  <c r="B1701" i="2" s="1"/>
  <c r="B1702" i="2" s="1"/>
  <c r="B1703" i="2" s="1"/>
  <c r="B1704" i="2" s="1"/>
  <c r="B1705" i="2" s="1"/>
  <c r="B1706" i="2" s="1"/>
  <c r="B1707" i="2" s="1"/>
  <c r="B1708" i="2" s="1"/>
  <c r="B1709" i="2" s="1"/>
  <c r="B1710" i="2" s="1"/>
  <c r="B1711" i="2" s="1"/>
  <c r="B1712" i="2" s="1"/>
  <c r="B1713" i="2" s="1"/>
  <c r="B1714" i="2" s="1"/>
  <c r="B1715" i="2" s="1"/>
  <c r="B1716" i="2" s="1"/>
  <c r="B1717" i="2" s="1"/>
  <c r="B1718" i="2" s="1"/>
  <c r="B1719" i="2" s="1"/>
  <c r="B1720" i="2" s="1"/>
  <c r="B1721" i="2" s="1"/>
  <c r="B1722" i="2" s="1"/>
  <c r="B1723" i="2" s="1"/>
  <c r="B1724" i="2" s="1"/>
  <c r="B1725" i="2" s="1"/>
  <c r="B1726" i="2" s="1"/>
  <c r="B1727" i="2" s="1"/>
  <c r="B1728" i="2" s="1"/>
  <c r="B1729" i="2" s="1"/>
  <c r="B1730" i="2" s="1"/>
  <c r="B1731" i="2" s="1"/>
  <c r="B1732" i="2" s="1"/>
  <c r="B1733" i="2" s="1"/>
  <c r="B1734" i="2" s="1"/>
  <c r="B1735" i="2" s="1"/>
  <c r="B1736" i="2" s="1"/>
  <c r="B1737" i="2" s="1"/>
  <c r="B1738" i="2" s="1"/>
  <c r="B1739" i="2" s="1"/>
  <c r="B1740" i="2" s="1"/>
  <c r="B1741" i="2" s="1"/>
  <c r="B1742" i="2" s="1"/>
  <c r="B1743" i="2" s="1"/>
  <c r="B1744" i="2" s="1"/>
  <c r="B1745" i="2" s="1"/>
  <c r="B1746" i="2" s="1"/>
  <c r="B1747" i="2" s="1"/>
  <c r="B1748" i="2" s="1"/>
  <c r="B1749" i="2" s="1"/>
  <c r="B1750" i="2" s="1"/>
  <c r="B1751" i="2" s="1"/>
  <c r="B1752" i="2" s="1"/>
  <c r="B1753" i="2" s="1"/>
  <c r="B1754" i="2" s="1"/>
  <c r="B1755" i="2" s="1"/>
  <c r="B1756" i="2" s="1"/>
  <c r="B1757" i="2" s="1"/>
  <c r="B1758" i="2" s="1"/>
  <c r="B1759" i="2" s="1"/>
  <c r="B1760" i="2" s="1"/>
  <c r="B1761" i="2" s="1"/>
  <c r="B1762" i="2" s="1"/>
  <c r="B1763" i="2" s="1"/>
  <c r="B1764" i="2" s="1"/>
  <c r="B1765" i="2" s="1"/>
  <c r="B1766" i="2" s="1"/>
  <c r="B1767" i="2" s="1"/>
  <c r="B1768" i="2" s="1"/>
  <c r="B1769" i="2" s="1"/>
  <c r="B1770" i="2" s="1"/>
  <c r="B1771" i="2" s="1"/>
  <c r="B1772" i="2" s="1"/>
  <c r="B1773" i="2" s="1"/>
  <c r="B1774" i="2" s="1"/>
  <c r="B1775" i="2" s="1"/>
  <c r="B1776" i="2" s="1"/>
  <c r="B1777" i="2" s="1"/>
  <c r="B1778" i="2" s="1"/>
  <c r="B1779" i="2" s="1"/>
  <c r="B1780" i="2" s="1"/>
  <c r="B1781" i="2" s="1"/>
  <c r="B1782" i="2" s="1"/>
  <c r="B1783" i="2" s="1"/>
  <c r="B1784" i="2" s="1"/>
  <c r="B1785" i="2" s="1"/>
  <c r="B1786" i="2" s="1"/>
  <c r="B1787" i="2" s="1"/>
  <c r="B1788" i="2" s="1"/>
  <c r="B1789" i="2" s="1"/>
  <c r="B1790" i="2" s="1"/>
  <c r="B1791" i="2" s="1"/>
  <c r="B1792" i="2" s="1"/>
  <c r="B1793" i="2" s="1"/>
  <c r="B1794" i="2" s="1"/>
  <c r="B1795" i="2" s="1"/>
  <c r="B1796" i="2" s="1"/>
  <c r="B1797" i="2" s="1"/>
  <c r="B1798" i="2" s="1"/>
  <c r="B1799" i="2" s="1"/>
  <c r="B1800" i="2" s="1"/>
  <c r="B1801" i="2" s="1"/>
  <c r="B1802" i="2" s="1"/>
  <c r="B1803" i="2" s="1"/>
  <c r="B1804" i="2" s="1"/>
  <c r="B1805" i="2" s="1"/>
  <c r="B1806" i="2" s="1"/>
  <c r="B1807" i="2" s="1"/>
  <c r="B1808" i="2" s="1"/>
  <c r="B1809" i="2" s="1"/>
  <c r="B1810" i="2" s="1"/>
  <c r="B1811" i="2" s="1"/>
  <c r="B1812" i="2" s="1"/>
  <c r="B1813" i="2" s="1"/>
  <c r="B1814" i="2" s="1"/>
  <c r="B1815" i="2" s="1"/>
  <c r="B1816" i="2" s="1"/>
  <c r="B1817" i="2" s="1"/>
  <c r="B1818" i="2" s="1"/>
  <c r="B1819" i="2" s="1"/>
  <c r="B1820" i="2" s="1"/>
  <c r="B1821" i="2" s="1"/>
  <c r="B1822" i="2" s="1"/>
  <c r="B1823" i="2" s="1"/>
  <c r="B1824" i="2" s="1"/>
  <c r="B1825" i="2" s="1"/>
  <c r="B1826" i="2" s="1"/>
  <c r="B1827" i="2" s="1"/>
  <c r="B1828" i="2" s="1"/>
  <c r="B1829" i="2" s="1"/>
  <c r="B1830" i="2" s="1"/>
  <c r="B1831" i="2" s="1"/>
  <c r="B1832" i="2" s="1"/>
  <c r="B1833" i="2" s="1"/>
  <c r="B1834" i="2" s="1"/>
  <c r="B1835" i="2" s="1"/>
  <c r="B1836" i="2" s="1"/>
  <c r="B1837" i="2" s="1"/>
  <c r="B1838" i="2" s="1"/>
  <c r="B1839" i="2" s="1"/>
  <c r="B1840" i="2" s="1"/>
  <c r="B1841" i="2" s="1"/>
  <c r="B1842" i="2" s="1"/>
  <c r="B1843" i="2" s="1"/>
  <c r="B1844" i="2" s="1"/>
  <c r="B1845" i="2" s="1"/>
  <c r="B1846" i="2" s="1"/>
  <c r="B1847" i="2" s="1"/>
  <c r="B1848" i="2" s="1"/>
  <c r="B1849" i="2" s="1"/>
  <c r="B1850" i="2" s="1"/>
  <c r="B1851" i="2" s="1"/>
  <c r="B1852" i="2" s="1"/>
  <c r="B1853" i="2" s="1"/>
  <c r="B1854" i="2" s="1"/>
  <c r="B1855" i="2" s="1"/>
  <c r="B1856" i="2" s="1"/>
  <c r="B1857" i="2" s="1"/>
  <c r="B1858" i="2" s="1"/>
  <c r="B1859" i="2" s="1"/>
  <c r="B1860" i="2" s="1"/>
  <c r="B1861" i="2" s="1"/>
  <c r="B1862" i="2" s="1"/>
  <c r="B1863" i="2" s="1"/>
  <c r="B1864" i="2" s="1"/>
  <c r="B1865" i="2" s="1"/>
  <c r="B1866" i="2" s="1"/>
  <c r="B1867" i="2" s="1"/>
  <c r="B1868" i="2" s="1"/>
  <c r="B1869" i="2" s="1"/>
  <c r="B1870" i="2" s="1"/>
  <c r="B1871" i="2" s="1"/>
  <c r="B1872" i="2" s="1"/>
  <c r="B1873" i="2" s="1"/>
  <c r="B1874" i="2" s="1"/>
  <c r="B1875" i="2" s="1"/>
  <c r="B1876" i="2" s="1"/>
  <c r="B1877" i="2" s="1"/>
  <c r="B1878" i="2" s="1"/>
  <c r="B1879" i="2" s="1"/>
  <c r="B1880" i="2" s="1"/>
  <c r="B1881" i="2" s="1"/>
  <c r="B1882" i="2" s="1"/>
  <c r="B1883" i="2" s="1"/>
  <c r="B1884" i="2" s="1"/>
  <c r="B1885" i="2" s="1"/>
  <c r="B1886" i="2" s="1"/>
  <c r="B1887" i="2" s="1"/>
  <c r="B1888" i="2" s="1"/>
  <c r="B1889" i="2" s="1"/>
  <c r="B1890" i="2" s="1"/>
  <c r="B1891" i="2" s="1"/>
  <c r="B1892" i="2" s="1"/>
  <c r="B1893" i="2" s="1"/>
  <c r="B1894" i="2" s="1"/>
  <c r="B1895" i="2" s="1"/>
  <c r="B1896" i="2" s="1"/>
  <c r="B1897" i="2" s="1"/>
  <c r="B1898" i="2" s="1"/>
  <c r="B1899" i="2" s="1"/>
  <c r="B1900" i="2" s="1"/>
  <c r="B1901" i="2" s="1"/>
  <c r="B1902" i="2" s="1"/>
  <c r="B1903" i="2" s="1"/>
  <c r="B1904" i="2" s="1"/>
  <c r="B1905" i="2" s="1"/>
  <c r="B1906" i="2" s="1"/>
  <c r="B1907" i="2" s="1"/>
  <c r="B1908" i="2" s="1"/>
  <c r="B1909" i="2" s="1"/>
  <c r="B1910" i="2" s="1"/>
  <c r="B1911" i="2" s="1"/>
  <c r="B1912" i="2" s="1"/>
  <c r="B1913" i="2" s="1"/>
  <c r="B1914" i="2" s="1"/>
  <c r="B1915" i="2" s="1"/>
  <c r="B1916" i="2" s="1"/>
  <c r="B1917" i="2" s="1"/>
  <c r="B1918" i="2" s="1"/>
  <c r="B1919" i="2" s="1"/>
  <c r="B1920" i="2" s="1"/>
  <c r="B1921" i="2" s="1"/>
  <c r="B1922" i="2" s="1"/>
  <c r="B1923" i="2" s="1"/>
  <c r="B1924" i="2" s="1"/>
  <c r="B1925" i="2" s="1"/>
  <c r="B1926" i="2" s="1"/>
  <c r="B1927" i="2" s="1"/>
  <c r="B1928" i="2" s="1"/>
  <c r="B1929" i="2" s="1"/>
  <c r="B1930" i="2" s="1"/>
  <c r="B1931" i="2" s="1"/>
  <c r="B1932" i="2" s="1"/>
  <c r="B1933" i="2" s="1"/>
  <c r="B1934" i="2" s="1"/>
  <c r="B1935" i="2" s="1"/>
  <c r="B1936" i="2" s="1"/>
  <c r="B1937" i="2" s="1"/>
  <c r="B1938" i="2" s="1"/>
  <c r="B1939" i="2" s="1"/>
  <c r="B1940" i="2" s="1"/>
  <c r="B1941" i="2" s="1"/>
  <c r="B1942" i="2" s="1"/>
  <c r="B1943" i="2" s="1"/>
  <c r="B1944" i="2" s="1"/>
  <c r="B1945" i="2" s="1"/>
  <c r="B1946" i="2" s="1"/>
  <c r="B1947" i="2" s="1"/>
  <c r="B1948" i="2" s="1"/>
  <c r="B1949" i="2" s="1"/>
  <c r="B1950" i="2" s="1"/>
  <c r="B1951" i="2" s="1"/>
  <c r="B1952" i="2" s="1"/>
  <c r="B1953" i="2" s="1"/>
  <c r="B1954" i="2" s="1"/>
  <c r="B1955" i="2" s="1"/>
  <c r="B1956" i="2" s="1"/>
  <c r="B1957" i="2" s="1"/>
  <c r="B1958" i="2" s="1"/>
  <c r="B1959" i="2" s="1"/>
  <c r="B1960" i="2" s="1"/>
  <c r="B1961" i="2" s="1"/>
  <c r="B1962" i="2" s="1"/>
  <c r="B1963" i="2" s="1"/>
  <c r="B1964" i="2" s="1"/>
  <c r="B1965" i="2" s="1"/>
  <c r="B1966" i="2" s="1"/>
  <c r="B1967" i="2" s="1"/>
  <c r="B1968" i="2" s="1"/>
  <c r="B1969" i="2" s="1"/>
  <c r="B1970" i="2" s="1"/>
  <c r="B1971" i="2" s="1"/>
  <c r="B1972" i="2" s="1"/>
  <c r="B1973" i="2" s="1"/>
  <c r="B1974" i="2" s="1"/>
  <c r="B1975" i="2" s="1"/>
  <c r="B1976" i="2" s="1"/>
  <c r="B1977" i="2" s="1"/>
  <c r="B1978" i="2" s="1"/>
  <c r="B1979" i="2" s="1"/>
  <c r="B1980" i="2" s="1"/>
  <c r="B1981" i="2" s="1"/>
  <c r="B1982" i="2" s="1"/>
  <c r="B1983" i="2" s="1"/>
  <c r="B1984" i="2" s="1"/>
  <c r="B1985" i="2" s="1"/>
  <c r="B1986" i="2" s="1"/>
  <c r="B1987" i="2" s="1"/>
  <c r="B1988" i="2" s="1"/>
  <c r="B1989" i="2" s="1"/>
  <c r="B1990" i="2" s="1"/>
  <c r="B1991" i="2" s="1"/>
  <c r="B1992" i="2" s="1"/>
  <c r="B1993" i="2" s="1"/>
  <c r="B1994" i="2" s="1"/>
  <c r="B1995" i="2" s="1"/>
  <c r="B1996" i="2" s="1"/>
  <c r="B1997" i="2" s="1"/>
  <c r="B1998" i="2" s="1"/>
  <c r="B1999" i="2" s="1"/>
  <c r="B2000" i="2" s="1"/>
  <c r="B2001" i="2" s="1"/>
  <c r="B2002" i="2" s="1"/>
  <c r="B2003" i="2" s="1"/>
  <c r="B2004" i="2" s="1"/>
  <c r="B2005" i="2" s="1"/>
  <c r="B2006" i="2" s="1"/>
  <c r="B2007" i="2" s="1"/>
  <c r="B2008" i="2" s="1"/>
  <c r="B2009" i="2" s="1"/>
  <c r="B2010" i="2" s="1"/>
  <c r="B2011" i="2" s="1"/>
  <c r="B2012" i="2" s="1"/>
  <c r="B2013" i="2" s="1"/>
  <c r="B2014" i="2" s="1"/>
  <c r="B2015" i="2" s="1"/>
  <c r="B2016" i="2" s="1"/>
  <c r="B2017" i="2" s="1"/>
  <c r="B2018" i="2" s="1"/>
  <c r="B2019" i="2" s="1"/>
  <c r="B2020" i="2" s="1"/>
  <c r="B2021" i="2" s="1"/>
  <c r="B2022" i="2" s="1"/>
  <c r="B2023" i="2" s="1"/>
  <c r="B2024" i="2" s="1"/>
  <c r="B2025" i="2" s="1"/>
  <c r="B2026" i="2" s="1"/>
  <c r="B2027" i="2" s="1"/>
  <c r="B2028" i="2" s="1"/>
  <c r="B2029" i="2" s="1"/>
  <c r="B2030" i="2" s="1"/>
  <c r="B2031" i="2" s="1"/>
  <c r="B2032" i="2" s="1"/>
  <c r="B2033" i="2" s="1"/>
  <c r="B2034" i="2" s="1"/>
  <c r="B2035" i="2" s="1"/>
  <c r="B2036" i="2" s="1"/>
  <c r="B2037" i="2" s="1"/>
  <c r="B2038" i="2" s="1"/>
  <c r="B2039" i="2" s="1"/>
  <c r="B2040" i="2" s="1"/>
  <c r="B2041" i="2" s="1"/>
  <c r="B2042" i="2" s="1"/>
  <c r="B2043" i="2" s="1"/>
  <c r="B2044" i="2" s="1"/>
  <c r="B2045" i="2" s="1"/>
  <c r="B2046" i="2" s="1"/>
  <c r="B2047" i="2" s="1"/>
  <c r="B2048" i="2" s="1"/>
  <c r="B2049" i="2" s="1"/>
  <c r="B2050" i="2" s="1"/>
  <c r="B2051" i="2" s="1"/>
  <c r="B2052" i="2" s="1"/>
  <c r="B2053" i="2" s="1"/>
  <c r="B2054" i="2" s="1"/>
  <c r="B2055" i="2" s="1"/>
  <c r="B2056" i="2" s="1"/>
  <c r="B2057" i="2" s="1"/>
  <c r="B2058" i="2" s="1"/>
  <c r="B2059" i="2" s="1"/>
  <c r="B2060" i="2" s="1"/>
  <c r="B2061" i="2" s="1"/>
  <c r="B2062" i="2" s="1"/>
  <c r="B2063" i="2" s="1"/>
  <c r="B2064" i="2" s="1"/>
  <c r="B2065" i="2" s="1"/>
  <c r="B2066" i="2" s="1"/>
  <c r="B2067" i="2" s="1"/>
  <c r="B2068" i="2" s="1"/>
  <c r="B2069" i="2" s="1"/>
  <c r="B2070" i="2" s="1"/>
  <c r="B2071" i="2" s="1"/>
  <c r="B2072" i="2" s="1"/>
  <c r="B2073" i="2" s="1"/>
  <c r="B2074" i="2" s="1"/>
  <c r="B2075" i="2" s="1"/>
  <c r="B2076" i="2" s="1"/>
  <c r="B2077" i="2" s="1"/>
  <c r="B2078" i="2" s="1"/>
  <c r="B2079" i="2" s="1"/>
  <c r="B2080" i="2" s="1"/>
  <c r="B2081" i="2" s="1"/>
  <c r="B2082" i="2" s="1"/>
  <c r="B2083" i="2" s="1"/>
  <c r="B2084" i="2" s="1"/>
  <c r="B2085" i="2" s="1"/>
  <c r="B2086" i="2" s="1"/>
  <c r="B2087" i="2" s="1"/>
  <c r="B2088" i="2" s="1"/>
  <c r="B2089" i="2" s="1"/>
  <c r="B2090" i="2" s="1"/>
  <c r="B2091" i="2" s="1"/>
  <c r="B2092" i="2" s="1"/>
  <c r="B2093" i="2" s="1"/>
  <c r="B2094" i="2" s="1"/>
  <c r="B2095" i="2" s="1"/>
  <c r="B2096" i="2" s="1"/>
  <c r="B2097" i="2" s="1"/>
  <c r="B2098" i="2" s="1"/>
  <c r="B2099" i="2" s="1"/>
  <c r="B2100" i="2" s="1"/>
  <c r="B2101" i="2" s="1"/>
  <c r="B2102" i="2" s="1"/>
  <c r="B2103" i="2" s="1"/>
  <c r="B2104" i="2" s="1"/>
  <c r="B2105" i="2" s="1"/>
  <c r="B2106" i="2" s="1"/>
  <c r="B2107" i="2" s="1"/>
  <c r="B2108" i="2" s="1"/>
  <c r="B2109" i="2" s="1"/>
  <c r="B2110" i="2" s="1"/>
  <c r="B2111" i="2" s="1"/>
  <c r="B2112" i="2" s="1"/>
  <c r="B2113" i="2" s="1"/>
  <c r="B2114" i="2" s="1"/>
  <c r="B2115" i="2" s="1"/>
  <c r="B2116" i="2" s="1"/>
  <c r="B2117" i="2" s="1"/>
  <c r="B2118" i="2" s="1"/>
  <c r="B2119" i="2" s="1"/>
  <c r="B2120" i="2" s="1"/>
  <c r="B2121" i="2" s="1"/>
  <c r="B2122" i="2" s="1"/>
  <c r="B2123" i="2" s="1"/>
  <c r="B2124" i="2" s="1"/>
  <c r="B2125" i="2" s="1"/>
  <c r="B2126" i="2" s="1"/>
  <c r="B2127" i="2" s="1"/>
  <c r="B2128" i="2" s="1"/>
  <c r="B2129" i="2" s="1"/>
  <c r="B2130" i="2" s="1"/>
  <c r="B2131" i="2" s="1"/>
  <c r="B2132" i="2" s="1"/>
  <c r="B2133" i="2" s="1"/>
  <c r="B2134" i="2" s="1"/>
  <c r="B2135" i="2" s="1"/>
  <c r="B2136" i="2" s="1"/>
  <c r="B2137" i="2" s="1"/>
  <c r="B2138" i="2" s="1"/>
  <c r="B2139" i="2" s="1"/>
  <c r="B2140" i="2" s="1"/>
  <c r="B2141" i="2" s="1"/>
  <c r="B2142" i="2" s="1"/>
  <c r="B2143" i="2" s="1"/>
  <c r="B2144" i="2" s="1"/>
  <c r="B2145" i="2" s="1"/>
  <c r="B2146" i="2" s="1"/>
  <c r="B2147" i="2" s="1"/>
  <c r="B2148" i="2" s="1"/>
  <c r="B2149" i="2" s="1"/>
  <c r="B2150" i="2" s="1"/>
  <c r="B2151" i="2" s="1"/>
  <c r="B2152" i="2" s="1"/>
  <c r="B2153" i="2" s="1"/>
  <c r="B2154" i="2" s="1"/>
  <c r="B2155" i="2" s="1"/>
  <c r="B2156" i="2" s="1"/>
  <c r="B2157" i="2" s="1"/>
  <c r="B2158" i="2" s="1"/>
  <c r="B2159" i="2" s="1"/>
  <c r="B2160" i="2" s="1"/>
  <c r="B2161" i="2" s="1"/>
  <c r="B2162" i="2" s="1"/>
  <c r="B2163" i="2" s="1"/>
  <c r="B2164" i="2" s="1"/>
  <c r="B2165" i="2" s="1"/>
  <c r="B2166" i="2" s="1"/>
  <c r="B2167" i="2" s="1"/>
  <c r="B2168" i="2" s="1"/>
  <c r="B2169" i="2" s="1"/>
  <c r="B2170" i="2" s="1"/>
  <c r="B2171" i="2" s="1"/>
  <c r="B2172" i="2" s="1"/>
  <c r="B2173" i="2" s="1"/>
  <c r="B2174" i="2" s="1"/>
  <c r="B2175" i="2" s="1"/>
  <c r="B2176" i="2" s="1"/>
  <c r="B2177" i="2" s="1"/>
  <c r="B2178" i="2" s="1"/>
  <c r="B2179" i="2" s="1"/>
  <c r="B2180" i="2" s="1"/>
  <c r="B2181" i="2" s="1"/>
  <c r="B2182" i="2" s="1"/>
  <c r="B2183" i="2" s="1"/>
  <c r="B2184" i="2" s="1"/>
  <c r="B2185" i="2" s="1"/>
  <c r="B2186" i="2" s="1"/>
  <c r="B2187" i="2" s="1"/>
  <c r="B2188" i="2" s="1"/>
  <c r="B2189" i="2" s="1"/>
  <c r="B2190" i="2" s="1"/>
  <c r="B2191" i="2" s="1"/>
  <c r="B2192" i="2" s="1"/>
  <c r="B2193" i="2" s="1"/>
  <c r="B2194" i="2" s="1"/>
  <c r="B2195" i="2" s="1"/>
  <c r="B2196" i="2" s="1"/>
  <c r="B2197" i="2" s="1"/>
  <c r="B2198" i="2" s="1"/>
  <c r="B2199" i="2" s="1"/>
  <c r="B2200" i="2" s="1"/>
  <c r="B2201" i="2" s="1"/>
  <c r="B2202" i="2" s="1"/>
  <c r="B2203" i="2" s="1"/>
  <c r="B2204" i="2" s="1"/>
  <c r="B2205" i="2" s="1"/>
  <c r="B2206" i="2" s="1"/>
  <c r="B2207" i="2" s="1"/>
  <c r="B2208" i="2" s="1"/>
  <c r="B2209" i="2" s="1"/>
  <c r="B2210" i="2" s="1"/>
  <c r="B2211" i="2" s="1"/>
  <c r="B2212" i="2" s="1"/>
  <c r="B2213" i="2" s="1"/>
  <c r="B2214" i="2" s="1"/>
  <c r="B2215" i="2" s="1"/>
  <c r="B2216" i="2" s="1"/>
  <c r="B2217" i="2" s="1"/>
  <c r="B2218" i="2" s="1"/>
  <c r="B2219" i="2" s="1"/>
  <c r="B2220" i="2" s="1"/>
  <c r="B2221" i="2" s="1"/>
  <c r="B2222" i="2" s="1"/>
  <c r="B2223" i="2" s="1"/>
  <c r="B2224" i="2" s="1"/>
  <c r="B2225" i="2" s="1"/>
  <c r="B2226" i="2" s="1"/>
  <c r="B2227" i="2" s="1"/>
  <c r="B2228" i="2" s="1"/>
  <c r="B2229" i="2" s="1"/>
  <c r="B2230" i="2" s="1"/>
  <c r="B2231" i="2" s="1"/>
  <c r="B2232" i="2" s="1"/>
  <c r="B2233" i="2" s="1"/>
  <c r="B2234" i="2" s="1"/>
  <c r="B2235" i="2" s="1"/>
  <c r="B2236" i="2" s="1"/>
  <c r="B2237" i="2" s="1"/>
  <c r="B2238" i="2" s="1"/>
  <c r="B2239" i="2" s="1"/>
  <c r="B2240" i="2" s="1"/>
  <c r="B2241" i="2" s="1"/>
  <c r="B2242" i="2" s="1"/>
  <c r="B2243" i="2" s="1"/>
  <c r="B2244" i="2" s="1"/>
  <c r="B2245" i="2" s="1"/>
  <c r="B2246" i="2" s="1"/>
  <c r="B2247" i="2" s="1"/>
  <c r="B2248" i="2" s="1"/>
  <c r="B2249" i="2" s="1"/>
  <c r="B2250" i="2" s="1"/>
  <c r="B2251" i="2" s="1"/>
  <c r="B2252" i="2" s="1"/>
  <c r="B2253" i="2" s="1"/>
  <c r="B2254" i="2" s="1"/>
  <c r="B2255" i="2" s="1"/>
  <c r="B2256" i="2" s="1"/>
  <c r="B2257" i="2" s="1"/>
  <c r="B2258" i="2" s="1"/>
  <c r="B2259" i="2" s="1"/>
  <c r="B2260" i="2" s="1"/>
  <c r="B2261" i="2" s="1"/>
  <c r="B2262" i="2" s="1"/>
  <c r="B2263" i="2" s="1"/>
  <c r="B2264" i="2" s="1"/>
  <c r="B2265" i="2" s="1"/>
  <c r="B2266" i="2" s="1"/>
  <c r="B2267" i="2" s="1"/>
  <c r="B2268" i="2" s="1"/>
  <c r="B2269" i="2" s="1"/>
  <c r="B2270" i="2" s="1"/>
  <c r="B2271" i="2" s="1"/>
  <c r="B2272" i="2" s="1"/>
  <c r="B2273" i="2" s="1"/>
  <c r="B2274" i="2" s="1"/>
  <c r="B2275" i="2" s="1"/>
  <c r="B2276" i="2" s="1"/>
  <c r="B2277" i="2" s="1"/>
  <c r="B2278" i="2" s="1"/>
  <c r="B2279" i="2" s="1"/>
  <c r="B2280" i="2" s="1"/>
  <c r="B2281" i="2" s="1"/>
  <c r="B2282" i="2" s="1"/>
  <c r="B2283" i="2" s="1"/>
  <c r="B2284" i="2" s="1"/>
  <c r="B2285" i="2" s="1"/>
  <c r="B2286" i="2" s="1"/>
  <c r="B2287" i="2" s="1"/>
  <c r="B2288" i="2" s="1"/>
  <c r="B2289" i="2" s="1"/>
  <c r="B2290" i="2" s="1"/>
  <c r="B2291" i="2" s="1"/>
  <c r="B2292" i="2" s="1"/>
  <c r="B2293" i="2" s="1"/>
  <c r="B2294" i="2" s="1"/>
  <c r="B2295" i="2" s="1"/>
  <c r="B2296" i="2" s="1"/>
  <c r="B2297" i="2" s="1"/>
  <c r="B2298" i="2" s="1"/>
  <c r="B2299" i="2" s="1"/>
  <c r="B2300" i="2" s="1"/>
  <c r="B2301" i="2" s="1"/>
  <c r="B2302" i="2" s="1"/>
  <c r="B2303" i="2" s="1"/>
  <c r="B2304" i="2" s="1"/>
  <c r="B2305" i="2" s="1"/>
  <c r="B2306" i="2" s="1"/>
  <c r="B2307" i="2" s="1"/>
  <c r="B2308" i="2" s="1"/>
  <c r="B2309" i="2" s="1"/>
  <c r="B2310" i="2" s="1"/>
  <c r="B2311" i="2" s="1"/>
  <c r="B2312" i="2" s="1"/>
  <c r="B2313" i="2" s="1"/>
  <c r="B2314" i="2" s="1"/>
  <c r="B2315" i="2" s="1"/>
  <c r="B2316" i="2" s="1"/>
  <c r="B2317" i="2" s="1"/>
  <c r="B2318" i="2" s="1"/>
  <c r="B2319" i="2" s="1"/>
  <c r="B2320" i="2" s="1"/>
  <c r="B2321" i="2" s="1"/>
  <c r="B2322" i="2" s="1"/>
  <c r="B2323" i="2" s="1"/>
  <c r="B2324" i="2" s="1"/>
  <c r="B2325" i="2" s="1"/>
  <c r="B2326" i="2" s="1"/>
  <c r="B2327" i="2" s="1"/>
  <c r="B2328" i="2" s="1"/>
  <c r="B2329" i="2" s="1"/>
  <c r="B2330" i="2" s="1"/>
  <c r="B2331" i="2" s="1"/>
  <c r="B2332" i="2" s="1"/>
  <c r="B2333" i="2" s="1"/>
  <c r="B2334" i="2" s="1"/>
  <c r="B2335" i="2" s="1"/>
  <c r="B2336" i="2" s="1"/>
  <c r="B2337" i="2" s="1"/>
  <c r="B2338" i="2" s="1"/>
  <c r="B2339" i="2" s="1"/>
  <c r="B2340" i="2" s="1"/>
  <c r="B2341" i="2" s="1"/>
  <c r="B2342" i="2" s="1"/>
  <c r="B2343" i="2" s="1"/>
  <c r="B2344" i="2" s="1"/>
  <c r="B2345" i="2" s="1"/>
  <c r="B2346" i="2" s="1"/>
  <c r="B2347" i="2" s="1"/>
  <c r="B2348" i="2" s="1"/>
  <c r="B2349" i="2" s="1"/>
  <c r="B2350" i="2" s="1"/>
  <c r="B2351" i="2" s="1"/>
  <c r="B2352" i="2" s="1"/>
  <c r="B2353" i="2" s="1"/>
  <c r="B2354" i="2" s="1"/>
  <c r="B2355" i="2" s="1"/>
  <c r="B2356" i="2" s="1"/>
  <c r="B2357" i="2" s="1"/>
  <c r="B2358" i="2" s="1"/>
  <c r="B2359" i="2" s="1"/>
  <c r="B2360" i="2" s="1"/>
  <c r="B2361" i="2" s="1"/>
  <c r="B2362" i="2" s="1"/>
  <c r="B2363" i="2" s="1"/>
  <c r="B2364" i="2" s="1"/>
  <c r="B2365" i="2" s="1"/>
  <c r="B2366" i="2" s="1"/>
  <c r="B2367" i="2" s="1"/>
  <c r="B2368" i="2" s="1"/>
  <c r="B2369" i="2" s="1"/>
  <c r="B2370" i="2" s="1"/>
  <c r="B2371" i="2" s="1"/>
  <c r="B2372" i="2" s="1"/>
  <c r="B2373" i="2" s="1"/>
  <c r="B2374" i="2" s="1"/>
  <c r="B2375" i="2" s="1"/>
  <c r="B2376" i="2" s="1"/>
  <c r="B2377" i="2" s="1"/>
  <c r="B2378" i="2" s="1"/>
  <c r="B2379" i="2" s="1"/>
  <c r="B2380" i="2" s="1"/>
  <c r="B2381" i="2" s="1"/>
  <c r="B2382" i="2" s="1"/>
  <c r="B2383" i="2" s="1"/>
  <c r="B2384" i="2" s="1"/>
  <c r="B2385" i="2" s="1"/>
  <c r="B2386" i="2" s="1"/>
  <c r="B2387" i="2" s="1"/>
  <c r="B2388" i="2" s="1"/>
  <c r="B2389" i="2" s="1"/>
  <c r="B2390" i="2" s="1"/>
  <c r="B2391" i="2" s="1"/>
  <c r="B2392" i="2" s="1"/>
  <c r="B2393" i="2" s="1"/>
  <c r="B2394" i="2" s="1"/>
  <c r="B2395" i="2" s="1"/>
  <c r="B2396" i="2" s="1"/>
  <c r="B2397" i="2" s="1"/>
  <c r="B2398" i="2" s="1"/>
  <c r="B2399" i="2" s="1"/>
  <c r="B2400" i="2" s="1"/>
  <c r="B2401" i="2" s="1"/>
  <c r="B2402" i="2" s="1"/>
  <c r="B2403" i="2" s="1"/>
  <c r="B2404" i="2" s="1"/>
  <c r="B2405" i="2" s="1"/>
  <c r="B2406" i="2" s="1"/>
  <c r="B2407" i="2" s="1"/>
  <c r="B2408" i="2" s="1"/>
  <c r="B2409" i="2" s="1"/>
  <c r="B2410" i="2" s="1"/>
  <c r="B2411" i="2" s="1"/>
  <c r="B2412" i="2" s="1"/>
  <c r="B2413" i="2" s="1"/>
  <c r="B2414" i="2" s="1"/>
  <c r="B2415" i="2" s="1"/>
  <c r="B2416" i="2" s="1"/>
  <c r="B2417" i="2" s="1"/>
  <c r="B2418" i="2" s="1"/>
  <c r="B2419" i="2" s="1"/>
  <c r="B2420" i="2" s="1"/>
  <c r="B2421" i="2" s="1"/>
  <c r="B2422" i="2" s="1"/>
  <c r="B2423" i="2" s="1"/>
  <c r="B2424" i="2" s="1"/>
  <c r="B2425" i="2" s="1"/>
  <c r="B2426" i="2" s="1"/>
  <c r="B2427" i="2" s="1"/>
  <c r="B2428" i="2" s="1"/>
  <c r="B2429" i="2" s="1"/>
  <c r="B2430" i="2" s="1"/>
  <c r="B2431" i="2" s="1"/>
  <c r="B2432" i="2" s="1"/>
  <c r="B2433" i="2" s="1"/>
  <c r="B2434" i="2" s="1"/>
  <c r="B2435" i="2" s="1"/>
  <c r="B2436" i="2" s="1"/>
  <c r="B2437" i="2" s="1"/>
  <c r="B2438" i="2" s="1"/>
  <c r="B2439" i="2" s="1"/>
  <c r="B2440" i="2" s="1"/>
  <c r="B2441" i="2" s="1"/>
  <c r="B2442" i="2" s="1"/>
  <c r="B2443" i="2" s="1"/>
  <c r="B2444" i="2" s="1"/>
  <c r="B2445" i="2" s="1"/>
  <c r="B2446" i="2" s="1"/>
  <c r="B2447" i="2" s="1"/>
  <c r="B2448" i="2" s="1"/>
  <c r="B2449" i="2" s="1"/>
  <c r="B2450" i="2" s="1"/>
  <c r="B2451" i="2" s="1"/>
  <c r="B2452" i="2" s="1"/>
  <c r="B2453" i="2" s="1"/>
  <c r="B2454" i="2" s="1"/>
  <c r="B2455" i="2" s="1"/>
  <c r="B2456" i="2" s="1"/>
  <c r="B2457" i="2" s="1"/>
  <c r="B2458" i="2" s="1"/>
  <c r="B2459" i="2" s="1"/>
  <c r="B2460" i="2" s="1"/>
  <c r="B2461" i="2" s="1"/>
  <c r="B2462" i="2" s="1"/>
  <c r="B2463" i="2" s="1"/>
  <c r="B2464" i="2" s="1"/>
  <c r="B2465" i="2" s="1"/>
  <c r="B2466" i="2" s="1"/>
  <c r="B2467" i="2" s="1"/>
  <c r="B2468" i="2" s="1"/>
  <c r="B2469" i="2" s="1"/>
  <c r="B2470" i="2" s="1"/>
  <c r="B2471" i="2" s="1"/>
  <c r="B2472" i="2" s="1"/>
  <c r="B2473" i="2" s="1"/>
  <c r="B2474" i="2" s="1"/>
  <c r="B2475" i="2" s="1"/>
  <c r="B2476" i="2" s="1"/>
  <c r="B2477" i="2" s="1"/>
  <c r="B2478" i="2" s="1"/>
  <c r="B2479" i="2" s="1"/>
  <c r="B2480" i="2" s="1"/>
  <c r="B2481" i="2" s="1"/>
  <c r="B2482" i="2" s="1"/>
  <c r="B2483" i="2" s="1"/>
  <c r="B2484" i="2" s="1"/>
  <c r="B2485" i="2" s="1"/>
  <c r="B2486" i="2" s="1"/>
  <c r="B2487" i="2" s="1"/>
  <c r="B2488" i="2" s="1"/>
  <c r="B2489" i="2" s="1"/>
  <c r="B2490" i="2" s="1"/>
  <c r="B2491" i="2" s="1"/>
  <c r="B2492" i="2" s="1"/>
  <c r="B2493" i="2" s="1"/>
  <c r="B2494" i="2" s="1"/>
  <c r="B2495" i="2" s="1"/>
  <c r="B2496" i="2" s="1"/>
  <c r="B2497" i="2" s="1"/>
  <c r="B2498" i="2" s="1"/>
  <c r="B2499" i="2" s="1"/>
  <c r="B2500" i="2" s="1"/>
  <c r="B2501" i="2" s="1"/>
  <c r="B2502" i="2" s="1"/>
  <c r="B2503" i="2" s="1"/>
  <c r="B2504" i="2" s="1"/>
  <c r="B2505" i="2" s="1"/>
  <c r="B2506" i="2" s="1"/>
  <c r="B2507" i="2" s="1"/>
  <c r="B2508" i="2" s="1"/>
  <c r="B2509" i="2" s="1"/>
  <c r="B2510" i="2" s="1"/>
  <c r="B2511" i="2" s="1"/>
  <c r="B2512" i="2" s="1"/>
  <c r="B2513" i="2" s="1"/>
  <c r="B2514" i="2" s="1"/>
  <c r="B2515" i="2" s="1"/>
  <c r="B2516" i="2" s="1"/>
  <c r="B2517" i="2" s="1"/>
  <c r="B2518" i="2" s="1"/>
  <c r="B2519" i="2" s="1"/>
  <c r="B2520" i="2" s="1"/>
  <c r="B2521" i="2" s="1"/>
  <c r="B2522" i="2" s="1"/>
  <c r="B2523" i="2" s="1"/>
  <c r="B2524" i="2" s="1"/>
  <c r="B2525" i="2" s="1"/>
  <c r="B2526" i="2" s="1"/>
  <c r="B2527" i="2" s="1"/>
  <c r="B2528" i="2" s="1"/>
  <c r="B2529" i="2" s="1"/>
  <c r="B2530" i="2" s="1"/>
  <c r="B2531" i="2" s="1"/>
  <c r="B2532" i="2" s="1"/>
  <c r="B2533" i="2" s="1"/>
  <c r="B2534" i="2" s="1"/>
  <c r="B2535" i="2" s="1"/>
  <c r="B2536" i="2" s="1"/>
  <c r="B2537" i="2" s="1"/>
  <c r="B2538" i="2" s="1"/>
  <c r="B2539" i="2" s="1"/>
  <c r="B2540" i="2" s="1"/>
  <c r="B2541" i="2" s="1"/>
  <c r="B2542" i="2" s="1"/>
  <c r="B2543" i="2" s="1"/>
  <c r="B2544" i="2" s="1"/>
  <c r="B2545" i="2" s="1"/>
  <c r="B2546" i="2" s="1"/>
  <c r="B2547" i="2" s="1"/>
  <c r="B2548" i="2" s="1"/>
  <c r="B2549" i="2" s="1"/>
  <c r="B2550" i="2" s="1"/>
  <c r="B2551" i="2" s="1"/>
  <c r="B2552" i="2" s="1"/>
  <c r="B2553" i="2" s="1"/>
  <c r="B2554" i="2" s="1"/>
  <c r="B2555" i="2" s="1"/>
  <c r="B2556" i="2" s="1"/>
  <c r="B2557" i="2" s="1"/>
  <c r="B2558" i="2" s="1"/>
  <c r="B2559" i="2" s="1"/>
  <c r="B2560" i="2" s="1"/>
  <c r="B2561" i="2" s="1"/>
  <c r="B2562" i="2" s="1"/>
  <c r="B2563" i="2" s="1"/>
  <c r="B2564" i="2" s="1"/>
  <c r="B2565" i="2" s="1"/>
  <c r="B2566" i="2" s="1"/>
  <c r="B2567" i="2" s="1"/>
  <c r="B2568" i="2" s="1"/>
  <c r="B2569" i="2" s="1"/>
  <c r="B2570" i="2" s="1"/>
  <c r="B2571" i="2" s="1"/>
  <c r="B2572" i="2" s="1"/>
  <c r="B2573" i="2" s="1"/>
  <c r="B2574" i="2" s="1"/>
  <c r="B2575" i="2" s="1"/>
  <c r="B2576" i="2" s="1"/>
  <c r="B2577" i="2" s="1"/>
  <c r="B2578" i="2" s="1"/>
  <c r="B2579" i="2" s="1"/>
  <c r="B2580" i="2" s="1"/>
  <c r="B2581" i="2" s="1"/>
  <c r="B2582" i="2" s="1"/>
  <c r="B2583" i="2" s="1"/>
  <c r="B2584" i="2" s="1"/>
  <c r="B2585" i="2" s="1"/>
  <c r="B2586" i="2" s="1"/>
  <c r="B2587" i="2" s="1"/>
  <c r="B2588" i="2" s="1"/>
  <c r="B2589" i="2" s="1"/>
  <c r="B2590" i="2" s="1"/>
  <c r="B2591" i="2" s="1"/>
  <c r="B2592" i="2" s="1"/>
  <c r="B2593" i="2" s="1"/>
  <c r="B2594" i="2" s="1"/>
  <c r="B2595" i="2" s="1"/>
  <c r="B2596" i="2" s="1"/>
  <c r="B2597" i="2" s="1"/>
  <c r="B2598" i="2" s="1"/>
  <c r="B2599" i="2" s="1"/>
  <c r="B2600" i="2" s="1"/>
  <c r="B2601" i="2" s="1"/>
  <c r="B2602" i="2" s="1"/>
  <c r="B2603" i="2" s="1"/>
  <c r="B2604" i="2" s="1"/>
  <c r="B2605" i="2" s="1"/>
  <c r="B2606" i="2" s="1"/>
  <c r="B2607" i="2" s="1"/>
  <c r="B2608" i="2" s="1"/>
  <c r="B2609" i="2" s="1"/>
  <c r="B2610" i="2" s="1"/>
  <c r="B2611" i="2" s="1"/>
  <c r="B2612" i="2" s="1"/>
  <c r="B2613" i="2" s="1"/>
  <c r="B2614" i="2" s="1"/>
  <c r="B2615" i="2" s="1"/>
  <c r="B2616" i="2" s="1"/>
  <c r="B2617" i="2" s="1"/>
  <c r="B2618" i="2" s="1"/>
  <c r="B2619" i="2" s="1"/>
  <c r="B2620" i="2" s="1"/>
  <c r="B2621" i="2" s="1"/>
  <c r="B2622" i="2" s="1"/>
  <c r="B2623" i="2" s="1"/>
  <c r="B2624" i="2" s="1"/>
  <c r="B2625" i="2" s="1"/>
  <c r="B2626" i="2" s="1"/>
  <c r="B2627" i="2" s="1"/>
  <c r="B2628" i="2" s="1"/>
  <c r="B2629" i="2" s="1"/>
  <c r="B2630" i="2" s="1"/>
  <c r="B2631" i="2" s="1"/>
  <c r="B2632" i="2" s="1"/>
  <c r="B2633" i="2" s="1"/>
  <c r="B2634" i="2" s="1"/>
  <c r="B2635" i="2" s="1"/>
  <c r="B2636" i="2" s="1"/>
  <c r="B2637" i="2" s="1"/>
  <c r="B2638" i="2" s="1"/>
  <c r="B2639" i="2" s="1"/>
  <c r="B2640" i="2" s="1"/>
  <c r="B2641" i="2" s="1"/>
  <c r="B2642" i="2" s="1"/>
  <c r="B2643" i="2" s="1"/>
  <c r="B2644" i="2" s="1"/>
  <c r="B2645" i="2" s="1"/>
  <c r="B2646" i="2" s="1"/>
  <c r="B2647" i="2" s="1"/>
  <c r="B2648" i="2" s="1"/>
  <c r="B2649" i="2" s="1"/>
  <c r="B2650" i="2" s="1"/>
  <c r="B2651" i="2" s="1"/>
  <c r="B2652" i="2" s="1"/>
  <c r="B2653" i="2" s="1"/>
  <c r="B2654" i="2" s="1"/>
  <c r="B2655" i="2" s="1"/>
  <c r="B2656" i="2" s="1"/>
  <c r="B2657" i="2" s="1"/>
  <c r="B2658" i="2" s="1"/>
  <c r="B2659" i="2" s="1"/>
  <c r="B2660" i="2" s="1"/>
  <c r="B2661" i="2" s="1"/>
  <c r="B2662" i="2" s="1"/>
  <c r="B2663" i="2" s="1"/>
  <c r="B2664" i="2" s="1"/>
  <c r="B2665" i="2" s="1"/>
  <c r="B2666" i="2" s="1"/>
  <c r="B2667" i="2" s="1"/>
  <c r="B2668" i="2" s="1"/>
  <c r="B2669" i="2" s="1"/>
  <c r="B2670" i="2" s="1"/>
  <c r="B2671" i="2" s="1"/>
  <c r="B2672" i="2" s="1"/>
  <c r="B2673" i="2" s="1"/>
  <c r="B2674" i="2" s="1"/>
  <c r="B2675" i="2" s="1"/>
  <c r="B2676" i="2" s="1"/>
  <c r="B2677" i="2" s="1"/>
  <c r="B2678" i="2" s="1"/>
  <c r="B2679" i="2" s="1"/>
  <c r="B2680" i="2" s="1"/>
  <c r="B2681" i="2" s="1"/>
  <c r="B2682" i="2" s="1"/>
  <c r="B2683" i="2" s="1"/>
  <c r="B2684" i="2" s="1"/>
  <c r="B2685" i="2" s="1"/>
  <c r="B2686" i="2" s="1"/>
  <c r="B2687" i="2" s="1"/>
  <c r="B2688" i="2" s="1"/>
  <c r="B2689" i="2" s="1"/>
  <c r="B2690" i="2" s="1"/>
  <c r="B2691" i="2" s="1"/>
  <c r="B2692" i="2" s="1"/>
  <c r="B2693" i="2" s="1"/>
  <c r="B2694" i="2" s="1"/>
  <c r="B2695" i="2" s="1"/>
  <c r="B2696" i="2" s="1"/>
  <c r="B2697" i="2" s="1"/>
  <c r="B2698" i="2" s="1"/>
  <c r="B2699" i="2" s="1"/>
  <c r="B2700" i="2" s="1"/>
  <c r="B2701" i="2" s="1"/>
  <c r="B2702" i="2" s="1"/>
  <c r="B2703" i="2" s="1"/>
  <c r="B2704" i="2" s="1"/>
  <c r="B2705" i="2" s="1"/>
  <c r="B2706" i="2" s="1"/>
  <c r="B2707" i="2" s="1"/>
  <c r="B2708" i="2" s="1"/>
  <c r="B2709" i="2" s="1"/>
  <c r="B2710" i="2" s="1"/>
  <c r="B2711" i="2" s="1"/>
  <c r="B2712" i="2" s="1"/>
  <c r="B2713" i="2" s="1"/>
  <c r="B2714" i="2" s="1"/>
  <c r="B2715" i="2" s="1"/>
  <c r="B2716" i="2" s="1"/>
  <c r="B2717" i="2" s="1"/>
  <c r="B2718" i="2" s="1"/>
  <c r="B2719" i="2" s="1"/>
  <c r="B2720" i="2" s="1"/>
  <c r="B2721" i="2" s="1"/>
  <c r="B2722" i="2" s="1"/>
  <c r="B2723" i="2" s="1"/>
  <c r="B2724" i="2" s="1"/>
  <c r="B2725" i="2" s="1"/>
  <c r="B2726" i="2" s="1"/>
  <c r="B2727" i="2" s="1"/>
  <c r="B2728" i="2" s="1"/>
  <c r="B2729" i="2" s="1"/>
  <c r="B2730" i="2" s="1"/>
  <c r="B2731" i="2" s="1"/>
  <c r="B2732" i="2" s="1"/>
  <c r="B2733" i="2" s="1"/>
  <c r="B2734" i="2" s="1"/>
  <c r="B2735" i="2" s="1"/>
  <c r="B2736" i="2" s="1"/>
  <c r="B2737" i="2" s="1"/>
  <c r="B2738" i="2" s="1"/>
  <c r="B2739" i="2" s="1"/>
  <c r="B2740" i="2" s="1"/>
  <c r="B2741" i="2" s="1"/>
  <c r="B2742" i="2" s="1"/>
  <c r="B2743" i="2" s="1"/>
  <c r="B2744" i="2" s="1"/>
  <c r="B2745" i="2" s="1"/>
  <c r="B2746" i="2" s="1"/>
  <c r="B2747" i="2" s="1"/>
  <c r="B2748" i="2" s="1"/>
  <c r="B2749" i="2" s="1"/>
  <c r="B2750" i="2" s="1"/>
  <c r="B2751" i="2" s="1"/>
  <c r="B2752" i="2" s="1"/>
  <c r="B2753" i="2" s="1"/>
  <c r="B2754" i="2" s="1"/>
  <c r="B2755" i="2" s="1"/>
  <c r="B2756" i="2" s="1"/>
  <c r="B2757" i="2" s="1"/>
  <c r="B2758" i="2" s="1"/>
  <c r="B2759" i="2" s="1"/>
  <c r="B2760" i="2" s="1"/>
  <c r="B2761" i="2" s="1"/>
  <c r="B2762" i="2" s="1"/>
  <c r="B2763" i="2" s="1"/>
  <c r="B2764" i="2" s="1"/>
  <c r="B2765" i="2" s="1"/>
  <c r="B2766" i="2" s="1"/>
  <c r="B2767" i="2" s="1"/>
  <c r="B2768" i="2" s="1"/>
  <c r="B2769" i="2" s="1"/>
  <c r="B2770" i="2" s="1"/>
  <c r="B2771" i="2" s="1"/>
  <c r="B2772" i="2" s="1"/>
  <c r="B2773" i="2" s="1"/>
  <c r="B2774" i="2" s="1"/>
  <c r="B2775" i="2" s="1"/>
  <c r="B2776" i="2" s="1"/>
  <c r="B2777" i="2" s="1"/>
  <c r="B2778" i="2" s="1"/>
  <c r="B2779" i="2" s="1"/>
  <c r="B2780" i="2" s="1"/>
  <c r="B2781" i="2" s="1"/>
  <c r="B2782" i="2" s="1"/>
  <c r="B2783" i="2" s="1"/>
  <c r="B2784" i="2" s="1"/>
  <c r="B2785" i="2" s="1"/>
  <c r="B2786" i="2" s="1"/>
  <c r="B2787" i="2" s="1"/>
  <c r="B2788" i="2" s="1"/>
  <c r="B2789" i="2" s="1"/>
  <c r="B2790" i="2" s="1"/>
  <c r="B2791" i="2" s="1"/>
  <c r="B2792" i="2" s="1"/>
  <c r="B2793" i="2" s="1"/>
  <c r="B2794" i="2" s="1"/>
  <c r="B2795" i="2" s="1"/>
  <c r="B2796" i="2" s="1"/>
  <c r="B2797" i="2" s="1"/>
  <c r="B2798" i="2" s="1"/>
  <c r="B2799" i="2" s="1"/>
  <c r="B2800" i="2" s="1"/>
  <c r="B2801" i="2" s="1"/>
  <c r="B2802" i="2" s="1"/>
  <c r="B2803" i="2" s="1"/>
  <c r="B2804" i="2" s="1"/>
  <c r="B2805" i="2" s="1"/>
  <c r="B2806" i="2" s="1"/>
  <c r="B2807" i="2" s="1"/>
  <c r="B2808" i="2" s="1"/>
  <c r="B2809" i="2" s="1"/>
  <c r="B2810" i="2" s="1"/>
  <c r="B2811" i="2" s="1"/>
  <c r="B2812" i="2" s="1"/>
  <c r="B2813" i="2" s="1"/>
  <c r="B2814" i="2" s="1"/>
  <c r="B2815" i="2" s="1"/>
  <c r="B2816" i="2" s="1"/>
  <c r="B2817" i="2" s="1"/>
  <c r="B2818" i="2" s="1"/>
  <c r="B2819" i="2" s="1"/>
  <c r="B2820" i="2" s="1"/>
  <c r="B2821" i="2" s="1"/>
  <c r="B2822" i="2" s="1"/>
  <c r="B2823" i="2" s="1"/>
  <c r="B2824" i="2" s="1"/>
  <c r="B2825" i="2" s="1"/>
  <c r="B2826" i="2" s="1"/>
  <c r="B2827" i="2" s="1"/>
  <c r="B2828" i="2" s="1"/>
  <c r="B2829" i="2" s="1"/>
  <c r="B2830" i="2" s="1"/>
  <c r="B2831" i="2" s="1"/>
  <c r="B2832" i="2" s="1"/>
  <c r="B2833" i="2" s="1"/>
  <c r="B2834" i="2" s="1"/>
  <c r="B2835" i="2" s="1"/>
  <c r="B2836" i="2" s="1"/>
  <c r="B2837" i="2" s="1"/>
  <c r="B2838" i="2" s="1"/>
  <c r="B2839" i="2" s="1"/>
  <c r="B2840" i="2" s="1"/>
  <c r="B2841" i="2" s="1"/>
  <c r="B2842" i="2" s="1"/>
  <c r="B2843" i="2" s="1"/>
  <c r="B2844" i="2" s="1"/>
  <c r="B2845" i="2" s="1"/>
  <c r="B2846" i="2" s="1"/>
  <c r="B2847" i="2" s="1"/>
  <c r="B2848" i="2" s="1"/>
  <c r="B2849" i="2" s="1"/>
  <c r="B2850" i="2" s="1"/>
  <c r="B2851" i="2" s="1"/>
  <c r="B2852" i="2" s="1"/>
  <c r="B2853" i="2" s="1"/>
  <c r="B2854" i="2" s="1"/>
  <c r="B2855" i="2" s="1"/>
  <c r="B2856" i="2" s="1"/>
  <c r="B2857" i="2" s="1"/>
  <c r="B2858" i="2" s="1"/>
  <c r="B2859" i="2" s="1"/>
  <c r="B2860" i="2" s="1"/>
  <c r="B2861" i="2" s="1"/>
  <c r="B2862" i="2" s="1"/>
  <c r="B2863" i="2" s="1"/>
  <c r="B2864" i="2" s="1"/>
  <c r="B2865" i="2" s="1"/>
  <c r="B2866" i="2" s="1"/>
  <c r="B2867" i="2" s="1"/>
  <c r="B2868" i="2" s="1"/>
  <c r="B2869" i="2" s="1"/>
  <c r="B2870" i="2" s="1"/>
  <c r="B2871" i="2" s="1"/>
  <c r="B2872" i="2" s="1"/>
  <c r="B2873" i="2" s="1"/>
  <c r="B2874" i="2" s="1"/>
  <c r="B2875" i="2" s="1"/>
  <c r="B2876" i="2" s="1"/>
  <c r="B2877" i="2" s="1"/>
  <c r="B2878" i="2" s="1"/>
  <c r="B2879" i="2" s="1"/>
  <c r="B2880" i="2" s="1"/>
  <c r="B2881" i="2" s="1"/>
  <c r="B2882" i="2" s="1"/>
  <c r="B2883" i="2" s="1"/>
  <c r="B2884" i="2" s="1"/>
  <c r="B2885" i="2" s="1"/>
  <c r="B2886" i="2" s="1"/>
  <c r="B2887" i="2" s="1"/>
  <c r="B2888" i="2" s="1"/>
  <c r="B2889" i="2" s="1"/>
  <c r="B2890" i="2" s="1"/>
  <c r="B2891" i="2" s="1"/>
  <c r="B2892" i="2" s="1"/>
  <c r="B2893" i="2" s="1"/>
  <c r="B2894" i="2" s="1"/>
  <c r="B2895" i="2" s="1"/>
  <c r="B2896" i="2" s="1"/>
  <c r="B2897" i="2" s="1"/>
  <c r="B2898" i="2" s="1"/>
  <c r="B2899" i="2" s="1"/>
  <c r="B2900" i="2" s="1"/>
  <c r="B2901" i="2" s="1"/>
  <c r="B2902" i="2" s="1"/>
  <c r="B2903" i="2" s="1"/>
  <c r="B2904" i="2" s="1"/>
  <c r="B2905" i="2" s="1"/>
  <c r="B2906" i="2" s="1"/>
  <c r="B2907" i="2" s="1"/>
  <c r="B2908" i="2" s="1"/>
  <c r="B2909" i="2" s="1"/>
  <c r="B2910" i="2" s="1"/>
  <c r="B2911" i="2" s="1"/>
  <c r="B2912" i="2" s="1"/>
  <c r="B2913" i="2" s="1"/>
  <c r="B2914" i="2" s="1"/>
  <c r="B2915" i="2" s="1"/>
  <c r="B2916" i="2" s="1"/>
  <c r="B2917" i="2" s="1"/>
  <c r="B2918" i="2" s="1"/>
  <c r="B2919" i="2" s="1"/>
  <c r="B2920" i="2" s="1"/>
  <c r="B2921" i="2" s="1"/>
  <c r="B2922" i="2" s="1"/>
  <c r="B2923" i="2" s="1"/>
  <c r="B2924" i="2" s="1"/>
  <c r="B2925" i="2" s="1"/>
  <c r="B2926" i="2" s="1"/>
  <c r="B2927" i="2" s="1"/>
  <c r="B2928" i="2" s="1"/>
  <c r="B2929" i="2" s="1"/>
  <c r="B2930" i="2" s="1"/>
  <c r="B2931" i="2" s="1"/>
  <c r="B2932" i="2" s="1"/>
  <c r="B2933" i="2" s="1"/>
  <c r="B2934" i="2" s="1"/>
  <c r="B2935" i="2" s="1"/>
  <c r="B2936" i="2" s="1"/>
  <c r="B2937" i="2" s="1"/>
  <c r="B2938" i="2" s="1"/>
  <c r="B2939" i="2" s="1"/>
  <c r="B2940" i="2" s="1"/>
  <c r="B2941" i="2" s="1"/>
  <c r="B2942" i="2" s="1"/>
  <c r="B2943" i="2" s="1"/>
  <c r="B2944" i="2" s="1"/>
  <c r="B2945" i="2" s="1"/>
  <c r="B2946" i="2" s="1"/>
  <c r="B2947" i="2" s="1"/>
  <c r="B2948" i="2" s="1"/>
  <c r="B2949" i="2" s="1"/>
  <c r="B2950" i="2" s="1"/>
  <c r="B2951" i="2" s="1"/>
  <c r="B2952" i="2" s="1"/>
  <c r="B2953" i="2" s="1"/>
  <c r="B2954" i="2" s="1"/>
  <c r="B2955" i="2" s="1"/>
  <c r="B2956" i="2" s="1"/>
  <c r="B2957" i="2" s="1"/>
  <c r="B2958" i="2" s="1"/>
  <c r="B2959" i="2" s="1"/>
  <c r="B2960" i="2" s="1"/>
  <c r="B2961" i="2" s="1"/>
  <c r="B2962" i="2" s="1"/>
  <c r="B2963" i="2" s="1"/>
  <c r="B2964" i="2" s="1"/>
  <c r="B2965" i="2" s="1"/>
  <c r="B2966" i="2" s="1"/>
  <c r="B2967" i="2" s="1"/>
  <c r="B2968" i="2" s="1"/>
  <c r="B2969" i="2" s="1"/>
  <c r="B2970" i="2" s="1"/>
  <c r="B2971" i="2" s="1"/>
  <c r="B2972" i="2" s="1"/>
  <c r="B2973" i="2" s="1"/>
  <c r="B2974" i="2" s="1"/>
  <c r="B2975" i="2" s="1"/>
  <c r="B2976" i="2" s="1"/>
  <c r="B2977" i="2" s="1"/>
  <c r="B2978" i="2" s="1"/>
  <c r="B2979" i="2" s="1"/>
  <c r="B2980" i="2" s="1"/>
  <c r="B2981" i="2" s="1"/>
  <c r="B2982" i="2" s="1"/>
  <c r="B2983" i="2" s="1"/>
  <c r="B2984" i="2" s="1"/>
  <c r="B2985" i="2" s="1"/>
  <c r="B2986" i="2" s="1"/>
  <c r="B2987" i="2" s="1"/>
  <c r="B2988" i="2" s="1"/>
  <c r="B2989" i="2" s="1"/>
  <c r="B2990" i="2" s="1"/>
  <c r="B2991" i="2" s="1"/>
  <c r="B2992" i="2" s="1"/>
  <c r="B2993" i="2" s="1"/>
  <c r="B2994" i="2" s="1"/>
  <c r="B2995" i="2" s="1"/>
  <c r="B2996" i="2" s="1"/>
  <c r="B2997" i="2" s="1"/>
  <c r="B2998" i="2" s="1"/>
  <c r="B2999" i="2" s="1"/>
  <c r="B3000" i="2" s="1"/>
  <c r="B3001" i="2" s="1"/>
  <c r="B3002" i="2" s="1"/>
  <c r="B3003" i="2" s="1"/>
  <c r="B3004" i="2" s="1"/>
  <c r="B3005" i="2" s="1"/>
  <c r="B3006" i="2" s="1"/>
  <c r="B3007" i="2" s="1"/>
  <c r="B3008" i="2" s="1"/>
  <c r="B3009" i="2" s="1"/>
  <c r="B3010" i="2" s="1"/>
  <c r="B3011" i="2" s="1"/>
  <c r="B3012" i="2" s="1"/>
  <c r="B3013" i="2" s="1"/>
  <c r="B3014" i="2" s="1"/>
  <c r="B3015" i="2" s="1"/>
  <c r="B3016" i="2" s="1"/>
  <c r="B3017" i="2" s="1"/>
  <c r="B3018" i="2" s="1"/>
  <c r="B3019" i="2" s="1"/>
  <c r="B3020" i="2" s="1"/>
  <c r="B3021" i="2" s="1"/>
  <c r="B3022" i="2" s="1"/>
  <c r="B3023" i="2" s="1"/>
  <c r="B3024" i="2" s="1"/>
  <c r="B3025" i="2" s="1"/>
  <c r="B3026" i="2" s="1"/>
  <c r="B3027" i="2" s="1"/>
  <c r="B3028" i="2" s="1"/>
  <c r="B3029" i="2" s="1"/>
  <c r="B3030" i="2" s="1"/>
  <c r="B3031" i="2" s="1"/>
  <c r="B3032" i="2" s="1"/>
  <c r="B3033" i="2" s="1"/>
  <c r="B3034" i="2" s="1"/>
  <c r="B3035" i="2" s="1"/>
  <c r="B3036" i="2" s="1"/>
  <c r="B3037" i="2" s="1"/>
  <c r="B3038" i="2" s="1"/>
  <c r="B3039" i="2" s="1"/>
  <c r="B3040" i="2" s="1"/>
  <c r="B3041" i="2" s="1"/>
  <c r="B3042" i="2" s="1"/>
  <c r="B3043" i="2" s="1"/>
  <c r="B3044" i="2" s="1"/>
  <c r="B3045" i="2" s="1"/>
  <c r="B3046" i="2" s="1"/>
  <c r="B3047" i="2" s="1"/>
  <c r="B3048" i="2" s="1"/>
  <c r="B3049" i="2" s="1"/>
  <c r="B3050" i="2" s="1"/>
  <c r="B3051" i="2" s="1"/>
  <c r="B3052" i="2" s="1"/>
  <c r="B3053" i="2" s="1"/>
  <c r="B3054" i="2" s="1"/>
  <c r="B3055" i="2" s="1"/>
  <c r="B3056" i="2" s="1"/>
  <c r="B3057" i="2" s="1"/>
  <c r="B3058" i="2" s="1"/>
  <c r="B3059" i="2" s="1"/>
  <c r="B3060" i="2" s="1"/>
  <c r="B3061" i="2" s="1"/>
  <c r="B3062" i="2" s="1"/>
  <c r="B3063" i="2" s="1"/>
  <c r="B3064" i="2" s="1"/>
  <c r="B3065" i="2" s="1"/>
  <c r="B3066" i="2" s="1"/>
  <c r="B3067" i="2" s="1"/>
  <c r="B3068" i="2" s="1"/>
  <c r="B3069" i="2" s="1"/>
  <c r="B3070" i="2" s="1"/>
  <c r="B3071" i="2" s="1"/>
  <c r="B3072" i="2" s="1"/>
  <c r="B3073" i="2" s="1"/>
  <c r="B3074" i="2" s="1"/>
  <c r="B3075" i="2" s="1"/>
  <c r="B3076" i="2" s="1"/>
  <c r="B3077" i="2" s="1"/>
  <c r="B3078" i="2" s="1"/>
  <c r="B3079" i="2" s="1"/>
  <c r="B3080" i="2" s="1"/>
  <c r="B3081" i="2" s="1"/>
  <c r="B3082" i="2" s="1"/>
  <c r="B3083" i="2" s="1"/>
  <c r="B3084" i="2" s="1"/>
  <c r="B3085" i="2" s="1"/>
  <c r="B3086" i="2" s="1"/>
  <c r="B3087" i="2" s="1"/>
  <c r="B3088" i="2" s="1"/>
  <c r="B3089" i="2" s="1"/>
  <c r="B3090" i="2" s="1"/>
  <c r="B3091" i="2" s="1"/>
  <c r="B3092" i="2" s="1"/>
  <c r="B3093" i="2" s="1"/>
  <c r="B3094" i="2" s="1"/>
  <c r="B3095" i="2" s="1"/>
  <c r="B3096" i="2" s="1"/>
  <c r="B3097" i="2" s="1"/>
  <c r="B3098" i="2" s="1"/>
  <c r="B3099" i="2" s="1"/>
  <c r="B3100" i="2" s="1"/>
  <c r="B3101" i="2" s="1"/>
  <c r="B3102" i="2" s="1"/>
  <c r="B3103" i="2" s="1"/>
  <c r="B3104" i="2" s="1"/>
  <c r="B3105" i="2" s="1"/>
  <c r="B3106" i="2" s="1"/>
  <c r="B3107" i="2" s="1"/>
  <c r="B3108" i="2" s="1"/>
  <c r="B3109" i="2" s="1"/>
  <c r="B3110" i="2" s="1"/>
  <c r="B3111" i="2" s="1"/>
  <c r="B3112" i="2" s="1"/>
  <c r="B3113" i="2" s="1"/>
  <c r="B3114" i="2" s="1"/>
  <c r="B3115" i="2" s="1"/>
  <c r="B3116" i="2" s="1"/>
  <c r="B3117" i="2" s="1"/>
  <c r="B3118" i="2" s="1"/>
  <c r="B3119" i="2" s="1"/>
  <c r="B3120" i="2" s="1"/>
  <c r="B3121" i="2" s="1"/>
  <c r="B3122" i="2" s="1"/>
  <c r="B3123" i="2" s="1"/>
  <c r="B3124" i="2" s="1"/>
  <c r="B3125" i="2" s="1"/>
  <c r="B3126" i="2" s="1"/>
  <c r="B3127" i="2" s="1"/>
  <c r="B3128" i="2" s="1"/>
  <c r="B3129" i="2" s="1"/>
  <c r="B3130" i="2" s="1"/>
  <c r="B3131" i="2" s="1"/>
  <c r="B3132" i="2" s="1"/>
  <c r="B3133" i="2" s="1"/>
  <c r="B3134" i="2" s="1"/>
  <c r="B3135" i="2" s="1"/>
  <c r="B3136" i="2" s="1"/>
  <c r="B3137" i="2" s="1"/>
  <c r="B3138" i="2" s="1"/>
  <c r="B3139" i="2" s="1"/>
  <c r="B3140" i="2" s="1"/>
  <c r="B3141" i="2" s="1"/>
  <c r="B3142" i="2" s="1"/>
  <c r="B3143" i="2" s="1"/>
  <c r="B3144" i="2" s="1"/>
  <c r="B3145" i="2" s="1"/>
  <c r="B3146" i="2" s="1"/>
  <c r="B3147" i="2" s="1"/>
  <c r="B3148" i="2" s="1"/>
  <c r="B3149" i="2" s="1"/>
  <c r="B3150" i="2" s="1"/>
  <c r="B3151" i="2" s="1"/>
  <c r="B3152" i="2" s="1"/>
  <c r="B3153" i="2" s="1"/>
  <c r="B3154" i="2" s="1"/>
  <c r="B3155" i="2" s="1"/>
  <c r="B3156" i="2" s="1"/>
  <c r="B3157" i="2" s="1"/>
  <c r="B3158" i="2" s="1"/>
  <c r="B3159" i="2" s="1"/>
  <c r="B3160" i="2" s="1"/>
  <c r="B3161" i="2" s="1"/>
  <c r="B3162" i="2" s="1"/>
  <c r="B3163" i="2" s="1"/>
  <c r="B3164" i="2" s="1"/>
  <c r="B3165" i="2" s="1"/>
  <c r="B3166" i="2" s="1"/>
  <c r="B3167" i="2" s="1"/>
  <c r="B3168" i="2" s="1"/>
  <c r="B3169" i="2" s="1"/>
  <c r="B3170" i="2" s="1"/>
  <c r="B3171" i="2" s="1"/>
  <c r="B3172" i="2" s="1"/>
  <c r="B3173" i="2" s="1"/>
  <c r="B3174" i="2" s="1"/>
  <c r="B3175" i="2" s="1"/>
  <c r="B3176" i="2" s="1"/>
  <c r="B3177" i="2" s="1"/>
  <c r="B3178" i="2" s="1"/>
  <c r="B3179" i="2" s="1"/>
  <c r="B3180" i="2" s="1"/>
  <c r="B3181" i="2" s="1"/>
  <c r="B3182" i="2" s="1"/>
  <c r="B3183" i="2" s="1"/>
  <c r="B3184" i="2" s="1"/>
  <c r="B3185" i="2" s="1"/>
  <c r="B3186" i="2" s="1"/>
  <c r="B3187" i="2" s="1"/>
  <c r="B3188" i="2" s="1"/>
  <c r="B3189" i="2" s="1"/>
  <c r="B3190" i="2" s="1"/>
  <c r="B3191" i="2" s="1"/>
  <c r="B3192" i="2" s="1"/>
  <c r="B3193" i="2" s="1"/>
  <c r="B3194" i="2" s="1"/>
  <c r="B3195" i="2" s="1"/>
  <c r="B3196" i="2" s="1"/>
  <c r="B3197" i="2" s="1"/>
  <c r="B3198" i="2" s="1"/>
  <c r="B3199" i="2" s="1"/>
  <c r="B3200" i="2" s="1"/>
  <c r="B3201" i="2" s="1"/>
  <c r="B3202" i="2" s="1"/>
  <c r="B3203" i="2" s="1"/>
  <c r="B3204" i="2" s="1"/>
  <c r="B3205" i="2" s="1"/>
  <c r="B3206" i="2" s="1"/>
  <c r="B3207" i="2" s="1"/>
  <c r="B3208" i="2" s="1"/>
  <c r="B3209" i="2" s="1"/>
  <c r="B3210" i="2" s="1"/>
  <c r="B3211" i="2" s="1"/>
  <c r="B3212" i="2" s="1"/>
  <c r="B3213" i="2" s="1"/>
  <c r="B3214" i="2" s="1"/>
  <c r="B3215" i="2" s="1"/>
  <c r="B3216" i="2" s="1"/>
  <c r="B3217" i="2" s="1"/>
  <c r="B3218" i="2" s="1"/>
  <c r="B3219" i="2" s="1"/>
  <c r="B3220" i="2" s="1"/>
  <c r="B3221" i="2" s="1"/>
  <c r="B3222" i="2" s="1"/>
  <c r="B3223" i="2" s="1"/>
  <c r="B3224" i="2" s="1"/>
  <c r="B3225" i="2" s="1"/>
  <c r="B3226" i="2" s="1"/>
  <c r="B3227" i="2" s="1"/>
  <c r="B3228" i="2" s="1"/>
  <c r="B3229" i="2" s="1"/>
  <c r="B3230" i="2" s="1"/>
  <c r="B3231" i="2" s="1"/>
  <c r="B3232" i="2" s="1"/>
  <c r="B3233" i="2" s="1"/>
  <c r="B3234" i="2" s="1"/>
  <c r="B3235" i="2" s="1"/>
  <c r="B3236" i="2" s="1"/>
  <c r="B3237" i="2" s="1"/>
  <c r="B3238" i="2" s="1"/>
  <c r="B3239" i="2" s="1"/>
  <c r="B3240" i="2" s="1"/>
  <c r="B3241" i="2" s="1"/>
  <c r="B3242" i="2" s="1"/>
  <c r="B3243" i="2" s="1"/>
  <c r="B3244" i="2" s="1"/>
  <c r="B3245" i="2" s="1"/>
  <c r="B3246" i="2" s="1"/>
  <c r="B3247" i="2" s="1"/>
  <c r="B3248" i="2" s="1"/>
  <c r="B3249" i="2" s="1"/>
  <c r="B3250" i="2" s="1"/>
  <c r="B3251" i="2" s="1"/>
  <c r="B3252" i="2" s="1"/>
  <c r="B3253" i="2" s="1"/>
  <c r="B3254" i="2" s="1"/>
  <c r="B3255" i="2" s="1"/>
  <c r="B3256" i="2" s="1"/>
  <c r="B3257" i="2" s="1"/>
  <c r="B3258" i="2" s="1"/>
  <c r="B3259" i="2" s="1"/>
  <c r="B3260" i="2" s="1"/>
  <c r="B3261" i="2" s="1"/>
  <c r="B3262" i="2" s="1"/>
  <c r="B3263" i="2" s="1"/>
  <c r="B3264" i="2" s="1"/>
  <c r="B3265" i="2" s="1"/>
  <c r="B3266" i="2" s="1"/>
  <c r="B3267" i="2" s="1"/>
  <c r="B3268" i="2" s="1"/>
  <c r="B3269" i="2" s="1"/>
  <c r="B3270" i="2" s="1"/>
  <c r="B3271" i="2" s="1"/>
  <c r="B3272" i="2" s="1"/>
  <c r="B3273" i="2" s="1"/>
  <c r="B3274" i="2" s="1"/>
  <c r="B3275" i="2" s="1"/>
  <c r="B3276" i="2" s="1"/>
  <c r="B3277" i="2" s="1"/>
  <c r="B3278" i="2" s="1"/>
  <c r="B3279" i="2" s="1"/>
  <c r="B3280" i="2" s="1"/>
  <c r="B3281" i="2" s="1"/>
  <c r="B3282" i="2" s="1"/>
  <c r="B3283" i="2" s="1"/>
  <c r="B3284" i="2" s="1"/>
  <c r="B3285" i="2" s="1"/>
  <c r="B3286" i="2" s="1"/>
  <c r="B3287" i="2" s="1"/>
  <c r="B3288" i="2" s="1"/>
  <c r="B3289" i="2" s="1"/>
  <c r="B3290" i="2" s="1"/>
  <c r="B3291" i="2" s="1"/>
  <c r="B3292" i="2" s="1"/>
  <c r="B3293" i="2" s="1"/>
  <c r="B3294" i="2" s="1"/>
  <c r="B3295" i="2" s="1"/>
  <c r="B3296" i="2" s="1"/>
  <c r="B3297" i="2" s="1"/>
  <c r="B3298" i="2" s="1"/>
  <c r="B3299" i="2" s="1"/>
  <c r="B3300" i="2" s="1"/>
  <c r="B3301" i="2" s="1"/>
  <c r="B3302" i="2" s="1"/>
  <c r="B3303" i="2" s="1"/>
  <c r="B3304" i="2" s="1"/>
  <c r="B3305" i="2" s="1"/>
  <c r="B3306" i="2" s="1"/>
  <c r="B3307" i="2" s="1"/>
  <c r="B3308" i="2" s="1"/>
  <c r="B3309" i="2" s="1"/>
  <c r="B3310" i="2" s="1"/>
  <c r="B3311" i="2" s="1"/>
  <c r="B3312" i="2" s="1"/>
  <c r="B3313" i="2" s="1"/>
  <c r="B3314" i="2" s="1"/>
  <c r="B3315" i="2" s="1"/>
  <c r="B3316" i="2" s="1"/>
  <c r="B3317" i="2" s="1"/>
  <c r="B3318" i="2" s="1"/>
  <c r="B3319" i="2" s="1"/>
  <c r="B3320" i="2" s="1"/>
  <c r="B3321" i="2" s="1"/>
  <c r="B3322" i="2" s="1"/>
  <c r="B3323" i="2" s="1"/>
  <c r="B3324" i="2" s="1"/>
  <c r="B3325" i="2" s="1"/>
  <c r="B3326" i="2" s="1"/>
  <c r="B3327" i="2" s="1"/>
  <c r="B3328" i="2" s="1"/>
  <c r="B3329" i="2" s="1"/>
  <c r="B3330" i="2" s="1"/>
  <c r="B3331" i="2" s="1"/>
  <c r="B3332" i="2" s="1"/>
  <c r="B3333" i="2" s="1"/>
  <c r="B3334" i="2" s="1"/>
  <c r="B3335" i="2" s="1"/>
  <c r="B3336" i="2" s="1"/>
  <c r="B3337" i="2" s="1"/>
  <c r="B3338" i="2" s="1"/>
  <c r="B3339" i="2" s="1"/>
  <c r="B3340" i="2" s="1"/>
  <c r="B3341" i="2" s="1"/>
  <c r="B3342" i="2" s="1"/>
  <c r="B3343" i="2" s="1"/>
  <c r="B3344" i="2" s="1"/>
  <c r="B3345" i="2" s="1"/>
  <c r="B3346" i="2" s="1"/>
  <c r="B3347" i="2" s="1"/>
  <c r="B3348" i="2" s="1"/>
  <c r="B3349" i="2" s="1"/>
  <c r="B3350" i="2" s="1"/>
  <c r="B3351" i="2" s="1"/>
  <c r="B3352" i="2" s="1"/>
  <c r="B3353" i="2" s="1"/>
  <c r="B3354" i="2" s="1"/>
  <c r="B3355" i="2" s="1"/>
  <c r="B3356" i="2" s="1"/>
  <c r="B3357" i="2" s="1"/>
  <c r="B3358" i="2" s="1"/>
  <c r="B3359" i="2" s="1"/>
  <c r="B3360" i="2" s="1"/>
  <c r="B3361" i="2" s="1"/>
  <c r="B3362" i="2" s="1"/>
  <c r="B3363" i="2" s="1"/>
  <c r="B3364" i="2" s="1"/>
  <c r="B3365" i="2" s="1"/>
  <c r="B3366" i="2" s="1"/>
  <c r="B3367" i="2" s="1"/>
  <c r="B3368" i="2" s="1"/>
  <c r="B3369" i="2" s="1"/>
  <c r="B3370" i="2" s="1"/>
  <c r="B3371" i="2" s="1"/>
  <c r="B3372" i="2" s="1"/>
  <c r="B3373" i="2" s="1"/>
  <c r="B3374" i="2" s="1"/>
  <c r="B3375" i="2" s="1"/>
  <c r="B3376" i="2" s="1"/>
  <c r="B3377" i="2" s="1"/>
  <c r="B3378" i="2" s="1"/>
  <c r="B3379" i="2" s="1"/>
  <c r="B3380" i="2" s="1"/>
  <c r="B3381" i="2" s="1"/>
  <c r="B3382" i="2" s="1"/>
  <c r="B3383" i="2" s="1"/>
  <c r="B3384" i="2" s="1"/>
  <c r="B3385" i="2" s="1"/>
  <c r="B3386" i="2" s="1"/>
  <c r="B3387" i="2" s="1"/>
  <c r="B3388" i="2" s="1"/>
  <c r="B3389" i="2" s="1"/>
  <c r="B3390" i="2" s="1"/>
  <c r="B3391" i="2" s="1"/>
  <c r="B3392" i="2" s="1"/>
  <c r="B3393" i="2" s="1"/>
  <c r="B3394" i="2" s="1"/>
  <c r="B3395" i="2" s="1"/>
  <c r="B3396" i="2" s="1"/>
  <c r="B3397" i="2" s="1"/>
  <c r="B3398" i="2" s="1"/>
  <c r="B3399" i="2" s="1"/>
  <c r="B3400" i="2" s="1"/>
  <c r="B3401" i="2" s="1"/>
  <c r="B3402" i="2" s="1"/>
  <c r="B3403" i="2" s="1"/>
  <c r="B3404" i="2" s="1"/>
  <c r="B3405" i="2" s="1"/>
  <c r="B3406" i="2" s="1"/>
  <c r="B3407" i="2" s="1"/>
  <c r="B3408" i="2" s="1"/>
  <c r="B3409" i="2" s="1"/>
  <c r="B3410" i="2" s="1"/>
  <c r="B3411" i="2" s="1"/>
  <c r="B3412" i="2" s="1"/>
  <c r="B3413" i="2" s="1"/>
  <c r="B3414" i="2" s="1"/>
  <c r="B3415" i="2" s="1"/>
  <c r="B3416" i="2" s="1"/>
  <c r="B3417" i="2" s="1"/>
  <c r="B3418" i="2" s="1"/>
  <c r="B3419" i="2" s="1"/>
  <c r="B3420" i="2" s="1"/>
  <c r="B3421" i="2" s="1"/>
  <c r="B3422" i="2" s="1"/>
  <c r="B3423" i="2" s="1"/>
  <c r="B3424" i="2" s="1"/>
  <c r="B3425" i="2" s="1"/>
  <c r="B3426" i="2" s="1"/>
  <c r="B3427" i="2" s="1"/>
  <c r="B3428" i="2" s="1"/>
  <c r="B3429" i="2" s="1"/>
  <c r="B3430" i="2" s="1"/>
  <c r="B3431" i="2" s="1"/>
  <c r="B3432" i="2" s="1"/>
  <c r="B3433" i="2" s="1"/>
  <c r="B3434" i="2" s="1"/>
  <c r="B3435" i="2" s="1"/>
  <c r="B3436" i="2" s="1"/>
  <c r="B3437" i="2" s="1"/>
  <c r="B3438" i="2" s="1"/>
  <c r="B3439" i="2" s="1"/>
  <c r="B3440" i="2" s="1"/>
  <c r="B3441" i="2" s="1"/>
  <c r="B3442" i="2" s="1"/>
  <c r="B3443" i="2" s="1"/>
  <c r="B3444" i="2" s="1"/>
  <c r="B3445" i="2" s="1"/>
  <c r="B3446" i="2" s="1"/>
  <c r="B3447" i="2" s="1"/>
  <c r="B3448" i="2" s="1"/>
  <c r="B3449" i="2" s="1"/>
  <c r="B3450" i="2" s="1"/>
  <c r="B3451" i="2" s="1"/>
  <c r="B3452" i="2" s="1"/>
  <c r="B3453" i="2" s="1"/>
  <c r="B3454" i="2" s="1"/>
  <c r="B3455" i="2" s="1"/>
  <c r="B3456" i="2" s="1"/>
  <c r="B3457" i="2" s="1"/>
  <c r="B3458" i="2" s="1"/>
  <c r="B3459" i="2" s="1"/>
  <c r="B3460" i="2" s="1"/>
  <c r="B3461" i="2" s="1"/>
  <c r="B3462" i="2" s="1"/>
  <c r="B3463" i="2" s="1"/>
  <c r="B3464" i="2" s="1"/>
  <c r="B3465" i="2" s="1"/>
  <c r="B3466" i="2" s="1"/>
  <c r="B3467" i="2" s="1"/>
  <c r="B3468" i="2" s="1"/>
  <c r="B3469" i="2" s="1"/>
  <c r="B3470" i="2" s="1"/>
  <c r="B3471" i="2" s="1"/>
  <c r="B3472" i="2" s="1"/>
  <c r="B3473" i="2" s="1"/>
  <c r="B3474" i="2" s="1"/>
  <c r="B3475" i="2" s="1"/>
  <c r="B3476" i="2" s="1"/>
  <c r="B3477" i="2" s="1"/>
  <c r="B3478" i="2" s="1"/>
  <c r="B3479" i="2" s="1"/>
  <c r="B3480" i="2" s="1"/>
  <c r="B3481" i="2" s="1"/>
  <c r="B3482" i="2" s="1"/>
  <c r="B3483" i="2" s="1"/>
  <c r="B3484" i="2" s="1"/>
  <c r="B3485" i="2" s="1"/>
  <c r="B3486" i="2" s="1"/>
  <c r="B3487" i="2" s="1"/>
  <c r="B3488" i="2" s="1"/>
  <c r="B3489" i="2" s="1"/>
  <c r="B3490" i="2" s="1"/>
  <c r="B3491" i="2" s="1"/>
  <c r="B3492" i="2" s="1"/>
  <c r="B3493" i="2" s="1"/>
  <c r="B3494" i="2" s="1"/>
  <c r="B3495" i="2" s="1"/>
  <c r="B3496" i="2" s="1"/>
  <c r="B3497" i="2" s="1"/>
  <c r="B3498" i="2" s="1"/>
  <c r="B3499" i="2" s="1"/>
  <c r="B3500" i="2" s="1"/>
  <c r="B3501" i="2" s="1"/>
  <c r="B3502" i="2" s="1"/>
  <c r="B3503" i="2" s="1"/>
  <c r="B3504" i="2" s="1"/>
  <c r="B3505" i="2" s="1"/>
  <c r="B3506" i="2" s="1"/>
  <c r="B3507" i="2" s="1"/>
  <c r="B3508" i="2" s="1"/>
  <c r="B3509" i="2" s="1"/>
  <c r="B3510" i="2" s="1"/>
  <c r="B3511" i="2" s="1"/>
  <c r="B3512" i="2" s="1"/>
  <c r="B3513" i="2" s="1"/>
  <c r="B3514" i="2" s="1"/>
  <c r="B3515" i="2" s="1"/>
  <c r="B3516" i="2" s="1"/>
  <c r="B3517" i="2" s="1"/>
  <c r="B3518" i="2" s="1"/>
  <c r="B3519" i="2" s="1"/>
  <c r="B3520" i="2" s="1"/>
  <c r="B3521" i="2" s="1"/>
  <c r="B3522" i="2" s="1"/>
  <c r="B3523" i="2" s="1"/>
  <c r="B3524" i="2" s="1"/>
  <c r="B3525" i="2" s="1"/>
  <c r="B3526" i="2" s="1"/>
  <c r="B3527" i="2" s="1"/>
  <c r="B3528" i="2" s="1"/>
  <c r="B3529" i="2" s="1"/>
  <c r="B3530" i="2" s="1"/>
  <c r="B3531" i="2" s="1"/>
  <c r="B3532" i="2" s="1"/>
  <c r="B3533" i="2" s="1"/>
  <c r="B3534" i="2" s="1"/>
  <c r="B3535" i="2" s="1"/>
  <c r="B3536" i="2" s="1"/>
  <c r="B3537" i="2" s="1"/>
  <c r="B3538" i="2" s="1"/>
  <c r="B3539" i="2" s="1"/>
  <c r="B3540" i="2" s="1"/>
  <c r="B3541" i="2" s="1"/>
  <c r="B3542" i="2" s="1"/>
  <c r="B3543" i="2" s="1"/>
  <c r="B3544" i="2" s="1"/>
  <c r="B3545" i="2" s="1"/>
  <c r="B3546" i="2" s="1"/>
  <c r="B3547" i="2" s="1"/>
  <c r="B3548" i="2" s="1"/>
  <c r="B3549" i="2" s="1"/>
  <c r="B3550" i="2" s="1"/>
  <c r="B3551" i="2" s="1"/>
  <c r="B3552" i="2" s="1"/>
  <c r="B3553" i="2" s="1"/>
  <c r="B3554" i="2" s="1"/>
  <c r="B3555" i="2" s="1"/>
  <c r="B3556" i="2" s="1"/>
  <c r="B3557" i="2" s="1"/>
  <c r="B3558" i="2" s="1"/>
  <c r="B3559" i="2" s="1"/>
  <c r="B3560" i="2" s="1"/>
  <c r="B3561" i="2" s="1"/>
  <c r="B3562" i="2" s="1"/>
  <c r="B3563" i="2" s="1"/>
  <c r="B3564" i="2" s="1"/>
  <c r="B3565" i="2" s="1"/>
  <c r="B3566" i="2" s="1"/>
  <c r="B3567" i="2" s="1"/>
  <c r="B3568" i="2" s="1"/>
  <c r="B3569" i="2" s="1"/>
  <c r="B3570" i="2" s="1"/>
  <c r="B3571" i="2" s="1"/>
  <c r="B3572" i="2" s="1"/>
  <c r="B3573" i="2" s="1"/>
  <c r="B3574" i="2" s="1"/>
  <c r="B3575" i="2" s="1"/>
  <c r="B3576" i="2" s="1"/>
  <c r="B3577" i="2" s="1"/>
  <c r="B3578" i="2" s="1"/>
  <c r="B3579" i="2" s="1"/>
  <c r="B3580" i="2" s="1"/>
  <c r="B3581" i="2" s="1"/>
  <c r="B3582" i="2" s="1"/>
  <c r="B3583" i="2" s="1"/>
  <c r="B3584" i="2" s="1"/>
  <c r="B3585" i="2" s="1"/>
  <c r="B3586" i="2" s="1"/>
  <c r="B3587" i="2" s="1"/>
  <c r="B3588" i="2" s="1"/>
  <c r="B3589" i="2" s="1"/>
  <c r="B3590" i="2" s="1"/>
  <c r="B3591" i="2" s="1"/>
  <c r="B3592" i="2" s="1"/>
  <c r="B3593" i="2" s="1"/>
  <c r="B3594" i="2" s="1"/>
  <c r="B3595" i="2" s="1"/>
  <c r="B3596" i="2" s="1"/>
  <c r="B3597" i="2" s="1"/>
  <c r="B3598" i="2" s="1"/>
  <c r="B3599" i="2" s="1"/>
  <c r="B3600" i="2" s="1"/>
  <c r="B3601" i="2" s="1"/>
  <c r="B3602" i="2" s="1"/>
  <c r="B3603" i="2" s="1"/>
  <c r="B3604" i="2" s="1"/>
  <c r="B3605" i="2" s="1"/>
  <c r="B3606" i="2" s="1"/>
  <c r="B3607" i="2" s="1"/>
  <c r="B3608" i="2" s="1"/>
  <c r="B3609" i="2" s="1"/>
  <c r="B3610" i="2" s="1"/>
  <c r="B3611" i="2" s="1"/>
  <c r="B3612" i="2" s="1"/>
  <c r="B3613" i="2" s="1"/>
  <c r="B3614" i="2" s="1"/>
  <c r="B3615" i="2" s="1"/>
  <c r="B3616" i="2" s="1"/>
  <c r="B3617" i="2" s="1"/>
  <c r="B3618" i="2" s="1"/>
  <c r="B3619" i="2" s="1"/>
  <c r="B3620" i="2" s="1"/>
  <c r="B3621" i="2" s="1"/>
  <c r="B3622" i="2" s="1"/>
  <c r="B3623" i="2" s="1"/>
  <c r="B3624" i="2" s="1"/>
  <c r="B3625" i="2" s="1"/>
  <c r="B3626" i="2" s="1"/>
  <c r="B3627" i="2" s="1"/>
  <c r="B3628" i="2" s="1"/>
  <c r="B3629" i="2" s="1"/>
  <c r="B3630" i="2" s="1"/>
  <c r="B3631" i="2" s="1"/>
  <c r="B3632" i="2" s="1"/>
  <c r="B3633" i="2" s="1"/>
  <c r="B3634" i="2" s="1"/>
  <c r="B3635" i="2" s="1"/>
  <c r="B3636" i="2" s="1"/>
  <c r="B3637" i="2" s="1"/>
  <c r="B3638" i="2" s="1"/>
  <c r="B3639" i="2" s="1"/>
  <c r="B3640" i="2" s="1"/>
  <c r="B3641" i="2" s="1"/>
  <c r="B3642" i="2" s="1"/>
  <c r="B3643" i="2" s="1"/>
  <c r="B3644" i="2" s="1"/>
  <c r="B3645" i="2" s="1"/>
  <c r="B3646" i="2" s="1"/>
  <c r="B3647" i="2" s="1"/>
  <c r="B3648" i="2" s="1"/>
  <c r="B3649" i="2" s="1"/>
  <c r="B3650" i="2" s="1"/>
  <c r="B3651" i="2" s="1"/>
  <c r="B3652" i="2" s="1"/>
  <c r="B3653" i="2" s="1"/>
  <c r="B3654" i="2" s="1"/>
  <c r="B3655" i="2" s="1"/>
  <c r="B3656" i="2" s="1"/>
  <c r="B3657" i="2" s="1"/>
  <c r="B3658" i="2" s="1"/>
  <c r="B3659" i="2" s="1"/>
  <c r="B3660" i="2" s="1"/>
  <c r="B3661" i="2" s="1"/>
  <c r="B3662" i="2" s="1"/>
  <c r="B3663" i="2" s="1"/>
  <c r="B3664" i="2" s="1"/>
  <c r="B3665" i="2" s="1"/>
  <c r="B3666" i="2" s="1"/>
  <c r="B3667" i="2" s="1"/>
  <c r="B3668" i="2" s="1"/>
  <c r="D14" i="3" s="1"/>
  <c r="D3678" i="3" l="1"/>
  <c r="D3687" i="3"/>
  <c r="D3730" i="3"/>
  <c r="D3711" i="3"/>
  <c r="D3713" i="3"/>
  <c r="D3702" i="3"/>
  <c r="D3735" i="3"/>
  <c r="D3681" i="3"/>
  <c r="D3705" i="3"/>
  <c r="D3707" i="3"/>
  <c r="D3690" i="3"/>
  <c r="D3726" i="3"/>
  <c r="D3714" i="3"/>
  <c r="D3710" i="3"/>
  <c r="D3732" i="3"/>
  <c r="D3739" i="3"/>
  <c r="D3699" i="3"/>
  <c r="D3684" i="3"/>
  <c r="D3719" i="3"/>
  <c r="D3708" i="3"/>
  <c r="D3682" i="3"/>
  <c r="D3679" i="3"/>
  <c r="D3738" i="3"/>
  <c r="D3693" i="3"/>
  <c r="D3729" i="3"/>
  <c r="D3716" i="3"/>
  <c r="D3692" i="3"/>
  <c r="D3686" i="3"/>
  <c r="D3727" i="3"/>
  <c r="D3695" i="3"/>
  <c r="D3733" i="3"/>
  <c r="D3736" i="3"/>
  <c r="D3701" i="3"/>
  <c r="D3742" i="3"/>
  <c r="D3741" i="3"/>
  <c r="D3737" i="3"/>
  <c r="D3685" i="3"/>
  <c r="D3722" i="3"/>
  <c r="D3694" i="3"/>
  <c r="D3691" i="3"/>
  <c r="D3696" i="3"/>
  <c r="D3717" i="3"/>
  <c r="D3721" i="3"/>
  <c r="D3680" i="3"/>
  <c r="D3706" i="3"/>
  <c r="D3740" i="3"/>
  <c r="D3743" i="3"/>
  <c r="D3700" i="3"/>
  <c r="D3720" i="3"/>
  <c r="D3703" i="3"/>
  <c r="D3731" i="3"/>
  <c r="D3704" i="3"/>
  <c r="D3725" i="3"/>
  <c r="D3734" i="3"/>
  <c r="D3723" i="3"/>
  <c r="D3728" i="3"/>
  <c r="D3683" i="3"/>
  <c r="D3712" i="3"/>
  <c r="D3745" i="3"/>
  <c r="D3718" i="3"/>
  <c r="D3698" i="3"/>
  <c r="D3689" i="3"/>
  <c r="D3688" i="3"/>
  <c r="D3697" i="3"/>
  <c r="D3715" i="3"/>
  <c r="D3744" i="3"/>
  <c r="D3709" i="3"/>
  <c r="D3724" i="3"/>
  <c r="D42" i="3"/>
  <c r="L42" i="3" s="1"/>
  <c r="D20" i="3"/>
  <c r="D21" i="3"/>
  <c r="D28" i="3"/>
  <c r="D19" i="3"/>
  <c r="D11" i="3"/>
  <c r="L11" i="3" s="1"/>
  <c r="D35" i="3"/>
  <c r="D26" i="3"/>
  <c r="D37" i="3"/>
  <c r="D33" i="3"/>
  <c r="D32" i="3"/>
  <c r="D34" i="3"/>
  <c r="D13" i="3"/>
  <c r="D30" i="3"/>
  <c r="D22" i="3"/>
  <c r="D15" i="3"/>
  <c r="D17" i="3"/>
  <c r="D23" i="3"/>
  <c r="D29" i="3"/>
  <c r="D16" i="3"/>
  <c r="D18" i="3"/>
  <c r="D27" i="3"/>
  <c r="D24" i="3"/>
  <c r="D38" i="3"/>
  <c r="D12" i="3"/>
  <c r="D31" i="3"/>
  <c r="D25" i="3"/>
  <c r="D36" i="3"/>
  <c r="D39" i="3"/>
  <c r="D40" i="3"/>
  <c r="D41" i="3"/>
  <c r="D44" i="3"/>
  <c r="L12" i="3"/>
  <c r="D352" i="3"/>
  <c r="D471" i="3"/>
  <c r="D226" i="3"/>
  <c r="D503" i="3"/>
  <c r="D73" i="3"/>
  <c r="D285" i="3"/>
  <c r="D114" i="3"/>
  <c r="D467" i="3"/>
  <c r="D521" i="3"/>
  <c r="D106" i="3"/>
  <c r="D590" i="3"/>
  <c r="D578" i="3"/>
  <c r="D569" i="3"/>
  <c r="D291" i="3"/>
  <c r="D117" i="3"/>
  <c r="D443" i="3"/>
  <c r="D455" i="3"/>
  <c r="D292" i="3"/>
  <c r="D72" i="3"/>
  <c r="D377" i="3"/>
  <c r="D286" i="3"/>
  <c r="D417" i="3"/>
  <c r="D351" i="3"/>
  <c r="D502" i="3"/>
  <c r="D173" i="3"/>
  <c r="D195" i="3"/>
  <c r="D506" i="3"/>
  <c r="D272" i="3"/>
  <c r="D283" i="3"/>
  <c r="D333" i="3"/>
  <c r="D396" i="3"/>
  <c r="D113" i="3"/>
  <c r="D366" i="3"/>
  <c r="D184" i="3"/>
  <c r="D95" i="3"/>
  <c r="D242" i="3"/>
  <c r="D233" i="3"/>
  <c r="D144" i="3"/>
  <c r="D340" i="3"/>
  <c r="D48" i="3"/>
  <c r="D370" i="3"/>
  <c r="D338" i="3"/>
  <c r="D475" i="3"/>
  <c r="D162" i="3"/>
  <c r="D101" i="3"/>
  <c r="D245" i="3"/>
  <c r="D468" i="3"/>
  <c r="D75" i="3"/>
  <c r="D313" i="3"/>
  <c r="D273" i="3"/>
  <c r="D237" i="3"/>
  <c r="D79" i="3"/>
  <c r="D507" i="3"/>
  <c r="D544" i="3"/>
  <c r="D332" i="3"/>
  <c r="D234" i="3"/>
  <c r="D469" i="3"/>
  <c r="D474" i="3"/>
  <c r="D59" i="3"/>
  <c r="D140" i="3"/>
  <c r="D331" i="3"/>
  <c r="D206" i="3"/>
  <c r="D508" i="3"/>
  <c r="D90" i="3"/>
  <c r="D131" i="3"/>
  <c r="D216" i="3"/>
  <c r="D519" i="3"/>
  <c r="D462" i="3"/>
  <c r="D564" i="3"/>
  <c r="D156" i="3"/>
  <c r="D223" i="3"/>
  <c r="D69" i="3"/>
  <c r="D316" i="3"/>
  <c r="D504" i="3"/>
  <c r="D379" i="3"/>
  <c r="D361" i="3"/>
  <c r="D239" i="3"/>
  <c r="D200" i="3"/>
  <c r="D398" i="3"/>
  <c r="D390" i="3"/>
  <c r="D230" i="3"/>
  <c r="D93" i="3"/>
  <c r="D240" i="3"/>
  <c r="D210" i="3"/>
  <c r="D527" i="3"/>
  <c r="D84" i="3"/>
  <c r="D584" i="3"/>
  <c r="D492" i="3"/>
  <c r="D447" i="3"/>
  <c r="D194" i="3"/>
  <c r="D158" i="3"/>
  <c r="D204" i="3"/>
  <c r="D58" i="3"/>
  <c r="D479" i="3"/>
  <c r="D407" i="3"/>
  <c r="D111" i="3"/>
  <c r="D550" i="3"/>
  <c r="D516" i="3"/>
  <c r="D470" i="3"/>
  <c r="D309" i="3"/>
  <c r="D205" i="3"/>
  <c r="D342" i="3"/>
  <c r="D293" i="3"/>
  <c r="D557" i="3"/>
  <c r="D579" i="3"/>
  <c r="D334" i="3"/>
  <c r="D278" i="3"/>
  <c r="D483" i="3"/>
  <c r="D478" i="3"/>
  <c r="D252" i="3"/>
  <c r="D548" i="3"/>
  <c r="D307" i="3"/>
  <c r="D43" i="3"/>
  <c r="D129" i="3"/>
  <c r="D391" i="3"/>
  <c r="D74" i="3"/>
  <c r="D203" i="3"/>
  <c r="D375" i="3"/>
  <c r="D150" i="3"/>
  <c r="D198" i="3"/>
  <c r="D259" i="3"/>
  <c r="D302" i="3"/>
  <c r="D419" i="3"/>
  <c r="D365" i="3"/>
  <c r="D482" i="3"/>
  <c r="D51" i="3"/>
  <c r="D56" i="3"/>
  <c r="D213" i="3"/>
  <c r="D406" i="3"/>
  <c r="D409" i="3"/>
  <c r="D208" i="3"/>
  <c r="D488" i="3"/>
  <c r="D222" i="3"/>
  <c r="D143" i="3"/>
  <c r="D476" i="3"/>
  <c r="D85" i="3"/>
  <c r="D416" i="3"/>
  <c r="D499" i="3"/>
  <c r="D583" i="3"/>
  <c r="D585" i="3"/>
  <c r="D209" i="3"/>
  <c r="D214" i="3"/>
  <c r="D67" i="3"/>
  <c r="D378" i="3"/>
  <c r="D280" i="3"/>
  <c r="D480" i="3"/>
  <c r="D566" i="3"/>
  <c r="D552" i="3"/>
  <c r="D243" i="3"/>
  <c r="D592" i="3"/>
  <c r="D248" i="3"/>
  <c r="D270" i="3"/>
  <c r="D53" i="3"/>
  <c r="D541" i="3"/>
  <c r="D98" i="3"/>
  <c r="D514" i="3"/>
  <c r="D83" i="3"/>
  <c r="D424" i="3"/>
  <c r="D531" i="3"/>
  <c r="D381" i="3"/>
  <c r="D211" i="3"/>
  <c r="D320" i="3"/>
  <c r="D397" i="3"/>
  <c r="D323" i="3"/>
  <c r="D356" i="3"/>
  <c r="D299" i="3"/>
  <c r="D489" i="3"/>
  <c r="D386" i="3"/>
  <c r="D525" i="3"/>
  <c r="D392" i="3"/>
  <c r="D153" i="3"/>
  <c r="D395" i="3"/>
  <c r="D65" i="3"/>
  <c r="D477" i="3"/>
  <c r="D282" i="3"/>
  <c r="D189" i="3"/>
  <c r="D185" i="3"/>
  <c r="D49" i="3"/>
  <c r="D360" i="3"/>
  <c r="D481" i="3"/>
  <c r="D260" i="3"/>
  <c r="D380" i="3"/>
  <c r="D231" i="3"/>
  <c r="D241" i="3"/>
  <c r="D358" i="3"/>
  <c r="D109" i="3"/>
  <c r="D327" i="3"/>
  <c r="D181" i="3"/>
  <c r="D263" i="3"/>
  <c r="D207" i="3"/>
  <c r="D534" i="3"/>
  <c r="D452" i="3"/>
  <c r="D383" i="3"/>
  <c r="D494" i="3"/>
  <c r="D269" i="3"/>
  <c r="D354" i="3"/>
  <c r="D244" i="3"/>
  <c r="D60" i="3"/>
  <c r="D346" i="3"/>
  <c r="D393" i="3"/>
  <c r="D317" i="3"/>
  <c r="D212" i="3"/>
  <c r="D513" i="3"/>
  <c r="D517" i="3"/>
  <c r="D271" i="3"/>
  <c r="D125" i="3"/>
  <c r="D178" i="3"/>
  <c r="D171" i="3"/>
  <c r="D137" i="3"/>
  <c r="D526" i="3"/>
  <c r="D535" i="3"/>
  <c r="D147" i="3"/>
  <c r="D149" i="3"/>
  <c r="D376" i="3"/>
  <c r="D413" i="3"/>
  <c r="D146" i="3"/>
  <c r="D108" i="3"/>
  <c r="D82" i="3"/>
  <c r="D362" i="3"/>
  <c r="D155" i="3"/>
  <c r="D325" i="3"/>
  <c r="D329" i="3"/>
  <c r="D562" i="3"/>
  <c r="D295" i="3"/>
  <c r="D45" i="3"/>
  <c r="D532" i="3"/>
  <c r="D180" i="3"/>
  <c r="D576" i="3"/>
  <c r="D449" i="3"/>
  <c r="D573" i="3"/>
  <c r="D130" i="3"/>
  <c r="D446" i="3"/>
  <c r="D77" i="3"/>
  <c r="D102" i="3"/>
  <c r="D523" i="3"/>
  <c r="D167" i="3"/>
  <c r="D145" i="3"/>
  <c r="D515" i="3"/>
  <c r="D493" i="3"/>
  <c r="D364" i="3"/>
  <c r="D174" i="3"/>
  <c r="D368" i="3"/>
  <c r="D319" i="3"/>
  <c r="D485" i="3"/>
  <c r="D247" i="3"/>
  <c r="D589" i="3"/>
  <c r="D389" i="3"/>
  <c r="D201" i="3"/>
  <c r="D264" i="3"/>
  <c r="D401" i="3"/>
  <c r="D311" i="3"/>
  <c r="D442" i="3"/>
  <c r="D165" i="3"/>
  <c r="D425" i="3"/>
  <c r="D530" i="3"/>
  <c r="D440" i="3"/>
  <c r="D495" i="3"/>
  <c r="D235" i="3"/>
  <c r="D529" i="3"/>
  <c r="D484" i="3"/>
  <c r="D445" i="3"/>
  <c r="D436" i="3"/>
  <c r="D435" i="3"/>
  <c r="D349" i="3"/>
  <c r="D575" i="3"/>
  <c r="D304" i="3"/>
  <c r="D537" i="3"/>
  <c r="D464" i="3"/>
  <c r="D68" i="3"/>
  <c r="D251" i="3"/>
  <c r="D190" i="3"/>
  <c r="D124" i="3"/>
  <c r="D249" i="3"/>
  <c r="D553" i="3"/>
  <c r="D315" i="3"/>
  <c r="D543" i="3"/>
  <c r="D119" i="3"/>
  <c r="D405" i="3"/>
  <c r="D427" i="3"/>
  <c r="D126" i="3"/>
  <c r="D430" i="3"/>
  <c r="D473" i="3"/>
  <c r="D559" i="3"/>
  <c r="D411" i="3"/>
  <c r="D187" i="3"/>
  <c r="D418" i="3"/>
  <c r="D571" i="3"/>
  <c r="D451" i="3"/>
  <c r="D421" i="3"/>
  <c r="D441" i="3"/>
  <c r="D570" i="3"/>
  <c r="D64" i="3"/>
  <c r="D57" i="3"/>
  <c r="D166" i="3"/>
  <c r="D572" i="3"/>
  <c r="D574" i="3"/>
  <c r="D432" i="3"/>
  <c r="D177" i="3"/>
  <c r="D403" i="3"/>
  <c r="D135" i="3"/>
  <c r="D161" i="3"/>
  <c r="D133" i="3"/>
  <c r="D127" i="3"/>
  <c r="D50" i="3"/>
  <c r="D437" i="3"/>
  <c r="D472" i="3"/>
  <c r="D337" i="3"/>
  <c r="D369" i="3"/>
  <c r="D232" i="3"/>
  <c r="D115" i="3"/>
  <c r="D193" i="3"/>
  <c r="D408" i="3"/>
  <c r="D560" i="3"/>
  <c r="D588" i="3"/>
  <c r="D465" i="3"/>
  <c r="D359" i="3"/>
  <c r="D97" i="3"/>
  <c r="D220" i="3"/>
  <c r="D577" i="3"/>
  <c r="D154" i="3"/>
  <c r="D218" i="3"/>
  <c r="D439" i="3"/>
  <c r="D460" i="3"/>
  <c r="D163" i="3"/>
  <c r="D303" i="3"/>
  <c r="D192" i="3"/>
  <c r="D183" i="3"/>
  <c r="D62" i="3"/>
  <c r="D372" i="3"/>
  <c r="D70" i="3"/>
  <c r="D300" i="3"/>
  <c r="D305" i="3"/>
  <c r="D335" i="3"/>
  <c r="D456" i="3"/>
  <c r="D276" i="3"/>
  <c r="D546" i="3"/>
  <c r="D116" i="3"/>
  <c r="D120" i="3"/>
  <c r="D297" i="3"/>
  <c r="D268" i="3"/>
  <c r="D322" i="3"/>
  <c r="D89" i="3"/>
  <c r="D400" i="3"/>
  <c r="D236" i="3"/>
  <c r="D402" i="3"/>
  <c r="D253" i="3"/>
  <c r="D336" i="3"/>
  <c r="D565" i="3"/>
  <c r="D454" i="3"/>
  <c r="D581" i="3"/>
  <c r="D438" i="3"/>
  <c r="D539" i="3"/>
  <c r="D289" i="3"/>
  <c r="D132" i="3"/>
  <c r="D306" i="3"/>
  <c r="D141" i="3"/>
  <c r="D105" i="3"/>
  <c r="D341" i="3"/>
  <c r="D99" i="3"/>
  <c r="D314" i="3"/>
  <c r="D404" i="3"/>
  <c r="D219" i="3"/>
  <c r="D274" i="3"/>
  <c r="D387" i="3"/>
  <c r="D296" i="3"/>
  <c r="D288" i="3"/>
  <c r="D290" i="3"/>
  <c r="D385" i="3"/>
  <c r="D542" i="3"/>
  <c r="D490" i="3"/>
  <c r="D429" i="3"/>
  <c r="D71" i="3"/>
  <c r="D556" i="3"/>
  <c r="D136" i="3"/>
  <c r="D96" i="3"/>
  <c r="D444" i="3"/>
  <c r="D593" i="3"/>
  <c r="D179" i="3"/>
  <c r="D107" i="3"/>
  <c r="D596" i="3"/>
  <c r="D182" i="3"/>
  <c r="D394" i="3"/>
  <c r="D66" i="3"/>
  <c r="D279" i="3"/>
  <c r="D118" i="3"/>
  <c r="D448" i="3"/>
  <c r="D88" i="3"/>
  <c r="D551" i="3"/>
  <c r="D258" i="3"/>
  <c r="D175" i="3"/>
  <c r="D168" i="3"/>
  <c r="D554" i="3"/>
  <c r="D538" i="3"/>
  <c r="D555" i="3"/>
  <c r="D110" i="3"/>
  <c r="D458" i="3"/>
  <c r="D545" i="3"/>
  <c r="D582" i="3"/>
  <c r="D92" i="3"/>
  <c r="D152" i="3"/>
  <c r="D228" i="3"/>
  <c r="D373" i="3"/>
  <c r="D420" i="3"/>
  <c r="D287" i="3"/>
  <c r="D310" i="3"/>
  <c r="D524" i="3"/>
  <c r="D159" i="3"/>
  <c r="D229" i="3"/>
  <c r="D345" i="3"/>
  <c r="D80" i="3"/>
  <c r="D275" i="3"/>
  <c r="D277" i="3"/>
  <c r="D326" i="3"/>
  <c r="D382" i="3"/>
  <c r="D355" i="3"/>
  <c r="D227" i="3"/>
  <c r="D170" i="3"/>
  <c r="D122" i="3"/>
  <c r="D461" i="3"/>
  <c r="D138" i="3"/>
  <c r="D591" i="3"/>
  <c r="D81" i="3"/>
  <c r="D347" i="3"/>
  <c r="D261" i="3"/>
  <c r="D186" i="3"/>
  <c r="D533" i="3"/>
  <c r="D257" i="3"/>
  <c r="D328" i="3"/>
  <c r="D215" i="3"/>
  <c r="D348" i="3"/>
  <c r="D549" i="3"/>
  <c r="D134" i="3"/>
  <c r="D522" i="3"/>
  <c r="D491" i="3"/>
  <c r="D294" i="3"/>
  <c r="D308" i="3"/>
  <c r="D520" i="3"/>
  <c r="D255" i="3"/>
  <c r="D103" i="3"/>
  <c r="D567" i="3"/>
  <c r="D547" i="3"/>
  <c r="D511" i="3"/>
  <c r="D412" i="3"/>
  <c r="D505" i="3"/>
  <c r="D487" i="3"/>
  <c r="D344" i="3"/>
  <c r="D457" i="3"/>
  <c r="D496" i="3"/>
  <c r="D497" i="3"/>
  <c r="D298" i="3"/>
  <c r="D450" i="3"/>
  <c r="D586" i="3"/>
  <c r="D221" i="3"/>
  <c r="D217" i="3"/>
  <c r="D254" i="3"/>
  <c r="D321" i="3"/>
  <c r="D587" i="3"/>
  <c r="D301" i="3"/>
  <c r="D498" i="3"/>
  <c r="D63" i="3"/>
  <c r="D196" i="3"/>
  <c r="D86" i="3"/>
  <c r="D501" i="3"/>
  <c r="D384" i="3"/>
  <c r="D284" i="3"/>
  <c r="D528" i="3"/>
  <c r="D61" i="3"/>
  <c r="D486" i="3"/>
  <c r="D509" i="3"/>
  <c r="D536" i="3"/>
  <c r="D357" i="3"/>
  <c r="D512" i="3"/>
  <c r="D422" i="3"/>
  <c r="D318" i="3"/>
  <c r="D197" i="3"/>
  <c r="D466" i="3"/>
  <c r="D123" i="3"/>
  <c r="D169" i="3"/>
  <c r="D94" i="3"/>
  <c r="D52" i="3"/>
  <c r="D561" i="3"/>
  <c r="D312" i="3"/>
  <c r="D563" i="3"/>
  <c r="D431" i="3"/>
  <c r="D540" i="3"/>
  <c r="D580" i="3"/>
  <c r="D463" i="3"/>
  <c r="D151" i="3"/>
  <c r="D350" i="3"/>
  <c r="D46" i="3"/>
  <c r="D139" i="3"/>
  <c r="D267" i="3"/>
  <c r="D202" i="3"/>
  <c r="D459" i="3"/>
  <c r="D148" i="3"/>
  <c r="D353" i="3"/>
  <c r="D100" i="3"/>
  <c r="D224" i="3"/>
  <c r="D426" i="3"/>
  <c r="D595" i="3"/>
  <c r="D128" i="3"/>
  <c r="D266" i="3"/>
  <c r="D262" i="3"/>
  <c r="D453" i="3"/>
  <c r="D78" i="3"/>
  <c r="D343" i="3"/>
  <c r="D91" i="3"/>
  <c r="D568" i="3"/>
  <c r="D172" i="3"/>
  <c r="D256" i="3"/>
  <c r="D434" i="3"/>
  <c r="D423" i="3"/>
  <c r="D428" i="3"/>
  <c r="D54" i="3"/>
  <c r="D157" i="3"/>
  <c r="D104" i="3"/>
  <c r="D121" i="3"/>
  <c r="D238" i="3"/>
  <c r="D281" i="3"/>
  <c r="D225" i="3"/>
  <c r="D87" i="3"/>
  <c r="D414" i="3"/>
  <c r="D160" i="3"/>
  <c r="D246" i="3"/>
  <c r="D410" i="3"/>
  <c r="D433" i="3"/>
  <c r="D76" i="3"/>
  <c r="D188" i="3"/>
  <c r="D558" i="3"/>
  <c r="D191" i="3"/>
  <c r="D500" i="3"/>
  <c r="D176" i="3"/>
  <c r="D415" i="3"/>
  <c r="D265" i="3"/>
  <c r="D399" i="3"/>
  <c r="D330" i="3"/>
  <c r="D142" i="3"/>
  <c r="D388" i="3"/>
  <c r="D250" i="3"/>
  <c r="D594" i="3"/>
  <c r="D199" i="3"/>
  <c r="D371" i="3"/>
  <c r="D363" i="3"/>
  <c r="D324" i="3"/>
  <c r="D367" i="3"/>
  <c r="D510" i="3"/>
  <c r="D164" i="3"/>
  <c r="D112" i="3"/>
  <c r="D339" i="3"/>
  <c r="D55" i="3"/>
  <c r="D374" i="3"/>
  <c r="D518" i="3"/>
  <c r="D47" i="3"/>
  <c r="D1323" i="3"/>
  <c r="D3602" i="3"/>
  <c r="D2607" i="3"/>
  <c r="D2433" i="3"/>
  <c r="D1077" i="3"/>
  <c r="D1285" i="3"/>
  <c r="D2354" i="3"/>
  <c r="D1245" i="3"/>
  <c r="D2298" i="3"/>
  <c r="D3454" i="3"/>
  <c r="D1011" i="3"/>
  <c r="D877" i="3"/>
  <c r="D2977" i="3"/>
  <c r="D2318" i="3"/>
  <c r="D816" i="3"/>
  <c r="D1183" i="3"/>
  <c r="D698" i="3"/>
  <c r="D2315" i="3"/>
  <c r="D1595" i="3"/>
  <c r="D1392" i="3"/>
  <c r="D1538" i="3"/>
  <c r="D884" i="3"/>
  <c r="D688" i="3"/>
  <c r="D2599" i="3"/>
  <c r="D1441" i="3"/>
  <c r="D1545" i="3"/>
  <c r="D1318" i="3"/>
  <c r="D605" i="3"/>
  <c r="D3113" i="3"/>
  <c r="D3132" i="3"/>
  <c r="D2639" i="3"/>
  <c r="D1786" i="3"/>
  <c r="D3572" i="3"/>
  <c r="D1928" i="3"/>
  <c r="D1142" i="3"/>
  <c r="D1325" i="3"/>
  <c r="D1742" i="3"/>
  <c r="D3279" i="3"/>
  <c r="D1666" i="3"/>
  <c r="D3088" i="3"/>
  <c r="D1072" i="3"/>
  <c r="D2085" i="3"/>
  <c r="D2081" i="3"/>
  <c r="D1236" i="3"/>
  <c r="D3128" i="3"/>
  <c r="D3606" i="3"/>
  <c r="D950" i="3"/>
  <c r="D864" i="3"/>
  <c r="D2265" i="3"/>
  <c r="D3486" i="3"/>
  <c r="D1108" i="3"/>
  <c r="D3256" i="3"/>
  <c r="D3565" i="3"/>
  <c r="D842" i="3"/>
  <c r="D926" i="3"/>
  <c r="D1359" i="3"/>
  <c r="D962" i="3"/>
  <c r="D700" i="3"/>
  <c r="D1573" i="3"/>
  <c r="D779" i="3"/>
  <c r="D3502" i="3"/>
  <c r="D1421" i="3"/>
  <c r="D2436" i="3"/>
  <c r="D2590" i="3"/>
  <c r="D1093" i="3"/>
  <c r="D2353" i="3"/>
  <c r="D1521" i="3"/>
  <c r="D1330" i="3"/>
  <c r="D3371" i="3"/>
  <c r="D1959" i="3"/>
  <c r="D3415" i="3"/>
  <c r="D3422" i="3"/>
  <c r="D687" i="3"/>
  <c r="D2855" i="3"/>
  <c r="D1143" i="3"/>
  <c r="D2280" i="3"/>
  <c r="D3173" i="3"/>
  <c r="D2756" i="3"/>
  <c r="D3319" i="3"/>
  <c r="D3022" i="3"/>
  <c r="D2293" i="3"/>
  <c r="D2565" i="3"/>
  <c r="D3196" i="3"/>
  <c r="D2240" i="3"/>
  <c r="D1256" i="3"/>
  <c r="D2755" i="3"/>
  <c r="D3100" i="3"/>
  <c r="D2175" i="3"/>
  <c r="D1342" i="3"/>
  <c r="D3044" i="3"/>
  <c r="D1677" i="3"/>
  <c r="D3058" i="3"/>
  <c r="D3222" i="3"/>
  <c r="D1865" i="3"/>
  <c r="D3289" i="3"/>
  <c r="D2299" i="3"/>
  <c r="D2651" i="3"/>
  <c r="D3594" i="3"/>
  <c r="D809" i="3"/>
  <c r="D2410" i="3"/>
  <c r="D642" i="3"/>
  <c r="D811" i="3"/>
  <c r="D1819" i="3"/>
  <c r="D2675" i="3"/>
  <c r="D899" i="3"/>
  <c r="D2381" i="3"/>
  <c r="D1656" i="3"/>
  <c r="D1507" i="3"/>
  <c r="D2446" i="3"/>
  <c r="D3287" i="3"/>
  <c r="D1825" i="3"/>
  <c r="D702" i="3"/>
  <c r="D3218" i="3"/>
  <c r="D2403" i="3"/>
  <c r="D2364" i="3"/>
  <c r="D1608" i="3"/>
  <c r="D3438" i="3"/>
  <c r="D2696" i="3"/>
  <c r="D862" i="3"/>
  <c r="D852" i="3"/>
  <c r="D2974" i="3"/>
  <c r="D958" i="3"/>
  <c r="D3538" i="3"/>
  <c r="D2548" i="3"/>
  <c r="D1623" i="3"/>
  <c r="D3320" i="3"/>
  <c r="D1978" i="3"/>
  <c r="D3040" i="3"/>
  <c r="D1607" i="3"/>
  <c r="D3677" i="3"/>
  <c r="D2849" i="3"/>
  <c r="D1839" i="3"/>
  <c r="D2981" i="3"/>
  <c r="D1806" i="3"/>
  <c r="D1610" i="3"/>
  <c r="D2758" i="3"/>
  <c r="D849" i="3"/>
  <c r="D765" i="3"/>
  <c r="D1881" i="3"/>
  <c r="D2716" i="3"/>
  <c r="D3130" i="3"/>
  <c r="D2421" i="3"/>
  <c r="D2123" i="3"/>
  <c r="D3321" i="3"/>
  <c r="D637" i="3"/>
  <c r="D1456" i="3"/>
  <c r="D796" i="3"/>
  <c r="D1659" i="3"/>
  <c r="D1949" i="3"/>
  <c r="D2728" i="3"/>
  <c r="D967" i="3"/>
  <c r="D3523" i="3"/>
  <c r="D873" i="3"/>
  <c r="D3461" i="3"/>
  <c r="D2604" i="3"/>
  <c r="D2612" i="3"/>
  <c r="D2637" i="3"/>
  <c r="D1739" i="3"/>
  <c r="D3630" i="3"/>
  <c r="D2046" i="3"/>
  <c r="D2792" i="3"/>
  <c r="D874" i="3"/>
  <c r="D3184" i="3"/>
  <c r="D3582" i="3"/>
  <c r="D693" i="3"/>
  <c r="D2281" i="3"/>
  <c r="D666" i="3"/>
  <c r="D3146" i="3"/>
  <c r="D2580" i="3"/>
  <c r="D1749" i="3"/>
  <c r="D3322" i="3"/>
  <c r="D1360" i="3"/>
  <c r="D2858" i="3"/>
  <c r="D988" i="3"/>
  <c r="D3423" i="3"/>
  <c r="D1347" i="3"/>
  <c r="D3238" i="3"/>
  <c r="D662" i="3"/>
  <c r="D1651" i="3"/>
  <c r="D3374" i="3"/>
  <c r="D2652" i="3"/>
  <c r="D3386" i="3"/>
  <c r="D1531" i="3"/>
  <c r="D1037" i="3"/>
  <c r="D1290" i="3"/>
  <c r="D1687" i="3"/>
  <c r="D1861" i="3"/>
  <c r="D1544" i="3"/>
  <c r="D2724" i="3"/>
  <c r="D3193" i="3"/>
  <c r="D655" i="3"/>
  <c r="D1291" i="3"/>
  <c r="D2653" i="3"/>
  <c r="D3453" i="3"/>
  <c r="D2674" i="3"/>
  <c r="D2475" i="3"/>
  <c r="D3243" i="3"/>
  <c r="D2725" i="3"/>
  <c r="D2587" i="3"/>
  <c r="D857" i="3"/>
  <c r="D2132" i="3"/>
  <c r="D1153" i="3"/>
  <c r="D745" i="3"/>
  <c r="D1715" i="3"/>
  <c r="D2214" i="3"/>
  <c r="D638" i="3"/>
  <c r="D3235" i="3"/>
  <c r="D3000" i="3"/>
  <c r="D1258" i="3"/>
  <c r="D2983" i="3"/>
  <c r="D3024" i="3"/>
  <c r="D2039" i="3"/>
  <c r="D1967" i="3"/>
  <c r="D1200" i="3"/>
  <c r="D1998" i="3"/>
  <c r="D1130" i="3"/>
  <c r="D1483" i="3"/>
  <c r="D2434" i="3"/>
  <c r="D672" i="3"/>
  <c r="D3298" i="3"/>
  <c r="D3126" i="3"/>
  <c r="D2681" i="3"/>
  <c r="D2899" i="3"/>
  <c r="D3072" i="3"/>
  <c r="D2925" i="3"/>
  <c r="D2035" i="3"/>
  <c r="D1834" i="3"/>
  <c r="D3353" i="3"/>
  <c r="D2058" i="3"/>
  <c r="D1430" i="3"/>
  <c r="D2335" i="3"/>
  <c r="D2901" i="3"/>
  <c r="D2880" i="3"/>
  <c r="D906" i="3"/>
  <c r="D2768" i="3"/>
  <c r="D1794" i="3"/>
  <c r="D3340" i="3"/>
  <c r="D2430" i="3"/>
  <c r="D3090" i="3"/>
  <c r="D3094" i="3"/>
  <c r="D728" i="3"/>
  <c r="D1272" i="3"/>
  <c r="D709" i="3"/>
  <c r="D2250" i="3"/>
  <c r="D2248" i="3"/>
  <c r="D1163" i="3"/>
  <c r="D774" i="3"/>
  <c r="D2061" i="3"/>
  <c r="D2256" i="3"/>
  <c r="D968" i="3"/>
  <c r="D2090" i="3"/>
  <c r="D3568" i="3"/>
  <c r="D1858" i="3"/>
  <c r="D3255" i="3"/>
  <c r="D922" i="3"/>
  <c r="D3501" i="3"/>
  <c r="D2076" i="3"/>
  <c r="D3542" i="3"/>
  <c r="D1833" i="3"/>
  <c r="D2749" i="3"/>
  <c r="D1212" i="3"/>
  <c r="D931" i="3"/>
  <c r="D1875" i="3"/>
  <c r="D2945" i="3"/>
  <c r="D2310" i="3"/>
  <c r="D1464" i="3"/>
  <c r="D1204" i="3"/>
  <c r="D1925" i="3"/>
  <c r="D2646" i="3"/>
  <c r="D3018" i="3"/>
  <c r="D3573" i="3"/>
  <c r="D3129" i="3"/>
  <c r="D2528" i="3"/>
  <c r="D908" i="3"/>
  <c r="D3097" i="3"/>
  <c r="D1326" i="3"/>
  <c r="D2727" i="3"/>
  <c r="D2100" i="3"/>
  <c r="D1505" i="3"/>
  <c r="D3512" i="3"/>
  <c r="D3534" i="3"/>
  <c r="D2952" i="3"/>
  <c r="D1007" i="3"/>
  <c r="D1434" i="3"/>
  <c r="D2625" i="3"/>
  <c r="D894" i="3"/>
  <c r="D1709" i="3"/>
  <c r="D1588" i="3"/>
  <c r="D783" i="3"/>
  <c r="D2636" i="3"/>
  <c r="D2228" i="3"/>
  <c r="D3013" i="3"/>
  <c r="D1296" i="3"/>
  <c r="D3212" i="3"/>
  <c r="D1956" i="3"/>
  <c r="D2432" i="3"/>
  <c r="D929" i="3"/>
  <c r="D3103" i="3"/>
  <c r="D2159" i="3"/>
  <c r="D2775" i="3"/>
  <c r="D1032" i="3"/>
  <c r="D2383" i="3"/>
  <c r="D3123" i="3"/>
  <c r="D1625" i="3"/>
  <c r="D1563" i="3"/>
  <c r="D2330" i="3"/>
  <c r="D632" i="3"/>
  <c r="D3413" i="3"/>
  <c r="D1319" i="3"/>
  <c r="D3599" i="3"/>
  <c r="D2574" i="3"/>
  <c r="D725" i="3"/>
  <c r="D3584" i="3"/>
  <c r="D1062" i="3"/>
  <c r="D3296" i="3"/>
  <c r="D1723" i="3"/>
  <c r="D1980" i="3"/>
  <c r="D2649" i="3"/>
  <c r="D2918" i="3"/>
  <c r="D2231" i="3"/>
  <c r="D3397" i="3"/>
  <c r="D1494" i="3"/>
  <c r="D1855" i="3"/>
  <c r="D890" i="3"/>
  <c r="D2268" i="3"/>
  <c r="D3511" i="3"/>
  <c r="D3746" i="3"/>
  <c r="D805" i="3"/>
  <c r="D3033" i="3"/>
  <c r="D1275" i="3"/>
  <c r="D3601" i="3"/>
  <c r="D764" i="3"/>
  <c r="D2512" i="3"/>
  <c r="D2230" i="3"/>
  <c r="D1076" i="3"/>
  <c r="D3197" i="3"/>
  <c r="D1916" i="3"/>
  <c r="D2996" i="3"/>
  <c r="D941" i="3"/>
  <c r="D1308" i="3"/>
  <c r="D1983" i="3"/>
  <c r="D3038" i="3"/>
  <c r="D2287" i="3"/>
  <c r="D2802" i="3"/>
  <c r="D3547" i="3"/>
  <c r="D1748" i="3"/>
  <c r="D629" i="3"/>
  <c r="D3330" i="3"/>
  <c r="D1812" i="3"/>
  <c r="D2217" i="3"/>
  <c r="D2848" i="3"/>
  <c r="D3377" i="3"/>
  <c r="D2555" i="3"/>
  <c r="D3576" i="3"/>
  <c r="D2569" i="3"/>
  <c r="D2148" i="3"/>
  <c r="D993" i="3"/>
  <c r="D1481" i="3"/>
  <c r="D833" i="3"/>
  <c r="D1117" i="3"/>
  <c r="D3004" i="3"/>
  <c r="D762" i="3"/>
  <c r="D1927" i="3"/>
  <c r="D2905" i="3"/>
  <c r="D2251" i="3"/>
  <c r="D1088" i="3"/>
  <c r="D1995" i="3"/>
  <c r="D1218" i="3"/>
  <c r="D2515" i="3"/>
  <c r="D2606" i="3"/>
  <c r="D1443" i="3"/>
  <c r="D1636" i="3"/>
  <c r="D1154" i="3"/>
  <c r="D1874" i="3"/>
  <c r="D2094" i="3"/>
  <c r="D1080" i="3"/>
  <c r="D2969" i="3"/>
  <c r="D1750" i="3"/>
  <c r="D2665" i="3"/>
  <c r="D1376" i="3"/>
  <c r="D1591" i="3"/>
  <c r="D3460" i="3"/>
  <c r="D1519" i="3"/>
  <c r="D623" i="3"/>
  <c r="D3428" i="3"/>
  <c r="D3079" i="3"/>
  <c r="D3131" i="3"/>
  <c r="D3339" i="3"/>
  <c r="D3591" i="3"/>
  <c r="D3626" i="3"/>
  <c r="D963" i="3"/>
  <c r="D3477" i="3"/>
  <c r="D713" i="3"/>
  <c r="D3291" i="3"/>
  <c r="D2600" i="3"/>
  <c r="D2414" i="3"/>
  <c r="D1423" i="3"/>
  <c r="D2554" i="3"/>
  <c r="D2453" i="3"/>
  <c r="D1299" i="3"/>
  <c r="D3295" i="3"/>
  <c r="D3465" i="3"/>
  <c r="D2119" i="3"/>
  <c r="D826" i="3"/>
  <c r="D2080" i="3"/>
  <c r="D3245" i="3"/>
  <c r="D2511" i="3"/>
  <c r="D3246" i="3"/>
  <c r="D3351" i="3"/>
  <c r="D1843" i="3"/>
  <c r="D927" i="3"/>
  <c r="D1984" i="3"/>
  <c r="D1619" i="3"/>
  <c r="D1972" i="3"/>
  <c r="D2078" i="3"/>
  <c r="D1404" i="3"/>
  <c r="D3529" i="3"/>
  <c r="D2798" i="3"/>
  <c r="D2990" i="3"/>
  <c r="D3441" i="3"/>
  <c r="D3252" i="3"/>
  <c r="D2422" i="3"/>
  <c r="D1078" i="3"/>
  <c r="D1473" i="3"/>
  <c r="D2349" i="3"/>
  <c r="D2057" i="3"/>
  <c r="D2477" i="3"/>
  <c r="D1968" i="3"/>
  <c r="D2995" i="3"/>
  <c r="D2003" i="3"/>
  <c r="D3564" i="3"/>
  <c r="D613" i="3"/>
  <c r="D985" i="3"/>
  <c r="D641" i="3"/>
  <c r="D1328" i="3"/>
  <c r="D1315" i="3"/>
  <c r="D804" i="3"/>
  <c r="D996" i="3"/>
  <c r="D1019" i="3"/>
  <c r="D1331" i="3"/>
  <c r="D3092" i="3"/>
  <c r="D1628" i="3"/>
  <c r="D850" i="3"/>
  <c r="D1407" i="3"/>
  <c r="D2288" i="3"/>
  <c r="D3105" i="3"/>
  <c r="D1731" i="3"/>
  <c r="D3314" i="3"/>
  <c r="D3144" i="3"/>
  <c r="D2641" i="3"/>
  <c r="D3556" i="3"/>
  <c r="D2161" i="3"/>
  <c r="D1955" i="3"/>
  <c r="D2290" i="3"/>
  <c r="D1663" i="3"/>
  <c r="D3638" i="3"/>
  <c r="D3604" i="3"/>
  <c r="D758" i="3"/>
  <c r="D3641" i="3"/>
  <c r="D3109" i="3"/>
  <c r="D787" i="3"/>
  <c r="D3490" i="3"/>
  <c r="D1199" i="3"/>
  <c r="D2577" i="3"/>
  <c r="D1304" i="3"/>
  <c r="D3194" i="3"/>
  <c r="D667" i="3"/>
  <c r="D1778" i="3"/>
  <c r="D2534" i="3"/>
  <c r="D858" i="3"/>
  <c r="D3347" i="3"/>
  <c r="D2232" i="3"/>
  <c r="D2939" i="3"/>
  <c r="D2282" i="3"/>
  <c r="D690" i="3"/>
  <c r="D1051" i="3"/>
  <c r="D2645" i="3"/>
  <c r="D2943" i="3"/>
  <c r="D3488" i="3"/>
  <c r="D3524" i="3"/>
  <c r="D2992" i="3"/>
  <c r="D916" i="3"/>
  <c r="D3221" i="3"/>
  <c r="D2718" i="3"/>
  <c r="D2338" i="3"/>
  <c r="D2019" i="3"/>
  <c r="D801" i="3"/>
  <c r="D3118" i="3"/>
  <c r="D1377" i="3"/>
  <c r="D1165" i="3"/>
  <c r="D1515" i="3"/>
  <c r="D2923" i="3"/>
  <c r="D3661" i="3"/>
  <c r="D1274" i="3"/>
  <c r="D2818" i="3"/>
  <c r="D838" i="3"/>
  <c r="D3360" i="3"/>
  <c r="D1228" i="3"/>
  <c r="D2840" i="3"/>
  <c r="D2023" i="3"/>
  <c r="D2473" i="3"/>
  <c r="D1114" i="3"/>
  <c r="D1798" i="3"/>
  <c r="D3628" i="3"/>
  <c r="D3170" i="3"/>
  <c r="D1708" i="3"/>
  <c r="D2514" i="3"/>
  <c r="D2210" i="3"/>
  <c r="D2342" i="3"/>
  <c r="D1221" i="3"/>
  <c r="D2890" i="3"/>
  <c r="D2486" i="3"/>
  <c r="D2771" i="3"/>
  <c r="D1389" i="3"/>
  <c r="D2480" i="3"/>
  <c r="D3489" i="3"/>
  <c r="D1962" i="3"/>
  <c r="D3253" i="3"/>
  <c r="D3220" i="3"/>
  <c r="D1034" i="3"/>
  <c r="D3482" i="3"/>
  <c r="D2140" i="3"/>
  <c r="D2398" i="3"/>
  <c r="D2200" i="3"/>
  <c r="D1442" i="3"/>
  <c r="D2442" i="3"/>
  <c r="D1278" i="3"/>
  <c r="D999" i="3"/>
  <c r="D1084" i="3"/>
  <c r="D2225" i="3"/>
  <c r="D910" i="3"/>
  <c r="D2816" i="3"/>
  <c r="D3120" i="3"/>
  <c r="D759" i="3"/>
  <c r="D1689" i="3"/>
  <c r="D953" i="3"/>
  <c r="D1329" i="3"/>
  <c r="D2532" i="3"/>
  <c r="D1572" i="3"/>
  <c r="D2196" i="3"/>
  <c r="D1332" i="3"/>
  <c r="D1868" i="3"/>
  <c r="D1448" i="3"/>
  <c r="D3418" i="3"/>
  <c r="D661" i="3"/>
  <c r="D3442" i="3"/>
  <c r="D2956" i="3"/>
  <c r="D1661" i="3"/>
  <c r="D807" i="3"/>
  <c r="D2029" i="3"/>
  <c r="D3643" i="3"/>
  <c r="D3673" i="3"/>
  <c r="D1965" i="3"/>
  <c r="D634" i="3"/>
  <c r="D647" i="3"/>
  <c r="D3337" i="3"/>
  <c r="D1990" i="3"/>
  <c r="D732" i="3"/>
  <c r="D2522" i="3"/>
  <c r="D3323" i="3"/>
  <c r="D979" i="3"/>
  <c r="D1977" i="3"/>
  <c r="D1488" i="3"/>
  <c r="D1089" i="3"/>
  <c r="D755" i="3"/>
  <c r="D1688" i="3"/>
  <c r="D3368" i="3"/>
  <c r="D933" i="3"/>
  <c r="D1737" i="3"/>
  <c r="D3271" i="3"/>
  <c r="D1517" i="3"/>
  <c r="D3462" i="3"/>
  <c r="D3551" i="3"/>
  <c r="D1367" i="3"/>
  <c r="D1090" i="3"/>
  <c r="D3268" i="3"/>
  <c r="D2782" i="3"/>
  <c r="D782" i="3"/>
  <c r="D1542" i="3"/>
  <c r="D1827" i="3"/>
  <c r="D3209" i="3"/>
  <c r="D1733" i="3"/>
  <c r="D3145" i="3"/>
  <c r="D3258" i="3"/>
  <c r="D2546" i="3"/>
  <c r="D3084" i="3"/>
  <c r="D1964" i="3"/>
  <c r="D2254" i="3"/>
  <c r="D3163" i="3"/>
  <c r="D3392" i="3"/>
  <c r="D1141" i="3"/>
  <c r="D3057" i="3"/>
  <c r="D2820" i="3"/>
  <c r="D3152" i="3"/>
  <c r="D3510" i="3"/>
  <c r="D2553" i="3"/>
  <c r="D1669" i="3"/>
  <c r="D3361" i="3"/>
  <c r="D1055" i="3"/>
  <c r="D2399" i="3"/>
  <c r="D3652" i="3"/>
  <c r="D2971" i="3"/>
  <c r="D901" i="3"/>
  <c r="D3448" i="3"/>
  <c r="D837" i="3"/>
  <c r="D3224" i="3"/>
  <c r="D3590" i="3"/>
  <c r="D2320" i="3"/>
  <c r="D919" i="3"/>
  <c r="D602" i="3"/>
  <c r="D3484" i="3"/>
  <c r="D3112" i="3"/>
  <c r="D2481" i="3"/>
  <c r="D2826" i="3"/>
  <c r="D2597" i="3"/>
  <c r="D2911" i="3"/>
  <c r="D1937" i="3"/>
  <c r="D2267" i="3"/>
  <c r="D2635" i="3"/>
  <c r="D3122" i="3"/>
  <c r="D2788" i="3"/>
  <c r="D3012" i="3"/>
  <c r="D1113" i="3"/>
  <c r="D1818" i="3"/>
  <c r="D3350" i="3"/>
  <c r="D2490" i="3"/>
  <c r="D3307" i="3"/>
  <c r="D3183" i="3"/>
  <c r="D898" i="3"/>
  <c r="D3457" i="3"/>
  <c r="D2021" i="3"/>
  <c r="D1027" i="3"/>
  <c r="D674" i="3"/>
  <c r="D1641" i="3"/>
  <c r="D3077" i="3"/>
  <c r="D3546" i="3"/>
  <c r="D1615" i="3"/>
  <c r="D712" i="3"/>
  <c r="D2128" i="3"/>
  <c r="D3426" i="3"/>
  <c r="D3302" i="3"/>
  <c r="D954" i="3"/>
  <c r="D1725" i="3"/>
  <c r="D1046" i="3"/>
  <c r="D946" i="3"/>
  <c r="D2366" i="3"/>
  <c r="D675" i="3"/>
  <c r="D625" i="3"/>
  <c r="D3357" i="3"/>
  <c r="D1118" i="3"/>
  <c r="D3107" i="3"/>
  <c r="D3440" i="3"/>
  <c r="D1582" i="3"/>
  <c r="D1850" i="3"/>
  <c r="D3498" i="3"/>
  <c r="D3616" i="3"/>
  <c r="D2581" i="3"/>
  <c r="D1890" i="3"/>
  <c r="D1317" i="3"/>
  <c r="D1295" i="3"/>
  <c r="D3332" i="3"/>
  <c r="D2593" i="3"/>
  <c r="D2863" i="3"/>
  <c r="D2690" i="3"/>
  <c r="D3054" i="3"/>
  <c r="D2702" i="3"/>
  <c r="D2711" i="3"/>
  <c r="D3338" i="3"/>
  <c r="D1761" i="3"/>
  <c r="D3121" i="3"/>
  <c r="D961" i="3"/>
  <c r="D1039" i="3"/>
  <c r="D1779" i="3"/>
  <c r="D2053" i="3"/>
  <c r="D3607" i="3"/>
  <c r="D2538" i="3"/>
  <c r="D2068" i="3"/>
  <c r="D1029" i="3"/>
  <c r="D1231" i="3"/>
  <c r="D1584" i="3"/>
  <c r="D2149" i="3"/>
  <c r="D1455" i="3"/>
  <c r="D1439" i="3"/>
  <c r="D1513" i="3"/>
  <c r="D1066" i="3"/>
  <c r="D3674" i="3"/>
  <c r="D3007" i="3"/>
  <c r="D1116" i="3"/>
  <c r="D2324" i="3"/>
  <c r="D944" i="3"/>
  <c r="D1253" i="3"/>
  <c r="D1110" i="3"/>
  <c r="D932" i="3"/>
  <c r="D1094" i="3"/>
  <c r="D2286" i="3"/>
  <c r="D3035" i="3"/>
  <c r="D3471" i="3"/>
  <c r="D973" i="3"/>
  <c r="D1547" i="3"/>
  <c r="D705" i="3"/>
  <c r="D1104" i="3"/>
  <c r="D3031" i="3"/>
  <c r="D3597" i="3"/>
  <c r="D2576" i="3"/>
  <c r="D2087" i="3"/>
  <c r="D1529" i="3"/>
  <c r="D3402" i="3"/>
  <c r="D3009" i="3"/>
  <c r="D923" i="3"/>
  <c r="D3359" i="3"/>
  <c r="D734" i="3"/>
  <c r="D1445" i="3"/>
  <c r="D3240" i="3"/>
  <c r="D1657" i="3"/>
  <c r="D3459" i="3"/>
  <c r="D1944" i="3"/>
  <c r="D2549" i="3"/>
  <c r="D2025" i="3"/>
  <c r="D3530" i="3"/>
  <c r="D921" i="3"/>
  <c r="D1546" i="3"/>
  <c r="D2524" i="3"/>
  <c r="D883" i="3"/>
  <c r="D2970" i="3"/>
  <c r="D1555" i="3"/>
  <c r="D869" i="3"/>
  <c r="D3211" i="3"/>
  <c r="D2143" i="3"/>
  <c r="D2784" i="3"/>
  <c r="D3059" i="3"/>
  <c r="D2850" i="3"/>
  <c r="D2547" i="3"/>
  <c r="D1800" i="3"/>
  <c r="D1459" i="3"/>
  <c r="D1571" i="3"/>
  <c r="D1647" i="3"/>
  <c r="D3137" i="3"/>
  <c r="D2769" i="3"/>
  <c r="D2182" i="3"/>
  <c r="D2450" i="3"/>
  <c r="D3216" i="3"/>
  <c r="D3200" i="3"/>
  <c r="D3262" i="3"/>
  <c r="D1948" i="3"/>
  <c r="D3516" i="3"/>
  <c r="D1408" i="3"/>
  <c r="D2121" i="3"/>
  <c r="D2343" i="3"/>
  <c r="D2376" i="3"/>
  <c r="D3405" i="3"/>
  <c r="D2774" i="3"/>
  <c r="D918" i="3"/>
  <c r="D2270" i="3"/>
  <c r="D2506" i="3"/>
  <c r="D2308" i="3"/>
  <c r="D1635" i="3"/>
  <c r="D1691" i="3"/>
  <c r="D2806" i="3"/>
  <c r="D1743" i="3"/>
  <c r="D1067" i="3"/>
  <c r="D912" i="3"/>
  <c r="D2669" i="3"/>
  <c r="D2437" i="3"/>
  <c r="D3668" i="3"/>
  <c r="D2466" i="3"/>
  <c r="D3037" i="3"/>
  <c r="D626" i="3"/>
  <c r="D878" i="3"/>
  <c r="D845" i="3"/>
  <c r="D834" i="3"/>
  <c r="D3159" i="3"/>
  <c r="D752" i="3"/>
  <c r="D3560" i="3"/>
  <c r="D3328" i="3"/>
  <c r="D3554" i="3"/>
  <c r="D3586" i="3"/>
  <c r="D3508" i="3"/>
  <c r="D3264" i="3"/>
  <c r="D1539" i="3"/>
  <c r="D2264" i="3"/>
  <c r="D3345" i="3"/>
  <c r="D3639" i="3"/>
  <c r="D3293" i="3"/>
  <c r="D3381" i="3"/>
  <c r="D2805" i="3"/>
  <c r="D3162" i="3"/>
  <c r="D2206" i="3"/>
  <c r="D2594" i="3"/>
  <c r="D1375" i="3"/>
  <c r="D2708" i="3"/>
  <c r="D3553" i="3"/>
  <c r="D1386" i="3"/>
  <c r="D726" i="3"/>
  <c r="D2800" i="3"/>
  <c r="D2533" i="3"/>
  <c r="D795" i="3"/>
  <c r="D3525" i="3"/>
  <c r="D2931" i="3"/>
  <c r="D2615" i="3"/>
  <c r="D1499" i="3"/>
  <c r="D719" i="3"/>
  <c r="D3110" i="3"/>
  <c r="D2972" i="3"/>
  <c r="D1664" i="3"/>
  <c r="D1206" i="3"/>
  <c r="D928" i="3"/>
  <c r="D1379" i="3"/>
  <c r="D828" i="3"/>
  <c r="D866" i="3"/>
  <c r="D2493" i="3"/>
  <c r="D1400" i="3"/>
  <c r="D3450" i="3"/>
  <c r="D2408" i="3"/>
  <c r="D3228" i="3"/>
  <c r="D1370" i="3"/>
  <c r="D1910" i="3"/>
  <c r="D2397" i="3"/>
  <c r="D1751" i="3"/>
  <c r="D2257" i="3"/>
  <c r="D750" i="3"/>
  <c r="D2878" i="3"/>
  <c r="D3569" i="3"/>
  <c r="D1695" i="3"/>
  <c r="D2834" i="3"/>
  <c r="D2924" i="3"/>
  <c r="D670" i="3"/>
  <c r="D760" i="3"/>
  <c r="D2400" i="3"/>
  <c r="D3065" i="3"/>
  <c r="D1690" i="3"/>
  <c r="D2412" i="3"/>
  <c r="D1763" i="3"/>
  <c r="D1363" i="3"/>
  <c r="D1232" i="3"/>
  <c r="D1131" i="3"/>
  <c r="D1008" i="3"/>
  <c r="D1381" i="3"/>
  <c r="D1409" i="3"/>
  <c r="D3273" i="3"/>
  <c r="D780" i="3"/>
  <c r="D3642" i="3"/>
  <c r="D697" i="3"/>
  <c r="D2720" i="3"/>
  <c r="D1528" i="3"/>
  <c r="D2563" i="3"/>
  <c r="D3294" i="3"/>
  <c r="D3288" i="3"/>
  <c r="D2796" i="3"/>
  <c r="D1553" i="3"/>
  <c r="D2314" i="3"/>
  <c r="D778" i="3"/>
  <c r="D1704" i="3"/>
  <c r="D1241" i="3"/>
  <c r="D2273" i="3"/>
  <c r="D773" i="3"/>
  <c r="D2285" i="3"/>
  <c r="D1957" i="3"/>
  <c r="D3125" i="3"/>
  <c r="D935" i="3"/>
  <c r="D914" i="3"/>
  <c r="D1684" i="3"/>
  <c r="D1884" i="3"/>
  <c r="D1276" i="3"/>
  <c r="D2469" i="3"/>
  <c r="D3067" i="3"/>
  <c r="D2229" i="3"/>
  <c r="D851" i="3"/>
  <c r="D1270" i="3"/>
  <c r="D2327" i="3"/>
  <c r="D1943" i="3"/>
  <c r="D2279" i="3"/>
  <c r="D2578" i="3"/>
  <c r="D1226" i="3"/>
  <c r="D3286" i="3"/>
  <c r="D1095" i="3"/>
  <c r="D775" i="3"/>
  <c r="D1924" i="3"/>
  <c r="D1286" i="3"/>
  <c r="D2198" i="3"/>
  <c r="D1609" i="3"/>
  <c r="D1934" i="3"/>
  <c r="D685" i="3"/>
  <c r="D2337" i="3"/>
  <c r="D3407" i="3"/>
  <c r="D1124" i="3"/>
  <c r="D644" i="3"/>
  <c r="D2015" i="3"/>
  <c r="D2138" i="3"/>
  <c r="D3259" i="3"/>
  <c r="D3034" i="3"/>
  <c r="D1831" i="3"/>
  <c r="D3029" i="3"/>
  <c r="D2261" i="3"/>
  <c r="D1883" i="3"/>
  <c r="D2557" i="3"/>
  <c r="D2521" i="3"/>
  <c r="D691" i="3"/>
  <c r="D1804" i="3"/>
  <c r="D2269" i="3"/>
  <c r="D2706" i="3"/>
  <c r="D1777" i="3"/>
  <c r="D2680" i="3"/>
  <c r="D3579" i="3"/>
  <c r="D3609" i="3"/>
  <c r="D2425" i="3"/>
  <c r="D2785" i="3"/>
  <c r="D3229" i="3"/>
  <c r="D2767" i="3"/>
  <c r="D2791" i="3"/>
  <c r="D2571" i="3"/>
  <c r="D2356" i="3"/>
  <c r="D3053" i="3"/>
  <c r="D3605" i="3"/>
  <c r="D784" i="3"/>
  <c r="D2044" i="3"/>
  <c r="D2384" i="3"/>
  <c r="D770" i="3"/>
  <c r="D2717" i="3"/>
  <c r="D3326" i="3"/>
  <c r="D786" i="3"/>
  <c r="D707" i="3"/>
  <c r="D2695" i="3"/>
  <c r="D1979" i="3"/>
  <c r="D3182" i="3"/>
  <c r="D2503" i="3"/>
  <c r="D1262" i="3"/>
  <c r="D2896" i="3"/>
  <c r="D911" i="3"/>
  <c r="D1044" i="3"/>
  <c r="D1673" i="3"/>
  <c r="D3625" i="3"/>
  <c r="D3390" i="3"/>
  <c r="D3535" i="3"/>
  <c r="D2157" i="3"/>
  <c r="D2730" i="3"/>
  <c r="D1009" i="3"/>
  <c r="D3342" i="3"/>
  <c r="D2872" i="3"/>
  <c r="D1447" i="3"/>
  <c r="D3388" i="3"/>
  <c r="D2402" i="3"/>
  <c r="D1870" i="3"/>
  <c r="D1564" i="3"/>
  <c r="D2829" i="3"/>
  <c r="D2223" i="3"/>
  <c r="D2951" i="3"/>
  <c r="D3449" i="3"/>
  <c r="D3389" i="3"/>
  <c r="D2677" i="3"/>
  <c r="D2409" i="3"/>
  <c r="D2167" i="3"/>
  <c r="D616" i="3"/>
  <c r="D1767" i="3"/>
  <c r="D1002" i="3"/>
  <c r="D643" i="3"/>
  <c r="D677" i="3"/>
  <c r="D3158" i="3"/>
  <c r="D2947" i="3"/>
  <c r="D1003" i="3"/>
  <c r="D853" i="3"/>
  <c r="D3362" i="3"/>
  <c r="D2562" i="3"/>
  <c r="D2418" i="3"/>
  <c r="D1587" i="3"/>
  <c r="D3014" i="3"/>
  <c r="D965" i="3"/>
  <c r="D2763" i="3"/>
  <c r="D1926" i="3"/>
  <c r="D2426" i="3"/>
  <c r="D2333" i="3"/>
  <c r="D3627" i="3"/>
  <c r="D3041" i="3"/>
  <c r="D1334" i="3"/>
  <c r="D1620" i="3"/>
  <c r="D3648" i="3"/>
  <c r="D3309" i="3"/>
  <c r="D1780" i="3"/>
  <c r="D3432" i="3"/>
  <c r="D2417" i="3"/>
  <c r="D1314" i="3"/>
  <c r="D1946" i="3"/>
  <c r="D610" i="3"/>
  <c r="D3624" i="3"/>
  <c r="D1592" i="3"/>
  <c r="D1136" i="3"/>
  <c r="D3204" i="3"/>
  <c r="D1283" i="3"/>
  <c r="D1414" i="3"/>
  <c r="D907" i="3"/>
  <c r="D1549" i="3"/>
  <c r="D2529" i="3"/>
  <c r="D2541" i="3"/>
  <c r="D2893" i="3"/>
  <c r="D2274" i="3"/>
  <c r="D657" i="3"/>
  <c r="D2487" i="3"/>
  <c r="D1901" i="3"/>
  <c r="D2821" i="3"/>
  <c r="D1674" i="3"/>
  <c r="D2616" i="3"/>
  <c r="D3069" i="3"/>
  <c r="D3073" i="3"/>
  <c r="D3375" i="3"/>
  <c r="D2836" i="3"/>
  <c r="D3020" i="3"/>
  <c r="D2340" i="3"/>
  <c r="D1969" i="3"/>
  <c r="D3655" i="3"/>
  <c r="D889" i="3"/>
  <c r="D1397" i="3"/>
  <c r="D2779" i="3"/>
  <c r="D3002" i="3"/>
  <c r="D823" i="3"/>
  <c r="D2242" i="3"/>
  <c r="D3003" i="3"/>
  <c r="D2497" i="3"/>
  <c r="D2344" i="3"/>
  <c r="D1527" i="3"/>
  <c r="D2374" i="3"/>
  <c r="D3036" i="3"/>
  <c r="D1893" i="3"/>
  <c r="D1049" i="3"/>
  <c r="D1714" i="3"/>
  <c r="D1312" i="3"/>
  <c r="D1485" i="3"/>
  <c r="D2948" i="3"/>
  <c r="D1746" i="3"/>
  <c r="D2291" i="3"/>
  <c r="D723" i="3"/>
  <c r="D1645" i="3"/>
  <c r="D3160" i="3"/>
  <c r="D2235" i="3"/>
  <c r="D2416" i="3"/>
  <c r="D3358" i="3"/>
  <c r="D3135" i="3"/>
  <c r="D1914" i="3"/>
  <c r="D1583" i="3"/>
  <c r="D727" i="3"/>
  <c r="D2762" i="3"/>
  <c r="D1913" i="3"/>
  <c r="D2898" i="3"/>
  <c r="D2031" i="3"/>
  <c r="D2488" i="3"/>
  <c r="D2520" i="3"/>
  <c r="D3017" i="3"/>
  <c r="D956" i="3"/>
  <c r="D3581" i="3"/>
  <c r="D2919" i="3"/>
  <c r="D1292" i="3"/>
  <c r="D3580" i="3"/>
  <c r="D2869" i="3"/>
  <c r="D2116" i="3"/>
  <c r="D3099" i="3"/>
  <c r="D1516" i="3"/>
  <c r="D3151" i="3"/>
  <c r="D2676" i="3"/>
  <c r="D2134" i="3"/>
  <c r="D1734" i="3"/>
  <c r="D3019" i="3"/>
  <c r="D3354" i="3"/>
  <c r="D1520" i="3"/>
  <c r="D3164" i="3"/>
  <c r="D2685" i="3"/>
  <c r="D2914" i="3"/>
  <c r="D1512" i="3"/>
  <c r="D2508" i="3"/>
  <c r="D1813" i="3"/>
  <c r="D1960" i="3"/>
  <c r="D2104" i="3"/>
  <c r="D3385" i="3"/>
  <c r="D2712" i="3"/>
  <c r="D3251" i="3"/>
  <c r="D2328" i="3"/>
  <c r="D2213" i="3"/>
  <c r="D2691" i="3"/>
  <c r="D1041" i="3"/>
  <c r="D2883" i="3"/>
  <c r="D2424" i="3"/>
  <c r="D1792" i="3"/>
  <c r="D2567" i="3"/>
  <c r="D1122" i="3"/>
  <c r="D1147" i="3"/>
  <c r="D876" i="3"/>
  <c r="D949" i="3"/>
  <c r="D1603" i="3"/>
  <c r="D2661" i="3"/>
  <c r="D3011" i="3"/>
  <c r="D1838" i="3"/>
  <c r="D603" i="3"/>
  <c r="D1692" i="3"/>
  <c r="D1506" i="3"/>
  <c r="D1137" i="3"/>
  <c r="D2063" i="3"/>
  <c r="D1004" i="3"/>
  <c r="D2912" i="3"/>
  <c r="D1416" i="3"/>
  <c r="D3393" i="3"/>
  <c r="D3315" i="3"/>
  <c r="D2628" i="3"/>
  <c r="D1701" i="3"/>
  <c r="D2086" i="3"/>
  <c r="D763" i="3"/>
  <c r="D1149" i="3"/>
  <c r="D1712" i="3"/>
  <c r="D3455" i="3"/>
  <c r="D1081" i="3"/>
  <c r="D3346" i="3"/>
  <c r="D3513" i="3"/>
  <c r="D1665" i="3"/>
  <c r="D1144" i="3"/>
  <c r="D3168" i="3"/>
  <c r="D1178" i="3"/>
  <c r="D2191" i="3"/>
  <c r="D991" i="3"/>
  <c r="D2731" i="3"/>
  <c r="D1710" i="3"/>
  <c r="D1349" i="3"/>
  <c r="D2687" i="3"/>
  <c r="D1832" i="3"/>
  <c r="D2445" i="3"/>
  <c r="D2936" i="3"/>
  <c r="D3588" i="3"/>
  <c r="D716" i="3"/>
  <c r="D1146" i="3"/>
  <c r="D2351" i="3"/>
  <c r="D1449" i="3"/>
  <c r="D1119" i="3"/>
  <c r="D2030" i="3"/>
  <c r="D3180" i="3"/>
  <c r="D1058" i="3"/>
  <c r="D3297" i="3"/>
  <c r="D1444" i="3"/>
  <c r="D1574" i="3"/>
  <c r="D1429" i="3"/>
  <c r="D1601" i="3"/>
  <c r="D2917" i="3"/>
  <c r="D1263" i="3"/>
  <c r="D3178" i="3"/>
  <c r="D3621" i="3"/>
  <c r="D3078" i="3"/>
  <c r="D2852" i="3"/>
  <c r="D969" i="3"/>
  <c r="D1741" i="3"/>
  <c r="D2776" i="3"/>
  <c r="D2113" i="3"/>
  <c r="D2714" i="3"/>
  <c r="D2122" i="3"/>
  <c r="D2331" i="3"/>
  <c r="D1050" i="3"/>
  <c r="D1801" i="3"/>
  <c r="D627" i="3"/>
  <c r="D1616" i="3"/>
  <c r="D1477" i="3"/>
  <c r="D1923" i="3"/>
  <c r="D1247" i="3"/>
  <c r="D2566" i="3"/>
  <c r="D1567" i="3"/>
  <c r="D671" i="3"/>
  <c r="D2263" i="3"/>
  <c r="D2862" i="3"/>
  <c r="D2102" i="3"/>
  <c r="D3379" i="3"/>
  <c r="D1585" i="3"/>
  <c r="D2897" i="3"/>
  <c r="D1053" i="3"/>
  <c r="D2958" i="3"/>
  <c r="D3577" i="3"/>
  <c r="D2623" i="3"/>
  <c r="D987" i="3"/>
  <c r="D3617" i="3"/>
  <c r="D2272" i="3"/>
  <c r="D1602" i="3"/>
  <c r="D1339" i="3"/>
  <c r="D2347" i="3"/>
  <c r="D2370" i="3"/>
  <c r="D686" i="3"/>
  <c r="D1791" i="3"/>
  <c r="D2440" i="3"/>
  <c r="D1166" i="3"/>
  <c r="D2835" i="3"/>
  <c r="D2679" i="3"/>
  <c r="D3571" i="3"/>
  <c r="D3116" i="3"/>
  <c r="D2843" i="3"/>
  <c r="D3468" i="3"/>
  <c r="D1726" i="3"/>
  <c r="D1604" i="3"/>
  <c r="D2350" i="3"/>
  <c r="D1822" i="3"/>
  <c r="D1747" i="3"/>
  <c r="D3087" i="3"/>
  <c r="D1667" i="3"/>
  <c r="D1999" i="3"/>
  <c r="D2170" i="3"/>
  <c r="D1035" i="3"/>
  <c r="D2387" i="3"/>
  <c r="D730" i="3"/>
  <c r="D2319" i="3"/>
  <c r="D2500" i="3"/>
  <c r="D2743" i="3"/>
  <c r="D2846" i="3"/>
  <c r="D1024" i="3"/>
  <c r="D2375" i="3"/>
  <c r="D2698" i="3"/>
  <c r="D1961" i="3"/>
  <c r="D1387" i="3"/>
  <c r="D2239" i="3"/>
  <c r="D2683" i="3"/>
  <c r="D819" i="3"/>
  <c r="D601" i="3"/>
  <c r="D2131" i="3"/>
  <c r="D1324" i="3"/>
  <c r="D1954" i="3"/>
  <c r="D2178" i="3"/>
  <c r="D1469" i="3"/>
  <c r="D2323" i="3"/>
  <c r="D1045" i="3"/>
  <c r="D960" i="3"/>
  <c r="D3060" i="3"/>
  <c r="D1727" i="3"/>
  <c r="D3133" i="3"/>
  <c r="D2222" i="3"/>
  <c r="D2614" i="3"/>
  <c r="D3667" i="3"/>
  <c r="D3030" i="3"/>
  <c r="D2963" i="3"/>
  <c r="D658" i="3"/>
  <c r="D2847" i="3"/>
  <c r="D1736" i="3"/>
  <c r="D2464" i="3"/>
  <c r="D3378" i="3"/>
  <c r="D2195" i="3"/>
  <c r="D2808" i="3"/>
  <c r="D1557" i="3"/>
  <c r="D2226" i="3"/>
  <c r="D1300" i="3"/>
  <c r="D3139" i="3"/>
  <c r="D1345" i="3"/>
  <c r="D982" i="3"/>
  <c r="D2540" i="3"/>
  <c r="D1155" i="3"/>
  <c r="D3172" i="3"/>
  <c r="D2047" i="3"/>
  <c r="D3334" i="3"/>
  <c r="D2732" i="3"/>
  <c r="D1919" i="3"/>
  <c r="D3344" i="3"/>
  <c r="D1776" i="3"/>
  <c r="D2284" i="3"/>
  <c r="D806" i="3"/>
  <c r="D631" i="3"/>
  <c r="D3188" i="3"/>
  <c r="D934" i="3"/>
  <c r="D3431" i="3"/>
  <c r="D1158" i="3"/>
  <c r="D3434" i="3"/>
  <c r="D1993" i="3"/>
  <c r="D1580" i="3"/>
  <c r="D2389" i="3"/>
  <c r="D2461" i="3"/>
  <c r="D3066" i="3"/>
  <c r="D1985" i="3"/>
  <c r="D1906" i="3"/>
  <c r="D3526" i="3"/>
  <c r="D2205" i="3"/>
  <c r="D1915" i="3"/>
  <c r="D3646" i="3"/>
  <c r="D2885" i="3"/>
  <c r="D1642" i="3"/>
  <c r="D3210" i="3"/>
  <c r="D2561" i="3"/>
  <c r="D2107" i="3"/>
  <c r="D2657" i="3"/>
  <c r="D2988" i="3"/>
  <c r="D2283" i="3"/>
  <c r="D1302" i="3"/>
  <c r="D2026" i="3"/>
  <c r="D1543" i="3"/>
  <c r="D817" i="3"/>
  <c r="D2336" i="3"/>
  <c r="D3425" i="3"/>
  <c r="D888" i="3"/>
  <c r="D3410" i="3"/>
  <c r="D3622" i="3"/>
  <c r="D2435" i="3"/>
  <c r="D2603" i="3"/>
  <c r="D664" i="3"/>
  <c r="D2168" i="3"/>
  <c r="D3631" i="3"/>
  <c r="D2048" i="3"/>
  <c r="D1929" i="3"/>
  <c r="D2169" i="3"/>
  <c r="D3310" i="3"/>
  <c r="D3301" i="3"/>
  <c r="D1180" i="3"/>
  <c r="D1738" i="3"/>
  <c r="D945" i="3"/>
  <c r="D1811" i="3"/>
  <c r="D802" i="3"/>
  <c r="D3366" i="3"/>
  <c r="D2933" i="3"/>
  <c r="D1599" i="3"/>
  <c r="D2754" i="3"/>
  <c r="D2824" i="3"/>
  <c r="D2859" i="3"/>
  <c r="D2658" i="3"/>
  <c r="D2126" i="3"/>
  <c r="D2670" i="3"/>
  <c r="D1352" i="3"/>
  <c r="D2304" i="3"/>
  <c r="D1192" i="3"/>
  <c r="D717" i="3"/>
  <c r="D2622" i="3"/>
  <c r="D1729" i="3"/>
  <c r="D3493" i="3"/>
  <c r="D1337" i="3"/>
  <c r="D2868" i="3"/>
  <c r="D3611" i="3"/>
  <c r="D2197" i="3"/>
  <c r="D1724" i="3"/>
  <c r="D1123" i="3"/>
  <c r="D1399" i="3"/>
  <c r="D2516" i="3"/>
  <c r="D2870" i="3"/>
  <c r="D1249" i="3"/>
  <c r="D1814" i="3"/>
  <c r="D2276" i="3"/>
  <c r="D1719" i="3"/>
  <c r="D1440" i="3"/>
  <c r="D3115" i="3"/>
  <c r="D2662" i="3"/>
  <c r="D2752" i="3"/>
  <c r="D905" i="3"/>
  <c r="D1216" i="3"/>
  <c r="D1973" i="3"/>
  <c r="D3248" i="3"/>
  <c r="D3331" i="3"/>
  <c r="D2505" i="3"/>
  <c r="D1092" i="3"/>
  <c r="D2894" i="3"/>
  <c r="D3075" i="3"/>
  <c r="D871" i="3"/>
  <c r="D3261" i="3"/>
  <c r="D2099" i="3"/>
  <c r="D995" i="3"/>
  <c r="D2831" i="3"/>
  <c r="D3514" i="3"/>
  <c r="D1770" i="3"/>
  <c r="D1856" i="3"/>
  <c r="D1533" i="3"/>
  <c r="D2518" i="3"/>
  <c r="D1036" i="3"/>
  <c r="D1823" i="3"/>
  <c r="D2865" i="3"/>
  <c r="D2106" i="3"/>
  <c r="D2072" i="3"/>
  <c r="D2311" i="3"/>
  <c r="D1535" i="3"/>
  <c r="D1380" i="3"/>
  <c r="D2427" i="3"/>
  <c r="D994" i="3"/>
  <c r="D708" i="3"/>
  <c r="D2000" i="3"/>
  <c r="D2156" i="3"/>
  <c r="D2857" i="3"/>
  <c r="D1652" i="3"/>
  <c r="D2770" i="3"/>
  <c r="D1160" i="3"/>
  <c r="D3531" i="3"/>
  <c r="D597" i="3"/>
  <c r="D2966" i="3"/>
  <c r="D1480" i="3"/>
  <c r="D3254" i="3"/>
  <c r="D3263" i="3"/>
  <c r="D2292" i="3"/>
  <c r="D612" i="3"/>
  <c r="D2355" i="3"/>
  <c r="D1395" i="3"/>
  <c r="D2856" i="3"/>
  <c r="D2152" i="3"/>
  <c r="D3412" i="3"/>
  <c r="D3532" i="3"/>
  <c r="D1177" i="3"/>
  <c r="D3108" i="3"/>
  <c r="D3451" i="3"/>
  <c r="D2147" i="3"/>
  <c r="D3300" i="3"/>
  <c r="D2655" i="3"/>
  <c r="D1852" i="3"/>
  <c r="D741" i="3"/>
  <c r="D636" i="3"/>
  <c r="D2935" i="3"/>
  <c r="D1902" i="3"/>
  <c r="D1048" i="3"/>
  <c r="D822" i="3"/>
  <c r="D1010" i="3"/>
  <c r="D2378" i="3"/>
  <c r="D2844" i="3"/>
  <c r="D1921" i="3"/>
  <c r="D3370" i="3"/>
  <c r="D924" i="3"/>
  <c r="D1185" i="3"/>
  <c r="D1987" i="3"/>
  <c r="D1650" i="3"/>
  <c r="D2967" i="3"/>
  <c r="D1061" i="3"/>
  <c r="D2084" i="3"/>
  <c r="D3417" i="3"/>
  <c r="D1390" i="3"/>
  <c r="D3395" i="3"/>
  <c r="D2413" i="3"/>
  <c r="D902" i="3"/>
  <c r="D939" i="3"/>
  <c r="D2297" i="3"/>
  <c r="D3483" i="3"/>
  <c r="D1411" i="3"/>
  <c r="D3470" i="3"/>
  <c r="D1109" i="3"/>
  <c r="D1816" i="3"/>
  <c r="D2586" i="3"/>
  <c r="D882" i="3"/>
  <c r="D955" i="3"/>
  <c r="D2479" i="3"/>
  <c r="D1313" i="3"/>
  <c r="D2686" i="3"/>
  <c r="D2360" i="3"/>
  <c r="D2812" i="3"/>
  <c r="D2111" i="3"/>
  <c r="D1848" i="3"/>
  <c r="D2761" i="3"/>
  <c r="D943" i="3"/>
  <c r="D2973" i="3"/>
  <c r="D3124" i="3"/>
  <c r="D1021" i="3"/>
  <c r="D2904" i="3"/>
  <c r="D1176" i="3"/>
  <c r="D1971" i="3"/>
  <c r="D2814" i="3"/>
  <c r="D1203" i="3"/>
  <c r="D2439" i="3"/>
  <c r="D1907" i="3"/>
  <c r="D2902" i="3"/>
  <c r="D3500" i="3"/>
  <c r="D1120" i="3"/>
  <c r="D2247" i="3"/>
  <c r="D1887" i="3"/>
  <c r="D1809" i="3"/>
  <c r="D1309" i="3"/>
  <c r="D2463" i="3"/>
  <c r="D679" i="3"/>
  <c r="D1854" i="3"/>
  <c r="D1908" i="3"/>
  <c r="D777" i="3"/>
  <c r="D3365" i="3"/>
  <c r="D2316" i="3"/>
  <c r="D1225" i="3"/>
  <c r="D2393" i="3"/>
  <c r="D1017" i="3"/>
  <c r="D3015" i="3"/>
  <c r="D1001" i="3"/>
  <c r="D1966" i="3"/>
  <c r="D2630" i="3"/>
  <c r="D2478" i="3"/>
  <c r="D2032" i="3"/>
  <c r="D1355" i="3"/>
  <c r="D1125" i="3"/>
  <c r="D1239" i="3"/>
  <c r="D1028" i="3"/>
  <c r="D680" i="3"/>
  <c r="D2075" i="3"/>
  <c r="D1851" i="3"/>
  <c r="D2710" i="3"/>
  <c r="D2040" i="3"/>
  <c r="D2255" i="3"/>
  <c r="D2277" i="3"/>
  <c r="D1844" i="3"/>
  <c r="D3408" i="3"/>
  <c r="D2705" i="3"/>
  <c r="D2108" i="3"/>
  <c r="D1718" i="3"/>
  <c r="D2851" i="3"/>
  <c r="D1758" i="3"/>
  <c r="D3195" i="3"/>
  <c r="D2390" i="3"/>
  <c r="D2172" i="3"/>
  <c r="D1633" i="3"/>
  <c r="D1361" i="3"/>
  <c r="D3304" i="3"/>
  <c r="D2034" i="3"/>
  <c r="D2726" i="3"/>
  <c r="D3472" i="3"/>
  <c r="D1632" i="3"/>
  <c r="D3561" i="3"/>
  <c r="D3439" i="3"/>
  <c r="D1706" i="3"/>
  <c r="D3101" i="3"/>
  <c r="D2842" i="3"/>
  <c r="D2921" i="3"/>
  <c r="D1785" i="3"/>
  <c r="D3117" i="3"/>
  <c r="D2882" i="3"/>
  <c r="D2482" i="3"/>
  <c r="D1795" i="3"/>
  <c r="D1802" i="3"/>
  <c r="D2618" i="3"/>
  <c r="D1406" i="3"/>
  <c r="D824" i="3"/>
  <c r="D2579" i="3"/>
  <c r="D754" i="3"/>
  <c r="D1273" i="3"/>
  <c r="D1340" i="3"/>
  <c r="D2886" i="3"/>
  <c r="D1071" i="3"/>
  <c r="D2759" i="3"/>
  <c r="D3052" i="3"/>
  <c r="D1073" i="3"/>
  <c r="D2913" i="3"/>
  <c r="D2620" i="3"/>
  <c r="D3618" i="3"/>
  <c r="D2476" i="3"/>
  <c r="D1789" i="3"/>
  <c r="D1484" i="3"/>
  <c r="D1569" i="3"/>
  <c r="D2955" i="3"/>
  <c r="D2978" i="3"/>
  <c r="D3620" i="3"/>
  <c r="D2007" i="3"/>
  <c r="D3153" i="3"/>
  <c r="D1419" i="3"/>
  <c r="D2052" i="3"/>
  <c r="D1904" i="3"/>
  <c r="D3664" i="3"/>
  <c r="D2146" i="3"/>
  <c r="D2326" i="3"/>
  <c r="D1668" i="3"/>
  <c r="D619" i="3"/>
  <c r="D997" i="3"/>
  <c r="D2877" i="3"/>
  <c r="D1935" i="3"/>
  <c r="D3469" i="3"/>
  <c r="D2766" i="3"/>
  <c r="D959" i="3"/>
  <c r="D3021" i="3"/>
  <c r="D2839" i="3"/>
  <c r="D766" i="3"/>
  <c r="D1679" i="3"/>
  <c r="D3214" i="3"/>
  <c r="D3181" i="3"/>
  <c r="D3394" i="3"/>
  <c r="D646" i="3"/>
  <c r="D1577" i="3"/>
  <c r="D3299" i="3"/>
  <c r="D1184" i="3"/>
  <c r="D1151" i="3"/>
  <c r="D1182" i="3"/>
  <c r="D1174" i="3"/>
  <c r="D938" i="3"/>
  <c r="D2359" i="3"/>
  <c r="D1611" i="3"/>
  <c r="D2684" i="3"/>
  <c r="D2339" i="3"/>
  <c r="D897" i="3"/>
  <c r="D992" i="3"/>
  <c r="D1222" i="3"/>
  <c r="D2158" i="3"/>
  <c r="D2501" i="3"/>
  <c r="D3305" i="3"/>
  <c r="D2022" i="3"/>
  <c r="D3651" i="3"/>
  <c r="D1846" i="3"/>
  <c r="D3242" i="3"/>
  <c r="D3202" i="3"/>
  <c r="D1133" i="3"/>
  <c r="D3657" i="3"/>
  <c r="D659" i="3"/>
  <c r="D681" i="3"/>
  <c r="D3518" i="3"/>
  <c r="D1613" i="3"/>
  <c r="D2910" i="3"/>
  <c r="D3250" i="3"/>
  <c r="D2673" i="3"/>
  <c r="D2694" i="3"/>
  <c r="D3363" i="3"/>
  <c r="D3369" i="3"/>
  <c r="D1402" i="3"/>
  <c r="D3658" i="3"/>
  <c r="D1426" i="3"/>
  <c r="D930" i="3"/>
  <c r="D1830" i="3"/>
  <c r="D720" i="3"/>
  <c r="D1086" i="3"/>
  <c r="D1898" i="3"/>
  <c r="D2596" i="3"/>
  <c r="D2071" i="3"/>
  <c r="D1259" i="3"/>
  <c r="D3260" i="3"/>
  <c r="D813" i="3"/>
  <c r="D2395" i="3"/>
  <c r="D663" i="3"/>
  <c r="D1796" i="3"/>
  <c r="D1713" i="3"/>
  <c r="D1111" i="3"/>
  <c r="D1693" i="3"/>
  <c r="D3444" i="3"/>
  <c r="D951" i="3"/>
  <c r="D3074" i="3"/>
  <c r="D3056" i="3"/>
  <c r="D940" i="3"/>
  <c r="D2617" i="3"/>
  <c r="D1676" i="3"/>
  <c r="D2406" i="3"/>
  <c r="D3637" i="3"/>
  <c r="D1101" i="3"/>
  <c r="D3318" i="3"/>
  <c r="D3558" i="3"/>
  <c r="D3424" i="3"/>
  <c r="D3064" i="3"/>
  <c r="D1327" i="3"/>
  <c r="D3219" i="3"/>
  <c r="D1495" i="3"/>
  <c r="D1265" i="3"/>
  <c r="D1115" i="3"/>
  <c r="D2794" i="3"/>
  <c r="D794" i="3"/>
  <c r="D1372" i="3"/>
  <c r="D630" i="3"/>
  <c r="D2545" i="3"/>
  <c r="D1682" i="3"/>
  <c r="D2379" i="3"/>
  <c r="D1936" i="3"/>
  <c r="D856" i="3"/>
  <c r="D3671" i="3"/>
  <c r="D2619" i="3"/>
  <c r="D3174" i="3"/>
  <c r="D1489" i="3"/>
  <c r="D1653" i="3"/>
  <c r="D614" i="3"/>
  <c r="D598" i="3"/>
  <c r="D980" i="3"/>
  <c r="D3312" i="3"/>
  <c r="D2663" i="3"/>
  <c r="D2517" i="3"/>
  <c r="D2980" i="3"/>
  <c r="D660" i="3"/>
  <c r="D983" i="3"/>
  <c r="D2164" i="3"/>
  <c r="D2922" i="3"/>
  <c r="D1740" i="3"/>
  <c r="D1774" i="3"/>
  <c r="D846" i="3"/>
  <c r="D3384" i="3"/>
  <c r="D1912" i="3"/>
  <c r="D2204" i="3"/>
  <c r="D3192" i="3"/>
  <c r="D3239" i="3"/>
  <c r="D1161" i="3"/>
  <c r="D3236" i="3"/>
  <c r="D2934" i="3"/>
  <c r="D2825" i="3"/>
  <c r="D892" i="3"/>
  <c r="D1931" i="3"/>
  <c r="D1140" i="3"/>
  <c r="D2189" i="3"/>
  <c r="D1138" i="3"/>
  <c r="D1422" i="3"/>
  <c r="D1700" i="3"/>
  <c r="D3548" i="3"/>
  <c r="D1627" i="3"/>
  <c r="D2709" i="3"/>
  <c r="D3644" i="3"/>
  <c r="D1305" i="3"/>
  <c r="D3404" i="3"/>
  <c r="D665" i="3"/>
  <c r="D1536" i="3"/>
  <c r="D2462" i="3"/>
  <c r="D2997" i="3"/>
  <c r="D3539" i="3"/>
  <c r="D3356" i="3"/>
  <c r="D2192" i="3"/>
  <c r="D825" i="3"/>
  <c r="D3280" i="3"/>
  <c r="D706" i="3"/>
  <c r="D1210" i="3"/>
  <c r="D1498" i="3"/>
  <c r="D3111" i="3"/>
  <c r="D3270" i="3"/>
  <c r="D620" i="3"/>
  <c r="D3161" i="3"/>
  <c r="D2559" i="3"/>
  <c r="D942" i="3"/>
  <c r="D3445" i="3"/>
  <c r="D649" i="3"/>
  <c r="D1100" i="3"/>
  <c r="D2415" i="3"/>
  <c r="D739" i="3"/>
  <c r="D3474" i="3"/>
  <c r="D1885" i="3"/>
  <c r="D1982" i="3"/>
  <c r="D2472" i="3"/>
  <c r="D1503" i="3"/>
  <c r="D2259" i="3"/>
  <c r="D606" i="3"/>
  <c r="D1362" i="3"/>
  <c r="D2519" i="3"/>
  <c r="D2526" i="3"/>
  <c r="D2185" i="3"/>
  <c r="D1817" i="3"/>
  <c r="D2589" i="3"/>
  <c r="D3281" i="3"/>
  <c r="D2186" i="3"/>
  <c r="D1132" i="3"/>
  <c r="D3292" i="3"/>
  <c r="D2954" i="3"/>
  <c r="D2811" i="3"/>
  <c r="D3640" i="3"/>
  <c r="D3522" i="3"/>
  <c r="D3464" i="3"/>
  <c r="D1351" i="3"/>
  <c r="D1336" i="3"/>
  <c r="D1744" i="3"/>
  <c r="D2513" i="3"/>
  <c r="D2144" i="3"/>
  <c r="D1649" i="3"/>
  <c r="D798" i="3"/>
  <c r="D867" i="3"/>
  <c r="D2468" i="3"/>
  <c r="D1398" i="3"/>
  <c r="D743" i="3"/>
  <c r="D2741" i="3"/>
  <c r="D1784" i="3"/>
  <c r="D913" i="3"/>
  <c r="D740" i="3"/>
  <c r="D1438" i="3"/>
  <c r="D2928" i="3"/>
  <c r="D1243" i="3"/>
  <c r="D1293" i="3"/>
  <c r="D2876" i="3"/>
  <c r="D1772" i="3"/>
  <c r="D2136" i="3"/>
  <c r="D1201" i="3"/>
  <c r="D3001" i="3"/>
  <c r="D2701" i="3"/>
  <c r="D2693" i="3"/>
  <c r="D3205" i="3"/>
  <c r="D3507" i="3"/>
  <c r="D1252" i="3"/>
  <c r="D1566" i="3"/>
  <c r="D2585" i="3"/>
  <c r="D1234" i="3"/>
  <c r="D2864" i="3"/>
  <c r="D2077" i="3"/>
  <c r="D2672" i="3"/>
  <c r="D1522" i="3"/>
  <c r="D2187" i="3"/>
  <c r="D3285" i="3"/>
  <c r="D2838" i="3"/>
  <c r="D2018" i="3"/>
  <c r="D1629" i="3"/>
  <c r="D1938" i="3"/>
  <c r="D1031" i="3"/>
  <c r="D1164" i="3"/>
  <c r="D3495" i="3"/>
  <c r="D2054" i="3"/>
  <c r="D2234" i="3"/>
  <c r="D1383" i="3"/>
  <c r="D1470" i="3"/>
  <c r="D1457" i="3"/>
  <c r="D2295" i="3"/>
  <c r="D3269" i="3"/>
  <c r="D872" i="3"/>
  <c r="D3452" i="3"/>
  <c r="D2382" i="3"/>
  <c r="D1075" i="3"/>
  <c r="D3610" i="3"/>
  <c r="D1974" i="3"/>
  <c r="D2454" i="3"/>
  <c r="D1393" i="3"/>
  <c r="D3398" i="3"/>
  <c r="D1589" i="3"/>
  <c r="D1083" i="3"/>
  <c r="D2965" i="3"/>
  <c r="D2380" i="3"/>
  <c r="D1060" i="3"/>
  <c r="D2793" i="3"/>
  <c r="D3629" i="3"/>
  <c r="D1685" i="3"/>
  <c r="D1716" i="3"/>
  <c r="D1335" i="3"/>
  <c r="D2155" i="3"/>
  <c r="D3600" i="3"/>
  <c r="D875" i="3"/>
  <c r="D2757" i="3"/>
  <c r="D789" i="3"/>
  <c r="D1112" i="3"/>
  <c r="D1106" i="3"/>
  <c r="D1357" i="3"/>
  <c r="D3176" i="3"/>
  <c r="D1171" i="3"/>
  <c r="D3427" i="3"/>
  <c r="D785" i="3"/>
  <c r="D3499" i="3"/>
  <c r="D2309" i="3"/>
  <c r="D1841" i="3"/>
  <c r="D1358" i="3"/>
  <c r="D1298" i="3"/>
  <c r="D2306" i="3"/>
  <c r="D1168" i="3"/>
  <c r="D3396" i="3"/>
  <c r="D1107" i="3"/>
  <c r="D2682" i="3"/>
  <c r="D3557" i="3"/>
  <c r="D1246" i="3"/>
  <c r="D989" i="3"/>
  <c r="D1540" i="3"/>
  <c r="D2962" i="3"/>
  <c r="D2180" i="3"/>
  <c r="D633" i="3"/>
  <c r="D1310" i="3"/>
  <c r="D1826" i="3"/>
  <c r="D2968" i="3"/>
  <c r="D1590" i="3"/>
  <c r="D654" i="3"/>
  <c r="D2734" i="3"/>
  <c r="D1261" i="3"/>
  <c r="D1344" i="3"/>
  <c r="D2118" i="3"/>
  <c r="D2296" i="3"/>
  <c r="D3562" i="3"/>
  <c r="D2510" i="3"/>
  <c r="D1992" i="3"/>
  <c r="D3623" i="3"/>
  <c r="D1863" i="3"/>
  <c r="D964" i="3"/>
  <c r="D2930" i="3"/>
  <c r="D1728" i="3"/>
  <c r="D1497" i="3"/>
  <c r="D2372" i="3"/>
  <c r="D1872" i="3"/>
  <c r="D3645" i="3"/>
  <c r="D3008" i="3"/>
  <c r="D2332" i="3"/>
  <c r="D2926" i="3"/>
  <c r="D1303" i="3"/>
  <c r="D1997" i="3"/>
  <c r="D2289" i="3"/>
  <c r="D885" i="3"/>
  <c r="D3140" i="3"/>
  <c r="D2313" i="3"/>
  <c r="D689" i="3"/>
  <c r="D3574" i="3"/>
  <c r="D3102" i="3"/>
  <c r="D2193" i="3"/>
  <c r="D1173" i="3"/>
  <c r="D1917" i="3"/>
  <c r="D2609" i="3"/>
  <c r="D2809" i="3"/>
  <c r="D2470" i="3"/>
  <c r="D2875" i="3"/>
  <c r="D1762" i="3"/>
  <c r="D3595" i="3"/>
  <c r="D1069" i="3"/>
  <c r="D2719" i="3"/>
  <c r="D1847" i="3"/>
  <c r="D3311" i="3"/>
  <c r="D3336" i="3"/>
  <c r="D609" i="3"/>
  <c r="D2117" i="3"/>
  <c r="D1373" i="3"/>
  <c r="D1836" i="3"/>
  <c r="D896" i="3"/>
  <c r="D1828" i="3"/>
  <c r="D1523" i="3"/>
  <c r="D3662" i="3"/>
  <c r="D3141" i="3"/>
  <c r="D2070" i="3"/>
  <c r="D2405" i="3"/>
  <c r="D1396" i="3"/>
  <c r="D2558" i="3"/>
  <c r="D2303" i="3"/>
  <c r="D2447" i="3"/>
  <c r="D3043" i="3"/>
  <c r="D1487" i="3"/>
  <c r="D1427" i="3"/>
  <c r="D1942" i="3"/>
  <c r="D839" i="3"/>
  <c r="D3496" i="3"/>
  <c r="D1162" i="3"/>
  <c r="D1213" i="3"/>
  <c r="D2455" i="3"/>
  <c r="D701" i="3"/>
  <c r="D1322" i="3"/>
  <c r="D2751" i="3"/>
  <c r="D3570" i="3"/>
  <c r="D844" i="3"/>
  <c r="D3528" i="3"/>
  <c r="D2312" i="3"/>
  <c r="D799" i="3"/>
  <c r="D2449" i="3"/>
  <c r="D3244" i="3"/>
  <c r="D2386" i="3"/>
  <c r="D2321" i="3"/>
  <c r="D3266" i="3"/>
  <c r="D3614" i="3"/>
  <c r="D861" i="3"/>
  <c r="D1793" i="3"/>
  <c r="D1479" i="3"/>
  <c r="D1879" i="3"/>
  <c r="D1033" i="3"/>
  <c r="D749" i="3"/>
  <c r="D2738" i="3"/>
  <c r="D2017" i="3"/>
  <c r="D2460" i="3"/>
  <c r="D827" i="3"/>
  <c r="D1622" i="3"/>
  <c r="D3157" i="3"/>
  <c r="D2498" i="3"/>
  <c r="D3327" i="3"/>
  <c r="D893" i="3"/>
  <c r="D815" i="3"/>
  <c r="D1134" i="3"/>
  <c r="D1500" i="3"/>
  <c r="D2241" i="3"/>
  <c r="D2334" i="3"/>
  <c r="D2112" i="3"/>
  <c r="D2307" i="3"/>
  <c r="D2202" i="3"/>
  <c r="D2452" i="3"/>
  <c r="D2062" i="3"/>
  <c r="D1472" i="3"/>
  <c r="D3208" i="3"/>
  <c r="D756" i="3"/>
  <c r="D3313" i="3"/>
  <c r="D3589" i="3"/>
  <c r="D1757" i="3"/>
  <c r="D1707" i="3"/>
  <c r="D2942" i="3"/>
  <c r="D1087" i="3"/>
  <c r="D2363" i="3"/>
  <c r="D1550" i="3"/>
  <c r="D2203" i="3"/>
  <c r="D2643" i="3"/>
  <c r="D2371" i="3"/>
  <c r="D3333" i="3"/>
  <c r="D2253" i="3"/>
  <c r="D2067" i="3"/>
  <c r="D1524" i="3"/>
  <c r="D2115" i="3"/>
  <c r="D1208" i="3"/>
  <c r="D2907" i="3"/>
  <c r="D3494" i="3"/>
  <c r="D3278" i="3"/>
  <c r="D3265" i="3"/>
  <c r="D2544" i="3"/>
  <c r="D652" i="3"/>
  <c r="D1790" i="3"/>
  <c r="D3207" i="3"/>
  <c r="D1939" i="3"/>
  <c r="D2194" i="3"/>
  <c r="D1648" i="3"/>
  <c r="D2660" i="3"/>
  <c r="D2151" i="3"/>
  <c r="D1496" i="3"/>
  <c r="D1238" i="3"/>
  <c r="D1179" i="3"/>
  <c r="D1229" i="3"/>
  <c r="D3241" i="3"/>
  <c r="D3317" i="3"/>
  <c r="D1900" i="3"/>
  <c r="D1864" i="3"/>
  <c r="D818" i="3"/>
  <c r="D2346" i="3"/>
  <c r="D2551" i="3"/>
  <c r="D3672" i="3"/>
  <c r="D1986" i="3"/>
  <c r="D1388" i="3"/>
  <c r="D2592" i="3"/>
  <c r="D1102" i="3"/>
  <c r="D2773" i="3"/>
  <c r="D2368" i="3"/>
  <c r="D2721" i="3"/>
  <c r="D3343" i="3"/>
  <c r="D1579" i="3"/>
  <c r="D830" i="3"/>
  <c r="D2135" i="3"/>
  <c r="D2975" i="3"/>
  <c r="D2495" i="3"/>
  <c r="D1820" i="3"/>
  <c r="D1382" i="3"/>
  <c r="D1205" i="3"/>
  <c r="D3563" i="3"/>
  <c r="D3045" i="3"/>
  <c r="D2957" i="3"/>
  <c r="D1282" i="3"/>
  <c r="D2002" i="3"/>
  <c r="D645" i="3"/>
  <c r="D669" i="3"/>
  <c r="D1976" i="3"/>
  <c r="D1518" i="3"/>
  <c r="D3282" i="3"/>
  <c r="D2833" i="3"/>
  <c r="D1867" i="3"/>
  <c r="D1732" i="3"/>
  <c r="D3068" i="3"/>
  <c r="D2801" i="3"/>
  <c r="D881" i="3"/>
  <c r="D792" i="3"/>
  <c r="D1730" i="3"/>
  <c r="D2305" i="3"/>
  <c r="D1576" i="3"/>
  <c r="D624" i="3"/>
  <c r="D1420" i="3"/>
  <c r="D2772" i="3"/>
  <c r="D836" i="3"/>
  <c r="D1882" i="3"/>
  <c r="D970" i="3"/>
  <c r="D1169" i="3"/>
  <c r="D2211" i="3"/>
  <c r="D2742" i="3"/>
  <c r="D2543" i="3"/>
  <c r="D3537" i="3"/>
  <c r="D748" i="3"/>
  <c r="D3156" i="3"/>
  <c r="D1940" i="3"/>
  <c r="D3051" i="3"/>
  <c r="D1127" i="3"/>
  <c r="D1618" i="3"/>
  <c r="D2827" i="3"/>
  <c r="D1775" i="3"/>
  <c r="D1510" i="3"/>
  <c r="D3436" i="3"/>
  <c r="D3185" i="3"/>
  <c r="D1548" i="3"/>
  <c r="D2900" i="3"/>
  <c r="D2097" i="3"/>
  <c r="D3175" i="3"/>
  <c r="D3306" i="3"/>
  <c r="D3669" i="3"/>
  <c r="D2729" i="3"/>
  <c r="D2575" i="3"/>
  <c r="D855" i="3"/>
  <c r="D3234" i="3"/>
  <c r="D2531" i="3"/>
  <c r="D2176" i="3"/>
  <c r="D1082" i="3"/>
  <c r="D2392" i="3"/>
  <c r="D3373" i="3"/>
  <c r="D2448" i="3"/>
  <c r="D2892" i="3"/>
  <c r="D714" i="3"/>
  <c r="D1460" i="3"/>
  <c r="D3272" i="3"/>
  <c r="D1551" i="3"/>
  <c r="D1698" i="3"/>
  <c r="D771" i="3"/>
  <c r="D2367" i="3"/>
  <c r="D2474" i="3"/>
  <c r="D3231" i="3"/>
  <c r="D1128" i="3"/>
  <c r="D2093" i="3"/>
  <c r="D2129" i="3"/>
  <c r="D2150" i="3"/>
  <c r="D3070" i="3"/>
  <c r="D737" i="3"/>
  <c r="D820" i="3"/>
  <c r="D2153" i="3"/>
  <c r="D1575" i="3"/>
  <c r="D1074" i="3"/>
  <c r="D715" i="3"/>
  <c r="D1189" i="3"/>
  <c r="D1621" i="3"/>
  <c r="D1267" i="3"/>
  <c r="D3437" i="3"/>
  <c r="D1237" i="3"/>
  <c r="D2220" i="3"/>
  <c r="D1903" i="3"/>
  <c r="D1042" i="3"/>
  <c r="D1288" i="3"/>
  <c r="D790" i="3"/>
  <c r="D3406" i="3"/>
  <c r="D2733" i="3"/>
  <c r="D1207" i="3"/>
  <c r="D1541" i="3"/>
  <c r="D1640" i="3"/>
  <c r="D2233" i="3"/>
  <c r="D3536" i="3"/>
  <c r="D1431" i="3"/>
  <c r="D3567" i="3"/>
  <c r="D2664" i="3"/>
  <c r="D1405" i="3"/>
  <c r="D772" i="3"/>
  <c r="D1859" i="3"/>
  <c r="D2550" i="3"/>
  <c r="D3247" i="3"/>
  <c r="D1391" i="3"/>
  <c r="D1905" i="3"/>
  <c r="D2027" i="3"/>
  <c r="D1365" i="3"/>
  <c r="D2431" i="3"/>
  <c r="D1492" i="3"/>
  <c r="D865" i="3"/>
  <c r="D1432" i="3"/>
  <c r="D1614" i="3"/>
  <c r="D3596" i="3"/>
  <c r="D635" i="3"/>
  <c r="D2041" i="3"/>
  <c r="D1217" i="3"/>
  <c r="D1063" i="3"/>
  <c r="D1660" i="3"/>
  <c r="D3098" i="3"/>
  <c r="D1681" i="3"/>
  <c r="D1026" i="3"/>
  <c r="D3206" i="3"/>
  <c r="D1594" i="3"/>
  <c r="D3114" i="3"/>
  <c r="D2010" i="3"/>
  <c r="D3433" i="3"/>
  <c r="D2101" i="3"/>
  <c r="D975" i="3"/>
  <c r="D2527" i="3"/>
  <c r="D3225" i="3"/>
  <c r="D1025" i="3"/>
  <c r="D847" i="3"/>
  <c r="D2166" i="3"/>
  <c r="D1478" i="3"/>
  <c r="D2171" i="3"/>
  <c r="D1209" i="3"/>
  <c r="D3485" i="3"/>
  <c r="D1824" i="3"/>
  <c r="D2088" i="3"/>
  <c r="D1953" i="3"/>
  <c r="D2221" i="3"/>
  <c r="D2949" i="3"/>
  <c r="D3575" i="3"/>
  <c r="D2507" i="3"/>
  <c r="D2059" i="3"/>
  <c r="D2640" i="3"/>
  <c r="D2984" i="3"/>
  <c r="D2542" i="3"/>
  <c r="D1186" i="3"/>
  <c r="D3660" i="3"/>
  <c r="D3540" i="3"/>
  <c r="D3010" i="3"/>
  <c r="D1941" i="3"/>
  <c r="D2028" i="3"/>
  <c r="D1059" i="3"/>
  <c r="D3533" i="3"/>
  <c r="D2656" i="3"/>
  <c r="D974" i="3"/>
  <c r="D2209" i="3"/>
  <c r="D2605" i="3"/>
  <c r="D1537" i="3"/>
  <c r="D3391" i="3"/>
  <c r="D3435" i="3"/>
  <c r="D2429" i="3"/>
  <c r="D1068" i="3"/>
  <c r="D2345" i="3"/>
  <c r="D2491" i="3"/>
  <c r="D2753" i="3"/>
  <c r="D2525" i="3"/>
  <c r="D1279" i="3"/>
  <c r="D3592" i="3"/>
  <c r="D2227" i="3"/>
  <c r="D3187" i="3"/>
  <c r="D2778" i="3"/>
  <c r="D1876" i="3"/>
  <c r="D1525" i="3"/>
  <c r="D3382" i="3"/>
  <c r="D1797" i="3"/>
  <c r="D3583" i="3"/>
  <c r="D2056" i="3"/>
  <c r="D683" i="3"/>
  <c r="D2938" i="3"/>
  <c r="D1248" i="3"/>
  <c r="D3284" i="3"/>
  <c r="D3016" i="3"/>
  <c r="D1079" i="3"/>
  <c r="D1129" i="3"/>
  <c r="D797" i="3"/>
  <c r="D3401" i="3"/>
  <c r="D2401" i="3"/>
  <c r="D1920" i="3"/>
  <c r="D2631" i="3"/>
  <c r="D2133" i="3"/>
  <c r="D2050" i="3"/>
  <c r="D3566" i="3"/>
  <c r="D3076" i="3"/>
  <c r="D2188" i="3"/>
  <c r="D971" i="3"/>
  <c r="D841" i="3"/>
  <c r="D1195" i="3"/>
  <c r="D2633" i="3"/>
  <c r="D2564" i="3"/>
  <c r="D2201" i="3"/>
  <c r="D2443" i="3"/>
  <c r="D3042" i="3"/>
  <c r="D1634" i="3"/>
  <c r="D2927" i="3"/>
  <c r="D1257" i="3"/>
  <c r="D1756" i="3"/>
  <c r="D990" i="3"/>
  <c r="D673" i="3"/>
  <c r="D1873" i="3"/>
  <c r="D1194" i="3"/>
  <c r="D1403" i="3"/>
  <c r="D1482" i="3"/>
  <c r="D2492" i="3"/>
  <c r="D1745" i="3"/>
  <c r="D1918" i="3"/>
  <c r="D1139" i="3"/>
  <c r="D854" i="3"/>
  <c r="D2457" i="3"/>
  <c r="D1211" i="3"/>
  <c r="D1126" i="3"/>
  <c r="D3032" i="3"/>
  <c r="D1899" i="3"/>
  <c r="D2985" i="3"/>
  <c r="D1085" i="3"/>
  <c r="D2011" i="3"/>
  <c r="D1280" i="3"/>
  <c r="D2173" i="3"/>
  <c r="D1167" i="3"/>
  <c r="D2275" i="3"/>
  <c r="D1354" i="3"/>
  <c r="D1678" i="3"/>
  <c r="D3675" i="3"/>
  <c r="D1374" i="3"/>
  <c r="D1753" i="3"/>
  <c r="D1624" i="3"/>
  <c r="D650" i="3"/>
  <c r="D2465" i="3"/>
  <c r="D1644" i="3"/>
  <c r="D3047" i="3"/>
  <c r="D3190" i="3"/>
  <c r="D3171" i="3"/>
  <c r="D1975" i="3"/>
  <c r="D1316" i="3"/>
  <c r="D3598" i="3"/>
  <c r="D2828" i="3"/>
  <c r="D2258" i="3"/>
  <c r="D2246" i="3"/>
  <c r="D2650" i="3"/>
  <c r="D1269" i="3"/>
  <c r="D2441" i="3"/>
  <c r="D1471" i="3"/>
  <c r="D1190" i="3"/>
  <c r="D3091" i="3"/>
  <c r="D2484" i="3"/>
  <c r="D2813" i="3"/>
  <c r="D1014" i="3"/>
  <c r="D3227" i="3"/>
  <c r="D2987" i="3"/>
  <c r="D3467" i="3"/>
  <c r="D2889" i="3"/>
  <c r="D3335" i="3"/>
  <c r="D984" i="3"/>
  <c r="D1829" i="3"/>
  <c r="D2654" i="3"/>
  <c r="D2737" i="3"/>
  <c r="D1504" i="3"/>
  <c r="D3039" i="3"/>
  <c r="D2489" i="3"/>
  <c r="D3473" i="3"/>
  <c r="D684" i="3"/>
  <c r="D2212" i="3"/>
  <c r="D651" i="3"/>
  <c r="D2688" i="3"/>
  <c r="D1586" i="3"/>
  <c r="D2780" i="3"/>
  <c r="D1720" i="3"/>
  <c r="D1596" i="3"/>
  <c r="D2867" i="3"/>
  <c r="D2765" i="3"/>
  <c r="D1922" i="3"/>
  <c r="D2183" i="3"/>
  <c r="D776" i="3"/>
  <c r="D2396" i="3"/>
  <c r="D2629" i="3"/>
  <c r="D3223" i="3"/>
  <c r="D3267" i="3"/>
  <c r="D957" i="3"/>
  <c r="D2866" i="3"/>
  <c r="D696" i="3"/>
  <c r="D2352" i="3"/>
  <c r="D2920" i="3"/>
  <c r="D1098" i="3"/>
  <c r="D2219" i="3"/>
  <c r="D695" i="3"/>
  <c r="D1235" i="3"/>
  <c r="D3403" i="3"/>
  <c r="D1005" i="3"/>
  <c r="D2953" i="3"/>
  <c r="D2208" i="3"/>
  <c r="D1508" i="3"/>
  <c r="D1911" i="3"/>
  <c r="D1696" i="3"/>
  <c r="D1463" i="3"/>
  <c r="D2610" i="3"/>
  <c r="D2394" i="3"/>
  <c r="D2224" i="3"/>
  <c r="D3608" i="3"/>
  <c r="D3414" i="3"/>
  <c r="D3550" i="3"/>
  <c r="D2411" i="3"/>
  <c r="D3670" i="3"/>
  <c r="D3521" i="3"/>
  <c r="D3491" i="3"/>
  <c r="D1808" i="3"/>
  <c r="D2747" i="3"/>
  <c r="D2388" i="3"/>
  <c r="D607" i="3"/>
  <c r="D2552" i="3"/>
  <c r="D2145" i="3"/>
  <c r="D810" i="3"/>
  <c r="D2621" i="3"/>
  <c r="D744" i="3"/>
  <c r="D1043" i="3"/>
  <c r="D2006" i="3"/>
  <c r="D2666" i="3"/>
  <c r="D2141" i="3"/>
  <c r="D947" i="3"/>
  <c r="D1694" i="3"/>
  <c r="D3341" i="3"/>
  <c r="D2832" i="3"/>
  <c r="D1428" i="3"/>
  <c r="D3226" i="3"/>
  <c r="D2822" i="3"/>
  <c r="D1857" i="3"/>
  <c r="D2908" i="3"/>
  <c r="D3487" i="3"/>
  <c r="D1886" i="3"/>
  <c r="D3316" i="3"/>
  <c r="D2744" i="3"/>
  <c r="D2659" i="3"/>
  <c r="D1722" i="3"/>
  <c r="D3283" i="3"/>
  <c r="D1366" i="3"/>
  <c r="D1989" i="3"/>
  <c r="D3237" i="3"/>
  <c r="D1783" i="3"/>
  <c r="D3549" i="3"/>
  <c r="D3155" i="3"/>
  <c r="D1219" i="3"/>
  <c r="D604" i="3"/>
  <c r="D2700" i="3"/>
  <c r="D1897" i="3"/>
  <c r="D1612" i="3"/>
  <c r="D3096" i="3"/>
  <c r="D1157" i="3"/>
  <c r="D1311" i="3"/>
  <c r="D757" i="3"/>
  <c r="D1070" i="3"/>
  <c r="D3257" i="3"/>
  <c r="D2458" i="3"/>
  <c r="D2891" i="3"/>
  <c r="D793" i="3"/>
  <c r="D768" i="3"/>
  <c r="D1435" i="3"/>
  <c r="D870" i="3"/>
  <c r="D2745" i="3"/>
  <c r="D2881" i="3"/>
  <c r="D2127" i="3"/>
  <c r="D3544" i="3"/>
  <c r="D2888" i="3"/>
  <c r="D1289" i="3"/>
  <c r="D2624" i="3"/>
  <c r="D909" i="3"/>
  <c r="D1490" i="3"/>
  <c r="D1040" i="3"/>
  <c r="D868" i="3"/>
  <c r="D3505" i="3"/>
  <c r="D2294" i="3"/>
  <c r="D3603" i="3"/>
  <c r="D2916" i="3"/>
  <c r="D1909" i="3"/>
  <c r="D976" i="3"/>
  <c r="D1646" i="3"/>
  <c r="D2483" i="3"/>
  <c r="D2692" i="3"/>
  <c r="D767" i="3"/>
  <c r="D639" i="3"/>
  <c r="D2014" i="3"/>
  <c r="D917" i="3"/>
  <c r="D2322" i="3"/>
  <c r="D2976" i="3"/>
  <c r="D2038" i="3"/>
  <c r="D3430" i="3"/>
  <c r="D724" i="3"/>
  <c r="D1096" i="3"/>
  <c r="D1958" i="3"/>
  <c r="D2024" i="3"/>
  <c r="D2960" i="3"/>
  <c r="D729" i="3"/>
  <c r="D615" i="3"/>
  <c r="D966" i="3"/>
  <c r="D3420" i="3"/>
  <c r="D3199" i="3"/>
  <c r="D1000" i="3"/>
  <c r="D3635" i="3"/>
  <c r="D2302" i="3"/>
  <c r="D879" i="3"/>
  <c r="D2845" i="3"/>
  <c r="D2130" i="3"/>
  <c r="D1721" i="3"/>
  <c r="D2746" i="3"/>
  <c r="D1424" i="3"/>
  <c r="D3634" i="3"/>
  <c r="D2042" i="3"/>
  <c r="D2760" i="3"/>
  <c r="D621" i="3"/>
  <c r="D2262" i="3"/>
  <c r="D2125" i="3"/>
  <c r="D1568" i="3"/>
  <c r="D1787" i="3"/>
  <c r="D2815" i="3"/>
  <c r="D3026" i="3"/>
  <c r="D2181" i="3"/>
  <c r="D2906" i="3"/>
  <c r="D1764" i="3"/>
  <c r="D3349" i="3"/>
  <c r="D2535" i="3"/>
  <c r="D1220" i="3"/>
  <c r="D2964" i="3"/>
  <c r="D2713" i="3"/>
  <c r="D2608" i="3"/>
  <c r="D2929" i="3"/>
  <c r="D1065" i="3"/>
  <c r="D1338" i="3"/>
  <c r="D2648" i="3"/>
  <c r="D2837" i="3"/>
  <c r="D791" i="3"/>
  <c r="D1815" i="3"/>
  <c r="D3676" i="3"/>
  <c r="D1356" i="3"/>
  <c r="D1877" i="3"/>
  <c r="D1301" i="3"/>
  <c r="D978" i="3"/>
  <c r="D2874" i="3"/>
  <c r="D761" i="3"/>
  <c r="D2937" i="3"/>
  <c r="D1680" i="3"/>
  <c r="D2341" i="3"/>
  <c r="D1894" i="3"/>
  <c r="D1413" i="3"/>
  <c r="D2583" i="3"/>
  <c r="D1446" i="3"/>
  <c r="D1947" i="3"/>
  <c r="D1511" i="3"/>
  <c r="D1054" i="3"/>
  <c r="D2873" i="3"/>
  <c r="D937" i="3"/>
  <c r="D1255" i="3"/>
  <c r="D1606" i="3"/>
  <c r="D3006" i="3"/>
  <c r="D2260" i="3"/>
  <c r="D3456" i="3"/>
  <c r="D3504" i="3"/>
  <c r="D3154" i="3"/>
  <c r="D2998" i="3"/>
  <c r="D1752" i="3"/>
  <c r="D925" i="3"/>
  <c r="D3325" i="3"/>
  <c r="D1837" i="3"/>
  <c r="D2012" i="3"/>
  <c r="D1581" i="3"/>
  <c r="D1891" i="3"/>
  <c r="D952" i="3"/>
  <c r="D1018" i="3"/>
  <c r="D1765" i="3"/>
  <c r="D3093" i="3"/>
  <c r="D2160" i="3"/>
  <c r="D3081" i="3"/>
  <c r="D1453" i="3"/>
  <c r="D1486" i="3"/>
  <c r="D891" i="3"/>
  <c r="D2979" i="3"/>
  <c r="D2060" i="3"/>
  <c r="D1152" i="3"/>
  <c r="D2365" i="3"/>
  <c r="D1191" i="3"/>
  <c r="D2642" i="3"/>
  <c r="D2020" i="3"/>
  <c r="D2539" i="3"/>
  <c r="D1333" i="3"/>
  <c r="D3203" i="3"/>
  <c r="D848" i="3"/>
  <c r="D2095" i="3"/>
  <c r="D3447" i="3"/>
  <c r="D2362" i="3"/>
  <c r="D2064" i="3"/>
  <c r="D1559" i="3"/>
  <c r="D2184" i="3"/>
  <c r="D1626" i="3"/>
  <c r="D640" i="3"/>
  <c r="D2091" i="3"/>
  <c r="D972" i="3"/>
  <c r="D1297" i="3"/>
  <c r="D1988" i="3"/>
  <c r="D1012" i="3"/>
  <c r="D1103" i="3"/>
  <c r="D3463" i="3"/>
  <c r="D746" i="3"/>
  <c r="D3308" i="3"/>
  <c r="D2638" i="3"/>
  <c r="D1466" i="3"/>
  <c r="D1307" i="3"/>
  <c r="D1558" i="3"/>
  <c r="D1760" i="3"/>
  <c r="D742" i="3"/>
  <c r="D1433" i="3"/>
  <c r="D1181" i="3"/>
  <c r="D2861" i="3"/>
  <c r="D747" i="3"/>
  <c r="D1617" i="3"/>
  <c r="D2795" i="3"/>
  <c r="D3191" i="3"/>
  <c r="D1281" i="3"/>
  <c r="D3276" i="3"/>
  <c r="D2373" i="3"/>
  <c r="D1759" i="3"/>
  <c r="D2485" i="3"/>
  <c r="D2301" i="3"/>
  <c r="D1671" i="3"/>
  <c r="D1705" i="3"/>
  <c r="D3578" i="3"/>
  <c r="D2163" i="3"/>
  <c r="D1702" i="3"/>
  <c r="D3585" i="3"/>
  <c r="D2537" i="3"/>
  <c r="D1230" i="3"/>
  <c r="D1350" i="3"/>
  <c r="D2810" i="3"/>
  <c r="D1952" i="3"/>
  <c r="D1188" i="3"/>
  <c r="D2817" i="3"/>
  <c r="D2932" i="3"/>
  <c r="D3478" i="3"/>
  <c r="D3612" i="3"/>
  <c r="D2083" i="3"/>
  <c r="D835" i="3"/>
  <c r="D2033" i="3"/>
  <c r="D1643" i="3"/>
  <c r="D1769" i="3"/>
  <c r="D3416" i="3"/>
  <c r="D2456" i="3"/>
  <c r="D1057" i="3"/>
  <c r="D2884" i="3"/>
  <c r="D3519" i="3"/>
  <c r="D2777" i="3"/>
  <c r="D718" i="3"/>
  <c r="D3215" i="3"/>
  <c r="D2004" i="3"/>
  <c r="D2823" i="3"/>
  <c r="D1474" i="3"/>
  <c r="D3275" i="3"/>
  <c r="D903" i="3"/>
  <c r="D1412" i="3"/>
  <c r="D2613" i="3"/>
  <c r="D2249" i="3"/>
  <c r="D3201" i="3"/>
  <c r="D998" i="3"/>
  <c r="D2783" i="3"/>
  <c r="D1878" i="3"/>
  <c r="D2509" i="3"/>
  <c r="D2459" i="3"/>
  <c r="D1223" i="3"/>
  <c r="D2764" i="3"/>
  <c r="D1320" i="3"/>
  <c r="D3083" i="3"/>
  <c r="D1781" i="3"/>
  <c r="D3659" i="3"/>
  <c r="D3613" i="3"/>
  <c r="D1015" i="3"/>
  <c r="D1598" i="3"/>
  <c r="D1022" i="3"/>
  <c r="D3150" i="3"/>
  <c r="D3290" i="3"/>
  <c r="D2494" i="3"/>
  <c r="D1099" i="3"/>
  <c r="D2736" i="3"/>
  <c r="D3665" i="3"/>
  <c r="D2467" i="3"/>
  <c r="D3615" i="3"/>
  <c r="D3492" i="3"/>
  <c r="D2536" i="3"/>
  <c r="D3387" i="3"/>
  <c r="D2994" i="3"/>
  <c r="D622" i="3"/>
  <c r="D1172" i="3"/>
  <c r="D3148" i="3"/>
  <c r="D2207" i="3"/>
  <c r="D2216" i="3"/>
  <c r="D599" i="3"/>
  <c r="D2325" i="3"/>
  <c r="D3543" i="3"/>
  <c r="D2348" i="3"/>
  <c r="D3503" i="3"/>
  <c r="D1378" i="3"/>
  <c r="D2361" i="3"/>
  <c r="D2110" i="3"/>
  <c r="D1271" i="3"/>
  <c r="D3636" i="3"/>
  <c r="D1766" i="3"/>
  <c r="D1321" i="3"/>
  <c r="D2504" i="3"/>
  <c r="D2678" i="3"/>
  <c r="D2385" i="3"/>
  <c r="D1353" i="3"/>
  <c r="D3213" i="3"/>
  <c r="D1697" i="3"/>
  <c r="D2735" i="3"/>
  <c r="D2715" i="3"/>
  <c r="D2799" i="3"/>
  <c r="D3429" i="3"/>
  <c r="D936" i="3"/>
  <c r="D1454" i="3"/>
  <c r="D3217" i="3"/>
  <c r="D3466" i="3"/>
  <c r="D3198" i="3"/>
  <c r="D1672" i="3"/>
  <c r="D1655" i="3"/>
  <c r="D1193" i="3"/>
  <c r="D831" i="3"/>
  <c r="D2879" i="3"/>
  <c r="D3048" i="3"/>
  <c r="D2999" i="3"/>
  <c r="D3249" i="3"/>
  <c r="D1639" i="3"/>
  <c r="D2830" i="3"/>
  <c r="D1963" i="3"/>
  <c r="D694" i="3"/>
  <c r="D1244" i="3"/>
  <c r="D2139" i="3"/>
  <c r="D800" i="3"/>
  <c r="D1860" i="3"/>
  <c r="D3479" i="3"/>
  <c r="D1476" i="3"/>
  <c r="D1436" i="3"/>
  <c r="D3082" i="3"/>
  <c r="D2634" i="3"/>
  <c r="D2238" i="3"/>
  <c r="D2950" i="3"/>
  <c r="D3104" i="3"/>
  <c r="D1683" i="3"/>
  <c r="D2560" i="3"/>
  <c r="D678" i="3"/>
  <c r="D3089" i="3"/>
  <c r="D2174" i="3"/>
  <c r="D3421" i="3"/>
  <c r="D2502" i="3"/>
  <c r="D2722" i="3"/>
  <c r="D676" i="3"/>
  <c r="D3587" i="3"/>
  <c r="D2013" i="3"/>
  <c r="D843" i="3"/>
  <c r="D1287" i="3"/>
  <c r="D3142" i="3"/>
  <c r="D618" i="3"/>
  <c r="D1805" i="3"/>
  <c r="D2647" i="3"/>
  <c r="D1467" i="3"/>
  <c r="D710" i="3"/>
  <c r="D1214" i="3"/>
  <c r="D656" i="3"/>
  <c r="D3274" i="3"/>
  <c r="D3654" i="3"/>
  <c r="D1013" i="3"/>
  <c r="D2043" i="3"/>
  <c r="D1945" i="3"/>
  <c r="D1556" i="3"/>
  <c r="D1187" i="3"/>
  <c r="D1047" i="3"/>
  <c r="D2598" i="3"/>
  <c r="D3324" i="3"/>
  <c r="D3352" i="3"/>
  <c r="D1862" i="3"/>
  <c r="D1840" i="3"/>
  <c r="D1711" i="3"/>
  <c r="D2556" i="3"/>
  <c r="D699" i="3"/>
  <c r="D1038" i="3"/>
  <c r="D3119" i="3"/>
  <c r="D1240" i="3"/>
  <c r="D1509" i="3"/>
  <c r="D2667" i="3"/>
  <c r="D2611" i="3"/>
  <c r="D2124" i="3"/>
  <c r="D2419" i="3"/>
  <c r="D3095" i="3"/>
  <c r="D1933" i="3"/>
  <c r="D1064" i="3"/>
  <c r="D1821" i="3"/>
  <c r="D1121" i="3"/>
  <c r="D3520" i="3"/>
  <c r="D2199" i="3"/>
  <c r="D1593" i="3"/>
  <c r="D2369" i="3"/>
  <c r="D721" i="3"/>
  <c r="D1410" i="3"/>
  <c r="D1888" i="3"/>
  <c r="D900" i="3"/>
  <c r="D3541" i="3"/>
  <c r="D2137" i="3"/>
  <c r="D1384" i="3"/>
  <c r="D2096" i="3"/>
  <c r="D1951" i="3"/>
  <c r="D1016" i="3"/>
  <c r="D981" i="3"/>
  <c r="D2853" i="3"/>
  <c r="D2471" i="3"/>
  <c r="D3233" i="3"/>
  <c r="D1091" i="3"/>
  <c r="D1159" i="3"/>
  <c r="D2079" i="3"/>
  <c r="D1842" i="3"/>
  <c r="D1717" i="3"/>
  <c r="D1889" i="3"/>
  <c r="D1394" i="3"/>
  <c r="D3633" i="3"/>
  <c r="D1532" i="3"/>
  <c r="D1346" i="3"/>
  <c r="D2961" i="3"/>
  <c r="D2317" i="3"/>
  <c r="D1675" i="3"/>
  <c r="D781" i="3"/>
  <c r="D3650" i="3"/>
  <c r="D1578" i="3"/>
  <c r="D3189" i="3"/>
  <c r="D812" i="3"/>
  <c r="D2179" i="3"/>
  <c r="D3506" i="3"/>
  <c r="D886" i="3"/>
  <c r="D2496" i="3"/>
  <c r="D2697" i="3"/>
  <c r="D1892" i="3"/>
  <c r="D3663" i="3"/>
  <c r="D3177" i="3"/>
  <c r="D3409" i="3"/>
  <c r="D2803" i="3"/>
  <c r="D2278" i="3"/>
  <c r="D1052" i="3"/>
  <c r="D2523" i="3"/>
  <c r="D682" i="3"/>
  <c r="D753" i="3"/>
  <c r="D2602" i="3"/>
  <c r="D1799" i="3"/>
  <c r="D1224" i="3"/>
  <c r="D1970" i="3"/>
  <c r="D2915" i="3"/>
  <c r="D704" i="3"/>
  <c r="D1686" i="3"/>
  <c r="D1845" i="3"/>
  <c r="D1135" i="3"/>
  <c r="D1462" i="3"/>
  <c r="D1534" i="3"/>
  <c r="D2739" i="3"/>
  <c r="D1198" i="3"/>
  <c r="D628" i="3"/>
  <c r="D1277" i="3"/>
  <c r="D1530" i="3"/>
  <c r="D915" i="3"/>
  <c r="D2005" i="3"/>
  <c r="D2632" i="3"/>
  <c r="D3446" i="3"/>
  <c r="D1871" i="3"/>
  <c r="D3364" i="3"/>
  <c r="D3380" i="3"/>
  <c r="D2357" i="3"/>
  <c r="D2959" i="3"/>
  <c r="D2797" i="3"/>
  <c r="D2530" i="3"/>
  <c r="D2786" i="3"/>
  <c r="D1554" i="3"/>
  <c r="D3383" i="3"/>
  <c r="D3049" i="3"/>
  <c r="D2989" i="3"/>
  <c r="D3399" i="3"/>
  <c r="D1735" i="3"/>
  <c r="D1268" i="3"/>
  <c r="D733" i="3"/>
  <c r="D2142" i="3"/>
  <c r="D1638" i="3"/>
  <c r="D3593" i="3"/>
  <c r="D769" i="3"/>
  <c r="D703" i="3"/>
  <c r="D3480" i="3"/>
  <c r="D3303" i="3"/>
  <c r="D3127" i="3"/>
  <c r="D2584" i="3"/>
  <c r="D1264" i="3"/>
  <c r="D904" i="3"/>
  <c r="D1699" i="3"/>
  <c r="D1451" i="3"/>
  <c r="D859" i="3"/>
  <c r="D2271" i="3"/>
  <c r="D2065" i="3"/>
  <c r="D1284" i="3"/>
  <c r="D2982" i="3"/>
  <c r="D1006" i="3"/>
  <c r="D1452" i="3"/>
  <c r="D3063" i="3"/>
  <c r="D2723" i="3"/>
  <c r="D731" i="3"/>
  <c r="D2671" i="3"/>
  <c r="D1869" i="3"/>
  <c r="D2051" i="3"/>
  <c r="D1250" i="3"/>
  <c r="D1853" i="3"/>
  <c r="D668" i="3"/>
  <c r="D2245" i="3"/>
  <c r="D1242" i="3"/>
  <c r="D2895" i="3"/>
  <c r="D2098" i="3"/>
  <c r="D1306" i="3"/>
  <c r="D2841" i="3"/>
  <c r="D3027" i="3"/>
  <c r="D3458" i="3"/>
  <c r="D3497" i="3"/>
  <c r="D2807" i="3"/>
  <c r="D648" i="3"/>
  <c r="D3138" i="3"/>
  <c r="D2218" i="3"/>
  <c r="D1150" i="3"/>
  <c r="D1251" i="3"/>
  <c r="D3165" i="3"/>
  <c r="D3517" i="3"/>
  <c r="D2103" i="3"/>
  <c r="D1415" i="3"/>
  <c r="D2944" i="3"/>
  <c r="D3545" i="3"/>
  <c r="D3619" i="3"/>
  <c r="D1156" i="3"/>
  <c r="D3071" i="3"/>
  <c r="D1348" i="3"/>
  <c r="D2008" i="3"/>
  <c r="D600" i="3"/>
  <c r="D3367" i="3"/>
  <c r="D1755" i="3"/>
  <c r="D2236" i="3"/>
  <c r="D1425" i="3"/>
  <c r="D1562" i="3"/>
  <c r="D2689" i="3"/>
  <c r="D3649" i="3"/>
  <c r="D1458" i="3"/>
  <c r="D1227" i="3"/>
  <c r="D722" i="3"/>
  <c r="D2428" i="3"/>
  <c r="D2790" i="3"/>
  <c r="D2986" i="3"/>
  <c r="D3005" i="3"/>
  <c r="D2451" i="3"/>
  <c r="D2582" i="3"/>
  <c r="D1254" i="3"/>
  <c r="D3419" i="3"/>
  <c r="D3372" i="3"/>
  <c r="D1368" i="3"/>
  <c r="D1450" i="3"/>
  <c r="D2707" i="3"/>
  <c r="D3376" i="3"/>
  <c r="D2049" i="3"/>
  <c r="D1768" i="3"/>
  <c r="D2903" i="3"/>
  <c r="D1371" i="3"/>
  <c r="D2066" i="3"/>
  <c r="D2787" i="3"/>
  <c r="D1950" i="3"/>
  <c r="D2045" i="3"/>
  <c r="D2570" i="3"/>
  <c r="D2568" i="3"/>
  <c r="D1932" i="3"/>
  <c r="D3169" i="3"/>
  <c r="D2165" i="3"/>
  <c r="D2750" i="3"/>
  <c r="D2627" i="3"/>
  <c r="D2074" i="3"/>
  <c r="D808" i="3"/>
  <c r="D3134" i="3"/>
  <c r="D2871" i="3"/>
  <c r="D3653" i="3"/>
  <c r="D1631" i="3"/>
  <c r="D1175" i="3"/>
  <c r="D2177" i="3"/>
  <c r="D2572" i="3"/>
  <c r="D1170" i="3"/>
  <c r="D2499" i="3"/>
  <c r="D1233" i="3"/>
  <c r="D1662" i="3"/>
  <c r="D3085" i="3"/>
  <c r="D1658" i="3"/>
  <c r="D3527" i="3"/>
  <c r="D2266" i="3"/>
  <c r="D3632" i="3"/>
  <c r="D2237" i="3"/>
  <c r="D2391" i="3"/>
  <c r="D2991" i="3"/>
  <c r="D3400" i="3"/>
  <c r="D2162" i="3"/>
  <c r="D3411" i="3"/>
  <c r="D3080" i="3"/>
  <c r="D653" i="3"/>
  <c r="D1475" i="3"/>
  <c r="D2358" i="3"/>
  <c r="D1461" i="3"/>
  <c r="D1196" i="3"/>
  <c r="D1364" i="3"/>
  <c r="D1782" i="3"/>
  <c r="D1341" i="3"/>
  <c r="D803" i="3"/>
  <c r="D3552" i="3"/>
  <c r="D863" i="3"/>
  <c r="D840" i="3"/>
  <c r="D2704" i="3"/>
  <c r="D2887" i="3"/>
  <c r="D2407" i="3"/>
  <c r="D2001" i="3"/>
  <c r="D832" i="3"/>
  <c r="D1896" i="3"/>
  <c r="D3329" i="3"/>
  <c r="D1654" i="3"/>
  <c r="D2699" i="3"/>
  <c r="D3476" i="3"/>
  <c r="D3230" i="3"/>
  <c r="D1020" i="3"/>
  <c r="D2591" i="3"/>
  <c r="D2190" i="3"/>
  <c r="D1670" i="3"/>
  <c r="D2438" i="3"/>
  <c r="D2329" i="3"/>
  <c r="D1835" i="3"/>
  <c r="D1605" i="3"/>
  <c r="D3025" i="3"/>
  <c r="D1630" i="3"/>
  <c r="D2120" i="3"/>
  <c r="D2819" i="3"/>
  <c r="D2377" i="3"/>
  <c r="D1788" i="3"/>
  <c r="D3136" i="3"/>
  <c r="D1215" i="3"/>
  <c r="D2036" i="3"/>
  <c r="D2940" i="3"/>
  <c r="D2644" i="3"/>
  <c r="D2092" i="3"/>
  <c r="D1369" i="3"/>
  <c r="D3149" i="3"/>
  <c r="D1294" i="3"/>
  <c r="D1807" i="3"/>
  <c r="D2073" i="3"/>
  <c r="D1849" i="3"/>
  <c r="D1056" i="3"/>
  <c r="D1600" i="3"/>
  <c r="D2854" i="3"/>
  <c r="D1994" i="3"/>
  <c r="D1030" i="3"/>
  <c r="D1570" i="3"/>
  <c r="D2243" i="3"/>
  <c r="D1023" i="3"/>
  <c r="D692" i="3"/>
  <c r="D2016" i="3"/>
  <c r="D736" i="3"/>
  <c r="D2069" i="3"/>
  <c r="D2573" i="3"/>
  <c r="D3355" i="3"/>
  <c r="D860" i="3"/>
  <c r="D2105" i="3"/>
  <c r="D1561" i="3"/>
  <c r="D2244" i="3"/>
  <c r="D2740" i="3"/>
  <c r="D3647" i="3"/>
  <c r="D3515" i="3"/>
  <c r="D2444" i="3"/>
  <c r="D1526" i="3"/>
  <c r="D3666" i="3"/>
  <c r="D1560" i="3"/>
  <c r="D1465" i="3"/>
  <c r="D2109" i="3"/>
  <c r="D2588" i="3"/>
  <c r="D2789" i="3"/>
  <c r="D3555" i="3"/>
  <c r="D788" i="3"/>
  <c r="D2748" i="3"/>
  <c r="D2668" i="3"/>
  <c r="D2089" i="3"/>
  <c r="D3046" i="3"/>
  <c r="D3186" i="3"/>
  <c r="D3348" i="3"/>
  <c r="D920" i="3"/>
  <c r="D948" i="3"/>
  <c r="D1754" i="3"/>
  <c r="D3179" i="3"/>
  <c r="D1401" i="3"/>
  <c r="D3106" i="3"/>
  <c r="D1637" i="3"/>
  <c r="D1565" i="3"/>
  <c r="D1991" i="3"/>
  <c r="D3166" i="3"/>
  <c r="D1981" i="3"/>
  <c r="D3028" i="3"/>
  <c r="D2252" i="3"/>
  <c r="D1491" i="3"/>
  <c r="D738" i="3"/>
  <c r="D1895" i="3"/>
  <c r="D2781" i="3"/>
  <c r="D1803" i="3"/>
  <c r="D2300" i="3"/>
  <c r="D3061" i="3"/>
  <c r="D3143" i="3"/>
  <c r="D611" i="3"/>
  <c r="D1810" i="3"/>
  <c r="D1771" i="3"/>
  <c r="D986" i="3"/>
  <c r="D2626" i="3"/>
  <c r="D1514" i="3"/>
  <c r="D2946" i="3"/>
  <c r="D2601" i="3"/>
  <c r="D814" i="3"/>
  <c r="D1097" i="3"/>
  <c r="D1880" i="3"/>
  <c r="D2009" i="3"/>
  <c r="D2055" i="3"/>
  <c r="D2154" i="3"/>
  <c r="D3086" i="3"/>
  <c r="D617" i="3"/>
  <c r="D751" i="3"/>
  <c r="D1202" i="3"/>
  <c r="D1468" i="3"/>
  <c r="D1996" i="3"/>
  <c r="D821" i="3"/>
  <c r="D3559" i="3"/>
  <c r="D2595" i="3"/>
  <c r="D2215" i="3"/>
  <c r="D735" i="3"/>
  <c r="D2860" i="3"/>
  <c r="D3481" i="3"/>
  <c r="D2993" i="3"/>
  <c r="D2909" i="3"/>
  <c r="D1437" i="3"/>
  <c r="D1145" i="3"/>
  <c r="D2423" i="3"/>
  <c r="D880" i="3"/>
  <c r="D3050" i="3"/>
  <c r="D2037" i="3"/>
  <c r="D3509" i="3"/>
  <c r="D1197" i="3"/>
  <c r="D1703" i="3"/>
  <c r="D895" i="3"/>
  <c r="D1266" i="3"/>
  <c r="D1597" i="3"/>
  <c r="D1343" i="3"/>
  <c r="D3055" i="3"/>
  <c r="D3443" i="3"/>
  <c r="D1105" i="3"/>
  <c r="D3062" i="3"/>
  <c r="D1930" i="3"/>
  <c r="D1418" i="3"/>
  <c r="D3475" i="3"/>
  <c r="D3023" i="3"/>
  <c r="D3277" i="3"/>
  <c r="D1866" i="3"/>
  <c r="D1773" i="3"/>
  <c r="D1260" i="3"/>
  <c r="D2703" i="3"/>
  <c r="D1502" i="3"/>
  <c r="D1552" i="3"/>
  <c r="D1501" i="3"/>
  <c r="D3232" i="3"/>
  <c r="D608" i="3"/>
  <c r="D1148" i="3"/>
  <c r="D2114" i="3"/>
  <c r="D2941" i="3"/>
  <c r="D711" i="3"/>
  <c r="D3656" i="3"/>
  <c r="D1493" i="3"/>
  <c r="D1417" i="3"/>
  <c r="D2404" i="3"/>
  <c r="D887" i="3"/>
  <c r="D1385" i="3"/>
  <c r="D3167" i="3"/>
  <c r="D829" i="3"/>
  <c r="D977" i="3"/>
  <c r="D3147" i="3"/>
  <c r="D2804" i="3"/>
  <c r="D2420" i="3"/>
  <c r="D2082" i="3"/>
  <c r="L3724" i="3" l="1"/>
  <c r="E3724" i="3"/>
  <c r="E3697" i="3"/>
  <c r="L3697" i="3"/>
  <c r="L3718" i="3"/>
  <c r="E3718" i="3"/>
  <c r="L3728" i="3"/>
  <c r="E3728" i="3"/>
  <c r="E3704" i="3"/>
  <c r="L3704" i="3"/>
  <c r="L3700" i="3"/>
  <c r="E3700" i="3"/>
  <c r="E3680" i="3"/>
  <c r="L3680" i="3"/>
  <c r="E3691" i="3"/>
  <c r="L3691" i="3"/>
  <c r="E3737" i="3"/>
  <c r="L3737" i="3"/>
  <c r="L3736" i="3"/>
  <c r="E3736" i="3"/>
  <c r="L3686" i="3"/>
  <c r="E3686" i="3"/>
  <c r="E3693" i="3"/>
  <c r="L3693" i="3"/>
  <c r="L3708" i="3"/>
  <c r="E3708" i="3"/>
  <c r="L3739" i="3"/>
  <c r="E3739" i="3"/>
  <c r="L3726" i="3"/>
  <c r="E3726" i="3"/>
  <c r="E3681" i="3"/>
  <c r="L3681" i="3"/>
  <c r="E3711" i="3"/>
  <c r="L3711" i="3"/>
  <c r="E3709" i="3"/>
  <c r="L3709" i="3"/>
  <c r="E3688" i="3"/>
  <c r="L3688" i="3"/>
  <c r="L3745" i="3"/>
  <c r="E3745" i="3"/>
  <c r="L3723" i="3"/>
  <c r="E3723" i="3"/>
  <c r="E3731" i="3"/>
  <c r="L3731" i="3"/>
  <c r="E3743" i="3"/>
  <c r="L3743" i="3"/>
  <c r="L3721" i="3"/>
  <c r="E3721" i="3"/>
  <c r="L3694" i="3"/>
  <c r="E3694" i="3"/>
  <c r="L3741" i="3"/>
  <c r="E3741" i="3"/>
  <c r="L3733" i="3"/>
  <c r="E3733" i="3"/>
  <c r="L3692" i="3"/>
  <c r="E3692" i="3"/>
  <c r="L3738" i="3"/>
  <c r="E3738" i="3"/>
  <c r="E3719" i="3"/>
  <c r="L3719" i="3"/>
  <c r="E3732" i="3"/>
  <c r="L3732" i="3"/>
  <c r="E3690" i="3"/>
  <c r="L3690" i="3"/>
  <c r="L3735" i="3"/>
  <c r="E3735" i="3"/>
  <c r="L3730" i="3"/>
  <c r="E3730" i="3"/>
  <c r="L3744" i="3"/>
  <c r="E3744" i="3"/>
  <c r="E3689" i="3"/>
  <c r="L3689" i="3"/>
  <c r="E3712" i="3"/>
  <c r="L3712" i="3"/>
  <c r="L3734" i="3"/>
  <c r="E3734" i="3"/>
  <c r="E3703" i="3"/>
  <c r="L3703" i="3"/>
  <c r="E3740" i="3"/>
  <c r="L3740" i="3"/>
  <c r="E3717" i="3"/>
  <c r="L3717" i="3"/>
  <c r="L3722" i="3"/>
  <c r="E3722" i="3"/>
  <c r="L3742" i="3"/>
  <c r="E3742" i="3"/>
  <c r="E3695" i="3"/>
  <c r="L3695" i="3"/>
  <c r="L3716" i="3"/>
  <c r="E3716" i="3"/>
  <c r="E3679" i="3"/>
  <c r="L3679" i="3"/>
  <c r="L3684" i="3"/>
  <c r="E3684" i="3"/>
  <c r="E3710" i="3"/>
  <c r="L3710" i="3"/>
  <c r="E3707" i="3"/>
  <c r="L3707" i="3"/>
  <c r="E3702" i="3"/>
  <c r="L3702" i="3"/>
  <c r="E3687" i="3"/>
  <c r="L3687" i="3"/>
  <c r="E3715" i="3"/>
  <c r="L3715" i="3"/>
  <c r="E3698" i="3"/>
  <c r="L3698" i="3"/>
  <c r="E3683" i="3"/>
  <c r="L3683" i="3"/>
  <c r="L3725" i="3"/>
  <c r="E3725" i="3"/>
  <c r="L3720" i="3"/>
  <c r="E3720" i="3"/>
  <c r="E3706" i="3"/>
  <c r="L3706" i="3"/>
  <c r="E3696" i="3"/>
  <c r="L3696" i="3"/>
  <c r="E3685" i="3"/>
  <c r="L3685" i="3"/>
  <c r="E3701" i="3"/>
  <c r="L3701" i="3"/>
  <c r="L3727" i="3"/>
  <c r="E3727" i="3"/>
  <c r="L3729" i="3"/>
  <c r="E3729" i="3"/>
  <c r="E3682" i="3"/>
  <c r="L3682" i="3"/>
  <c r="E3699" i="3"/>
  <c r="L3699" i="3"/>
  <c r="E3714" i="3"/>
  <c r="L3714" i="3"/>
  <c r="E3705" i="3"/>
  <c r="L3705" i="3"/>
  <c r="E3713" i="3"/>
  <c r="L3713" i="3"/>
  <c r="E3678" i="3"/>
  <c r="L3678" i="3"/>
  <c r="E42" i="3"/>
  <c r="L40" i="3"/>
  <c r="E40" i="3"/>
  <c r="L31" i="3"/>
  <c r="E31" i="3"/>
  <c r="L27" i="3"/>
  <c r="E27" i="3"/>
  <c r="E23" i="3"/>
  <c r="L23" i="3"/>
  <c r="E22" i="3"/>
  <c r="L22" i="3"/>
  <c r="L32" i="3"/>
  <c r="E32" i="3"/>
  <c r="E35" i="3"/>
  <c r="L35" i="3"/>
  <c r="L21" i="3"/>
  <c r="E21" i="3"/>
  <c r="L39" i="3"/>
  <c r="E39" i="3"/>
  <c r="E12" i="3"/>
  <c r="L18" i="3"/>
  <c r="E18" i="3"/>
  <c r="L17" i="3"/>
  <c r="E17" i="3"/>
  <c r="L30" i="3"/>
  <c r="E30" i="3"/>
  <c r="E33" i="3"/>
  <c r="L33" i="3"/>
  <c r="E11" i="3"/>
  <c r="E20" i="3"/>
  <c r="L20" i="3"/>
  <c r="E44" i="3"/>
  <c r="L44" i="3"/>
  <c r="L36" i="3"/>
  <c r="E36" i="3"/>
  <c r="L38" i="3"/>
  <c r="E38" i="3"/>
  <c r="E16" i="3"/>
  <c r="L16" i="3"/>
  <c r="L15" i="3"/>
  <c r="E15" i="3"/>
  <c r="E13" i="3"/>
  <c r="L13" i="3"/>
  <c r="E37" i="3"/>
  <c r="L37" i="3"/>
  <c r="L19" i="3"/>
  <c r="E19" i="3"/>
  <c r="E41" i="3"/>
  <c r="L41" i="3"/>
  <c r="E25" i="3"/>
  <c r="L25" i="3"/>
  <c r="L24" i="3"/>
  <c r="E24" i="3"/>
  <c r="E29" i="3"/>
  <c r="L29" i="3"/>
  <c r="E14" i="3"/>
  <c r="L14" i="3"/>
  <c r="L34" i="3"/>
  <c r="E34" i="3"/>
  <c r="L26" i="3"/>
  <c r="E26" i="3"/>
  <c r="E28" i="3"/>
  <c r="L28" i="3"/>
  <c r="L374" i="3"/>
  <c r="E374" i="3"/>
  <c r="L164" i="3"/>
  <c r="E164" i="3"/>
  <c r="L363" i="3"/>
  <c r="E363" i="3"/>
  <c r="E250" i="3"/>
  <c r="L250" i="3"/>
  <c r="E399" i="3"/>
  <c r="L399" i="3"/>
  <c r="L500" i="3"/>
  <c r="E500" i="3"/>
  <c r="E76" i="3"/>
  <c r="L76" i="3"/>
  <c r="L160" i="3"/>
  <c r="E160" i="3"/>
  <c r="L281" i="3"/>
  <c r="E281" i="3"/>
  <c r="L157" i="3"/>
  <c r="E157" i="3"/>
  <c r="L434" i="3"/>
  <c r="E434" i="3"/>
  <c r="L91" i="3"/>
  <c r="E91" i="3"/>
  <c r="L262" i="3"/>
  <c r="E262" i="3"/>
  <c r="L426" i="3"/>
  <c r="E426" i="3"/>
  <c r="E148" i="3"/>
  <c r="L148" i="3"/>
  <c r="L139" i="3"/>
  <c r="E139" i="3"/>
  <c r="L463" i="3"/>
  <c r="E463" i="3"/>
  <c r="L563" i="3"/>
  <c r="E563" i="3"/>
  <c r="L94" i="3"/>
  <c r="E94" i="3"/>
  <c r="E197" i="3"/>
  <c r="L197" i="3"/>
  <c r="E357" i="3"/>
  <c r="L357" i="3"/>
  <c r="E61" i="3"/>
  <c r="L61" i="3"/>
  <c r="L501" i="3"/>
  <c r="E501" i="3"/>
  <c r="L498" i="3"/>
  <c r="E498" i="3"/>
  <c r="L254" i="3"/>
  <c r="E254" i="3"/>
  <c r="L450" i="3"/>
  <c r="E450" i="3"/>
  <c r="E457" i="3"/>
  <c r="L457" i="3"/>
  <c r="L412" i="3"/>
  <c r="E412" i="3"/>
  <c r="L103" i="3"/>
  <c r="E103" i="3"/>
  <c r="L294" i="3"/>
  <c r="E294" i="3"/>
  <c r="E549" i="3"/>
  <c r="L549" i="3"/>
  <c r="L257" i="3"/>
  <c r="E257" i="3"/>
  <c r="L347" i="3"/>
  <c r="E347" i="3"/>
  <c r="L461" i="3"/>
  <c r="E461" i="3"/>
  <c r="E355" i="3"/>
  <c r="L355" i="3"/>
  <c r="E275" i="3"/>
  <c r="L275" i="3"/>
  <c r="E159" i="3"/>
  <c r="L159" i="3"/>
  <c r="L420" i="3"/>
  <c r="E420" i="3"/>
  <c r="L92" i="3"/>
  <c r="E92" i="3"/>
  <c r="E110" i="3"/>
  <c r="L110" i="3"/>
  <c r="L168" i="3"/>
  <c r="E168" i="3"/>
  <c r="E88" i="3"/>
  <c r="L88" i="3"/>
  <c r="E66" i="3"/>
  <c r="L66" i="3"/>
  <c r="L107" i="3"/>
  <c r="E107" i="3"/>
  <c r="E96" i="3"/>
  <c r="L96" i="3"/>
  <c r="E429" i="3"/>
  <c r="L429" i="3"/>
  <c r="E290" i="3"/>
  <c r="L290" i="3"/>
  <c r="E274" i="3"/>
  <c r="L274" i="3"/>
  <c r="E99" i="3"/>
  <c r="L99" i="3"/>
  <c r="E306" i="3"/>
  <c r="L306" i="3"/>
  <c r="L438" i="3"/>
  <c r="E438" i="3"/>
  <c r="L336" i="3"/>
  <c r="E336" i="3"/>
  <c r="E400" i="3"/>
  <c r="L400" i="3"/>
  <c r="E297" i="3"/>
  <c r="L297" i="3"/>
  <c r="L276" i="3"/>
  <c r="E276" i="3"/>
  <c r="E300" i="3"/>
  <c r="L300" i="3"/>
  <c r="L183" i="3"/>
  <c r="E183" i="3"/>
  <c r="L460" i="3"/>
  <c r="E460" i="3"/>
  <c r="E577" i="3"/>
  <c r="L577" i="3"/>
  <c r="E465" i="3"/>
  <c r="L465" i="3"/>
  <c r="E193" i="3"/>
  <c r="L193" i="3"/>
  <c r="L337" i="3"/>
  <c r="E337" i="3"/>
  <c r="L127" i="3"/>
  <c r="E127" i="3"/>
  <c r="L403" i="3"/>
  <c r="E403" i="3"/>
  <c r="E572" i="3"/>
  <c r="L572" i="3"/>
  <c r="E570" i="3"/>
  <c r="L570" i="3"/>
  <c r="L571" i="3"/>
  <c r="E571" i="3"/>
  <c r="L559" i="3"/>
  <c r="E559" i="3"/>
  <c r="L427" i="3"/>
  <c r="E427" i="3"/>
  <c r="E315" i="3"/>
  <c r="L315" i="3"/>
  <c r="E190" i="3"/>
  <c r="L190" i="3"/>
  <c r="E537" i="3"/>
  <c r="L537" i="3"/>
  <c r="L435" i="3"/>
  <c r="E435" i="3"/>
  <c r="L529" i="3"/>
  <c r="E529" i="3"/>
  <c r="L530" i="3"/>
  <c r="E530" i="3"/>
  <c r="E311" i="3"/>
  <c r="L311" i="3"/>
  <c r="L389" i="3"/>
  <c r="E389" i="3"/>
  <c r="L319" i="3"/>
  <c r="E319" i="3"/>
  <c r="E493" i="3"/>
  <c r="L493" i="3"/>
  <c r="E523" i="3"/>
  <c r="L523" i="3"/>
  <c r="E130" i="3"/>
  <c r="L130" i="3"/>
  <c r="L180" i="3"/>
  <c r="E180" i="3"/>
  <c r="L562" i="3"/>
  <c r="E562" i="3"/>
  <c r="L362" i="3"/>
  <c r="E362" i="3"/>
  <c r="L413" i="3"/>
  <c r="E413" i="3"/>
  <c r="E535" i="3"/>
  <c r="L535" i="3"/>
  <c r="E178" i="3"/>
  <c r="L178" i="3"/>
  <c r="L513" i="3"/>
  <c r="E513" i="3"/>
  <c r="E346" i="3"/>
  <c r="L346" i="3"/>
  <c r="L269" i="3"/>
  <c r="E269" i="3"/>
  <c r="L534" i="3"/>
  <c r="E534" i="3"/>
  <c r="E327" i="3"/>
  <c r="L327" i="3"/>
  <c r="E231" i="3"/>
  <c r="L231" i="3"/>
  <c r="E360" i="3"/>
  <c r="L360" i="3"/>
  <c r="L282" i="3"/>
  <c r="E282" i="3"/>
  <c r="L153" i="3"/>
  <c r="E153" i="3"/>
  <c r="E489" i="3"/>
  <c r="L489" i="3"/>
  <c r="L397" i="3"/>
  <c r="E397" i="3"/>
  <c r="E531" i="3"/>
  <c r="L531" i="3"/>
  <c r="E98" i="3"/>
  <c r="L98" i="3"/>
  <c r="L248" i="3"/>
  <c r="E248" i="3"/>
  <c r="E566" i="3"/>
  <c r="L566" i="3"/>
  <c r="E67" i="3"/>
  <c r="L67" i="3"/>
  <c r="E583" i="3"/>
  <c r="L583" i="3"/>
  <c r="L476" i="3"/>
  <c r="E476" i="3"/>
  <c r="E208" i="3"/>
  <c r="L208" i="3"/>
  <c r="L56" i="3"/>
  <c r="E56" i="3"/>
  <c r="L419" i="3"/>
  <c r="E419" i="3"/>
  <c r="L150" i="3"/>
  <c r="E150" i="3"/>
  <c r="L391" i="3"/>
  <c r="E391" i="3"/>
  <c r="L548" i="3"/>
  <c r="E548" i="3"/>
  <c r="L278" i="3"/>
  <c r="E278" i="3"/>
  <c r="E293" i="3"/>
  <c r="L293" i="3"/>
  <c r="L470" i="3"/>
  <c r="E470" i="3"/>
  <c r="L407" i="3"/>
  <c r="E407" i="3"/>
  <c r="E158" i="3"/>
  <c r="L158" i="3"/>
  <c r="E584" i="3"/>
  <c r="L584" i="3"/>
  <c r="E240" i="3"/>
  <c r="L240" i="3"/>
  <c r="L398" i="3"/>
  <c r="E398" i="3"/>
  <c r="L379" i="3"/>
  <c r="E379" i="3"/>
  <c r="L223" i="3"/>
  <c r="E223" i="3"/>
  <c r="L519" i="3"/>
  <c r="E519" i="3"/>
  <c r="E508" i="3"/>
  <c r="L508" i="3"/>
  <c r="E59" i="3"/>
  <c r="L59" i="3"/>
  <c r="E332" i="3"/>
  <c r="L332" i="3"/>
  <c r="L237" i="3"/>
  <c r="E237" i="3"/>
  <c r="E468" i="3"/>
  <c r="L468" i="3"/>
  <c r="L475" i="3"/>
  <c r="E475" i="3"/>
  <c r="E340" i="3"/>
  <c r="L340" i="3"/>
  <c r="E95" i="3"/>
  <c r="L95" i="3"/>
  <c r="E396" i="3"/>
  <c r="L396" i="3"/>
  <c r="L506" i="3"/>
  <c r="E506" i="3"/>
  <c r="E351" i="3"/>
  <c r="L351" i="3"/>
  <c r="L72" i="3"/>
  <c r="E72" i="3"/>
  <c r="E117" i="3"/>
  <c r="L117" i="3"/>
  <c r="E590" i="3"/>
  <c r="L590" i="3"/>
  <c r="E114" i="3"/>
  <c r="L114" i="3"/>
  <c r="E226" i="3"/>
  <c r="L226" i="3"/>
  <c r="E55" i="3"/>
  <c r="L55" i="3"/>
  <c r="L510" i="3"/>
  <c r="E510" i="3"/>
  <c r="E371" i="3"/>
  <c r="L371" i="3"/>
  <c r="E388" i="3"/>
  <c r="L388" i="3"/>
  <c r="E265" i="3"/>
  <c r="L265" i="3"/>
  <c r="E191" i="3"/>
  <c r="L191" i="3"/>
  <c r="L433" i="3"/>
  <c r="E433" i="3"/>
  <c r="L414" i="3"/>
  <c r="E414" i="3"/>
  <c r="E238" i="3"/>
  <c r="L238" i="3"/>
  <c r="L54" i="3"/>
  <c r="E54" i="3"/>
  <c r="L256" i="3"/>
  <c r="E256" i="3"/>
  <c r="E343" i="3"/>
  <c r="L343" i="3"/>
  <c r="E266" i="3"/>
  <c r="L266" i="3"/>
  <c r="E224" i="3"/>
  <c r="L224" i="3"/>
  <c r="E459" i="3"/>
  <c r="L459" i="3"/>
  <c r="L46" i="3"/>
  <c r="E46" i="3"/>
  <c r="E580" i="3"/>
  <c r="L580" i="3"/>
  <c r="E312" i="3"/>
  <c r="L312" i="3"/>
  <c r="E169" i="3"/>
  <c r="L169" i="3"/>
  <c r="E318" i="3"/>
  <c r="L318" i="3"/>
  <c r="E536" i="3"/>
  <c r="L536" i="3"/>
  <c r="L528" i="3"/>
  <c r="E528" i="3"/>
  <c r="E86" i="3"/>
  <c r="L86" i="3"/>
  <c r="L301" i="3"/>
  <c r="E301" i="3"/>
  <c r="E217" i="3"/>
  <c r="L217" i="3"/>
  <c r="E298" i="3"/>
  <c r="L298" i="3"/>
  <c r="E344" i="3"/>
  <c r="L344" i="3"/>
  <c r="L511" i="3"/>
  <c r="E511" i="3"/>
  <c r="L255" i="3"/>
  <c r="E255" i="3"/>
  <c r="L491" i="3"/>
  <c r="E491" i="3"/>
  <c r="E348" i="3"/>
  <c r="L348" i="3"/>
  <c r="E533" i="3"/>
  <c r="L533" i="3"/>
  <c r="E81" i="3"/>
  <c r="L81" i="3"/>
  <c r="E122" i="3"/>
  <c r="L122" i="3"/>
  <c r="L382" i="3"/>
  <c r="E382" i="3"/>
  <c r="L80" i="3"/>
  <c r="E80" i="3"/>
  <c r="E524" i="3"/>
  <c r="L524" i="3"/>
  <c r="E373" i="3"/>
  <c r="L373" i="3"/>
  <c r="L582" i="3"/>
  <c r="E582" i="3"/>
  <c r="L555" i="3"/>
  <c r="E555" i="3"/>
  <c r="E175" i="3"/>
  <c r="L175" i="3"/>
  <c r="L448" i="3"/>
  <c r="E448" i="3"/>
  <c r="L394" i="3"/>
  <c r="E394" i="3"/>
  <c r="E179" i="3"/>
  <c r="L179" i="3"/>
  <c r="E136" i="3"/>
  <c r="L136" i="3"/>
  <c r="E490" i="3"/>
  <c r="L490" i="3"/>
  <c r="L288" i="3"/>
  <c r="E288" i="3"/>
  <c r="L219" i="3"/>
  <c r="E219" i="3"/>
  <c r="L341" i="3"/>
  <c r="E341" i="3"/>
  <c r="E132" i="3"/>
  <c r="L132" i="3"/>
  <c r="L581" i="3"/>
  <c r="E581" i="3"/>
  <c r="L253" i="3"/>
  <c r="E253" i="3"/>
  <c r="L89" i="3"/>
  <c r="E89" i="3"/>
  <c r="E120" i="3"/>
  <c r="L120" i="3"/>
  <c r="E456" i="3"/>
  <c r="L456" i="3"/>
  <c r="L70" i="3"/>
  <c r="E70" i="3"/>
  <c r="L192" i="3"/>
  <c r="E192" i="3"/>
  <c r="L439" i="3"/>
  <c r="E439" i="3"/>
  <c r="L220" i="3"/>
  <c r="E220" i="3"/>
  <c r="L588" i="3"/>
  <c r="E588" i="3"/>
  <c r="E115" i="3"/>
  <c r="L115" i="3"/>
  <c r="L472" i="3"/>
  <c r="E472" i="3"/>
  <c r="E133" i="3"/>
  <c r="L133" i="3"/>
  <c r="L177" i="3"/>
  <c r="E177" i="3"/>
  <c r="L166" i="3"/>
  <c r="E166" i="3"/>
  <c r="L441" i="3"/>
  <c r="E441" i="3"/>
  <c r="E418" i="3"/>
  <c r="L418" i="3"/>
  <c r="L473" i="3"/>
  <c r="E473" i="3"/>
  <c r="L405" i="3"/>
  <c r="E405" i="3"/>
  <c r="E553" i="3"/>
  <c r="L553" i="3"/>
  <c r="L251" i="3"/>
  <c r="E251" i="3"/>
  <c r="E304" i="3"/>
  <c r="L304" i="3"/>
  <c r="L436" i="3"/>
  <c r="E436" i="3"/>
  <c r="E235" i="3"/>
  <c r="L235" i="3"/>
  <c r="E425" i="3"/>
  <c r="L425" i="3"/>
  <c r="L401" i="3"/>
  <c r="E401" i="3"/>
  <c r="L589" i="3"/>
  <c r="E589" i="3"/>
  <c r="E368" i="3"/>
  <c r="L368" i="3"/>
  <c r="L515" i="3"/>
  <c r="E515" i="3"/>
  <c r="E102" i="3"/>
  <c r="L102" i="3"/>
  <c r="L573" i="3"/>
  <c r="E573" i="3"/>
  <c r="E532" i="3"/>
  <c r="L532" i="3"/>
  <c r="E329" i="3"/>
  <c r="L329" i="3"/>
  <c r="E82" i="3"/>
  <c r="L82" i="3"/>
  <c r="E376" i="3"/>
  <c r="L376" i="3"/>
  <c r="E526" i="3"/>
  <c r="L526" i="3"/>
  <c r="L125" i="3"/>
  <c r="E125" i="3"/>
  <c r="L212" i="3"/>
  <c r="E212" i="3"/>
  <c r="E60" i="3"/>
  <c r="L60" i="3"/>
  <c r="L494" i="3"/>
  <c r="E494" i="3"/>
  <c r="E207" i="3"/>
  <c r="L207" i="3"/>
  <c r="E109" i="3"/>
  <c r="L109" i="3"/>
  <c r="E380" i="3"/>
  <c r="L380" i="3"/>
  <c r="L49" i="3"/>
  <c r="E49" i="3"/>
  <c r="L477" i="3"/>
  <c r="E477" i="3"/>
  <c r="E392" i="3"/>
  <c r="L392" i="3"/>
  <c r="L299" i="3"/>
  <c r="E299" i="3"/>
  <c r="L320" i="3"/>
  <c r="E320" i="3"/>
  <c r="E424" i="3"/>
  <c r="L424" i="3"/>
  <c r="E541" i="3"/>
  <c r="L541" i="3"/>
  <c r="E592" i="3"/>
  <c r="L592" i="3"/>
  <c r="L480" i="3"/>
  <c r="E480" i="3"/>
  <c r="L214" i="3"/>
  <c r="E214" i="3"/>
  <c r="L499" i="3"/>
  <c r="E499" i="3"/>
  <c r="L143" i="3"/>
  <c r="E143" i="3"/>
  <c r="L409" i="3"/>
  <c r="E409" i="3"/>
  <c r="E51" i="3"/>
  <c r="L51" i="3"/>
  <c r="E302" i="3"/>
  <c r="L302" i="3"/>
  <c r="E375" i="3"/>
  <c r="L375" i="3"/>
  <c r="L129" i="3"/>
  <c r="E129" i="3"/>
  <c r="L252" i="3"/>
  <c r="E252" i="3"/>
  <c r="L334" i="3"/>
  <c r="E334" i="3"/>
  <c r="E342" i="3"/>
  <c r="L342" i="3"/>
  <c r="E516" i="3"/>
  <c r="L516" i="3"/>
  <c r="E479" i="3"/>
  <c r="L479" i="3"/>
  <c r="E194" i="3"/>
  <c r="L194" i="3"/>
  <c r="L84" i="3"/>
  <c r="E84" i="3"/>
  <c r="L93" i="3"/>
  <c r="E93" i="3"/>
  <c r="E200" i="3"/>
  <c r="L200" i="3"/>
  <c r="E504" i="3"/>
  <c r="L504" i="3"/>
  <c r="E156" i="3"/>
  <c r="L156" i="3"/>
  <c r="E216" i="3"/>
  <c r="L216" i="3"/>
  <c r="E206" i="3"/>
  <c r="L206" i="3"/>
  <c r="E474" i="3"/>
  <c r="L474" i="3"/>
  <c r="L544" i="3"/>
  <c r="E544" i="3"/>
  <c r="L273" i="3"/>
  <c r="E273" i="3"/>
  <c r="L245" i="3"/>
  <c r="E245" i="3"/>
  <c r="L338" i="3"/>
  <c r="E338" i="3"/>
  <c r="E144" i="3"/>
  <c r="L144" i="3"/>
  <c r="L184" i="3"/>
  <c r="E184" i="3"/>
  <c r="L333" i="3"/>
  <c r="E333" i="3"/>
  <c r="L195" i="3"/>
  <c r="E195" i="3"/>
  <c r="L417" i="3"/>
  <c r="E417" i="3"/>
  <c r="L292" i="3"/>
  <c r="E292" i="3"/>
  <c r="L291" i="3"/>
  <c r="E291" i="3"/>
  <c r="L106" i="3"/>
  <c r="E106" i="3"/>
  <c r="L285" i="3"/>
  <c r="E285" i="3"/>
  <c r="L471" i="3"/>
  <c r="E471" i="3"/>
  <c r="E47" i="3"/>
  <c r="L47" i="3"/>
  <c r="L339" i="3"/>
  <c r="E339" i="3"/>
  <c r="E367" i="3"/>
  <c r="L367" i="3"/>
  <c r="L199" i="3"/>
  <c r="E199" i="3"/>
  <c r="E142" i="3"/>
  <c r="L142" i="3"/>
  <c r="L415" i="3"/>
  <c r="E415" i="3"/>
  <c r="L558" i="3"/>
  <c r="E558" i="3"/>
  <c r="L410" i="3"/>
  <c r="E410" i="3"/>
  <c r="E87" i="3"/>
  <c r="L87" i="3"/>
  <c r="L121" i="3"/>
  <c r="E121" i="3"/>
  <c r="L428" i="3"/>
  <c r="E428" i="3"/>
  <c r="E172" i="3"/>
  <c r="L172" i="3"/>
  <c r="L78" i="3"/>
  <c r="E78" i="3"/>
  <c r="E128" i="3"/>
  <c r="L128" i="3"/>
  <c r="E100" i="3"/>
  <c r="L100" i="3"/>
  <c r="E202" i="3"/>
  <c r="L202" i="3"/>
  <c r="L350" i="3"/>
  <c r="E350" i="3"/>
  <c r="E540" i="3"/>
  <c r="L540" i="3"/>
  <c r="E561" i="3"/>
  <c r="L561" i="3"/>
  <c r="L123" i="3"/>
  <c r="E123" i="3"/>
  <c r="E422" i="3"/>
  <c r="L422" i="3"/>
  <c r="E509" i="3"/>
  <c r="L509" i="3"/>
  <c r="L284" i="3"/>
  <c r="E284" i="3"/>
  <c r="E196" i="3"/>
  <c r="L196" i="3"/>
  <c r="L587" i="3"/>
  <c r="E587" i="3"/>
  <c r="E221" i="3"/>
  <c r="L221" i="3"/>
  <c r="L497" i="3"/>
  <c r="E497" i="3"/>
  <c r="L487" i="3"/>
  <c r="E487" i="3"/>
  <c r="L547" i="3"/>
  <c r="E547" i="3"/>
  <c r="L520" i="3"/>
  <c r="E520" i="3"/>
  <c r="E522" i="3"/>
  <c r="L522" i="3"/>
  <c r="L215" i="3"/>
  <c r="E215" i="3"/>
  <c r="L186" i="3"/>
  <c r="E186" i="3"/>
  <c r="E591" i="3"/>
  <c r="L591" i="3"/>
  <c r="L170" i="3"/>
  <c r="E170" i="3"/>
  <c r="L326" i="3"/>
  <c r="E326" i="3"/>
  <c r="L345" i="3"/>
  <c r="E345" i="3"/>
  <c r="L310" i="3"/>
  <c r="E310" i="3"/>
  <c r="E228" i="3"/>
  <c r="L228" i="3"/>
  <c r="L545" i="3"/>
  <c r="E545" i="3"/>
  <c r="L538" i="3"/>
  <c r="E538" i="3"/>
  <c r="L258" i="3"/>
  <c r="E258" i="3"/>
  <c r="E118" i="3"/>
  <c r="L118" i="3"/>
  <c r="E182" i="3"/>
  <c r="L182" i="3"/>
  <c r="L593" i="3"/>
  <c r="E593" i="3"/>
  <c r="E556" i="3"/>
  <c r="L556" i="3"/>
  <c r="E542" i="3"/>
  <c r="L542" i="3"/>
  <c r="E296" i="3"/>
  <c r="L296" i="3"/>
  <c r="E404" i="3"/>
  <c r="L404" i="3"/>
  <c r="L105" i="3"/>
  <c r="E105" i="3"/>
  <c r="E289" i="3"/>
  <c r="L289" i="3"/>
  <c r="L454" i="3"/>
  <c r="E454" i="3"/>
  <c r="E402" i="3"/>
  <c r="L402" i="3"/>
  <c r="E322" i="3"/>
  <c r="L322" i="3"/>
  <c r="L116" i="3"/>
  <c r="E116" i="3"/>
  <c r="E335" i="3"/>
  <c r="L335" i="3"/>
  <c r="L372" i="3"/>
  <c r="E372" i="3"/>
  <c r="E303" i="3"/>
  <c r="L303" i="3"/>
  <c r="E218" i="3"/>
  <c r="L218" i="3"/>
  <c r="E97" i="3"/>
  <c r="L97" i="3"/>
  <c r="E560" i="3"/>
  <c r="L560" i="3"/>
  <c r="E232" i="3"/>
  <c r="L232" i="3"/>
  <c r="L437" i="3"/>
  <c r="E437" i="3"/>
  <c r="E161" i="3"/>
  <c r="L161" i="3"/>
  <c r="L432" i="3"/>
  <c r="E432" i="3"/>
  <c r="E57" i="3"/>
  <c r="L57" i="3"/>
  <c r="L421" i="3"/>
  <c r="E421" i="3"/>
  <c r="E187" i="3"/>
  <c r="L187" i="3"/>
  <c r="L430" i="3"/>
  <c r="E430" i="3"/>
  <c r="E119" i="3"/>
  <c r="L119" i="3"/>
  <c r="E249" i="3"/>
  <c r="L249" i="3"/>
  <c r="L68" i="3"/>
  <c r="E68" i="3"/>
  <c r="L575" i="3"/>
  <c r="E575" i="3"/>
  <c r="E445" i="3"/>
  <c r="L445" i="3"/>
  <c r="L495" i="3"/>
  <c r="E495" i="3"/>
  <c r="L165" i="3"/>
  <c r="E165" i="3"/>
  <c r="E264" i="3"/>
  <c r="L264" i="3"/>
  <c r="L247" i="3"/>
  <c r="E247" i="3"/>
  <c r="E174" i="3"/>
  <c r="L174" i="3"/>
  <c r="E145" i="3"/>
  <c r="L145" i="3"/>
  <c r="E77" i="3"/>
  <c r="L77" i="3"/>
  <c r="E449" i="3"/>
  <c r="L449" i="3"/>
  <c r="E45" i="3"/>
  <c r="L45" i="3"/>
  <c r="E325" i="3"/>
  <c r="L325" i="3"/>
  <c r="L108" i="3"/>
  <c r="E108" i="3"/>
  <c r="E149" i="3"/>
  <c r="L149" i="3"/>
  <c r="L137" i="3"/>
  <c r="E137" i="3"/>
  <c r="E271" i="3"/>
  <c r="L271" i="3"/>
  <c r="E317" i="3"/>
  <c r="L317" i="3"/>
  <c r="L244" i="3"/>
  <c r="E244" i="3"/>
  <c r="E383" i="3"/>
  <c r="L383" i="3"/>
  <c r="L263" i="3"/>
  <c r="E263" i="3"/>
  <c r="L358" i="3"/>
  <c r="E358" i="3"/>
  <c r="L260" i="3"/>
  <c r="E260" i="3"/>
  <c r="E185" i="3"/>
  <c r="L185" i="3"/>
  <c r="E65" i="3"/>
  <c r="L65" i="3"/>
  <c r="E525" i="3"/>
  <c r="L525" i="3"/>
  <c r="E356" i="3"/>
  <c r="L356" i="3"/>
  <c r="E211" i="3"/>
  <c r="L211" i="3"/>
  <c r="L83" i="3"/>
  <c r="E83" i="3"/>
  <c r="L53" i="3"/>
  <c r="E53" i="3"/>
  <c r="E243" i="3"/>
  <c r="L243" i="3"/>
  <c r="E280" i="3"/>
  <c r="L280" i="3"/>
  <c r="L209" i="3"/>
  <c r="E209" i="3"/>
  <c r="L416" i="3"/>
  <c r="E416" i="3"/>
  <c r="L222" i="3"/>
  <c r="E222" i="3"/>
  <c r="E406" i="3"/>
  <c r="L406" i="3"/>
  <c r="L482" i="3"/>
  <c r="E482" i="3"/>
  <c r="L259" i="3"/>
  <c r="E259" i="3"/>
  <c r="L203" i="3"/>
  <c r="E203" i="3"/>
  <c r="E43" i="3"/>
  <c r="L43" i="3"/>
  <c r="L478" i="3"/>
  <c r="E478" i="3"/>
  <c r="L579" i="3"/>
  <c r="E579" i="3"/>
  <c r="E205" i="3"/>
  <c r="L205" i="3"/>
  <c r="E550" i="3"/>
  <c r="L550" i="3"/>
  <c r="L58" i="3"/>
  <c r="E58" i="3"/>
  <c r="L447" i="3"/>
  <c r="E447" i="3"/>
  <c r="L527" i="3"/>
  <c r="E527" i="3"/>
  <c r="E230" i="3"/>
  <c r="L230" i="3"/>
  <c r="L239" i="3"/>
  <c r="E239" i="3"/>
  <c r="E316" i="3"/>
  <c r="L316" i="3"/>
  <c r="L564" i="3"/>
  <c r="E564" i="3"/>
  <c r="L131" i="3"/>
  <c r="E131" i="3"/>
  <c r="L331" i="3"/>
  <c r="E331" i="3"/>
  <c r="L469" i="3"/>
  <c r="E469" i="3"/>
  <c r="E507" i="3"/>
  <c r="L507" i="3"/>
  <c r="L313" i="3"/>
  <c r="E313" i="3"/>
  <c r="E101" i="3"/>
  <c r="L101" i="3"/>
  <c r="L370" i="3"/>
  <c r="E370" i="3"/>
  <c r="E233" i="3"/>
  <c r="L233" i="3"/>
  <c r="E366" i="3"/>
  <c r="L366" i="3"/>
  <c r="E283" i="3"/>
  <c r="L283" i="3"/>
  <c r="E173" i="3"/>
  <c r="L173" i="3"/>
  <c r="L286" i="3"/>
  <c r="E286" i="3"/>
  <c r="L455" i="3"/>
  <c r="E455" i="3"/>
  <c r="L569" i="3"/>
  <c r="E569" i="3"/>
  <c r="E521" i="3"/>
  <c r="L521" i="3"/>
  <c r="L73" i="3"/>
  <c r="E73" i="3"/>
  <c r="L352" i="3"/>
  <c r="E352" i="3"/>
  <c r="L518" i="3"/>
  <c r="E518" i="3"/>
  <c r="E112" i="3"/>
  <c r="L112" i="3"/>
  <c r="L324" i="3"/>
  <c r="E324" i="3"/>
  <c r="L594" i="3"/>
  <c r="E594" i="3"/>
  <c r="E330" i="3"/>
  <c r="L330" i="3"/>
  <c r="L176" i="3"/>
  <c r="E176" i="3"/>
  <c r="L188" i="3"/>
  <c r="E188" i="3"/>
  <c r="E246" i="3"/>
  <c r="L246" i="3"/>
  <c r="L225" i="3"/>
  <c r="E225" i="3"/>
  <c r="L104" i="3"/>
  <c r="E104" i="3"/>
  <c r="E423" i="3"/>
  <c r="L423" i="3"/>
  <c r="E568" i="3"/>
  <c r="L568" i="3"/>
  <c r="E453" i="3"/>
  <c r="L453" i="3"/>
  <c r="L595" i="3"/>
  <c r="E595" i="3"/>
  <c r="E353" i="3"/>
  <c r="L353" i="3"/>
  <c r="E267" i="3"/>
  <c r="L267" i="3"/>
  <c r="L151" i="3"/>
  <c r="E151" i="3"/>
  <c r="L431" i="3"/>
  <c r="E431" i="3"/>
  <c r="L52" i="3"/>
  <c r="E52" i="3"/>
  <c r="L466" i="3"/>
  <c r="E466" i="3"/>
  <c r="L512" i="3"/>
  <c r="E512" i="3"/>
  <c r="E486" i="3"/>
  <c r="L486" i="3"/>
  <c r="L384" i="3"/>
  <c r="E384" i="3"/>
  <c r="L63" i="3"/>
  <c r="E63" i="3"/>
  <c r="L321" i="3"/>
  <c r="E321" i="3"/>
  <c r="L586" i="3"/>
  <c r="E586" i="3"/>
  <c r="L496" i="3"/>
  <c r="E496" i="3"/>
  <c r="E505" i="3"/>
  <c r="L505" i="3"/>
  <c r="L567" i="3"/>
  <c r="E567" i="3"/>
  <c r="L308" i="3"/>
  <c r="E308" i="3"/>
  <c r="E134" i="3"/>
  <c r="L134" i="3"/>
  <c r="L328" i="3"/>
  <c r="E328" i="3"/>
  <c r="L261" i="3"/>
  <c r="E261" i="3"/>
  <c r="E138" i="3"/>
  <c r="L138" i="3"/>
  <c r="E227" i="3"/>
  <c r="L227" i="3"/>
  <c r="E277" i="3"/>
  <c r="L277" i="3"/>
  <c r="E229" i="3"/>
  <c r="L229" i="3"/>
  <c r="E287" i="3"/>
  <c r="L287" i="3"/>
  <c r="E152" i="3"/>
  <c r="L152" i="3"/>
  <c r="L458" i="3"/>
  <c r="E458" i="3"/>
  <c r="L554" i="3"/>
  <c r="E554" i="3"/>
  <c r="L551" i="3"/>
  <c r="E551" i="3"/>
  <c r="L279" i="3"/>
  <c r="E279" i="3"/>
  <c r="E596" i="3"/>
  <c r="L596" i="3"/>
  <c r="L444" i="3"/>
  <c r="E444" i="3"/>
  <c r="L71" i="3"/>
  <c r="E71" i="3"/>
  <c r="E385" i="3"/>
  <c r="L385" i="3"/>
  <c r="E387" i="3"/>
  <c r="L387" i="3"/>
  <c r="E314" i="3"/>
  <c r="L314" i="3"/>
  <c r="E141" i="3"/>
  <c r="L141" i="3"/>
  <c r="L539" i="3"/>
  <c r="E539" i="3"/>
  <c r="E565" i="3"/>
  <c r="L565" i="3"/>
  <c r="E236" i="3"/>
  <c r="L236" i="3"/>
  <c r="E268" i="3"/>
  <c r="L268" i="3"/>
  <c r="E546" i="3"/>
  <c r="L546" i="3"/>
  <c r="L305" i="3"/>
  <c r="E305" i="3"/>
  <c r="L62" i="3"/>
  <c r="E62" i="3"/>
  <c r="E163" i="3"/>
  <c r="L163" i="3"/>
  <c r="L154" i="3"/>
  <c r="E154" i="3"/>
  <c r="L359" i="3"/>
  <c r="E359" i="3"/>
  <c r="E408" i="3"/>
  <c r="L408" i="3"/>
  <c r="E369" i="3"/>
  <c r="L369" i="3"/>
  <c r="E50" i="3"/>
  <c r="L50" i="3"/>
  <c r="L135" i="3"/>
  <c r="E135" i="3"/>
  <c r="L574" i="3"/>
  <c r="E574" i="3"/>
  <c r="L64" i="3"/>
  <c r="E64" i="3"/>
  <c r="L451" i="3"/>
  <c r="E451" i="3"/>
  <c r="L411" i="3"/>
  <c r="E411" i="3"/>
  <c r="L126" i="3"/>
  <c r="E126" i="3"/>
  <c r="L543" i="3"/>
  <c r="E543" i="3"/>
  <c r="L124" i="3"/>
  <c r="E124" i="3"/>
  <c r="E464" i="3"/>
  <c r="L464" i="3"/>
  <c r="E349" i="3"/>
  <c r="L349" i="3"/>
  <c r="E484" i="3"/>
  <c r="L484" i="3"/>
  <c r="L440" i="3"/>
  <c r="E440" i="3"/>
  <c r="L442" i="3"/>
  <c r="E442" i="3"/>
  <c r="E201" i="3"/>
  <c r="L201" i="3"/>
  <c r="E485" i="3"/>
  <c r="L485" i="3"/>
  <c r="L364" i="3"/>
  <c r="E364" i="3"/>
  <c r="L167" i="3"/>
  <c r="E167" i="3"/>
  <c r="E446" i="3"/>
  <c r="L446" i="3"/>
  <c r="L576" i="3"/>
  <c r="E576" i="3"/>
  <c r="E295" i="3"/>
  <c r="L295" i="3"/>
  <c r="E155" i="3"/>
  <c r="L155" i="3"/>
  <c r="L146" i="3"/>
  <c r="E146" i="3"/>
  <c r="E147" i="3"/>
  <c r="L147" i="3"/>
  <c r="L171" i="3"/>
  <c r="E171" i="3"/>
  <c r="L517" i="3"/>
  <c r="E517" i="3"/>
  <c r="L393" i="3"/>
  <c r="E393" i="3"/>
  <c r="L354" i="3"/>
  <c r="E354" i="3"/>
  <c r="L452" i="3"/>
  <c r="E452" i="3"/>
  <c r="E181" i="3"/>
  <c r="L181" i="3"/>
  <c r="E241" i="3"/>
  <c r="L241" i="3"/>
  <c r="E481" i="3"/>
  <c r="L481" i="3"/>
  <c r="L189" i="3"/>
  <c r="E189" i="3"/>
  <c r="E395" i="3"/>
  <c r="L395" i="3"/>
  <c r="E386" i="3"/>
  <c r="L386" i="3"/>
  <c r="E323" i="3"/>
  <c r="L323" i="3"/>
  <c r="E381" i="3"/>
  <c r="L381" i="3"/>
  <c r="E514" i="3"/>
  <c r="L514" i="3"/>
  <c r="E270" i="3"/>
  <c r="L270" i="3"/>
  <c r="E552" i="3"/>
  <c r="L552" i="3"/>
  <c r="L378" i="3"/>
  <c r="E378" i="3"/>
  <c r="L585" i="3"/>
  <c r="E585" i="3"/>
  <c r="E85" i="3"/>
  <c r="L85" i="3"/>
  <c r="L488" i="3"/>
  <c r="E488" i="3"/>
  <c r="E213" i="3"/>
  <c r="L213" i="3"/>
  <c r="E365" i="3"/>
  <c r="L365" i="3"/>
  <c r="E198" i="3"/>
  <c r="L198" i="3"/>
  <c r="L74" i="3"/>
  <c r="E74" i="3"/>
  <c r="E307" i="3"/>
  <c r="L307" i="3"/>
  <c r="L483" i="3"/>
  <c r="E483" i="3"/>
  <c r="E557" i="3"/>
  <c r="L557" i="3"/>
  <c r="E309" i="3"/>
  <c r="L309" i="3"/>
  <c r="L111" i="3"/>
  <c r="E111" i="3"/>
  <c r="E204" i="3"/>
  <c r="L204" i="3"/>
  <c r="E492" i="3"/>
  <c r="L492" i="3"/>
  <c r="E210" i="3"/>
  <c r="L210" i="3"/>
  <c r="L390" i="3"/>
  <c r="E390" i="3"/>
  <c r="L361" i="3"/>
  <c r="E361" i="3"/>
  <c r="L69" i="3"/>
  <c r="E69" i="3"/>
  <c r="E462" i="3"/>
  <c r="L462" i="3"/>
  <c r="E90" i="3"/>
  <c r="L90" i="3"/>
  <c r="E140" i="3"/>
  <c r="L140" i="3"/>
  <c r="E234" i="3"/>
  <c r="L234" i="3"/>
  <c r="L79" i="3"/>
  <c r="E79" i="3"/>
  <c r="E75" i="3"/>
  <c r="L75" i="3"/>
  <c r="L162" i="3"/>
  <c r="E162" i="3"/>
  <c r="E48" i="3"/>
  <c r="L48" i="3"/>
  <c r="E242" i="3"/>
  <c r="L242" i="3"/>
  <c r="L113" i="3"/>
  <c r="E113" i="3"/>
  <c r="L272" i="3"/>
  <c r="E272" i="3"/>
  <c r="L502" i="3"/>
  <c r="E502" i="3"/>
  <c r="L377" i="3"/>
  <c r="E377" i="3"/>
  <c r="E443" i="3"/>
  <c r="L443" i="3"/>
  <c r="E578" i="3"/>
  <c r="L578" i="3"/>
  <c r="L467" i="3"/>
  <c r="E467" i="3"/>
  <c r="E503" i="3"/>
  <c r="L503" i="3"/>
  <c r="L1385" i="3"/>
  <c r="E1385" i="3"/>
  <c r="E1260" i="3"/>
  <c r="L1260" i="3"/>
  <c r="L1703" i="3"/>
  <c r="E1703" i="3"/>
  <c r="E3559" i="3"/>
  <c r="L3559" i="3"/>
  <c r="E1514" i="3"/>
  <c r="L1514" i="3"/>
  <c r="E1981" i="3"/>
  <c r="L1981" i="3"/>
  <c r="L1637" i="3"/>
  <c r="E1637" i="3"/>
  <c r="E1754" i="3"/>
  <c r="L1754" i="3"/>
  <c r="L3186" i="3"/>
  <c r="E3186" i="3"/>
  <c r="L2748" i="3"/>
  <c r="E2748" i="3"/>
  <c r="E2588" i="3"/>
  <c r="L2588" i="3"/>
  <c r="E3666" i="3"/>
  <c r="L3666" i="3"/>
  <c r="E3647" i="3"/>
  <c r="L3647" i="3"/>
  <c r="E1561" i="3"/>
  <c r="L1561" i="3"/>
  <c r="L2573" i="3"/>
  <c r="E2573" i="3"/>
  <c r="E692" i="3"/>
  <c r="L692" i="3"/>
  <c r="L1030" i="3"/>
  <c r="E1030" i="3"/>
  <c r="L1056" i="3"/>
  <c r="E1056" i="3"/>
  <c r="L1294" i="3"/>
  <c r="E1294" i="3"/>
  <c r="E2644" i="3"/>
  <c r="L2644" i="3"/>
  <c r="L3136" i="3"/>
  <c r="E3136" i="3"/>
  <c r="L2120" i="3"/>
  <c r="E2120" i="3"/>
  <c r="L1835" i="3"/>
  <c r="E1835" i="3"/>
  <c r="L2190" i="3"/>
  <c r="E2190" i="3"/>
  <c r="L3476" i="3"/>
  <c r="E3476" i="3"/>
  <c r="E1896" i="3"/>
  <c r="L1896" i="3"/>
  <c r="E2887" i="3"/>
  <c r="L2887" i="3"/>
  <c r="L3552" i="3"/>
  <c r="E3552" i="3"/>
  <c r="E2358" i="3"/>
  <c r="L2358" i="3"/>
  <c r="L3411" i="3"/>
  <c r="E3411" i="3"/>
  <c r="E2391" i="3"/>
  <c r="L2391" i="3"/>
  <c r="E3527" i="3"/>
  <c r="L3527" i="3"/>
  <c r="L1233" i="3"/>
  <c r="E1233" i="3"/>
  <c r="E2177" i="3"/>
  <c r="L2177" i="3"/>
  <c r="L2871" i="3"/>
  <c r="E2871" i="3"/>
  <c r="L2627" i="3"/>
  <c r="E2627" i="3"/>
  <c r="E1932" i="3"/>
  <c r="L1932" i="3"/>
  <c r="E1950" i="3"/>
  <c r="L1950" i="3"/>
  <c r="E2903" i="3"/>
  <c r="L2903" i="3"/>
  <c r="E2707" i="3"/>
  <c r="L2707" i="3"/>
  <c r="E3419" i="3"/>
  <c r="L3419" i="3"/>
  <c r="E3005" i="3"/>
  <c r="L3005" i="3"/>
  <c r="E722" i="3"/>
  <c r="L722" i="3"/>
  <c r="E2689" i="3"/>
  <c r="L2689" i="3"/>
  <c r="L1755" i="3"/>
  <c r="E1755" i="3"/>
  <c r="L1348" i="3"/>
  <c r="E1348" i="3"/>
  <c r="L3545" i="3"/>
  <c r="E3545" i="3"/>
  <c r="L3517" i="3"/>
  <c r="E3517" i="3"/>
  <c r="L2218" i="3"/>
  <c r="E2218" i="3"/>
  <c r="L3497" i="3"/>
  <c r="E3497" i="3"/>
  <c r="L1306" i="3"/>
  <c r="E1306" i="3"/>
  <c r="E2245" i="3"/>
  <c r="L2245" i="3"/>
  <c r="E2051" i="3"/>
  <c r="L2051" i="3"/>
  <c r="E2723" i="3"/>
  <c r="L2723" i="3"/>
  <c r="E2982" i="3"/>
  <c r="L2982" i="3"/>
  <c r="E859" i="3"/>
  <c r="L859" i="3"/>
  <c r="L1264" i="3"/>
  <c r="E1264" i="3"/>
  <c r="E3480" i="3"/>
  <c r="L3480" i="3"/>
  <c r="L1638" i="3"/>
  <c r="E1638" i="3"/>
  <c r="E1735" i="3"/>
  <c r="L1735" i="3"/>
  <c r="L3383" i="3"/>
  <c r="E3383" i="3"/>
  <c r="L2797" i="3"/>
  <c r="E2797" i="3"/>
  <c r="L3364" i="3"/>
  <c r="E3364" i="3"/>
  <c r="E2005" i="3"/>
  <c r="L2005" i="3"/>
  <c r="E628" i="3"/>
  <c r="L628" i="3"/>
  <c r="E1462" i="3"/>
  <c r="L1462" i="3"/>
  <c r="E704" i="3"/>
  <c r="L704" i="3"/>
  <c r="E1799" i="3"/>
  <c r="L1799" i="3"/>
  <c r="L2523" i="3"/>
  <c r="E2523" i="3"/>
  <c r="L3409" i="3"/>
  <c r="E3409" i="3"/>
  <c r="L2697" i="3"/>
  <c r="E2697" i="3"/>
  <c r="E2179" i="3"/>
  <c r="L2179" i="3"/>
  <c r="L3650" i="3"/>
  <c r="E3650" i="3"/>
  <c r="L2961" i="3"/>
  <c r="E2961" i="3"/>
  <c r="E1394" i="3"/>
  <c r="L1394" i="3"/>
  <c r="L2079" i="3"/>
  <c r="E2079" i="3"/>
  <c r="L2471" i="3"/>
  <c r="E2471" i="3"/>
  <c r="E1951" i="3"/>
  <c r="L1951" i="3"/>
  <c r="L3541" i="3"/>
  <c r="E3541" i="3"/>
  <c r="E721" i="3"/>
  <c r="L721" i="3"/>
  <c r="E3520" i="3"/>
  <c r="L3520" i="3"/>
  <c r="L1933" i="3"/>
  <c r="E1933" i="3"/>
  <c r="L2124" i="3"/>
  <c r="E2124" i="3"/>
  <c r="L1240" i="3"/>
  <c r="E1240" i="3"/>
  <c r="L2556" i="3"/>
  <c r="E2556" i="3"/>
  <c r="E3352" i="3"/>
  <c r="L3352" i="3"/>
  <c r="E1187" i="3"/>
  <c r="L1187" i="3"/>
  <c r="E1013" i="3"/>
  <c r="L1013" i="3"/>
  <c r="L1214" i="3"/>
  <c r="E1214" i="3"/>
  <c r="L1805" i="3"/>
  <c r="E1805" i="3"/>
  <c r="L843" i="3"/>
  <c r="E843" i="3"/>
  <c r="L2174" i="3"/>
  <c r="E2174" i="3"/>
  <c r="E1683" i="3"/>
  <c r="L1683" i="3"/>
  <c r="L2634" i="3"/>
  <c r="E2634" i="3"/>
  <c r="E3479" i="3"/>
  <c r="L3479" i="3"/>
  <c r="E1244" i="3"/>
  <c r="L1244" i="3"/>
  <c r="E1639" i="3"/>
  <c r="L1639" i="3"/>
  <c r="L2879" i="3"/>
  <c r="E2879" i="3"/>
  <c r="E1672" i="3"/>
  <c r="L1672" i="3"/>
  <c r="L1454" i="3"/>
  <c r="E1454" i="3"/>
  <c r="E2715" i="3"/>
  <c r="L2715" i="3"/>
  <c r="E1353" i="3"/>
  <c r="L1353" i="3"/>
  <c r="L1321" i="3"/>
  <c r="E1321" i="3"/>
  <c r="L3503" i="3"/>
  <c r="E3503" i="3"/>
  <c r="L599" i="3"/>
  <c r="E599" i="3"/>
  <c r="E1172" i="3"/>
  <c r="L1172" i="3"/>
  <c r="L2536" i="3"/>
  <c r="E2536" i="3"/>
  <c r="E3665" i="3"/>
  <c r="L3665" i="3"/>
  <c r="E3290" i="3"/>
  <c r="L3290" i="3"/>
  <c r="E1015" i="3"/>
  <c r="L1015" i="3"/>
  <c r="L3083" i="3"/>
  <c r="E3083" i="3"/>
  <c r="E2459" i="3"/>
  <c r="L2459" i="3"/>
  <c r="E998" i="3"/>
  <c r="L998" i="3"/>
  <c r="E1412" i="3"/>
  <c r="L1412" i="3"/>
  <c r="E2823" i="3"/>
  <c r="L2823" i="3"/>
  <c r="L2777" i="3"/>
  <c r="E2777" i="3"/>
  <c r="E1057" i="3"/>
  <c r="L1057" i="3"/>
  <c r="L1643" i="3"/>
  <c r="E1643" i="3"/>
  <c r="L3612" i="3"/>
  <c r="E3612" i="3"/>
  <c r="L1188" i="3"/>
  <c r="E1188" i="3"/>
  <c r="E1702" i="3"/>
  <c r="L1702" i="3"/>
  <c r="E1671" i="3"/>
  <c r="L1671" i="3"/>
  <c r="E2373" i="3"/>
  <c r="L2373" i="3"/>
  <c r="E2795" i="3"/>
  <c r="L2795" i="3"/>
  <c r="E1181" i="3"/>
  <c r="L1181" i="3"/>
  <c r="L1558" i="3"/>
  <c r="E1558" i="3"/>
  <c r="L3308" i="3"/>
  <c r="E3308" i="3"/>
  <c r="L1012" i="3"/>
  <c r="E1012" i="3"/>
  <c r="L2091" i="3"/>
  <c r="E2091" i="3"/>
  <c r="L1559" i="3"/>
  <c r="E1559" i="3"/>
  <c r="E3447" i="3"/>
  <c r="L3447" i="3"/>
  <c r="E1333" i="3"/>
  <c r="L1333" i="3"/>
  <c r="E1191" i="3"/>
  <c r="L1191" i="3"/>
  <c r="L2979" i="3"/>
  <c r="E2979" i="3"/>
  <c r="L3081" i="3"/>
  <c r="E3081" i="3"/>
  <c r="L1018" i="3"/>
  <c r="E1018" i="3"/>
  <c r="E2012" i="3"/>
  <c r="L2012" i="3"/>
  <c r="E1752" i="3"/>
  <c r="L1752" i="3"/>
  <c r="E3456" i="3"/>
  <c r="L3456" i="3"/>
  <c r="L1255" i="3"/>
  <c r="E1255" i="3"/>
  <c r="E1511" i="3"/>
  <c r="L1511" i="3"/>
  <c r="E2583" i="3"/>
  <c r="L2583" i="3"/>
  <c r="L1680" i="3"/>
  <c r="E1680" i="3"/>
  <c r="L978" i="3"/>
  <c r="E978" i="3"/>
  <c r="E1356" i="3"/>
  <c r="L1356" i="3"/>
  <c r="E2837" i="3"/>
  <c r="L2837" i="3"/>
  <c r="E2929" i="3"/>
  <c r="L2929" i="3"/>
  <c r="E1220" i="3"/>
  <c r="L1220" i="3"/>
  <c r="E2906" i="3"/>
  <c r="L2906" i="3"/>
  <c r="E1787" i="3"/>
  <c r="L1787" i="3"/>
  <c r="L621" i="3"/>
  <c r="E621" i="3"/>
  <c r="L1424" i="3"/>
  <c r="E1424" i="3"/>
  <c r="L2845" i="3"/>
  <c r="E2845" i="3"/>
  <c r="L1000" i="3"/>
  <c r="E1000" i="3"/>
  <c r="E615" i="3"/>
  <c r="L615" i="3"/>
  <c r="L1958" i="3"/>
  <c r="E1958" i="3"/>
  <c r="L2038" i="3"/>
  <c r="E2038" i="3"/>
  <c r="E2014" i="3"/>
  <c r="L2014" i="3"/>
  <c r="L2483" i="3"/>
  <c r="E2483" i="3"/>
  <c r="E2916" i="3"/>
  <c r="L2916" i="3"/>
  <c r="E868" i="3"/>
  <c r="L868" i="3"/>
  <c r="E2624" i="3"/>
  <c r="L2624" i="3"/>
  <c r="E2127" i="3"/>
  <c r="L2127" i="3"/>
  <c r="L1435" i="3"/>
  <c r="E1435" i="3"/>
  <c r="L2458" i="3"/>
  <c r="E2458" i="3"/>
  <c r="E1311" i="3"/>
  <c r="L1311" i="3"/>
  <c r="L1897" i="3"/>
  <c r="E1897" i="3"/>
  <c r="E3155" i="3"/>
  <c r="L3155" i="3"/>
  <c r="L1989" i="3"/>
  <c r="E1989" i="3"/>
  <c r="E2659" i="3"/>
  <c r="L2659" i="3"/>
  <c r="E3487" i="3"/>
  <c r="L3487" i="3"/>
  <c r="L3226" i="3"/>
  <c r="E3226" i="3"/>
  <c r="E1694" i="3"/>
  <c r="L1694" i="3"/>
  <c r="E2666" i="3"/>
  <c r="L2666" i="3"/>
  <c r="L2621" i="3"/>
  <c r="E2621" i="3"/>
  <c r="E607" i="3"/>
  <c r="L607" i="3"/>
  <c r="E3491" i="3"/>
  <c r="L3491" i="3"/>
  <c r="L3550" i="3"/>
  <c r="E3550" i="3"/>
  <c r="L2394" i="3"/>
  <c r="E2394" i="3"/>
  <c r="E1911" i="3"/>
  <c r="L1911" i="3"/>
  <c r="L1005" i="3"/>
  <c r="E1005" i="3"/>
  <c r="E695" i="3"/>
  <c r="L695" i="3"/>
  <c r="E2352" i="3"/>
  <c r="L2352" i="3"/>
  <c r="E3267" i="3"/>
  <c r="L3267" i="3"/>
  <c r="L776" i="3"/>
  <c r="E776" i="3"/>
  <c r="L2765" i="3"/>
  <c r="E2765" i="3"/>
  <c r="L2780" i="3"/>
  <c r="E2780" i="3"/>
  <c r="E2212" i="3"/>
  <c r="L2212" i="3"/>
  <c r="E3039" i="3"/>
  <c r="L3039" i="3"/>
  <c r="E1829" i="3"/>
  <c r="L1829" i="3"/>
  <c r="L3467" i="3"/>
  <c r="E3467" i="3"/>
  <c r="L2813" i="3"/>
  <c r="E2813" i="3"/>
  <c r="E1471" i="3"/>
  <c r="L1471" i="3"/>
  <c r="E2650" i="3"/>
  <c r="L2650" i="3"/>
  <c r="L3598" i="3"/>
  <c r="E3598" i="3"/>
  <c r="L3190" i="3"/>
  <c r="E3190" i="3"/>
  <c r="E650" i="3"/>
  <c r="L650" i="3"/>
  <c r="L3675" i="3"/>
  <c r="E3675" i="3"/>
  <c r="L1167" i="3"/>
  <c r="E1167" i="3"/>
  <c r="E1085" i="3"/>
  <c r="L1085" i="3"/>
  <c r="E3032" i="3"/>
  <c r="L3032" i="3"/>
  <c r="E854" i="3"/>
  <c r="L854" i="3"/>
  <c r="E2492" i="3"/>
  <c r="L2492" i="3"/>
  <c r="E1873" i="3"/>
  <c r="L1873" i="3"/>
  <c r="E1756" i="3"/>
  <c r="L1756" i="3"/>
  <c r="E3042" i="3"/>
  <c r="L3042" i="3"/>
  <c r="E2633" i="3"/>
  <c r="L2633" i="3"/>
  <c r="E2188" i="3"/>
  <c r="L2188" i="3"/>
  <c r="L2133" i="3"/>
  <c r="E2133" i="3"/>
  <c r="E3401" i="3"/>
  <c r="L3401" i="3"/>
  <c r="E3016" i="3"/>
  <c r="L3016" i="3"/>
  <c r="E683" i="3"/>
  <c r="L683" i="3"/>
  <c r="L3382" i="3"/>
  <c r="E3382" i="3"/>
  <c r="L3187" i="3"/>
  <c r="E3187" i="3"/>
  <c r="E2525" i="3"/>
  <c r="L2525" i="3"/>
  <c r="L1068" i="3"/>
  <c r="E1068" i="3"/>
  <c r="L1537" i="3"/>
  <c r="E1537" i="3"/>
  <c r="L2656" i="3"/>
  <c r="E2656" i="3"/>
  <c r="L1941" i="3"/>
  <c r="E1941" i="3"/>
  <c r="L1186" i="3"/>
  <c r="E1186" i="3"/>
  <c r="L2059" i="3"/>
  <c r="E2059" i="3"/>
  <c r="L2221" i="3"/>
  <c r="E2221" i="3"/>
  <c r="L3485" i="3"/>
  <c r="E3485" i="3"/>
  <c r="E2166" i="3"/>
  <c r="L2166" i="3"/>
  <c r="E3433" i="3"/>
  <c r="L3433" i="3"/>
  <c r="L3098" i="3"/>
  <c r="E3098" i="3"/>
  <c r="E2041" i="3"/>
  <c r="L2041" i="3"/>
  <c r="L1432" i="3"/>
  <c r="E1432" i="3"/>
  <c r="E1365" i="3"/>
  <c r="L1365" i="3"/>
  <c r="E772" i="3"/>
  <c r="L772" i="3"/>
  <c r="E1431" i="3"/>
  <c r="L1431" i="3"/>
  <c r="E1541" i="3"/>
  <c r="L1541" i="3"/>
  <c r="E790" i="3"/>
  <c r="L790" i="3"/>
  <c r="L2220" i="3"/>
  <c r="E2220" i="3"/>
  <c r="L1621" i="3"/>
  <c r="E1621" i="3"/>
  <c r="E1575" i="3"/>
  <c r="L1575" i="3"/>
  <c r="L3070" i="3"/>
  <c r="E3070" i="3"/>
  <c r="E1128" i="3"/>
  <c r="L1128" i="3"/>
  <c r="L771" i="3"/>
  <c r="E771" i="3"/>
  <c r="E1460" i="3"/>
  <c r="L1460" i="3"/>
  <c r="L3373" i="3"/>
  <c r="E3373" i="3"/>
  <c r="E2531" i="3"/>
  <c r="L2531" i="3"/>
  <c r="E2729" i="3"/>
  <c r="L2729" i="3"/>
  <c r="L2097" i="3"/>
  <c r="E2097" i="3"/>
  <c r="E3436" i="3"/>
  <c r="L3436" i="3"/>
  <c r="E1618" i="3"/>
  <c r="L1618" i="3"/>
  <c r="E3156" i="3"/>
  <c r="L3156" i="3"/>
  <c r="L2742" i="3"/>
  <c r="E2742" i="3"/>
  <c r="E1882" i="3"/>
  <c r="L1882" i="3"/>
  <c r="E624" i="3"/>
  <c r="L624" i="3"/>
  <c r="L792" i="3"/>
  <c r="E792" i="3"/>
  <c r="L3068" i="3"/>
  <c r="E3068" i="3"/>
  <c r="E3282" i="3"/>
  <c r="L3282" i="3"/>
  <c r="E645" i="3"/>
  <c r="L645" i="3"/>
  <c r="E3045" i="3"/>
  <c r="L3045" i="3"/>
  <c r="L1820" i="3"/>
  <c r="E1820" i="3"/>
  <c r="E830" i="3"/>
  <c r="L830" i="3"/>
  <c r="E2368" i="3"/>
  <c r="L2368" i="3"/>
  <c r="L1388" i="3"/>
  <c r="E1388" i="3"/>
  <c r="L1864" i="3"/>
  <c r="E1864" i="3"/>
  <c r="E3241" i="3"/>
  <c r="L3241" i="3"/>
  <c r="E1496" i="3"/>
  <c r="L1496" i="3"/>
  <c r="L2194" i="3"/>
  <c r="E2194" i="3"/>
  <c r="E652" i="3"/>
  <c r="L652" i="3"/>
  <c r="L3494" i="3"/>
  <c r="E3494" i="3"/>
  <c r="L1524" i="3"/>
  <c r="E1524" i="3"/>
  <c r="L2371" i="3"/>
  <c r="E2371" i="3"/>
  <c r="E2363" i="3"/>
  <c r="L2363" i="3"/>
  <c r="E1757" i="3"/>
  <c r="L1757" i="3"/>
  <c r="E3208" i="3"/>
  <c r="L3208" i="3"/>
  <c r="E2202" i="3"/>
  <c r="L2202" i="3"/>
  <c r="L2241" i="3"/>
  <c r="E2241" i="3"/>
  <c r="L893" i="3"/>
  <c r="E893" i="3"/>
  <c r="L1622" i="3"/>
  <c r="E1622" i="3"/>
  <c r="L2017" i="3"/>
  <c r="E2017" i="3"/>
  <c r="L1879" i="3"/>
  <c r="E1879" i="3"/>
  <c r="E3614" i="3"/>
  <c r="L3614" i="3"/>
  <c r="E3244" i="3"/>
  <c r="L3244" i="3"/>
  <c r="E3528" i="3"/>
  <c r="L3528" i="3"/>
  <c r="E1322" i="3"/>
  <c r="L1322" i="3"/>
  <c r="L1162" i="3"/>
  <c r="E1162" i="3"/>
  <c r="E1427" i="3"/>
  <c r="L1427" i="3"/>
  <c r="L2303" i="3"/>
  <c r="E2303" i="3"/>
  <c r="L2070" i="3"/>
  <c r="E2070" i="3"/>
  <c r="L1828" i="3"/>
  <c r="E1828" i="3"/>
  <c r="E2117" i="3"/>
  <c r="L2117" i="3"/>
  <c r="E3595" i="3"/>
  <c r="L3595" i="3"/>
  <c r="L2809" i="3"/>
  <c r="E2809" i="3"/>
  <c r="L1173" i="3"/>
  <c r="E1173" i="3"/>
  <c r="E689" i="3"/>
  <c r="L689" i="3"/>
  <c r="L2289" i="3"/>
  <c r="E2289" i="3"/>
  <c r="E2332" i="3"/>
  <c r="L2332" i="3"/>
  <c r="E2372" i="3"/>
  <c r="L2372" i="3"/>
  <c r="E964" i="3"/>
  <c r="L964" i="3"/>
  <c r="L2510" i="3"/>
  <c r="E2510" i="3"/>
  <c r="L1344" i="3"/>
  <c r="E1344" i="3"/>
  <c r="L1590" i="3"/>
  <c r="E1590" i="3"/>
  <c r="L633" i="3"/>
  <c r="E633" i="3"/>
  <c r="L989" i="3"/>
  <c r="E989" i="3"/>
  <c r="L1107" i="3"/>
  <c r="E1107" i="3"/>
  <c r="E1298" i="3"/>
  <c r="L1298" i="3"/>
  <c r="L3499" i="3"/>
  <c r="E3499" i="3"/>
  <c r="E3176" i="3"/>
  <c r="L3176" i="3"/>
  <c r="E789" i="3"/>
  <c r="L789" i="3"/>
  <c r="L2155" i="3"/>
  <c r="E2155" i="3"/>
  <c r="L3629" i="3"/>
  <c r="E3629" i="3"/>
  <c r="L2965" i="3"/>
  <c r="E2965" i="3"/>
  <c r="L1393" i="3"/>
  <c r="E1393" i="3"/>
  <c r="L1075" i="3"/>
  <c r="E1075" i="3"/>
  <c r="L3269" i="3"/>
  <c r="E3269" i="3"/>
  <c r="L1383" i="3"/>
  <c r="E1383" i="3"/>
  <c r="E1164" i="3"/>
  <c r="L1164" i="3"/>
  <c r="E2018" i="3"/>
  <c r="L2018" i="3"/>
  <c r="E1522" i="3"/>
  <c r="L1522" i="3"/>
  <c r="L1234" i="3"/>
  <c r="E1234" i="3"/>
  <c r="E3507" i="3"/>
  <c r="L3507" i="3"/>
  <c r="L3001" i="3"/>
  <c r="E3001" i="3"/>
  <c r="E2876" i="3"/>
  <c r="L2876" i="3"/>
  <c r="L1438" i="3"/>
  <c r="E1438" i="3"/>
  <c r="E2741" i="3"/>
  <c r="L2741" i="3"/>
  <c r="L867" i="3"/>
  <c r="E867" i="3"/>
  <c r="L2513" i="3"/>
  <c r="E2513" i="3"/>
  <c r="E3464" i="3"/>
  <c r="L3464" i="3"/>
  <c r="E2954" i="3"/>
  <c r="L2954" i="3"/>
  <c r="E3281" i="3"/>
  <c r="L3281" i="3"/>
  <c r="E2526" i="3"/>
  <c r="L2526" i="3"/>
  <c r="E2259" i="3"/>
  <c r="L2259" i="3"/>
  <c r="L1885" i="3"/>
  <c r="E1885" i="3"/>
  <c r="L1100" i="3"/>
  <c r="E1100" i="3"/>
  <c r="E942" i="3"/>
  <c r="L942" i="3"/>
  <c r="E3270" i="3"/>
  <c r="L3270" i="3"/>
  <c r="E706" i="3"/>
  <c r="L706" i="3"/>
  <c r="L3356" i="3"/>
  <c r="E3356" i="3"/>
  <c r="L1536" i="3"/>
  <c r="E1536" i="3"/>
  <c r="L3644" i="3"/>
  <c r="E3644" i="3"/>
  <c r="L3548" i="3"/>
  <c r="E3548" i="3"/>
  <c r="L2189" i="3"/>
  <c r="E2189" i="3"/>
  <c r="E2825" i="3"/>
  <c r="L2825" i="3"/>
  <c r="E3239" i="3"/>
  <c r="L3239" i="3"/>
  <c r="E3384" i="3"/>
  <c r="L3384" i="3"/>
  <c r="E2922" i="3"/>
  <c r="L2922" i="3"/>
  <c r="L2980" i="3"/>
  <c r="E2980" i="3"/>
  <c r="L980" i="3"/>
  <c r="E980" i="3"/>
  <c r="L1653" i="3"/>
  <c r="E1653" i="3"/>
  <c r="L2619" i="3"/>
  <c r="E2619" i="3"/>
  <c r="E2379" i="3"/>
  <c r="L2379" i="3"/>
  <c r="E1372" i="3"/>
  <c r="L1372" i="3"/>
  <c r="E1265" i="3"/>
  <c r="L1265" i="3"/>
  <c r="E3064" i="3"/>
  <c r="L3064" i="3"/>
  <c r="E1101" i="3"/>
  <c r="L1101" i="3"/>
  <c r="L2617" i="3"/>
  <c r="E2617" i="3"/>
  <c r="L951" i="3"/>
  <c r="E951" i="3"/>
  <c r="L1713" i="3"/>
  <c r="E1713" i="3"/>
  <c r="L813" i="3"/>
  <c r="E813" i="3"/>
  <c r="L2596" i="3"/>
  <c r="E2596" i="3"/>
  <c r="E1830" i="3"/>
  <c r="L1830" i="3"/>
  <c r="E1402" i="3"/>
  <c r="L1402" i="3"/>
  <c r="E2673" i="3"/>
  <c r="L2673" i="3"/>
  <c r="E3518" i="3"/>
  <c r="L3518" i="3"/>
  <c r="E1133" i="3"/>
  <c r="L1133" i="3"/>
  <c r="E3651" i="3"/>
  <c r="L3651" i="3"/>
  <c r="E2158" i="3"/>
  <c r="L2158" i="3"/>
  <c r="L2339" i="3"/>
  <c r="E2339" i="3"/>
  <c r="E938" i="3"/>
  <c r="L938" i="3"/>
  <c r="E1184" i="3"/>
  <c r="L1184" i="3"/>
  <c r="E3394" i="3"/>
  <c r="L3394" i="3"/>
  <c r="E766" i="3"/>
  <c r="L766" i="3"/>
  <c r="E2766" i="3"/>
  <c r="L2766" i="3"/>
  <c r="L2877" i="3"/>
  <c r="E2877" i="3"/>
  <c r="L2326" i="3"/>
  <c r="E2326" i="3"/>
  <c r="E2052" i="3"/>
  <c r="L2052" i="3"/>
  <c r="E3620" i="3"/>
  <c r="L3620" i="3"/>
  <c r="E1484" i="3"/>
  <c r="L1484" i="3"/>
  <c r="L2620" i="3"/>
  <c r="E2620" i="3"/>
  <c r="L2759" i="3"/>
  <c r="E2759" i="3"/>
  <c r="L1273" i="3"/>
  <c r="E1273" i="3"/>
  <c r="E1406" i="3"/>
  <c r="L1406" i="3"/>
  <c r="L1795" i="3"/>
  <c r="E1795" i="3"/>
  <c r="L1785" i="3"/>
  <c r="E1785" i="3"/>
  <c r="L1706" i="3"/>
  <c r="E1706" i="3"/>
  <c r="L3472" i="3"/>
  <c r="E3472" i="3"/>
  <c r="E1361" i="3"/>
  <c r="L1361" i="3"/>
  <c r="E3195" i="3"/>
  <c r="L3195" i="3"/>
  <c r="E2108" i="3"/>
  <c r="L2108" i="3"/>
  <c r="E2277" i="3"/>
  <c r="L2277" i="3"/>
  <c r="E1851" i="3"/>
  <c r="L1851" i="3"/>
  <c r="E1239" i="3"/>
  <c r="L1239" i="3"/>
  <c r="E2478" i="3"/>
  <c r="L2478" i="3"/>
  <c r="E3015" i="3"/>
  <c r="L3015" i="3"/>
  <c r="L2316" i="3"/>
  <c r="E2316" i="3"/>
  <c r="L1854" i="3"/>
  <c r="E1854" i="3"/>
  <c r="E1809" i="3"/>
  <c r="L1809" i="3"/>
  <c r="L3500" i="3"/>
  <c r="E3500" i="3"/>
  <c r="E1203" i="3"/>
  <c r="L1203" i="3"/>
  <c r="E2904" i="3"/>
  <c r="L2904" i="3"/>
  <c r="L943" i="3"/>
  <c r="E943" i="3"/>
  <c r="E2812" i="3"/>
  <c r="L2812" i="3"/>
  <c r="E2479" i="3"/>
  <c r="L2479" i="3"/>
  <c r="L1816" i="3"/>
  <c r="E1816" i="3"/>
  <c r="L3483" i="3"/>
  <c r="E3483" i="3"/>
  <c r="E2413" i="3"/>
  <c r="L2413" i="3"/>
  <c r="L2084" i="3"/>
  <c r="E2084" i="3"/>
  <c r="E1987" i="3"/>
  <c r="L1987" i="3"/>
  <c r="E1921" i="3"/>
  <c r="L1921" i="3"/>
  <c r="L822" i="3"/>
  <c r="E822" i="3"/>
  <c r="E636" i="3"/>
  <c r="L636" i="3"/>
  <c r="E3300" i="3"/>
  <c r="L3300" i="3"/>
  <c r="L1177" i="3"/>
  <c r="E1177" i="3"/>
  <c r="E2152" i="3"/>
  <c r="L2152" i="3"/>
  <c r="E612" i="3"/>
  <c r="L612" i="3"/>
  <c r="E1480" i="3"/>
  <c r="L1480" i="3"/>
  <c r="E1160" i="3"/>
  <c r="L1160" i="3"/>
  <c r="E2156" i="3"/>
  <c r="L2156" i="3"/>
  <c r="L2427" i="3"/>
  <c r="E2427" i="3"/>
  <c r="E2311" i="3"/>
  <c r="L2311" i="3"/>
  <c r="L1823" i="3"/>
  <c r="E1823" i="3"/>
  <c r="L1856" i="3"/>
  <c r="E1856" i="3"/>
  <c r="L995" i="3"/>
  <c r="E995" i="3"/>
  <c r="L3075" i="3"/>
  <c r="E3075" i="3"/>
  <c r="L3331" i="3"/>
  <c r="E3331" i="3"/>
  <c r="E905" i="3"/>
  <c r="L905" i="3"/>
  <c r="E1440" i="3"/>
  <c r="L1440" i="3"/>
  <c r="E1249" i="3"/>
  <c r="L1249" i="3"/>
  <c r="L1123" i="3"/>
  <c r="E1123" i="3"/>
  <c r="E2868" i="3"/>
  <c r="L2868" i="3"/>
  <c r="L2622" i="3"/>
  <c r="E2622" i="3"/>
  <c r="L1352" i="3"/>
  <c r="E1352" i="3"/>
  <c r="L2859" i="3"/>
  <c r="E2859" i="3"/>
  <c r="E2933" i="3"/>
  <c r="L2933" i="3"/>
  <c r="E945" i="3"/>
  <c r="L945" i="3"/>
  <c r="L3310" i="3"/>
  <c r="E3310" i="3"/>
  <c r="L3631" i="3"/>
  <c r="E3631" i="3"/>
  <c r="L2435" i="3"/>
  <c r="E2435" i="3"/>
  <c r="L3425" i="3"/>
  <c r="E3425" i="3"/>
  <c r="E2026" i="3"/>
  <c r="L2026" i="3"/>
  <c r="L2657" i="3"/>
  <c r="E2657" i="3"/>
  <c r="E1642" i="3"/>
  <c r="L1642" i="3"/>
  <c r="E2205" i="3"/>
  <c r="L2205" i="3"/>
  <c r="E3066" i="3"/>
  <c r="L3066" i="3"/>
  <c r="E3431" i="3"/>
  <c r="L3431" i="3"/>
  <c r="E806" i="3"/>
  <c r="L806" i="3"/>
  <c r="L1919" i="3"/>
  <c r="E1919" i="3"/>
  <c r="L3172" i="3"/>
  <c r="E3172" i="3"/>
  <c r="E1345" i="3"/>
  <c r="L1345" i="3"/>
  <c r="L1557" i="3"/>
  <c r="E1557" i="3"/>
  <c r="L2464" i="3"/>
  <c r="E2464" i="3"/>
  <c r="E2963" i="3"/>
  <c r="L2963" i="3"/>
  <c r="L2222" i="3"/>
  <c r="E2222" i="3"/>
  <c r="E960" i="3"/>
  <c r="L960" i="3"/>
  <c r="L2178" i="3"/>
  <c r="E2178" i="3"/>
  <c r="L601" i="3"/>
  <c r="E601" i="3"/>
  <c r="L1387" i="3"/>
  <c r="E1387" i="3"/>
  <c r="E1024" i="3"/>
  <c r="L1024" i="3"/>
  <c r="L2319" i="3"/>
  <c r="E2319" i="3"/>
  <c r="E2170" i="3"/>
  <c r="L2170" i="3"/>
  <c r="E1747" i="3"/>
  <c r="L1747" i="3"/>
  <c r="L1726" i="3"/>
  <c r="E1726" i="3"/>
  <c r="L3571" i="3"/>
  <c r="E3571" i="3"/>
  <c r="L2440" i="3"/>
  <c r="E2440" i="3"/>
  <c r="E2347" i="3"/>
  <c r="L2347" i="3"/>
  <c r="E3617" i="3"/>
  <c r="L3617" i="3"/>
  <c r="E2958" i="3"/>
  <c r="L2958" i="3"/>
  <c r="L3379" i="3"/>
  <c r="E3379" i="3"/>
  <c r="E671" i="3"/>
  <c r="L671" i="3"/>
  <c r="E1923" i="3"/>
  <c r="L1923" i="3"/>
  <c r="L1801" i="3"/>
  <c r="E1801" i="3"/>
  <c r="E2714" i="3"/>
  <c r="L2714" i="3"/>
  <c r="E1741" i="3"/>
  <c r="L1741" i="3"/>
  <c r="E3621" i="3"/>
  <c r="L3621" i="3"/>
  <c r="L1444" i="3"/>
  <c r="E1444" i="3"/>
  <c r="L2030" i="3"/>
  <c r="E2030" i="3"/>
  <c r="E1146" i="3"/>
  <c r="L1146" i="3"/>
  <c r="E2445" i="3"/>
  <c r="L2445" i="3"/>
  <c r="L1710" i="3"/>
  <c r="E1710" i="3"/>
  <c r="E1178" i="3"/>
  <c r="L1178" i="3"/>
  <c r="L3513" i="3"/>
  <c r="E3513" i="3"/>
  <c r="L1712" i="3"/>
  <c r="E1712" i="3"/>
  <c r="L1701" i="3"/>
  <c r="E1701" i="3"/>
  <c r="L1416" i="3"/>
  <c r="E1416" i="3"/>
  <c r="E1137" i="3"/>
  <c r="L1137" i="3"/>
  <c r="E1838" i="3"/>
  <c r="L1838" i="3"/>
  <c r="E949" i="3"/>
  <c r="L949" i="3"/>
  <c r="L2567" i="3"/>
  <c r="E2567" i="3"/>
  <c r="E1041" i="3"/>
  <c r="L1041" i="3"/>
  <c r="E3251" i="3"/>
  <c r="L3251" i="3"/>
  <c r="L2104" i="3"/>
  <c r="E2104" i="3"/>
  <c r="L1512" i="3"/>
  <c r="E1512" i="3"/>
  <c r="E1520" i="3"/>
  <c r="L1520" i="3"/>
  <c r="E2134" i="3"/>
  <c r="L2134" i="3"/>
  <c r="L3099" i="3"/>
  <c r="E3099" i="3"/>
  <c r="L1292" i="3"/>
  <c r="E1292" i="3"/>
  <c r="E3017" i="3"/>
  <c r="L3017" i="3"/>
  <c r="E2898" i="3"/>
  <c r="L2898" i="3"/>
  <c r="L1583" i="3"/>
  <c r="E1583" i="3"/>
  <c r="E2416" i="3"/>
  <c r="L2416" i="3"/>
  <c r="L723" i="3"/>
  <c r="E723" i="3"/>
  <c r="E1485" i="3"/>
  <c r="L1485" i="3"/>
  <c r="L1893" i="3"/>
  <c r="E1893" i="3"/>
  <c r="E2344" i="3"/>
  <c r="L2344" i="3"/>
  <c r="L823" i="3"/>
  <c r="E823" i="3"/>
  <c r="L889" i="3"/>
  <c r="E889" i="3"/>
  <c r="E3020" i="3"/>
  <c r="L3020" i="3"/>
  <c r="E3069" i="3"/>
  <c r="L3069" i="3"/>
  <c r="L1901" i="3"/>
  <c r="E1901" i="3"/>
  <c r="L2893" i="3"/>
  <c r="E2893" i="3"/>
  <c r="E907" i="3"/>
  <c r="L907" i="3"/>
  <c r="E1136" i="3"/>
  <c r="L1136" i="3"/>
  <c r="L1946" i="3"/>
  <c r="E1946" i="3"/>
  <c r="L1780" i="3"/>
  <c r="E1780" i="3"/>
  <c r="E1334" i="3"/>
  <c r="L1334" i="3"/>
  <c r="E2426" i="3"/>
  <c r="L2426" i="3"/>
  <c r="L3014" i="3"/>
  <c r="E3014" i="3"/>
  <c r="E3362" i="3"/>
  <c r="L3362" i="3"/>
  <c r="L3158" i="3"/>
  <c r="E3158" i="3"/>
  <c r="L1767" i="3"/>
  <c r="E1767" i="3"/>
  <c r="E2677" i="3"/>
  <c r="L2677" i="3"/>
  <c r="L2223" i="3"/>
  <c r="E2223" i="3"/>
  <c r="L2402" i="3"/>
  <c r="E2402" i="3"/>
  <c r="L3342" i="3"/>
  <c r="E3342" i="3"/>
  <c r="L3535" i="3"/>
  <c r="E3535" i="3"/>
  <c r="L1044" i="3"/>
  <c r="E1044" i="3"/>
  <c r="E2503" i="3"/>
  <c r="L2503" i="3"/>
  <c r="L707" i="3"/>
  <c r="E707" i="3"/>
  <c r="L770" i="3"/>
  <c r="E770" i="3"/>
  <c r="E3605" i="3"/>
  <c r="L3605" i="3"/>
  <c r="L2791" i="3"/>
  <c r="E2791" i="3"/>
  <c r="E2425" i="3"/>
  <c r="L2425" i="3"/>
  <c r="L1777" i="3"/>
  <c r="E1777" i="3"/>
  <c r="E691" i="3"/>
  <c r="L691" i="3"/>
  <c r="E2261" i="3"/>
  <c r="L2261" i="3"/>
  <c r="E3259" i="3"/>
  <c r="L3259" i="3"/>
  <c r="L1124" i="3"/>
  <c r="E1124" i="3"/>
  <c r="E685" i="3"/>
  <c r="L685" i="3"/>
  <c r="E1286" i="3"/>
  <c r="L1286" i="3"/>
  <c r="E1095" i="3"/>
  <c r="L1095" i="3"/>
  <c r="E2279" i="3"/>
  <c r="L2279" i="3"/>
  <c r="L851" i="3"/>
  <c r="E851" i="3"/>
  <c r="E2469" i="3"/>
  <c r="L2469" i="3"/>
  <c r="L914" i="3"/>
  <c r="E914" i="3"/>
  <c r="L2285" i="3"/>
  <c r="E2285" i="3"/>
  <c r="E1704" i="3"/>
  <c r="L1704" i="3"/>
  <c r="E2796" i="3"/>
  <c r="L2796" i="3"/>
  <c r="E1528" i="3"/>
  <c r="L1528" i="3"/>
  <c r="L780" i="3"/>
  <c r="E780" i="3"/>
  <c r="L1381" i="3"/>
  <c r="E1381" i="3"/>
  <c r="E1363" i="3"/>
  <c r="L1363" i="3"/>
  <c r="E3065" i="3"/>
  <c r="L3065" i="3"/>
  <c r="E2924" i="3"/>
  <c r="L2924" i="3"/>
  <c r="E2878" i="3"/>
  <c r="L2878" i="3"/>
  <c r="L2397" i="3"/>
  <c r="E2397" i="3"/>
  <c r="L2408" i="3"/>
  <c r="E2408" i="3"/>
  <c r="L866" i="3"/>
  <c r="E866" i="3"/>
  <c r="L928" i="3"/>
  <c r="E928" i="3"/>
  <c r="E3110" i="3"/>
  <c r="L3110" i="3"/>
  <c r="L2931" i="3"/>
  <c r="E2931" i="3"/>
  <c r="E2800" i="3"/>
  <c r="L2800" i="3"/>
  <c r="E2708" i="3"/>
  <c r="L2708" i="3"/>
  <c r="E3162" i="3"/>
  <c r="L3162" i="3"/>
  <c r="E3639" i="3"/>
  <c r="L3639" i="3"/>
  <c r="E3264" i="3"/>
  <c r="L3264" i="3"/>
  <c r="E3554" i="3"/>
  <c r="L3554" i="3"/>
  <c r="L3159" i="3"/>
  <c r="E3159" i="3"/>
  <c r="E626" i="3"/>
  <c r="L626" i="3"/>
  <c r="L2437" i="3"/>
  <c r="E2437" i="3"/>
  <c r="L1743" i="3"/>
  <c r="E1743" i="3"/>
  <c r="E2308" i="3"/>
  <c r="L2308" i="3"/>
  <c r="E2774" i="3"/>
  <c r="L2774" i="3"/>
  <c r="L2121" i="3"/>
  <c r="E2121" i="3"/>
  <c r="E3262" i="3"/>
  <c r="L3262" i="3"/>
  <c r="L2182" i="3"/>
  <c r="E2182" i="3"/>
  <c r="L1571" i="3"/>
  <c r="E1571" i="3"/>
  <c r="E2850" i="3"/>
  <c r="L2850" i="3"/>
  <c r="E3211" i="3"/>
  <c r="L3211" i="3"/>
  <c r="E883" i="3"/>
  <c r="L883" i="3"/>
  <c r="E3530" i="3"/>
  <c r="L3530" i="3"/>
  <c r="L3459" i="3"/>
  <c r="E3459" i="3"/>
  <c r="E734" i="3"/>
  <c r="L734" i="3"/>
  <c r="E3402" i="3"/>
  <c r="L3402" i="3"/>
  <c r="L3597" i="3"/>
  <c r="E3597" i="3"/>
  <c r="E1547" i="3"/>
  <c r="L1547" i="3"/>
  <c r="E2286" i="3"/>
  <c r="L2286" i="3"/>
  <c r="L1253" i="3"/>
  <c r="E1253" i="3"/>
  <c r="E3007" i="3"/>
  <c r="L3007" i="3"/>
  <c r="E1439" i="3"/>
  <c r="L1439" i="3"/>
  <c r="E1231" i="3"/>
  <c r="L1231" i="3"/>
  <c r="E3607" i="3"/>
  <c r="L3607" i="3"/>
  <c r="L961" i="3"/>
  <c r="E961" i="3"/>
  <c r="E3338" i="3"/>
  <c r="L3338" i="3"/>
  <c r="L3054" i="3"/>
  <c r="E3054" i="3"/>
  <c r="L3332" i="3"/>
  <c r="E3332" i="3"/>
  <c r="L1850" i="3"/>
  <c r="E1850" i="3"/>
  <c r="E1118" i="3"/>
  <c r="L1118" i="3"/>
  <c r="L2366" i="3"/>
  <c r="E2366" i="3"/>
  <c r="L954" i="3"/>
  <c r="E954" i="3"/>
  <c r="E712" i="3"/>
  <c r="L712" i="3"/>
  <c r="L1641" i="3"/>
  <c r="E1641" i="3"/>
  <c r="E1027" i="3"/>
  <c r="L1027" i="3"/>
  <c r="L3183" i="3"/>
  <c r="E3183" i="3"/>
  <c r="L1818" i="3"/>
  <c r="E1818" i="3"/>
  <c r="L3122" i="3"/>
  <c r="E3122" i="3"/>
  <c r="L2911" i="3"/>
  <c r="E2911" i="3"/>
  <c r="L3112" i="3"/>
  <c r="E3112" i="3"/>
  <c r="E919" i="3"/>
  <c r="L919" i="3"/>
  <c r="L837" i="3"/>
  <c r="E837" i="3"/>
  <c r="L2971" i="3"/>
  <c r="E2971" i="3"/>
  <c r="E3361" i="3"/>
  <c r="L3361" i="3"/>
  <c r="E3152" i="3"/>
  <c r="L3152" i="3"/>
  <c r="E3392" i="3"/>
  <c r="L3392" i="3"/>
  <c r="E3084" i="3"/>
  <c r="L3084" i="3"/>
  <c r="E1733" i="3"/>
  <c r="L1733" i="3"/>
  <c r="E1542" i="3"/>
  <c r="L1542" i="3"/>
  <c r="E1090" i="3"/>
  <c r="L1090" i="3"/>
  <c r="L933" i="3"/>
  <c r="E933" i="3"/>
  <c r="E1089" i="3"/>
  <c r="L1089" i="3"/>
  <c r="L3323" i="3"/>
  <c r="E3323" i="3"/>
  <c r="E3337" i="3"/>
  <c r="L3337" i="3"/>
  <c r="E3673" i="3"/>
  <c r="L3673" i="3"/>
  <c r="L1661" i="3"/>
  <c r="E1661" i="3"/>
  <c r="E661" i="3"/>
  <c r="L661" i="3"/>
  <c r="E1332" i="3"/>
  <c r="L1332" i="3"/>
  <c r="E759" i="3"/>
  <c r="L759" i="3"/>
  <c r="L2225" i="3"/>
  <c r="E2225" i="3"/>
  <c r="L2442" i="3"/>
  <c r="E2442" i="3"/>
  <c r="E2140" i="3"/>
  <c r="L2140" i="3"/>
  <c r="E3253" i="3"/>
  <c r="L3253" i="3"/>
  <c r="L1389" i="3"/>
  <c r="E1389" i="3"/>
  <c r="L1221" i="3"/>
  <c r="E1221" i="3"/>
  <c r="L1708" i="3"/>
  <c r="E1708" i="3"/>
  <c r="E1114" i="3"/>
  <c r="L1114" i="3"/>
  <c r="E1228" i="3"/>
  <c r="L1228" i="3"/>
  <c r="E1274" i="3"/>
  <c r="L1274" i="3"/>
  <c r="L1165" i="3"/>
  <c r="E1165" i="3"/>
  <c r="E2019" i="3"/>
  <c r="L2019" i="3"/>
  <c r="L916" i="3"/>
  <c r="E916" i="3"/>
  <c r="E2943" i="3"/>
  <c r="L2943" i="3"/>
  <c r="E2282" i="3"/>
  <c r="L2282" i="3"/>
  <c r="E858" i="3"/>
  <c r="L858" i="3"/>
  <c r="E3194" i="3"/>
  <c r="L3194" i="3"/>
  <c r="E3490" i="3"/>
  <c r="L3490" i="3"/>
  <c r="L758" i="3"/>
  <c r="E758" i="3"/>
  <c r="L2290" i="3"/>
  <c r="E2290" i="3"/>
  <c r="L2641" i="3"/>
  <c r="E2641" i="3"/>
  <c r="E3105" i="3"/>
  <c r="L3105" i="3"/>
  <c r="L1628" i="3"/>
  <c r="E1628" i="3"/>
  <c r="L996" i="3"/>
  <c r="E996" i="3"/>
  <c r="E641" i="3"/>
  <c r="L641" i="3"/>
  <c r="E2003" i="3"/>
  <c r="L2003" i="3"/>
  <c r="L2057" i="3"/>
  <c r="E2057" i="3"/>
  <c r="L2990" i="3"/>
  <c r="E2990" i="3"/>
  <c r="E2078" i="3"/>
  <c r="L2078" i="3"/>
  <c r="L927" i="3"/>
  <c r="E927" i="3"/>
  <c r="L2511" i="3"/>
  <c r="E2511" i="3"/>
  <c r="L2119" i="3"/>
  <c r="E2119" i="3"/>
  <c r="L2453" i="3"/>
  <c r="E2453" i="3"/>
  <c r="E2600" i="3"/>
  <c r="L2600" i="3"/>
  <c r="E963" i="3"/>
  <c r="L963" i="3"/>
  <c r="E3131" i="3"/>
  <c r="L3131" i="3"/>
  <c r="L1519" i="3"/>
  <c r="E1519" i="3"/>
  <c r="L2665" i="3"/>
  <c r="E2665" i="3"/>
  <c r="E2094" i="3"/>
  <c r="L2094" i="3"/>
  <c r="E1443" i="3"/>
  <c r="L1443" i="3"/>
  <c r="E1995" i="3"/>
  <c r="L1995" i="3"/>
  <c r="L2905" i="3"/>
  <c r="E2905" i="3"/>
  <c r="L1117" i="3"/>
  <c r="E1117" i="3"/>
  <c r="L2148" i="3"/>
  <c r="E2148" i="3"/>
  <c r="E3377" i="3"/>
  <c r="L3377" i="3"/>
  <c r="E3330" i="3"/>
  <c r="L3330" i="3"/>
  <c r="L1983" i="3"/>
  <c r="E1983" i="3"/>
  <c r="E2996" i="3"/>
  <c r="L2996" i="3"/>
  <c r="E2230" i="3"/>
  <c r="L2230" i="3"/>
  <c r="E3601" i="3"/>
  <c r="L3601" i="3"/>
  <c r="L3746" i="3"/>
  <c r="E3746" i="3"/>
  <c r="L1855" i="3"/>
  <c r="E1855" i="3"/>
  <c r="L2918" i="3"/>
  <c r="E2918" i="3"/>
  <c r="E3296" i="3"/>
  <c r="L3296" i="3"/>
  <c r="E725" i="3"/>
  <c r="L725" i="3"/>
  <c r="E3413" i="3"/>
  <c r="L3413" i="3"/>
  <c r="E1625" i="3"/>
  <c r="L1625" i="3"/>
  <c r="E2775" i="3"/>
  <c r="L2775" i="3"/>
  <c r="E2432" i="3"/>
  <c r="L2432" i="3"/>
  <c r="E3013" i="3"/>
  <c r="L3013" i="3"/>
  <c r="E1588" i="3"/>
  <c r="L1588" i="3"/>
  <c r="E1434" i="3"/>
  <c r="L1434" i="3"/>
  <c r="E3512" i="3"/>
  <c r="L3512" i="3"/>
  <c r="E2727" i="3"/>
  <c r="L2727" i="3"/>
  <c r="L3018" i="3"/>
  <c r="E3018" i="3"/>
  <c r="L1464" i="3"/>
  <c r="E1464" i="3"/>
  <c r="L1875" i="3"/>
  <c r="E1875" i="3"/>
  <c r="E1833" i="3"/>
  <c r="L1833" i="3"/>
  <c r="L3501" i="3"/>
  <c r="E3501" i="3"/>
  <c r="E3568" i="3"/>
  <c r="L3568" i="3"/>
  <c r="L2061" i="3"/>
  <c r="E2061" i="3"/>
  <c r="L2250" i="3"/>
  <c r="E2250" i="3"/>
  <c r="E3094" i="3"/>
  <c r="L3094" i="3"/>
  <c r="L1794" i="3"/>
  <c r="E1794" i="3"/>
  <c r="L2901" i="3"/>
  <c r="E2901" i="3"/>
  <c r="E3353" i="3"/>
  <c r="L3353" i="3"/>
  <c r="E3072" i="3"/>
  <c r="L3072" i="3"/>
  <c r="E3298" i="3"/>
  <c r="L3298" i="3"/>
  <c r="E1130" i="3"/>
  <c r="L1130" i="3"/>
  <c r="L2039" i="3"/>
  <c r="E2039" i="3"/>
  <c r="E3000" i="3"/>
  <c r="L3000" i="3"/>
  <c r="E1715" i="3"/>
  <c r="L1715" i="3"/>
  <c r="E857" i="3"/>
  <c r="L857" i="3"/>
  <c r="E2475" i="3"/>
  <c r="L2475" i="3"/>
  <c r="L1291" i="3"/>
  <c r="E1291" i="3"/>
  <c r="L1544" i="3"/>
  <c r="E1544" i="3"/>
  <c r="E1037" i="3"/>
  <c r="L1037" i="3"/>
  <c r="E3374" i="3"/>
  <c r="L3374" i="3"/>
  <c r="L1347" i="3"/>
  <c r="E1347" i="3"/>
  <c r="E1360" i="3"/>
  <c r="L1360" i="3"/>
  <c r="E3146" i="3"/>
  <c r="L3146" i="3"/>
  <c r="E3582" i="3"/>
  <c r="L3582" i="3"/>
  <c r="L2046" i="3"/>
  <c r="E2046" i="3"/>
  <c r="L2612" i="3"/>
  <c r="E2612" i="3"/>
  <c r="L3523" i="3"/>
  <c r="E3523" i="3"/>
  <c r="L1659" i="3"/>
  <c r="E1659" i="3"/>
  <c r="E3321" i="3"/>
  <c r="L3321" i="3"/>
  <c r="E2716" i="3"/>
  <c r="L2716" i="3"/>
  <c r="L2758" i="3"/>
  <c r="E2758" i="3"/>
  <c r="E1839" i="3"/>
  <c r="L1839" i="3"/>
  <c r="L3040" i="3"/>
  <c r="E3040" i="3"/>
  <c r="L2548" i="3"/>
  <c r="E2548" i="3"/>
  <c r="E852" i="3"/>
  <c r="L852" i="3"/>
  <c r="E1608" i="3"/>
  <c r="L1608" i="3"/>
  <c r="E702" i="3"/>
  <c r="L702" i="3"/>
  <c r="L2446" i="3"/>
  <c r="E2446" i="3"/>
  <c r="E899" i="3"/>
  <c r="L899" i="3"/>
  <c r="L642" i="3"/>
  <c r="E642" i="3"/>
  <c r="L2651" i="3"/>
  <c r="E2651" i="3"/>
  <c r="L3222" i="3"/>
  <c r="E3222" i="3"/>
  <c r="L1342" i="3"/>
  <c r="E1342" i="3"/>
  <c r="E1256" i="3"/>
  <c r="L1256" i="3"/>
  <c r="L2293" i="3"/>
  <c r="E2293" i="3"/>
  <c r="E3173" i="3"/>
  <c r="L3173" i="3"/>
  <c r="E687" i="3"/>
  <c r="L687" i="3"/>
  <c r="L3371" i="3"/>
  <c r="E3371" i="3"/>
  <c r="E1093" i="3"/>
  <c r="L1093" i="3"/>
  <c r="E3502" i="3"/>
  <c r="L3502" i="3"/>
  <c r="L842" i="3"/>
  <c r="E842" i="3"/>
  <c r="L3486" i="3"/>
  <c r="E3486" i="3"/>
  <c r="E3606" i="3"/>
  <c r="L3606" i="3"/>
  <c r="E2085" i="3"/>
  <c r="L2085" i="3"/>
  <c r="E1142" i="3"/>
  <c r="L1142" i="3"/>
  <c r="E2639" i="3"/>
  <c r="L2639" i="3"/>
  <c r="L1318" i="3"/>
  <c r="E1318" i="3"/>
  <c r="L688" i="3"/>
  <c r="E688" i="3"/>
  <c r="E1595" i="3"/>
  <c r="L1595" i="3"/>
  <c r="L816" i="3"/>
  <c r="E816" i="3"/>
  <c r="E1011" i="3"/>
  <c r="L1011" i="3"/>
  <c r="E2354" i="3"/>
  <c r="L2354" i="3"/>
  <c r="E2607" i="3"/>
  <c r="L2607" i="3"/>
  <c r="L1343" i="3"/>
  <c r="E1343" i="3"/>
  <c r="L2860" i="3"/>
  <c r="E2860" i="3"/>
  <c r="L2154" i="3"/>
  <c r="E2154" i="3"/>
  <c r="E2300" i="3"/>
  <c r="L2300" i="3"/>
  <c r="E977" i="3"/>
  <c r="L977" i="3"/>
  <c r="E1148" i="3"/>
  <c r="L1148" i="3"/>
  <c r="L3475" i="3"/>
  <c r="E3475" i="3"/>
  <c r="L1105" i="3"/>
  <c r="E1105" i="3"/>
  <c r="L1597" i="3"/>
  <c r="E1597" i="3"/>
  <c r="L1197" i="3"/>
  <c r="E1197" i="3"/>
  <c r="L880" i="3"/>
  <c r="E880" i="3"/>
  <c r="E2909" i="3"/>
  <c r="L2909" i="3"/>
  <c r="L735" i="3"/>
  <c r="E735" i="3"/>
  <c r="E821" i="3"/>
  <c r="L821" i="3"/>
  <c r="L751" i="3"/>
  <c r="E751" i="3"/>
  <c r="E2055" i="3"/>
  <c r="L2055" i="3"/>
  <c r="L814" i="3"/>
  <c r="E814" i="3"/>
  <c r="E2626" i="3"/>
  <c r="L2626" i="3"/>
  <c r="E611" i="3"/>
  <c r="L611" i="3"/>
  <c r="E1803" i="3"/>
  <c r="L1803" i="3"/>
  <c r="L1491" i="3"/>
  <c r="E1491" i="3"/>
  <c r="L3166" i="3"/>
  <c r="E3166" i="3"/>
  <c r="E3106" i="3"/>
  <c r="L3106" i="3"/>
  <c r="E948" i="3"/>
  <c r="L948" i="3"/>
  <c r="E3046" i="3"/>
  <c r="L3046" i="3"/>
  <c r="E788" i="3"/>
  <c r="L788" i="3"/>
  <c r="L2109" i="3"/>
  <c r="E2109" i="3"/>
  <c r="E1526" i="3"/>
  <c r="L1526" i="3"/>
  <c r="E2105" i="3"/>
  <c r="L2105" i="3"/>
  <c r="L2069" i="3"/>
  <c r="E2069" i="3"/>
  <c r="E1023" i="3"/>
  <c r="L1023" i="3"/>
  <c r="L1994" i="3"/>
  <c r="E1994" i="3"/>
  <c r="E1849" i="3"/>
  <c r="L1849" i="3"/>
  <c r="L3149" i="3"/>
  <c r="E3149" i="3"/>
  <c r="E2940" i="3"/>
  <c r="L2940" i="3"/>
  <c r="L1788" i="3"/>
  <c r="E1788" i="3"/>
  <c r="E1630" i="3"/>
  <c r="L1630" i="3"/>
  <c r="L2329" i="3"/>
  <c r="E2329" i="3"/>
  <c r="L2591" i="3"/>
  <c r="E2591" i="3"/>
  <c r="L2699" i="3"/>
  <c r="E2699" i="3"/>
  <c r="E832" i="3"/>
  <c r="L832" i="3"/>
  <c r="E2704" i="3"/>
  <c r="L2704" i="3"/>
  <c r="L803" i="3"/>
  <c r="E803" i="3"/>
  <c r="L1364" i="3"/>
  <c r="E1364" i="3"/>
  <c r="L1475" i="3"/>
  <c r="E1475" i="3"/>
  <c r="L2162" i="3"/>
  <c r="E2162" i="3"/>
  <c r="E2237" i="3"/>
  <c r="L2237" i="3"/>
  <c r="E1658" i="3"/>
  <c r="L1658" i="3"/>
  <c r="E2499" i="3"/>
  <c r="L2499" i="3"/>
  <c r="L1175" i="3"/>
  <c r="E1175" i="3"/>
  <c r="L3134" i="3"/>
  <c r="E3134" i="3"/>
  <c r="L2750" i="3"/>
  <c r="E2750" i="3"/>
  <c r="L2568" i="3"/>
  <c r="E2568" i="3"/>
  <c r="E2787" i="3"/>
  <c r="L2787" i="3"/>
  <c r="E1768" i="3"/>
  <c r="L1768" i="3"/>
  <c r="L1450" i="3"/>
  <c r="E1450" i="3"/>
  <c r="E1254" i="3"/>
  <c r="L1254" i="3"/>
  <c r="E2986" i="3"/>
  <c r="L2986" i="3"/>
  <c r="L1227" i="3"/>
  <c r="E1227" i="3"/>
  <c r="L1562" i="3"/>
  <c r="E1562" i="3"/>
  <c r="L3367" i="3"/>
  <c r="E3367" i="3"/>
  <c r="L3071" i="3"/>
  <c r="E3071" i="3"/>
  <c r="L2944" i="3"/>
  <c r="E2944" i="3"/>
  <c r="L3165" i="3"/>
  <c r="E3165" i="3"/>
  <c r="L3138" i="3"/>
  <c r="E3138" i="3"/>
  <c r="E3458" i="3"/>
  <c r="L3458" i="3"/>
  <c r="L2098" i="3"/>
  <c r="E2098" i="3"/>
  <c r="E668" i="3"/>
  <c r="L668" i="3"/>
  <c r="L1869" i="3"/>
  <c r="E1869" i="3"/>
  <c r="E3063" i="3"/>
  <c r="L3063" i="3"/>
  <c r="E1284" i="3"/>
  <c r="L1284" i="3"/>
  <c r="L1451" i="3"/>
  <c r="E1451" i="3"/>
  <c r="E2584" i="3"/>
  <c r="L2584" i="3"/>
  <c r="E703" i="3"/>
  <c r="L703" i="3"/>
  <c r="L2142" i="3"/>
  <c r="E2142" i="3"/>
  <c r="L3399" i="3"/>
  <c r="E3399" i="3"/>
  <c r="E1554" i="3"/>
  <c r="L1554" i="3"/>
  <c r="E2959" i="3"/>
  <c r="L2959" i="3"/>
  <c r="E1871" i="3"/>
  <c r="L1871" i="3"/>
  <c r="E915" i="3"/>
  <c r="L915" i="3"/>
  <c r="L1198" i="3"/>
  <c r="E1198" i="3"/>
  <c r="E1135" i="3"/>
  <c r="L1135" i="3"/>
  <c r="L2915" i="3"/>
  <c r="E2915" i="3"/>
  <c r="L2602" i="3"/>
  <c r="E2602" i="3"/>
  <c r="L1052" i="3"/>
  <c r="E1052" i="3"/>
  <c r="L3177" i="3"/>
  <c r="E3177" i="3"/>
  <c r="L2496" i="3"/>
  <c r="E2496" i="3"/>
  <c r="E812" i="3"/>
  <c r="L812" i="3"/>
  <c r="L781" i="3"/>
  <c r="E781" i="3"/>
  <c r="E1346" i="3"/>
  <c r="L1346" i="3"/>
  <c r="E1889" i="3"/>
  <c r="L1889" i="3"/>
  <c r="L1159" i="3"/>
  <c r="E1159" i="3"/>
  <c r="E2853" i="3"/>
  <c r="L2853" i="3"/>
  <c r="L2096" i="3"/>
  <c r="E2096" i="3"/>
  <c r="E900" i="3"/>
  <c r="L900" i="3"/>
  <c r="E2369" i="3"/>
  <c r="L2369" i="3"/>
  <c r="L1121" i="3"/>
  <c r="E1121" i="3"/>
  <c r="L3095" i="3"/>
  <c r="E3095" i="3"/>
  <c r="E2611" i="3"/>
  <c r="L2611" i="3"/>
  <c r="E3119" i="3"/>
  <c r="L3119" i="3"/>
  <c r="E1711" i="3"/>
  <c r="L1711" i="3"/>
  <c r="L3324" i="3"/>
  <c r="E3324" i="3"/>
  <c r="L1556" i="3"/>
  <c r="E1556" i="3"/>
  <c r="E3654" i="3"/>
  <c r="L3654" i="3"/>
  <c r="E710" i="3"/>
  <c r="L710" i="3"/>
  <c r="E618" i="3"/>
  <c r="L618" i="3"/>
  <c r="L2013" i="3"/>
  <c r="E2013" i="3"/>
  <c r="L2722" i="3"/>
  <c r="E2722" i="3"/>
  <c r="E3089" i="3"/>
  <c r="L3089" i="3"/>
  <c r="E3104" i="3"/>
  <c r="L3104" i="3"/>
  <c r="E3082" i="3"/>
  <c r="L3082" i="3"/>
  <c r="L1860" i="3"/>
  <c r="E1860" i="3"/>
  <c r="L694" i="3"/>
  <c r="E694" i="3"/>
  <c r="E3249" i="3"/>
  <c r="L3249" i="3"/>
  <c r="E831" i="3"/>
  <c r="L831" i="3"/>
  <c r="L3198" i="3"/>
  <c r="E3198" i="3"/>
  <c r="E936" i="3"/>
  <c r="L936" i="3"/>
  <c r="L2735" i="3"/>
  <c r="E2735" i="3"/>
  <c r="E2385" i="3"/>
  <c r="L2385" i="3"/>
  <c r="E1766" i="3"/>
  <c r="L1766" i="3"/>
  <c r="E2110" i="3"/>
  <c r="L2110" i="3"/>
  <c r="E2348" i="3"/>
  <c r="L2348" i="3"/>
  <c r="L2216" i="3"/>
  <c r="E2216" i="3"/>
  <c r="E622" i="3"/>
  <c r="L622" i="3"/>
  <c r="L3492" i="3"/>
  <c r="E3492" i="3"/>
  <c r="E2736" i="3"/>
  <c r="L2736" i="3"/>
  <c r="E3150" i="3"/>
  <c r="L3150" i="3"/>
  <c r="L3613" i="3"/>
  <c r="E3613" i="3"/>
  <c r="E1320" i="3"/>
  <c r="L1320" i="3"/>
  <c r="E2509" i="3"/>
  <c r="L2509" i="3"/>
  <c r="E3201" i="3"/>
  <c r="L3201" i="3"/>
  <c r="L903" i="3"/>
  <c r="E903" i="3"/>
  <c r="E2004" i="3"/>
  <c r="L2004" i="3"/>
  <c r="E2456" i="3"/>
  <c r="L2456" i="3"/>
  <c r="E2033" i="3"/>
  <c r="L2033" i="3"/>
  <c r="L3478" i="3"/>
  <c r="E3478" i="3"/>
  <c r="E1952" i="3"/>
  <c r="L1952" i="3"/>
  <c r="L1230" i="3"/>
  <c r="E1230" i="3"/>
  <c r="E2163" i="3"/>
  <c r="L2163" i="3"/>
  <c r="E2301" i="3"/>
  <c r="L2301" i="3"/>
  <c r="E3276" i="3"/>
  <c r="L3276" i="3"/>
  <c r="E1617" i="3"/>
  <c r="L1617" i="3"/>
  <c r="L1433" i="3"/>
  <c r="E1433" i="3"/>
  <c r="E1307" i="3"/>
  <c r="L1307" i="3"/>
  <c r="L746" i="3"/>
  <c r="E746" i="3"/>
  <c r="E1988" i="3"/>
  <c r="L1988" i="3"/>
  <c r="E640" i="3"/>
  <c r="L640" i="3"/>
  <c r="L2095" i="3"/>
  <c r="E2095" i="3"/>
  <c r="E2539" i="3"/>
  <c r="L2539" i="3"/>
  <c r="E2365" i="3"/>
  <c r="L2365" i="3"/>
  <c r="L891" i="3"/>
  <c r="E891" i="3"/>
  <c r="E2160" i="3"/>
  <c r="L2160" i="3"/>
  <c r="E952" i="3"/>
  <c r="L952" i="3"/>
  <c r="E1837" i="3"/>
  <c r="L1837" i="3"/>
  <c r="E2998" i="3"/>
  <c r="L2998" i="3"/>
  <c r="L2260" i="3"/>
  <c r="E2260" i="3"/>
  <c r="E937" i="3"/>
  <c r="L937" i="3"/>
  <c r="L1947" i="3"/>
  <c r="E1947" i="3"/>
  <c r="E1413" i="3"/>
  <c r="L1413" i="3"/>
  <c r="E2937" i="3"/>
  <c r="L2937" i="3"/>
  <c r="E3676" i="3"/>
  <c r="L3676" i="3"/>
  <c r="E2648" i="3"/>
  <c r="L2648" i="3"/>
  <c r="E2608" i="3"/>
  <c r="L2608" i="3"/>
  <c r="L2535" i="3"/>
  <c r="E2535" i="3"/>
  <c r="L2181" i="3"/>
  <c r="E2181" i="3"/>
  <c r="E1568" i="3"/>
  <c r="L1568" i="3"/>
  <c r="L2760" i="3"/>
  <c r="E2760" i="3"/>
  <c r="E2746" i="3"/>
  <c r="L2746" i="3"/>
  <c r="L879" i="3"/>
  <c r="E879" i="3"/>
  <c r="L3199" i="3"/>
  <c r="E3199" i="3"/>
  <c r="L729" i="3"/>
  <c r="E729" i="3"/>
  <c r="L1096" i="3"/>
  <c r="E1096" i="3"/>
  <c r="E2976" i="3"/>
  <c r="L2976" i="3"/>
  <c r="E639" i="3"/>
  <c r="L639" i="3"/>
  <c r="E1646" i="3"/>
  <c r="L1646" i="3"/>
  <c r="E3603" i="3"/>
  <c r="L3603" i="3"/>
  <c r="L1040" i="3"/>
  <c r="E1040" i="3"/>
  <c r="L1289" i="3"/>
  <c r="E1289" i="3"/>
  <c r="E2881" i="3"/>
  <c r="L2881" i="3"/>
  <c r="E768" i="3"/>
  <c r="L768" i="3"/>
  <c r="E3257" i="3"/>
  <c r="L3257" i="3"/>
  <c r="E1157" i="3"/>
  <c r="L1157" i="3"/>
  <c r="E2700" i="3"/>
  <c r="L2700" i="3"/>
  <c r="L3549" i="3"/>
  <c r="E3549" i="3"/>
  <c r="E1366" i="3"/>
  <c r="L1366" i="3"/>
  <c r="E2744" i="3"/>
  <c r="L2744" i="3"/>
  <c r="E2908" i="3"/>
  <c r="L2908" i="3"/>
  <c r="L1428" i="3"/>
  <c r="E1428" i="3"/>
  <c r="E947" i="3"/>
  <c r="L947" i="3"/>
  <c r="L2006" i="3"/>
  <c r="E2006" i="3"/>
  <c r="E810" i="3"/>
  <c r="L810" i="3"/>
  <c r="E2388" i="3"/>
  <c r="L2388" i="3"/>
  <c r="E3521" i="3"/>
  <c r="L3521" i="3"/>
  <c r="E3414" i="3"/>
  <c r="L3414" i="3"/>
  <c r="L2610" i="3"/>
  <c r="E2610" i="3"/>
  <c r="L1508" i="3"/>
  <c r="E1508" i="3"/>
  <c r="E2219" i="3"/>
  <c r="L2219" i="3"/>
  <c r="E696" i="3"/>
  <c r="L696" i="3"/>
  <c r="E3223" i="3"/>
  <c r="L3223" i="3"/>
  <c r="L2183" i="3"/>
  <c r="E2183" i="3"/>
  <c r="E2867" i="3"/>
  <c r="L2867" i="3"/>
  <c r="E1586" i="3"/>
  <c r="L1586" i="3"/>
  <c r="E684" i="3"/>
  <c r="L684" i="3"/>
  <c r="E1504" i="3"/>
  <c r="L1504" i="3"/>
  <c r="E984" i="3"/>
  <c r="L984" i="3"/>
  <c r="E2987" i="3"/>
  <c r="L2987" i="3"/>
  <c r="E2484" i="3"/>
  <c r="L2484" i="3"/>
  <c r="E2246" i="3"/>
  <c r="L2246" i="3"/>
  <c r="E1316" i="3"/>
  <c r="L1316" i="3"/>
  <c r="L3047" i="3"/>
  <c r="E3047" i="3"/>
  <c r="E1624" i="3"/>
  <c r="L1624" i="3"/>
  <c r="L1678" i="3"/>
  <c r="E1678" i="3"/>
  <c r="L2173" i="3"/>
  <c r="E2173" i="3"/>
  <c r="E1126" i="3"/>
  <c r="L1126" i="3"/>
  <c r="L1139" i="3"/>
  <c r="E1139" i="3"/>
  <c r="L1482" i="3"/>
  <c r="E1482" i="3"/>
  <c r="L673" i="3"/>
  <c r="E673" i="3"/>
  <c r="L1257" i="3"/>
  <c r="E1257" i="3"/>
  <c r="L2443" i="3"/>
  <c r="E2443" i="3"/>
  <c r="E1195" i="3"/>
  <c r="L1195" i="3"/>
  <c r="E3076" i="3"/>
  <c r="L3076" i="3"/>
  <c r="E2631" i="3"/>
  <c r="L2631" i="3"/>
  <c r="L797" i="3"/>
  <c r="E797" i="3"/>
  <c r="L3284" i="3"/>
  <c r="E3284" i="3"/>
  <c r="E2056" i="3"/>
  <c r="L2056" i="3"/>
  <c r="L1525" i="3"/>
  <c r="E1525" i="3"/>
  <c r="L2227" i="3"/>
  <c r="E2227" i="3"/>
  <c r="L2753" i="3"/>
  <c r="E2753" i="3"/>
  <c r="E2429" i="3"/>
  <c r="L2429" i="3"/>
  <c r="E2605" i="3"/>
  <c r="L2605" i="3"/>
  <c r="L3533" i="3"/>
  <c r="E3533" i="3"/>
  <c r="L3010" i="3"/>
  <c r="E3010" i="3"/>
  <c r="L2542" i="3"/>
  <c r="E2542" i="3"/>
  <c r="L2507" i="3"/>
  <c r="E2507" i="3"/>
  <c r="E1953" i="3"/>
  <c r="L1953" i="3"/>
  <c r="L1209" i="3"/>
  <c r="E1209" i="3"/>
  <c r="L847" i="3"/>
  <c r="E847" i="3"/>
  <c r="L2527" i="3"/>
  <c r="E2527" i="3"/>
  <c r="L2010" i="3"/>
  <c r="E2010" i="3"/>
  <c r="L3206" i="3"/>
  <c r="E3206" i="3"/>
  <c r="E1660" i="3"/>
  <c r="L1660" i="3"/>
  <c r="L635" i="3"/>
  <c r="E635" i="3"/>
  <c r="E865" i="3"/>
  <c r="L865" i="3"/>
  <c r="E2027" i="3"/>
  <c r="L2027" i="3"/>
  <c r="E3247" i="3"/>
  <c r="L3247" i="3"/>
  <c r="L1405" i="3"/>
  <c r="E1405" i="3"/>
  <c r="E3536" i="3"/>
  <c r="L3536" i="3"/>
  <c r="L1207" i="3"/>
  <c r="E1207" i="3"/>
  <c r="E1288" i="3"/>
  <c r="L1288" i="3"/>
  <c r="E1237" i="3"/>
  <c r="L1237" i="3"/>
  <c r="E1189" i="3"/>
  <c r="L1189" i="3"/>
  <c r="E2153" i="3"/>
  <c r="L2153" i="3"/>
  <c r="E2150" i="3"/>
  <c r="L2150" i="3"/>
  <c r="E3231" i="3"/>
  <c r="L3231" i="3"/>
  <c r="E1698" i="3"/>
  <c r="L1698" i="3"/>
  <c r="E714" i="3"/>
  <c r="L714" i="3"/>
  <c r="L2392" i="3"/>
  <c r="E2392" i="3"/>
  <c r="L3234" i="3"/>
  <c r="E3234" i="3"/>
  <c r="E3669" i="3"/>
  <c r="L3669" i="3"/>
  <c r="E2900" i="3"/>
  <c r="L2900" i="3"/>
  <c r="E1510" i="3"/>
  <c r="L1510" i="3"/>
  <c r="L1127" i="3"/>
  <c r="E1127" i="3"/>
  <c r="L748" i="3"/>
  <c r="E748" i="3"/>
  <c r="E2211" i="3"/>
  <c r="L2211" i="3"/>
  <c r="L836" i="3"/>
  <c r="E836" i="3"/>
  <c r="L1576" i="3"/>
  <c r="E1576" i="3"/>
  <c r="E881" i="3"/>
  <c r="L881" i="3"/>
  <c r="L1732" i="3"/>
  <c r="E1732" i="3"/>
  <c r="L1518" i="3"/>
  <c r="E1518" i="3"/>
  <c r="E2002" i="3"/>
  <c r="L2002" i="3"/>
  <c r="E3563" i="3"/>
  <c r="L3563" i="3"/>
  <c r="L2495" i="3"/>
  <c r="E2495" i="3"/>
  <c r="L1579" i="3"/>
  <c r="E1579" i="3"/>
  <c r="E2773" i="3"/>
  <c r="L2773" i="3"/>
  <c r="L1986" i="3"/>
  <c r="E1986" i="3"/>
  <c r="L2346" i="3"/>
  <c r="E2346" i="3"/>
  <c r="L1900" i="3"/>
  <c r="E1900" i="3"/>
  <c r="E1229" i="3"/>
  <c r="L1229" i="3"/>
  <c r="E2151" i="3"/>
  <c r="L2151" i="3"/>
  <c r="L1939" i="3"/>
  <c r="E1939" i="3"/>
  <c r="E2544" i="3"/>
  <c r="L2544" i="3"/>
  <c r="L2907" i="3"/>
  <c r="E2907" i="3"/>
  <c r="L2067" i="3"/>
  <c r="E2067" i="3"/>
  <c r="E2643" i="3"/>
  <c r="L2643" i="3"/>
  <c r="L1087" i="3"/>
  <c r="E1087" i="3"/>
  <c r="L3589" i="3"/>
  <c r="E3589" i="3"/>
  <c r="E1472" i="3"/>
  <c r="L1472" i="3"/>
  <c r="E2307" i="3"/>
  <c r="L2307" i="3"/>
  <c r="E1500" i="3"/>
  <c r="L1500" i="3"/>
  <c r="L3327" i="3"/>
  <c r="E3327" i="3"/>
  <c r="L827" i="3"/>
  <c r="E827" i="3"/>
  <c r="E2738" i="3"/>
  <c r="L2738" i="3"/>
  <c r="E1479" i="3"/>
  <c r="L1479" i="3"/>
  <c r="L3266" i="3"/>
  <c r="E3266" i="3"/>
  <c r="L2449" i="3"/>
  <c r="E2449" i="3"/>
  <c r="L844" i="3"/>
  <c r="E844" i="3"/>
  <c r="E701" i="3"/>
  <c r="L701" i="3"/>
  <c r="E3496" i="3"/>
  <c r="L3496" i="3"/>
  <c r="E1487" i="3"/>
  <c r="L1487" i="3"/>
  <c r="E2558" i="3"/>
  <c r="L2558" i="3"/>
  <c r="E3141" i="3"/>
  <c r="L3141" i="3"/>
  <c r="E896" i="3"/>
  <c r="L896" i="3"/>
  <c r="L609" i="3"/>
  <c r="E609" i="3"/>
  <c r="E1847" i="3"/>
  <c r="L1847" i="3"/>
  <c r="L1762" i="3"/>
  <c r="E1762" i="3"/>
  <c r="E2193" i="3"/>
  <c r="L2193" i="3"/>
  <c r="E2313" i="3"/>
  <c r="L2313" i="3"/>
  <c r="E1997" i="3"/>
  <c r="L1997" i="3"/>
  <c r="L3008" i="3"/>
  <c r="E3008" i="3"/>
  <c r="E1497" i="3"/>
  <c r="L1497" i="3"/>
  <c r="L1863" i="3"/>
  <c r="E1863" i="3"/>
  <c r="L3562" i="3"/>
  <c r="E3562" i="3"/>
  <c r="E1261" i="3"/>
  <c r="L1261" i="3"/>
  <c r="E2968" i="3"/>
  <c r="L2968" i="3"/>
  <c r="L2180" i="3"/>
  <c r="E2180" i="3"/>
  <c r="E1246" i="3"/>
  <c r="L1246" i="3"/>
  <c r="E3396" i="3"/>
  <c r="L3396" i="3"/>
  <c r="L1358" i="3"/>
  <c r="E1358" i="3"/>
  <c r="E785" i="3"/>
  <c r="L785" i="3"/>
  <c r="E1357" i="3"/>
  <c r="L1357" i="3"/>
  <c r="L2757" i="3"/>
  <c r="E2757" i="3"/>
  <c r="E1335" i="3"/>
  <c r="L1335" i="3"/>
  <c r="E2793" i="3"/>
  <c r="L2793" i="3"/>
  <c r="E1083" i="3"/>
  <c r="L1083" i="3"/>
  <c r="L2454" i="3"/>
  <c r="E2454" i="3"/>
  <c r="E2382" i="3"/>
  <c r="L2382" i="3"/>
  <c r="E2295" i="3"/>
  <c r="L2295" i="3"/>
  <c r="L2234" i="3"/>
  <c r="E2234" i="3"/>
  <c r="E1031" i="3"/>
  <c r="L1031" i="3"/>
  <c r="L2838" i="3"/>
  <c r="E2838" i="3"/>
  <c r="E2672" i="3"/>
  <c r="L2672" i="3"/>
  <c r="L2585" i="3"/>
  <c r="E2585" i="3"/>
  <c r="L3205" i="3"/>
  <c r="E3205" i="3"/>
  <c r="L1201" i="3"/>
  <c r="E1201" i="3"/>
  <c r="E1293" i="3"/>
  <c r="L1293" i="3"/>
  <c r="E740" i="3"/>
  <c r="L740" i="3"/>
  <c r="L743" i="3"/>
  <c r="E743" i="3"/>
  <c r="L798" i="3"/>
  <c r="E798" i="3"/>
  <c r="L1744" i="3"/>
  <c r="E1744" i="3"/>
  <c r="E3522" i="3"/>
  <c r="L3522" i="3"/>
  <c r="E3292" i="3"/>
  <c r="L3292" i="3"/>
  <c r="E2589" i="3"/>
  <c r="L2589" i="3"/>
  <c r="L2519" i="3"/>
  <c r="E2519" i="3"/>
  <c r="E1503" i="3"/>
  <c r="L1503" i="3"/>
  <c r="E3474" i="3"/>
  <c r="L3474" i="3"/>
  <c r="E649" i="3"/>
  <c r="L649" i="3"/>
  <c r="E2559" i="3"/>
  <c r="L2559" i="3"/>
  <c r="E3111" i="3"/>
  <c r="L3111" i="3"/>
  <c r="E3280" i="3"/>
  <c r="L3280" i="3"/>
  <c r="E3539" i="3"/>
  <c r="L3539" i="3"/>
  <c r="L665" i="3"/>
  <c r="E665" i="3"/>
  <c r="L2709" i="3"/>
  <c r="E2709" i="3"/>
  <c r="E1700" i="3"/>
  <c r="L1700" i="3"/>
  <c r="L1140" i="3"/>
  <c r="E1140" i="3"/>
  <c r="L2934" i="3"/>
  <c r="E2934" i="3"/>
  <c r="E3192" i="3"/>
  <c r="L3192" i="3"/>
  <c r="E846" i="3"/>
  <c r="L846" i="3"/>
  <c r="L2164" i="3"/>
  <c r="E2164" i="3"/>
  <c r="L2517" i="3"/>
  <c r="E2517" i="3"/>
  <c r="E1489" i="3"/>
  <c r="L1489" i="3"/>
  <c r="L3671" i="3"/>
  <c r="E3671" i="3"/>
  <c r="L1682" i="3"/>
  <c r="E1682" i="3"/>
  <c r="L794" i="3"/>
  <c r="E794" i="3"/>
  <c r="E1495" i="3"/>
  <c r="L1495" i="3"/>
  <c r="L3424" i="3"/>
  <c r="E3424" i="3"/>
  <c r="L3637" i="3"/>
  <c r="E3637" i="3"/>
  <c r="L940" i="3"/>
  <c r="E940" i="3"/>
  <c r="L3444" i="3"/>
  <c r="E3444" i="3"/>
  <c r="E1796" i="3"/>
  <c r="L1796" i="3"/>
  <c r="L3260" i="3"/>
  <c r="E3260" i="3"/>
  <c r="E1898" i="3"/>
  <c r="L1898" i="3"/>
  <c r="L930" i="3"/>
  <c r="E930" i="3"/>
  <c r="L3369" i="3"/>
  <c r="E3369" i="3"/>
  <c r="L3250" i="3"/>
  <c r="E3250" i="3"/>
  <c r="L681" i="3"/>
  <c r="E681" i="3"/>
  <c r="L3202" i="3"/>
  <c r="E3202" i="3"/>
  <c r="L2022" i="3"/>
  <c r="E2022" i="3"/>
  <c r="E1222" i="3"/>
  <c r="L1222" i="3"/>
  <c r="E2684" i="3"/>
  <c r="L2684" i="3"/>
  <c r="L1174" i="3"/>
  <c r="E1174" i="3"/>
  <c r="E3299" i="3"/>
  <c r="L3299" i="3"/>
  <c r="E3181" i="3"/>
  <c r="L3181" i="3"/>
  <c r="E2839" i="3"/>
  <c r="L2839" i="3"/>
  <c r="L997" i="3"/>
  <c r="E997" i="3"/>
  <c r="L2146" i="3"/>
  <c r="E2146" i="3"/>
  <c r="L1419" i="3"/>
  <c r="E1419" i="3"/>
  <c r="L2978" i="3"/>
  <c r="E2978" i="3"/>
  <c r="E1789" i="3"/>
  <c r="L1789" i="3"/>
  <c r="L2913" i="3"/>
  <c r="E2913" i="3"/>
  <c r="L1071" i="3"/>
  <c r="E1071" i="3"/>
  <c r="L754" i="3"/>
  <c r="E754" i="3"/>
  <c r="L2618" i="3"/>
  <c r="E2618" i="3"/>
  <c r="L2482" i="3"/>
  <c r="E2482" i="3"/>
  <c r="L2921" i="3"/>
  <c r="E2921" i="3"/>
  <c r="L3439" i="3"/>
  <c r="E3439" i="3"/>
  <c r="E2726" i="3"/>
  <c r="L2726" i="3"/>
  <c r="E1633" i="3"/>
  <c r="L1633" i="3"/>
  <c r="L1758" i="3"/>
  <c r="E1758" i="3"/>
  <c r="E2705" i="3"/>
  <c r="L2705" i="3"/>
  <c r="E2255" i="3"/>
  <c r="L2255" i="3"/>
  <c r="L2075" i="3"/>
  <c r="E2075" i="3"/>
  <c r="L1125" i="3"/>
  <c r="E1125" i="3"/>
  <c r="E2630" i="3"/>
  <c r="L2630" i="3"/>
  <c r="E1017" i="3"/>
  <c r="L1017" i="3"/>
  <c r="E3365" i="3"/>
  <c r="L3365" i="3"/>
  <c r="L679" i="3"/>
  <c r="E679" i="3"/>
  <c r="E1887" i="3"/>
  <c r="L1887" i="3"/>
  <c r="L2902" i="3"/>
  <c r="E2902" i="3"/>
  <c r="L2814" i="3"/>
  <c r="E2814" i="3"/>
  <c r="E1021" i="3"/>
  <c r="L1021" i="3"/>
  <c r="L2761" i="3"/>
  <c r="E2761" i="3"/>
  <c r="E2360" i="3"/>
  <c r="L2360" i="3"/>
  <c r="L955" i="3"/>
  <c r="E955" i="3"/>
  <c r="E1109" i="3"/>
  <c r="L1109" i="3"/>
  <c r="E2297" i="3"/>
  <c r="L2297" i="3"/>
  <c r="E3395" i="3"/>
  <c r="L3395" i="3"/>
  <c r="L1061" i="3"/>
  <c r="E1061" i="3"/>
  <c r="L1185" i="3"/>
  <c r="E1185" i="3"/>
  <c r="E2844" i="3"/>
  <c r="L2844" i="3"/>
  <c r="E1048" i="3"/>
  <c r="L1048" i="3"/>
  <c r="E741" i="3"/>
  <c r="L741" i="3"/>
  <c r="E2147" i="3"/>
  <c r="L2147" i="3"/>
  <c r="L3532" i="3"/>
  <c r="E3532" i="3"/>
  <c r="E2856" i="3"/>
  <c r="L2856" i="3"/>
  <c r="E2292" i="3"/>
  <c r="L2292" i="3"/>
  <c r="E2966" i="3"/>
  <c r="L2966" i="3"/>
  <c r="L2770" i="3"/>
  <c r="E2770" i="3"/>
  <c r="L2000" i="3"/>
  <c r="E2000" i="3"/>
  <c r="L1380" i="3"/>
  <c r="E1380" i="3"/>
  <c r="L2072" i="3"/>
  <c r="E2072" i="3"/>
  <c r="L1036" i="3"/>
  <c r="E1036" i="3"/>
  <c r="E1770" i="3"/>
  <c r="L1770" i="3"/>
  <c r="E2099" i="3"/>
  <c r="L2099" i="3"/>
  <c r="E2894" i="3"/>
  <c r="L2894" i="3"/>
  <c r="E3248" i="3"/>
  <c r="L3248" i="3"/>
  <c r="L2752" i="3"/>
  <c r="E2752" i="3"/>
  <c r="E1719" i="3"/>
  <c r="L1719" i="3"/>
  <c r="L2870" i="3"/>
  <c r="E2870" i="3"/>
  <c r="E1724" i="3"/>
  <c r="L1724" i="3"/>
  <c r="L1337" i="3"/>
  <c r="E1337" i="3"/>
  <c r="L717" i="3"/>
  <c r="E717" i="3"/>
  <c r="L2670" i="3"/>
  <c r="E2670" i="3"/>
  <c r="E2824" i="3"/>
  <c r="L2824" i="3"/>
  <c r="E3366" i="3"/>
  <c r="L3366" i="3"/>
  <c r="L1738" i="3"/>
  <c r="E1738" i="3"/>
  <c r="E2169" i="3"/>
  <c r="L2169" i="3"/>
  <c r="E2168" i="3"/>
  <c r="L2168" i="3"/>
  <c r="L3622" i="3"/>
  <c r="E3622" i="3"/>
  <c r="L2336" i="3"/>
  <c r="E2336" i="3"/>
  <c r="E1302" i="3"/>
  <c r="L1302" i="3"/>
  <c r="E2107" i="3"/>
  <c r="L2107" i="3"/>
  <c r="E2885" i="3"/>
  <c r="L2885" i="3"/>
  <c r="E3526" i="3"/>
  <c r="L3526" i="3"/>
  <c r="E2461" i="3"/>
  <c r="L2461" i="3"/>
  <c r="L1993" i="3"/>
  <c r="E1993" i="3"/>
  <c r="L934" i="3"/>
  <c r="E934" i="3"/>
  <c r="E2284" i="3"/>
  <c r="L2284" i="3"/>
  <c r="E2732" i="3"/>
  <c r="L2732" i="3"/>
  <c r="E1155" i="3"/>
  <c r="L1155" i="3"/>
  <c r="E3139" i="3"/>
  <c r="L3139" i="3"/>
  <c r="L2808" i="3"/>
  <c r="E2808" i="3"/>
  <c r="E1736" i="3"/>
  <c r="L1736" i="3"/>
  <c r="E3030" i="3"/>
  <c r="L3030" i="3"/>
  <c r="L3133" i="3"/>
  <c r="E3133" i="3"/>
  <c r="E1045" i="3"/>
  <c r="L1045" i="3"/>
  <c r="L1954" i="3"/>
  <c r="E1954" i="3"/>
  <c r="E819" i="3"/>
  <c r="L819" i="3"/>
  <c r="L1961" i="3"/>
  <c r="E1961" i="3"/>
  <c r="E2846" i="3"/>
  <c r="L2846" i="3"/>
  <c r="E730" i="3"/>
  <c r="L730" i="3"/>
  <c r="L1999" i="3"/>
  <c r="E1999" i="3"/>
  <c r="E1822" i="3"/>
  <c r="L1822" i="3"/>
  <c r="E3468" i="3"/>
  <c r="L3468" i="3"/>
  <c r="E2679" i="3"/>
  <c r="L2679" i="3"/>
  <c r="L1791" i="3"/>
  <c r="E1791" i="3"/>
  <c r="L1339" i="3"/>
  <c r="E1339" i="3"/>
  <c r="L987" i="3"/>
  <c r="E987" i="3"/>
  <c r="L1053" i="3"/>
  <c r="E1053" i="3"/>
  <c r="E2102" i="3"/>
  <c r="L2102" i="3"/>
  <c r="L1567" i="3"/>
  <c r="E1567" i="3"/>
  <c r="L1477" i="3"/>
  <c r="E1477" i="3"/>
  <c r="E1050" i="3"/>
  <c r="L1050" i="3"/>
  <c r="E969" i="3"/>
  <c r="L969" i="3"/>
  <c r="L3178" i="3"/>
  <c r="E3178" i="3"/>
  <c r="L1601" i="3"/>
  <c r="E1601" i="3"/>
  <c r="E3297" i="3"/>
  <c r="L3297" i="3"/>
  <c r="E1119" i="3"/>
  <c r="L1119" i="3"/>
  <c r="E716" i="3"/>
  <c r="L716" i="3"/>
  <c r="E1832" i="3"/>
  <c r="L1832" i="3"/>
  <c r="E2731" i="3"/>
  <c r="L2731" i="3"/>
  <c r="E3168" i="3"/>
  <c r="L3168" i="3"/>
  <c r="E3346" i="3"/>
  <c r="L3346" i="3"/>
  <c r="E1149" i="3"/>
  <c r="L1149" i="3"/>
  <c r="E2628" i="3"/>
  <c r="L2628" i="3"/>
  <c r="E2912" i="3"/>
  <c r="L2912" i="3"/>
  <c r="E1506" i="3"/>
  <c r="L1506" i="3"/>
  <c r="E3011" i="3"/>
  <c r="L3011" i="3"/>
  <c r="L876" i="3"/>
  <c r="E876" i="3"/>
  <c r="L1792" i="3"/>
  <c r="E1792" i="3"/>
  <c r="L2691" i="3"/>
  <c r="E2691" i="3"/>
  <c r="L2712" i="3"/>
  <c r="E2712" i="3"/>
  <c r="E1960" i="3"/>
  <c r="L1960" i="3"/>
  <c r="E2914" i="3"/>
  <c r="L2914" i="3"/>
  <c r="L3354" i="3"/>
  <c r="E3354" i="3"/>
  <c r="E2676" i="3"/>
  <c r="L2676" i="3"/>
  <c r="L2116" i="3"/>
  <c r="E2116" i="3"/>
  <c r="E2919" i="3"/>
  <c r="L2919" i="3"/>
  <c r="L2520" i="3"/>
  <c r="E2520" i="3"/>
  <c r="L1913" i="3"/>
  <c r="E1913" i="3"/>
  <c r="E1914" i="3"/>
  <c r="L1914" i="3"/>
  <c r="L2235" i="3"/>
  <c r="E2235" i="3"/>
  <c r="E2291" i="3"/>
  <c r="L2291" i="3"/>
  <c r="E1312" i="3"/>
  <c r="L1312" i="3"/>
  <c r="L3036" i="3"/>
  <c r="E3036" i="3"/>
  <c r="E2497" i="3"/>
  <c r="L2497" i="3"/>
  <c r="L3002" i="3"/>
  <c r="E3002" i="3"/>
  <c r="L3655" i="3"/>
  <c r="E3655" i="3"/>
  <c r="L2836" i="3"/>
  <c r="E2836" i="3"/>
  <c r="E2616" i="3"/>
  <c r="L2616" i="3"/>
  <c r="L2487" i="3"/>
  <c r="E2487" i="3"/>
  <c r="E2541" i="3"/>
  <c r="L2541" i="3"/>
  <c r="L1414" i="3"/>
  <c r="E1414" i="3"/>
  <c r="E1592" i="3"/>
  <c r="L1592" i="3"/>
  <c r="E1314" i="3"/>
  <c r="L1314" i="3"/>
  <c r="E3309" i="3"/>
  <c r="L3309" i="3"/>
  <c r="L3041" i="3"/>
  <c r="E3041" i="3"/>
  <c r="E1926" i="3"/>
  <c r="L1926" i="3"/>
  <c r="E1587" i="3"/>
  <c r="L1587" i="3"/>
  <c r="L853" i="3"/>
  <c r="E853" i="3"/>
  <c r="E677" i="3"/>
  <c r="L677" i="3"/>
  <c r="E616" i="3"/>
  <c r="L616" i="3"/>
  <c r="L3389" i="3"/>
  <c r="E3389" i="3"/>
  <c r="L2829" i="3"/>
  <c r="E2829" i="3"/>
  <c r="L3388" i="3"/>
  <c r="E3388" i="3"/>
  <c r="L1009" i="3"/>
  <c r="E1009" i="3"/>
  <c r="E3390" i="3"/>
  <c r="L3390" i="3"/>
  <c r="E911" i="3"/>
  <c r="L911" i="3"/>
  <c r="E3182" i="3"/>
  <c r="L3182" i="3"/>
  <c r="E786" i="3"/>
  <c r="L786" i="3"/>
  <c r="E2384" i="3"/>
  <c r="L2384" i="3"/>
  <c r="L3053" i="3"/>
  <c r="E3053" i="3"/>
  <c r="E2767" i="3"/>
  <c r="L2767" i="3"/>
  <c r="L3609" i="3"/>
  <c r="E3609" i="3"/>
  <c r="E2706" i="3"/>
  <c r="L2706" i="3"/>
  <c r="L2521" i="3"/>
  <c r="E2521" i="3"/>
  <c r="L3029" i="3"/>
  <c r="E3029" i="3"/>
  <c r="L2138" i="3"/>
  <c r="E2138" i="3"/>
  <c r="L3407" i="3"/>
  <c r="E3407" i="3"/>
  <c r="E1934" i="3"/>
  <c r="L1934" i="3"/>
  <c r="L1924" i="3"/>
  <c r="E1924" i="3"/>
  <c r="E3286" i="3"/>
  <c r="L3286" i="3"/>
  <c r="E1943" i="3"/>
  <c r="L1943" i="3"/>
  <c r="L1276" i="3"/>
  <c r="E1276" i="3"/>
  <c r="E935" i="3"/>
  <c r="L935" i="3"/>
  <c r="L773" i="3"/>
  <c r="E773" i="3"/>
  <c r="L778" i="3"/>
  <c r="E778" i="3"/>
  <c r="E3288" i="3"/>
  <c r="L3288" i="3"/>
  <c r="E2720" i="3"/>
  <c r="L2720" i="3"/>
  <c r="E3273" i="3"/>
  <c r="L3273" i="3"/>
  <c r="E1008" i="3"/>
  <c r="L1008" i="3"/>
  <c r="L1763" i="3"/>
  <c r="E1763" i="3"/>
  <c r="E2400" i="3"/>
  <c r="L2400" i="3"/>
  <c r="E2834" i="3"/>
  <c r="L2834" i="3"/>
  <c r="E750" i="3"/>
  <c r="L750" i="3"/>
  <c r="L1910" i="3"/>
  <c r="E1910" i="3"/>
  <c r="L3450" i="3"/>
  <c r="E3450" i="3"/>
  <c r="E1206" i="3"/>
  <c r="L1206" i="3"/>
  <c r="E719" i="3"/>
  <c r="L719" i="3"/>
  <c r="L3525" i="3"/>
  <c r="E3525" i="3"/>
  <c r="E726" i="3"/>
  <c r="L726" i="3"/>
  <c r="E1375" i="3"/>
  <c r="L1375" i="3"/>
  <c r="E2805" i="3"/>
  <c r="L2805" i="3"/>
  <c r="L3345" i="3"/>
  <c r="E3345" i="3"/>
  <c r="L3328" i="3"/>
  <c r="E3328" i="3"/>
  <c r="E834" i="3"/>
  <c r="L834" i="3"/>
  <c r="E3037" i="3"/>
  <c r="L3037" i="3"/>
  <c r="L2669" i="3"/>
  <c r="E2669" i="3"/>
  <c r="E2806" i="3"/>
  <c r="L2806" i="3"/>
  <c r="E2506" i="3"/>
  <c r="L2506" i="3"/>
  <c r="E3405" i="3"/>
  <c r="L3405" i="3"/>
  <c r="L1408" i="3"/>
  <c r="E1408" i="3"/>
  <c r="E3200" i="3"/>
  <c r="L3200" i="3"/>
  <c r="L2769" i="3"/>
  <c r="E2769" i="3"/>
  <c r="E1459" i="3"/>
  <c r="L1459" i="3"/>
  <c r="E3059" i="3"/>
  <c r="L3059" i="3"/>
  <c r="E869" i="3"/>
  <c r="L869" i="3"/>
  <c r="E2524" i="3"/>
  <c r="L2524" i="3"/>
  <c r="E2025" i="3"/>
  <c r="L2025" i="3"/>
  <c r="E1657" i="3"/>
  <c r="L1657" i="3"/>
  <c r="E3359" i="3"/>
  <c r="L3359" i="3"/>
  <c r="E1529" i="3"/>
  <c r="L1529" i="3"/>
  <c r="E3031" i="3"/>
  <c r="L3031" i="3"/>
  <c r="E973" i="3"/>
  <c r="L973" i="3"/>
  <c r="E1094" i="3"/>
  <c r="L1094" i="3"/>
  <c r="E944" i="3"/>
  <c r="L944" i="3"/>
  <c r="E3674" i="3"/>
  <c r="L3674" i="3"/>
  <c r="E1455" i="3"/>
  <c r="L1455" i="3"/>
  <c r="E1029" i="3"/>
  <c r="L1029" i="3"/>
  <c r="E2053" i="3"/>
  <c r="L2053" i="3"/>
  <c r="L3121" i="3"/>
  <c r="E3121" i="3"/>
  <c r="L2711" i="3"/>
  <c r="E2711" i="3"/>
  <c r="L2690" i="3"/>
  <c r="E2690" i="3"/>
  <c r="E1295" i="3"/>
  <c r="L1295" i="3"/>
  <c r="L2581" i="3"/>
  <c r="E2581" i="3"/>
  <c r="E1582" i="3"/>
  <c r="L1582" i="3"/>
  <c r="L3357" i="3"/>
  <c r="E3357" i="3"/>
  <c r="L946" i="3"/>
  <c r="E946" i="3"/>
  <c r="E3302" i="3"/>
  <c r="L3302" i="3"/>
  <c r="L1615" i="3"/>
  <c r="E1615" i="3"/>
  <c r="E2021" i="3"/>
  <c r="L2021" i="3"/>
  <c r="E3307" i="3"/>
  <c r="L3307" i="3"/>
  <c r="E1113" i="3"/>
  <c r="L1113" i="3"/>
  <c r="L2635" i="3"/>
  <c r="E2635" i="3"/>
  <c r="E2597" i="3"/>
  <c r="L2597" i="3"/>
  <c r="E2320" i="3"/>
  <c r="L2320" i="3"/>
  <c r="L3652" i="3"/>
  <c r="E3652" i="3"/>
  <c r="L1669" i="3"/>
  <c r="E1669" i="3"/>
  <c r="E2820" i="3"/>
  <c r="L2820" i="3"/>
  <c r="L3163" i="3"/>
  <c r="E3163" i="3"/>
  <c r="L2546" i="3"/>
  <c r="E2546" i="3"/>
  <c r="E782" i="3"/>
  <c r="L782" i="3"/>
  <c r="E1367" i="3"/>
  <c r="L1367" i="3"/>
  <c r="E1517" i="3"/>
  <c r="L1517" i="3"/>
  <c r="E3368" i="3"/>
  <c r="L3368" i="3"/>
  <c r="E1488" i="3"/>
  <c r="L1488" i="3"/>
  <c r="E2522" i="3"/>
  <c r="L2522" i="3"/>
  <c r="L647" i="3"/>
  <c r="E647" i="3"/>
  <c r="E3643" i="3"/>
  <c r="L3643" i="3"/>
  <c r="E2956" i="3"/>
  <c r="L2956" i="3"/>
  <c r="L3418" i="3"/>
  <c r="E3418" i="3"/>
  <c r="E2196" i="3"/>
  <c r="L2196" i="3"/>
  <c r="L1329" i="3"/>
  <c r="E1329" i="3"/>
  <c r="E3120" i="3"/>
  <c r="L3120" i="3"/>
  <c r="E1084" i="3"/>
  <c r="L1084" i="3"/>
  <c r="L1442" i="3"/>
  <c r="E1442" i="3"/>
  <c r="E3482" i="3"/>
  <c r="L3482" i="3"/>
  <c r="L1962" i="3"/>
  <c r="E1962" i="3"/>
  <c r="E2771" i="3"/>
  <c r="L2771" i="3"/>
  <c r="L2342" i="3"/>
  <c r="E2342" i="3"/>
  <c r="L3170" i="3"/>
  <c r="E3170" i="3"/>
  <c r="L2473" i="3"/>
  <c r="E2473" i="3"/>
  <c r="E3360" i="3"/>
  <c r="L3360" i="3"/>
  <c r="L3661" i="3"/>
  <c r="E3661" i="3"/>
  <c r="L1377" i="3"/>
  <c r="E1377" i="3"/>
  <c r="E2338" i="3"/>
  <c r="L2338" i="3"/>
  <c r="E2992" i="3"/>
  <c r="L2992" i="3"/>
  <c r="E2645" i="3"/>
  <c r="L2645" i="3"/>
  <c r="E2939" i="3"/>
  <c r="L2939" i="3"/>
  <c r="E2534" i="3"/>
  <c r="L2534" i="3"/>
  <c r="E1304" i="3"/>
  <c r="L1304" i="3"/>
  <c r="E787" i="3"/>
  <c r="L787" i="3"/>
  <c r="L3604" i="3"/>
  <c r="E3604" i="3"/>
  <c r="L1955" i="3"/>
  <c r="E1955" i="3"/>
  <c r="E3144" i="3"/>
  <c r="L3144" i="3"/>
  <c r="E2288" i="3"/>
  <c r="L2288" i="3"/>
  <c r="E3092" i="3"/>
  <c r="L3092" i="3"/>
  <c r="E804" i="3"/>
  <c r="L804" i="3"/>
  <c r="E985" i="3"/>
  <c r="L985" i="3"/>
  <c r="E2995" i="3"/>
  <c r="L2995" i="3"/>
  <c r="L2349" i="3"/>
  <c r="E2349" i="3"/>
  <c r="L2422" i="3"/>
  <c r="E2422" i="3"/>
  <c r="L2798" i="3"/>
  <c r="E2798" i="3"/>
  <c r="E1972" i="3"/>
  <c r="L1972" i="3"/>
  <c r="L1843" i="3"/>
  <c r="E1843" i="3"/>
  <c r="E3245" i="3"/>
  <c r="L3245" i="3"/>
  <c r="E3465" i="3"/>
  <c r="L3465" i="3"/>
  <c r="L2554" i="3"/>
  <c r="E2554" i="3"/>
  <c r="E3291" i="3"/>
  <c r="L3291" i="3"/>
  <c r="L3626" i="3"/>
  <c r="E3626" i="3"/>
  <c r="E3079" i="3"/>
  <c r="L3079" i="3"/>
  <c r="E3460" i="3"/>
  <c r="L3460" i="3"/>
  <c r="E1750" i="3"/>
  <c r="L1750" i="3"/>
  <c r="E1874" i="3"/>
  <c r="L1874" i="3"/>
  <c r="E2606" i="3"/>
  <c r="L2606" i="3"/>
  <c r="L1088" i="3"/>
  <c r="E1088" i="3"/>
  <c r="E1927" i="3"/>
  <c r="L1927" i="3"/>
  <c r="L833" i="3"/>
  <c r="E833" i="3"/>
  <c r="L2569" i="3"/>
  <c r="E2569" i="3"/>
  <c r="L2848" i="3"/>
  <c r="E2848" i="3"/>
  <c r="E629" i="3"/>
  <c r="L629" i="3"/>
  <c r="L2802" i="3"/>
  <c r="E2802" i="3"/>
  <c r="L1308" i="3"/>
  <c r="E1308" i="3"/>
  <c r="E1916" i="3"/>
  <c r="L1916" i="3"/>
  <c r="L1275" i="3"/>
  <c r="E1275" i="3"/>
  <c r="E3511" i="3"/>
  <c r="L3511" i="3"/>
  <c r="E1494" i="3"/>
  <c r="L1494" i="3"/>
  <c r="L2649" i="3"/>
  <c r="E2649" i="3"/>
  <c r="L1062" i="3"/>
  <c r="E1062" i="3"/>
  <c r="L2574" i="3"/>
  <c r="E2574" i="3"/>
  <c r="E632" i="3"/>
  <c r="L632" i="3"/>
  <c r="E3123" i="3"/>
  <c r="L3123" i="3"/>
  <c r="L2159" i="3"/>
  <c r="E2159" i="3"/>
  <c r="E1956" i="3"/>
  <c r="L1956" i="3"/>
  <c r="L2228" i="3"/>
  <c r="E2228" i="3"/>
  <c r="E1709" i="3"/>
  <c r="L1709" i="3"/>
  <c r="L1007" i="3"/>
  <c r="E1007" i="3"/>
  <c r="E1505" i="3"/>
  <c r="L1505" i="3"/>
  <c r="L1326" i="3"/>
  <c r="E1326" i="3"/>
  <c r="E2528" i="3"/>
  <c r="L2528" i="3"/>
  <c r="E2646" i="3"/>
  <c r="L2646" i="3"/>
  <c r="E2310" i="3"/>
  <c r="L2310" i="3"/>
  <c r="E931" i="3"/>
  <c r="L931" i="3"/>
  <c r="L922" i="3"/>
  <c r="E922" i="3"/>
  <c r="E2090" i="3"/>
  <c r="L2090" i="3"/>
  <c r="E774" i="3"/>
  <c r="L774" i="3"/>
  <c r="E709" i="3"/>
  <c r="L709" i="3"/>
  <c r="E3090" i="3"/>
  <c r="L3090" i="3"/>
  <c r="E2768" i="3"/>
  <c r="L2768" i="3"/>
  <c r="L2335" i="3"/>
  <c r="E2335" i="3"/>
  <c r="E1834" i="3"/>
  <c r="L1834" i="3"/>
  <c r="L2899" i="3"/>
  <c r="E2899" i="3"/>
  <c r="L672" i="3"/>
  <c r="E672" i="3"/>
  <c r="L1998" i="3"/>
  <c r="E1998" i="3"/>
  <c r="E3024" i="3"/>
  <c r="L3024" i="3"/>
  <c r="L3235" i="3"/>
  <c r="E3235" i="3"/>
  <c r="E745" i="3"/>
  <c r="L745" i="3"/>
  <c r="L2587" i="3"/>
  <c r="E2587" i="3"/>
  <c r="L2674" i="3"/>
  <c r="E2674" i="3"/>
  <c r="L655" i="3"/>
  <c r="E655" i="3"/>
  <c r="L1861" i="3"/>
  <c r="E1861" i="3"/>
  <c r="E1531" i="3"/>
  <c r="L1531" i="3"/>
  <c r="E1651" i="3"/>
  <c r="L1651" i="3"/>
  <c r="L3423" i="3"/>
  <c r="E3423" i="3"/>
  <c r="L3322" i="3"/>
  <c r="E3322" i="3"/>
  <c r="E666" i="3"/>
  <c r="L666" i="3"/>
  <c r="L3184" i="3"/>
  <c r="E3184" i="3"/>
  <c r="E3630" i="3"/>
  <c r="L3630" i="3"/>
  <c r="E2604" i="3"/>
  <c r="L2604" i="3"/>
  <c r="L967" i="3"/>
  <c r="E967" i="3"/>
  <c r="E796" i="3"/>
  <c r="L796" i="3"/>
  <c r="E2123" i="3"/>
  <c r="L2123" i="3"/>
  <c r="E1881" i="3"/>
  <c r="L1881" i="3"/>
  <c r="L1610" i="3"/>
  <c r="E1610" i="3"/>
  <c r="L2849" i="3"/>
  <c r="E2849" i="3"/>
  <c r="L1978" i="3"/>
  <c r="E1978" i="3"/>
  <c r="L3538" i="3"/>
  <c r="E3538" i="3"/>
  <c r="E862" i="3"/>
  <c r="L862" i="3"/>
  <c r="E2364" i="3"/>
  <c r="L2364" i="3"/>
  <c r="E1825" i="3"/>
  <c r="L1825" i="3"/>
  <c r="L1507" i="3"/>
  <c r="E1507" i="3"/>
  <c r="L2675" i="3"/>
  <c r="E2675" i="3"/>
  <c r="E2410" i="3"/>
  <c r="L2410" i="3"/>
  <c r="L2299" i="3"/>
  <c r="E2299" i="3"/>
  <c r="L3058" i="3"/>
  <c r="E3058" i="3"/>
  <c r="L2175" i="3"/>
  <c r="E2175" i="3"/>
  <c r="L2240" i="3"/>
  <c r="E2240" i="3"/>
  <c r="E3022" i="3"/>
  <c r="L3022" i="3"/>
  <c r="L2280" i="3"/>
  <c r="E2280" i="3"/>
  <c r="L3422" i="3"/>
  <c r="E3422" i="3"/>
  <c r="L1330" i="3"/>
  <c r="E1330" i="3"/>
  <c r="E2590" i="3"/>
  <c r="L2590" i="3"/>
  <c r="L779" i="3"/>
  <c r="E779" i="3"/>
  <c r="L962" i="3"/>
  <c r="E962" i="3"/>
  <c r="E3565" i="3"/>
  <c r="L3565" i="3"/>
  <c r="L2265" i="3"/>
  <c r="E2265" i="3"/>
  <c r="E3128" i="3"/>
  <c r="L3128" i="3"/>
  <c r="L1072" i="3"/>
  <c r="E1072" i="3"/>
  <c r="L3279" i="3"/>
  <c r="E3279" i="3"/>
  <c r="L1928" i="3"/>
  <c r="E1928" i="3"/>
  <c r="L3132" i="3"/>
  <c r="E3132" i="3"/>
  <c r="E1545" i="3"/>
  <c r="L1545" i="3"/>
  <c r="L884" i="3"/>
  <c r="E884" i="3"/>
  <c r="E2315" i="3"/>
  <c r="L2315" i="3"/>
  <c r="E2318" i="3"/>
  <c r="L2318" i="3"/>
  <c r="E3454" i="3"/>
  <c r="L3454" i="3"/>
  <c r="E1285" i="3"/>
  <c r="L1285" i="3"/>
  <c r="E3602" i="3"/>
  <c r="L3602" i="3"/>
  <c r="E3147" i="3"/>
  <c r="L3147" i="3"/>
  <c r="E2114" i="3"/>
  <c r="L2114" i="3"/>
  <c r="L3062" i="3"/>
  <c r="E3062" i="3"/>
  <c r="L1437" i="3"/>
  <c r="E1437" i="3"/>
  <c r="E1097" i="3"/>
  <c r="L1097" i="3"/>
  <c r="E738" i="3"/>
  <c r="L738" i="3"/>
  <c r="L887" i="3"/>
  <c r="E887" i="3"/>
  <c r="L1552" i="3"/>
  <c r="E1552" i="3"/>
  <c r="E2420" i="3"/>
  <c r="L2420" i="3"/>
  <c r="L2404" i="3"/>
  <c r="E2404" i="3"/>
  <c r="L608" i="3"/>
  <c r="E608" i="3"/>
  <c r="L1866" i="3"/>
  <c r="E1866" i="3"/>
  <c r="E3443" i="3"/>
  <c r="L3443" i="3"/>
  <c r="E3509" i="3"/>
  <c r="L3509" i="3"/>
  <c r="E2993" i="3"/>
  <c r="L2993" i="3"/>
  <c r="E1996" i="3"/>
  <c r="L1996" i="3"/>
  <c r="E617" i="3"/>
  <c r="L617" i="3"/>
  <c r="E2009" i="3"/>
  <c r="L2009" i="3"/>
  <c r="E2601" i="3"/>
  <c r="L2601" i="3"/>
  <c r="L986" i="3"/>
  <c r="E986" i="3"/>
  <c r="L3143" i="3"/>
  <c r="E3143" i="3"/>
  <c r="E2781" i="3"/>
  <c r="L2781" i="3"/>
  <c r="L2252" i="3"/>
  <c r="E2252" i="3"/>
  <c r="L1991" i="3"/>
  <c r="E1991" i="3"/>
  <c r="L1401" i="3"/>
  <c r="E1401" i="3"/>
  <c r="L920" i="3"/>
  <c r="E920" i="3"/>
  <c r="L2089" i="3"/>
  <c r="E2089" i="3"/>
  <c r="E3555" i="3"/>
  <c r="L3555" i="3"/>
  <c r="E1465" i="3"/>
  <c r="L1465" i="3"/>
  <c r="L2444" i="3"/>
  <c r="E2444" i="3"/>
  <c r="L2740" i="3"/>
  <c r="E2740" i="3"/>
  <c r="L860" i="3"/>
  <c r="E860" i="3"/>
  <c r="L736" i="3"/>
  <c r="E736" i="3"/>
  <c r="L2243" i="3"/>
  <c r="E2243" i="3"/>
  <c r="E2854" i="3"/>
  <c r="L2854" i="3"/>
  <c r="E2073" i="3"/>
  <c r="L2073" i="3"/>
  <c r="E1369" i="3"/>
  <c r="L1369" i="3"/>
  <c r="L2036" i="3"/>
  <c r="E2036" i="3"/>
  <c r="E2377" i="3"/>
  <c r="L2377" i="3"/>
  <c r="E3025" i="3"/>
  <c r="L3025" i="3"/>
  <c r="L2438" i="3"/>
  <c r="E2438" i="3"/>
  <c r="E1020" i="3"/>
  <c r="L1020" i="3"/>
  <c r="L1654" i="3"/>
  <c r="E1654" i="3"/>
  <c r="E2001" i="3"/>
  <c r="L2001" i="3"/>
  <c r="E840" i="3"/>
  <c r="L840" i="3"/>
  <c r="E1341" i="3"/>
  <c r="L1341" i="3"/>
  <c r="E1196" i="3"/>
  <c r="L1196" i="3"/>
  <c r="E653" i="3"/>
  <c r="L653" i="3"/>
  <c r="L3400" i="3"/>
  <c r="E3400" i="3"/>
  <c r="L3632" i="3"/>
  <c r="E3632" i="3"/>
  <c r="L3085" i="3"/>
  <c r="E3085" i="3"/>
  <c r="E1170" i="3"/>
  <c r="L1170" i="3"/>
  <c r="E1631" i="3"/>
  <c r="L1631" i="3"/>
  <c r="L808" i="3"/>
  <c r="E808" i="3"/>
  <c r="L2165" i="3"/>
  <c r="E2165" i="3"/>
  <c r="L2570" i="3"/>
  <c r="E2570" i="3"/>
  <c r="L2066" i="3"/>
  <c r="E2066" i="3"/>
  <c r="L2049" i="3"/>
  <c r="E2049" i="3"/>
  <c r="E1368" i="3"/>
  <c r="L1368" i="3"/>
  <c r="L2582" i="3"/>
  <c r="E2582" i="3"/>
  <c r="E2790" i="3"/>
  <c r="L2790" i="3"/>
  <c r="E1458" i="3"/>
  <c r="L1458" i="3"/>
  <c r="L1425" i="3"/>
  <c r="E1425" i="3"/>
  <c r="E600" i="3"/>
  <c r="L600" i="3"/>
  <c r="E1156" i="3"/>
  <c r="L1156" i="3"/>
  <c r="E1415" i="3"/>
  <c r="L1415" i="3"/>
  <c r="E1251" i="3"/>
  <c r="L1251" i="3"/>
  <c r="L648" i="3"/>
  <c r="E648" i="3"/>
  <c r="E3027" i="3"/>
  <c r="L3027" i="3"/>
  <c r="E2895" i="3"/>
  <c r="L2895" i="3"/>
  <c r="L1853" i="3"/>
  <c r="E1853" i="3"/>
  <c r="E2671" i="3"/>
  <c r="L2671" i="3"/>
  <c r="E1452" i="3"/>
  <c r="L1452" i="3"/>
  <c r="L2065" i="3"/>
  <c r="E2065" i="3"/>
  <c r="L1699" i="3"/>
  <c r="E1699" i="3"/>
  <c r="E3127" i="3"/>
  <c r="L3127" i="3"/>
  <c r="E769" i="3"/>
  <c r="L769" i="3"/>
  <c r="L733" i="3"/>
  <c r="E733" i="3"/>
  <c r="L2989" i="3"/>
  <c r="E2989" i="3"/>
  <c r="E2786" i="3"/>
  <c r="L2786" i="3"/>
  <c r="L2357" i="3"/>
  <c r="E2357" i="3"/>
  <c r="L3446" i="3"/>
  <c r="E3446" i="3"/>
  <c r="E1530" i="3"/>
  <c r="L1530" i="3"/>
  <c r="L2739" i="3"/>
  <c r="E2739" i="3"/>
  <c r="E1845" i="3"/>
  <c r="L1845" i="3"/>
  <c r="E1970" i="3"/>
  <c r="L1970" i="3"/>
  <c r="L753" i="3"/>
  <c r="E753" i="3"/>
  <c r="L2278" i="3"/>
  <c r="E2278" i="3"/>
  <c r="E3663" i="3"/>
  <c r="L3663" i="3"/>
  <c r="L886" i="3"/>
  <c r="E886" i="3"/>
  <c r="L3189" i="3"/>
  <c r="E3189" i="3"/>
  <c r="L1675" i="3"/>
  <c r="E1675" i="3"/>
  <c r="E1532" i="3"/>
  <c r="L1532" i="3"/>
  <c r="L1717" i="3"/>
  <c r="E1717" i="3"/>
  <c r="E1091" i="3"/>
  <c r="L1091" i="3"/>
  <c r="L981" i="3"/>
  <c r="E981" i="3"/>
  <c r="L1384" i="3"/>
  <c r="E1384" i="3"/>
  <c r="E1888" i="3"/>
  <c r="L1888" i="3"/>
  <c r="L1593" i="3"/>
  <c r="E1593" i="3"/>
  <c r="E1821" i="3"/>
  <c r="L1821" i="3"/>
  <c r="E2667" i="3"/>
  <c r="L2667" i="3"/>
  <c r="L1038" i="3"/>
  <c r="E1038" i="3"/>
  <c r="E1840" i="3"/>
  <c r="L1840" i="3"/>
  <c r="L2598" i="3"/>
  <c r="E2598" i="3"/>
  <c r="L1945" i="3"/>
  <c r="E1945" i="3"/>
  <c r="E3274" i="3"/>
  <c r="L3274" i="3"/>
  <c r="E1467" i="3"/>
  <c r="L1467" i="3"/>
  <c r="E3142" i="3"/>
  <c r="L3142" i="3"/>
  <c r="L3587" i="3"/>
  <c r="E3587" i="3"/>
  <c r="E2502" i="3"/>
  <c r="L2502" i="3"/>
  <c r="L678" i="3"/>
  <c r="E678" i="3"/>
  <c r="L2950" i="3"/>
  <c r="E2950" i="3"/>
  <c r="E1436" i="3"/>
  <c r="L1436" i="3"/>
  <c r="L800" i="3"/>
  <c r="E800" i="3"/>
  <c r="L1963" i="3"/>
  <c r="E1963" i="3"/>
  <c r="E2999" i="3"/>
  <c r="L2999" i="3"/>
  <c r="E1193" i="3"/>
  <c r="L1193" i="3"/>
  <c r="L3466" i="3"/>
  <c r="E3466" i="3"/>
  <c r="L3429" i="3"/>
  <c r="E3429" i="3"/>
  <c r="L1697" i="3"/>
  <c r="E1697" i="3"/>
  <c r="E2678" i="3"/>
  <c r="L2678" i="3"/>
  <c r="E3636" i="3"/>
  <c r="L3636" i="3"/>
  <c r="E2361" i="3"/>
  <c r="L2361" i="3"/>
  <c r="L3543" i="3"/>
  <c r="E3543" i="3"/>
  <c r="E2207" i="3"/>
  <c r="L2207" i="3"/>
  <c r="E2994" i="3"/>
  <c r="L2994" i="3"/>
  <c r="L3615" i="3"/>
  <c r="E3615" i="3"/>
  <c r="E1099" i="3"/>
  <c r="L1099" i="3"/>
  <c r="L1022" i="3"/>
  <c r="E1022" i="3"/>
  <c r="L3659" i="3"/>
  <c r="E3659" i="3"/>
  <c r="E2764" i="3"/>
  <c r="L2764" i="3"/>
  <c r="E1878" i="3"/>
  <c r="L1878" i="3"/>
  <c r="E2249" i="3"/>
  <c r="L2249" i="3"/>
  <c r="L3275" i="3"/>
  <c r="E3275" i="3"/>
  <c r="L3215" i="3"/>
  <c r="E3215" i="3"/>
  <c r="L3519" i="3"/>
  <c r="E3519" i="3"/>
  <c r="L3416" i="3"/>
  <c r="E3416" i="3"/>
  <c r="E835" i="3"/>
  <c r="L835" i="3"/>
  <c r="L2932" i="3"/>
  <c r="E2932" i="3"/>
  <c r="L2810" i="3"/>
  <c r="E2810" i="3"/>
  <c r="E2537" i="3"/>
  <c r="L2537" i="3"/>
  <c r="E3578" i="3"/>
  <c r="L3578" i="3"/>
  <c r="L2485" i="3"/>
  <c r="E2485" i="3"/>
  <c r="E1281" i="3"/>
  <c r="L1281" i="3"/>
  <c r="E747" i="3"/>
  <c r="L747" i="3"/>
  <c r="L742" i="3"/>
  <c r="E742" i="3"/>
  <c r="L1466" i="3"/>
  <c r="E1466" i="3"/>
  <c r="L3463" i="3"/>
  <c r="E3463" i="3"/>
  <c r="E1297" i="3"/>
  <c r="L1297" i="3"/>
  <c r="E1626" i="3"/>
  <c r="L1626" i="3"/>
  <c r="E2064" i="3"/>
  <c r="L2064" i="3"/>
  <c r="L848" i="3"/>
  <c r="E848" i="3"/>
  <c r="E2020" i="3"/>
  <c r="L2020" i="3"/>
  <c r="E1152" i="3"/>
  <c r="L1152" i="3"/>
  <c r="L1486" i="3"/>
  <c r="E1486" i="3"/>
  <c r="L3093" i="3"/>
  <c r="E3093" i="3"/>
  <c r="E1891" i="3"/>
  <c r="L1891" i="3"/>
  <c r="E3325" i="3"/>
  <c r="L3325" i="3"/>
  <c r="E3154" i="3"/>
  <c r="L3154" i="3"/>
  <c r="E3006" i="3"/>
  <c r="L3006" i="3"/>
  <c r="E2873" i="3"/>
  <c r="L2873" i="3"/>
  <c r="E1446" i="3"/>
  <c r="L1446" i="3"/>
  <c r="E1894" i="3"/>
  <c r="L1894" i="3"/>
  <c r="E761" i="3"/>
  <c r="L761" i="3"/>
  <c r="E1301" i="3"/>
  <c r="L1301" i="3"/>
  <c r="E1815" i="3"/>
  <c r="L1815" i="3"/>
  <c r="L1338" i="3"/>
  <c r="E1338" i="3"/>
  <c r="L2713" i="3"/>
  <c r="E2713" i="3"/>
  <c r="E3349" i="3"/>
  <c r="L3349" i="3"/>
  <c r="E3026" i="3"/>
  <c r="L3026" i="3"/>
  <c r="L2125" i="3"/>
  <c r="E2125" i="3"/>
  <c r="E2042" i="3"/>
  <c r="L2042" i="3"/>
  <c r="E1721" i="3"/>
  <c r="L1721" i="3"/>
  <c r="L2302" i="3"/>
  <c r="E2302" i="3"/>
  <c r="E3420" i="3"/>
  <c r="L3420" i="3"/>
  <c r="L2960" i="3"/>
  <c r="E2960" i="3"/>
  <c r="E724" i="3"/>
  <c r="L724" i="3"/>
  <c r="L2322" i="3"/>
  <c r="E2322" i="3"/>
  <c r="L767" i="3"/>
  <c r="E767" i="3"/>
  <c r="E976" i="3"/>
  <c r="L976" i="3"/>
  <c r="E2294" i="3"/>
  <c r="L2294" i="3"/>
  <c r="L1490" i="3"/>
  <c r="E1490" i="3"/>
  <c r="L2888" i="3"/>
  <c r="E2888" i="3"/>
  <c r="E2745" i="3"/>
  <c r="L2745" i="3"/>
  <c r="E793" i="3"/>
  <c r="L793" i="3"/>
  <c r="L1070" i="3"/>
  <c r="E1070" i="3"/>
  <c r="L3096" i="3"/>
  <c r="E3096" i="3"/>
  <c r="E604" i="3"/>
  <c r="L604" i="3"/>
  <c r="E1783" i="3"/>
  <c r="L1783" i="3"/>
  <c r="L3283" i="3"/>
  <c r="E3283" i="3"/>
  <c r="L3316" i="3"/>
  <c r="E3316" i="3"/>
  <c r="E1857" i="3"/>
  <c r="L1857" i="3"/>
  <c r="L2832" i="3"/>
  <c r="E2832" i="3"/>
  <c r="L1043" i="3"/>
  <c r="E1043" i="3"/>
  <c r="L2145" i="3"/>
  <c r="E2145" i="3"/>
  <c r="E2747" i="3"/>
  <c r="L2747" i="3"/>
  <c r="L3670" i="3"/>
  <c r="E3670" i="3"/>
  <c r="E3608" i="3"/>
  <c r="L3608" i="3"/>
  <c r="E1463" i="3"/>
  <c r="L1463" i="3"/>
  <c r="E2208" i="3"/>
  <c r="L2208" i="3"/>
  <c r="E3403" i="3"/>
  <c r="L3403" i="3"/>
  <c r="E1098" i="3"/>
  <c r="L1098" i="3"/>
  <c r="E2866" i="3"/>
  <c r="L2866" i="3"/>
  <c r="L2629" i="3"/>
  <c r="E2629" i="3"/>
  <c r="E1922" i="3"/>
  <c r="L1922" i="3"/>
  <c r="L1596" i="3"/>
  <c r="E1596" i="3"/>
  <c r="L2688" i="3"/>
  <c r="E2688" i="3"/>
  <c r="E3473" i="3"/>
  <c r="L3473" i="3"/>
  <c r="E2737" i="3"/>
  <c r="L2737" i="3"/>
  <c r="L3335" i="3"/>
  <c r="E3335" i="3"/>
  <c r="L3227" i="3"/>
  <c r="E3227" i="3"/>
  <c r="E3091" i="3"/>
  <c r="L3091" i="3"/>
  <c r="L2441" i="3"/>
  <c r="E2441" i="3"/>
  <c r="E2258" i="3"/>
  <c r="L2258" i="3"/>
  <c r="E1975" i="3"/>
  <c r="L1975" i="3"/>
  <c r="E1644" i="3"/>
  <c r="L1644" i="3"/>
  <c r="E1753" i="3"/>
  <c r="L1753" i="3"/>
  <c r="L1354" i="3"/>
  <c r="E1354" i="3"/>
  <c r="E1280" i="3"/>
  <c r="L1280" i="3"/>
  <c r="L2985" i="3"/>
  <c r="E2985" i="3"/>
  <c r="L1211" i="3"/>
  <c r="E1211" i="3"/>
  <c r="E1918" i="3"/>
  <c r="L1918" i="3"/>
  <c r="E1403" i="3"/>
  <c r="L1403" i="3"/>
  <c r="L2927" i="3"/>
  <c r="E2927" i="3"/>
  <c r="E2201" i="3"/>
  <c r="L2201" i="3"/>
  <c r="L841" i="3"/>
  <c r="E841" i="3"/>
  <c r="E3566" i="3"/>
  <c r="L3566" i="3"/>
  <c r="E1920" i="3"/>
  <c r="L1920" i="3"/>
  <c r="E1129" i="3"/>
  <c r="L1129" i="3"/>
  <c r="E1248" i="3"/>
  <c r="L1248" i="3"/>
  <c r="E3583" i="3"/>
  <c r="L3583" i="3"/>
  <c r="E1876" i="3"/>
  <c r="L1876" i="3"/>
  <c r="L3592" i="3"/>
  <c r="E3592" i="3"/>
  <c r="E2491" i="3"/>
  <c r="L2491" i="3"/>
  <c r="E3435" i="3"/>
  <c r="L3435" i="3"/>
  <c r="L2209" i="3"/>
  <c r="E2209" i="3"/>
  <c r="E1059" i="3"/>
  <c r="L1059" i="3"/>
  <c r="E3540" i="3"/>
  <c r="L3540" i="3"/>
  <c r="L2984" i="3"/>
  <c r="E2984" i="3"/>
  <c r="E3575" i="3"/>
  <c r="L3575" i="3"/>
  <c r="L2088" i="3"/>
  <c r="E2088" i="3"/>
  <c r="L2171" i="3"/>
  <c r="E2171" i="3"/>
  <c r="E1025" i="3"/>
  <c r="L1025" i="3"/>
  <c r="L975" i="3"/>
  <c r="E975" i="3"/>
  <c r="L3114" i="3"/>
  <c r="E3114" i="3"/>
  <c r="L1026" i="3"/>
  <c r="E1026" i="3"/>
  <c r="E1063" i="3"/>
  <c r="L1063" i="3"/>
  <c r="E3596" i="3"/>
  <c r="L3596" i="3"/>
  <c r="L1492" i="3"/>
  <c r="E1492" i="3"/>
  <c r="L1905" i="3"/>
  <c r="E1905" i="3"/>
  <c r="L2550" i="3"/>
  <c r="E2550" i="3"/>
  <c r="E2664" i="3"/>
  <c r="L2664" i="3"/>
  <c r="E2233" i="3"/>
  <c r="L2233" i="3"/>
  <c r="E2733" i="3"/>
  <c r="L2733" i="3"/>
  <c r="L1042" i="3"/>
  <c r="E1042" i="3"/>
  <c r="E3437" i="3"/>
  <c r="L3437" i="3"/>
  <c r="L715" i="3"/>
  <c r="E715" i="3"/>
  <c r="E820" i="3"/>
  <c r="L820" i="3"/>
  <c r="L2129" i="3"/>
  <c r="E2129" i="3"/>
  <c r="L2474" i="3"/>
  <c r="E2474" i="3"/>
  <c r="E1551" i="3"/>
  <c r="L1551" i="3"/>
  <c r="L2892" i="3"/>
  <c r="E2892" i="3"/>
  <c r="E1082" i="3"/>
  <c r="L1082" i="3"/>
  <c r="L855" i="3"/>
  <c r="E855" i="3"/>
  <c r="E3306" i="3"/>
  <c r="L3306" i="3"/>
  <c r="L1548" i="3"/>
  <c r="E1548" i="3"/>
  <c r="E1775" i="3"/>
  <c r="L1775" i="3"/>
  <c r="E3051" i="3"/>
  <c r="L3051" i="3"/>
  <c r="L3537" i="3"/>
  <c r="E3537" i="3"/>
  <c r="L1169" i="3"/>
  <c r="E1169" i="3"/>
  <c r="L2772" i="3"/>
  <c r="E2772" i="3"/>
  <c r="L2305" i="3"/>
  <c r="E2305" i="3"/>
  <c r="E1867" i="3"/>
  <c r="L1867" i="3"/>
  <c r="E1976" i="3"/>
  <c r="L1976" i="3"/>
  <c r="L1282" i="3"/>
  <c r="E1282" i="3"/>
  <c r="L1205" i="3"/>
  <c r="E1205" i="3"/>
  <c r="L2975" i="3"/>
  <c r="E2975" i="3"/>
  <c r="E3343" i="3"/>
  <c r="L3343" i="3"/>
  <c r="E1102" i="3"/>
  <c r="L1102" i="3"/>
  <c r="L3672" i="3"/>
  <c r="E3672" i="3"/>
  <c r="L818" i="3"/>
  <c r="E818" i="3"/>
  <c r="L3317" i="3"/>
  <c r="E3317" i="3"/>
  <c r="E1179" i="3"/>
  <c r="L1179" i="3"/>
  <c r="L2660" i="3"/>
  <c r="E2660" i="3"/>
  <c r="E3207" i="3"/>
  <c r="L3207" i="3"/>
  <c r="L3265" i="3"/>
  <c r="E3265" i="3"/>
  <c r="E1208" i="3"/>
  <c r="L1208" i="3"/>
  <c r="E2253" i="3"/>
  <c r="L2253" i="3"/>
  <c r="L2203" i="3"/>
  <c r="E2203" i="3"/>
  <c r="L2942" i="3"/>
  <c r="E2942" i="3"/>
  <c r="E3313" i="3"/>
  <c r="L3313" i="3"/>
  <c r="E2062" i="3"/>
  <c r="L2062" i="3"/>
  <c r="E2112" i="3"/>
  <c r="L2112" i="3"/>
  <c r="L1134" i="3"/>
  <c r="E1134" i="3"/>
  <c r="L2498" i="3"/>
  <c r="E2498" i="3"/>
  <c r="L749" i="3"/>
  <c r="E749" i="3"/>
  <c r="E1793" i="3"/>
  <c r="L1793" i="3"/>
  <c r="L2321" i="3"/>
  <c r="E2321" i="3"/>
  <c r="E799" i="3"/>
  <c r="L799" i="3"/>
  <c r="L3570" i="3"/>
  <c r="E3570" i="3"/>
  <c r="E2455" i="3"/>
  <c r="L2455" i="3"/>
  <c r="E839" i="3"/>
  <c r="L839" i="3"/>
  <c r="L3043" i="3"/>
  <c r="E3043" i="3"/>
  <c r="E1396" i="3"/>
  <c r="L1396" i="3"/>
  <c r="L3662" i="3"/>
  <c r="E3662" i="3"/>
  <c r="E1836" i="3"/>
  <c r="L1836" i="3"/>
  <c r="E3336" i="3"/>
  <c r="L3336" i="3"/>
  <c r="L2719" i="3"/>
  <c r="E2719" i="3"/>
  <c r="L2875" i="3"/>
  <c r="E2875" i="3"/>
  <c r="L2609" i="3"/>
  <c r="E2609" i="3"/>
  <c r="E3102" i="3"/>
  <c r="L3102" i="3"/>
  <c r="E3140" i="3"/>
  <c r="L3140" i="3"/>
  <c r="L1303" i="3"/>
  <c r="E1303" i="3"/>
  <c r="L3645" i="3"/>
  <c r="E3645" i="3"/>
  <c r="L1728" i="3"/>
  <c r="E1728" i="3"/>
  <c r="L3623" i="3"/>
  <c r="E3623" i="3"/>
  <c r="E2296" i="3"/>
  <c r="L2296" i="3"/>
  <c r="L2734" i="3"/>
  <c r="E2734" i="3"/>
  <c r="E1826" i="3"/>
  <c r="L1826" i="3"/>
  <c r="L2962" i="3"/>
  <c r="E2962" i="3"/>
  <c r="E3557" i="3"/>
  <c r="L3557" i="3"/>
  <c r="L1168" i="3"/>
  <c r="E1168" i="3"/>
  <c r="L1841" i="3"/>
  <c r="E1841" i="3"/>
  <c r="L3427" i="3"/>
  <c r="E3427" i="3"/>
  <c r="E1106" i="3"/>
  <c r="L1106" i="3"/>
  <c r="L875" i="3"/>
  <c r="E875" i="3"/>
  <c r="E1716" i="3"/>
  <c r="L1716" i="3"/>
  <c r="E1060" i="3"/>
  <c r="L1060" i="3"/>
  <c r="E1589" i="3"/>
  <c r="L1589" i="3"/>
  <c r="L1974" i="3"/>
  <c r="E1974" i="3"/>
  <c r="L3452" i="3"/>
  <c r="E3452" i="3"/>
  <c r="L1457" i="3"/>
  <c r="E1457" i="3"/>
  <c r="L2054" i="3"/>
  <c r="E2054" i="3"/>
  <c r="E1938" i="3"/>
  <c r="L1938" i="3"/>
  <c r="E3285" i="3"/>
  <c r="L3285" i="3"/>
  <c r="E2077" i="3"/>
  <c r="L2077" i="3"/>
  <c r="E1566" i="3"/>
  <c r="L1566" i="3"/>
  <c r="E2693" i="3"/>
  <c r="L2693" i="3"/>
  <c r="L2136" i="3"/>
  <c r="E2136" i="3"/>
  <c r="L1243" i="3"/>
  <c r="E1243" i="3"/>
  <c r="L913" i="3"/>
  <c r="E913" i="3"/>
  <c r="E1398" i="3"/>
  <c r="L1398" i="3"/>
  <c r="L1649" i="3"/>
  <c r="E1649" i="3"/>
  <c r="L1336" i="3"/>
  <c r="E1336" i="3"/>
  <c r="E3640" i="3"/>
  <c r="L3640" i="3"/>
  <c r="L1132" i="3"/>
  <c r="E1132" i="3"/>
  <c r="E1817" i="3"/>
  <c r="L1817" i="3"/>
  <c r="E1362" i="3"/>
  <c r="L1362" i="3"/>
  <c r="E2472" i="3"/>
  <c r="L2472" i="3"/>
  <c r="L739" i="3"/>
  <c r="E739" i="3"/>
  <c r="E3445" i="3"/>
  <c r="L3445" i="3"/>
  <c r="L3161" i="3"/>
  <c r="E3161" i="3"/>
  <c r="L1498" i="3"/>
  <c r="E1498" i="3"/>
  <c r="E825" i="3"/>
  <c r="L825" i="3"/>
  <c r="L2997" i="3"/>
  <c r="E2997" i="3"/>
  <c r="L3404" i="3"/>
  <c r="E3404" i="3"/>
  <c r="L1627" i="3"/>
  <c r="E1627" i="3"/>
  <c r="E1422" i="3"/>
  <c r="L1422" i="3"/>
  <c r="E1931" i="3"/>
  <c r="L1931" i="3"/>
  <c r="E3236" i="3"/>
  <c r="L3236" i="3"/>
  <c r="L2204" i="3"/>
  <c r="E2204" i="3"/>
  <c r="E1774" i="3"/>
  <c r="L1774" i="3"/>
  <c r="L983" i="3"/>
  <c r="E983" i="3"/>
  <c r="E2663" i="3"/>
  <c r="L2663" i="3"/>
  <c r="E598" i="3"/>
  <c r="L598" i="3"/>
  <c r="L856" i="3"/>
  <c r="E856" i="3"/>
  <c r="L2545" i="3"/>
  <c r="E2545" i="3"/>
  <c r="E2794" i="3"/>
  <c r="L2794" i="3"/>
  <c r="E3219" i="3"/>
  <c r="L3219" i="3"/>
  <c r="E3558" i="3"/>
  <c r="L3558" i="3"/>
  <c r="E2406" i="3"/>
  <c r="L2406" i="3"/>
  <c r="L3056" i="3"/>
  <c r="E3056" i="3"/>
  <c r="E1693" i="3"/>
  <c r="L1693" i="3"/>
  <c r="E663" i="3"/>
  <c r="L663" i="3"/>
  <c r="L1259" i="3"/>
  <c r="E1259" i="3"/>
  <c r="L1086" i="3"/>
  <c r="E1086" i="3"/>
  <c r="E1426" i="3"/>
  <c r="L1426" i="3"/>
  <c r="E3363" i="3"/>
  <c r="L3363" i="3"/>
  <c r="E2910" i="3"/>
  <c r="L2910" i="3"/>
  <c r="E659" i="3"/>
  <c r="L659" i="3"/>
  <c r="L3242" i="3"/>
  <c r="E3242" i="3"/>
  <c r="L3305" i="3"/>
  <c r="E3305" i="3"/>
  <c r="E992" i="3"/>
  <c r="L992" i="3"/>
  <c r="E1611" i="3"/>
  <c r="L1611" i="3"/>
  <c r="E1182" i="3"/>
  <c r="L1182" i="3"/>
  <c r="E1577" i="3"/>
  <c r="L1577" i="3"/>
  <c r="L3214" i="3"/>
  <c r="E3214" i="3"/>
  <c r="E3021" i="3"/>
  <c r="L3021" i="3"/>
  <c r="L3469" i="3"/>
  <c r="E3469" i="3"/>
  <c r="E619" i="3"/>
  <c r="L619" i="3"/>
  <c r="L3664" i="3"/>
  <c r="E3664" i="3"/>
  <c r="L3153" i="3"/>
  <c r="E3153" i="3"/>
  <c r="L2955" i="3"/>
  <c r="E2955" i="3"/>
  <c r="E2476" i="3"/>
  <c r="L2476" i="3"/>
  <c r="E1073" i="3"/>
  <c r="L1073" i="3"/>
  <c r="L2886" i="3"/>
  <c r="E2886" i="3"/>
  <c r="E2579" i="3"/>
  <c r="L2579" i="3"/>
  <c r="E2882" i="3"/>
  <c r="L2882" i="3"/>
  <c r="L2842" i="3"/>
  <c r="E2842" i="3"/>
  <c r="L3561" i="3"/>
  <c r="E3561" i="3"/>
  <c r="L2034" i="3"/>
  <c r="E2034" i="3"/>
  <c r="L2172" i="3"/>
  <c r="E2172" i="3"/>
  <c r="E2851" i="3"/>
  <c r="L2851" i="3"/>
  <c r="L3408" i="3"/>
  <c r="E3408" i="3"/>
  <c r="L2040" i="3"/>
  <c r="E2040" i="3"/>
  <c r="L680" i="3"/>
  <c r="E680" i="3"/>
  <c r="L1355" i="3"/>
  <c r="E1355" i="3"/>
  <c r="L1966" i="3"/>
  <c r="E1966" i="3"/>
  <c r="E2393" i="3"/>
  <c r="L2393" i="3"/>
  <c r="E777" i="3"/>
  <c r="L777" i="3"/>
  <c r="E2463" i="3"/>
  <c r="L2463" i="3"/>
  <c r="E2247" i="3"/>
  <c r="L2247" i="3"/>
  <c r="L1907" i="3"/>
  <c r="E1907" i="3"/>
  <c r="E1971" i="3"/>
  <c r="L1971" i="3"/>
  <c r="E3124" i="3"/>
  <c r="L3124" i="3"/>
  <c r="E1848" i="3"/>
  <c r="L1848" i="3"/>
  <c r="L2686" i="3"/>
  <c r="E2686" i="3"/>
  <c r="L882" i="3"/>
  <c r="E882" i="3"/>
  <c r="L3470" i="3"/>
  <c r="E3470" i="3"/>
  <c r="E939" i="3"/>
  <c r="L939" i="3"/>
  <c r="L1390" i="3"/>
  <c r="E1390" i="3"/>
  <c r="L2967" i="3"/>
  <c r="E2967" i="3"/>
  <c r="E924" i="3"/>
  <c r="L924" i="3"/>
  <c r="L2378" i="3"/>
  <c r="E2378" i="3"/>
  <c r="L1902" i="3"/>
  <c r="E1902" i="3"/>
  <c r="L1852" i="3"/>
  <c r="E1852" i="3"/>
  <c r="L3451" i="3"/>
  <c r="E3451" i="3"/>
  <c r="L1395" i="3"/>
  <c r="E1395" i="3"/>
  <c r="L3263" i="3"/>
  <c r="E3263" i="3"/>
  <c r="L597" i="3"/>
  <c r="E597" i="3"/>
  <c r="E1652" i="3"/>
  <c r="L1652" i="3"/>
  <c r="L708" i="3"/>
  <c r="E708" i="3"/>
  <c r="L1535" i="3"/>
  <c r="E1535" i="3"/>
  <c r="L2106" i="3"/>
  <c r="E2106" i="3"/>
  <c r="L2518" i="3"/>
  <c r="E2518" i="3"/>
  <c r="L3514" i="3"/>
  <c r="E3514" i="3"/>
  <c r="L3261" i="3"/>
  <c r="E3261" i="3"/>
  <c r="E1092" i="3"/>
  <c r="L1092" i="3"/>
  <c r="L1973" i="3"/>
  <c r="E1973" i="3"/>
  <c r="E2662" i="3"/>
  <c r="L2662" i="3"/>
  <c r="L2276" i="3"/>
  <c r="E2276" i="3"/>
  <c r="L2516" i="3"/>
  <c r="E2516" i="3"/>
  <c r="L2197" i="3"/>
  <c r="E2197" i="3"/>
  <c r="E3493" i="3"/>
  <c r="L3493" i="3"/>
  <c r="L1192" i="3"/>
  <c r="E1192" i="3"/>
  <c r="L2126" i="3"/>
  <c r="E2126" i="3"/>
  <c r="E2754" i="3"/>
  <c r="L2754" i="3"/>
  <c r="L802" i="3"/>
  <c r="E802" i="3"/>
  <c r="L1180" i="3"/>
  <c r="E1180" i="3"/>
  <c r="E1929" i="3"/>
  <c r="L1929" i="3"/>
  <c r="L664" i="3"/>
  <c r="E664" i="3"/>
  <c r="L3410" i="3"/>
  <c r="E3410" i="3"/>
  <c r="E817" i="3"/>
  <c r="L817" i="3"/>
  <c r="E2283" i="3"/>
  <c r="L2283" i="3"/>
  <c r="L2561" i="3"/>
  <c r="E2561" i="3"/>
  <c r="E3646" i="3"/>
  <c r="L3646" i="3"/>
  <c r="L1906" i="3"/>
  <c r="E1906" i="3"/>
  <c r="E2389" i="3"/>
  <c r="L2389" i="3"/>
  <c r="E3434" i="3"/>
  <c r="L3434" i="3"/>
  <c r="E3188" i="3"/>
  <c r="L3188" i="3"/>
  <c r="E1776" i="3"/>
  <c r="L1776" i="3"/>
  <c r="L3334" i="3"/>
  <c r="E3334" i="3"/>
  <c r="L2540" i="3"/>
  <c r="E2540" i="3"/>
  <c r="E1300" i="3"/>
  <c r="L1300" i="3"/>
  <c r="L2195" i="3"/>
  <c r="E2195" i="3"/>
  <c r="E2847" i="3"/>
  <c r="L2847" i="3"/>
  <c r="L3667" i="3"/>
  <c r="E3667" i="3"/>
  <c r="E1727" i="3"/>
  <c r="L1727" i="3"/>
  <c r="L2323" i="3"/>
  <c r="E2323" i="3"/>
  <c r="L1324" i="3"/>
  <c r="E1324" i="3"/>
  <c r="E2683" i="3"/>
  <c r="L2683" i="3"/>
  <c r="E2698" i="3"/>
  <c r="L2698" i="3"/>
  <c r="L2743" i="3"/>
  <c r="E2743" i="3"/>
  <c r="L2387" i="3"/>
  <c r="E2387" i="3"/>
  <c r="E1667" i="3"/>
  <c r="L1667" i="3"/>
  <c r="L2350" i="3"/>
  <c r="E2350" i="3"/>
  <c r="E2843" i="3"/>
  <c r="L2843" i="3"/>
  <c r="L2835" i="3"/>
  <c r="E2835" i="3"/>
  <c r="L686" i="3"/>
  <c r="E686" i="3"/>
  <c r="L1602" i="3"/>
  <c r="E1602" i="3"/>
  <c r="E2623" i="3"/>
  <c r="L2623" i="3"/>
  <c r="L2897" i="3"/>
  <c r="E2897" i="3"/>
  <c r="E2862" i="3"/>
  <c r="L2862" i="3"/>
  <c r="E2566" i="3"/>
  <c r="L2566" i="3"/>
  <c r="L1616" i="3"/>
  <c r="E1616" i="3"/>
  <c r="E2331" i="3"/>
  <c r="L2331" i="3"/>
  <c r="E2113" i="3"/>
  <c r="L2113" i="3"/>
  <c r="E2852" i="3"/>
  <c r="L2852" i="3"/>
  <c r="E1263" i="3"/>
  <c r="L1263" i="3"/>
  <c r="L1429" i="3"/>
  <c r="E1429" i="3"/>
  <c r="L1058" i="3"/>
  <c r="E1058" i="3"/>
  <c r="L1449" i="3"/>
  <c r="E1449" i="3"/>
  <c r="E3588" i="3"/>
  <c r="L3588" i="3"/>
  <c r="E2687" i="3"/>
  <c r="L2687" i="3"/>
  <c r="E991" i="3"/>
  <c r="L991" i="3"/>
  <c r="E1144" i="3"/>
  <c r="L1144" i="3"/>
  <c r="E1081" i="3"/>
  <c r="L1081" i="3"/>
  <c r="E763" i="3"/>
  <c r="L763" i="3"/>
  <c r="E3315" i="3"/>
  <c r="L3315" i="3"/>
  <c r="E1004" i="3"/>
  <c r="L1004" i="3"/>
  <c r="L1692" i="3"/>
  <c r="E1692" i="3"/>
  <c r="E2661" i="3"/>
  <c r="L2661" i="3"/>
  <c r="E1147" i="3"/>
  <c r="L1147" i="3"/>
  <c r="L2424" i="3"/>
  <c r="E2424" i="3"/>
  <c r="L2213" i="3"/>
  <c r="E2213" i="3"/>
  <c r="L3385" i="3"/>
  <c r="E3385" i="3"/>
  <c r="E1813" i="3"/>
  <c r="L1813" i="3"/>
  <c r="E2685" i="3"/>
  <c r="L2685" i="3"/>
  <c r="E3019" i="3"/>
  <c r="L3019" i="3"/>
  <c r="E3151" i="3"/>
  <c r="L3151" i="3"/>
  <c r="L2869" i="3"/>
  <c r="E2869" i="3"/>
  <c r="L3581" i="3"/>
  <c r="E3581" i="3"/>
  <c r="E2488" i="3"/>
  <c r="L2488" i="3"/>
  <c r="E2762" i="3"/>
  <c r="L2762" i="3"/>
  <c r="E3135" i="3"/>
  <c r="L3135" i="3"/>
  <c r="L3160" i="3"/>
  <c r="E3160" i="3"/>
  <c r="L1746" i="3"/>
  <c r="E1746" i="3"/>
  <c r="L1714" i="3"/>
  <c r="E1714" i="3"/>
  <c r="L2374" i="3"/>
  <c r="E2374" i="3"/>
  <c r="L3003" i="3"/>
  <c r="E3003" i="3"/>
  <c r="L2779" i="3"/>
  <c r="E2779" i="3"/>
  <c r="L1969" i="3"/>
  <c r="E1969" i="3"/>
  <c r="E3375" i="3"/>
  <c r="L3375" i="3"/>
  <c r="E1674" i="3"/>
  <c r="L1674" i="3"/>
  <c r="L657" i="3"/>
  <c r="E657" i="3"/>
  <c r="L2529" i="3"/>
  <c r="E2529" i="3"/>
  <c r="E1283" i="3"/>
  <c r="L1283" i="3"/>
  <c r="E3624" i="3"/>
  <c r="L3624" i="3"/>
  <c r="E2417" i="3"/>
  <c r="L2417" i="3"/>
  <c r="L3648" i="3"/>
  <c r="E3648" i="3"/>
  <c r="L3627" i="3"/>
  <c r="E3627" i="3"/>
  <c r="E2763" i="3"/>
  <c r="L2763" i="3"/>
  <c r="L2418" i="3"/>
  <c r="E2418" i="3"/>
  <c r="L1003" i="3"/>
  <c r="E1003" i="3"/>
  <c r="E643" i="3"/>
  <c r="L643" i="3"/>
  <c r="L2167" i="3"/>
  <c r="E2167" i="3"/>
  <c r="L3449" i="3"/>
  <c r="E3449" i="3"/>
  <c r="L1564" i="3"/>
  <c r="E1564" i="3"/>
  <c r="E1447" i="3"/>
  <c r="L1447" i="3"/>
  <c r="L2730" i="3"/>
  <c r="E2730" i="3"/>
  <c r="L3625" i="3"/>
  <c r="E3625" i="3"/>
  <c r="E2896" i="3"/>
  <c r="L2896" i="3"/>
  <c r="L1979" i="3"/>
  <c r="E1979" i="3"/>
  <c r="E3326" i="3"/>
  <c r="L3326" i="3"/>
  <c r="L2044" i="3"/>
  <c r="E2044" i="3"/>
  <c r="E2356" i="3"/>
  <c r="L2356" i="3"/>
  <c r="L3229" i="3"/>
  <c r="E3229" i="3"/>
  <c r="L3579" i="3"/>
  <c r="E3579" i="3"/>
  <c r="E2269" i="3"/>
  <c r="L2269" i="3"/>
  <c r="L2557" i="3"/>
  <c r="E2557" i="3"/>
  <c r="L1831" i="3"/>
  <c r="E1831" i="3"/>
  <c r="L2015" i="3"/>
  <c r="E2015" i="3"/>
  <c r="L1609" i="3"/>
  <c r="E1609" i="3"/>
  <c r="E1226" i="3"/>
  <c r="L1226" i="3"/>
  <c r="L2327" i="3"/>
  <c r="E2327" i="3"/>
  <c r="E2229" i="3"/>
  <c r="L2229" i="3"/>
  <c r="E1884" i="3"/>
  <c r="L1884" i="3"/>
  <c r="E3125" i="3"/>
  <c r="L3125" i="3"/>
  <c r="E2273" i="3"/>
  <c r="L2273" i="3"/>
  <c r="L2314" i="3"/>
  <c r="E2314" i="3"/>
  <c r="E3294" i="3"/>
  <c r="L3294" i="3"/>
  <c r="E697" i="3"/>
  <c r="L697" i="3"/>
  <c r="L1409" i="3"/>
  <c r="E1409" i="3"/>
  <c r="L1131" i="3"/>
  <c r="E1131" i="3"/>
  <c r="L2412" i="3"/>
  <c r="E2412" i="3"/>
  <c r="L760" i="3"/>
  <c r="E760" i="3"/>
  <c r="E1695" i="3"/>
  <c r="L1695" i="3"/>
  <c r="E2257" i="3"/>
  <c r="L2257" i="3"/>
  <c r="E1370" i="3"/>
  <c r="L1370" i="3"/>
  <c r="L1400" i="3"/>
  <c r="E1400" i="3"/>
  <c r="L828" i="3"/>
  <c r="E828" i="3"/>
  <c r="L1664" i="3"/>
  <c r="E1664" i="3"/>
  <c r="E1499" i="3"/>
  <c r="L1499" i="3"/>
  <c r="E795" i="3"/>
  <c r="L795" i="3"/>
  <c r="E1386" i="3"/>
  <c r="L1386" i="3"/>
  <c r="E2594" i="3"/>
  <c r="L2594" i="3"/>
  <c r="E3381" i="3"/>
  <c r="L3381" i="3"/>
  <c r="L2264" i="3"/>
  <c r="E2264" i="3"/>
  <c r="E3508" i="3"/>
  <c r="L3508" i="3"/>
  <c r="E3560" i="3"/>
  <c r="L3560" i="3"/>
  <c r="E845" i="3"/>
  <c r="L845" i="3"/>
  <c r="L2466" i="3"/>
  <c r="E2466" i="3"/>
  <c r="L912" i="3"/>
  <c r="E912" i="3"/>
  <c r="L1691" i="3"/>
  <c r="E1691" i="3"/>
  <c r="L2270" i="3"/>
  <c r="E2270" i="3"/>
  <c r="E2376" i="3"/>
  <c r="L2376" i="3"/>
  <c r="E3516" i="3"/>
  <c r="L3516" i="3"/>
  <c r="L3216" i="3"/>
  <c r="E3216" i="3"/>
  <c r="L3137" i="3"/>
  <c r="E3137" i="3"/>
  <c r="E1800" i="3"/>
  <c r="L1800" i="3"/>
  <c r="E2784" i="3"/>
  <c r="L2784" i="3"/>
  <c r="E1555" i="3"/>
  <c r="L1555" i="3"/>
  <c r="L1546" i="3"/>
  <c r="E1546" i="3"/>
  <c r="E2549" i="3"/>
  <c r="L2549" i="3"/>
  <c r="E3240" i="3"/>
  <c r="L3240" i="3"/>
  <c r="E923" i="3"/>
  <c r="L923" i="3"/>
  <c r="E2087" i="3"/>
  <c r="L2087" i="3"/>
  <c r="E1104" i="3"/>
  <c r="L1104" i="3"/>
  <c r="E3471" i="3"/>
  <c r="L3471" i="3"/>
  <c r="L932" i="3"/>
  <c r="E932" i="3"/>
  <c r="E2324" i="3"/>
  <c r="L2324" i="3"/>
  <c r="L1066" i="3"/>
  <c r="E1066" i="3"/>
  <c r="E2149" i="3"/>
  <c r="L2149" i="3"/>
  <c r="L2068" i="3"/>
  <c r="E2068" i="3"/>
  <c r="L1779" i="3"/>
  <c r="E1779" i="3"/>
  <c r="E2863" i="3"/>
  <c r="L2863" i="3"/>
  <c r="L1317" i="3"/>
  <c r="E1317" i="3"/>
  <c r="L3616" i="3"/>
  <c r="E3616" i="3"/>
  <c r="E3440" i="3"/>
  <c r="L3440" i="3"/>
  <c r="E625" i="3"/>
  <c r="L625" i="3"/>
  <c r="L1046" i="3"/>
  <c r="E1046" i="3"/>
  <c r="L3426" i="3"/>
  <c r="E3426" i="3"/>
  <c r="E3546" i="3"/>
  <c r="L3546" i="3"/>
  <c r="E3457" i="3"/>
  <c r="L3457" i="3"/>
  <c r="L2490" i="3"/>
  <c r="E2490" i="3"/>
  <c r="L3012" i="3"/>
  <c r="E3012" i="3"/>
  <c r="L2267" i="3"/>
  <c r="E2267" i="3"/>
  <c r="L2826" i="3"/>
  <c r="E2826" i="3"/>
  <c r="L3484" i="3"/>
  <c r="E3484" i="3"/>
  <c r="L3590" i="3"/>
  <c r="E3590" i="3"/>
  <c r="E3448" i="3"/>
  <c r="L3448" i="3"/>
  <c r="L2399" i="3"/>
  <c r="E2399" i="3"/>
  <c r="L2553" i="3"/>
  <c r="E2553" i="3"/>
  <c r="E3057" i="3"/>
  <c r="L3057" i="3"/>
  <c r="E2254" i="3"/>
  <c r="L2254" i="3"/>
  <c r="E3258" i="3"/>
  <c r="L3258" i="3"/>
  <c r="E3209" i="3"/>
  <c r="L3209" i="3"/>
  <c r="E2782" i="3"/>
  <c r="L2782" i="3"/>
  <c r="L3551" i="3"/>
  <c r="E3551" i="3"/>
  <c r="E3271" i="3"/>
  <c r="L3271" i="3"/>
  <c r="L1688" i="3"/>
  <c r="E1688" i="3"/>
  <c r="E1977" i="3"/>
  <c r="L1977" i="3"/>
  <c r="L732" i="3"/>
  <c r="E732" i="3"/>
  <c r="L634" i="3"/>
  <c r="E634" i="3"/>
  <c r="L2029" i="3"/>
  <c r="E2029" i="3"/>
  <c r="E1448" i="3"/>
  <c r="L1448" i="3"/>
  <c r="E1572" i="3"/>
  <c r="L1572" i="3"/>
  <c r="E953" i="3"/>
  <c r="L953" i="3"/>
  <c r="E2816" i="3"/>
  <c r="L2816" i="3"/>
  <c r="L999" i="3"/>
  <c r="E999" i="3"/>
  <c r="E2200" i="3"/>
  <c r="L2200" i="3"/>
  <c r="E1034" i="3"/>
  <c r="L1034" i="3"/>
  <c r="E3489" i="3"/>
  <c r="L3489" i="3"/>
  <c r="E2486" i="3"/>
  <c r="L2486" i="3"/>
  <c r="L2210" i="3"/>
  <c r="E2210" i="3"/>
  <c r="E3628" i="3"/>
  <c r="L3628" i="3"/>
  <c r="L2023" i="3"/>
  <c r="E2023" i="3"/>
  <c r="L838" i="3"/>
  <c r="E838" i="3"/>
  <c r="L2923" i="3"/>
  <c r="E2923" i="3"/>
  <c r="L3118" i="3"/>
  <c r="E3118" i="3"/>
  <c r="E2718" i="3"/>
  <c r="L2718" i="3"/>
  <c r="E3524" i="3"/>
  <c r="L3524" i="3"/>
  <c r="E1051" i="3"/>
  <c r="L1051" i="3"/>
  <c r="L2232" i="3"/>
  <c r="E2232" i="3"/>
  <c r="E1778" i="3"/>
  <c r="L1778" i="3"/>
  <c r="L2577" i="3"/>
  <c r="E2577" i="3"/>
  <c r="E3109" i="3"/>
  <c r="L3109" i="3"/>
  <c r="L3638" i="3"/>
  <c r="E3638" i="3"/>
  <c r="E2161" i="3"/>
  <c r="L2161" i="3"/>
  <c r="E3314" i="3"/>
  <c r="L3314" i="3"/>
  <c r="L1407" i="3"/>
  <c r="E1407" i="3"/>
  <c r="E1331" i="3"/>
  <c r="L1331" i="3"/>
  <c r="E1315" i="3"/>
  <c r="L1315" i="3"/>
  <c r="L613" i="3"/>
  <c r="E613" i="3"/>
  <c r="E1968" i="3"/>
  <c r="L1968" i="3"/>
  <c r="L1473" i="3"/>
  <c r="E1473" i="3"/>
  <c r="E3252" i="3"/>
  <c r="L3252" i="3"/>
  <c r="E3529" i="3"/>
  <c r="L3529" i="3"/>
  <c r="E1619" i="3"/>
  <c r="L1619" i="3"/>
  <c r="L3351" i="3"/>
  <c r="E3351" i="3"/>
  <c r="L2080" i="3"/>
  <c r="E2080" i="3"/>
  <c r="L3295" i="3"/>
  <c r="E3295" i="3"/>
  <c r="L1423" i="3"/>
  <c r="E1423" i="3"/>
  <c r="L713" i="3"/>
  <c r="E713" i="3"/>
  <c r="E3591" i="3"/>
  <c r="L3591" i="3"/>
  <c r="L3428" i="3"/>
  <c r="E3428" i="3"/>
  <c r="L1591" i="3"/>
  <c r="E1591" i="3"/>
  <c r="L2969" i="3"/>
  <c r="E2969" i="3"/>
  <c r="L1154" i="3"/>
  <c r="E1154" i="3"/>
  <c r="L2515" i="3"/>
  <c r="E2515" i="3"/>
  <c r="L762" i="3"/>
  <c r="E762" i="3"/>
  <c r="L1481" i="3"/>
  <c r="E1481" i="3"/>
  <c r="E3576" i="3"/>
  <c r="L3576" i="3"/>
  <c r="E2217" i="3"/>
  <c r="L2217" i="3"/>
  <c r="E1748" i="3"/>
  <c r="L1748" i="3"/>
  <c r="L2287" i="3"/>
  <c r="E2287" i="3"/>
  <c r="E3197" i="3"/>
  <c r="L3197" i="3"/>
  <c r="L2512" i="3"/>
  <c r="E2512" i="3"/>
  <c r="E3033" i="3"/>
  <c r="L3033" i="3"/>
  <c r="E2268" i="3"/>
  <c r="L2268" i="3"/>
  <c r="L3397" i="3"/>
  <c r="E3397" i="3"/>
  <c r="E1980" i="3"/>
  <c r="L1980" i="3"/>
  <c r="L3599" i="3"/>
  <c r="E3599" i="3"/>
  <c r="E2330" i="3"/>
  <c r="L2330" i="3"/>
  <c r="E2383" i="3"/>
  <c r="L2383" i="3"/>
  <c r="E3103" i="3"/>
  <c r="L3103" i="3"/>
  <c r="E3212" i="3"/>
  <c r="L3212" i="3"/>
  <c r="L2636" i="3"/>
  <c r="E2636" i="3"/>
  <c r="L894" i="3"/>
  <c r="E894" i="3"/>
  <c r="L2952" i="3"/>
  <c r="E2952" i="3"/>
  <c r="L3097" i="3"/>
  <c r="E3097" i="3"/>
  <c r="E3129" i="3"/>
  <c r="L3129" i="3"/>
  <c r="L1925" i="3"/>
  <c r="E1925" i="3"/>
  <c r="E2945" i="3"/>
  <c r="L2945" i="3"/>
  <c r="L1212" i="3"/>
  <c r="E1212" i="3"/>
  <c r="E3542" i="3"/>
  <c r="L3542" i="3"/>
  <c r="L3255" i="3"/>
  <c r="E3255" i="3"/>
  <c r="L968" i="3"/>
  <c r="E968" i="3"/>
  <c r="E1163" i="3"/>
  <c r="L1163" i="3"/>
  <c r="L1272" i="3"/>
  <c r="E1272" i="3"/>
  <c r="L2430" i="3"/>
  <c r="E2430" i="3"/>
  <c r="E906" i="3"/>
  <c r="L906" i="3"/>
  <c r="L1430" i="3"/>
  <c r="E1430" i="3"/>
  <c r="L2035" i="3"/>
  <c r="E2035" i="3"/>
  <c r="L2681" i="3"/>
  <c r="E2681" i="3"/>
  <c r="E2434" i="3"/>
  <c r="L2434" i="3"/>
  <c r="L1200" i="3"/>
  <c r="E1200" i="3"/>
  <c r="E2983" i="3"/>
  <c r="L2983" i="3"/>
  <c r="E638" i="3"/>
  <c r="L638" i="3"/>
  <c r="E1153" i="3"/>
  <c r="L1153" i="3"/>
  <c r="E2725" i="3"/>
  <c r="L2725" i="3"/>
  <c r="L3453" i="3"/>
  <c r="E3453" i="3"/>
  <c r="L3193" i="3"/>
  <c r="E3193" i="3"/>
  <c r="L1687" i="3"/>
  <c r="E1687" i="3"/>
  <c r="E3386" i="3"/>
  <c r="L3386" i="3"/>
  <c r="L662" i="3"/>
  <c r="E662" i="3"/>
  <c r="E988" i="3"/>
  <c r="L988" i="3"/>
  <c r="E1749" i="3"/>
  <c r="L1749" i="3"/>
  <c r="L2281" i="3"/>
  <c r="E2281" i="3"/>
  <c r="E874" i="3"/>
  <c r="L874" i="3"/>
  <c r="E1739" i="3"/>
  <c r="L1739" i="3"/>
  <c r="E3461" i="3"/>
  <c r="L3461" i="3"/>
  <c r="E2728" i="3"/>
  <c r="L2728" i="3"/>
  <c r="L1456" i="3"/>
  <c r="E1456" i="3"/>
  <c r="L2421" i="3"/>
  <c r="E2421" i="3"/>
  <c r="L765" i="3"/>
  <c r="E765" i="3"/>
  <c r="E1806" i="3"/>
  <c r="L1806" i="3"/>
  <c r="L3677" i="3"/>
  <c r="E3677" i="3"/>
  <c r="E3320" i="3"/>
  <c r="L3320" i="3"/>
  <c r="E958" i="3"/>
  <c r="L958" i="3"/>
  <c r="E2696" i="3"/>
  <c r="L2696" i="3"/>
  <c r="E2403" i="3"/>
  <c r="L2403" i="3"/>
  <c r="E3287" i="3"/>
  <c r="L3287" i="3"/>
  <c r="L1656" i="3"/>
  <c r="E1656" i="3"/>
  <c r="E1819" i="3"/>
  <c r="L1819" i="3"/>
  <c r="L809" i="3"/>
  <c r="E809" i="3"/>
  <c r="E3289" i="3"/>
  <c r="L3289" i="3"/>
  <c r="E1677" i="3"/>
  <c r="L1677" i="3"/>
  <c r="L3100" i="3"/>
  <c r="E3100" i="3"/>
  <c r="L3196" i="3"/>
  <c r="E3196" i="3"/>
  <c r="E3319" i="3"/>
  <c r="L3319" i="3"/>
  <c r="E1143" i="3"/>
  <c r="L1143" i="3"/>
  <c r="L3415" i="3"/>
  <c r="E3415" i="3"/>
  <c r="E1521" i="3"/>
  <c r="L1521" i="3"/>
  <c r="E2436" i="3"/>
  <c r="L2436" i="3"/>
  <c r="L1573" i="3"/>
  <c r="E1573" i="3"/>
  <c r="E1359" i="3"/>
  <c r="L1359" i="3"/>
  <c r="E3256" i="3"/>
  <c r="L3256" i="3"/>
  <c r="L864" i="3"/>
  <c r="E864" i="3"/>
  <c r="L1236" i="3"/>
  <c r="E1236" i="3"/>
  <c r="E3088" i="3"/>
  <c r="L3088" i="3"/>
  <c r="E1742" i="3"/>
  <c r="L1742" i="3"/>
  <c r="L3572" i="3"/>
  <c r="E3572" i="3"/>
  <c r="L3113" i="3"/>
  <c r="E3113" i="3"/>
  <c r="E1441" i="3"/>
  <c r="L1441" i="3"/>
  <c r="E1538" i="3"/>
  <c r="L1538" i="3"/>
  <c r="L698" i="3"/>
  <c r="E698" i="3"/>
  <c r="E2977" i="3"/>
  <c r="L2977" i="3"/>
  <c r="E2298" i="3"/>
  <c r="L2298" i="3"/>
  <c r="E1077" i="3"/>
  <c r="L1077" i="3"/>
  <c r="L1323" i="3"/>
  <c r="E1323" i="3"/>
  <c r="L1493" i="3"/>
  <c r="E1493" i="3"/>
  <c r="L1501" i="3"/>
  <c r="E1501" i="3"/>
  <c r="E3023" i="3"/>
  <c r="L3023" i="3"/>
  <c r="E3050" i="3"/>
  <c r="L3050" i="3"/>
  <c r="E1202" i="3"/>
  <c r="L1202" i="3"/>
  <c r="L1810" i="3"/>
  <c r="E1810" i="3"/>
  <c r="E2082" i="3"/>
  <c r="L2082" i="3"/>
  <c r="E3656" i="3"/>
  <c r="L3656" i="3"/>
  <c r="E1773" i="3"/>
  <c r="L1773" i="3"/>
  <c r="E829" i="3"/>
  <c r="L829" i="3"/>
  <c r="E711" i="3"/>
  <c r="L711" i="3"/>
  <c r="L1502" i="3"/>
  <c r="E1502" i="3"/>
  <c r="E1418" i="3"/>
  <c r="L1418" i="3"/>
  <c r="L1266" i="3"/>
  <c r="E1266" i="3"/>
  <c r="E2423" i="3"/>
  <c r="L2423" i="3"/>
  <c r="L2215" i="3"/>
  <c r="E2215" i="3"/>
  <c r="E2804" i="3"/>
  <c r="L2804" i="3"/>
  <c r="E3167" i="3"/>
  <c r="L3167" i="3"/>
  <c r="E1417" i="3"/>
  <c r="L1417" i="3"/>
  <c r="E2941" i="3"/>
  <c r="L2941" i="3"/>
  <c r="L3232" i="3"/>
  <c r="E3232" i="3"/>
  <c r="E2703" i="3"/>
  <c r="L2703" i="3"/>
  <c r="E3277" i="3"/>
  <c r="L3277" i="3"/>
  <c r="L1930" i="3"/>
  <c r="E1930" i="3"/>
  <c r="L3055" i="3"/>
  <c r="E3055" i="3"/>
  <c r="E895" i="3"/>
  <c r="L895" i="3"/>
  <c r="L2037" i="3"/>
  <c r="E2037" i="3"/>
  <c r="E1145" i="3"/>
  <c r="L1145" i="3"/>
  <c r="L3481" i="3"/>
  <c r="E3481" i="3"/>
  <c r="L2595" i="3"/>
  <c r="E2595" i="3"/>
  <c r="E1468" i="3"/>
  <c r="L1468" i="3"/>
  <c r="E3086" i="3"/>
  <c r="L3086" i="3"/>
  <c r="E1880" i="3"/>
  <c r="L1880" i="3"/>
  <c r="E2946" i="3"/>
  <c r="L2946" i="3"/>
  <c r="E1771" i="3"/>
  <c r="L1771" i="3"/>
  <c r="E3061" i="3"/>
  <c r="L3061" i="3"/>
  <c r="L1895" i="3"/>
  <c r="E1895" i="3"/>
  <c r="E3028" i="3"/>
  <c r="L3028" i="3"/>
  <c r="E1565" i="3"/>
  <c r="L1565" i="3"/>
  <c r="E3179" i="3"/>
  <c r="L3179" i="3"/>
  <c r="E3348" i="3"/>
  <c r="L3348" i="3"/>
  <c r="E2668" i="3"/>
  <c r="L2668" i="3"/>
  <c r="E2789" i="3"/>
  <c r="L2789" i="3"/>
  <c r="E1560" i="3"/>
  <c r="L1560" i="3"/>
  <c r="E3515" i="3"/>
  <c r="L3515" i="3"/>
  <c r="L2244" i="3"/>
  <c r="E2244" i="3"/>
  <c r="L3355" i="3"/>
  <c r="E3355" i="3"/>
  <c r="L2016" i="3"/>
  <c r="E2016" i="3"/>
  <c r="L1570" i="3"/>
  <c r="E1570" i="3"/>
  <c r="E1600" i="3"/>
  <c r="L1600" i="3"/>
  <c r="L1807" i="3"/>
  <c r="E1807" i="3"/>
  <c r="L2092" i="3"/>
  <c r="E2092" i="3"/>
  <c r="E1215" i="3"/>
  <c r="L1215" i="3"/>
  <c r="E2819" i="3"/>
  <c r="L2819" i="3"/>
  <c r="L1605" i="3"/>
  <c r="E1605" i="3"/>
  <c r="L1670" i="3"/>
  <c r="E1670" i="3"/>
  <c r="E3230" i="3"/>
  <c r="L3230" i="3"/>
  <c r="L3329" i="3"/>
  <c r="E3329" i="3"/>
  <c r="L2407" i="3"/>
  <c r="E2407" i="3"/>
  <c r="E863" i="3"/>
  <c r="L863" i="3"/>
  <c r="E1782" i="3"/>
  <c r="L1782" i="3"/>
  <c r="L1461" i="3"/>
  <c r="E1461" i="3"/>
  <c r="L3080" i="3"/>
  <c r="E3080" i="3"/>
  <c r="L2991" i="3"/>
  <c r="E2991" i="3"/>
  <c r="L2266" i="3"/>
  <c r="E2266" i="3"/>
  <c r="E1662" i="3"/>
  <c r="L1662" i="3"/>
  <c r="E2572" i="3"/>
  <c r="L2572" i="3"/>
  <c r="E3653" i="3"/>
  <c r="L3653" i="3"/>
  <c r="E2074" i="3"/>
  <c r="L2074" i="3"/>
  <c r="L3169" i="3"/>
  <c r="E3169" i="3"/>
  <c r="L2045" i="3"/>
  <c r="E2045" i="3"/>
  <c r="E1371" i="3"/>
  <c r="L1371" i="3"/>
  <c r="E3376" i="3"/>
  <c r="L3376" i="3"/>
  <c r="E3372" i="3"/>
  <c r="L3372" i="3"/>
  <c r="E2451" i="3"/>
  <c r="L2451" i="3"/>
  <c r="L2428" i="3"/>
  <c r="E2428" i="3"/>
  <c r="L3649" i="3"/>
  <c r="E3649" i="3"/>
  <c r="L2236" i="3"/>
  <c r="E2236" i="3"/>
  <c r="E2008" i="3"/>
  <c r="L2008" i="3"/>
  <c r="E3619" i="3"/>
  <c r="L3619" i="3"/>
  <c r="L2103" i="3"/>
  <c r="E2103" i="3"/>
  <c r="E1150" i="3"/>
  <c r="L1150" i="3"/>
  <c r="L2807" i="3"/>
  <c r="E2807" i="3"/>
  <c r="L2841" i="3"/>
  <c r="E2841" i="3"/>
  <c r="E1242" i="3"/>
  <c r="L1242" i="3"/>
  <c r="E1250" i="3"/>
  <c r="L1250" i="3"/>
  <c r="L731" i="3"/>
  <c r="E731" i="3"/>
  <c r="E1006" i="3"/>
  <c r="L1006" i="3"/>
  <c r="E2271" i="3"/>
  <c r="L2271" i="3"/>
  <c r="E904" i="3"/>
  <c r="L904" i="3"/>
  <c r="L3303" i="3"/>
  <c r="E3303" i="3"/>
  <c r="E3593" i="3"/>
  <c r="L3593" i="3"/>
  <c r="E1268" i="3"/>
  <c r="L1268" i="3"/>
  <c r="L3049" i="3"/>
  <c r="E3049" i="3"/>
  <c r="L2530" i="3"/>
  <c r="E2530" i="3"/>
  <c r="L3380" i="3"/>
  <c r="E3380" i="3"/>
  <c r="E2632" i="3"/>
  <c r="L2632" i="3"/>
  <c r="L1277" i="3"/>
  <c r="E1277" i="3"/>
  <c r="E1534" i="3"/>
  <c r="L1534" i="3"/>
  <c r="E1686" i="3"/>
  <c r="L1686" i="3"/>
  <c r="E1224" i="3"/>
  <c r="L1224" i="3"/>
  <c r="E682" i="3"/>
  <c r="L682" i="3"/>
  <c r="L2803" i="3"/>
  <c r="E2803" i="3"/>
  <c r="E1892" i="3"/>
  <c r="L1892" i="3"/>
  <c r="E3506" i="3"/>
  <c r="L3506" i="3"/>
  <c r="L1578" i="3"/>
  <c r="E1578" i="3"/>
  <c r="E2317" i="3"/>
  <c r="L2317" i="3"/>
  <c r="L3633" i="3"/>
  <c r="E3633" i="3"/>
  <c r="E1842" i="3"/>
  <c r="L1842" i="3"/>
  <c r="E3233" i="3"/>
  <c r="L3233" i="3"/>
  <c r="L1016" i="3"/>
  <c r="E1016" i="3"/>
  <c r="E2137" i="3"/>
  <c r="L2137" i="3"/>
  <c r="L1410" i="3"/>
  <c r="E1410" i="3"/>
  <c r="L2199" i="3"/>
  <c r="E2199" i="3"/>
  <c r="L1064" i="3"/>
  <c r="E1064" i="3"/>
  <c r="L2419" i="3"/>
  <c r="E2419" i="3"/>
  <c r="E1509" i="3"/>
  <c r="L1509" i="3"/>
  <c r="E699" i="3"/>
  <c r="L699" i="3"/>
  <c r="L1862" i="3"/>
  <c r="E1862" i="3"/>
  <c r="E1047" i="3"/>
  <c r="L1047" i="3"/>
  <c r="L2043" i="3"/>
  <c r="E2043" i="3"/>
  <c r="E656" i="3"/>
  <c r="L656" i="3"/>
  <c r="L2647" i="3"/>
  <c r="E2647" i="3"/>
  <c r="E1287" i="3"/>
  <c r="L1287" i="3"/>
  <c r="E676" i="3"/>
  <c r="L676" i="3"/>
  <c r="E3421" i="3"/>
  <c r="L3421" i="3"/>
  <c r="L2560" i="3"/>
  <c r="E2560" i="3"/>
  <c r="E2238" i="3"/>
  <c r="L2238" i="3"/>
  <c r="E1476" i="3"/>
  <c r="L1476" i="3"/>
  <c r="L2139" i="3"/>
  <c r="E2139" i="3"/>
  <c r="E2830" i="3"/>
  <c r="L2830" i="3"/>
  <c r="E3048" i="3"/>
  <c r="L3048" i="3"/>
  <c r="L1655" i="3"/>
  <c r="E1655" i="3"/>
  <c r="E3217" i="3"/>
  <c r="L3217" i="3"/>
  <c r="L2799" i="3"/>
  <c r="E2799" i="3"/>
  <c r="E3213" i="3"/>
  <c r="L3213" i="3"/>
  <c r="L2504" i="3"/>
  <c r="E2504" i="3"/>
  <c r="E1271" i="3"/>
  <c r="L1271" i="3"/>
  <c r="L1378" i="3"/>
  <c r="E1378" i="3"/>
  <c r="E2325" i="3"/>
  <c r="L2325" i="3"/>
  <c r="L3148" i="3"/>
  <c r="E3148" i="3"/>
  <c r="L3387" i="3"/>
  <c r="E3387" i="3"/>
  <c r="E2467" i="3"/>
  <c r="L2467" i="3"/>
  <c r="E2494" i="3"/>
  <c r="L2494" i="3"/>
  <c r="E1598" i="3"/>
  <c r="L1598" i="3"/>
  <c r="L1781" i="3"/>
  <c r="E1781" i="3"/>
  <c r="L1223" i="3"/>
  <c r="E1223" i="3"/>
  <c r="E2783" i="3"/>
  <c r="L2783" i="3"/>
  <c r="E2613" i="3"/>
  <c r="L2613" i="3"/>
  <c r="L1474" i="3"/>
  <c r="E1474" i="3"/>
  <c r="L718" i="3"/>
  <c r="E718" i="3"/>
  <c r="L2884" i="3"/>
  <c r="E2884" i="3"/>
  <c r="L1769" i="3"/>
  <c r="E1769" i="3"/>
  <c r="E2083" i="3"/>
  <c r="L2083" i="3"/>
  <c r="L2817" i="3"/>
  <c r="E2817" i="3"/>
  <c r="E1350" i="3"/>
  <c r="L1350" i="3"/>
  <c r="E3585" i="3"/>
  <c r="L3585" i="3"/>
  <c r="E1705" i="3"/>
  <c r="L1705" i="3"/>
  <c r="E1759" i="3"/>
  <c r="L1759" i="3"/>
  <c r="E3191" i="3"/>
  <c r="L3191" i="3"/>
  <c r="E2861" i="3"/>
  <c r="L2861" i="3"/>
  <c r="E1760" i="3"/>
  <c r="L1760" i="3"/>
  <c r="E2638" i="3"/>
  <c r="L2638" i="3"/>
  <c r="E1103" i="3"/>
  <c r="L1103" i="3"/>
  <c r="L972" i="3"/>
  <c r="E972" i="3"/>
  <c r="E2184" i="3"/>
  <c r="L2184" i="3"/>
  <c r="E2362" i="3"/>
  <c r="L2362" i="3"/>
  <c r="L3203" i="3"/>
  <c r="E3203" i="3"/>
  <c r="L2642" i="3"/>
  <c r="E2642" i="3"/>
  <c r="E2060" i="3"/>
  <c r="L2060" i="3"/>
  <c r="L1453" i="3"/>
  <c r="E1453" i="3"/>
  <c r="L1765" i="3"/>
  <c r="E1765" i="3"/>
  <c r="L1581" i="3"/>
  <c r="E1581" i="3"/>
  <c r="L925" i="3"/>
  <c r="E925" i="3"/>
  <c r="L3504" i="3"/>
  <c r="E3504" i="3"/>
  <c r="E1606" i="3"/>
  <c r="L1606" i="3"/>
  <c r="E1054" i="3"/>
  <c r="L1054" i="3"/>
  <c r="L2341" i="3"/>
  <c r="E2341" i="3"/>
  <c r="L2874" i="3"/>
  <c r="E2874" i="3"/>
  <c r="E1877" i="3"/>
  <c r="L1877" i="3"/>
  <c r="L791" i="3"/>
  <c r="E791" i="3"/>
  <c r="E1065" i="3"/>
  <c r="L1065" i="3"/>
  <c r="L2964" i="3"/>
  <c r="E2964" i="3"/>
  <c r="E1764" i="3"/>
  <c r="L1764" i="3"/>
  <c r="E2815" i="3"/>
  <c r="L2815" i="3"/>
  <c r="L2262" i="3"/>
  <c r="E2262" i="3"/>
  <c r="E3634" i="3"/>
  <c r="L3634" i="3"/>
  <c r="E2130" i="3"/>
  <c r="L2130" i="3"/>
  <c r="L3635" i="3"/>
  <c r="E3635" i="3"/>
  <c r="L966" i="3"/>
  <c r="E966" i="3"/>
  <c r="E2024" i="3"/>
  <c r="L2024" i="3"/>
  <c r="L3430" i="3"/>
  <c r="E3430" i="3"/>
  <c r="L917" i="3"/>
  <c r="E917" i="3"/>
  <c r="L2692" i="3"/>
  <c r="E2692" i="3"/>
  <c r="L1909" i="3"/>
  <c r="E1909" i="3"/>
  <c r="L3505" i="3"/>
  <c r="E3505" i="3"/>
  <c r="L909" i="3"/>
  <c r="E909" i="3"/>
  <c r="L3544" i="3"/>
  <c r="E3544" i="3"/>
  <c r="L870" i="3"/>
  <c r="E870" i="3"/>
  <c r="L2891" i="3"/>
  <c r="E2891" i="3"/>
  <c r="E757" i="3"/>
  <c r="L757" i="3"/>
  <c r="E1612" i="3"/>
  <c r="L1612" i="3"/>
  <c r="L1219" i="3"/>
  <c r="E1219" i="3"/>
  <c r="L3237" i="3"/>
  <c r="E3237" i="3"/>
  <c r="E1722" i="3"/>
  <c r="L1722" i="3"/>
  <c r="E1886" i="3"/>
  <c r="L1886" i="3"/>
  <c r="E2822" i="3"/>
  <c r="L2822" i="3"/>
  <c r="L3341" i="3"/>
  <c r="E3341" i="3"/>
  <c r="E2141" i="3"/>
  <c r="L2141" i="3"/>
  <c r="L744" i="3"/>
  <c r="E744" i="3"/>
  <c r="L2552" i="3"/>
  <c r="E2552" i="3"/>
  <c r="E1808" i="3"/>
  <c r="L1808" i="3"/>
  <c r="E2411" i="3"/>
  <c r="L2411" i="3"/>
  <c r="L2224" i="3"/>
  <c r="E2224" i="3"/>
  <c r="L1696" i="3"/>
  <c r="E1696" i="3"/>
  <c r="L2953" i="3"/>
  <c r="E2953" i="3"/>
  <c r="E1235" i="3"/>
  <c r="L1235" i="3"/>
  <c r="L2920" i="3"/>
  <c r="E2920" i="3"/>
  <c r="L957" i="3"/>
  <c r="E957" i="3"/>
  <c r="E2396" i="3"/>
  <c r="L2396" i="3"/>
  <c r="E1720" i="3"/>
  <c r="L1720" i="3"/>
  <c r="E651" i="3"/>
  <c r="L651" i="3"/>
  <c r="E2489" i="3"/>
  <c r="L2489" i="3"/>
  <c r="E2654" i="3"/>
  <c r="L2654" i="3"/>
  <c r="E2889" i="3"/>
  <c r="L2889" i="3"/>
  <c r="L1014" i="3"/>
  <c r="E1014" i="3"/>
  <c r="E1190" i="3"/>
  <c r="L1190" i="3"/>
  <c r="L1269" i="3"/>
  <c r="E1269" i="3"/>
  <c r="L2828" i="3"/>
  <c r="E2828" i="3"/>
  <c r="L3171" i="3"/>
  <c r="E3171" i="3"/>
  <c r="L2465" i="3"/>
  <c r="E2465" i="3"/>
  <c r="E1374" i="3"/>
  <c r="L1374" i="3"/>
  <c r="E2275" i="3"/>
  <c r="L2275" i="3"/>
  <c r="E2011" i="3"/>
  <c r="L2011" i="3"/>
  <c r="L1899" i="3"/>
  <c r="E1899" i="3"/>
  <c r="E2457" i="3"/>
  <c r="L2457" i="3"/>
  <c r="E1745" i="3"/>
  <c r="L1745" i="3"/>
  <c r="L1194" i="3"/>
  <c r="E1194" i="3"/>
  <c r="L990" i="3"/>
  <c r="E990" i="3"/>
  <c r="E1634" i="3"/>
  <c r="L1634" i="3"/>
  <c r="L2564" i="3"/>
  <c r="E2564" i="3"/>
  <c r="L971" i="3"/>
  <c r="E971" i="3"/>
  <c r="E2050" i="3"/>
  <c r="L2050" i="3"/>
  <c r="L2401" i="3"/>
  <c r="E2401" i="3"/>
  <c r="E1079" i="3"/>
  <c r="L1079" i="3"/>
  <c r="L2938" i="3"/>
  <c r="E2938" i="3"/>
  <c r="E1797" i="3"/>
  <c r="L1797" i="3"/>
  <c r="L2778" i="3"/>
  <c r="E2778" i="3"/>
  <c r="L1279" i="3"/>
  <c r="E1279" i="3"/>
  <c r="L2345" i="3"/>
  <c r="E2345" i="3"/>
  <c r="E3391" i="3"/>
  <c r="L3391" i="3"/>
  <c r="L974" i="3"/>
  <c r="E974" i="3"/>
  <c r="L2028" i="3"/>
  <c r="E2028" i="3"/>
  <c r="L3660" i="3"/>
  <c r="E3660" i="3"/>
  <c r="E2640" i="3"/>
  <c r="L2640" i="3"/>
  <c r="E2949" i="3"/>
  <c r="L2949" i="3"/>
  <c r="E1824" i="3"/>
  <c r="L1824" i="3"/>
  <c r="E1478" i="3"/>
  <c r="L1478" i="3"/>
  <c r="L3225" i="3"/>
  <c r="E3225" i="3"/>
  <c r="L2101" i="3"/>
  <c r="E2101" i="3"/>
  <c r="L1594" i="3"/>
  <c r="E1594" i="3"/>
  <c r="L1681" i="3"/>
  <c r="E1681" i="3"/>
  <c r="E1217" i="3"/>
  <c r="L1217" i="3"/>
  <c r="E1614" i="3"/>
  <c r="L1614" i="3"/>
  <c r="L2431" i="3"/>
  <c r="E2431" i="3"/>
  <c r="L1391" i="3"/>
  <c r="E1391" i="3"/>
  <c r="E1859" i="3"/>
  <c r="L1859" i="3"/>
  <c r="E3567" i="3"/>
  <c r="L3567" i="3"/>
  <c r="L1640" i="3"/>
  <c r="E1640" i="3"/>
  <c r="E3406" i="3"/>
  <c r="L3406" i="3"/>
  <c r="L1903" i="3"/>
  <c r="E1903" i="3"/>
  <c r="E1267" i="3"/>
  <c r="L1267" i="3"/>
  <c r="L1074" i="3"/>
  <c r="E1074" i="3"/>
  <c r="E737" i="3"/>
  <c r="L737" i="3"/>
  <c r="E2093" i="3"/>
  <c r="L2093" i="3"/>
  <c r="E2367" i="3"/>
  <c r="L2367" i="3"/>
  <c r="E3272" i="3"/>
  <c r="L3272" i="3"/>
  <c r="E2448" i="3"/>
  <c r="L2448" i="3"/>
  <c r="L2176" i="3"/>
  <c r="E2176" i="3"/>
  <c r="E2575" i="3"/>
  <c r="L2575" i="3"/>
  <c r="L3175" i="3"/>
  <c r="E3175" i="3"/>
  <c r="L3185" i="3"/>
  <c r="E3185" i="3"/>
  <c r="E2827" i="3"/>
  <c r="L2827" i="3"/>
  <c r="L1940" i="3"/>
  <c r="E1940" i="3"/>
  <c r="L2543" i="3"/>
  <c r="E2543" i="3"/>
  <c r="L970" i="3"/>
  <c r="E970" i="3"/>
  <c r="L1420" i="3"/>
  <c r="E1420" i="3"/>
  <c r="L1730" i="3"/>
  <c r="E1730" i="3"/>
  <c r="E2801" i="3"/>
  <c r="L2801" i="3"/>
  <c r="L2833" i="3"/>
  <c r="E2833" i="3"/>
  <c r="L669" i="3"/>
  <c r="E669" i="3"/>
  <c r="E2957" i="3"/>
  <c r="L2957" i="3"/>
  <c r="E1382" i="3"/>
  <c r="L1382" i="3"/>
  <c r="L2135" i="3"/>
  <c r="E2135" i="3"/>
  <c r="E2721" i="3"/>
  <c r="L2721" i="3"/>
  <c r="E2592" i="3"/>
  <c r="L2592" i="3"/>
  <c r="L2551" i="3"/>
  <c r="E2551" i="3"/>
  <c r="L1238" i="3"/>
  <c r="E1238" i="3"/>
  <c r="L1648" i="3"/>
  <c r="E1648" i="3"/>
  <c r="L1790" i="3"/>
  <c r="E1790" i="3"/>
  <c r="E3278" i="3"/>
  <c r="L3278" i="3"/>
  <c r="L2115" i="3"/>
  <c r="E2115" i="3"/>
  <c r="L3333" i="3"/>
  <c r="E3333" i="3"/>
  <c r="L1550" i="3"/>
  <c r="E1550" i="3"/>
  <c r="E1707" i="3"/>
  <c r="L1707" i="3"/>
  <c r="E756" i="3"/>
  <c r="L756" i="3"/>
  <c r="L2452" i="3"/>
  <c r="E2452" i="3"/>
  <c r="E2334" i="3"/>
  <c r="L2334" i="3"/>
  <c r="E815" i="3"/>
  <c r="L815" i="3"/>
  <c r="E3157" i="3"/>
  <c r="L3157" i="3"/>
  <c r="L2460" i="3"/>
  <c r="E2460" i="3"/>
  <c r="E1033" i="3"/>
  <c r="L1033" i="3"/>
  <c r="L861" i="3"/>
  <c r="E861" i="3"/>
  <c r="L2386" i="3"/>
  <c r="E2386" i="3"/>
  <c r="E2312" i="3"/>
  <c r="L2312" i="3"/>
  <c r="L2751" i="3"/>
  <c r="E2751" i="3"/>
  <c r="E1213" i="3"/>
  <c r="L1213" i="3"/>
  <c r="E1942" i="3"/>
  <c r="L1942" i="3"/>
  <c r="E2447" i="3"/>
  <c r="L2447" i="3"/>
  <c r="L2405" i="3"/>
  <c r="E2405" i="3"/>
  <c r="L1523" i="3"/>
  <c r="E1523" i="3"/>
  <c r="L1373" i="3"/>
  <c r="E1373" i="3"/>
  <c r="L3311" i="3"/>
  <c r="E3311" i="3"/>
  <c r="E1069" i="3"/>
  <c r="L1069" i="3"/>
  <c r="E2470" i="3"/>
  <c r="L2470" i="3"/>
  <c r="L1917" i="3"/>
  <c r="E1917" i="3"/>
  <c r="E3574" i="3"/>
  <c r="L3574" i="3"/>
  <c r="L885" i="3"/>
  <c r="E885" i="3"/>
  <c r="E2926" i="3"/>
  <c r="L2926" i="3"/>
  <c r="L1872" i="3"/>
  <c r="E1872" i="3"/>
  <c r="L2930" i="3"/>
  <c r="E2930" i="3"/>
  <c r="L1992" i="3"/>
  <c r="E1992" i="3"/>
  <c r="E2118" i="3"/>
  <c r="L2118" i="3"/>
  <c r="L654" i="3"/>
  <c r="E654" i="3"/>
  <c r="E1310" i="3"/>
  <c r="L1310" i="3"/>
  <c r="L1540" i="3"/>
  <c r="E1540" i="3"/>
  <c r="E2682" i="3"/>
  <c r="L2682" i="3"/>
  <c r="E2306" i="3"/>
  <c r="L2306" i="3"/>
  <c r="E2309" i="3"/>
  <c r="L2309" i="3"/>
  <c r="E1171" i="3"/>
  <c r="L1171" i="3"/>
  <c r="L1112" i="3"/>
  <c r="E1112" i="3"/>
  <c r="L3600" i="3"/>
  <c r="E3600" i="3"/>
  <c r="L1685" i="3"/>
  <c r="E1685" i="3"/>
  <c r="E2380" i="3"/>
  <c r="L2380" i="3"/>
  <c r="E3398" i="3"/>
  <c r="L3398" i="3"/>
  <c r="L3610" i="3"/>
  <c r="E3610" i="3"/>
  <c r="E872" i="3"/>
  <c r="L872" i="3"/>
  <c r="E1470" i="3"/>
  <c r="L1470" i="3"/>
  <c r="E3495" i="3"/>
  <c r="L3495" i="3"/>
  <c r="E1629" i="3"/>
  <c r="L1629" i="3"/>
  <c r="E2187" i="3"/>
  <c r="L2187" i="3"/>
  <c r="L2864" i="3"/>
  <c r="E2864" i="3"/>
  <c r="L1252" i="3"/>
  <c r="E1252" i="3"/>
  <c r="L2701" i="3"/>
  <c r="E2701" i="3"/>
  <c r="L1772" i="3"/>
  <c r="E1772" i="3"/>
  <c r="E2928" i="3"/>
  <c r="L2928" i="3"/>
  <c r="L1784" i="3"/>
  <c r="E1784" i="3"/>
  <c r="L2468" i="3"/>
  <c r="E2468" i="3"/>
  <c r="E2144" i="3"/>
  <c r="L2144" i="3"/>
  <c r="L1351" i="3"/>
  <c r="E1351" i="3"/>
  <c r="E2811" i="3"/>
  <c r="L2811" i="3"/>
  <c r="E2186" i="3"/>
  <c r="L2186" i="3"/>
  <c r="E2185" i="3"/>
  <c r="L2185" i="3"/>
  <c r="E606" i="3"/>
  <c r="L606" i="3"/>
  <c r="E1982" i="3"/>
  <c r="L1982" i="3"/>
  <c r="L2415" i="3"/>
  <c r="E2415" i="3"/>
  <c r="L620" i="3"/>
  <c r="E620" i="3"/>
  <c r="L1210" i="3"/>
  <c r="E1210" i="3"/>
  <c r="E2192" i="3"/>
  <c r="L2192" i="3"/>
  <c r="E2462" i="3"/>
  <c r="L2462" i="3"/>
  <c r="L1305" i="3"/>
  <c r="E1305" i="3"/>
  <c r="L1138" i="3"/>
  <c r="E1138" i="3"/>
  <c r="E892" i="3"/>
  <c r="L892" i="3"/>
  <c r="E1161" i="3"/>
  <c r="L1161" i="3"/>
  <c r="L1912" i="3"/>
  <c r="E1912" i="3"/>
  <c r="E1740" i="3"/>
  <c r="L1740" i="3"/>
  <c r="L660" i="3"/>
  <c r="E660" i="3"/>
  <c r="E3312" i="3"/>
  <c r="L3312" i="3"/>
  <c r="E614" i="3"/>
  <c r="L614" i="3"/>
  <c r="L3174" i="3"/>
  <c r="E3174" i="3"/>
  <c r="E1936" i="3"/>
  <c r="L1936" i="3"/>
  <c r="L630" i="3"/>
  <c r="E630" i="3"/>
  <c r="L1115" i="3"/>
  <c r="E1115" i="3"/>
  <c r="L1327" i="3"/>
  <c r="E1327" i="3"/>
  <c r="E3318" i="3"/>
  <c r="L3318" i="3"/>
  <c r="L1676" i="3"/>
  <c r="E1676" i="3"/>
  <c r="L3074" i="3"/>
  <c r="E3074" i="3"/>
  <c r="L1111" i="3"/>
  <c r="E1111" i="3"/>
  <c r="E2395" i="3"/>
  <c r="L2395" i="3"/>
  <c r="L2071" i="3"/>
  <c r="E2071" i="3"/>
  <c r="L720" i="3"/>
  <c r="E720" i="3"/>
  <c r="E3658" i="3"/>
  <c r="L3658" i="3"/>
  <c r="E2694" i="3"/>
  <c r="L2694" i="3"/>
  <c r="E1613" i="3"/>
  <c r="L1613" i="3"/>
  <c r="E3657" i="3"/>
  <c r="L3657" i="3"/>
  <c r="L1846" i="3"/>
  <c r="E1846" i="3"/>
  <c r="L2501" i="3"/>
  <c r="E2501" i="3"/>
  <c r="L897" i="3"/>
  <c r="E897" i="3"/>
  <c r="L2359" i="3"/>
  <c r="E2359" i="3"/>
  <c r="L1151" i="3"/>
  <c r="E1151" i="3"/>
  <c r="L646" i="3"/>
  <c r="E646" i="3"/>
  <c r="E1679" i="3"/>
  <c r="L1679" i="3"/>
  <c r="L959" i="3"/>
  <c r="E959" i="3"/>
  <c r="E1935" i="3"/>
  <c r="L1935" i="3"/>
  <c r="L1668" i="3"/>
  <c r="E1668" i="3"/>
  <c r="L1904" i="3"/>
  <c r="E1904" i="3"/>
  <c r="L2007" i="3"/>
  <c r="E2007" i="3"/>
  <c r="E1569" i="3"/>
  <c r="L1569" i="3"/>
  <c r="L3618" i="3"/>
  <c r="E3618" i="3"/>
  <c r="E3052" i="3"/>
  <c r="L3052" i="3"/>
  <c r="E1340" i="3"/>
  <c r="L1340" i="3"/>
  <c r="E824" i="3"/>
  <c r="L824" i="3"/>
  <c r="L1802" i="3"/>
  <c r="E1802" i="3"/>
  <c r="E3117" i="3"/>
  <c r="L3117" i="3"/>
  <c r="L3101" i="3"/>
  <c r="E3101" i="3"/>
  <c r="L1632" i="3"/>
  <c r="E1632" i="3"/>
  <c r="E3304" i="3"/>
  <c r="L3304" i="3"/>
  <c r="E2390" i="3"/>
  <c r="L2390" i="3"/>
  <c r="L1718" i="3"/>
  <c r="E1718" i="3"/>
  <c r="L1844" i="3"/>
  <c r="E1844" i="3"/>
  <c r="E2710" i="3"/>
  <c r="L2710" i="3"/>
  <c r="L1028" i="3"/>
  <c r="E1028" i="3"/>
  <c r="L2032" i="3"/>
  <c r="E2032" i="3"/>
  <c r="L1001" i="3"/>
  <c r="E1001" i="3"/>
  <c r="E1225" i="3"/>
  <c r="L1225" i="3"/>
  <c r="E1908" i="3"/>
  <c r="L1908" i="3"/>
  <c r="L1309" i="3"/>
  <c r="E1309" i="3"/>
  <c r="E1120" i="3"/>
  <c r="L1120" i="3"/>
  <c r="L2439" i="3"/>
  <c r="E2439" i="3"/>
  <c r="E1176" i="3"/>
  <c r="L1176" i="3"/>
  <c r="L2973" i="3"/>
  <c r="E2973" i="3"/>
  <c r="L2111" i="3"/>
  <c r="E2111" i="3"/>
  <c r="L1313" i="3"/>
  <c r="E1313" i="3"/>
  <c r="L2586" i="3"/>
  <c r="E2586" i="3"/>
  <c r="E1411" i="3"/>
  <c r="L1411" i="3"/>
  <c r="L902" i="3"/>
  <c r="E902" i="3"/>
  <c r="L3417" i="3"/>
  <c r="E3417" i="3"/>
  <c r="L1650" i="3"/>
  <c r="E1650" i="3"/>
  <c r="L3370" i="3"/>
  <c r="E3370" i="3"/>
  <c r="E1010" i="3"/>
  <c r="L1010" i="3"/>
  <c r="E2935" i="3"/>
  <c r="L2935" i="3"/>
  <c r="L2655" i="3"/>
  <c r="E2655" i="3"/>
  <c r="E3108" i="3"/>
  <c r="L3108" i="3"/>
  <c r="L3412" i="3"/>
  <c r="E3412" i="3"/>
  <c r="L2355" i="3"/>
  <c r="E2355" i="3"/>
  <c r="L3254" i="3"/>
  <c r="E3254" i="3"/>
  <c r="E3531" i="3"/>
  <c r="L3531" i="3"/>
  <c r="L2857" i="3"/>
  <c r="E2857" i="3"/>
  <c r="L994" i="3"/>
  <c r="E994" i="3"/>
  <c r="E2865" i="3"/>
  <c r="L2865" i="3"/>
  <c r="L1533" i="3"/>
  <c r="E1533" i="3"/>
  <c r="L2831" i="3"/>
  <c r="E2831" i="3"/>
  <c r="L871" i="3"/>
  <c r="E871" i="3"/>
  <c r="E2505" i="3"/>
  <c r="L2505" i="3"/>
  <c r="E1216" i="3"/>
  <c r="L1216" i="3"/>
  <c r="E3115" i="3"/>
  <c r="L3115" i="3"/>
  <c r="L1814" i="3"/>
  <c r="E1814" i="3"/>
  <c r="E1399" i="3"/>
  <c r="L1399" i="3"/>
  <c r="E3611" i="3"/>
  <c r="L3611" i="3"/>
  <c r="E1729" i="3"/>
  <c r="L1729" i="3"/>
  <c r="E2304" i="3"/>
  <c r="L2304" i="3"/>
  <c r="E2658" i="3"/>
  <c r="L2658" i="3"/>
  <c r="E1599" i="3"/>
  <c r="L1599" i="3"/>
  <c r="L1811" i="3"/>
  <c r="E1811" i="3"/>
  <c r="L3301" i="3"/>
  <c r="E3301" i="3"/>
  <c r="L2048" i="3"/>
  <c r="E2048" i="3"/>
  <c r="E2603" i="3"/>
  <c r="L2603" i="3"/>
  <c r="E888" i="3"/>
  <c r="L888" i="3"/>
  <c r="L1543" i="3"/>
  <c r="E1543" i="3"/>
  <c r="E2988" i="3"/>
  <c r="L2988" i="3"/>
  <c r="E3210" i="3"/>
  <c r="L3210" i="3"/>
  <c r="E1915" i="3"/>
  <c r="L1915" i="3"/>
  <c r="L1985" i="3"/>
  <c r="E1985" i="3"/>
  <c r="L1580" i="3"/>
  <c r="E1580" i="3"/>
  <c r="E1158" i="3"/>
  <c r="L1158" i="3"/>
  <c r="L631" i="3"/>
  <c r="E631" i="3"/>
  <c r="L3344" i="3"/>
  <c r="E3344" i="3"/>
  <c r="L2047" i="3"/>
  <c r="E2047" i="3"/>
  <c r="E982" i="3"/>
  <c r="L982" i="3"/>
  <c r="E2226" i="3"/>
  <c r="L2226" i="3"/>
  <c r="E3378" i="3"/>
  <c r="L3378" i="3"/>
  <c r="E658" i="3"/>
  <c r="L658" i="3"/>
  <c r="E2614" i="3"/>
  <c r="L2614" i="3"/>
  <c r="L3060" i="3"/>
  <c r="E3060" i="3"/>
  <c r="L1469" i="3"/>
  <c r="E1469" i="3"/>
  <c r="L2131" i="3"/>
  <c r="E2131" i="3"/>
  <c r="L2239" i="3"/>
  <c r="E2239" i="3"/>
  <c r="E2375" i="3"/>
  <c r="L2375" i="3"/>
  <c r="E2500" i="3"/>
  <c r="L2500" i="3"/>
  <c r="E1035" i="3"/>
  <c r="L1035" i="3"/>
  <c r="E3087" i="3"/>
  <c r="L3087" i="3"/>
  <c r="E1604" i="3"/>
  <c r="L1604" i="3"/>
  <c r="L3116" i="3"/>
  <c r="E3116" i="3"/>
  <c r="E1166" i="3"/>
  <c r="L1166" i="3"/>
  <c r="L2370" i="3"/>
  <c r="E2370" i="3"/>
  <c r="L2272" i="3"/>
  <c r="E2272" i="3"/>
  <c r="E3577" i="3"/>
  <c r="L3577" i="3"/>
  <c r="E1585" i="3"/>
  <c r="L1585" i="3"/>
  <c r="L2263" i="3"/>
  <c r="E2263" i="3"/>
  <c r="L1247" i="3"/>
  <c r="E1247" i="3"/>
  <c r="E627" i="3"/>
  <c r="L627" i="3"/>
  <c r="E2122" i="3"/>
  <c r="L2122" i="3"/>
  <c r="E2776" i="3"/>
  <c r="L2776" i="3"/>
  <c r="L3078" i="3"/>
  <c r="E3078" i="3"/>
  <c r="E2917" i="3"/>
  <c r="L2917" i="3"/>
  <c r="L1574" i="3"/>
  <c r="E1574" i="3"/>
  <c r="L3180" i="3"/>
  <c r="E3180" i="3"/>
  <c r="E2351" i="3"/>
  <c r="L2351" i="3"/>
  <c r="E2936" i="3"/>
  <c r="L2936" i="3"/>
  <c r="L1349" i="3"/>
  <c r="E1349" i="3"/>
  <c r="L2191" i="3"/>
  <c r="E2191" i="3"/>
  <c r="L1665" i="3"/>
  <c r="E1665" i="3"/>
  <c r="E3455" i="3"/>
  <c r="L3455" i="3"/>
  <c r="E2086" i="3"/>
  <c r="L2086" i="3"/>
  <c r="L3393" i="3"/>
  <c r="E3393" i="3"/>
  <c r="L2063" i="3"/>
  <c r="E2063" i="3"/>
  <c r="L603" i="3"/>
  <c r="E603" i="3"/>
  <c r="L1603" i="3"/>
  <c r="E1603" i="3"/>
  <c r="L1122" i="3"/>
  <c r="E1122" i="3"/>
  <c r="E2883" i="3"/>
  <c r="L2883" i="3"/>
  <c r="E2328" i="3"/>
  <c r="L2328" i="3"/>
  <c r="E2508" i="3"/>
  <c r="L2508" i="3"/>
  <c r="E3164" i="3"/>
  <c r="L3164" i="3"/>
  <c r="L1734" i="3"/>
  <c r="E1734" i="3"/>
  <c r="E1516" i="3"/>
  <c r="L1516" i="3"/>
  <c r="E3580" i="3"/>
  <c r="L3580" i="3"/>
  <c r="L956" i="3"/>
  <c r="E956" i="3"/>
  <c r="L2031" i="3"/>
  <c r="E2031" i="3"/>
  <c r="L727" i="3"/>
  <c r="E727" i="3"/>
  <c r="L3358" i="3"/>
  <c r="E3358" i="3"/>
  <c r="E1645" i="3"/>
  <c r="L1645" i="3"/>
  <c r="L2948" i="3"/>
  <c r="E2948" i="3"/>
  <c r="E1049" i="3"/>
  <c r="L1049" i="3"/>
  <c r="E1527" i="3"/>
  <c r="L1527" i="3"/>
  <c r="L2242" i="3"/>
  <c r="E2242" i="3"/>
  <c r="L1397" i="3"/>
  <c r="E1397" i="3"/>
  <c r="L2340" i="3"/>
  <c r="E2340" i="3"/>
  <c r="E3073" i="3"/>
  <c r="L3073" i="3"/>
  <c r="E2821" i="3"/>
  <c r="L2821" i="3"/>
  <c r="L2274" i="3"/>
  <c r="E2274" i="3"/>
  <c r="L1549" i="3"/>
  <c r="E1549" i="3"/>
  <c r="L3204" i="3"/>
  <c r="E3204" i="3"/>
  <c r="L610" i="3"/>
  <c r="E610" i="3"/>
  <c r="E3432" i="3"/>
  <c r="L3432" i="3"/>
  <c r="E1620" i="3"/>
  <c r="L1620" i="3"/>
  <c r="E2333" i="3"/>
  <c r="L2333" i="3"/>
  <c r="L965" i="3"/>
  <c r="E965" i="3"/>
  <c r="E2562" i="3"/>
  <c r="L2562" i="3"/>
  <c r="E2947" i="3"/>
  <c r="L2947" i="3"/>
  <c r="E1002" i="3"/>
  <c r="L1002" i="3"/>
  <c r="L2409" i="3"/>
  <c r="E2409" i="3"/>
  <c r="L2951" i="3"/>
  <c r="E2951" i="3"/>
  <c r="E1870" i="3"/>
  <c r="L1870" i="3"/>
  <c r="E2872" i="3"/>
  <c r="L2872" i="3"/>
  <c r="L2157" i="3"/>
  <c r="E2157" i="3"/>
  <c r="L1673" i="3"/>
  <c r="E1673" i="3"/>
  <c r="E1262" i="3"/>
  <c r="L1262" i="3"/>
  <c r="L2695" i="3"/>
  <c r="E2695" i="3"/>
  <c r="E2717" i="3"/>
  <c r="L2717" i="3"/>
  <c r="L784" i="3"/>
  <c r="E784" i="3"/>
  <c r="L2571" i="3"/>
  <c r="E2571" i="3"/>
  <c r="L2785" i="3"/>
  <c r="E2785" i="3"/>
  <c r="E2680" i="3"/>
  <c r="L2680" i="3"/>
  <c r="L1804" i="3"/>
  <c r="E1804" i="3"/>
  <c r="L1883" i="3"/>
  <c r="E1883" i="3"/>
  <c r="E3034" i="3"/>
  <c r="L3034" i="3"/>
  <c r="L644" i="3"/>
  <c r="E644" i="3"/>
  <c r="L2337" i="3"/>
  <c r="E2337" i="3"/>
  <c r="E2198" i="3"/>
  <c r="L2198" i="3"/>
  <c r="E775" i="3"/>
  <c r="L775" i="3"/>
  <c r="L2578" i="3"/>
  <c r="E2578" i="3"/>
  <c r="E1270" i="3"/>
  <c r="L1270" i="3"/>
  <c r="E3067" i="3"/>
  <c r="L3067" i="3"/>
  <c r="L1684" i="3"/>
  <c r="E1684" i="3"/>
  <c r="E1957" i="3"/>
  <c r="L1957" i="3"/>
  <c r="E1241" i="3"/>
  <c r="L1241" i="3"/>
  <c r="E1553" i="3"/>
  <c r="L1553" i="3"/>
  <c r="E2563" i="3"/>
  <c r="L2563" i="3"/>
  <c r="L3642" i="3"/>
  <c r="E3642" i="3"/>
  <c r="L1232" i="3"/>
  <c r="E1232" i="3"/>
  <c r="L1690" i="3"/>
  <c r="E1690" i="3"/>
  <c r="E670" i="3"/>
  <c r="L670" i="3"/>
  <c r="E3569" i="3"/>
  <c r="L3569" i="3"/>
  <c r="L1751" i="3"/>
  <c r="E1751" i="3"/>
  <c r="E3228" i="3"/>
  <c r="L3228" i="3"/>
  <c r="E2493" i="3"/>
  <c r="L2493" i="3"/>
  <c r="L1379" i="3"/>
  <c r="E1379" i="3"/>
  <c r="E2972" i="3"/>
  <c r="L2972" i="3"/>
  <c r="L2615" i="3"/>
  <c r="E2615" i="3"/>
  <c r="E2533" i="3"/>
  <c r="L2533" i="3"/>
  <c r="L3553" i="3"/>
  <c r="E3553" i="3"/>
  <c r="L2206" i="3"/>
  <c r="E2206" i="3"/>
  <c r="E3293" i="3"/>
  <c r="L3293" i="3"/>
  <c r="L1539" i="3"/>
  <c r="E1539" i="3"/>
  <c r="E3586" i="3"/>
  <c r="L3586" i="3"/>
  <c r="E752" i="3"/>
  <c r="L752" i="3"/>
  <c r="E878" i="3"/>
  <c r="L878" i="3"/>
  <c r="E3668" i="3"/>
  <c r="L3668" i="3"/>
  <c r="L1067" i="3"/>
  <c r="E1067" i="3"/>
  <c r="E1635" i="3"/>
  <c r="L1635" i="3"/>
  <c r="E918" i="3"/>
  <c r="L918" i="3"/>
  <c r="E2343" i="3"/>
  <c r="L2343" i="3"/>
  <c r="E1948" i="3"/>
  <c r="L1948" i="3"/>
  <c r="L2450" i="3"/>
  <c r="E2450" i="3"/>
  <c r="E1647" i="3"/>
  <c r="L1647" i="3"/>
  <c r="L2547" i="3"/>
  <c r="E2547" i="3"/>
  <c r="E2143" i="3"/>
  <c r="L2143" i="3"/>
  <c r="L2970" i="3"/>
  <c r="E2970" i="3"/>
  <c r="E921" i="3"/>
  <c r="L921" i="3"/>
  <c r="L1944" i="3"/>
  <c r="E1944" i="3"/>
  <c r="E1445" i="3"/>
  <c r="L1445" i="3"/>
  <c r="L3009" i="3"/>
  <c r="E3009" i="3"/>
  <c r="L2576" i="3"/>
  <c r="E2576" i="3"/>
  <c r="E705" i="3"/>
  <c r="L705" i="3"/>
  <c r="E3035" i="3"/>
  <c r="L3035" i="3"/>
  <c r="L1110" i="3"/>
  <c r="E1110" i="3"/>
  <c r="L1116" i="3"/>
  <c r="E1116" i="3"/>
  <c r="E1513" i="3"/>
  <c r="L1513" i="3"/>
  <c r="E1584" i="3"/>
  <c r="L1584" i="3"/>
  <c r="E2538" i="3"/>
  <c r="L2538" i="3"/>
  <c r="E1039" i="3"/>
  <c r="L1039" i="3"/>
  <c r="L1761" i="3"/>
  <c r="E1761" i="3"/>
  <c r="E2702" i="3"/>
  <c r="L2702" i="3"/>
  <c r="L2593" i="3"/>
  <c r="E2593" i="3"/>
  <c r="E1890" i="3"/>
  <c r="L1890" i="3"/>
  <c r="L3498" i="3"/>
  <c r="E3498" i="3"/>
  <c r="L3107" i="3"/>
  <c r="E3107" i="3"/>
  <c r="L675" i="3"/>
  <c r="E675" i="3"/>
  <c r="E1725" i="3"/>
  <c r="L1725" i="3"/>
  <c r="L2128" i="3"/>
  <c r="E2128" i="3"/>
  <c r="L3077" i="3"/>
  <c r="E3077" i="3"/>
  <c r="E674" i="3"/>
  <c r="L674" i="3"/>
  <c r="L898" i="3"/>
  <c r="E898" i="3"/>
  <c r="E3350" i="3"/>
  <c r="L3350" i="3"/>
  <c r="E2788" i="3"/>
  <c r="L2788" i="3"/>
  <c r="E1937" i="3"/>
  <c r="L1937" i="3"/>
  <c r="E2481" i="3"/>
  <c r="L2481" i="3"/>
  <c r="L602" i="3"/>
  <c r="E602" i="3"/>
  <c r="E3224" i="3"/>
  <c r="L3224" i="3"/>
  <c r="L901" i="3"/>
  <c r="E901" i="3"/>
  <c r="L1055" i="3"/>
  <c r="E1055" i="3"/>
  <c r="L3510" i="3"/>
  <c r="E3510" i="3"/>
  <c r="E1141" i="3"/>
  <c r="L1141" i="3"/>
  <c r="E1964" i="3"/>
  <c r="L1964" i="3"/>
  <c r="L3145" i="3"/>
  <c r="E3145" i="3"/>
  <c r="L1827" i="3"/>
  <c r="E1827" i="3"/>
  <c r="L3268" i="3"/>
  <c r="E3268" i="3"/>
  <c r="E3462" i="3"/>
  <c r="L3462" i="3"/>
  <c r="E1737" i="3"/>
  <c r="L1737" i="3"/>
  <c r="E755" i="3"/>
  <c r="L755" i="3"/>
  <c r="L979" i="3"/>
  <c r="E979" i="3"/>
  <c r="L1990" i="3"/>
  <c r="E1990" i="3"/>
  <c r="E1965" i="3"/>
  <c r="L1965" i="3"/>
  <c r="L807" i="3"/>
  <c r="E807" i="3"/>
  <c r="E3442" i="3"/>
  <c r="L3442" i="3"/>
  <c r="E1868" i="3"/>
  <c r="L1868" i="3"/>
  <c r="L2532" i="3"/>
  <c r="E2532" i="3"/>
  <c r="E1689" i="3"/>
  <c r="L1689" i="3"/>
  <c r="L910" i="3"/>
  <c r="E910" i="3"/>
  <c r="E1278" i="3"/>
  <c r="L1278" i="3"/>
  <c r="E2398" i="3"/>
  <c r="L2398" i="3"/>
  <c r="L3220" i="3"/>
  <c r="E3220" i="3"/>
  <c r="E2480" i="3"/>
  <c r="L2480" i="3"/>
  <c r="E2890" i="3"/>
  <c r="L2890" i="3"/>
  <c r="L2514" i="3"/>
  <c r="E2514" i="3"/>
  <c r="E1798" i="3"/>
  <c r="L1798" i="3"/>
  <c r="E2840" i="3"/>
  <c r="L2840" i="3"/>
  <c r="L2818" i="3"/>
  <c r="E2818" i="3"/>
  <c r="E1515" i="3"/>
  <c r="L1515" i="3"/>
  <c r="E801" i="3"/>
  <c r="L801" i="3"/>
  <c r="E3221" i="3"/>
  <c r="L3221" i="3"/>
  <c r="E3488" i="3"/>
  <c r="L3488" i="3"/>
  <c r="E690" i="3"/>
  <c r="L690" i="3"/>
  <c r="E3347" i="3"/>
  <c r="L3347" i="3"/>
  <c r="E667" i="3"/>
  <c r="L667" i="3"/>
  <c r="L1199" i="3"/>
  <c r="E1199" i="3"/>
  <c r="L3641" i="3"/>
  <c r="E3641" i="3"/>
  <c r="L1663" i="3"/>
  <c r="E1663" i="3"/>
  <c r="E3556" i="3"/>
  <c r="L3556" i="3"/>
  <c r="L1731" i="3"/>
  <c r="E1731" i="3"/>
  <c r="E850" i="3"/>
  <c r="L850" i="3"/>
  <c r="E1019" i="3"/>
  <c r="L1019" i="3"/>
  <c r="L1328" i="3"/>
  <c r="E1328" i="3"/>
  <c r="L3564" i="3"/>
  <c r="E3564" i="3"/>
  <c r="L2477" i="3"/>
  <c r="E2477" i="3"/>
  <c r="E1078" i="3"/>
  <c r="L1078" i="3"/>
  <c r="E3441" i="3"/>
  <c r="L3441" i="3"/>
  <c r="E1404" i="3"/>
  <c r="L1404" i="3"/>
  <c r="L1984" i="3"/>
  <c r="E1984" i="3"/>
  <c r="L3246" i="3"/>
  <c r="E3246" i="3"/>
  <c r="L826" i="3"/>
  <c r="E826" i="3"/>
  <c r="E1299" i="3"/>
  <c r="L1299" i="3"/>
  <c r="E2414" i="3"/>
  <c r="L2414" i="3"/>
  <c r="L3477" i="3"/>
  <c r="E3477" i="3"/>
  <c r="E3339" i="3"/>
  <c r="L3339" i="3"/>
  <c r="L623" i="3"/>
  <c r="E623" i="3"/>
  <c r="E1376" i="3"/>
  <c r="L1376" i="3"/>
  <c r="E1080" i="3"/>
  <c r="L1080" i="3"/>
  <c r="L1636" i="3"/>
  <c r="E1636" i="3"/>
  <c r="L1218" i="3"/>
  <c r="E1218" i="3"/>
  <c r="L2251" i="3"/>
  <c r="E2251" i="3"/>
  <c r="E3004" i="3"/>
  <c r="L3004" i="3"/>
  <c r="E993" i="3"/>
  <c r="L993" i="3"/>
  <c r="L2555" i="3"/>
  <c r="E2555" i="3"/>
  <c r="E1812" i="3"/>
  <c r="L1812" i="3"/>
  <c r="L3547" i="3"/>
  <c r="E3547" i="3"/>
  <c r="L3038" i="3"/>
  <c r="E3038" i="3"/>
  <c r="L941" i="3"/>
  <c r="E941" i="3"/>
  <c r="L1076" i="3"/>
  <c r="E1076" i="3"/>
  <c r="L764" i="3"/>
  <c r="E764" i="3"/>
  <c r="E805" i="3"/>
  <c r="L805" i="3"/>
  <c r="L890" i="3"/>
  <c r="E890" i="3"/>
  <c r="L2231" i="3"/>
  <c r="E2231" i="3"/>
  <c r="L1723" i="3"/>
  <c r="E1723" i="3"/>
  <c r="E3584" i="3"/>
  <c r="L3584" i="3"/>
  <c r="L1319" i="3"/>
  <c r="E1319" i="3"/>
  <c r="E1563" i="3"/>
  <c r="L1563" i="3"/>
  <c r="L1032" i="3"/>
  <c r="E1032" i="3"/>
  <c r="E929" i="3"/>
  <c r="L929" i="3"/>
  <c r="L1296" i="3"/>
  <c r="E1296" i="3"/>
  <c r="E783" i="3"/>
  <c r="L783" i="3"/>
  <c r="L2625" i="3"/>
  <c r="E2625" i="3"/>
  <c r="L3534" i="3"/>
  <c r="E3534" i="3"/>
  <c r="E2100" i="3"/>
  <c r="L2100" i="3"/>
  <c r="L908" i="3"/>
  <c r="E908" i="3"/>
  <c r="L3573" i="3"/>
  <c r="E3573" i="3"/>
  <c r="E1204" i="3"/>
  <c r="L1204" i="3"/>
  <c r="E2749" i="3"/>
  <c r="L2749" i="3"/>
  <c r="L2076" i="3"/>
  <c r="E2076" i="3"/>
  <c r="L1858" i="3"/>
  <c r="E1858" i="3"/>
  <c r="E2256" i="3"/>
  <c r="L2256" i="3"/>
  <c r="L2248" i="3"/>
  <c r="E2248" i="3"/>
  <c r="L728" i="3"/>
  <c r="E728" i="3"/>
  <c r="L3340" i="3"/>
  <c r="E3340" i="3"/>
  <c r="L2880" i="3"/>
  <c r="E2880" i="3"/>
  <c r="E2058" i="3"/>
  <c r="L2058" i="3"/>
  <c r="E2925" i="3"/>
  <c r="L2925" i="3"/>
  <c r="E3126" i="3"/>
  <c r="L3126" i="3"/>
  <c r="E1483" i="3"/>
  <c r="L1483" i="3"/>
  <c r="E1967" i="3"/>
  <c r="L1967" i="3"/>
  <c r="L1258" i="3"/>
  <c r="E1258" i="3"/>
  <c r="E2214" i="3"/>
  <c r="L2214" i="3"/>
  <c r="E2132" i="3"/>
  <c r="L2132" i="3"/>
  <c r="E3243" i="3"/>
  <c r="L3243" i="3"/>
  <c r="L2653" i="3"/>
  <c r="E2653" i="3"/>
  <c r="L2724" i="3"/>
  <c r="E2724" i="3"/>
  <c r="E1290" i="3"/>
  <c r="L1290" i="3"/>
  <c r="E2652" i="3"/>
  <c r="L2652" i="3"/>
  <c r="L3238" i="3"/>
  <c r="E3238" i="3"/>
  <c r="E2858" i="3"/>
  <c r="L2858" i="3"/>
  <c r="L2580" i="3"/>
  <c r="E2580" i="3"/>
  <c r="E693" i="3"/>
  <c r="L693" i="3"/>
  <c r="L2792" i="3"/>
  <c r="E2792" i="3"/>
  <c r="L2637" i="3"/>
  <c r="E2637" i="3"/>
  <c r="L873" i="3"/>
  <c r="E873" i="3"/>
  <c r="L1949" i="3"/>
  <c r="E1949" i="3"/>
  <c r="L637" i="3"/>
  <c r="E637" i="3"/>
  <c r="E3130" i="3"/>
  <c r="L3130" i="3"/>
  <c r="L849" i="3"/>
  <c r="E849" i="3"/>
  <c r="L2981" i="3"/>
  <c r="E2981" i="3"/>
  <c r="L1607" i="3"/>
  <c r="E1607" i="3"/>
  <c r="L1623" i="3"/>
  <c r="E1623" i="3"/>
  <c r="E2974" i="3"/>
  <c r="L2974" i="3"/>
  <c r="L3438" i="3"/>
  <c r="E3438" i="3"/>
  <c r="L3218" i="3"/>
  <c r="E3218" i="3"/>
  <c r="L2381" i="3"/>
  <c r="E2381" i="3"/>
  <c r="L811" i="3"/>
  <c r="E811" i="3"/>
  <c r="E3594" i="3"/>
  <c r="L3594" i="3"/>
  <c r="E1865" i="3"/>
  <c r="L1865" i="3"/>
  <c r="L3044" i="3"/>
  <c r="E3044" i="3"/>
  <c r="L2755" i="3"/>
  <c r="E2755" i="3"/>
  <c r="L2565" i="3"/>
  <c r="E2565" i="3"/>
  <c r="L2756" i="3"/>
  <c r="E2756" i="3"/>
  <c r="L2855" i="3"/>
  <c r="E2855" i="3"/>
  <c r="E1959" i="3"/>
  <c r="L1959" i="3"/>
  <c r="E2353" i="3"/>
  <c r="L2353" i="3"/>
  <c r="L1421" i="3"/>
  <c r="E1421" i="3"/>
  <c r="L700" i="3"/>
  <c r="E700" i="3"/>
  <c r="L926" i="3"/>
  <c r="E926" i="3"/>
  <c r="E1108" i="3"/>
  <c r="L1108" i="3"/>
  <c r="E950" i="3"/>
  <c r="L950" i="3"/>
  <c r="L2081" i="3"/>
  <c r="E2081" i="3"/>
  <c r="L1666" i="3"/>
  <c r="E1666" i="3"/>
  <c r="L1325" i="3"/>
  <c r="E1325" i="3"/>
  <c r="E1786" i="3"/>
  <c r="L1786" i="3"/>
  <c r="E605" i="3"/>
  <c r="L605" i="3"/>
  <c r="L2599" i="3"/>
  <c r="E2599" i="3"/>
  <c r="E1392" i="3"/>
  <c r="L1392" i="3"/>
  <c r="L1183" i="3"/>
  <c r="E1183" i="3"/>
  <c r="L877" i="3"/>
  <c r="E877" i="3"/>
  <c r="L1245" i="3"/>
  <c r="E1245" i="3"/>
  <c r="L2433" i="3"/>
  <c r="E2433" i="3"/>
  <c r="I14" i="3" l="1"/>
  <c r="F14" i="3"/>
  <c r="J14" i="3"/>
  <c r="G14" i="3"/>
  <c r="K14" i="3"/>
  <c r="J15" i="3"/>
  <c r="G15" i="3"/>
  <c r="F15" i="3"/>
  <c r="K15" i="3"/>
  <c r="I15" i="3"/>
  <c r="I16" i="3"/>
  <c r="G16" i="3"/>
  <c r="J16" i="3"/>
  <c r="F16" i="3"/>
  <c r="K16" i="3"/>
  <c r="I11" i="3"/>
  <c r="G11" i="3"/>
  <c r="J11" i="3"/>
  <c r="K11" i="3"/>
  <c r="F11" i="3"/>
  <c r="J13" i="3"/>
  <c r="K13" i="3"/>
  <c r="F13" i="3"/>
  <c r="G13" i="3"/>
  <c r="I13" i="3"/>
  <c r="J12" i="3"/>
  <c r="G12" i="3"/>
  <c r="K12" i="3"/>
  <c r="F12" i="3"/>
  <c r="I12" i="3"/>
  <c r="K20" i="3" l="1"/>
  <c r="G20" i="3"/>
  <c r="G22" i="3"/>
  <c r="I20" i="3"/>
  <c r="J20" i="3"/>
  <c r="F21" i="3"/>
  <c r="F20" i="3"/>
  <c r="J18" i="3"/>
  <c r="G17" i="3"/>
  <c r="I17" i="3"/>
  <c r="F17" i="3"/>
  <c r="J17" i="3"/>
  <c r="K17" i="3"/>
  <c r="J19" i="3"/>
  <c r="G19" i="3"/>
  <c r="F19" i="3"/>
  <c r="I19" i="3"/>
  <c r="I18" i="3"/>
  <c r="F18" i="3"/>
  <c r="G18" i="3"/>
  <c r="K21" i="3"/>
  <c r="G21" i="3"/>
  <c r="J21" i="3"/>
  <c r="I21" i="3"/>
  <c r="K19" i="3"/>
  <c r="K18" i="3"/>
  <c r="J22" i="3"/>
  <c r="I22" i="3"/>
  <c r="K22" i="3"/>
  <c r="F22" i="3"/>
  <c r="F26" i="3" l="1"/>
  <c r="I26" i="3"/>
  <c r="G26" i="3"/>
  <c r="J26" i="3"/>
  <c r="F27" i="3"/>
  <c r="G24" i="3"/>
  <c r="K26" i="3"/>
  <c r="G23" i="3"/>
  <c r="I23" i="3"/>
  <c r="K23" i="3"/>
  <c r="F23" i="3"/>
  <c r="J23" i="3"/>
  <c r="G27" i="3"/>
  <c r="I27" i="3"/>
  <c r="I25" i="3"/>
  <c r="G25" i="3"/>
  <c r="K25" i="3"/>
  <c r="J25" i="3"/>
  <c r="F25" i="3"/>
  <c r="K27" i="3"/>
  <c r="I28" i="3"/>
  <c r="G28" i="3"/>
  <c r="J28" i="3"/>
  <c r="F28" i="3"/>
  <c r="K28" i="3"/>
  <c r="I24" i="3"/>
  <c r="J24" i="3"/>
  <c r="K24" i="3"/>
  <c r="F24" i="3"/>
  <c r="J27" i="3"/>
  <c r="J32" i="3" l="1"/>
  <c r="K32" i="3"/>
  <c r="I32" i="3"/>
  <c r="F32" i="3"/>
  <c r="G32" i="3"/>
  <c r="J33" i="3"/>
  <c r="K30" i="3"/>
  <c r="G30" i="3"/>
  <c r="I30" i="3"/>
  <c r="J30" i="3"/>
  <c r="F30" i="3"/>
  <c r="F33" i="3"/>
  <c r="I33" i="3"/>
  <c r="G34" i="3"/>
  <c r="K34" i="3"/>
  <c r="F34" i="3"/>
  <c r="J34" i="3"/>
  <c r="I34" i="3"/>
  <c r="K33" i="3"/>
  <c r="J31" i="3"/>
  <c r="G31" i="3"/>
  <c r="I31" i="3"/>
  <c r="K31" i="3"/>
  <c r="F31" i="3"/>
  <c r="G29" i="3"/>
  <c r="K29" i="3"/>
  <c r="F29" i="3"/>
  <c r="I29" i="3"/>
  <c r="J29" i="3"/>
  <c r="G33" i="3"/>
  <c r="G38" i="3" l="1"/>
  <c r="J38" i="3"/>
  <c r="K38" i="3"/>
  <c r="F38" i="3"/>
  <c r="I38" i="3"/>
  <c r="F37" i="3"/>
  <c r="G37" i="3"/>
  <c r="I37" i="3"/>
  <c r="J37" i="3"/>
  <c r="K37" i="3"/>
  <c r="K40" i="3"/>
  <c r="F40" i="3"/>
  <c r="I40" i="3"/>
  <c r="J40" i="3"/>
  <c r="G40" i="3"/>
  <c r="I39" i="3"/>
  <c r="K39" i="3"/>
  <c r="F39" i="3"/>
  <c r="J39" i="3"/>
  <c r="G39" i="3"/>
  <c r="K35" i="3"/>
  <c r="J35" i="3"/>
  <c r="I35" i="3"/>
  <c r="G35" i="3"/>
  <c r="F36" i="3"/>
  <c r="I36" i="3"/>
  <c r="G36" i="3"/>
  <c r="J36" i="3"/>
  <c r="K36" i="3"/>
  <c r="G44" i="3" l="1"/>
  <c r="I44" i="3"/>
  <c r="F44" i="3"/>
  <c r="J44" i="3"/>
  <c r="K44" i="3"/>
  <c r="J46" i="3"/>
  <c r="I46" i="3"/>
  <c r="G46" i="3"/>
  <c r="F46" i="3"/>
  <c r="K46" i="3"/>
  <c r="J42" i="3"/>
  <c r="F42" i="3"/>
  <c r="I42" i="3"/>
  <c r="G42" i="3"/>
  <c r="K42" i="3"/>
  <c r="G45" i="3"/>
  <c r="J45" i="3"/>
  <c r="F45" i="3"/>
  <c r="I45" i="3"/>
  <c r="K45" i="3"/>
  <c r="J43" i="3"/>
  <c r="F43" i="3"/>
  <c r="G43" i="3"/>
  <c r="I43" i="3"/>
  <c r="K43" i="3"/>
  <c r="F50" i="3" l="1"/>
  <c r="G50" i="3"/>
  <c r="K50" i="3"/>
  <c r="I50" i="3"/>
  <c r="J50" i="3"/>
  <c r="F48" i="3"/>
  <c r="K48" i="3"/>
  <c r="J48" i="3"/>
  <c r="G48" i="3"/>
  <c r="I48" i="3"/>
  <c r="K52" i="3"/>
  <c r="I52" i="3"/>
  <c r="J52" i="3"/>
  <c r="F52" i="3"/>
  <c r="G52" i="3"/>
  <c r="F49" i="3"/>
  <c r="J49" i="3"/>
  <c r="K49" i="3"/>
  <c r="G49" i="3"/>
  <c r="I49" i="3"/>
  <c r="I51" i="3"/>
  <c r="K51" i="3"/>
  <c r="G51" i="3"/>
  <c r="F51" i="3"/>
  <c r="J51" i="3"/>
  <c r="F56" i="3" l="1"/>
  <c r="I56" i="3"/>
  <c r="K56" i="3"/>
  <c r="G56" i="3"/>
  <c r="J56" i="3"/>
  <c r="G57" i="3"/>
  <c r="F57" i="3"/>
  <c r="K57" i="3"/>
  <c r="J57" i="3"/>
  <c r="I57" i="3"/>
  <c r="I55" i="3"/>
  <c r="F55" i="3"/>
  <c r="G55" i="3"/>
  <c r="J55" i="3"/>
  <c r="K55" i="3"/>
  <c r="I58" i="3"/>
  <c r="F58" i="3"/>
  <c r="K58" i="3"/>
  <c r="J58" i="3"/>
  <c r="G58" i="3"/>
  <c r="J54" i="3"/>
  <c r="G54" i="3"/>
  <c r="F54" i="3"/>
  <c r="K54" i="3"/>
  <c r="I54" i="3"/>
  <c r="G62" i="3" l="1"/>
  <c r="I62" i="3"/>
  <c r="F62" i="3"/>
  <c r="G68" i="3" s="1"/>
  <c r="K62" i="3"/>
  <c r="J62" i="3"/>
  <c r="J60" i="3"/>
  <c r="F60" i="3"/>
  <c r="K60" i="3"/>
  <c r="I60" i="3"/>
  <c r="G60" i="3"/>
  <c r="K61" i="3"/>
  <c r="F61" i="3"/>
  <c r="G61" i="3"/>
  <c r="I61" i="3"/>
  <c r="J61" i="3"/>
  <c r="K63" i="3"/>
  <c r="F63" i="3"/>
  <c r="I63" i="3"/>
  <c r="J63" i="3"/>
  <c r="G63" i="3"/>
  <c r="K64" i="3"/>
  <c r="F64" i="3"/>
  <c r="J64" i="3"/>
  <c r="I64" i="3"/>
  <c r="G64" i="3"/>
  <c r="I68" i="3" l="1"/>
  <c r="K68" i="3"/>
  <c r="J68" i="3"/>
  <c r="F68" i="3"/>
  <c r="J74" i="3" s="1"/>
  <c r="G67" i="3"/>
  <c r="I67" i="3"/>
  <c r="F67" i="3"/>
  <c r="J67" i="3"/>
  <c r="K67" i="3"/>
  <c r="K70" i="3"/>
  <c r="G70" i="3"/>
  <c r="F70" i="3"/>
  <c r="I70" i="3"/>
  <c r="J70" i="3"/>
  <c r="J66" i="3"/>
  <c r="F66" i="3"/>
  <c r="G66" i="3"/>
  <c r="I66" i="3"/>
  <c r="K66" i="3"/>
  <c r="I69" i="3"/>
  <c r="J69" i="3"/>
  <c r="K69" i="3"/>
  <c r="G69" i="3"/>
  <c r="F69" i="3"/>
  <c r="I74" i="3" l="1"/>
  <c r="F74" i="3"/>
  <c r="K74" i="3"/>
  <c r="G74" i="3"/>
  <c r="J76" i="3"/>
  <c r="F76" i="3"/>
  <c r="I76" i="3"/>
  <c r="G76" i="3"/>
  <c r="K76" i="3"/>
  <c r="F73" i="3"/>
  <c r="I73" i="3"/>
  <c r="J73" i="3"/>
  <c r="K73" i="3"/>
  <c r="G73" i="3"/>
  <c r="F75" i="3"/>
  <c r="J75" i="3"/>
  <c r="I75" i="3"/>
  <c r="K75" i="3"/>
  <c r="G75" i="3"/>
  <c r="F72" i="3"/>
  <c r="K72" i="3"/>
  <c r="G72" i="3"/>
  <c r="I72" i="3"/>
  <c r="J72" i="3"/>
  <c r="K80" i="3" l="1"/>
  <c r="G80" i="3"/>
  <c r="J80" i="3"/>
  <c r="F80" i="3"/>
  <c r="I80" i="3"/>
  <c r="J81" i="3"/>
  <c r="F81" i="3"/>
  <c r="I81" i="3"/>
  <c r="G81" i="3"/>
  <c r="K81" i="3"/>
  <c r="G86" i="3"/>
  <c r="K86" i="3"/>
  <c r="F86" i="3"/>
  <c r="J86" i="3"/>
  <c r="I79" i="3"/>
  <c r="F79" i="3"/>
  <c r="G79" i="3"/>
  <c r="K79" i="3"/>
  <c r="J79" i="3"/>
  <c r="F82" i="3"/>
  <c r="I82" i="3"/>
  <c r="K82" i="3"/>
  <c r="G82" i="3"/>
  <c r="J82" i="3"/>
  <c r="I78" i="3"/>
  <c r="G78" i="3"/>
  <c r="K78" i="3"/>
  <c r="J78" i="3"/>
  <c r="F78" i="3"/>
  <c r="I86" i="3" l="1"/>
  <c r="J88" i="3"/>
  <c r="G88" i="3"/>
  <c r="F88" i="3"/>
  <c r="I88" i="3"/>
  <c r="K88" i="3"/>
  <c r="J85" i="3"/>
  <c r="K85" i="3"/>
  <c r="G85" i="3"/>
  <c r="F85" i="3"/>
  <c r="I85" i="3"/>
  <c r="K92" i="3"/>
  <c r="I92" i="3"/>
  <c r="J92" i="3"/>
  <c r="G92" i="3"/>
  <c r="F92" i="3"/>
  <c r="J87" i="3"/>
  <c r="K87" i="3"/>
  <c r="I87" i="3"/>
  <c r="G87" i="3"/>
  <c r="F87" i="3"/>
  <c r="K84" i="3"/>
  <c r="G84" i="3"/>
  <c r="I84" i="3"/>
  <c r="J84" i="3"/>
  <c r="F84" i="3"/>
  <c r="I93" i="3" l="1"/>
  <c r="K93" i="3"/>
  <c r="J93" i="3"/>
  <c r="F93" i="3"/>
  <c r="G93" i="3"/>
  <c r="G98" i="3"/>
  <c r="I98" i="3"/>
  <c r="J98" i="3"/>
  <c r="K98" i="3"/>
  <c r="F98" i="3"/>
  <c r="F94" i="3"/>
  <c r="J94" i="3"/>
  <c r="I94" i="3"/>
  <c r="K94" i="3"/>
  <c r="G94" i="3"/>
  <c r="F90" i="3"/>
  <c r="J90" i="3"/>
  <c r="G90" i="3"/>
  <c r="K90" i="3"/>
  <c r="I90" i="3"/>
  <c r="J91" i="3"/>
  <c r="I91" i="3"/>
  <c r="K91" i="3"/>
  <c r="G91" i="3"/>
  <c r="F91" i="3"/>
  <c r="F96" i="3" l="1"/>
  <c r="I96" i="3"/>
  <c r="J96" i="3"/>
  <c r="K96" i="3"/>
  <c r="G96" i="3"/>
  <c r="G99" i="3"/>
  <c r="F99" i="3"/>
  <c r="I99" i="3"/>
  <c r="K99" i="3"/>
  <c r="J99" i="3"/>
  <c r="K100" i="3"/>
  <c r="J100" i="3"/>
  <c r="G100" i="3"/>
  <c r="I100" i="3"/>
  <c r="F100" i="3"/>
  <c r="G104" i="3"/>
  <c r="I104" i="3"/>
  <c r="F104" i="3"/>
  <c r="J104" i="3"/>
  <c r="K104" i="3"/>
  <c r="F97" i="3"/>
  <c r="G97" i="3"/>
  <c r="I97" i="3"/>
  <c r="K97" i="3"/>
  <c r="J97" i="3"/>
  <c r="J106" i="3" l="1"/>
  <c r="G106" i="3"/>
  <c r="I106" i="3"/>
  <c r="K106" i="3"/>
  <c r="F106" i="3"/>
  <c r="G105" i="3"/>
  <c r="I105" i="3"/>
  <c r="J105" i="3"/>
  <c r="K105" i="3"/>
  <c r="F105" i="3"/>
  <c r="F110" i="3"/>
  <c r="J110" i="3"/>
  <c r="K110" i="3"/>
  <c r="G110" i="3"/>
  <c r="I110" i="3"/>
  <c r="F103" i="3"/>
  <c r="G103" i="3"/>
  <c r="I103" i="3"/>
  <c r="J103" i="3"/>
  <c r="K103" i="3"/>
  <c r="F102" i="3"/>
  <c r="J102" i="3"/>
  <c r="K102" i="3"/>
  <c r="I102" i="3"/>
  <c r="G102" i="3"/>
  <c r="I109" i="3" l="1"/>
  <c r="F109" i="3"/>
  <c r="G109" i="3"/>
  <c r="K109" i="3"/>
  <c r="J109" i="3"/>
  <c r="I116" i="3"/>
  <c r="F116" i="3"/>
  <c r="G116" i="3"/>
  <c r="K116" i="3"/>
  <c r="J116" i="3"/>
  <c r="G111" i="3"/>
  <c r="K111" i="3"/>
  <c r="F111" i="3"/>
  <c r="I111" i="3"/>
  <c r="J111" i="3"/>
  <c r="G108" i="3"/>
  <c r="I108" i="3"/>
  <c r="K108" i="3"/>
  <c r="J108" i="3"/>
  <c r="F108" i="3"/>
  <c r="F112" i="3"/>
  <c r="K112" i="3"/>
  <c r="I112" i="3"/>
  <c r="J112" i="3"/>
  <c r="G112" i="3"/>
  <c r="G114" i="3" l="1"/>
  <c r="F114" i="3"/>
  <c r="J114" i="3"/>
  <c r="K114" i="3"/>
  <c r="I114" i="3"/>
  <c r="K122" i="3"/>
  <c r="G122" i="3"/>
  <c r="J122" i="3"/>
  <c r="I122" i="3"/>
  <c r="F122" i="3"/>
  <c r="K115" i="3"/>
  <c r="G115" i="3"/>
  <c r="I115" i="3"/>
  <c r="J115" i="3"/>
  <c r="F115" i="3"/>
  <c r="I118" i="3"/>
  <c r="G118" i="3"/>
  <c r="K118" i="3"/>
  <c r="J118" i="3"/>
  <c r="F118" i="3"/>
  <c r="J117" i="3"/>
  <c r="I117" i="3"/>
  <c r="G117" i="3"/>
  <c r="K117" i="3"/>
  <c r="F117" i="3"/>
  <c r="I123" i="3" l="1"/>
  <c r="G123" i="3"/>
  <c r="J123" i="3"/>
  <c r="K123" i="3"/>
  <c r="F123" i="3"/>
  <c r="F124" i="3"/>
  <c r="K124" i="3"/>
  <c r="I124" i="3"/>
  <c r="J124" i="3"/>
  <c r="G124" i="3"/>
  <c r="J121" i="3"/>
  <c r="I121" i="3"/>
  <c r="K121" i="3"/>
  <c r="G121" i="3"/>
  <c r="F121" i="3"/>
  <c r="I128" i="3"/>
  <c r="G128" i="3"/>
  <c r="J128" i="3"/>
  <c r="K128" i="3"/>
  <c r="F128" i="3"/>
  <c r="G120" i="3"/>
  <c r="K120" i="3"/>
  <c r="J120" i="3"/>
  <c r="I120" i="3"/>
  <c r="F120" i="3"/>
  <c r="J134" i="3" l="1"/>
  <c r="K134" i="3"/>
  <c r="G134" i="3"/>
  <c r="F134" i="3"/>
  <c r="I134" i="3"/>
  <c r="J126" i="3"/>
  <c r="F126" i="3"/>
  <c r="G126" i="3"/>
  <c r="I126" i="3"/>
  <c r="K126" i="3"/>
  <c r="J127" i="3"/>
  <c r="K127" i="3"/>
  <c r="F127" i="3"/>
  <c r="I127" i="3"/>
  <c r="G127" i="3"/>
  <c r="J130" i="3"/>
  <c r="K130" i="3"/>
  <c r="F130" i="3"/>
  <c r="I130" i="3"/>
  <c r="G130" i="3"/>
  <c r="G129" i="3"/>
  <c r="J129" i="3"/>
  <c r="I129" i="3"/>
  <c r="K129" i="3"/>
  <c r="F129" i="3"/>
  <c r="I140" i="3" l="1"/>
  <c r="K140" i="3"/>
  <c r="G140" i="3"/>
  <c r="F140" i="3"/>
  <c r="J140" i="3"/>
  <c r="J132" i="3"/>
  <c r="G132" i="3"/>
  <c r="I132" i="3"/>
  <c r="F132" i="3"/>
  <c r="K132" i="3"/>
  <c r="G136" i="3"/>
  <c r="I136" i="3"/>
  <c r="J136" i="3"/>
  <c r="K136" i="3"/>
  <c r="F136" i="3"/>
  <c r="K135" i="3"/>
  <c r="J135" i="3"/>
  <c r="I135" i="3"/>
  <c r="F135" i="3"/>
  <c r="G135" i="3"/>
  <c r="J133" i="3"/>
  <c r="G133" i="3"/>
  <c r="I133" i="3"/>
  <c r="K133" i="3"/>
  <c r="F133" i="3"/>
  <c r="G141" i="3" l="1"/>
  <c r="J141" i="3"/>
  <c r="F141" i="3"/>
  <c r="K141" i="3"/>
  <c r="I141" i="3"/>
  <c r="F139" i="3"/>
  <c r="K139" i="3"/>
  <c r="G139" i="3"/>
  <c r="J139" i="3"/>
  <c r="I139" i="3"/>
  <c r="F146" i="3"/>
  <c r="G146" i="3"/>
  <c r="K146" i="3"/>
  <c r="I146" i="3"/>
  <c r="J146" i="3"/>
  <c r="F142" i="3"/>
  <c r="G142" i="3"/>
  <c r="K142" i="3"/>
  <c r="J142" i="3"/>
  <c r="I142" i="3"/>
  <c r="K138" i="3"/>
  <c r="G138" i="3"/>
  <c r="I138" i="3"/>
  <c r="J138" i="3"/>
  <c r="F138" i="3"/>
  <c r="K148" i="3" l="1"/>
  <c r="F148" i="3"/>
  <c r="I148" i="3"/>
  <c r="G148" i="3"/>
  <c r="J148" i="3"/>
  <c r="F152" i="3"/>
  <c r="I152" i="3"/>
  <c r="G152" i="3"/>
  <c r="J152" i="3"/>
  <c r="K152" i="3"/>
  <c r="K147" i="3"/>
  <c r="G147" i="3"/>
  <c r="J147" i="3"/>
  <c r="I147" i="3"/>
  <c r="F147" i="3"/>
  <c r="J145" i="3"/>
  <c r="I145" i="3"/>
  <c r="K145" i="3"/>
  <c r="G145" i="3"/>
  <c r="F145" i="3"/>
  <c r="J144" i="3"/>
  <c r="F144" i="3"/>
  <c r="G144" i="3"/>
  <c r="K144" i="3"/>
  <c r="I144" i="3"/>
  <c r="J151" i="3" l="1"/>
  <c r="G151" i="3"/>
  <c r="I151" i="3"/>
  <c r="K151" i="3"/>
  <c r="F151" i="3"/>
  <c r="J153" i="3"/>
  <c r="G153" i="3"/>
  <c r="F153" i="3"/>
  <c r="I153" i="3"/>
  <c r="K153" i="3"/>
  <c r="F150" i="3"/>
  <c r="J150" i="3"/>
  <c r="I150" i="3"/>
  <c r="K150" i="3"/>
  <c r="G150" i="3"/>
  <c r="G158" i="3"/>
  <c r="J158" i="3"/>
  <c r="I158" i="3"/>
  <c r="F158" i="3"/>
  <c r="K158" i="3"/>
  <c r="J154" i="3"/>
  <c r="K154" i="3"/>
  <c r="G154" i="3"/>
  <c r="I154" i="3"/>
  <c r="F154" i="3"/>
  <c r="F160" i="3" l="1"/>
  <c r="I160" i="3"/>
  <c r="J160" i="3"/>
  <c r="G160" i="3"/>
  <c r="K160" i="3"/>
  <c r="J159" i="3"/>
  <c r="I159" i="3"/>
  <c r="G159" i="3"/>
  <c r="F159" i="3"/>
  <c r="K159" i="3"/>
  <c r="F164" i="3"/>
  <c r="G164" i="3"/>
  <c r="K164" i="3"/>
  <c r="I164" i="3"/>
  <c r="J164" i="3"/>
  <c r="I156" i="3"/>
  <c r="F156" i="3"/>
  <c r="J156" i="3"/>
  <c r="G156" i="3"/>
  <c r="K156" i="3"/>
  <c r="F157" i="3"/>
  <c r="K157" i="3"/>
  <c r="G157" i="3"/>
  <c r="J157" i="3"/>
  <c r="I157" i="3"/>
  <c r="F170" i="3" l="1"/>
  <c r="J170" i="3"/>
  <c r="I170" i="3"/>
  <c r="G170" i="3"/>
  <c r="K170" i="3"/>
  <c r="F163" i="3"/>
  <c r="G163" i="3"/>
  <c r="I163" i="3"/>
  <c r="J163" i="3"/>
  <c r="K163" i="3"/>
  <c r="F162" i="3"/>
  <c r="G162" i="3"/>
  <c r="K162" i="3"/>
  <c r="I162" i="3"/>
  <c r="J162" i="3"/>
  <c r="J165" i="3"/>
  <c r="K165" i="3"/>
  <c r="F165" i="3"/>
  <c r="G165" i="3"/>
  <c r="I165" i="3"/>
  <c r="I166" i="3"/>
  <c r="J166" i="3"/>
  <c r="K166" i="3"/>
  <c r="F166" i="3"/>
  <c r="G166" i="3"/>
  <c r="G172" i="3" l="1"/>
  <c r="F172" i="3"/>
  <c r="I172" i="3"/>
  <c r="K172" i="3"/>
  <c r="J172" i="3"/>
  <c r="J168" i="3"/>
  <c r="K168" i="3"/>
  <c r="F168" i="3"/>
  <c r="G168" i="3"/>
  <c r="I168" i="3"/>
  <c r="I171" i="3"/>
  <c r="G171" i="3"/>
  <c r="J171" i="3"/>
  <c r="F171" i="3"/>
  <c r="K171" i="3"/>
  <c r="G169" i="3"/>
  <c r="K169" i="3"/>
  <c r="J169" i="3"/>
  <c r="I169" i="3"/>
  <c r="F169" i="3"/>
  <c r="F176" i="3"/>
  <c r="I176" i="3"/>
  <c r="K176" i="3"/>
  <c r="J176" i="3"/>
  <c r="G176" i="3"/>
  <c r="G175" i="3" l="1"/>
  <c r="K175" i="3"/>
  <c r="J175" i="3"/>
  <c r="F175" i="3"/>
  <c r="I175" i="3"/>
  <c r="K174" i="3"/>
  <c r="I174" i="3"/>
  <c r="J174" i="3"/>
  <c r="G174" i="3"/>
  <c r="F174" i="3"/>
  <c r="J177" i="3"/>
  <c r="G177" i="3"/>
  <c r="K177" i="3"/>
  <c r="I177" i="3"/>
  <c r="F177" i="3"/>
  <c r="J178" i="3"/>
  <c r="F178" i="3"/>
  <c r="G178" i="3"/>
  <c r="I178" i="3"/>
  <c r="K178" i="3"/>
  <c r="K182" i="3"/>
  <c r="I182" i="3"/>
  <c r="J182" i="3"/>
  <c r="F182" i="3"/>
  <c r="G182" i="3"/>
  <c r="K188" i="3" l="1"/>
  <c r="G188" i="3"/>
  <c r="I188" i="3"/>
  <c r="F188" i="3"/>
  <c r="J188" i="3"/>
  <c r="I181" i="3"/>
  <c r="K181" i="3"/>
  <c r="J181" i="3"/>
  <c r="G181" i="3"/>
  <c r="F181" i="3"/>
  <c r="J183" i="3"/>
  <c r="I183" i="3"/>
  <c r="G183" i="3"/>
  <c r="F183" i="3"/>
  <c r="K183" i="3"/>
  <c r="J180" i="3"/>
  <c r="G180" i="3"/>
  <c r="I180" i="3"/>
  <c r="K180" i="3"/>
  <c r="F180" i="3"/>
  <c r="F184" i="3"/>
  <c r="G184" i="3"/>
  <c r="I184" i="3"/>
  <c r="K184" i="3"/>
  <c r="J184" i="3"/>
  <c r="F186" i="3" l="1"/>
  <c r="I186" i="3"/>
  <c r="J186" i="3"/>
  <c r="G186" i="3"/>
  <c r="K186" i="3"/>
  <c r="F194" i="3"/>
  <c r="I194" i="3"/>
  <c r="J194" i="3"/>
  <c r="K194" i="3"/>
  <c r="G194" i="3"/>
  <c r="F189" i="3"/>
  <c r="K189" i="3"/>
  <c r="J189" i="3"/>
  <c r="G189" i="3"/>
  <c r="I189" i="3"/>
  <c r="G187" i="3"/>
  <c r="K187" i="3"/>
  <c r="J187" i="3"/>
  <c r="I187" i="3"/>
  <c r="F187" i="3"/>
  <c r="F190" i="3"/>
  <c r="I190" i="3"/>
  <c r="J190" i="3"/>
  <c r="K190" i="3"/>
  <c r="G190" i="3"/>
  <c r="I193" i="3" l="1"/>
  <c r="K193" i="3"/>
  <c r="F193" i="3"/>
  <c r="G193" i="3"/>
  <c r="J193" i="3"/>
  <c r="G195" i="3"/>
  <c r="F195" i="3"/>
  <c r="J195" i="3"/>
  <c r="I195" i="3"/>
  <c r="K195" i="3"/>
  <c r="I200" i="3"/>
  <c r="K200" i="3"/>
  <c r="J200" i="3"/>
  <c r="F200" i="3"/>
  <c r="G200" i="3"/>
  <c r="G196" i="3"/>
  <c r="F196" i="3"/>
  <c r="I196" i="3"/>
  <c r="J196" i="3"/>
  <c r="K196" i="3"/>
  <c r="K192" i="3"/>
  <c r="F192" i="3"/>
  <c r="J192" i="3"/>
  <c r="G192" i="3"/>
  <c r="I192" i="3"/>
  <c r="K201" i="3" l="1"/>
  <c r="F201" i="3"/>
  <c r="J201" i="3"/>
  <c r="G201" i="3"/>
  <c r="I201" i="3"/>
  <c r="J199" i="3"/>
  <c r="I199" i="3"/>
  <c r="G199" i="3"/>
  <c r="F199" i="3"/>
  <c r="K199" i="3"/>
  <c r="J198" i="3"/>
  <c r="F198" i="3"/>
  <c r="I198" i="3"/>
  <c r="K198" i="3"/>
  <c r="G198" i="3"/>
  <c r="G206" i="3"/>
  <c r="K206" i="3"/>
  <c r="F206" i="3"/>
  <c r="I206" i="3"/>
  <c r="J206" i="3"/>
  <c r="J202" i="3"/>
  <c r="K202" i="3"/>
  <c r="I202" i="3"/>
  <c r="F202" i="3"/>
  <c r="G202" i="3"/>
  <c r="K208" i="3" l="1"/>
  <c r="J208" i="3"/>
  <c r="G208" i="3"/>
  <c r="I208" i="3"/>
  <c r="F208" i="3"/>
  <c r="I204" i="3"/>
  <c r="J204" i="3"/>
  <c r="K204" i="3"/>
  <c r="G204" i="3"/>
  <c r="F204" i="3"/>
  <c r="I212" i="3"/>
  <c r="K212" i="3"/>
  <c r="G212" i="3"/>
  <c r="J212" i="3"/>
  <c r="F212" i="3"/>
  <c r="J207" i="3"/>
  <c r="G207" i="3"/>
  <c r="K207" i="3"/>
  <c r="F207" i="3"/>
  <c r="I207" i="3"/>
  <c r="J205" i="3"/>
  <c r="I205" i="3"/>
  <c r="F205" i="3"/>
  <c r="K205" i="3"/>
  <c r="G205" i="3"/>
  <c r="I211" i="3" l="1"/>
  <c r="K211" i="3"/>
  <c r="J211" i="3"/>
  <c r="G211" i="3"/>
  <c r="F211" i="3"/>
  <c r="G213" i="3"/>
  <c r="K213" i="3"/>
  <c r="I213" i="3"/>
  <c r="F213" i="3"/>
  <c r="J213" i="3"/>
  <c r="G218" i="3"/>
  <c r="F218" i="3"/>
  <c r="K218" i="3"/>
  <c r="J218" i="3"/>
  <c r="I218" i="3"/>
  <c r="I210" i="3"/>
  <c r="K210" i="3"/>
  <c r="J210" i="3"/>
  <c r="G210" i="3"/>
  <c r="F210" i="3"/>
  <c r="G214" i="3"/>
  <c r="F214" i="3"/>
  <c r="K214" i="3"/>
  <c r="J214" i="3"/>
  <c r="I214" i="3"/>
  <c r="K216" i="3" l="1"/>
  <c r="J216" i="3"/>
  <c r="I216" i="3"/>
  <c r="G216" i="3"/>
  <c r="F216" i="3"/>
  <c r="F224" i="3"/>
  <c r="K224" i="3"/>
  <c r="J224" i="3"/>
  <c r="I224" i="3"/>
  <c r="G224" i="3"/>
  <c r="K220" i="3"/>
  <c r="I220" i="3"/>
  <c r="G220" i="3"/>
  <c r="F220" i="3"/>
  <c r="J220" i="3"/>
  <c r="J219" i="3"/>
  <c r="F219" i="3"/>
  <c r="G219" i="3"/>
  <c r="K219" i="3"/>
  <c r="I219" i="3"/>
  <c r="I217" i="3"/>
  <c r="K217" i="3"/>
  <c r="G217" i="3"/>
  <c r="J217" i="3"/>
  <c r="F217" i="3"/>
  <c r="F223" i="3" l="1"/>
  <c r="J223" i="3"/>
  <c r="I223" i="3"/>
  <c r="K223" i="3"/>
  <c r="G223" i="3"/>
  <c r="I226" i="3"/>
  <c r="J226" i="3"/>
  <c r="F226" i="3"/>
  <c r="K226" i="3"/>
  <c r="G226" i="3"/>
  <c r="G230" i="3"/>
  <c r="F230" i="3"/>
  <c r="K230" i="3"/>
  <c r="I230" i="3"/>
  <c r="J230" i="3"/>
  <c r="I225" i="3"/>
  <c r="G225" i="3"/>
  <c r="F225" i="3"/>
  <c r="K225" i="3"/>
  <c r="J225" i="3"/>
  <c r="K222" i="3"/>
  <c r="F222" i="3"/>
  <c r="I222" i="3"/>
  <c r="J222" i="3"/>
  <c r="G222" i="3"/>
  <c r="G236" i="3" l="1"/>
  <c r="F236" i="3"/>
  <c r="J236" i="3"/>
  <c r="I236" i="3"/>
  <c r="K236" i="3"/>
  <c r="J232" i="3"/>
  <c r="G232" i="3"/>
  <c r="I232" i="3"/>
  <c r="K232" i="3"/>
  <c r="F232" i="3"/>
  <c r="K228" i="3"/>
  <c r="G228" i="3"/>
  <c r="J228" i="3"/>
  <c r="I228" i="3"/>
  <c r="F228" i="3"/>
  <c r="K231" i="3"/>
  <c r="J231" i="3"/>
  <c r="F231" i="3"/>
  <c r="I231" i="3"/>
  <c r="G231" i="3"/>
  <c r="G229" i="3"/>
  <c r="K229" i="3"/>
  <c r="J229" i="3"/>
  <c r="I229" i="3"/>
  <c r="F229" i="3"/>
  <c r="G234" i="3" l="1"/>
  <c r="I234" i="3"/>
  <c r="K234" i="3"/>
  <c r="F234" i="3"/>
  <c r="J234" i="3"/>
  <c r="J237" i="3"/>
  <c r="F237" i="3"/>
  <c r="G237" i="3"/>
  <c r="K237" i="3"/>
  <c r="I237" i="3"/>
  <c r="F238" i="3"/>
  <c r="K238" i="3"/>
  <c r="J238" i="3"/>
  <c r="I238" i="3"/>
  <c r="G238" i="3"/>
  <c r="F242" i="3"/>
  <c r="I242" i="3"/>
  <c r="K242" i="3"/>
  <c r="G242" i="3"/>
  <c r="J242" i="3"/>
  <c r="F235" i="3"/>
  <c r="K235" i="3"/>
  <c r="G235" i="3"/>
  <c r="J235" i="3"/>
  <c r="I235" i="3"/>
  <c r="I248" i="3" l="1"/>
  <c r="G248" i="3"/>
  <c r="J248" i="3"/>
  <c r="K248" i="3"/>
  <c r="F248" i="3"/>
  <c r="I240" i="3"/>
  <c r="J240" i="3"/>
  <c r="K240" i="3"/>
  <c r="F240" i="3"/>
  <c r="G240" i="3"/>
  <c r="F244" i="3"/>
  <c r="K244" i="3"/>
  <c r="J244" i="3"/>
  <c r="I244" i="3"/>
  <c r="G244" i="3"/>
  <c r="G243" i="3"/>
  <c r="K243" i="3"/>
  <c r="F243" i="3"/>
  <c r="J243" i="3"/>
  <c r="I243" i="3"/>
  <c r="F241" i="3"/>
  <c r="J241" i="3"/>
  <c r="K241" i="3"/>
  <c r="I241" i="3"/>
  <c r="G241" i="3"/>
  <c r="K250" i="3" l="1"/>
  <c r="J250" i="3"/>
  <c r="F250" i="3"/>
  <c r="G250" i="3"/>
  <c r="I250" i="3"/>
  <c r="I249" i="3"/>
  <c r="F249" i="3"/>
  <c r="J249" i="3"/>
  <c r="K249" i="3"/>
  <c r="G249" i="3"/>
  <c r="F247" i="3"/>
  <c r="K247" i="3"/>
  <c r="G247" i="3"/>
  <c r="J247" i="3"/>
  <c r="I247" i="3"/>
  <c r="I246" i="3"/>
  <c r="G246" i="3"/>
  <c r="J246" i="3"/>
  <c r="K246" i="3"/>
  <c r="F246" i="3"/>
  <c r="G254" i="3"/>
  <c r="I254" i="3"/>
  <c r="J254" i="3"/>
  <c r="F254" i="3"/>
  <c r="K254" i="3"/>
  <c r="I260" i="3" l="1"/>
  <c r="F260" i="3"/>
  <c r="J260" i="3"/>
  <c r="K260" i="3"/>
  <c r="G260" i="3"/>
  <c r="F252" i="3"/>
  <c r="K252" i="3"/>
  <c r="I252" i="3"/>
  <c r="G252" i="3"/>
  <c r="J252" i="3"/>
  <c r="J253" i="3"/>
  <c r="K253" i="3"/>
  <c r="I253" i="3"/>
  <c r="F253" i="3"/>
  <c r="G253" i="3"/>
  <c r="F255" i="3"/>
  <c r="I255" i="3"/>
  <c r="J255" i="3"/>
  <c r="K255" i="3"/>
  <c r="G255" i="3"/>
  <c r="J256" i="3"/>
  <c r="G256" i="3"/>
  <c r="F256" i="3"/>
  <c r="I256" i="3"/>
  <c r="K256" i="3"/>
  <c r="J261" i="3" l="1"/>
  <c r="G261" i="3"/>
  <c r="I261" i="3"/>
  <c r="F261" i="3"/>
  <c r="K261" i="3"/>
  <c r="G262" i="3"/>
  <c r="K262" i="3"/>
  <c r="F262" i="3"/>
  <c r="J262" i="3"/>
  <c r="I262" i="3"/>
  <c r="G259" i="3"/>
  <c r="J259" i="3"/>
  <c r="F259" i="3"/>
  <c r="K259" i="3"/>
  <c r="I259" i="3"/>
  <c r="J258" i="3"/>
  <c r="G258" i="3"/>
  <c r="I258" i="3"/>
  <c r="K258" i="3"/>
  <c r="F258" i="3"/>
  <c r="G266" i="3"/>
  <c r="J266" i="3"/>
  <c r="K266" i="3"/>
  <c r="I266" i="3"/>
  <c r="F266" i="3"/>
  <c r="K272" i="3" l="1"/>
  <c r="F272" i="3"/>
  <c r="G272" i="3"/>
  <c r="J272" i="3"/>
  <c r="I272" i="3"/>
  <c r="K264" i="3"/>
  <c r="I264" i="3"/>
  <c r="G264" i="3"/>
  <c r="J264" i="3"/>
  <c r="F264" i="3"/>
  <c r="G268" i="3"/>
  <c r="F268" i="3"/>
  <c r="J268" i="3"/>
  <c r="K268" i="3"/>
  <c r="I268" i="3"/>
  <c r="G267" i="3"/>
  <c r="I267" i="3"/>
  <c r="F267" i="3"/>
  <c r="J267" i="3"/>
  <c r="K267" i="3"/>
  <c r="J265" i="3"/>
  <c r="K265" i="3"/>
  <c r="G265" i="3"/>
  <c r="F265" i="3"/>
  <c r="I265" i="3"/>
  <c r="K271" i="3" l="1"/>
  <c r="F271" i="3"/>
  <c r="I271" i="3"/>
  <c r="G271" i="3"/>
  <c r="J271" i="3"/>
  <c r="F274" i="3"/>
  <c r="J274" i="3"/>
  <c r="G274" i="3"/>
  <c r="I274" i="3"/>
  <c r="K274" i="3"/>
  <c r="K273" i="3"/>
  <c r="G273" i="3"/>
  <c r="I273" i="3"/>
  <c r="J273" i="3"/>
  <c r="F273" i="3"/>
  <c r="K270" i="3"/>
  <c r="G270" i="3"/>
  <c r="I270" i="3"/>
  <c r="F270" i="3"/>
  <c r="J270" i="3"/>
  <c r="K278" i="3"/>
  <c r="F278" i="3"/>
  <c r="I278" i="3"/>
  <c r="J278" i="3"/>
  <c r="G278" i="3"/>
  <c r="J276" i="3" l="1"/>
  <c r="G276" i="3"/>
  <c r="F276" i="3"/>
  <c r="K276" i="3"/>
  <c r="I276" i="3"/>
  <c r="F279" i="3"/>
  <c r="I279" i="3"/>
  <c r="K279" i="3"/>
  <c r="G279" i="3"/>
  <c r="J279" i="3"/>
  <c r="F284" i="3"/>
  <c r="J284" i="3"/>
  <c r="G284" i="3"/>
  <c r="K284" i="3"/>
  <c r="I284" i="3"/>
  <c r="F280" i="3"/>
  <c r="I280" i="3"/>
  <c r="J280" i="3"/>
  <c r="G280" i="3"/>
  <c r="K280" i="3"/>
  <c r="F277" i="3"/>
  <c r="I277" i="3"/>
  <c r="K277" i="3"/>
  <c r="G277" i="3"/>
  <c r="J277" i="3"/>
  <c r="J286" i="3" l="1"/>
  <c r="K286" i="3"/>
  <c r="I286" i="3"/>
  <c r="G286" i="3"/>
  <c r="F286" i="3"/>
  <c r="F290" i="3"/>
  <c r="J290" i="3"/>
  <c r="G290" i="3"/>
  <c r="I290" i="3"/>
  <c r="K290" i="3"/>
  <c r="J282" i="3"/>
  <c r="I282" i="3"/>
  <c r="F282" i="3"/>
  <c r="G282" i="3"/>
  <c r="K282" i="3"/>
  <c r="K285" i="3"/>
  <c r="G285" i="3"/>
  <c r="I285" i="3"/>
  <c r="F285" i="3"/>
  <c r="J285" i="3"/>
  <c r="K283" i="3"/>
  <c r="J283" i="3"/>
  <c r="I283" i="3"/>
  <c r="G283" i="3"/>
  <c r="F283" i="3"/>
  <c r="K292" i="3" l="1"/>
  <c r="G291" i="3"/>
  <c r="K291" i="3"/>
  <c r="I291" i="3"/>
  <c r="F291" i="3"/>
  <c r="J291" i="3"/>
  <c r="F296" i="3"/>
  <c r="K296" i="3"/>
  <c r="I296" i="3"/>
  <c r="G296" i="3"/>
  <c r="J296" i="3"/>
  <c r="G289" i="3"/>
  <c r="K289" i="3"/>
  <c r="F289" i="3"/>
  <c r="J289" i="3"/>
  <c r="I289" i="3"/>
  <c r="F288" i="3"/>
  <c r="K288" i="3"/>
  <c r="I288" i="3"/>
  <c r="J288" i="3"/>
  <c r="G288" i="3"/>
  <c r="J292" i="3"/>
  <c r="I292" i="3"/>
  <c r="G292" i="3"/>
  <c r="F292" i="3"/>
  <c r="J302" i="3" l="1"/>
  <c r="I302" i="3"/>
  <c r="K302" i="3"/>
  <c r="F302" i="3"/>
  <c r="G302" i="3"/>
  <c r="F295" i="3"/>
  <c r="I295" i="3"/>
  <c r="J295" i="3"/>
  <c r="G295" i="3"/>
  <c r="K295" i="3"/>
  <c r="G298" i="3"/>
  <c r="I298" i="3"/>
  <c r="J298" i="3"/>
  <c r="K298" i="3"/>
  <c r="F298" i="3"/>
  <c r="K294" i="3"/>
  <c r="F294" i="3"/>
  <c r="G294" i="3"/>
  <c r="I294" i="3"/>
  <c r="J294" i="3"/>
  <c r="K297" i="3"/>
  <c r="J297" i="3"/>
  <c r="I297" i="3"/>
  <c r="G297" i="3"/>
  <c r="F297" i="3"/>
  <c r="G303" i="3" l="1"/>
  <c r="F303" i="3"/>
  <c r="J303" i="3"/>
  <c r="I303" i="3"/>
  <c r="K303" i="3"/>
  <c r="G308" i="3"/>
  <c r="I308" i="3"/>
  <c r="K308" i="3"/>
  <c r="F308" i="3"/>
  <c r="J308" i="3"/>
  <c r="K304" i="3"/>
  <c r="F304" i="3"/>
  <c r="I304" i="3"/>
  <c r="G304" i="3"/>
  <c r="J304" i="3"/>
  <c r="I301" i="3"/>
  <c r="J301" i="3"/>
  <c r="F301" i="3"/>
  <c r="K301" i="3"/>
  <c r="G301" i="3"/>
  <c r="I300" i="3"/>
  <c r="G300" i="3"/>
  <c r="F300" i="3"/>
  <c r="K300" i="3"/>
  <c r="J300" i="3"/>
  <c r="I310" i="3" l="1"/>
  <c r="F310" i="3"/>
  <c r="G310" i="3"/>
  <c r="J310" i="3"/>
  <c r="K310" i="3"/>
  <c r="K306" i="3"/>
  <c r="I306" i="3"/>
  <c r="J306" i="3"/>
  <c r="G306" i="3"/>
  <c r="F306" i="3"/>
  <c r="F307" i="3"/>
  <c r="K307" i="3"/>
  <c r="J307" i="3"/>
  <c r="G307" i="3"/>
  <c r="I307" i="3"/>
  <c r="J309" i="3"/>
  <c r="K309" i="3"/>
  <c r="G309" i="3"/>
  <c r="F309" i="3"/>
  <c r="I309" i="3"/>
  <c r="K314" i="3"/>
  <c r="J314" i="3"/>
  <c r="G314" i="3"/>
  <c r="I314" i="3"/>
  <c r="F314" i="3"/>
  <c r="I315" i="3" l="1"/>
  <c r="J315" i="3"/>
  <c r="G315" i="3"/>
  <c r="K315" i="3"/>
  <c r="F315" i="3"/>
  <c r="G313" i="3"/>
  <c r="J313" i="3"/>
  <c r="K313" i="3"/>
  <c r="I313" i="3"/>
  <c r="F313" i="3"/>
  <c r="I312" i="3"/>
  <c r="J312" i="3"/>
  <c r="F312" i="3"/>
  <c r="K312" i="3"/>
  <c r="G312" i="3"/>
  <c r="K316" i="3"/>
  <c r="F316" i="3"/>
  <c r="G316" i="3"/>
  <c r="I316" i="3"/>
  <c r="J316" i="3"/>
  <c r="I320" i="3"/>
  <c r="J320" i="3"/>
  <c r="G320" i="3"/>
  <c r="K320" i="3"/>
  <c r="F320" i="3"/>
  <c r="G319" i="3" l="1"/>
  <c r="F319" i="3"/>
  <c r="J319" i="3"/>
  <c r="I319" i="3"/>
  <c r="K319" i="3"/>
  <c r="J326" i="3"/>
  <c r="I326" i="3"/>
  <c r="K326" i="3"/>
  <c r="G326" i="3"/>
  <c r="F326" i="3"/>
  <c r="G322" i="3"/>
  <c r="I322" i="3"/>
  <c r="F322" i="3"/>
  <c r="J322" i="3"/>
  <c r="K322" i="3"/>
  <c r="F318" i="3"/>
  <c r="K318" i="3"/>
  <c r="G318" i="3"/>
  <c r="I318" i="3"/>
  <c r="J318" i="3"/>
  <c r="I321" i="3"/>
  <c r="K321" i="3"/>
  <c r="F321" i="3"/>
  <c r="J321" i="3"/>
  <c r="G321" i="3"/>
  <c r="F324" i="3" l="1"/>
  <c r="G324" i="3"/>
  <c r="K324" i="3"/>
  <c r="J324" i="3"/>
  <c r="I324" i="3"/>
  <c r="I327" i="3"/>
  <c r="J327" i="3"/>
  <c r="K327" i="3"/>
  <c r="G327" i="3"/>
  <c r="F327" i="3"/>
  <c r="I332" i="3"/>
  <c r="K332" i="3"/>
  <c r="J332" i="3"/>
  <c r="G332" i="3"/>
  <c r="F332" i="3"/>
  <c r="G325" i="3"/>
  <c r="F325" i="3"/>
  <c r="K325" i="3"/>
  <c r="I325" i="3"/>
  <c r="J325" i="3"/>
  <c r="F328" i="3"/>
  <c r="I328" i="3"/>
  <c r="G328" i="3"/>
  <c r="J328" i="3"/>
  <c r="K328" i="3"/>
  <c r="I334" i="3" l="1"/>
  <c r="F334" i="3"/>
  <c r="J334" i="3"/>
  <c r="K334" i="3"/>
  <c r="G334" i="3"/>
  <c r="I338" i="3"/>
  <c r="J338" i="3"/>
  <c r="K338" i="3"/>
  <c r="G338" i="3"/>
  <c r="F338" i="3"/>
  <c r="G331" i="3"/>
  <c r="K331" i="3"/>
  <c r="J331" i="3"/>
  <c r="F331" i="3"/>
  <c r="I331" i="3"/>
  <c r="I333" i="3"/>
  <c r="J333" i="3"/>
  <c r="G333" i="3"/>
  <c r="K333" i="3"/>
  <c r="F333" i="3"/>
  <c r="K330" i="3"/>
  <c r="J330" i="3"/>
  <c r="I330" i="3"/>
  <c r="G330" i="3"/>
  <c r="F330" i="3"/>
  <c r="J339" i="3" l="1"/>
  <c r="G339" i="3"/>
  <c r="I339" i="3"/>
  <c r="K339" i="3"/>
  <c r="F339" i="3"/>
  <c r="I337" i="3"/>
  <c r="K337" i="3"/>
  <c r="F337" i="3"/>
  <c r="G337" i="3"/>
  <c r="J337" i="3"/>
  <c r="J344" i="3"/>
  <c r="G344" i="3"/>
  <c r="K344" i="3"/>
  <c r="I344" i="3"/>
  <c r="F344" i="3"/>
  <c r="K340" i="3"/>
  <c r="I340" i="3"/>
  <c r="F340" i="3"/>
  <c r="J340" i="3"/>
  <c r="G340" i="3"/>
  <c r="K336" i="3"/>
  <c r="J336" i="3"/>
  <c r="G336" i="3"/>
  <c r="I336" i="3"/>
  <c r="F336" i="3"/>
  <c r="J342" i="3" l="1"/>
  <c r="K342" i="3"/>
  <c r="I342" i="3"/>
  <c r="G342" i="3"/>
  <c r="F342" i="3"/>
  <c r="I343" i="3"/>
  <c r="F343" i="3"/>
  <c r="K343" i="3"/>
  <c r="G343" i="3"/>
  <c r="J343" i="3"/>
  <c r="J350" i="3"/>
  <c r="G350" i="3"/>
  <c r="K350" i="3"/>
  <c r="F350" i="3"/>
  <c r="I350" i="3"/>
  <c r="F346" i="3"/>
  <c r="K346" i="3"/>
  <c r="G346" i="3"/>
  <c r="J346" i="3"/>
  <c r="I346" i="3"/>
  <c r="I345" i="3"/>
  <c r="K345" i="3"/>
  <c r="G345" i="3"/>
  <c r="F345" i="3"/>
  <c r="J345" i="3"/>
  <c r="F356" i="3" l="1"/>
  <c r="K351" i="3"/>
  <c r="G351" i="3"/>
  <c r="F351" i="3"/>
  <c r="J351" i="3"/>
  <c r="I351" i="3"/>
  <c r="J352" i="3"/>
  <c r="G352" i="3"/>
  <c r="K352" i="3"/>
  <c r="I352" i="3"/>
  <c r="F352" i="3"/>
  <c r="I349" i="3"/>
  <c r="F349" i="3"/>
  <c r="K349" i="3"/>
  <c r="J349" i="3"/>
  <c r="G349" i="3"/>
  <c r="G356" i="3"/>
  <c r="G362" i="3" s="1"/>
  <c r="J356" i="3"/>
  <c r="K356" i="3"/>
  <c r="I356" i="3"/>
  <c r="I348" i="3"/>
  <c r="G348" i="3"/>
  <c r="K348" i="3"/>
  <c r="F348" i="3"/>
  <c r="J348" i="3"/>
  <c r="F357" i="3" l="1"/>
  <c r="K362" i="3"/>
  <c r="I362" i="3"/>
  <c r="J362" i="3"/>
  <c r="F355" i="3"/>
  <c r="J355" i="3"/>
  <c r="G355" i="3"/>
  <c r="K355" i="3"/>
  <c r="I355" i="3"/>
  <c r="K354" i="3"/>
  <c r="G354" i="3"/>
  <c r="I354" i="3"/>
  <c r="J354" i="3"/>
  <c r="F354" i="3"/>
  <c r="I357" i="3"/>
  <c r="J357" i="3"/>
  <c r="G357" i="3"/>
  <c r="G363" i="3" s="1"/>
  <c r="K357" i="3"/>
  <c r="I358" i="3"/>
  <c r="J358" i="3"/>
  <c r="G358" i="3"/>
  <c r="F358" i="3"/>
  <c r="K358" i="3"/>
  <c r="F362" i="3"/>
  <c r="K363" i="3" l="1"/>
  <c r="J363" i="3"/>
  <c r="G361" i="3"/>
  <c r="I363" i="3"/>
  <c r="K364" i="3"/>
  <c r="I364" i="3"/>
  <c r="G364" i="3"/>
  <c r="F364" i="3"/>
  <c r="J364" i="3"/>
  <c r="K360" i="3"/>
  <c r="F360" i="3"/>
  <c r="J360" i="3"/>
  <c r="I360" i="3"/>
  <c r="G360" i="3"/>
  <c r="K361" i="3"/>
  <c r="J361" i="3"/>
  <c r="F361" i="3"/>
  <c r="I361" i="3"/>
  <c r="G368" i="3"/>
  <c r="I368" i="3"/>
  <c r="J368" i="3"/>
  <c r="K368" i="3"/>
  <c r="F363" i="3"/>
  <c r="G370" i="3" l="1"/>
  <c r="J370" i="3"/>
  <c r="I370" i="3"/>
  <c r="K370" i="3"/>
  <c r="F370" i="3"/>
  <c r="K366" i="3"/>
  <c r="G366" i="3"/>
  <c r="J366" i="3"/>
  <c r="I366" i="3"/>
  <c r="F366" i="3"/>
  <c r="J367" i="3"/>
  <c r="G367" i="3"/>
  <c r="K367" i="3"/>
  <c r="I367" i="3"/>
  <c r="F367" i="3"/>
  <c r="G369" i="3"/>
  <c r="J369" i="3"/>
  <c r="K369" i="3"/>
  <c r="I369" i="3"/>
  <c r="F368" i="3"/>
  <c r="K373" i="3" l="1"/>
  <c r="I373" i="3"/>
  <c r="G373" i="3"/>
  <c r="J373" i="3"/>
  <c r="F373" i="3"/>
  <c r="J372" i="3"/>
  <c r="F372" i="3"/>
  <c r="K372" i="3"/>
  <c r="G372" i="3"/>
  <c r="I372" i="3"/>
  <c r="G376" i="3"/>
  <c r="F376" i="3"/>
  <c r="J376" i="3"/>
  <c r="I376" i="3"/>
  <c r="K376" i="3"/>
  <c r="G374" i="3"/>
  <c r="J374" i="3"/>
  <c r="I374" i="3"/>
  <c r="K374" i="3"/>
  <c r="F369" i="3"/>
  <c r="K382" i="3" l="1"/>
  <c r="G382" i="3"/>
  <c r="I382" i="3"/>
  <c r="J382" i="3"/>
  <c r="F382" i="3"/>
  <c r="G378" i="3"/>
  <c r="I378" i="3"/>
  <c r="J378" i="3"/>
  <c r="K378" i="3"/>
  <c r="F378" i="3"/>
  <c r="K379" i="3"/>
  <c r="G379" i="3"/>
  <c r="J379" i="3"/>
  <c r="F379" i="3"/>
  <c r="I379" i="3"/>
  <c r="G375" i="3"/>
  <c r="K375" i="3"/>
  <c r="J375" i="3"/>
  <c r="I375" i="3"/>
  <c r="F375" i="3"/>
  <c r="F374" i="3"/>
  <c r="F388" i="3" l="1"/>
  <c r="I385" i="3"/>
  <c r="G385" i="3"/>
  <c r="J385" i="3"/>
  <c r="K385" i="3"/>
  <c r="F385" i="3"/>
  <c r="K384" i="3"/>
  <c r="G384" i="3"/>
  <c r="F384" i="3"/>
  <c r="I384" i="3"/>
  <c r="J384" i="3"/>
  <c r="K388" i="3"/>
  <c r="J388" i="3"/>
  <c r="I388" i="3"/>
  <c r="G388" i="3"/>
  <c r="G380" i="3"/>
  <c r="J380" i="3"/>
  <c r="I380" i="3"/>
  <c r="K380" i="3"/>
  <c r="G381" i="3"/>
  <c r="K381" i="3"/>
  <c r="I381" i="3"/>
  <c r="J381" i="3"/>
  <c r="F380" i="3"/>
  <c r="K394" i="3" l="1"/>
  <c r="I394" i="3"/>
  <c r="J390" i="3"/>
  <c r="I390" i="3"/>
  <c r="K390" i="3"/>
  <c r="G390" i="3"/>
  <c r="F390" i="3"/>
  <c r="F394" i="3"/>
  <c r="G394" i="3"/>
  <c r="J394" i="3"/>
  <c r="K391" i="3"/>
  <c r="G391" i="3"/>
  <c r="F391" i="3"/>
  <c r="J391" i="3"/>
  <c r="I391" i="3"/>
  <c r="G386" i="3"/>
  <c r="K386" i="3"/>
  <c r="I386" i="3"/>
  <c r="J386" i="3"/>
  <c r="F381" i="3"/>
  <c r="K400" i="3" l="1"/>
  <c r="I400" i="3"/>
  <c r="F400" i="3"/>
  <c r="G400" i="3"/>
  <c r="J400" i="3"/>
  <c r="I397" i="3"/>
  <c r="F397" i="3"/>
  <c r="J397" i="3"/>
  <c r="G397" i="3"/>
  <c r="K397" i="3"/>
  <c r="I396" i="3"/>
  <c r="K396" i="3"/>
  <c r="J396" i="3"/>
  <c r="G396" i="3"/>
  <c r="F396" i="3"/>
  <c r="G387" i="3"/>
  <c r="J387" i="3"/>
  <c r="I387" i="3"/>
  <c r="K387" i="3"/>
  <c r="F386" i="3"/>
  <c r="G406" i="3" l="1"/>
  <c r="J406" i="3"/>
  <c r="I406" i="3"/>
  <c r="K406" i="3"/>
  <c r="F402" i="3"/>
  <c r="I402" i="3"/>
  <c r="K402" i="3"/>
  <c r="G402" i="3"/>
  <c r="J402" i="3"/>
  <c r="I403" i="3"/>
  <c r="G403" i="3"/>
  <c r="K403" i="3"/>
  <c r="J403" i="3"/>
  <c r="F403" i="3"/>
  <c r="G392" i="3"/>
  <c r="K392" i="3"/>
  <c r="J392" i="3"/>
  <c r="I392" i="3"/>
  <c r="F392" i="3"/>
  <c r="F406" i="3"/>
  <c r="F387" i="3"/>
  <c r="F409" i="3" l="1"/>
  <c r="J408" i="3"/>
  <c r="K408" i="3"/>
  <c r="I408" i="3"/>
  <c r="G408" i="3"/>
  <c r="K409" i="3"/>
  <c r="I409" i="3"/>
  <c r="G409" i="3"/>
  <c r="J409" i="3"/>
  <c r="G393" i="3"/>
  <c r="K393" i="3"/>
  <c r="I393" i="3"/>
  <c r="J393" i="3"/>
  <c r="G412" i="3"/>
  <c r="K412" i="3"/>
  <c r="I412" i="3"/>
  <c r="J412" i="3"/>
  <c r="G398" i="3"/>
  <c r="K398" i="3"/>
  <c r="I398" i="3"/>
  <c r="J398" i="3"/>
  <c r="F412" i="3"/>
  <c r="F408" i="3"/>
  <c r="F398" i="3"/>
  <c r="F415" i="3" l="1"/>
  <c r="G415" i="3"/>
  <c r="J415" i="3"/>
  <c r="I415" i="3"/>
  <c r="K415" i="3"/>
  <c r="G404" i="3"/>
  <c r="K404" i="3"/>
  <c r="I404" i="3"/>
  <c r="J404" i="3"/>
  <c r="G414" i="3"/>
  <c r="K414" i="3"/>
  <c r="J414" i="3"/>
  <c r="I414" i="3"/>
  <c r="G418" i="3"/>
  <c r="I418" i="3"/>
  <c r="J418" i="3"/>
  <c r="K418" i="3"/>
  <c r="F393" i="3"/>
  <c r="F404" i="3"/>
  <c r="G421" i="3" l="1"/>
  <c r="K421" i="3"/>
  <c r="J421" i="3"/>
  <c r="I421" i="3"/>
  <c r="G410" i="3"/>
  <c r="J410" i="3"/>
  <c r="K410" i="3"/>
  <c r="I410" i="3"/>
  <c r="G399" i="3"/>
  <c r="I399" i="3"/>
  <c r="J399" i="3"/>
  <c r="K399" i="3"/>
  <c r="F418" i="3"/>
  <c r="F410" i="3"/>
  <c r="F414" i="3"/>
  <c r="F399" i="3"/>
  <c r="G405" i="3" l="1"/>
  <c r="J405" i="3"/>
  <c r="I405" i="3"/>
  <c r="K405" i="3"/>
  <c r="G420" i="3"/>
  <c r="J420" i="3"/>
  <c r="K420" i="3"/>
  <c r="I420" i="3"/>
  <c r="G416" i="3"/>
  <c r="J416" i="3"/>
  <c r="I416" i="3"/>
  <c r="K416" i="3"/>
  <c r="G424" i="3"/>
  <c r="J424" i="3"/>
  <c r="I424" i="3"/>
  <c r="K424" i="3"/>
  <c r="F421" i="3"/>
  <c r="G427" i="3" l="1"/>
  <c r="K427" i="3"/>
  <c r="J427" i="3"/>
  <c r="I427" i="3"/>
  <c r="F416" i="3"/>
  <c r="F424" i="3"/>
  <c r="F405" i="3"/>
  <c r="F420" i="3"/>
  <c r="G426" i="3" l="1"/>
  <c r="I426" i="3"/>
  <c r="J426" i="3"/>
  <c r="K426" i="3"/>
  <c r="G411" i="3"/>
  <c r="K411" i="3"/>
  <c r="I411" i="3"/>
  <c r="J411" i="3"/>
  <c r="G430" i="3"/>
  <c r="K430" i="3"/>
  <c r="J430" i="3"/>
  <c r="I430" i="3"/>
  <c r="G422" i="3"/>
  <c r="K422" i="3"/>
  <c r="J422" i="3"/>
  <c r="I422" i="3"/>
  <c r="F430" i="3"/>
  <c r="F422" i="3"/>
  <c r="F427" i="3"/>
  <c r="G428" i="3" l="1"/>
  <c r="J428" i="3"/>
  <c r="K428" i="3"/>
  <c r="I428" i="3"/>
  <c r="G433" i="3"/>
  <c r="K433" i="3"/>
  <c r="I433" i="3"/>
  <c r="J433" i="3"/>
  <c r="G436" i="3"/>
  <c r="K436" i="3"/>
  <c r="J436" i="3"/>
  <c r="I436" i="3"/>
  <c r="F428" i="3"/>
  <c r="F426" i="3"/>
  <c r="F411" i="3"/>
  <c r="F436" i="3"/>
  <c r="G442" i="3" l="1"/>
  <c r="K442" i="3"/>
  <c r="I442" i="3"/>
  <c r="J442" i="3"/>
  <c r="G417" i="3"/>
  <c r="I417" i="3"/>
  <c r="K417" i="3"/>
  <c r="J417" i="3"/>
  <c r="G432" i="3"/>
  <c r="K432" i="3"/>
  <c r="J432" i="3"/>
  <c r="I432" i="3"/>
  <c r="G434" i="3"/>
  <c r="I434" i="3"/>
  <c r="J434" i="3"/>
  <c r="K434" i="3"/>
  <c r="F442" i="3"/>
  <c r="F433" i="3"/>
  <c r="G439" i="3" l="1"/>
  <c r="I439" i="3"/>
  <c r="J439" i="3"/>
  <c r="K439" i="3"/>
  <c r="G448" i="3"/>
  <c r="J448" i="3"/>
  <c r="I448" i="3"/>
  <c r="K448" i="3"/>
  <c r="F432" i="3"/>
  <c r="F434" i="3"/>
  <c r="F417" i="3"/>
  <c r="G423" i="3" l="1"/>
  <c r="K423" i="3"/>
  <c r="I423" i="3"/>
  <c r="J423" i="3"/>
  <c r="G440" i="3"/>
  <c r="J440" i="3"/>
  <c r="K440" i="3"/>
  <c r="I440" i="3"/>
  <c r="G438" i="3"/>
  <c r="J438" i="3"/>
  <c r="I438" i="3"/>
  <c r="K438" i="3"/>
  <c r="F438" i="3"/>
  <c r="F423" i="3"/>
  <c r="F448" i="3"/>
  <c r="F439" i="3"/>
  <c r="G454" i="3" l="1"/>
  <c r="K454" i="3"/>
  <c r="I454" i="3"/>
  <c r="J454" i="3"/>
  <c r="G429" i="3"/>
  <c r="J429" i="3"/>
  <c r="I429" i="3"/>
  <c r="K429" i="3"/>
  <c r="G445" i="3"/>
  <c r="K445" i="3"/>
  <c r="I445" i="3"/>
  <c r="J445" i="3"/>
  <c r="G444" i="3"/>
  <c r="K444" i="3"/>
  <c r="J444" i="3"/>
  <c r="I444" i="3"/>
  <c r="F445" i="3"/>
  <c r="F440" i="3"/>
  <c r="F429" i="3"/>
  <c r="G435" i="3" l="1"/>
  <c r="K435" i="3"/>
  <c r="J435" i="3"/>
  <c r="I435" i="3"/>
  <c r="G446" i="3"/>
  <c r="J446" i="3"/>
  <c r="I446" i="3"/>
  <c r="K446" i="3"/>
  <c r="G451" i="3"/>
  <c r="J451" i="3"/>
  <c r="I451" i="3"/>
  <c r="K451" i="3"/>
  <c r="F454" i="3"/>
  <c r="F444" i="3"/>
  <c r="G450" i="3" l="1"/>
  <c r="K450" i="3"/>
  <c r="I450" i="3"/>
  <c r="J450" i="3"/>
  <c r="G460" i="3"/>
  <c r="J460" i="3"/>
  <c r="K460" i="3"/>
  <c r="I460" i="3"/>
  <c r="F446" i="3"/>
  <c r="F451" i="3"/>
  <c r="F435" i="3"/>
  <c r="G441" i="3" l="1"/>
  <c r="K441" i="3"/>
  <c r="J441" i="3"/>
  <c r="I441" i="3"/>
  <c r="G457" i="3"/>
  <c r="K457" i="3"/>
  <c r="J457" i="3"/>
  <c r="I457" i="3"/>
  <c r="G452" i="3"/>
  <c r="J452" i="3"/>
  <c r="K452" i="3"/>
  <c r="I452" i="3"/>
  <c r="F460" i="3"/>
  <c r="F457" i="3"/>
  <c r="F450" i="3"/>
  <c r="F441" i="3"/>
  <c r="G447" i="3" l="1"/>
  <c r="J447" i="3"/>
  <c r="I447" i="3"/>
  <c r="K447" i="3"/>
  <c r="G456" i="3"/>
  <c r="K456" i="3"/>
  <c r="J456" i="3"/>
  <c r="I456" i="3"/>
  <c r="G463" i="3"/>
  <c r="K463" i="3"/>
  <c r="J463" i="3"/>
  <c r="I463" i="3"/>
  <c r="G466" i="3"/>
  <c r="I466" i="3"/>
  <c r="J466" i="3"/>
  <c r="K466" i="3"/>
  <c r="F463" i="3"/>
  <c r="F452" i="3"/>
  <c r="F466" i="3"/>
  <c r="G472" i="3" l="1"/>
  <c r="J472" i="3"/>
  <c r="I472" i="3"/>
  <c r="K472" i="3"/>
  <c r="G458" i="3"/>
  <c r="I458" i="3"/>
  <c r="K458" i="3"/>
  <c r="J458" i="3"/>
  <c r="G469" i="3"/>
  <c r="K469" i="3"/>
  <c r="I469" i="3"/>
  <c r="J469" i="3"/>
  <c r="F456" i="3"/>
  <c r="F458" i="3"/>
  <c r="G464" i="3" l="1"/>
  <c r="K464" i="3"/>
  <c r="J464" i="3"/>
  <c r="I464" i="3"/>
  <c r="G462" i="3"/>
  <c r="I462" i="3"/>
  <c r="K462" i="3"/>
  <c r="J462" i="3"/>
  <c r="F462" i="3"/>
  <c r="F472" i="3"/>
  <c r="F469" i="3"/>
  <c r="F447" i="3"/>
  <c r="G453" i="3" l="1"/>
  <c r="J453" i="3"/>
  <c r="K453" i="3"/>
  <c r="I453" i="3"/>
  <c r="G475" i="3"/>
  <c r="J475" i="3"/>
  <c r="K475" i="3"/>
  <c r="I475" i="3"/>
  <c r="G478" i="3"/>
  <c r="I478" i="3"/>
  <c r="K478" i="3"/>
  <c r="J478" i="3"/>
  <c r="G468" i="3"/>
  <c r="I468" i="3"/>
  <c r="K468" i="3"/>
  <c r="J468" i="3"/>
  <c r="F468" i="3"/>
  <c r="G474" i="3" l="1"/>
  <c r="J474" i="3"/>
  <c r="K474" i="3"/>
  <c r="I474" i="3"/>
  <c r="F464" i="3"/>
  <c r="F474" i="3"/>
  <c r="F453" i="3"/>
  <c r="F478" i="3"/>
  <c r="F475" i="3"/>
  <c r="G484" i="3" l="1"/>
  <c r="J484" i="3"/>
  <c r="I484" i="3"/>
  <c r="K484" i="3"/>
  <c r="G459" i="3"/>
  <c r="K459" i="3"/>
  <c r="J459" i="3"/>
  <c r="I459" i="3"/>
  <c r="G480" i="3"/>
  <c r="K480" i="3"/>
  <c r="I480" i="3"/>
  <c r="J480" i="3"/>
  <c r="G481" i="3"/>
  <c r="I481" i="3"/>
  <c r="J481" i="3"/>
  <c r="K481" i="3"/>
  <c r="K470" i="3"/>
  <c r="J470" i="3"/>
  <c r="I470" i="3"/>
  <c r="F470" i="3"/>
  <c r="G470" i="3"/>
  <c r="F459" i="3"/>
  <c r="F481" i="3"/>
  <c r="G487" i="3" l="1"/>
  <c r="K487" i="3"/>
  <c r="I487" i="3"/>
  <c r="J487" i="3"/>
  <c r="I476" i="3"/>
  <c r="J476" i="3"/>
  <c r="K476" i="3"/>
  <c r="G465" i="3"/>
  <c r="K465" i="3"/>
  <c r="J465" i="3"/>
  <c r="I465" i="3"/>
  <c r="F476" i="3"/>
  <c r="G476" i="3"/>
  <c r="F487" i="3"/>
  <c r="F480" i="3"/>
  <c r="F484" i="3"/>
  <c r="G490" i="3" l="1"/>
  <c r="K490" i="3"/>
  <c r="I490" i="3"/>
  <c r="J490" i="3"/>
  <c r="J482" i="3"/>
  <c r="I482" i="3"/>
  <c r="K482" i="3"/>
  <c r="G486" i="3"/>
  <c r="J486" i="3"/>
  <c r="I486" i="3"/>
  <c r="K486" i="3"/>
  <c r="G493" i="3"/>
  <c r="K493" i="3"/>
  <c r="I493" i="3"/>
  <c r="J493" i="3"/>
  <c r="G482" i="3"/>
  <c r="F490" i="3"/>
  <c r="F493" i="3"/>
  <c r="F465" i="3"/>
  <c r="F486" i="3"/>
  <c r="G492" i="3" l="1"/>
  <c r="J492" i="3"/>
  <c r="I492" i="3"/>
  <c r="K492" i="3"/>
  <c r="G471" i="3"/>
  <c r="K471" i="3"/>
  <c r="J471" i="3"/>
  <c r="I471" i="3"/>
  <c r="G499" i="3"/>
  <c r="J499" i="3"/>
  <c r="I499" i="3"/>
  <c r="K499" i="3"/>
  <c r="G496" i="3"/>
  <c r="K496" i="3"/>
  <c r="I496" i="3"/>
  <c r="J496" i="3"/>
  <c r="F496" i="3"/>
  <c r="F482" i="3"/>
  <c r="G488" i="3" l="1"/>
  <c r="J488" i="3"/>
  <c r="K488" i="3"/>
  <c r="I488" i="3"/>
  <c r="G502" i="3"/>
  <c r="K502" i="3"/>
  <c r="I502" i="3"/>
  <c r="J502" i="3"/>
  <c r="F499" i="3"/>
  <c r="F502" i="3"/>
  <c r="F471" i="3"/>
  <c r="F488" i="3"/>
  <c r="G494" i="3" l="1"/>
  <c r="K494" i="3"/>
  <c r="J494" i="3"/>
  <c r="I494" i="3"/>
  <c r="G477" i="3"/>
  <c r="J477" i="3"/>
  <c r="I477" i="3"/>
  <c r="K477" i="3"/>
  <c r="G508" i="3"/>
  <c r="K508" i="3"/>
  <c r="J508" i="3"/>
  <c r="I508" i="3"/>
  <c r="G505" i="3"/>
  <c r="J505" i="3"/>
  <c r="K505" i="3"/>
  <c r="I505" i="3"/>
  <c r="F508" i="3"/>
  <c r="F505" i="3"/>
  <c r="F492" i="3"/>
  <c r="G498" i="3" l="1"/>
  <c r="J498" i="3"/>
  <c r="I498" i="3"/>
  <c r="K498" i="3"/>
  <c r="G511" i="3"/>
  <c r="K511" i="3"/>
  <c r="J511" i="3"/>
  <c r="I511" i="3"/>
  <c r="G514" i="3"/>
  <c r="J514" i="3"/>
  <c r="K514" i="3"/>
  <c r="I514" i="3"/>
  <c r="F494" i="3"/>
  <c r="F477" i="3"/>
  <c r="G483" i="3" l="1"/>
  <c r="J483" i="3"/>
  <c r="K483" i="3"/>
  <c r="I483" i="3"/>
  <c r="G500" i="3"/>
  <c r="I500" i="3"/>
  <c r="J500" i="3"/>
  <c r="K500" i="3"/>
  <c r="F511" i="3"/>
  <c r="F498" i="3"/>
  <c r="F483" i="3"/>
  <c r="F500" i="3"/>
  <c r="G506" i="3" l="1"/>
  <c r="J506" i="3"/>
  <c r="I506" i="3"/>
  <c r="K506" i="3"/>
  <c r="G489" i="3"/>
  <c r="K489" i="3"/>
  <c r="I489" i="3"/>
  <c r="J489" i="3"/>
  <c r="G504" i="3"/>
  <c r="I504" i="3"/>
  <c r="J504" i="3"/>
  <c r="K504" i="3"/>
  <c r="G517" i="3"/>
  <c r="K517" i="3"/>
  <c r="J517" i="3"/>
  <c r="I517" i="3"/>
  <c r="F514" i="3"/>
  <c r="F517" i="3"/>
  <c r="G523" i="3" l="1"/>
  <c r="K523" i="3"/>
  <c r="J523" i="3"/>
  <c r="I523" i="3"/>
  <c r="G520" i="3"/>
  <c r="J520" i="3"/>
  <c r="I520" i="3"/>
  <c r="K520" i="3"/>
  <c r="F504" i="3"/>
  <c r="F489" i="3"/>
  <c r="G495" i="3" l="1"/>
  <c r="I495" i="3"/>
  <c r="J495" i="3"/>
  <c r="K495" i="3"/>
  <c r="G510" i="3"/>
  <c r="I510" i="3"/>
  <c r="J510" i="3"/>
  <c r="K510" i="3"/>
  <c r="F523" i="3"/>
  <c r="F506" i="3"/>
  <c r="F520" i="3"/>
  <c r="G526" i="3" l="1"/>
  <c r="K526" i="3"/>
  <c r="I526" i="3"/>
  <c r="J526" i="3"/>
  <c r="G512" i="3"/>
  <c r="K512" i="3"/>
  <c r="J512" i="3"/>
  <c r="I512" i="3"/>
  <c r="G529" i="3"/>
  <c r="K529" i="3"/>
  <c r="I529" i="3"/>
  <c r="J529" i="3"/>
  <c r="F495" i="3"/>
  <c r="F512" i="3"/>
  <c r="F529" i="3"/>
  <c r="F510" i="3"/>
  <c r="G516" i="3" l="1"/>
  <c r="J516" i="3"/>
  <c r="I516" i="3"/>
  <c r="K516" i="3"/>
  <c r="G535" i="3"/>
  <c r="J535" i="3"/>
  <c r="K535" i="3"/>
  <c r="I535" i="3"/>
  <c r="G518" i="3"/>
  <c r="K518" i="3"/>
  <c r="I518" i="3"/>
  <c r="J518" i="3"/>
  <c r="G501" i="3"/>
  <c r="K501" i="3"/>
  <c r="I501" i="3"/>
  <c r="J501" i="3"/>
  <c r="F526" i="3"/>
  <c r="F518" i="3"/>
  <c r="G524" i="3" l="1"/>
  <c r="I524" i="3"/>
  <c r="J524" i="3"/>
  <c r="K524" i="3"/>
  <c r="G532" i="3"/>
  <c r="K532" i="3"/>
  <c r="I532" i="3"/>
  <c r="J532" i="3"/>
  <c r="F535" i="3"/>
  <c r="F516" i="3"/>
  <c r="F501" i="3"/>
  <c r="F524" i="3"/>
  <c r="G530" i="3" l="1"/>
  <c r="J530" i="3"/>
  <c r="I530" i="3"/>
  <c r="K530" i="3"/>
  <c r="G507" i="3"/>
  <c r="K507" i="3"/>
  <c r="J507" i="3"/>
  <c r="I507" i="3"/>
  <c r="G522" i="3"/>
  <c r="K522" i="3"/>
  <c r="I522" i="3"/>
  <c r="J522" i="3"/>
  <c r="G541" i="3"/>
  <c r="K541" i="3"/>
  <c r="J541" i="3"/>
  <c r="I541" i="3"/>
  <c r="F507" i="3"/>
  <c r="F541" i="3"/>
  <c r="F532" i="3"/>
  <c r="G547" i="3" l="1"/>
  <c r="K547" i="3"/>
  <c r="J547" i="3"/>
  <c r="I547" i="3"/>
  <c r="G538" i="3"/>
  <c r="K538" i="3"/>
  <c r="I538" i="3"/>
  <c r="J538" i="3"/>
  <c r="G513" i="3"/>
  <c r="J513" i="3"/>
  <c r="I513" i="3"/>
  <c r="K513" i="3"/>
  <c r="F522" i="3"/>
  <c r="F530" i="3"/>
  <c r="F538" i="3"/>
  <c r="G544" i="3" l="1"/>
  <c r="K544" i="3"/>
  <c r="I544" i="3"/>
  <c r="J544" i="3"/>
  <c r="G536" i="3"/>
  <c r="K536" i="3"/>
  <c r="I536" i="3"/>
  <c r="J536" i="3"/>
  <c r="G528" i="3"/>
  <c r="I528" i="3"/>
  <c r="J528" i="3"/>
  <c r="K528" i="3"/>
  <c r="F528" i="3"/>
  <c r="F547" i="3"/>
  <c r="F513" i="3"/>
  <c r="G519" i="3" l="1"/>
  <c r="J519" i="3"/>
  <c r="I519" i="3"/>
  <c r="K519" i="3"/>
  <c r="G553" i="3"/>
  <c r="K553" i="3"/>
  <c r="I553" i="3"/>
  <c r="J553" i="3"/>
  <c r="G534" i="3"/>
  <c r="J534" i="3"/>
  <c r="I534" i="3"/>
  <c r="K534" i="3"/>
  <c r="F534" i="3"/>
  <c r="F544" i="3"/>
  <c r="F553" i="3"/>
  <c r="G559" i="3" l="1"/>
  <c r="J559" i="3"/>
  <c r="I559" i="3"/>
  <c r="K559" i="3"/>
  <c r="G550" i="3"/>
  <c r="K550" i="3"/>
  <c r="I550" i="3"/>
  <c r="J550" i="3"/>
  <c r="G540" i="3"/>
  <c r="J540" i="3"/>
  <c r="I540" i="3"/>
  <c r="K540" i="3"/>
  <c r="F536" i="3"/>
  <c r="F519" i="3"/>
  <c r="G525" i="3" l="1"/>
  <c r="J525" i="3"/>
  <c r="I525" i="3"/>
  <c r="K525" i="3"/>
  <c r="G542" i="3"/>
  <c r="K542" i="3"/>
  <c r="J542" i="3"/>
  <c r="I542" i="3"/>
  <c r="F540" i="3"/>
  <c r="F550" i="3"/>
  <c r="F525" i="3"/>
  <c r="G531" i="3" l="1"/>
  <c r="I531" i="3"/>
  <c r="J531" i="3"/>
  <c r="K531" i="3"/>
  <c r="G556" i="3"/>
  <c r="K556" i="3"/>
  <c r="I556" i="3"/>
  <c r="J556" i="3"/>
  <c r="G546" i="3"/>
  <c r="I546" i="3"/>
  <c r="J546" i="3"/>
  <c r="K546" i="3"/>
  <c r="F546" i="3"/>
  <c r="F559" i="3"/>
  <c r="F542" i="3"/>
  <c r="G548" i="3" l="1"/>
  <c r="J548" i="3"/>
  <c r="K548" i="3"/>
  <c r="I548" i="3"/>
  <c r="G565" i="3"/>
  <c r="K565" i="3"/>
  <c r="I565" i="3"/>
  <c r="J565" i="3"/>
  <c r="G552" i="3"/>
  <c r="I552" i="3"/>
  <c r="J552" i="3"/>
  <c r="K552" i="3"/>
  <c r="F548" i="3"/>
  <c r="F565" i="3"/>
  <c r="F556" i="3"/>
  <c r="G562" i="3" l="1"/>
  <c r="I562" i="3"/>
  <c r="J562" i="3"/>
  <c r="K562" i="3"/>
  <c r="G571" i="3"/>
  <c r="K571" i="3"/>
  <c r="I571" i="3"/>
  <c r="J571" i="3"/>
  <c r="G554" i="3"/>
  <c r="K554" i="3"/>
  <c r="J554" i="3"/>
  <c r="I554" i="3"/>
  <c r="F562" i="3"/>
  <c r="F554" i="3"/>
  <c r="F531" i="3"/>
  <c r="F552" i="3"/>
  <c r="G558" i="3" l="1"/>
  <c r="I558" i="3"/>
  <c r="K558" i="3"/>
  <c r="J558" i="3"/>
  <c r="G537" i="3"/>
  <c r="J537" i="3"/>
  <c r="I537" i="3"/>
  <c r="K537" i="3"/>
  <c r="G560" i="3"/>
  <c r="I560" i="3"/>
  <c r="K560" i="3"/>
  <c r="J560" i="3"/>
  <c r="G568" i="3"/>
  <c r="K568" i="3"/>
  <c r="I568" i="3"/>
  <c r="J568" i="3"/>
  <c r="F568" i="3"/>
  <c r="F558" i="3"/>
  <c r="F571" i="3"/>
  <c r="F537" i="3"/>
  <c r="G543" i="3" l="1"/>
  <c r="I543" i="3"/>
  <c r="J543" i="3"/>
  <c r="K543" i="3"/>
  <c r="G577" i="3"/>
  <c r="J577" i="3"/>
  <c r="I577" i="3"/>
  <c r="K577" i="3"/>
  <c r="G564" i="3"/>
  <c r="I564" i="3"/>
  <c r="J564" i="3"/>
  <c r="K564" i="3"/>
  <c r="G574" i="3"/>
  <c r="J574" i="3"/>
  <c r="I574" i="3"/>
  <c r="K574" i="3"/>
  <c r="F560" i="3"/>
  <c r="G566" i="3" l="1"/>
  <c r="J566" i="3"/>
  <c r="K566" i="3"/>
  <c r="I566" i="3"/>
  <c r="F564" i="3"/>
  <c r="F543" i="3"/>
  <c r="F577" i="3"/>
  <c r="F574" i="3"/>
  <c r="G580" i="3" l="1"/>
  <c r="K580" i="3"/>
  <c r="J580" i="3"/>
  <c r="I580" i="3"/>
  <c r="G583" i="3"/>
  <c r="K583" i="3"/>
  <c r="I583" i="3"/>
  <c r="J583" i="3"/>
  <c r="G549" i="3"/>
  <c r="K549" i="3"/>
  <c r="J549" i="3"/>
  <c r="I549" i="3"/>
  <c r="G570" i="3"/>
  <c r="K570" i="3"/>
  <c r="I570" i="3"/>
  <c r="J570" i="3"/>
  <c r="F583" i="3"/>
  <c r="F566" i="3"/>
  <c r="G572" i="3" l="1"/>
  <c r="J572" i="3"/>
  <c r="I572" i="3"/>
  <c r="K572" i="3"/>
  <c r="G589" i="3"/>
  <c r="J589" i="3"/>
  <c r="I589" i="3"/>
  <c r="K589" i="3"/>
  <c r="F570" i="3"/>
  <c r="F580" i="3"/>
  <c r="F572" i="3"/>
  <c r="F589" i="3"/>
  <c r="G595" i="3" l="1"/>
  <c r="K595" i="3"/>
  <c r="J595" i="3"/>
  <c r="I595" i="3"/>
  <c r="G578" i="3"/>
  <c r="J578" i="3"/>
  <c r="I578" i="3"/>
  <c r="K578" i="3"/>
  <c r="G586" i="3"/>
  <c r="K586" i="3"/>
  <c r="I586" i="3"/>
  <c r="J586" i="3"/>
  <c r="G576" i="3"/>
  <c r="K576" i="3"/>
  <c r="I576" i="3"/>
  <c r="J576" i="3"/>
  <c r="F549" i="3"/>
  <c r="F586" i="3"/>
  <c r="G592" i="3" l="1"/>
  <c r="I592" i="3"/>
  <c r="J592" i="3"/>
  <c r="K592" i="3"/>
  <c r="K555" i="3"/>
  <c r="I555" i="3"/>
  <c r="J555" i="3"/>
  <c r="F555" i="3"/>
  <c r="G555" i="3"/>
  <c r="F576" i="3"/>
  <c r="F595" i="3"/>
  <c r="F578" i="3"/>
  <c r="G584" i="3" l="1"/>
  <c r="K584" i="3"/>
  <c r="I584" i="3"/>
  <c r="J584" i="3"/>
  <c r="F561" i="3"/>
  <c r="J561" i="3"/>
  <c r="I561" i="3"/>
  <c r="K561" i="3"/>
  <c r="G601" i="3"/>
  <c r="I601" i="3"/>
  <c r="J601" i="3"/>
  <c r="K601" i="3"/>
  <c r="G582" i="3"/>
  <c r="J582" i="3"/>
  <c r="I582" i="3"/>
  <c r="K582" i="3"/>
  <c r="G561" i="3"/>
  <c r="F584" i="3"/>
  <c r="G567" i="3" l="1"/>
  <c r="G590" i="3"/>
  <c r="I590" i="3"/>
  <c r="K590" i="3"/>
  <c r="J590" i="3"/>
  <c r="J567" i="3"/>
  <c r="K567" i="3"/>
  <c r="I567" i="3"/>
  <c r="F567" i="3"/>
  <c r="F573" i="3" s="1"/>
  <c r="F582" i="3"/>
  <c r="F592" i="3"/>
  <c r="G573" i="3" l="1"/>
  <c r="J579" i="3" s="1"/>
  <c r="K573" i="3"/>
  <c r="J573" i="3"/>
  <c r="I573" i="3"/>
  <c r="G598" i="3"/>
  <c r="J598" i="3"/>
  <c r="I598" i="3"/>
  <c r="K598" i="3"/>
  <c r="G588" i="3"/>
  <c r="I588" i="3"/>
  <c r="K588" i="3"/>
  <c r="J588" i="3"/>
  <c r="F598" i="3"/>
  <c r="F588" i="3"/>
  <c r="F590" i="3"/>
  <c r="F601" i="3"/>
  <c r="K579" i="3" l="1"/>
  <c r="I579" i="3"/>
  <c r="G579" i="3"/>
  <c r="G607" i="3"/>
  <c r="I607" i="3"/>
  <c r="K607" i="3"/>
  <c r="J607" i="3"/>
  <c r="G596" i="3"/>
  <c r="J596" i="3"/>
  <c r="I596" i="3"/>
  <c r="K596" i="3"/>
  <c r="G594" i="3"/>
  <c r="I594" i="3"/>
  <c r="J594" i="3"/>
  <c r="K594" i="3"/>
  <c r="G604" i="3"/>
  <c r="J604" i="3"/>
  <c r="K604" i="3"/>
  <c r="I604" i="3"/>
  <c r="F596" i="3"/>
  <c r="F594" i="3"/>
  <c r="F604" i="3"/>
  <c r="G610" i="3" l="1"/>
  <c r="J610" i="3"/>
  <c r="I610" i="3"/>
  <c r="K610" i="3"/>
  <c r="G600" i="3"/>
  <c r="I600" i="3"/>
  <c r="K600" i="3"/>
  <c r="J600" i="3"/>
  <c r="G602" i="3"/>
  <c r="J602" i="3"/>
  <c r="K602" i="3"/>
  <c r="I602" i="3"/>
  <c r="F579" i="3"/>
  <c r="F607" i="3"/>
  <c r="F600" i="3"/>
  <c r="G606" i="3" l="1"/>
  <c r="J606" i="3"/>
  <c r="I606" i="3"/>
  <c r="K606" i="3"/>
  <c r="G613" i="3"/>
  <c r="J613" i="3"/>
  <c r="I613" i="3"/>
  <c r="K613" i="3"/>
  <c r="G585" i="3"/>
  <c r="J585" i="3"/>
  <c r="K585" i="3"/>
  <c r="I585" i="3"/>
  <c r="F613" i="3"/>
  <c r="F606" i="3"/>
  <c r="F610" i="3"/>
  <c r="G616" i="3" l="1"/>
  <c r="J616" i="3"/>
  <c r="I616" i="3"/>
  <c r="K616" i="3"/>
  <c r="G612" i="3"/>
  <c r="J612" i="3"/>
  <c r="I612" i="3"/>
  <c r="K612" i="3"/>
  <c r="G619" i="3"/>
  <c r="K619" i="3"/>
  <c r="I619" i="3"/>
  <c r="J619" i="3"/>
  <c r="F585" i="3"/>
  <c r="F616" i="3"/>
  <c r="F602" i="3"/>
  <c r="G608" i="3" l="1"/>
  <c r="I608" i="3"/>
  <c r="K608" i="3"/>
  <c r="J608" i="3"/>
  <c r="G622" i="3"/>
  <c r="I622" i="3"/>
  <c r="K622" i="3"/>
  <c r="J622" i="3"/>
  <c r="G591" i="3"/>
  <c r="K591" i="3"/>
  <c r="I591" i="3"/>
  <c r="J591" i="3"/>
  <c r="F619" i="3"/>
  <c r="G625" i="3" l="1"/>
  <c r="K625" i="3"/>
  <c r="J625" i="3"/>
  <c r="I625" i="3"/>
  <c r="F591" i="3"/>
  <c r="F612" i="3"/>
  <c r="F608" i="3"/>
  <c r="G614" i="3" l="1"/>
  <c r="J614" i="3"/>
  <c r="I614" i="3"/>
  <c r="K614" i="3"/>
  <c r="G618" i="3"/>
  <c r="J618" i="3"/>
  <c r="I618" i="3"/>
  <c r="K618" i="3"/>
  <c r="G597" i="3"/>
  <c r="K597" i="3"/>
  <c r="I597" i="3"/>
  <c r="J597" i="3"/>
  <c r="F597" i="3"/>
  <c r="F625" i="3"/>
  <c r="F622" i="3"/>
  <c r="G628" i="3" l="1"/>
  <c r="J628" i="3"/>
  <c r="I628" i="3"/>
  <c r="K628" i="3"/>
  <c r="G631" i="3"/>
  <c r="K631" i="3"/>
  <c r="J631" i="3"/>
  <c r="I631" i="3"/>
  <c r="G603" i="3"/>
  <c r="K603" i="3"/>
  <c r="I603" i="3"/>
  <c r="J603" i="3"/>
  <c r="F631" i="3"/>
  <c r="F603" i="3"/>
  <c r="F618" i="3"/>
  <c r="F614" i="3"/>
  <c r="G620" i="3" l="1"/>
  <c r="K620" i="3"/>
  <c r="I620" i="3"/>
  <c r="J620" i="3"/>
  <c r="G624" i="3"/>
  <c r="K624" i="3"/>
  <c r="I624" i="3"/>
  <c r="J624" i="3"/>
  <c r="G609" i="3"/>
  <c r="J609" i="3"/>
  <c r="I609" i="3"/>
  <c r="K609" i="3"/>
  <c r="G637" i="3"/>
  <c r="J637" i="3"/>
  <c r="I637" i="3"/>
  <c r="K637" i="3"/>
  <c r="F628" i="3"/>
  <c r="F637" i="3"/>
  <c r="G643" i="3" l="1"/>
  <c r="K643" i="3"/>
  <c r="J643" i="3"/>
  <c r="I643" i="3"/>
  <c r="G634" i="3"/>
  <c r="J634" i="3"/>
  <c r="I634" i="3"/>
  <c r="K634" i="3"/>
  <c r="F609" i="3"/>
  <c r="F634" i="3"/>
  <c r="F620" i="3"/>
  <c r="F624" i="3"/>
  <c r="G630" i="3" l="1"/>
  <c r="K630" i="3"/>
  <c r="J630" i="3"/>
  <c r="I630" i="3"/>
  <c r="G626" i="3"/>
  <c r="K626" i="3"/>
  <c r="J626" i="3"/>
  <c r="I626" i="3"/>
  <c r="G640" i="3"/>
  <c r="I640" i="3"/>
  <c r="K640" i="3"/>
  <c r="J640" i="3"/>
  <c r="I615" i="3"/>
  <c r="K615" i="3"/>
  <c r="J615" i="3"/>
  <c r="F615" i="3"/>
  <c r="G615" i="3"/>
  <c r="F626" i="3"/>
  <c r="F640" i="3"/>
  <c r="F643" i="3"/>
  <c r="F621" i="3" l="1"/>
  <c r="G649" i="3"/>
  <c r="J649" i="3"/>
  <c r="I649" i="3"/>
  <c r="K649" i="3"/>
  <c r="K621" i="3"/>
  <c r="J621" i="3"/>
  <c r="I621" i="3"/>
  <c r="G646" i="3"/>
  <c r="K646" i="3"/>
  <c r="J646" i="3"/>
  <c r="I646" i="3"/>
  <c r="G632" i="3"/>
  <c r="I632" i="3"/>
  <c r="K632" i="3"/>
  <c r="J632" i="3"/>
  <c r="G621" i="3"/>
  <c r="G627" i="3" s="1"/>
  <c r="F649" i="3"/>
  <c r="F630" i="3"/>
  <c r="G655" i="3" l="1"/>
  <c r="I655" i="3"/>
  <c r="J655" i="3"/>
  <c r="K655" i="3"/>
  <c r="K627" i="3"/>
  <c r="I627" i="3"/>
  <c r="G636" i="3"/>
  <c r="K636" i="3"/>
  <c r="I636" i="3"/>
  <c r="J636" i="3"/>
  <c r="J627" i="3"/>
  <c r="F632" i="3"/>
  <c r="G638" i="3" l="1"/>
  <c r="J638" i="3"/>
  <c r="K638" i="3"/>
  <c r="I638" i="3"/>
  <c r="F638" i="3"/>
  <c r="F627" i="3"/>
  <c r="F636" i="3"/>
  <c r="F646" i="3"/>
  <c r="F655" i="3"/>
  <c r="G652" i="3" l="1"/>
  <c r="K652" i="3"/>
  <c r="I652" i="3"/>
  <c r="J652" i="3"/>
  <c r="G642" i="3"/>
  <c r="K642" i="3"/>
  <c r="I642" i="3"/>
  <c r="J642" i="3"/>
  <c r="G633" i="3"/>
  <c r="I633" i="3"/>
  <c r="J633" i="3"/>
  <c r="K633" i="3"/>
  <c r="G661" i="3"/>
  <c r="I661" i="3"/>
  <c r="K661" i="3"/>
  <c r="J661" i="3"/>
  <c r="G644" i="3"/>
  <c r="I644" i="3"/>
  <c r="J644" i="3"/>
  <c r="K644" i="3"/>
  <c r="F661" i="3"/>
  <c r="F652" i="3"/>
  <c r="G658" i="3" l="1"/>
  <c r="J658" i="3"/>
  <c r="I658" i="3"/>
  <c r="K658" i="3"/>
  <c r="G667" i="3"/>
  <c r="K667" i="3"/>
  <c r="I667" i="3"/>
  <c r="J667" i="3"/>
  <c r="F644" i="3"/>
  <c r="F633" i="3"/>
  <c r="F642" i="3"/>
  <c r="G639" i="3" l="1"/>
  <c r="K639" i="3"/>
  <c r="J639" i="3"/>
  <c r="I639" i="3"/>
  <c r="G648" i="3"/>
  <c r="K648" i="3"/>
  <c r="J648" i="3"/>
  <c r="I648" i="3"/>
  <c r="G650" i="3"/>
  <c r="K650" i="3"/>
  <c r="J650" i="3"/>
  <c r="I650" i="3"/>
  <c r="F648" i="3"/>
  <c r="F658" i="3"/>
  <c r="G664" i="3" l="1"/>
  <c r="J664" i="3"/>
  <c r="I664" i="3"/>
  <c r="K664" i="3"/>
  <c r="G654" i="3"/>
  <c r="I654" i="3"/>
  <c r="K654" i="3"/>
  <c r="J654" i="3"/>
  <c r="F650" i="3"/>
  <c r="F639" i="3"/>
  <c r="F664" i="3"/>
  <c r="F667" i="3"/>
  <c r="G673" i="3" l="1"/>
  <c r="K673" i="3"/>
  <c r="I673" i="3"/>
  <c r="J673" i="3"/>
  <c r="G670" i="3"/>
  <c r="K670" i="3"/>
  <c r="I670" i="3"/>
  <c r="J670" i="3"/>
  <c r="G645" i="3"/>
  <c r="J645" i="3"/>
  <c r="I645" i="3"/>
  <c r="K645" i="3"/>
  <c r="G656" i="3"/>
  <c r="I656" i="3"/>
  <c r="J656" i="3"/>
  <c r="K656" i="3"/>
  <c r="F673" i="3"/>
  <c r="F645" i="3"/>
  <c r="F654" i="3"/>
  <c r="G651" i="3" l="1"/>
  <c r="K651" i="3"/>
  <c r="I651" i="3"/>
  <c r="J651" i="3"/>
  <c r="G660" i="3"/>
  <c r="I660" i="3"/>
  <c r="J660" i="3"/>
  <c r="K660" i="3"/>
  <c r="G679" i="3"/>
  <c r="J679" i="3"/>
  <c r="I679" i="3"/>
  <c r="K679" i="3"/>
  <c r="F656" i="3"/>
  <c r="F670" i="3"/>
  <c r="G676" i="3" l="1"/>
  <c r="I676" i="3"/>
  <c r="K676" i="3"/>
  <c r="J676" i="3"/>
  <c r="G662" i="3"/>
  <c r="K662" i="3"/>
  <c r="I662" i="3"/>
  <c r="J662" i="3"/>
  <c r="F662" i="3"/>
  <c r="F676" i="3"/>
  <c r="F651" i="3"/>
  <c r="F660" i="3"/>
  <c r="F679" i="3"/>
  <c r="G666" i="3" l="1"/>
  <c r="K666" i="3"/>
  <c r="I666" i="3"/>
  <c r="J666" i="3"/>
  <c r="G657" i="3"/>
  <c r="K657" i="3"/>
  <c r="J657" i="3"/>
  <c r="I657" i="3"/>
  <c r="G682" i="3"/>
  <c r="J682" i="3"/>
  <c r="I682" i="3"/>
  <c r="K682" i="3"/>
  <c r="G685" i="3"/>
  <c r="I685" i="3"/>
  <c r="J685" i="3"/>
  <c r="K685" i="3"/>
  <c r="G668" i="3"/>
  <c r="K668" i="3"/>
  <c r="J668" i="3"/>
  <c r="I668" i="3"/>
  <c r="F668" i="3"/>
  <c r="F657" i="3"/>
  <c r="G663" i="3" l="1"/>
  <c r="J663" i="3"/>
  <c r="I663" i="3"/>
  <c r="K663" i="3"/>
  <c r="G674" i="3"/>
  <c r="K674" i="3"/>
  <c r="J674" i="3"/>
  <c r="I674" i="3"/>
  <c r="F674" i="3"/>
  <c r="F666" i="3"/>
  <c r="F682" i="3"/>
  <c r="G688" i="3" l="1"/>
  <c r="J688" i="3"/>
  <c r="I688" i="3"/>
  <c r="K688" i="3"/>
  <c r="G672" i="3"/>
  <c r="J672" i="3"/>
  <c r="I672" i="3"/>
  <c r="K672" i="3"/>
  <c r="G680" i="3"/>
  <c r="J680" i="3"/>
  <c r="I680" i="3"/>
  <c r="K680" i="3"/>
  <c r="F685" i="3"/>
  <c r="F663" i="3"/>
  <c r="G669" i="3" l="1"/>
  <c r="K669" i="3"/>
  <c r="J669" i="3"/>
  <c r="I669" i="3"/>
  <c r="G691" i="3"/>
  <c r="J691" i="3"/>
  <c r="I691" i="3"/>
  <c r="K691" i="3"/>
  <c r="F672" i="3"/>
  <c r="F680" i="3"/>
  <c r="G686" i="3" l="1"/>
  <c r="K686" i="3"/>
  <c r="J686" i="3"/>
  <c r="I686" i="3"/>
  <c r="G678" i="3"/>
  <c r="K678" i="3"/>
  <c r="I678" i="3"/>
  <c r="J678" i="3"/>
  <c r="F691" i="3"/>
  <c r="F678" i="3"/>
  <c r="F669" i="3"/>
  <c r="F688" i="3"/>
  <c r="G694" i="3" l="1"/>
  <c r="J694" i="3"/>
  <c r="I694" i="3"/>
  <c r="K694" i="3"/>
  <c r="G675" i="3"/>
  <c r="J675" i="3"/>
  <c r="I675" i="3"/>
  <c r="K675" i="3"/>
  <c r="G684" i="3"/>
  <c r="J684" i="3"/>
  <c r="I684" i="3"/>
  <c r="K684" i="3"/>
  <c r="G697" i="3"/>
  <c r="K697" i="3"/>
  <c r="I697" i="3"/>
  <c r="J697" i="3"/>
  <c r="F675" i="3"/>
  <c r="F697" i="3"/>
  <c r="F684" i="3"/>
  <c r="F686" i="3"/>
  <c r="G692" i="3" l="1"/>
  <c r="K692" i="3"/>
  <c r="I692" i="3"/>
  <c r="J692" i="3"/>
  <c r="G690" i="3"/>
  <c r="J690" i="3"/>
  <c r="I690" i="3"/>
  <c r="K690" i="3"/>
  <c r="G703" i="3"/>
  <c r="I703" i="3"/>
  <c r="K703" i="3"/>
  <c r="J703" i="3"/>
  <c r="G681" i="3"/>
  <c r="I681" i="3"/>
  <c r="J681" i="3"/>
  <c r="K681" i="3"/>
  <c r="F703" i="3"/>
  <c r="F694" i="3"/>
  <c r="G700" i="3" l="1"/>
  <c r="J700" i="3"/>
  <c r="I700" i="3"/>
  <c r="K700" i="3"/>
  <c r="G709" i="3"/>
  <c r="K709" i="3"/>
  <c r="J709" i="3"/>
  <c r="I709" i="3"/>
  <c r="F700" i="3"/>
  <c r="F681" i="3"/>
  <c r="F690" i="3"/>
  <c r="F692" i="3"/>
  <c r="G698" i="3" l="1"/>
  <c r="K698" i="3"/>
  <c r="J698" i="3"/>
  <c r="I698" i="3"/>
  <c r="G696" i="3"/>
  <c r="K696" i="3"/>
  <c r="I696" i="3"/>
  <c r="J696" i="3"/>
  <c r="G687" i="3"/>
  <c r="K687" i="3"/>
  <c r="J687" i="3"/>
  <c r="I687" i="3"/>
  <c r="G706" i="3"/>
  <c r="K706" i="3"/>
  <c r="I706" i="3"/>
  <c r="J706" i="3"/>
  <c r="F687" i="3"/>
  <c r="F709" i="3"/>
  <c r="F706" i="3"/>
  <c r="G715" i="3" l="1"/>
  <c r="J715" i="3"/>
  <c r="K715" i="3"/>
  <c r="I715" i="3"/>
  <c r="G712" i="3"/>
  <c r="K712" i="3"/>
  <c r="I712" i="3"/>
  <c r="J712" i="3"/>
  <c r="G693" i="3"/>
  <c r="J693" i="3"/>
  <c r="I693" i="3"/>
  <c r="K693" i="3"/>
  <c r="F698" i="3"/>
  <c r="F696" i="3"/>
  <c r="F712" i="3"/>
  <c r="G718" i="3" l="1"/>
  <c r="J718" i="3"/>
  <c r="K718" i="3"/>
  <c r="I718" i="3"/>
  <c r="G702" i="3"/>
  <c r="J702" i="3"/>
  <c r="K702" i="3"/>
  <c r="I702" i="3"/>
  <c r="G704" i="3"/>
  <c r="J704" i="3"/>
  <c r="I704" i="3"/>
  <c r="K704" i="3"/>
  <c r="F702" i="3"/>
  <c r="F715" i="3"/>
  <c r="F693" i="3"/>
  <c r="G699" i="3" l="1"/>
  <c r="J699" i="3"/>
  <c r="I699" i="3"/>
  <c r="K699" i="3"/>
  <c r="G721" i="3"/>
  <c r="K721" i="3"/>
  <c r="J721" i="3"/>
  <c r="I721" i="3"/>
  <c r="G708" i="3"/>
  <c r="K708" i="3"/>
  <c r="J708" i="3"/>
  <c r="I708" i="3"/>
  <c r="F708" i="3"/>
  <c r="F721" i="3"/>
  <c r="F718" i="3"/>
  <c r="F704" i="3"/>
  <c r="G710" i="3" l="1"/>
  <c r="K710" i="3"/>
  <c r="I710" i="3"/>
  <c r="J710" i="3"/>
  <c r="G724" i="3"/>
  <c r="J724" i="3"/>
  <c r="I724" i="3"/>
  <c r="K724" i="3"/>
  <c r="G727" i="3"/>
  <c r="K727" i="3"/>
  <c r="I727" i="3"/>
  <c r="J727" i="3"/>
  <c r="G714" i="3"/>
  <c r="K714" i="3"/>
  <c r="J714" i="3"/>
  <c r="I714" i="3"/>
  <c r="F724" i="3"/>
  <c r="F714" i="3"/>
  <c r="F699" i="3"/>
  <c r="G730" i="3" l="1"/>
  <c r="K730" i="3"/>
  <c r="I730" i="3"/>
  <c r="J730" i="3"/>
  <c r="G705" i="3"/>
  <c r="J705" i="3"/>
  <c r="K705" i="3"/>
  <c r="I705" i="3"/>
  <c r="G720" i="3"/>
  <c r="K720" i="3"/>
  <c r="J720" i="3"/>
  <c r="I720" i="3"/>
  <c r="F727" i="3"/>
  <c r="F710" i="3"/>
  <c r="G716" i="3" l="1"/>
  <c r="J716" i="3"/>
  <c r="I716" i="3"/>
  <c r="K716" i="3"/>
  <c r="G733" i="3"/>
  <c r="J733" i="3"/>
  <c r="K733" i="3"/>
  <c r="I733" i="3"/>
  <c r="F716" i="3"/>
  <c r="F733" i="3"/>
  <c r="F705" i="3"/>
  <c r="G711" i="3" l="1"/>
  <c r="J711" i="3"/>
  <c r="I711" i="3"/>
  <c r="K711" i="3"/>
  <c r="G739" i="3"/>
  <c r="I739" i="3"/>
  <c r="K739" i="3"/>
  <c r="J739" i="3"/>
  <c r="G722" i="3"/>
  <c r="K722" i="3"/>
  <c r="I722" i="3"/>
  <c r="J722" i="3"/>
  <c r="F711" i="3"/>
  <c r="F720" i="3"/>
  <c r="F730" i="3"/>
  <c r="G736" i="3" l="1"/>
  <c r="J736" i="3"/>
  <c r="K736" i="3"/>
  <c r="I736" i="3"/>
  <c r="G726" i="3"/>
  <c r="J726" i="3"/>
  <c r="K726" i="3"/>
  <c r="I726" i="3"/>
  <c r="G717" i="3"/>
  <c r="K717" i="3"/>
  <c r="I717" i="3"/>
  <c r="J717" i="3"/>
  <c r="F722" i="3"/>
  <c r="F739" i="3"/>
  <c r="F726" i="3"/>
  <c r="G732" i="3" l="1"/>
  <c r="K732" i="3"/>
  <c r="I732" i="3"/>
  <c r="J732" i="3"/>
  <c r="G745" i="3"/>
  <c r="J745" i="3"/>
  <c r="K745" i="3"/>
  <c r="I745" i="3"/>
  <c r="G728" i="3"/>
  <c r="K728" i="3"/>
  <c r="I728" i="3"/>
  <c r="J728" i="3"/>
  <c r="F728" i="3"/>
  <c r="F736" i="3"/>
  <c r="F745" i="3"/>
  <c r="F717" i="3"/>
  <c r="G723" i="3" l="1"/>
  <c r="J723" i="3"/>
  <c r="I723" i="3"/>
  <c r="K723" i="3"/>
  <c r="G751" i="3"/>
  <c r="K751" i="3"/>
  <c r="J751" i="3"/>
  <c r="I751" i="3"/>
  <c r="G742" i="3"/>
  <c r="K742" i="3"/>
  <c r="I742" i="3"/>
  <c r="J742" i="3"/>
  <c r="G734" i="3"/>
  <c r="K734" i="3"/>
  <c r="I734" i="3"/>
  <c r="J734" i="3"/>
  <c r="F732" i="3"/>
  <c r="F734" i="3"/>
  <c r="G740" i="3" l="1"/>
  <c r="I740" i="3"/>
  <c r="J740" i="3"/>
  <c r="K740" i="3"/>
  <c r="G738" i="3"/>
  <c r="J738" i="3"/>
  <c r="I738" i="3"/>
  <c r="K738" i="3"/>
  <c r="F738" i="3"/>
  <c r="F742" i="3"/>
  <c r="F723" i="3"/>
  <c r="F751" i="3"/>
  <c r="G757" i="3" l="1"/>
  <c r="J757" i="3"/>
  <c r="K757" i="3"/>
  <c r="I757" i="3"/>
  <c r="G729" i="3"/>
  <c r="I729" i="3"/>
  <c r="K729" i="3"/>
  <c r="J729" i="3"/>
  <c r="G748" i="3"/>
  <c r="I748" i="3"/>
  <c r="J748" i="3"/>
  <c r="K748" i="3"/>
  <c r="G744" i="3"/>
  <c r="K744" i="3"/>
  <c r="I744" i="3"/>
  <c r="J744" i="3"/>
  <c r="F729" i="3"/>
  <c r="F748" i="3"/>
  <c r="F740" i="3"/>
  <c r="F757" i="3"/>
  <c r="G763" i="3" l="1"/>
  <c r="K763" i="3"/>
  <c r="I763" i="3"/>
  <c r="J763" i="3"/>
  <c r="G746" i="3"/>
  <c r="K746" i="3"/>
  <c r="I746" i="3"/>
  <c r="J746" i="3"/>
  <c r="G754" i="3"/>
  <c r="K754" i="3"/>
  <c r="I754" i="3"/>
  <c r="J754" i="3"/>
  <c r="G735" i="3"/>
  <c r="K735" i="3"/>
  <c r="J735" i="3"/>
  <c r="I735" i="3"/>
  <c r="F746" i="3"/>
  <c r="F754" i="3"/>
  <c r="F744" i="3"/>
  <c r="G760" i="3" l="1"/>
  <c r="K760" i="3"/>
  <c r="J760" i="3"/>
  <c r="I760" i="3"/>
  <c r="G750" i="3"/>
  <c r="K750" i="3"/>
  <c r="I750" i="3"/>
  <c r="J750" i="3"/>
  <c r="G752" i="3"/>
  <c r="K752" i="3"/>
  <c r="J752" i="3"/>
  <c r="I752" i="3"/>
  <c r="F750" i="3"/>
  <c r="F735" i="3"/>
  <c r="G741" i="3" l="1"/>
  <c r="J741" i="3"/>
  <c r="K741" i="3"/>
  <c r="I741" i="3"/>
  <c r="G756" i="3"/>
  <c r="J756" i="3"/>
  <c r="I756" i="3"/>
  <c r="K756" i="3"/>
  <c r="F741" i="3"/>
  <c r="F756" i="3"/>
  <c r="F752" i="3"/>
  <c r="F760" i="3"/>
  <c r="F763" i="3"/>
  <c r="G766" i="3" l="1"/>
  <c r="K766" i="3"/>
  <c r="J766" i="3"/>
  <c r="I766" i="3"/>
  <c r="G758" i="3"/>
  <c r="K758" i="3"/>
  <c r="J758" i="3"/>
  <c r="I758" i="3"/>
  <c r="G762" i="3"/>
  <c r="K762" i="3"/>
  <c r="I762" i="3"/>
  <c r="J762" i="3"/>
  <c r="G769" i="3"/>
  <c r="K769" i="3"/>
  <c r="I769" i="3"/>
  <c r="J769" i="3"/>
  <c r="G747" i="3"/>
  <c r="I747" i="3"/>
  <c r="K747" i="3"/>
  <c r="J747" i="3"/>
  <c r="F766" i="3"/>
  <c r="F758" i="3"/>
  <c r="F769" i="3"/>
  <c r="G775" i="3" l="1"/>
  <c r="K775" i="3"/>
  <c r="I775" i="3"/>
  <c r="J775" i="3"/>
  <c r="G764" i="3"/>
  <c r="K764" i="3"/>
  <c r="I764" i="3"/>
  <c r="J764" i="3"/>
  <c r="G772" i="3"/>
  <c r="J772" i="3"/>
  <c r="I772" i="3"/>
  <c r="K772" i="3"/>
  <c r="F747" i="3"/>
  <c r="F772" i="3"/>
  <c r="F762" i="3"/>
  <c r="F775" i="3"/>
  <c r="G781" i="3" l="1"/>
  <c r="K781" i="3"/>
  <c r="J781" i="3"/>
  <c r="I781" i="3"/>
  <c r="G768" i="3"/>
  <c r="K768" i="3"/>
  <c r="I768" i="3"/>
  <c r="J768" i="3"/>
  <c r="G778" i="3"/>
  <c r="J778" i="3"/>
  <c r="K778" i="3"/>
  <c r="I778" i="3"/>
  <c r="G753" i="3"/>
  <c r="J753" i="3"/>
  <c r="I753" i="3"/>
  <c r="K753" i="3"/>
  <c r="F764" i="3"/>
  <c r="G770" i="3" l="1"/>
  <c r="J770" i="3"/>
  <c r="I770" i="3"/>
  <c r="K770" i="3"/>
  <c r="F753" i="3"/>
  <c r="G759" i="3" l="1"/>
  <c r="I759" i="3"/>
  <c r="J759" i="3"/>
  <c r="K759" i="3"/>
  <c r="F759" i="3"/>
  <c r="F781" i="3"/>
  <c r="F778" i="3"/>
  <c r="F768" i="3"/>
  <c r="F770" i="3"/>
  <c r="G774" i="3" l="1"/>
  <c r="K774" i="3"/>
  <c r="I774" i="3"/>
  <c r="J774" i="3"/>
  <c r="G784" i="3"/>
  <c r="K784" i="3"/>
  <c r="J784" i="3"/>
  <c r="I784" i="3"/>
  <c r="G787" i="3"/>
  <c r="I787" i="3"/>
  <c r="K787" i="3"/>
  <c r="J787" i="3"/>
  <c r="G776" i="3"/>
  <c r="K776" i="3"/>
  <c r="I776" i="3"/>
  <c r="J776" i="3"/>
  <c r="G765" i="3"/>
  <c r="J765" i="3"/>
  <c r="I765" i="3"/>
  <c r="K765" i="3"/>
  <c r="F765" i="3"/>
  <c r="F784" i="3"/>
  <c r="F776" i="3"/>
  <c r="F774" i="3"/>
  <c r="G780" i="3" l="1"/>
  <c r="K780" i="3"/>
  <c r="J780" i="3"/>
  <c r="I780" i="3"/>
  <c r="G782" i="3"/>
  <c r="K782" i="3"/>
  <c r="I782" i="3"/>
  <c r="J782" i="3"/>
  <c r="G790" i="3"/>
  <c r="K790" i="3"/>
  <c r="I790" i="3"/>
  <c r="J790" i="3"/>
  <c r="G771" i="3"/>
  <c r="J771" i="3"/>
  <c r="I771" i="3"/>
  <c r="K771" i="3"/>
  <c r="F771" i="3"/>
  <c r="F787" i="3"/>
  <c r="G793" i="3" l="1"/>
  <c r="K793" i="3"/>
  <c r="J793" i="3"/>
  <c r="I793" i="3"/>
  <c r="K777" i="3"/>
  <c r="I777" i="3"/>
  <c r="J777" i="3"/>
  <c r="F777" i="3"/>
  <c r="G777" i="3"/>
  <c r="F782" i="3"/>
  <c r="F780" i="3"/>
  <c r="F790" i="3"/>
  <c r="G796" i="3" l="1"/>
  <c r="K796" i="3"/>
  <c r="I796" i="3"/>
  <c r="J796" i="3"/>
  <c r="K783" i="3"/>
  <c r="J783" i="3"/>
  <c r="I783" i="3"/>
  <c r="G786" i="3"/>
  <c r="I786" i="3"/>
  <c r="J786" i="3"/>
  <c r="K786" i="3"/>
  <c r="G788" i="3"/>
  <c r="K788" i="3"/>
  <c r="J788" i="3"/>
  <c r="I788" i="3"/>
  <c r="G783" i="3"/>
  <c r="F783" i="3"/>
  <c r="F793" i="3"/>
  <c r="G799" i="3" l="1"/>
  <c r="K799" i="3"/>
  <c r="I799" i="3"/>
  <c r="J799" i="3"/>
  <c r="G789" i="3"/>
  <c r="K789" i="3"/>
  <c r="I789" i="3"/>
  <c r="J789" i="3"/>
  <c r="F789" i="3"/>
  <c r="F786" i="3"/>
  <c r="F788" i="3"/>
  <c r="F796" i="3"/>
  <c r="G802" i="3" l="1"/>
  <c r="J802" i="3"/>
  <c r="I802" i="3"/>
  <c r="K802" i="3"/>
  <c r="G794" i="3"/>
  <c r="K794" i="3"/>
  <c r="J794" i="3"/>
  <c r="I794" i="3"/>
  <c r="G792" i="3"/>
  <c r="K792" i="3"/>
  <c r="J792" i="3"/>
  <c r="I792" i="3"/>
  <c r="G795" i="3"/>
  <c r="J795" i="3"/>
  <c r="I795" i="3"/>
  <c r="K795" i="3"/>
  <c r="F795" i="3"/>
  <c r="F799" i="3"/>
  <c r="F802" i="3"/>
  <c r="G805" i="3" l="1"/>
  <c r="I805" i="3"/>
  <c r="J805" i="3"/>
  <c r="K805" i="3"/>
  <c r="G808" i="3"/>
  <c r="K808" i="3"/>
  <c r="J808" i="3"/>
  <c r="I808" i="3"/>
  <c r="G801" i="3"/>
  <c r="K801" i="3"/>
  <c r="J801" i="3"/>
  <c r="I801" i="3"/>
  <c r="F794" i="3"/>
  <c r="F792" i="3"/>
  <c r="F801" i="3"/>
  <c r="G798" i="3" l="1"/>
  <c r="J798" i="3"/>
  <c r="I798" i="3"/>
  <c r="K798" i="3"/>
  <c r="G807" i="3"/>
  <c r="I807" i="3"/>
  <c r="J807" i="3"/>
  <c r="K807" i="3"/>
  <c r="G800" i="3"/>
  <c r="K800" i="3"/>
  <c r="I800" i="3"/>
  <c r="J800" i="3"/>
  <c r="F808" i="3"/>
  <c r="F805" i="3"/>
  <c r="F800" i="3"/>
  <c r="G806" i="3" l="1"/>
  <c r="J806" i="3"/>
  <c r="I806" i="3"/>
  <c r="K806" i="3"/>
  <c r="G811" i="3"/>
  <c r="J811" i="3"/>
  <c r="I811" i="3"/>
  <c r="K811" i="3"/>
  <c r="G814" i="3"/>
  <c r="I814" i="3"/>
  <c r="J814" i="3"/>
  <c r="K814" i="3"/>
  <c r="F807" i="3"/>
  <c r="F806" i="3"/>
  <c r="F798" i="3"/>
  <c r="G804" i="3" l="1"/>
  <c r="J804" i="3"/>
  <c r="I804" i="3"/>
  <c r="K804" i="3"/>
  <c r="G812" i="3"/>
  <c r="I812" i="3"/>
  <c r="J812" i="3"/>
  <c r="K812" i="3"/>
  <c r="G813" i="3"/>
  <c r="K813" i="3"/>
  <c r="I813" i="3"/>
  <c r="J813" i="3"/>
  <c r="F811" i="3"/>
  <c r="F814" i="3"/>
  <c r="F804" i="3"/>
  <c r="G810" i="3" l="1"/>
  <c r="J810" i="3"/>
  <c r="I810" i="3"/>
  <c r="K810" i="3"/>
  <c r="G820" i="3"/>
  <c r="K820" i="3"/>
  <c r="J820" i="3"/>
  <c r="I820" i="3"/>
  <c r="G817" i="3"/>
  <c r="K817" i="3"/>
  <c r="I817" i="3"/>
  <c r="J817" i="3"/>
  <c r="F813" i="3"/>
  <c r="F817" i="3"/>
  <c r="F812" i="3"/>
  <c r="G818" i="3" l="1"/>
  <c r="J818" i="3"/>
  <c r="I818" i="3"/>
  <c r="K818" i="3"/>
  <c r="G823" i="3"/>
  <c r="K823" i="3"/>
  <c r="J823" i="3"/>
  <c r="I823" i="3"/>
  <c r="G819" i="3"/>
  <c r="J819" i="3"/>
  <c r="I819" i="3"/>
  <c r="K819" i="3"/>
  <c r="F810" i="3"/>
  <c r="F820" i="3"/>
  <c r="F819" i="3"/>
  <c r="G825" i="3" l="1"/>
  <c r="K825" i="3"/>
  <c r="I825" i="3"/>
  <c r="J825" i="3"/>
  <c r="G826" i="3"/>
  <c r="K826" i="3"/>
  <c r="J826" i="3"/>
  <c r="I826" i="3"/>
  <c r="G816" i="3"/>
  <c r="J816" i="3"/>
  <c r="I816" i="3"/>
  <c r="K816" i="3"/>
  <c r="F823" i="3"/>
  <c r="F818" i="3"/>
  <c r="G824" i="3" l="1"/>
  <c r="J824" i="3"/>
  <c r="I824" i="3"/>
  <c r="K824" i="3"/>
  <c r="G829" i="3"/>
  <c r="K829" i="3"/>
  <c r="I829" i="3"/>
  <c r="J829" i="3"/>
  <c r="F826" i="3"/>
  <c r="F825" i="3"/>
  <c r="F816" i="3"/>
  <c r="G822" i="3" l="1"/>
  <c r="K822" i="3"/>
  <c r="I822" i="3"/>
  <c r="J822" i="3"/>
  <c r="G831" i="3"/>
  <c r="J831" i="3"/>
  <c r="I831" i="3"/>
  <c r="K831" i="3"/>
  <c r="G832" i="3"/>
  <c r="K832" i="3"/>
  <c r="I832" i="3"/>
  <c r="J832" i="3"/>
  <c r="F822" i="3"/>
  <c r="F829" i="3"/>
  <c r="G835" i="3" l="1"/>
  <c r="J835" i="3"/>
  <c r="I835" i="3"/>
  <c r="K835" i="3"/>
  <c r="G828" i="3"/>
  <c r="K828" i="3"/>
  <c r="I828" i="3"/>
  <c r="J828" i="3"/>
  <c r="F828" i="3"/>
  <c r="F831" i="3"/>
  <c r="F835" i="3"/>
  <c r="F824" i="3"/>
  <c r="F832" i="3"/>
  <c r="G830" i="3" l="1"/>
  <c r="K830" i="3"/>
  <c r="I830" i="3"/>
  <c r="J830" i="3"/>
  <c r="G841" i="3"/>
  <c r="I841" i="3"/>
  <c r="J841" i="3"/>
  <c r="K841" i="3"/>
  <c r="G837" i="3"/>
  <c r="K837" i="3"/>
  <c r="I837" i="3"/>
  <c r="J837" i="3"/>
  <c r="G838" i="3"/>
  <c r="K838" i="3"/>
  <c r="J838" i="3"/>
  <c r="I838" i="3"/>
  <c r="G834" i="3"/>
  <c r="K834" i="3"/>
  <c r="J834" i="3"/>
  <c r="I834" i="3"/>
  <c r="F837" i="3"/>
  <c r="F838" i="3"/>
  <c r="F830" i="3"/>
  <c r="F834" i="3"/>
  <c r="F841" i="3"/>
  <c r="G840" i="3" l="1"/>
  <c r="K840" i="3"/>
  <c r="J840" i="3"/>
  <c r="I840" i="3"/>
  <c r="G836" i="3"/>
  <c r="J836" i="3"/>
  <c r="K836" i="3"/>
  <c r="I836" i="3"/>
  <c r="G844" i="3"/>
  <c r="K844" i="3"/>
  <c r="I844" i="3"/>
  <c r="J844" i="3"/>
  <c r="G847" i="3"/>
  <c r="K847" i="3"/>
  <c r="J847" i="3"/>
  <c r="I847" i="3"/>
  <c r="G843" i="3"/>
  <c r="I843" i="3"/>
  <c r="K843" i="3"/>
  <c r="J843" i="3"/>
  <c r="F847" i="3"/>
  <c r="F844" i="3"/>
  <c r="F836" i="3"/>
  <c r="F843" i="3"/>
  <c r="G849" i="3" l="1"/>
  <c r="K849" i="3"/>
  <c r="J849" i="3"/>
  <c r="I849" i="3"/>
  <c r="G842" i="3"/>
  <c r="J842" i="3"/>
  <c r="K842" i="3"/>
  <c r="I842" i="3"/>
  <c r="G850" i="3"/>
  <c r="K850" i="3"/>
  <c r="I850" i="3"/>
  <c r="J850" i="3"/>
  <c r="G853" i="3"/>
  <c r="I853" i="3"/>
  <c r="J853" i="3"/>
  <c r="K853" i="3"/>
  <c r="F842" i="3"/>
  <c r="F849" i="3"/>
  <c r="F840" i="3"/>
  <c r="G855" i="3" l="1"/>
  <c r="K855" i="3"/>
  <c r="I855" i="3"/>
  <c r="J855" i="3"/>
  <c r="G846" i="3"/>
  <c r="J846" i="3"/>
  <c r="K846" i="3"/>
  <c r="I846" i="3"/>
  <c r="G848" i="3"/>
  <c r="K848" i="3"/>
  <c r="J848" i="3"/>
  <c r="I848" i="3"/>
  <c r="F846" i="3"/>
  <c r="F853" i="3"/>
  <c r="F850" i="3"/>
  <c r="G856" i="3" l="1"/>
  <c r="I856" i="3"/>
  <c r="J856" i="3"/>
  <c r="K856" i="3"/>
  <c r="G859" i="3"/>
  <c r="J859" i="3"/>
  <c r="K859" i="3"/>
  <c r="I859" i="3"/>
  <c r="G852" i="3"/>
  <c r="K852" i="3"/>
  <c r="J852" i="3"/>
  <c r="I852" i="3"/>
  <c r="F855" i="3"/>
  <c r="F856" i="3"/>
  <c r="G862" i="3" l="1"/>
  <c r="I862" i="3"/>
  <c r="J862" i="3"/>
  <c r="K862" i="3"/>
  <c r="G861" i="3"/>
  <c r="K861" i="3"/>
  <c r="I861" i="3"/>
  <c r="J861" i="3"/>
  <c r="F852" i="3"/>
  <c r="F859" i="3"/>
  <c r="F861" i="3"/>
  <c r="G867" i="3" l="1"/>
  <c r="K867" i="3"/>
  <c r="J867" i="3"/>
  <c r="I867" i="3"/>
  <c r="G865" i="3"/>
  <c r="J865" i="3"/>
  <c r="I865" i="3"/>
  <c r="K865" i="3"/>
  <c r="G858" i="3"/>
  <c r="K858" i="3"/>
  <c r="J858" i="3"/>
  <c r="I858" i="3"/>
  <c r="F848" i="3"/>
  <c r="F858" i="3"/>
  <c r="F862" i="3"/>
  <c r="G868" i="3" l="1"/>
  <c r="J868" i="3"/>
  <c r="I868" i="3"/>
  <c r="K868" i="3"/>
  <c r="G864" i="3"/>
  <c r="K864" i="3"/>
  <c r="I864" i="3"/>
  <c r="J864" i="3"/>
  <c r="G854" i="3"/>
  <c r="J854" i="3"/>
  <c r="I854" i="3"/>
  <c r="K854" i="3"/>
  <c r="F854" i="3"/>
  <c r="F867" i="3"/>
  <c r="F868" i="3"/>
  <c r="F865" i="3"/>
  <c r="F864" i="3"/>
  <c r="G871" i="3" l="1"/>
  <c r="J871" i="3"/>
  <c r="I871" i="3"/>
  <c r="K871" i="3"/>
  <c r="G874" i="3"/>
  <c r="I874" i="3"/>
  <c r="J874" i="3"/>
  <c r="K874" i="3"/>
  <c r="G873" i="3"/>
  <c r="J873" i="3"/>
  <c r="I873" i="3"/>
  <c r="K873" i="3"/>
  <c r="G870" i="3"/>
  <c r="J870" i="3"/>
  <c r="I870" i="3"/>
  <c r="K870" i="3"/>
  <c r="K860" i="3"/>
  <c r="I860" i="3"/>
  <c r="J860" i="3"/>
  <c r="F860" i="3"/>
  <c r="G860" i="3"/>
  <c r="F870" i="3"/>
  <c r="F873" i="3"/>
  <c r="K866" i="3" l="1"/>
  <c r="I866" i="3"/>
  <c r="J866" i="3"/>
  <c r="G879" i="3"/>
  <c r="J879" i="3"/>
  <c r="I879" i="3"/>
  <c r="K879" i="3"/>
  <c r="G876" i="3"/>
  <c r="K876" i="3"/>
  <c r="J876" i="3"/>
  <c r="I876" i="3"/>
  <c r="G866" i="3"/>
  <c r="F874" i="3"/>
  <c r="F871" i="3"/>
  <c r="F866" i="3"/>
  <c r="G872" i="3" l="1"/>
  <c r="K872" i="3"/>
  <c r="I872" i="3"/>
  <c r="J872" i="3"/>
  <c r="G877" i="3"/>
  <c r="K877" i="3"/>
  <c r="I877" i="3"/>
  <c r="J877" i="3"/>
  <c r="G880" i="3"/>
  <c r="K880" i="3"/>
  <c r="I880" i="3"/>
  <c r="J880" i="3"/>
  <c r="F872" i="3"/>
  <c r="F876" i="3"/>
  <c r="F880" i="3"/>
  <c r="F879" i="3"/>
  <c r="G885" i="3" l="1"/>
  <c r="I885" i="3"/>
  <c r="J885" i="3"/>
  <c r="K885" i="3"/>
  <c r="G886" i="3"/>
  <c r="K886" i="3"/>
  <c r="J886" i="3"/>
  <c r="I886" i="3"/>
  <c r="G882" i="3"/>
  <c r="I882" i="3"/>
  <c r="J882" i="3"/>
  <c r="K882" i="3"/>
  <c r="G878" i="3"/>
  <c r="K878" i="3"/>
  <c r="J878" i="3"/>
  <c r="I878" i="3"/>
  <c r="F878" i="3"/>
  <c r="F885" i="3"/>
  <c r="F877" i="3"/>
  <c r="G891" i="3" l="1"/>
  <c r="K891" i="3"/>
  <c r="I891" i="3"/>
  <c r="J891" i="3"/>
  <c r="G883" i="3"/>
  <c r="J883" i="3"/>
  <c r="I883" i="3"/>
  <c r="K883" i="3"/>
  <c r="G884" i="3"/>
  <c r="J884" i="3"/>
  <c r="I884" i="3"/>
  <c r="K884" i="3"/>
  <c r="F884" i="3"/>
  <c r="F882" i="3"/>
  <c r="F886" i="3"/>
  <c r="G888" i="3" l="1"/>
  <c r="J888" i="3"/>
  <c r="I888" i="3"/>
  <c r="K888" i="3"/>
  <c r="G892" i="3"/>
  <c r="I892" i="3"/>
  <c r="K892" i="3"/>
  <c r="J892" i="3"/>
  <c r="G890" i="3"/>
  <c r="K890" i="3"/>
  <c r="I890" i="3"/>
  <c r="J890" i="3"/>
  <c r="F892" i="3"/>
  <c r="F888" i="3"/>
  <c r="F891" i="3"/>
  <c r="F883" i="3"/>
  <c r="G889" i="3" l="1"/>
  <c r="I889" i="3"/>
  <c r="J889" i="3"/>
  <c r="K889" i="3"/>
  <c r="G897" i="3"/>
  <c r="K897" i="3"/>
  <c r="J897" i="3"/>
  <c r="I897" i="3"/>
  <c r="G894" i="3"/>
  <c r="J894" i="3"/>
  <c r="I894" i="3"/>
  <c r="K894" i="3"/>
  <c r="G898" i="3"/>
  <c r="J898" i="3"/>
  <c r="I898" i="3"/>
  <c r="K898" i="3"/>
  <c r="F889" i="3"/>
  <c r="F890" i="3"/>
  <c r="G896" i="3" l="1"/>
  <c r="J896" i="3"/>
  <c r="K896" i="3"/>
  <c r="I896" i="3"/>
  <c r="G895" i="3"/>
  <c r="I895" i="3"/>
  <c r="K895" i="3"/>
  <c r="J895" i="3"/>
  <c r="F896" i="3"/>
  <c r="F894" i="3"/>
  <c r="F897" i="3"/>
  <c r="F898" i="3"/>
  <c r="G904" i="3" l="1"/>
  <c r="J904" i="3"/>
  <c r="I904" i="3"/>
  <c r="K904" i="3"/>
  <c r="G903" i="3"/>
  <c r="J903" i="3"/>
  <c r="K903" i="3"/>
  <c r="I903" i="3"/>
  <c r="G900" i="3"/>
  <c r="K900" i="3"/>
  <c r="I900" i="3"/>
  <c r="J900" i="3"/>
  <c r="G902" i="3"/>
  <c r="K902" i="3"/>
  <c r="I902" i="3"/>
  <c r="J902" i="3"/>
  <c r="F904" i="3"/>
  <c r="F895" i="3"/>
  <c r="F903" i="3"/>
  <c r="G901" i="3" l="1"/>
  <c r="K901" i="3"/>
  <c r="J901" i="3"/>
  <c r="I901" i="3"/>
  <c r="G909" i="3"/>
  <c r="J909" i="3"/>
  <c r="I909" i="3"/>
  <c r="K909" i="3"/>
  <c r="G910" i="3"/>
  <c r="J910" i="3"/>
  <c r="I910" i="3"/>
  <c r="K910" i="3"/>
  <c r="F900" i="3"/>
  <c r="F910" i="3"/>
  <c r="F901" i="3"/>
  <c r="F902" i="3"/>
  <c r="G908" i="3" l="1"/>
  <c r="J908" i="3"/>
  <c r="I908" i="3"/>
  <c r="K908" i="3"/>
  <c r="G907" i="3"/>
  <c r="J907" i="3"/>
  <c r="I907" i="3"/>
  <c r="K907" i="3"/>
  <c r="G916" i="3"/>
  <c r="J916" i="3"/>
  <c r="K916" i="3"/>
  <c r="I916" i="3"/>
  <c r="G906" i="3"/>
  <c r="J906" i="3"/>
  <c r="I906" i="3"/>
  <c r="K906" i="3"/>
  <c r="F916" i="3"/>
  <c r="F908" i="3"/>
  <c r="F909" i="3"/>
  <c r="G914" i="3" l="1"/>
  <c r="K914" i="3"/>
  <c r="J914" i="3"/>
  <c r="I914" i="3"/>
  <c r="G915" i="3"/>
  <c r="K915" i="3"/>
  <c r="I915" i="3"/>
  <c r="J915" i="3"/>
  <c r="G922" i="3"/>
  <c r="I922" i="3"/>
  <c r="J922" i="3"/>
  <c r="K922" i="3"/>
  <c r="F915" i="3"/>
  <c r="F906" i="3"/>
  <c r="F907" i="3"/>
  <c r="F914" i="3"/>
  <c r="F922" i="3"/>
  <c r="G920" i="3" l="1"/>
  <c r="K920" i="3"/>
  <c r="J920" i="3"/>
  <c r="I920" i="3"/>
  <c r="G913" i="3"/>
  <c r="J913" i="3"/>
  <c r="K913" i="3"/>
  <c r="I913" i="3"/>
  <c r="G912" i="3"/>
  <c r="K912" i="3"/>
  <c r="I912" i="3"/>
  <c r="J912" i="3"/>
  <c r="G928" i="3"/>
  <c r="K928" i="3"/>
  <c r="I928" i="3"/>
  <c r="J928" i="3"/>
  <c r="G921" i="3"/>
  <c r="I921" i="3"/>
  <c r="K921" i="3"/>
  <c r="J921" i="3"/>
  <c r="F913" i="3"/>
  <c r="F920" i="3"/>
  <c r="G926" i="3" l="1"/>
  <c r="I926" i="3"/>
  <c r="J926" i="3"/>
  <c r="K926" i="3"/>
  <c r="G919" i="3"/>
  <c r="K919" i="3"/>
  <c r="J919" i="3"/>
  <c r="I919" i="3"/>
  <c r="F919" i="3"/>
  <c r="F912" i="3"/>
  <c r="F928" i="3"/>
  <c r="F921" i="3"/>
  <c r="G927" i="3" l="1"/>
  <c r="K927" i="3"/>
  <c r="J927" i="3"/>
  <c r="I927" i="3"/>
  <c r="G934" i="3"/>
  <c r="I934" i="3"/>
  <c r="J934" i="3"/>
  <c r="K934" i="3"/>
  <c r="G918" i="3"/>
  <c r="J918" i="3"/>
  <c r="K918" i="3"/>
  <c r="I918" i="3"/>
  <c r="G925" i="3"/>
  <c r="I925" i="3"/>
  <c r="J925" i="3"/>
  <c r="K925" i="3"/>
  <c r="F918" i="3"/>
  <c r="F934" i="3"/>
  <c r="F927" i="3"/>
  <c r="G940" i="3" l="1"/>
  <c r="K940" i="3"/>
  <c r="I940" i="3"/>
  <c r="J940" i="3"/>
  <c r="G933" i="3"/>
  <c r="K933" i="3"/>
  <c r="J933" i="3"/>
  <c r="I933" i="3"/>
  <c r="G924" i="3"/>
  <c r="J924" i="3"/>
  <c r="I924" i="3"/>
  <c r="K924" i="3"/>
  <c r="F940" i="3"/>
  <c r="F926" i="3"/>
  <c r="F925" i="3"/>
  <c r="G932" i="3" l="1"/>
  <c r="I932" i="3"/>
  <c r="K932" i="3"/>
  <c r="J932" i="3"/>
  <c r="G931" i="3"/>
  <c r="I931" i="3"/>
  <c r="J931" i="3"/>
  <c r="K931" i="3"/>
  <c r="G946" i="3"/>
  <c r="K946" i="3"/>
  <c r="I946" i="3"/>
  <c r="J946" i="3"/>
  <c r="F924" i="3"/>
  <c r="F933" i="3"/>
  <c r="F931" i="3"/>
  <c r="G937" i="3" l="1"/>
  <c r="J937" i="3"/>
  <c r="I937" i="3"/>
  <c r="K937" i="3"/>
  <c r="G939" i="3"/>
  <c r="K939" i="3"/>
  <c r="I939" i="3"/>
  <c r="J939" i="3"/>
  <c r="G930" i="3"/>
  <c r="K930" i="3"/>
  <c r="I930" i="3"/>
  <c r="J930" i="3"/>
  <c r="F930" i="3"/>
  <c r="F932" i="3"/>
  <c r="G938" i="3" l="1"/>
  <c r="K938" i="3"/>
  <c r="I938" i="3"/>
  <c r="J938" i="3"/>
  <c r="G936" i="3"/>
  <c r="I936" i="3"/>
  <c r="K936" i="3"/>
  <c r="J936" i="3"/>
  <c r="F946" i="3"/>
  <c r="F937" i="3"/>
  <c r="F939" i="3"/>
  <c r="F936" i="3"/>
  <c r="G942" i="3" l="1"/>
  <c r="J942" i="3"/>
  <c r="I942" i="3"/>
  <c r="K942" i="3"/>
  <c r="G945" i="3"/>
  <c r="K945" i="3"/>
  <c r="I945" i="3"/>
  <c r="J945" i="3"/>
  <c r="G943" i="3"/>
  <c r="K943" i="3"/>
  <c r="J943" i="3"/>
  <c r="I943" i="3"/>
  <c r="G952" i="3"/>
  <c r="J952" i="3"/>
  <c r="I952" i="3"/>
  <c r="K952" i="3"/>
  <c r="F945" i="3"/>
  <c r="F952" i="3"/>
  <c r="F938" i="3"/>
  <c r="F943" i="3"/>
  <c r="G949" i="3" l="1"/>
  <c r="K949" i="3"/>
  <c r="J949" i="3"/>
  <c r="I949" i="3"/>
  <c r="G944" i="3"/>
  <c r="K944" i="3"/>
  <c r="I944" i="3"/>
  <c r="J944" i="3"/>
  <c r="G958" i="3"/>
  <c r="J958" i="3"/>
  <c r="I958" i="3"/>
  <c r="K958" i="3"/>
  <c r="G951" i="3"/>
  <c r="K951" i="3"/>
  <c r="J951" i="3"/>
  <c r="I951" i="3"/>
  <c r="F958" i="3"/>
  <c r="F951" i="3"/>
  <c r="F949" i="3"/>
  <c r="F944" i="3"/>
  <c r="G950" i="3" l="1"/>
  <c r="J950" i="3"/>
  <c r="I950" i="3"/>
  <c r="K950" i="3"/>
  <c r="G955" i="3"/>
  <c r="J955" i="3"/>
  <c r="I955" i="3"/>
  <c r="K955" i="3"/>
  <c r="G957" i="3"/>
  <c r="J957" i="3"/>
  <c r="I957" i="3"/>
  <c r="K957" i="3"/>
  <c r="G964" i="3"/>
  <c r="K964" i="3"/>
  <c r="J964" i="3"/>
  <c r="I964" i="3"/>
  <c r="F942" i="3"/>
  <c r="F964" i="3"/>
  <c r="F950" i="3"/>
  <c r="F957" i="3"/>
  <c r="G963" i="3" l="1"/>
  <c r="I963" i="3"/>
  <c r="K963" i="3"/>
  <c r="J963" i="3"/>
  <c r="G956" i="3"/>
  <c r="K956" i="3"/>
  <c r="I956" i="3"/>
  <c r="J956" i="3"/>
  <c r="G970" i="3"/>
  <c r="J970" i="3"/>
  <c r="I970" i="3"/>
  <c r="K970" i="3"/>
  <c r="G948" i="3"/>
  <c r="K948" i="3"/>
  <c r="J948" i="3"/>
  <c r="I948" i="3"/>
  <c r="F955" i="3"/>
  <c r="G961" i="3" l="1"/>
  <c r="J961" i="3"/>
  <c r="K961" i="3"/>
  <c r="I961" i="3"/>
  <c r="F948" i="3"/>
  <c r="F970" i="3"/>
  <c r="F963" i="3"/>
  <c r="F956" i="3"/>
  <c r="G962" i="3" l="1"/>
  <c r="I962" i="3"/>
  <c r="J962" i="3"/>
  <c r="K962" i="3"/>
  <c r="G969" i="3"/>
  <c r="K969" i="3"/>
  <c r="I969" i="3"/>
  <c r="J969" i="3"/>
  <c r="G976" i="3"/>
  <c r="K976" i="3"/>
  <c r="I976" i="3"/>
  <c r="J976" i="3"/>
  <c r="G954" i="3"/>
  <c r="J954" i="3"/>
  <c r="I954" i="3"/>
  <c r="K954" i="3"/>
  <c r="F961" i="3"/>
  <c r="F954" i="3"/>
  <c r="F962" i="3"/>
  <c r="F976" i="3"/>
  <c r="F969" i="3"/>
  <c r="G982" i="3" l="1"/>
  <c r="J982" i="3"/>
  <c r="I982" i="3"/>
  <c r="K982" i="3"/>
  <c r="G968" i="3"/>
  <c r="J968" i="3"/>
  <c r="K968" i="3"/>
  <c r="I968" i="3"/>
  <c r="G960" i="3"/>
  <c r="J960" i="3"/>
  <c r="K960" i="3"/>
  <c r="I960" i="3"/>
  <c r="G975" i="3"/>
  <c r="I975" i="3"/>
  <c r="J975" i="3"/>
  <c r="K975" i="3"/>
  <c r="G967" i="3"/>
  <c r="K967" i="3"/>
  <c r="J967" i="3"/>
  <c r="I967" i="3"/>
  <c r="F967" i="3"/>
  <c r="G973" i="3" l="1"/>
  <c r="I973" i="3"/>
  <c r="K973" i="3"/>
  <c r="J973" i="3"/>
  <c r="F960" i="3"/>
  <c r="F975" i="3"/>
  <c r="F968" i="3"/>
  <c r="G981" i="3" l="1"/>
  <c r="I981" i="3"/>
  <c r="J981" i="3"/>
  <c r="K981" i="3"/>
  <c r="G974" i="3"/>
  <c r="J974" i="3"/>
  <c r="I974" i="3"/>
  <c r="K974" i="3"/>
  <c r="G966" i="3"/>
  <c r="J966" i="3"/>
  <c r="I966" i="3"/>
  <c r="K966" i="3"/>
  <c r="F982" i="3"/>
  <c r="F973" i="3"/>
  <c r="G979" i="3" l="1"/>
  <c r="J979" i="3"/>
  <c r="I979" i="3"/>
  <c r="K979" i="3"/>
  <c r="G988" i="3"/>
  <c r="J988" i="3"/>
  <c r="K988" i="3"/>
  <c r="I988" i="3"/>
  <c r="F966" i="3"/>
  <c r="F988" i="3"/>
  <c r="F974" i="3"/>
  <c r="F981" i="3"/>
  <c r="G987" i="3" l="1"/>
  <c r="K987" i="3"/>
  <c r="J987" i="3"/>
  <c r="I987" i="3"/>
  <c r="G980" i="3"/>
  <c r="J980" i="3"/>
  <c r="I980" i="3"/>
  <c r="K980" i="3"/>
  <c r="G994" i="3"/>
  <c r="I994" i="3"/>
  <c r="J994" i="3"/>
  <c r="K994" i="3"/>
  <c r="G972" i="3"/>
  <c r="K972" i="3"/>
  <c r="J972" i="3"/>
  <c r="I972" i="3"/>
  <c r="F979" i="3"/>
  <c r="F972" i="3"/>
  <c r="F994" i="3"/>
  <c r="G978" i="3" l="1"/>
  <c r="I978" i="3"/>
  <c r="J978" i="3"/>
  <c r="K978" i="3"/>
  <c r="G1000" i="3"/>
  <c r="K1000" i="3"/>
  <c r="I1000" i="3"/>
  <c r="J1000" i="3"/>
  <c r="G985" i="3"/>
  <c r="K985" i="3"/>
  <c r="J985" i="3"/>
  <c r="I985" i="3"/>
  <c r="F985" i="3"/>
  <c r="F987" i="3"/>
  <c r="F980" i="3"/>
  <c r="G986" i="3" l="1"/>
  <c r="I986" i="3"/>
  <c r="K986" i="3"/>
  <c r="J986" i="3"/>
  <c r="G993" i="3"/>
  <c r="J993" i="3"/>
  <c r="I993" i="3"/>
  <c r="K993" i="3"/>
  <c r="G991" i="3"/>
  <c r="K991" i="3"/>
  <c r="I991" i="3"/>
  <c r="J991" i="3"/>
  <c r="F978" i="3"/>
  <c r="F986" i="3"/>
  <c r="F1000" i="3"/>
  <c r="F993" i="3"/>
  <c r="F991" i="3"/>
  <c r="G999" i="3" l="1"/>
  <c r="I999" i="3"/>
  <c r="K999" i="3"/>
  <c r="J999" i="3"/>
  <c r="G1006" i="3"/>
  <c r="I1006" i="3"/>
  <c r="K1006" i="3"/>
  <c r="J1006" i="3"/>
  <c r="G992" i="3"/>
  <c r="I992" i="3"/>
  <c r="J992" i="3"/>
  <c r="K992" i="3"/>
  <c r="G997" i="3"/>
  <c r="K997" i="3"/>
  <c r="I997" i="3"/>
  <c r="J997" i="3"/>
  <c r="G984" i="3"/>
  <c r="J984" i="3"/>
  <c r="I984" i="3"/>
  <c r="K984" i="3"/>
  <c r="F997" i="3"/>
  <c r="G1003" i="3" l="1"/>
  <c r="J1003" i="3"/>
  <c r="I1003" i="3"/>
  <c r="K1003" i="3"/>
  <c r="F984" i="3"/>
  <c r="F1006" i="3"/>
  <c r="F1003" i="3"/>
  <c r="F992" i="3"/>
  <c r="G998" i="3" l="1"/>
  <c r="K998" i="3"/>
  <c r="J998" i="3"/>
  <c r="I998" i="3"/>
  <c r="G1009" i="3"/>
  <c r="I1009" i="3"/>
  <c r="J1009" i="3"/>
  <c r="K1009" i="3"/>
  <c r="G1012" i="3"/>
  <c r="K1012" i="3"/>
  <c r="I1012" i="3"/>
  <c r="J1012" i="3"/>
  <c r="G990" i="3"/>
  <c r="K990" i="3"/>
  <c r="J990" i="3"/>
  <c r="I990" i="3"/>
  <c r="F1012" i="3"/>
  <c r="F1009" i="3"/>
  <c r="F999" i="3"/>
  <c r="G1015" i="3" l="1"/>
  <c r="I1015" i="3"/>
  <c r="J1015" i="3"/>
  <c r="K1015" i="3"/>
  <c r="G1005" i="3"/>
  <c r="J1005" i="3"/>
  <c r="I1005" i="3"/>
  <c r="K1005" i="3"/>
  <c r="G1018" i="3"/>
  <c r="J1018" i="3"/>
  <c r="I1018" i="3"/>
  <c r="K1018" i="3"/>
  <c r="F990" i="3"/>
  <c r="F1005" i="3"/>
  <c r="F998" i="3"/>
  <c r="G1004" i="3" l="1"/>
  <c r="K1004" i="3"/>
  <c r="I1004" i="3"/>
  <c r="J1004" i="3"/>
  <c r="G1011" i="3"/>
  <c r="J1011" i="3"/>
  <c r="I1011" i="3"/>
  <c r="K1011" i="3"/>
  <c r="G996" i="3"/>
  <c r="K996" i="3"/>
  <c r="J996" i="3"/>
  <c r="I996" i="3"/>
  <c r="F996" i="3"/>
  <c r="F1018" i="3"/>
  <c r="F1004" i="3"/>
  <c r="F1015" i="3"/>
  <c r="G1021" i="3" l="1"/>
  <c r="K1021" i="3"/>
  <c r="J1021" i="3"/>
  <c r="I1021" i="3"/>
  <c r="G1010" i="3"/>
  <c r="J1010" i="3"/>
  <c r="K1010" i="3"/>
  <c r="I1010" i="3"/>
  <c r="G1024" i="3"/>
  <c r="J1024" i="3"/>
  <c r="I1024" i="3"/>
  <c r="K1024" i="3"/>
  <c r="G1002" i="3"/>
  <c r="J1002" i="3"/>
  <c r="I1002" i="3"/>
  <c r="K1002" i="3"/>
  <c r="F1002" i="3"/>
  <c r="F1010" i="3"/>
  <c r="F1021" i="3"/>
  <c r="G1016" i="3" l="1"/>
  <c r="K1016" i="3"/>
  <c r="I1016" i="3"/>
  <c r="J1016" i="3"/>
  <c r="G1027" i="3"/>
  <c r="K1027" i="3"/>
  <c r="J1027" i="3"/>
  <c r="I1027" i="3"/>
  <c r="G1008" i="3"/>
  <c r="K1008" i="3"/>
  <c r="I1008" i="3"/>
  <c r="J1008" i="3"/>
  <c r="F1024" i="3"/>
  <c r="F1027" i="3"/>
  <c r="F1011" i="3"/>
  <c r="G1017" i="3" l="1"/>
  <c r="K1017" i="3"/>
  <c r="J1017" i="3"/>
  <c r="I1017" i="3"/>
  <c r="G1033" i="3"/>
  <c r="K1033" i="3"/>
  <c r="I1033" i="3"/>
  <c r="J1033" i="3"/>
  <c r="G1030" i="3"/>
  <c r="J1030" i="3"/>
  <c r="I1030" i="3"/>
  <c r="K1030" i="3"/>
  <c r="F1030" i="3"/>
  <c r="F1008" i="3"/>
  <c r="F1016" i="3"/>
  <c r="G1022" i="3" l="1"/>
  <c r="K1022" i="3"/>
  <c r="I1022" i="3"/>
  <c r="J1022" i="3"/>
  <c r="G1014" i="3"/>
  <c r="J1014" i="3"/>
  <c r="I1014" i="3"/>
  <c r="K1014" i="3"/>
  <c r="G1036" i="3"/>
  <c r="K1036" i="3"/>
  <c r="I1036" i="3"/>
  <c r="J1036" i="3"/>
  <c r="F1014" i="3"/>
  <c r="F1033" i="3"/>
  <c r="F1017" i="3"/>
  <c r="F1022" i="3"/>
  <c r="F1036" i="3"/>
  <c r="G1028" i="3" l="1"/>
  <c r="K1028" i="3"/>
  <c r="J1028" i="3"/>
  <c r="I1028" i="3"/>
  <c r="G1023" i="3"/>
  <c r="K1023" i="3"/>
  <c r="I1023" i="3"/>
  <c r="J1023" i="3"/>
  <c r="G1039" i="3"/>
  <c r="I1039" i="3"/>
  <c r="K1039" i="3"/>
  <c r="J1039" i="3"/>
  <c r="G1042" i="3"/>
  <c r="J1042" i="3"/>
  <c r="I1042" i="3"/>
  <c r="K1042" i="3"/>
  <c r="G1020" i="3"/>
  <c r="K1020" i="3"/>
  <c r="J1020" i="3"/>
  <c r="I1020" i="3"/>
  <c r="F1020" i="3"/>
  <c r="F1039" i="3"/>
  <c r="F1023" i="3"/>
  <c r="F1042" i="3"/>
  <c r="G1048" i="3" l="1"/>
  <c r="K1048" i="3"/>
  <c r="I1048" i="3"/>
  <c r="J1048" i="3"/>
  <c r="G1029" i="3"/>
  <c r="K1029" i="3"/>
  <c r="I1029" i="3"/>
  <c r="J1029" i="3"/>
  <c r="G1045" i="3"/>
  <c r="I1045" i="3"/>
  <c r="J1045" i="3"/>
  <c r="K1045" i="3"/>
  <c r="G1026" i="3"/>
  <c r="I1026" i="3"/>
  <c r="J1026" i="3"/>
  <c r="K1026" i="3"/>
  <c r="F1045" i="3"/>
  <c r="F1028" i="3"/>
  <c r="G1034" i="3" l="1"/>
  <c r="K1034" i="3"/>
  <c r="I1034" i="3"/>
  <c r="J1034" i="3"/>
  <c r="G1051" i="3"/>
  <c r="I1051" i="3"/>
  <c r="J1051" i="3"/>
  <c r="K1051" i="3"/>
  <c r="F1026" i="3"/>
  <c r="F1029" i="3"/>
  <c r="G1035" i="3" l="1"/>
  <c r="K1035" i="3"/>
  <c r="I1035" i="3"/>
  <c r="J1035" i="3"/>
  <c r="G1032" i="3"/>
  <c r="I1032" i="3"/>
  <c r="J1032" i="3"/>
  <c r="K1032" i="3"/>
  <c r="F1035" i="3"/>
  <c r="F1048" i="3"/>
  <c r="F1032" i="3"/>
  <c r="F1034" i="3"/>
  <c r="G1040" i="3" l="1"/>
  <c r="J1040" i="3"/>
  <c r="I1040" i="3"/>
  <c r="K1040" i="3"/>
  <c r="G1038" i="3"/>
  <c r="I1038" i="3"/>
  <c r="J1038" i="3"/>
  <c r="K1038" i="3"/>
  <c r="G1054" i="3"/>
  <c r="K1054" i="3"/>
  <c r="J1054" i="3"/>
  <c r="I1054" i="3"/>
  <c r="G1041" i="3"/>
  <c r="J1041" i="3"/>
  <c r="K1041" i="3"/>
  <c r="I1041" i="3"/>
  <c r="F1051" i="3"/>
  <c r="F1038" i="3"/>
  <c r="G1044" i="3" l="1"/>
  <c r="K1044" i="3"/>
  <c r="J1044" i="3"/>
  <c r="I1044" i="3"/>
  <c r="G1057" i="3"/>
  <c r="J1057" i="3"/>
  <c r="I1057" i="3"/>
  <c r="K1057" i="3"/>
  <c r="F1057" i="3"/>
  <c r="F1054" i="3"/>
  <c r="F1040" i="3"/>
  <c r="G1060" i="3" l="1"/>
  <c r="K1060" i="3"/>
  <c r="J1060" i="3"/>
  <c r="I1060" i="3"/>
  <c r="G1046" i="3"/>
  <c r="K1046" i="3"/>
  <c r="I1046" i="3"/>
  <c r="J1046" i="3"/>
  <c r="G1063" i="3"/>
  <c r="J1063" i="3"/>
  <c r="I1063" i="3"/>
  <c r="K1063" i="3"/>
  <c r="F1041" i="3"/>
  <c r="F1063" i="3"/>
  <c r="F1046" i="3"/>
  <c r="G1069" i="3" l="1"/>
  <c r="K1069" i="3"/>
  <c r="J1069" i="3"/>
  <c r="I1069" i="3"/>
  <c r="G1052" i="3"/>
  <c r="J1052" i="3"/>
  <c r="I1052" i="3"/>
  <c r="K1052" i="3"/>
  <c r="G1047" i="3"/>
  <c r="J1047" i="3"/>
  <c r="I1047" i="3"/>
  <c r="K1047" i="3"/>
  <c r="F1047" i="3"/>
  <c r="F1060" i="3"/>
  <c r="F1044" i="3"/>
  <c r="G1050" i="3" l="1"/>
  <c r="J1050" i="3"/>
  <c r="I1050" i="3"/>
  <c r="K1050" i="3"/>
  <c r="G1066" i="3"/>
  <c r="K1066" i="3"/>
  <c r="J1066" i="3"/>
  <c r="I1066" i="3"/>
  <c r="I1053" i="3"/>
  <c r="K1053" i="3"/>
  <c r="J1053" i="3"/>
  <c r="F1053" i="3"/>
  <c r="G1053" i="3"/>
  <c r="F1066" i="3"/>
  <c r="F1069" i="3"/>
  <c r="F1052" i="3"/>
  <c r="G1058" i="3" l="1"/>
  <c r="I1058" i="3"/>
  <c r="K1058" i="3"/>
  <c r="J1058" i="3"/>
  <c r="J1059" i="3"/>
  <c r="K1059" i="3"/>
  <c r="I1059" i="3"/>
  <c r="G1075" i="3"/>
  <c r="J1075" i="3"/>
  <c r="I1075" i="3"/>
  <c r="K1075" i="3"/>
  <c r="G1072" i="3"/>
  <c r="K1072" i="3"/>
  <c r="J1072" i="3"/>
  <c r="I1072" i="3"/>
  <c r="F1059" i="3"/>
  <c r="G1059" i="3"/>
  <c r="F1050" i="3"/>
  <c r="G1065" i="3" l="1"/>
  <c r="K1065" i="3"/>
  <c r="I1065" i="3"/>
  <c r="J1065" i="3"/>
  <c r="G1056" i="3"/>
  <c r="J1056" i="3"/>
  <c r="K1056" i="3"/>
  <c r="I1056" i="3"/>
  <c r="F1065" i="3"/>
  <c r="F1072" i="3"/>
  <c r="F1056" i="3"/>
  <c r="F1058" i="3"/>
  <c r="G1064" i="3" l="1"/>
  <c r="I1064" i="3"/>
  <c r="K1064" i="3"/>
  <c r="J1064" i="3"/>
  <c r="G1071" i="3"/>
  <c r="K1071" i="3"/>
  <c r="I1071" i="3"/>
  <c r="J1071" i="3"/>
  <c r="G1062" i="3"/>
  <c r="J1062" i="3"/>
  <c r="I1062" i="3"/>
  <c r="K1062" i="3"/>
  <c r="G1078" i="3"/>
  <c r="J1078" i="3"/>
  <c r="K1078" i="3"/>
  <c r="I1078" i="3"/>
  <c r="F1078" i="3"/>
  <c r="F1075" i="3"/>
  <c r="F1062" i="3"/>
  <c r="G1068" i="3" l="1"/>
  <c r="K1068" i="3"/>
  <c r="I1068" i="3"/>
  <c r="J1068" i="3"/>
  <c r="G1081" i="3"/>
  <c r="I1081" i="3"/>
  <c r="J1081" i="3"/>
  <c r="K1081" i="3"/>
  <c r="G1084" i="3"/>
  <c r="J1084" i="3"/>
  <c r="I1084" i="3"/>
  <c r="K1084" i="3"/>
  <c r="F1071" i="3"/>
  <c r="F1064" i="3"/>
  <c r="G1070" i="3" l="1"/>
  <c r="K1070" i="3"/>
  <c r="J1070" i="3"/>
  <c r="I1070" i="3"/>
  <c r="G1077" i="3"/>
  <c r="I1077" i="3"/>
  <c r="J1077" i="3"/>
  <c r="K1077" i="3"/>
  <c r="F1084" i="3"/>
  <c r="F1070" i="3"/>
  <c r="F1081" i="3"/>
  <c r="G1087" i="3" l="1"/>
  <c r="K1087" i="3"/>
  <c r="I1087" i="3"/>
  <c r="J1087" i="3"/>
  <c r="G1076" i="3"/>
  <c r="I1076" i="3"/>
  <c r="K1076" i="3"/>
  <c r="J1076" i="3"/>
  <c r="G1090" i="3"/>
  <c r="K1090" i="3"/>
  <c r="I1090" i="3"/>
  <c r="J1090" i="3"/>
  <c r="F1077" i="3"/>
  <c r="F1087" i="3"/>
  <c r="F1068" i="3"/>
  <c r="G1074" i="3" l="1"/>
  <c r="J1074" i="3"/>
  <c r="I1074" i="3"/>
  <c r="K1074" i="3"/>
  <c r="G1093" i="3"/>
  <c r="I1093" i="3"/>
  <c r="J1093" i="3"/>
  <c r="K1093" i="3"/>
  <c r="G1083" i="3"/>
  <c r="K1083" i="3"/>
  <c r="J1083" i="3"/>
  <c r="I1083" i="3"/>
  <c r="F1083" i="3"/>
  <c r="F1090" i="3"/>
  <c r="G1096" i="3" l="1"/>
  <c r="J1096" i="3"/>
  <c r="I1096" i="3"/>
  <c r="K1096" i="3"/>
  <c r="G1089" i="3"/>
  <c r="J1089" i="3"/>
  <c r="K1089" i="3"/>
  <c r="I1089" i="3"/>
  <c r="F1076" i="3"/>
  <c r="F1074" i="3"/>
  <c r="G1080" i="3" l="1"/>
  <c r="J1080" i="3"/>
  <c r="I1080" i="3"/>
  <c r="K1080" i="3"/>
  <c r="G1082" i="3"/>
  <c r="K1082" i="3"/>
  <c r="J1082" i="3"/>
  <c r="I1082" i="3"/>
  <c r="F1089" i="3"/>
  <c r="F1096" i="3"/>
  <c r="F1080" i="3"/>
  <c r="F1093" i="3"/>
  <c r="G1099" i="3" l="1"/>
  <c r="I1099" i="3"/>
  <c r="K1099" i="3"/>
  <c r="J1099" i="3"/>
  <c r="G1086" i="3"/>
  <c r="J1086" i="3"/>
  <c r="I1086" i="3"/>
  <c r="K1086" i="3"/>
  <c r="G1102" i="3"/>
  <c r="K1102" i="3"/>
  <c r="I1102" i="3"/>
  <c r="J1102" i="3"/>
  <c r="G1095" i="3"/>
  <c r="J1095" i="3"/>
  <c r="K1095" i="3"/>
  <c r="I1095" i="3"/>
  <c r="F1102" i="3"/>
  <c r="F1099" i="3"/>
  <c r="F1082" i="3"/>
  <c r="G1105" i="3" l="1"/>
  <c r="I1105" i="3"/>
  <c r="J1105" i="3"/>
  <c r="K1105" i="3"/>
  <c r="G1088" i="3"/>
  <c r="J1088" i="3"/>
  <c r="K1088" i="3"/>
  <c r="I1088" i="3"/>
  <c r="G1108" i="3"/>
  <c r="J1108" i="3"/>
  <c r="I1108" i="3"/>
  <c r="K1108" i="3"/>
  <c r="F1095" i="3"/>
  <c r="F1108" i="3"/>
  <c r="F1086" i="3"/>
  <c r="G1092" i="3" l="1"/>
  <c r="J1092" i="3"/>
  <c r="I1092" i="3"/>
  <c r="K1092" i="3"/>
  <c r="G1114" i="3"/>
  <c r="K1114" i="3"/>
  <c r="I1114" i="3"/>
  <c r="J1114" i="3"/>
  <c r="I1101" i="3"/>
  <c r="J1101" i="3"/>
  <c r="K1101" i="3"/>
  <c r="F1101" i="3"/>
  <c r="G1101" i="3"/>
  <c r="F1105" i="3"/>
  <c r="F1088" i="3"/>
  <c r="F1107" i="3" l="1"/>
  <c r="K1107" i="3"/>
  <c r="J1107" i="3"/>
  <c r="I1107" i="3"/>
  <c r="G1094" i="3"/>
  <c r="K1094" i="3"/>
  <c r="J1094" i="3"/>
  <c r="I1094" i="3"/>
  <c r="G1111" i="3"/>
  <c r="I1111" i="3"/>
  <c r="K1111" i="3"/>
  <c r="J1111" i="3"/>
  <c r="G1107" i="3"/>
  <c r="F1114" i="3"/>
  <c r="G1113" i="3" l="1"/>
  <c r="G1120" i="3"/>
  <c r="K1120" i="3"/>
  <c r="I1120" i="3"/>
  <c r="J1120" i="3"/>
  <c r="J1113" i="3"/>
  <c r="I1113" i="3"/>
  <c r="K1113" i="3"/>
  <c r="F1120" i="3"/>
  <c r="F1113" i="3"/>
  <c r="F1094" i="3"/>
  <c r="F1092" i="3"/>
  <c r="G1126" i="3" l="1"/>
  <c r="K1126" i="3"/>
  <c r="J1126" i="3"/>
  <c r="I1126" i="3"/>
  <c r="G1098" i="3"/>
  <c r="I1098" i="3"/>
  <c r="J1098" i="3"/>
  <c r="K1098" i="3"/>
  <c r="G1100" i="3"/>
  <c r="I1100" i="3"/>
  <c r="J1100" i="3"/>
  <c r="K1100" i="3"/>
  <c r="G1119" i="3"/>
  <c r="K1119" i="3"/>
  <c r="I1119" i="3"/>
  <c r="J1119" i="3"/>
  <c r="F1100" i="3"/>
  <c r="F1111" i="3"/>
  <c r="G1117" i="3" l="1"/>
  <c r="I1117" i="3"/>
  <c r="J1117" i="3"/>
  <c r="K1117" i="3"/>
  <c r="G1106" i="3"/>
  <c r="J1106" i="3"/>
  <c r="I1106" i="3"/>
  <c r="K1106" i="3"/>
  <c r="F1119" i="3"/>
  <c r="F1117" i="3"/>
  <c r="F1098" i="3"/>
  <c r="F1126" i="3"/>
  <c r="G1132" i="3" l="1"/>
  <c r="K1132" i="3"/>
  <c r="I1132" i="3"/>
  <c r="J1132" i="3"/>
  <c r="G1104" i="3"/>
  <c r="K1104" i="3"/>
  <c r="I1104" i="3"/>
  <c r="J1104" i="3"/>
  <c r="G1123" i="3"/>
  <c r="K1123" i="3"/>
  <c r="I1123" i="3"/>
  <c r="J1123" i="3"/>
  <c r="G1125" i="3"/>
  <c r="I1125" i="3"/>
  <c r="J1125" i="3"/>
  <c r="K1125" i="3"/>
  <c r="F1104" i="3"/>
  <c r="F1132" i="3"/>
  <c r="F1106" i="3"/>
  <c r="G1138" i="3" l="1"/>
  <c r="K1138" i="3"/>
  <c r="I1138" i="3"/>
  <c r="J1138" i="3"/>
  <c r="G1112" i="3"/>
  <c r="J1112" i="3"/>
  <c r="I1112" i="3"/>
  <c r="K1112" i="3"/>
  <c r="G1110" i="3"/>
  <c r="K1110" i="3"/>
  <c r="I1110" i="3"/>
  <c r="J1110" i="3"/>
  <c r="F1125" i="3"/>
  <c r="F1138" i="3"/>
  <c r="F1123" i="3"/>
  <c r="G1129" i="3" l="1"/>
  <c r="J1129" i="3"/>
  <c r="I1129" i="3"/>
  <c r="K1129" i="3"/>
  <c r="G1144" i="3"/>
  <c r="J1144" i="3"/>
  <c r="I1144" i="3"/>
  <c r="K1144" i="3"/>
  <c r="G1131" i="3"/>
  <c r="K1131" i="3"/>
  <c r="I1131" i="3"/>
  <c r="J1131" i="3"/>
  <c r="F1131" i="3"/>
  <c r="F1144" i="3"/>
  <c r="F1129" i="3"/>
  <c r="F1110" i="3"/>
  <c r="F1112" i="3"/>
  <c r="G1116" i="3" l="1"/>
  <c r="J1116" i="3"/>
  <c r="I1116" i="3"/>
  <c r="K1116" i="3"/>
  <c r="G1135" i="3"/>
  <c r="J1135" i="3"/>
  <c r="K1135" i="3"/>
  <c r="I1135" i="3"/>
  <c r="G1150" i="3"/>
  <c r="J1150" i="3"/>
  <c r="K1150" i="3"/>
  <c r="I1150" i="3"/>
  <c r="G1118" i="3"/>
  <c r="J1118" i="3"/>
  <c r="I1118" i="3"/>
  <c r="K1118" i="3"/>
  <c r="G1137" i="3"/>
  <c r="K1137" i="3"/>
  <c r="I1137" i="3"/>
  <c r="J1137" i="3"/>
  <c r="F1137" i="3"/>
  <c r="F1116" i="3"/>
  <c r="F1118" i="3"/>
  <c r="F1135" i="3"/>
  <c r="G1141" i="3" l="1"/>
  <c r="K1141" i="3"/>
  <c r="J1141" i="3"/>
  <c r="I1141" i="3"/>
  <c r="G1124" i="3"/>
  <c r="I1124" i="3"/>
  <c r="J1124" i="3"/>
  <c r="K1124" i="3"/>
  <c r="G1122" i="3"/>
  <c r="K1122" i="3"/>
  <c r="J1122" i="3"/>
  <c r="I1122" i="3"/>
  <c r="G1143" i="3"/>
  <c r="J1143" i="3"/>
  <c r="I1143" i="3"/>
  <c r="K1143" i="3"/>
  <c r="F1150" i="3"/>
  <c r="F1124" i="3"/>
  <c r="G1130" i="3" l="1"/>
  <c r="K1130" i="3"/>
  <c r="I1130" i="3"/>
  <c r="J1130" i="3"/>
  <c r="G1156" i="3"/>
  <c r="K1156" i="3"/>
  <c r="J1156" i="3"/>
  <c r="I1156" i="3"/>
  <c r="F1143" i="3"/>
  <c r="F1156" i="3"/>
  <c r="F1141" i="3"/>
  <c r="F1122" i="3"/>
  <c r="G1128" i="3" l="1"/>
  <c r="K1128" i="3"/>
  <c r="I1128" i="3"/>
  <c r="J1128" i="3"/>
  <c r="G1147" i="3"/>
  <c r="J1147" i="3"/>
  <c r="I1147" i="3"/>
  <c r="K1147" i="3"/>
  <c r="G1162" i="3"/>
  <c r="J1162" i="3"/>
  <c r="I1162" i="3"/>
  <c r="K1162" i="3"/>
  <c r="G1149" i="3"/>
  <c r="K1149" i="3"/>
  <c r="I1149" i="3"/>
  <c r="J1149" i="3"/>
  <c r="F1149" i="3"/>
  <c r="F1130" i="3"/>
  <c r="G1136" i="3" l="1"/>
  <c r="J1136" i="3"/>
  <c r="I1136" i="3"/>
  <c r="K1136" i="3"/>
  <c r="G1155" i="3"/>
  <c r="I1155" i="3"/>
  <c r="J1155" i="3"/>
  <c r="K1155" i="3"/>
  <c r="F1155" i="3"/>
  <c r="F1162" i="3"/>
  <c r="F1147" i="3"/>
  <c r="G1168" i="3" l="1"/>
  <c r="J1168" i="3"/>
  <c r="K1168" i="3"/>
  <c r="I1168" i="3"/>
  <c r="G1153" i="3"/>
  <c r="K1153" i="3"/>
  <c r="I1153" i="3"/>
  <c r="J1153" i="3"/>
  <c r="G1161" i="3"/>
  <c r="I1161" i="3"/>
  <c r="J1161" i="3"/>
  <c r="K1161" i="3"/>
  <c r="F1128" i="3"/>
  <c r="F1161" i="3"/>
  <c r="F1153" i="3"/>
  <c r="F1168" i="3"/>
  <c r="F1136" i="3"/>
  <c r="G1174" i="3" l="1"/>
  <c r="K1174" i="3"/>
  <c r="J1174" i="3"/>
  <c r="I1174" i="3"/>
  <c r="G1159" i="3"/>
  <c r="K1159" i="3"/>
  <c r="J1159" i="3"/>
  <c r="I1159" i="3"/>
  <c r="G1167" i="3"/>
  <c r="I1167" i="3"/>
  <c r="K1167" i="3"/>
  <c r="J1167" i="3"/>
  <c r="G1142" i="3"/>
  <c r="J1142" i="3"/>
  <c r="K1142" i="3"/>
  <c r="I1142" i="3"/>
  <c r="G1134" i="3"/>
  <c r="J1134" i="3"/>
  <c r="K1134" i="3"/>
  <c r="I1134" i="3"/>
  <c r="F1134" i="3"/>
  <c r="F1159" i="3"/>
  <c r="F1142" i="3"/>
  <c r="F1167" i="3"/>
  <c r="G1140" i="3" l="1"/>
  <c r="J1140" i="3"/>
  <c r="K1140" i="3"/>
  <c r="I1140" i="3"/>
  <c r="G1173" i="3"/>
  <c r="K1173" i="3"/>
  <c r="I1173" i="3"/>
  <c r="J1173" i="3"/>
  <c r="G1148" i="3"/>
  <c r="I1148" i="3"/>
  <c r="J1148" i="3"/>
  <c r="K1148" i="3"/>
  <c r="G1165" i="3"/>
  <c r="K1165" i="3"/>
  <c r="J1165" i="3"/>
  <c r="I1165" i="3"/>
  <c r="F1140" i="3"/>
  <c r="F1174" i="3"/>
  <c r="F1173" i="3"/>
  <c r="G1179" i="3" l="1"/>
  <c r="I1179" i="3"/>
  <c r="J1179" i="3"/>
  <c r="K1179" i="3"/>
  <c r="G1180" i="3"/>
  <c r="K1180" i="3"/>
  <c r="J1180" i="3"/>
  <c r="I1180" i="3"/>
  <c r="G1146" i="3"/>
  <c r="K1146" i="3"/>
  <c r="J1146" i="3"/>
  <c r="I1146" i="3"/>
  <c r="F1148" i="3"/>
  <c r="F1165" i="3"/>
  <c r="F1180" i="3"/>
  <c r="F1146" i="3"/>
  <c r="G1152" i="3" l="1"/>
  <c r="K1152" i="3"/>
  <c r="J1152" i="3"/>
  <c r="I1152" i="3"/>
  <c r="G1186" i="3"/>
  <c r="J1186" i="3"/>
  <c r="I1186" i="3"/>
  <c r="K1186" i="3"/>
  <c r="G1171" i="3"/>
  <c r="K1171" i="3"/>
  <c r="I1171" i="3"/>
  <c r="J1171" i="3"/>
  <c r="G1154" i="3"/>
  <c r="K1154" i="3"/>
  <c r="J1154" i="3"/>
  <c r="I1154" i="3"/>
  <c r="F1154" i="3"/>
  <c r="F1179" i="3"/>
  <c r="G1185" i="3" l="1"/>
  <c r="I1185" i="3"/>
  <c r="J1185" i="3"/>
  <c r="K1185" i="3"/>
  <c r="G1160" i="3"/>
  <c r="J1160" i="3"/>
  <c r="I1160" i="3"/>
  <c r="K1160" i="3"/>
  <c r="F1186" i="3"/>
  <c r="F1171" i="3"/>
  <c r="F1152" i="3"/>
  <c r="F1160" i="3"/>
  <c r="G1166" i="3" l="1"/>
  <c r="J1166" i="3"/>
  <c r="I1166" i="3"/>
  <c r="K1166" i="3"/>
  <c r="G1158" i="3"/>
  <c r="K1158" i="3"/>
  <c r="I1158" i="3"/>
  <c r="J1158" i="3"/>
  <c r="G1177" i="3"/>
  <c r="K1177" i="3"/>
  <c r="I1177" i="3"/>
  <c r="J1177" i="3"/>
  <c r="G1192" i="3"/>
  <c r="K1192" i="3"/>
  <c r="J1192" i="3"/>
  <c r="I1192" i="3"/>
  <c r="F1158" i="3"/>
  <c r="F1185" i="3"/>
  <c r="G1191" i="3" l="1"/>
  <c r="K1191" i="3"/>
  <c r="I1191" i="3"/>
  <c r="J1191" i="3"/>
  <c r="G1164" i="3"/>
  <c r="I1164" i="3"/>
  <c r="K1164" i="3"/>
  <c r="J1164" i="3"/>
  <c r="F1166" i="3"/>
  <c r="F1192" i="3"/>
  <c r="G1198" i="3" l="1"/>
  <c r="J1198" i="3"/>
  <c r="I1198" i="3"/>
  <c r="K1198" i="3"/>
  <c r="G1172" i="3"/>
  <c r="K1172" i="3"/>
  <c r="I1172" i="3"/>
  <c r="J1172" i="3"/>
  <c r="F1191" i="3"/>
  <c r="F1198" i="3"/>
  <c r="F1172" i="3"/>
  <c r="F1177" i="3"/>
  <c r="F1164" i="3"/>
  <c r="G1183" i="3" l="1"/>
  <c r="K1183" i="3"/>
  <c r="I1183" i="3"/>
  <c r="J1183" i="3"/>
  <c r="G1178" i="3"/>
  <c r="K1178" i="3"/>
  <c r="J1178" i="3"/>
  <c r="I1178" i="3"/>
  <c r="G1204" i="3"/>
  <c r="K1204" i="3"/>
  <c r="J1204" i="3"/>
  <c r="I1204" i="3"/>
  <c r="G1170" i="3"/>
  <c r="K1170" i="3"/>
  <c r="J1170" i="3"/>
  <c r="I1170" i="3"/>
  <c r="G1197" i="3"/>
  <c r="J1197" i="3"/>
  <c r="K1197" i="3"/>
  <c r="I1197" i="3"/>
  <c r="F1178" i="3"/>
  <c r="F1183" i="3"/>
  <c r="F1204" i="3"/>
  <c r="F1170" i="3"/>
  <c r="G1176" i="3" l="1"/>
  <c r="I1176" i="3"/>
  <c r="J1176" i="3"/>
  <c r="K1176" i="3"/>
  <c r="G1210" i="3"/>
  <c r="J1210" i="3"/>
  <c r="I1210" i="3"/>
  <c r="K1210" i="3"/>
  <c r="G1189" i="3"/>
  <c r="K1189" i="3"/>
  <c r="J1189" i="3"/>
  <c r="I1189" i="3"/>
  <c r="G1184" i="3"/>
  <c r="K1184" i="3"/>
  <c r="I1184" i="3"/>
  <c r="J1184" i="3"/>
  <c r="F1197" i="3"/>
  <c r="G1203" i="3" l="1"/>
  <c r="K1203" i="3"/>
  <c r="J1203" i="3"/>
  <c r="I1203" i="3"/>
  <c r="F1203" i="3"/>
  <c r="F1210" i="3"/>
  <c r="F1184" i="3"/>
  <c r="G1190" i="3" l="1"/>
  <c r="K1190" i="3"/>
  <c r="J1190" i="3"/>
  <c r="I1190" i="3"/>
  <c r="G1216" i="3"/>
  <c r="J1216" i="3"/>
  <c r="K1216" i="3"/>
  <c r="I1216" i="3"/>
  <c r="K1209" i="3"/>
  <c r="J1209" i="3"/>
  <c r="I1209" i="3"/>
  <c r="F1209" i="3"/>
  <c r="G1209" i="3"/>
  <c r="F1189" i="3"/>
  <c r="F1216" i="3"/>
  <c r="F1176" i="3"/>
  <c r="G1182" i="3" l="1"/>
  <c r="K1182" i="3"/>
  <c r="I1182" i="3"/>
  <c r="J1182" i="3"/>
  <c r="J1215" i="3"/>
  <c r="I1215" i="3"/>
  <c r="K1215" i="3"/>
  <c r="G1222" i="3"/>
  <c r="K1222" i="3"/>
  <c r="I1222" i="3"/>
  <c r="J1222" i="3"/>
  <c r="G1195" i="3"/>
  <c r="K1195" i="3"/>
  <c r="I1195" i="3"/>
  <c r="J1195" i="3"/>
  <c r="G1215" i="3"/>
  <c r="F1195" i="3"/>
  <c r="F1190" i="3"/>
  <c r="F1215" i="3"/>
  <c r="G1221" i="3" l="1"/>
  <c r="I1221" i="3"/>
  <c r="J1221" i="3"/>
  <c r="K1221" i="3"/>
  <c r="G1196" i="3"/>
  <c r="J1196" i="3"/>
  <c r="I1196" i="3"/>
  <c r="K1196" i="3"/>
  <c r="G1201" i="3"/>
  <c r="K1201" i="3"/>
  <c r="I1201" i="3"/>
  <c r="J1201" i="3"/>
  <c r="F1201" i="3"/>
  <c r="F1221" i="3"/>
  <c r="F1222" i="3"/>
  <c r="F1196" i="3"/>
  <c r="F1182" i="3"/>
  <c r="G1202" i="3" l="1"/>
  <c r="J1202" i="3"/>
  <c r="K1202" i="3"/>
  <c r="I1202" i="3"/>
  <c r="G1228" i="3"/>
  <c r="J1228" i="3"/>
  <c r="I1228" i="3"/>
  <c r="K1228" i="3"/>
  <c r="G1227" i="3"/>
  <c r="J1227" i="3"/>
  <c r="K1227" i="3"/>
  <c r="I1227" i="3"/>
  <c r="G1188" i="3"/>
  <c r="K1188" i="3"/>
  <c r="I1188" i="3"/>
  <c r="J1188" i="3"/>
  <c r="G1207" i="3"/>
  <c r="K1207" i="3"/>
  <c r="I1207" i="3"/>
  <c r="J1207" i="3"/>
  <c r="F1228" i="3"/>
  <c r="F1188" i="3"/>
  <c r="F1202" i="3"/>
  <c r="G1208" i="3" l="1"/>
  <c r="K1208" i="3"/>
  <c r="I1208" i="3"/>
  <c r="J1208" i="3"/>
  <c r="G1194" i="3"/>
  <c r="K1194" i="3"/>
  <c r="I1194" i="3"/>
  <c r="J1194" i="3"/>
  <c r="G1234" i="3"/>
  <c r="J1234" i="3"/>
  <c r="I1234" i="3"/>
  <c r="K1234" i="3"/>
  <c r="F1227" i="3"/>
  <c r="F1207" i="3"/>
  <c r="G1213" i="3" l="1"/>
  <c r="K1213" i="3"/>
  <c r="I1213" i="3"/>
  <c r="J1213" i="3"/>
  <c r="G1233" i="3"/>
  <c r="J1233" i="3"/>
  <c r="I1233" i="3"/>
  <c r="K1233" i="3"/>
  <c r="F1208" i="3"/>
  <c r="F1234" i="3"/>
  <c r="G1240" i="3" l="1"/>
  <c r="K1240" i="3"/>
  <c r="I1240" i="3"/>
  <c r="J1240" i="3"/>
  <c r="G1214" i="3"/>
  <c r="K1214" i="3"/>
  <c r="I1214" i="3"/>
  <c r="J1214" i="3"/>
  <c r="F1233" i="3"/>
  <c r="F1213" i="3"/>
  <c r="F1194" i="3"/>
  <c r="G1200" i="3" l="1"/>
  <c r="K1200" i="3"/>
  <c r="I1200" i="3"/>
  <c r="J1200" i="3"/>
  <c r="G1219" i="3"/>
  <c r="I1219" i="3"/>
  <c r="J1219" i="3"/>
  <c r="K1219" i="3"/>
  <c r="G1239" i="3"/>
  <c r="K1239" i="3"/>
  <c r="J1239" i="3"/>
  <c r="I1239" i="3"/>
  <c r="F1239" i="3"/>
  <c r="F1214" i="3"/>
  <c r="G1220" i="3" l="1"/>
  <c r="K1220" i="3"/>
  <c r="J1220" i="3"/>
  <c r="I1220" i="3"/>
  <c r="G1245" i="3"/>
  <c r="J1245" i="3"/>
  <c r="K1245" i="3"/>
  <c r="I1245" i="3"/>
  <c r="F1245" i="3"/>
  <c r="F1240" i="3"/>
  <c r="F1200" i="3"/>
  <c r="G1206" i="3" l="1"/>
  <c r="J1206" i="3"/>
  <c r="I1206" i="3"/>
  <c r="K1206" i="3"/>
  <c r="G1246" i="3"/>
  <c r="K1246" i="3"/>
  <c r="J1246" i="3"/>
  <c r="I1246" i="3"/>
  <c r="G1251" i="3"/>
  <c r="J1251" i="3"/>
  <c r="I1251" i="3"/>
  <c r="K1251" i="3"/>
  <c r="F1246" i="3"/>
  <c r="F1220" i="3"/>
  <c r="F1219" i="3"/>
  <c r="F1206" i="3"/>
  <c r="G1212" i="3" l="1"/>
  <c r="I1212" i="3"/>
  <c r="J1212" i="3"/>
  <c r="K1212" i="3"/>
  <c r="G1225" i="3"/>
  <c r="J1225" i="3"/>
  <c r="I1225" i="3"/>
  <c r="K1225" i="3"/>
  <c r="G1226" i="3"/>
  <c r="K1226" i="3"/>
  <c r="I1226" i="3"/>
  <c r="J1226" i="3"/>
  <c r="G1252" i="3"/>
  <c r="J1252" i="3"/>
  <c r="K1252" i="3"/>
  <c r="I1252" i="3"/>
  <c r="F1251" i="3"/>
  <c r="F1212" i="3"/>
  <c r="G1218" i="3" l="1"/>
  <c r="J1218" i="3"/>
  <c r="I1218" i="3"/>
  <c r="K1218" i="3"/>
  <c r="G1257" i="3"/>
  <c r="K1257" i="3"/>
  <c r="I1257" i="3"/>
  <c r="J1257" i="3"/>
  <c r="F1252" i="3"/>
  <c r="F1257" i="3"/>
  <c r="F1226" i="3"/>
  <c r="F1225" i="3"/>
  <c r="G1231" i="3" l="1"/>
  <c r="K1231" i="3"/>
  <c r="J1231" i="3"/>
  <c r="I1231" i="3"/>
  <c r="G1232" i="3"/>
  <c r="K1232" i="3"/>
  <c r="I1232" i="3"/>
  <c r="J1232" i="3"/>
  <c r="G1263" i="3"/>
  <c r="K1263" i="3"/>
  <c r="J1263" i="3"/>
  <c r="I1263" i="3"/>
  <c r="G1258" i="3"/>
  <c r="I1258" i="3"/>
  <c r="K1258" i="3"/>
  <c r="J1258" i="3"/>
  <c r="F1258" i="3"/>
  <c r="G1264" i="3" l="1"/>
  <c r="I1264" i="3"/>
  <c r="J1264" i="3"/>
  <c r="K1264" i="3"/>
  <c r="F1263" i="3"/>
  <c r="F1264" i="3"/>
  <c r="F1232" i="3"/>
  <c r="F1218" i="3"/>
  <c r="F1231" i="3"/>
  <c r="G1237" i="3" l="1"/>
  <c r="I1237" i="3"/>
  <c r="J1237" i="3"/>
  <c r="K1237" i="3"/>
  <c r="G1224" i="3"/>
  <c r="K1224" i="3"/>
  <c r="J1224" i="3"/>
  <c r="I1224" i="3"/>
  <c r="G1238" i="3"/>
  <c r="J1238" i="3"/>
  <c r="K1238" i="3"/>
  <c r="I1238" i="3"/>
  <c r="G1270" i="3"/>
  <c r="K1270" i="3"/>
  <c r="I1270" i="3"/>
  <c r="J1270" i="3"/>
  <c r="G1269" i="3"/>
  <c r="I1269" i="3"/>
  <c r="J1269" i="3"/>
  <c r="K1269" i="3"/>
  <c r="F1224" i="3"/>
  <c r="F1269" i="3"/>
  <c r="F1237" i="3"/>
  <c r="F1238" i="3"/>
  <c r="G1244" i="3" l="1"/>
  <c r="I1244" i="3"/>
  <c r="K1244" i="3"/>
  <c r="J1244" i="3"/>
  <c r="G1243" i="3"/>
  <c r="I1243" i="3"/>
  <c r="J1243" i="3"/>
  <c r="K1243" i="3"/>
  <c r="G1275" i="3"/>
  <c r="K1275" i="3"/>
  <c r="I1275" i="3"/>
  <c r="J1275" i="3"/>
  <c r="G1230" i="3"/>
  <c r="I1230" i="3"/>
  <c r="J1230" i="3"/>
  <c r="K1230" i="3"/>
  <c r="F1270" i="3"/>
  <c r="G1276" i="3" l="1"/>
  <c r="K1276" i="3"/>
  <c r="J1276" i="3"/>
  <c r="I1276" i="3"/>
  <c r="F1276" i="3"/>
  <c r="F1275" i="3"/>
  <c r="G1281" i="3" l="1"/>
  <c r="K1281" i="3"/>
  <c r="J1281" i="3"/>
  <c r="I1281" i="3"/>
  <c r="G1282" i="3"/>
  <c r="I1282" i="3"/>
  <c r="J1282" i="3"/>
  <c r="K1282" i="3"/>
  <c r="F1282" i="3"/>
  <c r="F1244" i="3"/>
  <c r="F1230" i="3"/>
  <c r="F1243" i="3"/>
  <c r="G1249" i="3" l="1"/>
  <c r="K1249" i="3"/>
  <c r="J1249" i="3"/>
  <c r="I1249" i="3"/>
  <c r="G1236" i="3"/>
  <c r="K1236" i="3"/>
  <c r="J1236" i="3"/>
  <c r="I1236" i="3"/>
  <c r="G1250" i="3"/>
  <c r="K1250" i="3"/>
  <c r="J1250" i="3"/>
  <c r="I1250" i="3"/>
  <c r="G1288" i="3"/>
  <c r="J1288" i="3"/>
  <c r="K1288" i="3"/>
  <c r="I1288" i="3"/>
  <c r="F1281" i="3"/>
  <c r="F1236" i="3"/>
  <c r="G1242" i="3" l="1"/>
  <c r="J1242" i="3"/>
  <c r="I1242" i="3"/>
  <c r="K1242" i="3"/>
  <c r="G1287" i="3"/>
  <c r="K1287" i="3"/>
  <c r="J1287" i="3"/>
  <c r="I1287" i="3"/>
  <c r="F1287" i="3"/>
  <c r="F1250" i="3"/>
  <c r="F1249" i="3"/>
  <c r="F1288" i="3"/>
  <c r="G1294" i="3" l="1"/>
  <c r="K1294" i="3"/>
  <c r="J1294" i="3"/>
  <c r="I1294" i="3"/>
  <c r="G1255" i="3"/>
  <c r="J1255" i="3"/>
  <c r="K1255" i="3"/>
  <c r="I1255" i="3"/>
  <c r="G1256" i="3"/>
  <c r="K1256" i="3"/>
  <c r="I1256" i="3"/>
  <c r="J1256" i="3"/>
  <c r="G1293" i="3"/>
  <c r="K1293" i="3"/>
  <c r="J1293" i="3"/>
  <c r="I1293" i="3"/>
  <c r="F1293" i="3"/>
  <c r="F1256" i="3"/>
  <c r="F1242" i="3"/>
  <c r="F1255" i="3"/>
  <c r="G1261" i="3" l="1"/>
  <c r="K1261" i="3"/>
  <c r="I1261" i="3"/>
  <c r="J1261" i="3"/>
  <c r="G1248" i="3"/>
  <c r="J1248" i="3"/>
  <c r="I1248" i="3"/>
  <c r="K1248" i="3"/>
  <c r="G1262" i="3"/>
  <c r="J1262" i="3"/>
  <c r="K1262" i="3"/>
  <c r="I1262" i="3"/>
  <c r="G1299" i="3"/>
  <c r="J1299" i="3"/>
  <c r="I1299" i="3"/>
  <c r="K1299" i="3"/>
  <c r="F1299" i="3"/>
  <c r="F1294" i="3"/>
  <c r="F1262" i="3"/>
  <c r="G1268" i="3" l="1"/>
  <c r="K1268" i="3"/>
  <c r="J1268" i="3"/>
  <c r="I1268" i="3"/>
  <c r="G1300" i="3"/>
  <c r="K1300" i="3"/>
  <c r="J1300" i="3"/>
  <c r="I1300" i="3"/>
  <c r="G1305" i="3"/>
  <c r="K1305" i="3"/>
  <c r="I1305" i="3"/>
  <c r="J1305" i="3"/>
  <c r="F1305" i="3"/>
  <c r="F1248" i="3"/>
  <c r="G1254" i="3" l="1"/>
  <c r="K1254" i="3"/>
  <c r="I1254" i="3"/>
  <c r="J1254" i="3"/>
  <c r="G1311" i="3"/>
  <c r="K1311" i="3"/>
  <c r="J1311" i="3"/>
  <c r="I1311" i="3"/>
  <c r="F1311" i="3"/>
  <c r="F1300" i="3"/>
  <c r="F1261" i="3"/>
  <c r="F1254" i="3"/>
  <c r="G1260" i="3" l="1"/>
  <c r="K1260" i="3"/>
  <c r="J1260" i="3"/>
  <c r="I1260" i="3"/>
  <c r="G1267" i="3"/>
  <c r="K1267" i="3"/>
  <c r="I1267" i="3"/>
  <c r="J1267" i="3"/>
  <c r="G1306" i="3"/>
  <c r="J1306" i="3"/>
  <c r="I1306" i="3"/>
  <c r="K1306" i="3"/>
  <c r="G1317" i="3"/>
  <c r="I1317" i="3"/>
  <c r="J1317" i="3"/>
  <c r="K1317" i="3"/>
  <c r="F1306" i="3"/>
  <c r="F1267" i="3"/>
  <c r="F1268" i="3"/>
  <c r="G1273" i="3" l="1"/>
  <c r="J1273" i="3"/>
  <c r="K1273" i="3"/>
  <c r="I1273" i="3"/>
  <c r="G1274" i="3"/>
  <c r="K1274" i="3"/>
  <c r="J1274" i="3"/>
  <c r="I1274" i="3"/>
  <c r="G1312" i="3"/>
  <c r="K1312" i="3"/>
  <c r="I1312" i="3"/>
  <c r="J1312" i="3"/>
  <c r="F1317" i="3"/>
  <c r="G1323" i="3" l="1"/>
  <c r="I1323" i="3"/>
  <c r="J1323" i="3"/>
  <c r="K1323" i="3"/>
  <c r="F1323" i="3"/>
  <c r="F1273" i="3"/>
  <c r="F1274" i="3"/>
  <c r="F1312" i="3"/>
  <c r="F1260" i="3"/>
  <c r="G1318" i="3" l="1"/>
  <c r="J1318" i="3"/>
  <c r="I1318" i="3"/>
  <c r="K1318" i="3"/>
  <c r="G1280" i="3"/>
  <c r="K1280" i="3"/>
  <c r="I1280" i="3"/>
  <c r="J1280" i="3"/>
  <c r="G1279" i="3"/>
  <c r="I1279" i="3"/>
  <c r="J1279" i="3"/>
  <c r="K1279" i="3"/>
  <c r="G1266" i="3"/>
  <c r="K1266" i="3"/>
  <c r="J1266" i="3"/>
  <c r="I1266" i="3"/>
  <c r="G1329" i="3"/>
  <c r="K1329" i="3"/>
  <c r="J1329" i="3"/>
  <c r="I1329" i="3"/>
  <c r="F1329" i="3"/>
  <c r="F1318" i="3"/>
  <c r="F1280" i="3"/>
  <c r="G1324" i="3" l="1"/>
  <c r="J1324" i="3"/>
  <c r="I1324" i="3"/>
  <c r="K1324" i="3"/>
  <c r="G1286" i="3"/>
  <c r="J1286" i="3"/>
  <c r="I1286" i="3"/>
  <c r="K1286" i="3"/>
  <c r="G1335" i="3"/>
  <c r="I1335" i="3"/>
  <c r="J1335" i="3"/>
  <c r="K1335" i="3"/>
  <c r="F1279" i="3"/>
  <c r="F1266" i="3"/>
  <c r="G1272" i="3" l="1"/>
  <c r="K1272" i="3"/>
  <c r="J1272" i="3"/>
  <c r="I1272" i="3"/>
  <c r="G1285" i="3"/>
  <c r="I1285" i="3"/>
  <c r="J1285" i="3"/>
  <c r="K1285" i="3"/>
  <c r="F1335" i="3"/>
  <c r="F1286" i="3"/>
  <c r="F1324" i="3"/>
  <c r="G1330" i="3" l="1"/>
  <c r="J1330" i="3"/>
  <c r="I1330" i="3"/>
  <c r="K1330" i="3"/>
  <c r="G1292" i="3"/>
  <c r="K1292" i="3"/>
  <c r="I1292" i="3"/>
  <c r="J1292" i="3"/>
  <c r="G1341" i="3"/>
  <c r="K1341" i="3"/>
  <c r="J1341" i="3"/>
  <c r="I1341" i="3"/>
  <c r="F1341" i="3"/>
  <c r="F1272" i="3"/>
  <c r="F1285" i="3"/>
  <c r="F1330" i="3"/>
  <c r="G1336" i="3" l="1"/>
  <c r="K1336" i="3"/>
  <c r="J1336" i="3"/>
  <c r="I1336" i="3"/>
  <c r="G1291" i="3"/>
  <c r="K1291" i="3"/>
  <c r="I1291" i="3"/>
  <c r="J1291" i="3"/>
  <c r="G1278" i="3"/>
  <c r="K1278" i="3"/>
  <c r="I1278" i="3"/>
  <c r="J1278" i="3"/>
  <c r="G1347" i="3"/>
  <c r="J1347" i="3"/>
  <c r="I1347" i="3"/>
  <c r="K1347" i="3"/>
  <c r="F1292" i="3"/>
  <c r="G1298" i="3" l="1"/>
  <c r="J1298" i="3"/>
  <c r="I1298" i="3"/>
  <c r="K1298" i="3"/>
  <c r="F1347" i="3"/>
  <c r="F1298" i="3"/>
  <c r="F1278" i="3"/>
  <c r="F1291" i="3"/>
  <c r="G1297" i="3" l="1"/>
  <c r="K1297" i="3"/>
  <c r="I1297" i="3"/>
  <c r="J1297" i="3"/>
  <c r="G1284" i="3"/>
  <c r="J1284" i="3"/>
  <c r="I1284" i="3"/>
  <c r="K1284" i="3"/>
  <c r="G1304" i="3"/>
  <c r="J1304" i="3"/>
  <c r="I1304" i="3"/>
  <c r="K1304" i="3"/>
  <c r="G1353" i="3"/>
  <c r="J1353" i="3"/>
  <c r="I1353" i="3"/>
  <c r="K1353" i="3"/>
  <c r="F1284" i="3"/>
  <c r="F1336" i="3"/>
  <c r="G1342" i="3" l="1"/>
  <c r="K1342" i="3"/>
  <c r="I1342" i="3"/>
  <c r="J1342" i="3"/>
  <c r="G1290" i="3"/>
  <c r="K1290" i="3"/>
  <c r="I1290" i="3"/>
  <c r="J1290" i="3"/>
  <c r="F1353" i="3"/>
  <c r="F1297" i="3"/>
  <c r="F1304" i="3"/>
  <c r="G1310" i="3" l="1"/>
  <c r="K1310" i="3"/>
  <c r="I1310" i="3"/>
  <c r="J1310" i="3"/>
  <c r="G1303" i="3"/>
  <c r="K1303" i="3"/>
  <c r="I1303" i="3"/>
  <c r="J1303" i="3"/>
  <c r="G1359" i="3"/>
  <c r="J1359" i="3"/>
  <c r="K1359" i="3"/>
  <c r="I1359" i="3"/>
  <c r="F1359" i="3"/>
  <c r="F1290" i="3"/>
  <c r="F1310" i="3"/>
  <c r="F1342" i="3"/>
  <c r="G1348" i="3" l="1"/>
  <c r="K1348" i="3"/>
  <c r="I1348" i="3"/>
  <c r="J1348" i="3"/>
  <c r="G1316" i="3"/>
  <c r="K1316" i="3"/>
  <c r="J1316" i="3"/>
  <c r="I1316" i="3"/>
  <c r="G1296" i="3"/>
  <c r="J1296" i="3"/>
  <c r="I1296" i="3"/>
  <c r="K1296" i="3"/>
  <c r="G1365" i="3"/>
  <c r="I1365" i="3"/>
  <c r="J1365" i="3"/>
  <c r="K1365" i="3"/>
  <c r="F1348" i="3"/>
  <c r="F1303" i="3"/>
  <c r="G1309" i="3" l="1"/>
  <c r="J1309" i="3"/>
  <c r="I1309" i="3"/>
  <c r="K1309" i="3"/>
  <c r="G1354" i="3"/>
  <c r="K1354" i="3"/>
  <c r="J1354" i="3"/>
  <c r="I1354" i="3"/>
  <c r="F1296" i="3"/>
  <c r="F1316" i="3"/>
  <c r="G1322" i="3" l="1"/>
  <c r="K1322" i="3"/>
  <c r="J1322" i="3"/>
  <c r="I1322" i="3"/>
  <c r="G1302" i="3"/>
  <c r="K1302" i="3"/>
  <c r="J1302" i="3"/>
  <c r="I1302" i="3"/>
  <c r="F1365" i="3"/>
  <c r="F1309" i="3"/>
  <c r="F1354" i="3"/>
  <c r="G1360" i="3" l="1"/>
  <c r="I1360" i="3"/>
  <c r="J1360" i="3"/>
  <c r="K1360" i="3"/>
  <c r="G1315" i="3"/>
  <c r="J1315" i="3"/>
  <c r="I1315" i="3"/>
  <c r="K1315" i="3"/>
  <c r="G1371" i="3"/>
  <c r="K1371" i="3"/>
  <c r="I1371" i="3"/>
  <c r="J1371" i="3"/>
  <c r="F1302" i="3"/>
  <c r="F1371" i="3"/>
  <c r="F1322" i="3"/>
  <c r="F1360" i="3"/>
  <c r="G1366" i="3" l="1"/>
  <c r="K1366" i="3"/>
  <c r="I1366" i="3"/>
  <c r="J1366" i="3"/>
  <c r="G1328" i="3"/>
  <c r="I1328" i="3"/>
  <c r="K1328" i="3"/>
  <c r="J1328" i="3"/>
  <c r="G1377" i="3"/>
  <c r="J1377" i="3"/>
  <c r="K1377" i="3"/>
  <c r="I1377" i="3"/>
  <c r="G1308" i="3"/>
  <c r="I1308" i="3"/>
  <c r="J1308" i="3"/>
  <c r="K1308" i="3"/>
  <c r="F1308" i="3"/>
  <c r="F1377" i="3"/>
  <c r="F1315" i="3"/>
  <c r="G1321" i="3" l="1"/>
  <c r="K1321" i="3"/>
  <c r="I1321" i="3"/>
  <c r="J1321" i="3"/>
  <c r="G1383" i="3"/>
  <c r="J1383" i="3"/>
  <c r="K1383" i="3"/>
  <c r="I1383" i="3"/>
  <c r="G1314" i="3"/>
  <c r="J1314" i="3"/>
  <c r="K1314" i="3"/>
  <c r="I1314" i="3"/>
  <c r="F1314" i="3"/>
  <c r="F1383" i="3"/>
  <c r="F1328" i="3"/>
  <c r="G1334" i="3" l="1"/>
  <c r="J1334" i="3"/>
  <c r="I1334" i="3"/>
  <c r="K1334" i="3"/>
  <c r="G1389" i="3"/>
  <c r="J1389" i="3"/>
  <c r="K1389" i="3"/>
  <c r="I1389" i="3"/>
  <c r="G1320" i="3"/>
  <c r="K1320" i="3"/>
  <c r="I1320" i="3"/>
  <c r="J1320" i="3"/>
  <c r="F1320" i="3"/>
  <c r="F1321" i="3"/>
  <c r="F1366" i="3"/>
  <c r="F1334" i="3"/>
  <c r="G1340" i="3" l="1"/>
  <c r="J1340" i="3"/>
  <c r="I1340" i="3"/>
  <c r="K1340" i="3"/>
  <c r="G1372" i="3"/>
  <c r="J1372" i="3"/>
  <c r="I1372" i="3"/>
  <c r="K1372" i="3"/>
  <c r="G1327" i="3"/>
  <c r="I1327" i="3"/>
  <c r="J1327" i="3"/>
  <c r="K1327" i="3"/>
  <c r="G1326" i="3"/>
  <c r="K1326" i="3"/>
  <c r="J1326" i="3"/>
  <c r="I1326" i="3"/>
  <c r="F1326" i="3"/>
  <c r="G1332" i="3" l="1"/>
  <c r="K1332" i="3"/>
  <c r="J1332" i="3"/>
  <c r="I1332" i="3"/>
  <c r="F1327" i="3"/>
  <c r="F1389" i="3"/>
  <c r="F1332" i="3"/>
  <c r="F1340" i="3"/>
  <c r="F1372" i="3"/>
  <c r="G1346" i="3" l="1"/>
  <c r="K1346" i="3"/>
  <c r="J1346" i="3"/>
  <c r="I1346" i="3"/>
  <c r="G1338" i="3"/>
  <c r="I1338" i="3"/>
  <c r="J1338" i="3"/>
  <c r="K1338" i="3"/>
  <c r="G1395" i="3"/>
  <c r="K1395" i="3"/>
  <c r="J1395" i="3"/>
  <c r="I1395" i="3"/>
  <c r="G1378" i="3"/>
  <c r="I1378" i="3"/>
  <c r="J1378" i="3"/>
  <c r="K1378" i="3"/>
  <c r="G1333" i="3"/>
  <c r="I1333" i="3"/>
  <c r="K1333" i="3"/>
  <c r="J1333" i="3"/>
  <c r="F1395" i="3"/>
  <c r="F1333" i="3"/>
  <c r="F1378" i="3"/>
  <c r="F1338" i="3"/>
  <c r="G1344" i="3" l="1"/>
  <c r="K1344" i="3"/>
  <c r="I1344" i="3"/>
  <c r="J1344" i="3"/>
  <c r="G1384" i="3"/>
  <c r="K1384" i="3"/>
  <c r="J1384" i="3"/>
  <c r="I1384" i="3"/>
  <c r="G1339" i="3"/>
  <c r="I1339" i="3"/>
  <c r="J1339" i="3"/>
  <c r="K1339" i="3"/>
  <c r="G1401" i="3"/>
  <c r="K1401" i="3"/>
  <c r="J1401" i="3"/>
  <c r="I1401" i="3"/>
  <c r="F1401" i="3"/>
  <c r="F1346" i="3"/>
  <c r="F1344" i="3"/>
  <c r="G1352" i="3" l="1"/>
  <c r="J1352" i="3"/>
  <c r="I1352" i="3"/>
  <c r="K1352" i="3"/>
  <c r="G1350" i="3"/>
  <c r="K1350" i="3"/>
  <c r="J1350" i="3"/>
  <c r="I1350" i="3"/>
  <c r="G1407" i="3"/>
  <c r="K1407" i="3"/>
  <c r="J1407" i="3"/>
  <c r="I1407" i="3"/>
  <c r="F1407" i="3"/>
  <c r="F1339" i="3"/>
  <c r="F1384" i="3"/>
  <c r="G1345" i="3" l="1"/>
  <c r="I1345" i="3"/>
  <c r="K1345" i="3"/>
  <c r="J1345" i="3"/>
  <c r="G1390" i="3"/>
  <c r="K1390" i="3"/>
  <c r="J1390" i="3"/>
  <c r="I1390" i="3"/>
  <c r="G1413" i="3"/>
  <c r="J1413" i="3"/>
  <c r="K1413" i="3"/>
  <c r="I1413" i="3"/>
  <c r="F1390" i="3"/>
  <c r="F1352" i="3"/>
  <c r="G1358" i="3" l="1"/>
  <c r="J1358" i="3"/>
  <c r="I1358" i="3"/>
  <c r="K1358" i="3"/>
  <c r="G1396" i="3"/>
  <c r="K1396" i="3"/>
  <c r="J1396" i="3"/>
  <c r="I1396" i="3"/>
  <c r="F1413" i="3"/>
  <c r="F1345" i="3"/>
  <c r="F1358" i="3"/>
  <c r="F1350" i="3"/>
  <c r="F1396" i="3"/>
  <c r="G1356" i="3" l="1"/>
  <c r="J1356" i="3"/>
  <c r="K1356" i="3"/>
  <c r="I1356" i="3"/>
  <c r="G1364" i="3"/>
  <c r="J1364" i="3"/>
  <c r="I1364" i="3"/>
  <c r="K1364" i="3"/>
  <c r="G1351" i="3"/>
  <c r="I1351" i="3"/>
  <c r="J1351" i="3"/>
  <c r="K1351" i="3"/>
  <c r="G1402" i="3"/>
  <c r="I1402" i="3"/>
  <c r="J1402" i="3"/>
  <c r="K1402" i="3"/>
  <c r="G1419" i="3"/>
  <c r="J1419" i="3"/>
  <c r="I1419" i="3"/>
  <c r="K1419" i="3"/>
  <c r="F1419" i="3"/>
  <c r="F1351" i="3"/>
  <c r="F1364" i="3"/>
  <c r="F1356" i="3"/>
  <c r="F1402" i="3"/>
  <c r="G1362" i="3" l="1"/>
  <c r="I1362" i="3"/>
  <c r="J1362" i="3"/>
  <c r="K1362" i="3"/>
  <c r="G1370" i="3"/>
  <c r="I1370" i="3"/>
  <c r="K1370" i="3"/>
  <c r="J1370" i="3"/>
  <c r="G1408" i="3"/>
  <c r="I1408" i="3"/>
  <c r="K1408" i="3"/>
  <c r="J1408" i="3"/>
  <c r="G1357" i="3"/>
  <c r="K1357" i="3"/>
  <c r="I1357" i="3"/>
  <c r="J1357" i="3"/>
  <c r="G1425" i="3"/>
  <c r="K1425" i="3"/>
  <c r="I1425" i="3"/>
  <c r="J1425" i="3"/>
  <c r="F1362" i="3"/>
  <c r="F1357" i="3"/>
  <c r="G1363" i="3" l="1"/>
  <c r="K1363" i="3"/>
  <c r="I1363" i="3"/>
  <c r="J1363" i="3"/>
  <c r="G1368" i="3"/>
  <c r="I1368" i="3"/>
  <c r="K1368" i="3"/>
  <c r="J1368" i="3"/>
  <c r="F1425" i="3"/>
  <c r="F1408" i="3"/>
  <c r="F1370" i="3"/>
  <c r="G1376" i="3" l="1"/>
  <c r="I1376" i="3"/>
  <c r="K1376" i="3"/>
  <c r="J1376" i="3"/>
  <c r="G1414" i="3"/>
  <c r="J1414" i="3"/>
  <c r="I1414" i="3"/>
  <c r="K1414" i="3"/>
  <c r="G1431" i="3"/>
  <c r="K1431" i="3"/>
  <c r="I1431" i="3"/>
  <c r="J1431" i="3"/>
  <c r="F1431" i="3"/>
  <c r="F1363" i="3"/>
  <c r="F1368" i="3"/>
  <c r="G1374" i="3" l="1"/>
  <c r="J1374" i="3"/>
  <c r="I1374" i="3"/>
  <c r="K1374" i="3"/>
  <c r="G1369" i="3"/>
  <c r="K1369" i="3"/>
  <c r="I1369" i="3"/>
  <c r="J1369" i="3"/>
  <c r="G1437" i="3"/>
  <c r="K1437" i="3"/>
  <c r="I1437" i="3"/>
  <c r="J1437" i="3"/>
  <c r="F1376" i="3"/>
  <c r="F1414" i="3"/>
  <c r="G1420" i="3" l="1"/>
  <c r="K1420" i="3"/>
  <c r="I1420" i="3"/>
  <c r="J1420" i="3"/>
  <c r="G1382" i="3"/>
  <c r="I1382" i="3"/>
  <c r="J1382" i="3"/>
  <c r="K1382" i="3"/>
  <c r="F1437" i="3"/>
  <c r="F1369" i="3"/>
  <c r="F1374" i="3"/>
  <c r="G1380" i="3" l="1"/>
  <c r="I1380" i="3"/>
  <c r="J1380" i="3"/>
  <c r="K1380" i="3"/>
  <c r="G1375" i="3"/>
  <c r="I1375" i="3"/>
  <c r="J1375" i="3"/>
  <c r="K1375" i="3"/>
  <c r="K1443" i="3"/>
  <c r="I1443" i="3"/>
  <c r="J1443" i="3"/>
  <c r="F1443" i="3"/>
  <c r="G1443" i="3"/>
  <c r="F1375" i="3"/>
  <c r="F1382" i="3"/>
  <c r="F1420" i="3"/>
  <c r="G1426" i="3" l="1"/>
  <c r="I1426" i="3"/>
  <c r="K1426" i="3"/>
  <c r="J1426" i="3"/>
  <c r="F1449" i="3"/>
  <c r="I1449" i="3"/>
  <c r="J1449" i="3"/>
  <c r="K1449" i="3"/>
  <c r="G1388" i="3"/>
  <c r="K1388" i="3"/>
  <c r="I1388" i="3"/>
  <c r="J1388" i="3"/>
  <c r="G1381" i="3"/>
  <c r="I1381" i="3"/>
  <c r="K1381" i="3"/>
  <c r="J1381" i="3"/>
  <c r="G1449" i="3"/>
  <c r="G1455" i="3" s="1"/>
  <c r="F1455" i="3" l="1"/>
  <c r="F1461" i="3" s="1"/>
  <c r="K1455" i="3"/>
  <c r="I1455" i="3"/>
  <c r="J1455" i="3"/>
  <c r="F1380" i="3"/>
  <c r="F1381" i="3"/>
  <c r="G1461" i="3" l="1"/>
  <c r="G1467" i="3" s="1"/>
  <c r="G1387" i="3"/>
  <c r="K1387" i="3"/>
  <c r="I1387" i="3"/>
  <c r="J1387" i="3"/>
  <c r="G1386" i="3"/>
  <c r="K1386" i="3"/>
  <c r="J1386" i="3"/>
  <c r="I1386" i="3"/>
  <c r="I1461" i="3"/>
  <c r="J1461" i="3"/>
  <c r="K1461" i="3"/>
  <c r="F1388" i="3"/>
  <c r="F1386" i="3"/>
  <c r="F1387" i="3"/>
  <c r="F1426" i="3"/>
  <c r="J1467" i="3" l="1"/>
  <c r="K1467" i="3"/>
  <c r="I1467" i="3"/>
  <c r="G1392" i="3"/>
  <c r="J1392" i="3"/>
  <c r="I1392" i="3"/>
  <c r="K1392" i="3"/>
  <c r="G1394" i="3"/>
  <c r="K1394" i="3"/>
  <c r="I1394" i="3"/>
  <c r="J1394" i="3"/>
  <c r="G1432" i="3"/>
  <c r="J1432" i="3"/>
  <c r="I1432" i="3"/>
  <c r="K1432" i="3"/>
  <c r="G1393" i="3"/>
  <c r="K1393" i="3"/>
  <c r="I1393" i="3"/>
  <c r="J1393" i="3"/>
  <c r="F1392" i="3"/>
  <c r="F1394" i="3"/>
  <c r="F1467" i="3"/>
  <c r="F1432" i="3"/>
  <c r="G1438" i="3" l="1"/>
  <c r="J1438" i="3"/>
  <c r="I1438" i="3"/>
  <c r="K1438" i="3"/>
  <c r="G1473" i="3"/>
  <c r="K1473" i="3"/>
  <c r="J1473" i="3"/>
  <c r="I1473" i="3"/>
  <c r="G1400" i="3"/>
  <c r="K1400" i="3"/>
  <c r="I1400" i="3"/>
  <c r="J1400" i="3"/>
  <c r="G1398" i="3"/>
  <c r="J1398" i="3"/>
  <c r="I1398" i="3"/>
  <c r="K1398" i="3"/>
  <c r="F1400" i="3"/>
  <c r="F1398" i="3"/>
  <c r="F1473" i="3"/>
  <c r="F1393" i="3"/>
  <c r="G1399" i="3" l="1"/>
  <c r="J1399" i="3"/>
  <c r="I1399" i="3"/>
  <c r="K1399" i="3"/>
  <c r="G1479" i="3"/>
  <c r="K1479" i="3"/>
  <c r="J1479" i="3"/>
  <c r="I1479" i="3"/>
  <c r="G1404" i="3"/>
  <c r="K1404" i="3"/>
  <c r="J1404" i="3"/>
  <c r="I1404" i="3"/>
  <c r="G1406" i="3"/>
  <c r="K1406" i="3"/>
  <c r="I1406" i="3"/>
  <c r="J1406" i="3"/>
  <c r="F1438" i="3"/>
  <c r="F1406" i="3"/>
  <c r="F1404" i="3"/>
  <c r="G1412" i="3" l="1"/>
  <c r="K1412" i="3"/>
  <c r="J1412" i="3"/>
  <c r="I1412" i="3"/>
  <c r="G1410" i="3"/>
  <c r="J1410" i="3"/>
  <c r="K1410" i="3"/>
  <c r="I1410" i="3"/>
  <c r="G1444" i="3"/>
  <c r="I1444" i="3"/>
  <c r="J1444" i="3"/>
  <c r="K1444" i="3"/>
  <c r="F1479" i="3"/>
  <c r="F1399" i="3"/>
  <c r="G1405" i="3" l="1"/>
  <c r="J1405" i="3"/>
  <c r="I1405" i="3"/>
  <c r="K1405" i="3"/>
  <c r="G1485" i="3"/>
  <c r="K1485" i="3"/>
  <c r="I1485" i="3"/>
  <c r="J1485" i="3"/>
  <c r="F1485" i="3"/>
  <c r="F1410" i="3"/>
  <c r="F1412" i="3"/>
  <c r="F1444" i="3"/>
  <c r="G1450" i="3" l="1"/>
  <c r="J1450" i="3"/>
  <c r="I1450" i="3"/>
  <c r="K1450" i="3"/>
  <c r="G1418" i="3"/>
  <c r="K1418" i="3"/>
  <c r="I1418" i="3"/>
  <c r="J1418" i="3"/>
  <c r="G1416" i="3"/>
  <c r="J1416" i="3"/>
  <c r="I1416" i="3"/>
  <c r="K1416" i="3"/>
  <c r="G1491" i="3"/>
  <c r="K1491" i="3"/>
  <c r="I1491" i="3"/>
  <c r="J1491" i="3"/>
  <c r="F1405" i="3"/>
  <c r="F1416" i="3"/>
  <c r="F1450" i="3"/>
  <c r="G1411" i="3" l="1"/>
  <c r="K1411" i="3"/>
  <c r="J1411" i="3"/>
  <c r="I1411" i="3"/>
  <c r="G1456" i="3"/>
  <c r="K1456" i="3"/>
  <c r="J1456" i="3"/>
  <c r="I1456" i="3"/>
  <c r="G1422" i="3"/>
  <c r="K1422" i="3"/>
  <c r="J1422" i="3"/>
  <c r="I1422" i="3"/>
  <c r="F1411" i="3"/>
  <c r="F1491" i="3"/>
  <c r="F1418" i="3"/>
  <c r="G1424" i="3" l="1"/>
  <c r="I1424" i="3"/>
  <c r="J1424" i="3"/>
  <c r="K1424" i="3"/>
  <c r="G1497" i="3"/>
  <c r="I1497" i="3"/>
  <c r="K1497" i="3"/>
  <c r="J1497" i="3"/>
  <c r="G1417" i="3"/>
  <c r="J1417" i="3"/>
  <c r="I1417" i="3"/>
  <c r="K1417" i="3"/>
  <c r="F1497" i="3"/>
  <c r="F1417" i="3"/>
  <c r="F1422" i="3"/>
  <c r="G1428" i="3" l="1"/>
  <c r="I1428" i="3"/>
  <c r="K1428" i="3"/>
  <c r="J1428" i="3"/>
  <c r="G1423" i="3"/>
  <c r="K1423" i="3"/>
  <c r="J1423" i="3"/>
  <c r="I1423" i="3"/>
  <c r="G1503" i="3"/>
  <c r="K1503" i="3"/>
  <c r="I1503" i="3"/>
  <c r="J1503" i="3"/>
  <c r="F1424" i="3"/>
  <c r="F1428" i="3"/>
  <c r="F1456" i="3"/>
  <c r="G1462" i="3" l="1"/>
  <c r="J1462" i="3"/>
  <c r="I1462" i="3"/>
  <c r="K1462" i="3"/>
  <c r="G1434" i="3"/>
  <c r="J1434" i="3"/>
  <c r="I1434" i="3"/>
  <c r="K1434" i="3"/>
  <c r="G1430" i="3"/>
  <c r="K1430" i="3"/>
  <c r="I1430" i="3"/>
  <c r="J1430" i="3"/>
  <c r="F1423" i="3"/>
  <c r="F1503" i="3"/>
  <c r="F1430" i="3"/>
  <c r="F1434" i="3"/>
  <c r="G1440" i="3" l="1"/>
  <c r="K1440" i="3"/>
  <c r="I1440" i="3"/>
  <c r="J1440" i="3"/>
  <c r="G1436" i="3"/>
  <c r="K1436" i="3"/>
  <c r="I1436" i="3"/>
  <c r="J1436" i="3"/>
  <c r="G1509" i="3"/>
  <c r="K1509" i="3"/>
  <c r="I1509" i="3"/>
  <c r="J1509" i="3"/>
  <c r="G1429" i="3"/>
  <c r="J1429" i="3"/>
  <c r="K1429" i="3"/>
  <c r="I1429" i="3"/>
  <c r="F1429" i="3"/>
  <c r="F1509" i="3"/>
  <c r="F1462" i="3"/>
  <c r="G1435" i="3" l="1"/>
  <c r="I1435" i="3"/>
  <c r="K1435" i="3"/>
  <c r="J1435" i="3"/>
  <c r="G1515" i="3"/>
  <c r="K1515" i="3"/>
  <c r="I1515" i="3"/>
  <c r="J1515" i="3"/>
  <c r="G1468" i="3"/>
  <c r="J1468" i="3"/>
  <c r="I1468" i="3"/>
  <c r="K1468" i="3"/>
  <c r="F1436" i="3"/>
  <c r="F1440" i="3"/>
  <c r="G1446" i="3" l="1"/>
  <c r="J1446" i="3"/>
  <c r="K1446" i="3"/>
  <c r="I1446" i="3"/>
  <c r="G1442" i="3"/>
  <c r="J1442" i="3"/>
  <c r="I1442" i="3"/>
  <c r="K1442" i="3"/>
  <c r="F1435" i="3"/>
  <c r="F1468" i="3"/>
  <c r="G1474" i="3" l="1"/>
  <c r="J1474" i="3"/>
  <c r="K1474" i="3"/>
  <c r="I1474" i="3"/>
  <c r="G1441" i="3"/>
  <c r="I1441" i="3"/>
  <c r="J1441" i="3"/>
  <c r="K1441" i="3"/>
  <c r="F1442" i="3"/>
  <c r="F1515" i="3"/>
  <c r="F1446" i="3"/>
  <c r="G1452" i="3" l="1"/>
  <c r="K1452" i="3"/>
  <c r="I1452" i="3"/>
  <c r="J1452" i="3"/>
  <c r="G1521" i="3"/>
  <c r="K1521" i="3"/>
  <c r="J1521" i="3"/>
  <c r="I1521" i="3"/>
  <c r="G1448" i="3"/>
  <c r="K1448" i="3"/>
  <c r="I1448" i="3"/>
  <c r="J1448" i="3"/>
  <c r="F1452" i="3"/>
  <c r="F1474" i="3"/>
  <c r="F1521" i="3"/>
  <c r="G1527" i="3" l="1"/>
  <c r="J1527" i="3"/>
  <c r="I1527" i="3"/>
  <c r="K1527" i="3"/>
  <c r="G1480" i="3"/>
  <c r="J1480" i="3"/>
  <c r="I1480" i="3"/>
  <c r="K1480" i="3"/>
  <c r="G1458" i="3"/>
  <c r="J1458" i="3"/>
  <c r="K1458" i="3"/>
  <c r="I1458" i="3"/>
  <c r="F1441" i="3"/>
  <c r="F1448" i="3"/>
  <c r="G1454" i="3" l="1"/>
  <c r="K1454" i="3"/>
  <c r="J1454" i="3"/>
  <c r="I1454" i="3"/>
  <c r="K1447" i="3"/>
  <c r="J1447" i="3"/>
  <c r="I1447" i="3"/>
  <c r="G1447" i="3"/>
  <c r="F1447" i="3"/>
  <c r="F1480" i="3"/>
  <c r="F1454" i="3"/>
  <c r="F1458" i="3"/>
  <c r="F1527" i="3"/>
  <c r="G1464" i="3" l="1"/>
  <c r="J1464" i="3"/>
  <c r="I1464" i="3"/>
  <c r="K1464" i="3"/>
  <c r="G1460" i="3"/>
  <c r="K1460" i="3"/>
  <c r="J1460" i="3"/>
  <c r="I1460" i="3"/>
  <c r="G1486" i="3"/>
  <c r="J1486" i="3"/>
  <c r="K1486" i="3"/>
  <c r="I1486" i="3"/>
  <c r="G1533" i="3"/>
  <c r="J1533" i="3"/>
  <c r="K1533" i="3"/>
  <c r="I1533" i="3"/>
  <c r="G1453" i="3"/>
  <c r="J1453" i="3"/>
  <c r="I1453" i="3"/>
  <c r="K1453" i="3"/>
  <c r="F1453" i="3"/>
  <c r="J1459" i="3" l="1"/>
  <c r="I1459" i="3"/>
  <c r="K1459" i="3"/>
  <c r="F1459" i="3"/>
  <c r="G1459" i="3"/>
  <c r="F1486" i="3"/>
  <c r="F1460" i="3"/>
  <c r="F1533" i="3"/>
  <c r="F1464" i="3"/>
  <c r="F1465" i="3" l="1"/>
  <c r="G1539" i="3"/>
  <c r="K1539" i="3"/>
  <c r="J1539" i="3"/>
  <c r="I1539" i="3"/>
  <c r="G1465" i="3"/>
  <c r="K1465" i="3"/>
  <c r="J1465" i="3"/>
  <c r="I1465" i="3"/>
  <c r="G1466" i="3"/>
  <c r="J1466" i="3"/>
  <c r="K1466" i="3"/>
  <c r="I1466" i="3"/>
  <c r="G1470" i="3"/>
  <c r="K1470" i="3"/>
  <c r="I1470" i="3"/>
  <c r="J1470" i="3"/>
  <c r="J1492" i="3"/>
  <c r="K1492" i="3"/>
  <c r="I1492" i="3"/>
  <c r="F1492" i="3"/>
  <c r="G1492" i="3"/>
  <c r="F1466" i="3"/>
  <c r="J1471" i="3" l="1"/>
  <c r="F1471" i="3"/>
  <c r="G1471" i="3"/>
  <c r="I1471" i="3"/>
  <c r="K1471" i="3"/>
  <c r="I1498" i="3"/>
  <c r="J1498" i="3"/>
  <c r="K1498" i="3"/>
  <c r="G1472" i="3"/>
  <c r="I1472" i="3"/>
  <c r="K1472" i="3"/>
  <c r="J1472" i="3"/>
  <c r="G1498" i="3"/>
  <c r="F1539" i="3"/>
  <c r="F1472" i="3"/>
  <c r="F1470" i="3"/>
  <c r="F1498" i="3"/>
  <c r="F1477" i="3" l="1"/>
  <c r="K1477" i="3"/>
  <c r="G1477" i="3"/>
  <c r="I1477" i="3"/>
  <c r="J1477" i="3"/>
  <c r="G1476" i="3"/>
  <c r="K1476" i="3"/>
  <c r="J1476" i="3"/>
  <c r="I1476" i="3"/>
  <c r="G1478" i="3"/>
  <c r="K1478" i="3"/>
  <c r="J1478" i="3"/>
  <c r="I1478" i="3"/>
  <c r="G1504" i="3"/>
  <c r="K1504" i="3"/>
  <c r="J1504" i="3"/>
  <c r="I1504" i="3"/>
  <c r="G1545" i="3"/>
  <c r="I1545" i="3"/>
  <c r="J1545" i="3"/>
  <c r="K1545" i="3"/>
  <c r="F1476" i="3"/>
  <c r="F1545" i="3"/>
  <c r="G1483" i="3" l="1"/>
  <c r="J1483" i="3"/>
  <c r="I1483" i="3"/>
  <c r="K1483" i="3"/>
  <c r="G1551" i="3"/>
  <c r="I1551" i="3"/>
  <c r="J1551" i="3"/>
  <c r="K1551" i="3"/>
  <c r="G1482" i="3"/>
  <c r="I1482" i="3"/>
  <c r="J1482" i="3"/>
  <c r="K1482" i="3"/>
  <c r="F1478" i="3"/>
  <c r="F1504" i="3"/>
  <c r="G1510" i="3" l="1"/>
  <c r="I1510" i="3"/>
  <c r="K1510" i="3"/>
  <c r="J1510" i="3"/>
  <c r="G1484" i="3"/>
  <c r="J1484" i="3"/>
  <c r="I1484" i="3"/>
  <c r="K1484" i="3"/>
  <c r="F1484" i="3"/>
  <c r="F1482" i="3"/>
  <c r="F1483" i="3"/>
  <c r="F1551" i="3"/>
  <c r="G1557" i="3" l="1"/>
  <c r="K1557" i="3"/>
  <c r="I1557" i="3"/>
  <c r="J1557" i="3"/>
  <c r="G1489" i="3"/>
  <c r="I1489" i="3"/>
  <c r="J1489" i="3"/>
  <c r="K1489" i="3"/>
  <c r="G1488" i="3"/>
  <c r="J1488" i="3"/>
  <c r="I1488" i="3"/>
  <c r="K1488" i="3"/>
  <c r="G1490" i="3"/>
  <c r="I1490" i="3"/>
  <c r="J1490" i="3"/>
  <c r="K1490" i="3"/>
  <c r="F1488" i="3"/>
  <c r="F1557" i="3"/>
  <c r="F1510" i="3"/>
  <c r="G1563" i="3" l="1"/>
  <c r="I1563" i="3"/>
  <c r="J1563" i="3"/>
  <c r="K1563" i="3"/>
  <c r="G1516" i="3"/>
  <c r="K1516" i="3"/>
  <c r="J1516" i="3"/>
  <c r="I1516" i="3"/>
  <c r="G1494" i="3"/>
  <c r="K1494" i="3"/>
  <c r="J1494" i="3"/>
  <c r="I1494" i="3"/>
  <c r="F1490" i="3"/>
  <c r="F1489" i="3"/>
  <c r="F1494" i="3"/>
  <c r="G1495" i="3" l="1"/>
  <c r="K1495" i="3"/>
  <c r="J1495" i="3"/>
  <c r="I1495" i="3"/>
  <c r="G1500" i="3"/>
  <c r="K1500" i="3"/>
  <c r="I1500" i="3"/>
  <c r="J1500" i="3"/>
  <c r="G1496" i="3"/>
  <c r="I1496" i="3"/>
  <c r="J1496" i="3"/>
  <c r="K1496" i="3"/>
  <c r="F1496" i="3"/>
  <c r="F1563" i="3"/>
  <c r="F1516" i="3"/>
  <c r="F1500" i="3"/>
  <c r="F1495" i="3"/>
  <c r="G1506" i="3" l="1"/>
  <c r="K1506" i="3"/>
  <c r="I1506" i="3"/>
  <c r="J1506" i="3"/>
  <c r="G1522" i="3"/>
  <c r="J1522" i="3"/>
  <c r="K1522" i="3"/>
  <c r="I1522" i="3"/>
  <c r="G1569" i="3"/>
  <c r="I1569" i="3"/>
  <c r="J1569" i="3"/>
  <c r="K1569" i="3"/>
  <c r="G1501" i="3"/>
  <c r="J1501" i="3"/>
  <c r="K1501" i="3"/>
  <c r="I1501" i="3"/>
  <c r="G1502" i="3"/>
  <c r="K1502" i="3"/>
  <c r="I1502" i="3"/>
  <c r="J1502" i="3"/>
  <c r="F1502" i="3"/>
  <c r="F1522" i="3"/>
  <c r="F1501" i="3"/>
  <c r="G1508" i="3" l="1"/>
  <c r="I1508" i="3"/>
  <c r="K1508" i="3"/>
  <c r="J1508" i="3"/>
  <c r="G1528" i="3"/>
  <c r="K1528" i="3"/>
  <c r="I1528" i="3"/>
  <c r="J1528" i="3"/>
  <c r="G1507" i="3"/>
  <c r="K1507" i="3"/>
  <c r="I1507" i="3"/>
  <c r="J1507" i="3"/>
  <c r="F1569" i="3"/>
  <c r="F1528" i="3"/>
  <c r="F1506" i="3"/>
  <c r="F1508" i="3"/>
  <c r="G1514" i="3" l="1"/>
  <c r="K1514" i="3"/>
  <c r="J1514" i="3"/>
  <c r="I1514" i="3"/>
  <c r="G1512" i="3"/>
  <c r="I1512" i="3"/>
  <c r="J1512" i="3"/>
  <c r="K1512" i="3"/>
  <c r="G1534" i="3"/>
  <c r="K1534" i="3"/>
  <c r="I1534" i="3"/>
  <c r="J1534" i="3"/>
  <c r="G1575" i="3"/>
  <c r="J1575" i="3"/>
  <c r="I1575" i="3"/>
  <c r="K1575" i="3"/>
  <c r="F1575" i="3"/>
  <c r="F1507" i="3"/>
  <c r="F1534" i="3"/>
  <c r="G1540" i="3" l="1"/>
  <c r="K1540" i="3"/>
  <c r="I1540" i="3"/>
  <c r="J1540" i="3"/>
  <c r="G1513" i="3"/>
  <c r="I1513" i="3"/>
  <c r="K1513" i="3"/>
  <c r="J1513" i="3"/>
  <c r="I1581" i="3"/>
  <c r="K1581" i="3"/>
  <c r="J1581" i="3"/>
  <c r="F1581" i="3"/>
  <c r="G1581" i="3"/>
  <c r="F1514" i="3"/>
  <c r="F1512" i="3"/>
  <c r="G1520" i="3" l="1"/>
  <c r="I1520" i="3"/>
  <c r="J1520" i="3"/>
  <c r="K1520" i="3"/>
  <c r="J1587" i="3"/>
  <c r="I1587" i="3"/>
  <c r="K1587" i="3"/>
  <c r="G1518" i="3"/>
  <c r="K1518" i="3"/>
  <c r="J1518" i="3"/>
  <c r="I1518" i="3"/>
  <c r="G1587" i="3"/>
  <c r="F1540" i="3"/>
  <c r="F1513" i="3"/>
  <c r="G1519" i="3" l="1"/>
  <c r="K1519" i="3"/>
  <c r="I1519" i="3"/>
  <c r="J1519" i="3"/>
  <c r="G1546" i="3"/>
  <c r="I1546" i="3"/>
  <c r="J1546" i="3"/>
  <c r="K1546" i="3"/>
  <c r="F1520" i="3"/>
  <c r="F1546" i="3"/>
  <c r="F1518" i="3"/>
  <c r="F1587" i="3"/>
  <c r="G1593" i="3" l="1"/>
  <c r="J1593" i="3"/>
  <c r="K1593" i="3"/>
  <c r="I1593" i="3"/>
  <c r="G1524" i="3"/>
  <c r="I1524" i="3"/>
  <c r="J1524" i="3"/>
  <c r="K1524" i="3"/>
  <c r="G1552" i="3"/>
  <c r="K1552" i="3"/>
  <c r="I1552" i="3"/>
  <c r="J1552" i="3"/>
  <c r="G1526" i="3"/>
  <c r="K1526" i="3"/>
  <c r="J1526" i="3"/>
  <c r="I1526" i="3"/>
  <c r="F1526" i="3"/>
  <c r="F1524" i="3"/>
  <c r="F1519" i="3"/>
  <c r="G1530" i="3" l="1"/>
  <c r="I1530" i="3"/>
  <c r="J1530" i="3"/>
  <c r="K1530" i="3"/>
  <c r="G1525" i="3"/>
  <c r="J1525" i="3"/>
  <c r="I1525" i="3"/>
  <c r="K1525" i="3"/>
  <c r="G1532" i="3"/>
  <c r="K1532" i="3"/>
  <c r="J1532" i="3"/>
  <c r="I1532" i="3"/>
  <c r="F1552" i="3"/>
  <c r="F1593" i="3"/>
  <c r="F1532" i="3"/>
  <c r="G1538" i="3" l="1"/>
  <c r="K1538" i="3"/>
  <c r="J1538" i="3"/>
  <c r="I1538" i="3"/>
  <c r="G1599" i="3"/>
  <c r="J1599" i="3"/>
  <c r="I1599" i="3"/>
  <c r="K1599" i="3"/>
  <c r="G1558" i="3"/>
  <c r="J1558" i="3"/>
  <c r="I1558" i="3"/>
  <c r="K1558" i="3"/>
  <c r="F1558" i="3"/>
  <c r="F1538" i="3"/>
  <c r="F1525" i="3"/>
  <c r="F1530" i="3"/>
  <c r="G1536" i="3" l="1"/>
  <c r="K1536" i="3"/>
  <c r="I1536" i="3"/>
  <c r="J1536" i="3"/>
  <c r="G1531" i="3"/>
  <c r="J1531" i="3"/>
  <c r="K1531" i="3"/>
  <c r="I1531" i="3"/>
  <c r="G1544" i="3"/>
  <c r="J1544" i="3"/>
  <c r="I1544" i="3"/>
  <c r="K1544" i="3"/>
  <c r="G1564" i="3"/>
  <c r="J1564" i="3"/>
  <c r="I1564" i="3"/>
  <c r="K1564" i="3"/>
  <c r="F1599" i="3"/>
  <c r="G1605" i="3" l="1"/>
  <c r="K1605" i="3"/>
  <c r="I1605" i="3"/>
  <c r="J1605" i="3"/>
  <c r="F1544" i="3"/>
  <c r="F1531" i="3"/>
  <c r="F1564" i="3"/>
  <c r="F1536" i="3"/>
  <c r="G1542" i="3" l="1"/>
  <c r="K1542" i="3"/>
  <c r="J1542" i="3"/>
  <c r="I1542" i="3"/>
  <c r="G1570" i="3"/>
  <c r="I1570" i="3"/>
  <c r="J1570" i="3"/>
  <c r="K1570" i="3"/>
  <c r="G1537" i="3"/>
  <c r="K1537" i="3"/>
  <c r="J1537" i="3"/>
  <c r="I1537" i="3"/>
  <c r="G1550" i="3"/>
  <c r="J1550" i="3"/>
  <c r="K1550" i="3"/>
  <c r="I1550" i="3"/>
  <c r="F1570" i="3"/>
  <c r="F1550" i="3"/>
  <c r="F1605" i="3"/>
  <c r="G1556" i="3" l="1"/>
  <c r="J1556" i="3"/>
  <c r="I1556" i="3"/>
  <c r="K1556" i="3"/>
  <c r="G1611" i="3"/>
  <c r="K1611" i="3"/>
  <c r="J1611" i="3"/>
  <c r="I1611" i="3"/>
  <c r="G1576" i="3"/>
  <c r="K1576" i="3"/>
  <c r="I1576" i="3"/>
  <c r="J1576" i="3"/>
  <c r="F1611" i="3"/>
  <c r="F1537" i="3"/>
  <c r="F1542" i="3"/>
  <c r="G1543" i="3" l="1"/>
  <c r="J1543" i="3"/>
  <c r="I1543" i="3"/>
  <c r="K1543" i="3"/>
  <c r="G1548" i="3"/>
  <c r="K1548" i="3"/>
  <c r="J1548" i="3"/>
  <c r="I1548" i="3"/>
  <c r="G1617" i="3"/>
  <c r="K1617" i="3"/>
  <c r="I1617" i="3"/>
  <c r="J1617" i="3"/>
  <c r="F1548" i="3"/>
  <c r="F1556" i="3"/>
  <c r="F1576" i="3"/>
  <c r="G1562" i="3" l="1"/>
  <c r="K1562" i="3"/>
  <c r="I1562" i="3"/>
  <c r="J1562" i="3"/>
  <c r="G1582" i="3"/>
  <c r="I1582" i="3"/>
  <c r="K1582" i="3"/>
  <c r="J1582" i="3"/>
  <c r="G1554" i="3"/>
  <c r="K1554" i="3"/>
  <c r="I1554" i="3"/>
  <c r="J1554" i="3"/>
  <c r="F1562" i="3"/>
  <c r="F1617" i="3"/>
  <c r="F1543" i="3"/>
  <c r="G1549" i="3" l="1"/>
  <c r="K1549" i="3"/>
  <c r="J1549" i="3"/>
  <c r="I1549" i="3"/>
  <c r="G1623" i="3"/>
  <c r="J1623" i="3"/>
  <c r="I1623" i="3"/>
  <c r="K1623" i="3"/>
  <c r="G1568" i="3"/>
  <c r="J1568" i="3"/>
  <c r="I1568" i="3"/>
  <c r="K1568" i="3"/>
  <c r="F1623" i="3"/>
  <c r="F1554" i="3"/>
  <c r="F1582" i="3"/>
  <c r="F1568" i="3"/>
  <c r="G1574" i="3" l="1"/>
  <c r="I1574" i="3"/>
  <c r="J1574" i="3"/>
  <c r="K1574" i="3"/>
  <c r="G1588" i="3"/>
  <c r="K1588" i="3"/>
  <c r="J1588" i="3"/>
  <c r="I1588" i="3"/>
  <c r="G1560" i="3"/>
  <c r="K1560" i="3"/>
  <c r="I1560" i="3"/>
  <c r="J1560" i="3"/>
  <c r="G1629" i="3"/>
  <c r="K1629" i="3"/>
  <c r="J1629" i="3"/>
  <c r="I1629" i="3"/>
  <c r="F1629" i="3"/>
  <c r="F1549" i="3"/>
  <c r="G1555" i="3" l="1"/>
  <c r="I1555" i="3"/>
  <c r="J1555" i="3"/>
  <c r="K1555" i="3"/>
  <c r="G1635" i="3"/>
  <c r="J1635" i="3"/>
  <c r="I1635" i="3"/>
  <c r="K1635" i="3"/>
  <c r="F1560" i="3"/>
  <c r="F1555" i="3"/>
  <c r="F1588" i="3"/>
  <c r="G1561" i="3" l="1"/>
  <c r="K1561" i="3"/>
  <c r="I1561" i="3"/>
  <c r="J1561" i="3"/>
  <c r="G1594" i="3"/>
  <c r="K1594" i="3"/>
  <c r="J1594" i="3"/>
  <c r="I1594" i="3"/>
  <c r="G1566" i="3"/>
  <c r="I1566" i="3"/>
  <c r="J1566" i="3"/>
  <c r="K1566" i="3"/>
  <c r="F1594" i="3"/>
  <c r="F1635" i="3"/>
  <c r="F1574" i="3"/>
  <c r="G1641" i="3" l="1"/>
  <c r="J1641" i="3"/>
  <c r="I1641" i="3"/>
  <c r="K1641" i="3"/>
  <c r="G1580" i="3"/>
  <c r="I1580" i="3"/>
  <c r="J1580" i="3"/>
  <c r="K1580" i="3"/>
  <c r="G1600" i="3"/>
  <c r="K1600" i="3"/>
  <c r="J1600" i="3"/>
  <c r="I1600" i="3"/>
  <c r="F1561" i="3"/>
  <c r="F1600" i="3"/>
  <c r="G1606" i="3" l="1"/>
  <c r="K1606" i="3"/>
  <c r="J1606" i="3"/>
  <c r="I1606" i="3"/>
  <c r="G1567" i="3"/>
  <c r="J1567" i="3"/>
  <c r="I1567" i="3"/>
  <c r="K1567" i="3"/>
  <c r="F1566" i="3"/>
  <c r="F1641" i="3"/>
  <c r="F1580" i="3"/>
  <c r="F1567" i="3"/>
  <c r="G1573" i="3" l="1"/>
  <c r="J1573" i="3"/>
  <c r="I1573" i="3"/>
  <c r="K1573" i="3"/>
  <c r="G1586" i="3"/>
  <c r="I1586" i="3"/>
  <c r="K1586" i="3"/>
  <c r="J1586" i="3"/>
  <c r="G1647" i="3"/>
  <c r="J1647" i="3"/>
  <c r="K1647" i="3"/>
  <c r="I1647" i="3"/>
  <c r="G1572" i="3"/>
  <c r="I1572" i="3"/>
  <c r="J1572" i="3"/>
  <c r="K1572" i="3"/>
  <c r="F1572" i="3"/>
  <c r="F1606" i="3"/>
  <c r="G1612" i="3" l="1"/>
  <c r="I1612" i="3"/>
  <c r="J1612" i="3"/>
  <c r="K1612" i="3"/>
  <c r="G1578" i="3"/>
  <c r="K1578" i="3"/>
  <c r="I1578" i="3"/>
  <c r="J1578" i="3"/>
  <c r="F1578" i="3"/>
  <c r="F1647" i="3"/>
  <c r="F1573" i="3"/>
  <c r="F1586" i="3"/>
  <c r="G1592" i="3" l="1"/>
  <c r="K1592" i="3"/>
  <c r="J1592" i="3"/>
  <c r="I1592" i="3"/>
  <c r="G1579" i="3"/>
  <c r="I1579" i="3"/>
  <c r="J1579" i="3"/>
  <c r="K1579" i="3"/>
  <c r="G1653" i="3"/>
  <c r="J1653" i="3"/>
  <c r="I1653" i="3"/>
  <c r="K1653" i="3"/>
  <c r="G1584" i="3"/>
  <c r="K1584" i="3"/>
  <c r="I1584" i="3"/>
  <c r="J1584" i="3"/>
  <c r="F1612" i="3"/>
  <c r="G1618" i="3" l="1"/>
  <c r="K1618" i="3"/>
  <c r="J1618" i="3"/>
  <c r="I1618" i="3"/>
  <c r="F1584" i="3"/>
  <c r="F1592" i="3"/>
  <c r="F1579" i="3"/>
  <c r="G1585" i="3" l="1"/>
  <c r="K1585" i="3"/>
  <c r="J1585" i="3"/>
  <c r="I1585" i="3"/>
  <c r="G1598" i="3"/>
  <c r="I1598" i="3"/>
  <c r="J1598" i="3"/>
  <c r="K1598" i="3"/>
  <c r="G1590" i="3"/>
  <c r="J1590" i="3"/>
  <c r="I1590" i="3"/>
  <c r="K1590" i="3"/>
  <c r="F1590" i="3"/>
  <c r="F1585" i="3"/>
  <c r="F1618" i="3"/>
  <c r="F1653" i="3"/>
  <c r="G1659" i="3" l="1"/>
  <c r="K1659" i="3"/>
  <c r="J1659" i="3"/>
  <c r="I1659" i="3"/>
  <c r="G1624" i="3"/>
  <c r="J1624" i="3"/>
  <c r="I1624" i="3"/>
  <c r="K1624" i="3"/>
  <c r="G1591" i="3"/>
  <c r="J1591" i="3"/>
  <c r="I1591" i="3"/>
  <c r="K1591" i="3"/>
  <c r="G1596" i="3"/>
  <c r="K1596" i="3"/>
  <c r="J1596" i="3"/>
  <c r="I1596" i="3"/>
  <c r="F1596" i="3"/>
  <c r="F1598" i="3"/>
  <c r="F1591" i="3"/>
  <c r="G1604" i="3" l="1"/>
  <c r="I1604" i="3"/>
  <c r="K1604" i="3"/>
  <c r="J1604" i="3"/>
  <c r="G1597" i="3"/>
  <c r="I1597" i="3"/>
  <c r="J1597" i="3"/>
  <c r="K1597" i="3"/>
  <c r="G1602" i="3"/>
  <c r="K1602" i="3"/>
  <c r="J1602" i="3"/>
  <c r="I1602" i="3"/>
  <c r="F1602" i="3"/>
  <c r="F1659" i="3"/>
  <c r="F1624" i="3"/>
  <c r="G1665" i="3" l="1"/>
  <c r="I1665" i="3"/>
  <c r="K1665" i="3"/>
  <c r="J1665" i="3"/>
  <c r="G1630" i="3"/>
  <c r="J1630" i="3"/>
  <c r="K1630" i="3"/>
  <c r="I1630" i="3"/>
  <c r="G1608" i="3"/>
  <c r="K1608" i="3"/>
  <c r="J1608" i="3"/>
  <c r="I1608" i="3"/>
  <c r="F1665" i="3"/>
  <c r="F1608" i="3"/>
  <c r="F1597" i="3"/>
  <c r="F1604" i="3"/>
  <c r="G1610" i="3" l="1"/>
  <c r="I1610" i="3"/>
  <c r="K1610" i="3"/>
  <c r="J1610" i="3"/>
  <c r="G1603" i="3"/>
  <c r="I1603" i="3"/>
  <c r="K1603" i="3"/>
  <c r="J1603" i="3"/>
  <c r="G1614" i="3"/>
  <c r="J1614" i="3"/>
  <c r="I1614" i="3"/>
  <c r="K1614" i="3"/>
  <c r="G1671" i="3"/>
  <c r="J1671" i="3"/>
  <c r="K1671" i="3"/>
  <c r="I1671" i="3"/>
  <c r="F1603" i="3"/>
  <c r="F1630" i="3"/>
  <c r="F1610" i="3"/>
  <c r="G1636" i="3" l="1"/>
  <c r="K1636" i="3"/>
  <c r="J1636" i="3"/>
  <c r="I1636" i="3"/>
  <c r="G1616" i="3"/>
  <c r="J1616" i="3"/>
  <c r="I1616" i="3"/>
  <c r="K1616" i="3"/>
  <c r="G1609" i="3"/>
  <c r="I1609" i="3"/>
  <c r="J1609" i="3"/>
  <c r="K1609" i="3"/>
  <c r="F1671" i="3"/>
  <c r="F1636" i="3"/>
  <c r="F1614" i="3"/>
  <c r="G1642" i="3" l="1"/>
  <c r="K1642" i="3"/>
  <c r="I1642" i="3"/>
  <c r="J1642" i="3"/>
  <c r="G1620" i="3"/>
  <c r="J1620" i="3"/>
  <c r="K1620" i="3"/>
  <c r="I1620" i="3"/>
  <c r="G1677" i="3"/>
  <c r="J1677" i="3"/>
  <c r="I1677" i="3"/>
  <c r="K1677" i="3"/>
  <c r="F1677" i="3"/>
  <c r="F1609" i="3"/>
  <c r="F1616" i="3"/>
  <c r="G1622" i="3" l="1"/>
  <c r="K1622" i="3"/>
  <c r="J1622" i="3"/>
  <c r="I1622" i="3"/>
  <c r="G1615" i="3"/>
  <c r="I1615" i="3"/>
  <c r="K1615" i="3"/>
  <c r="J1615" i="3"/>
  <c r="G1683" i="3"/>
  <c r="K1683" i="3"/>
  <c r="J1683" i="3"/>
  <c r="I1683" i="3"/>
  <c r="F1615" i="3"/>
  <c r="F1620" i="3"/>
  <c r="G1626" i="3" l="1"/>
  <c r="K1626" i="3"/>
  <c r="J1626" i="3"/>
  <c r="I1626" i="3"/>
  <c r="G1621" i="3"/>
  <c r="K1621" i="3"/>
  <c r="J1621" i="3"/>
  <c r="I1621" i="3"/>
  <c r="F1683" i="3"/>
  <c r="F1642" i="3"/>
  <c r="F1626" i="3"/>
  <c r="G1632" i="3" l="1"/>
  <c r="J1632" i="3"/>
  <c r="K1632" i="3"/>
  <c r="I1632" i="3"/>
  <c r="G1648" i="3"/>
  <c r="J1648" i="3"/>
  <c r="I1648" i="3"/>
  <c r="K1648" i="3"/>
  <c r="G1689" i="3"/>
  <c r="I1689" i="3"/>
  <c r="K1689" i="3"/>
  <c r="J1689" i="3"/>
  <c r="F1648" i="3"/>
  <c r="F1621" i="3"/>
  <c r="F1622" i="3"/>
  <c r="G1628" i="3" l="1"/>
  <c r="J1628" i="3"/>
  <c r="I1628" i="3"/>
  <c r="K1628" i="3"/>
  <c r="G1627" i="3"/>
  <c r="J1627" i="3"/>
  <c r="I1627" i="3"/>
  <c r="K1627" i="3"/>
  <c r="G1654" i="3"/>
  <c r="J1654" i="3"/>
  <c r="K1654" i="3"/>
  <c r="I1654" i="3"/>
  <c r="F1654" i="3"/>
  <c r="F1628" i="3"/>
  <c r="F1632" i="3"/>
  <c r="G1638" i="3" l="1"/>
  <c r="J1638" i="3"/>
  <c r="I1638" i="3"/>
  <c r="K1638" i="3"/>
  <c r="G1634" i="3"/>
  <c r="K1634" i="3"/>
  <c r="I1634" i="3"/>
  <c r="J1634" i="3"/>
  <c r="G1660" i="3"/>
  <c r="K1660" i="3"/>
  <c r="I1660" i="3"/>
  <c r="J1660" i="3"/>
  <c r="F1689" i="3"/>
  <c r="G1695" i="3" l="1"/>
  <c r="K1695" i="3"/>
  <c r="I1695" i="3"/>
  <c r="J1695" i="3"/>
  <c r="F1627" i="3"/>
  <c r="F1695" i="3"/>
  <c r="F1660" i="3"/>
  <c r="F1634" i="3"/>
  <c r="F1638" i="3"/>
  <c r="G1640" i="3" l="1"/>
  <c r="J1640" i="3"/>
  <c r="I1640" i="3"/>
  <c r="K1640" i="3"/>
  <c r="G1666" i="3"/>
  <c r="K1666" i="3"/>
  <c r="J1666" i="3"/>
  <c r="I1666" i="3"/>
  <c r="G1701" i="3"/>
  <c r="K1701" i="3"/>
  <c r="J1701" i="3"/>
  <c r="I1701" i="3"/>
  <c r="G1644" i="3"/>
  <c r="J1644" i="3"/>
  <c r="I1644" i="3"/>
  <c r="K1644" i="3"/>
  <c r="I1633" i="3"/>
  <c r="K1633" i="3"/>
  <c r="J1633" i="3"/>
  <c r="F1633" i="3"/>
  <c r="G1633" i="3"/>
  <c r="F1666" i="3"/>
  <c r="I1639" i="3" l="1"/>
  <c r="K1639" i="3"/>
  <c r="J1639" i="3"/>
  <c r="G1672" i="3"/>
  <c r="J1672" i="3"/>
  <c r="I1672" i="3"/>
  <c r="K1672" i="3"/>
  <c r="G1639" i="3"/>
  <c r="F1701" i="3"/>
  <c r="F1639" i="3"/>
  <c r="F1672" i="3"/>
  <c r="F1644" i="3"/>
  <c r="F1640" i="3"/>
  <c r="G1650" i="3" l="1"/>
  <c r="I1650" i="3"/>
  <c r="J1650" i="3"/>
  <c r="K1650" i="3"/>
  <c r="G1678" i="3"/>
  <c r="J1678" i="3"/>
  <c r="I1678" i="3"/>
  <c r="K1678" i="3"/>
  <c r="G1646" i="3"/>
  <c r="K1646" i="3"/>
  <c r="J1646" i="3"/>
  <c r="I1646" i="3"/>
  <c r="G1645" i="3"/>
  <c r="I1645" i="3"/>
  <c r="J1645" i="3"/>
  <c r="K1645" i="3"/>
  <c r="G1707" i="3"/>
  <c r="J1707" i="3"/>
  <c r="I1707" i="3"/>
  <c r="K1707" i="3"/>
  <c r="F1678" i="3"/>
  <c r="F1707" i="3"/>
  <c r="F1645" i="3"/>
  <c r="F1650" i="3"/>
  <c r="F1646" i="3"/>
  <c r="G1656" i="3" l="1"/>
  <c r="I1656" i="3"/>
  <c r="J1656" i="3"/>
  <c r="K1656" i="3"/>
  <c r="G1651" i="3"/>
  <c r="J1651" i="3"/>
  <c r="I1651" i="3"/>
  <c r="K1651" i="3"/>
  <c r="G1713" i="3"/>
  <c r="J1713" i="3"/>
  <c r="I1713" i="3"/>
  <c r="K1713" i="3"/>
  <c r="G1652" i="3"/>
  <c r="K1652" i="3"/>
  <c r="I1652" i="3"/>
  <c r="J1652" i="3"/>
  <c r="G1684" i="3"/>
  <c r="I1684" i="3"/>
  <c r="J1684" i="3"/>
  <c r="K1684" i="3"/>
  <c r="F1684" i="3"/>
  <c r="G1690" i="3" l="1"/>
  <c r="K1690" i="3"/>
  <c r="J1690" i="3"/>
  <c r="I1690" i="3"/>
  <c r="F1713" i="3"/>
  <c r="F1656" i="3"/>
  <c r="F1652" i="3"/>
  <c r="F1651" i="3"/>
  <c r="G1657" i="3" l="1"/>
  <c r="K1657" i="3"/>
  <c r="J1657" i="3"/>
  <c r="I1657" i="3"/>
  <c r="G1658" i="3"/>
  <c r="I1658" i="3"/>
  <c r="J1658" i="3"/>
  <c r="K1658" i="3"/>
  <c r="G1662" i="3"/>
  <c r="K1662" i="3"/>
  <c r="J1662" i="3"/>
  <c r="I1662" i="3"/>
  <c r="G1719" i="3"/>
  <c r="J1719" i="3"/>
  <c r="I1719" i="3"/>
  <c r="K1719" i="3"/>
  <c r="F1662" i="3"/>
  <c r="F1719" i="3"/>
  <c r="F1690" i="3"/>
  <c r="G1725" i="3" l="1"/>
  <c r="K1725" i="3"/>
  <c r="J1725" i="3"/>
  <c r="I1725" i="3"/>
  <c r="G1696" i="3"/>
  <c r="K1696" i="3"/>
  <c r="I1696" i="3"/>
  <c r="J1696" i="3"/>
  <c r="G1668" i="3"/>
  <c r="K1668" i="3"/>
  <c r="J1668" i="3"/>
  <c r="I1668" i="3"/>
  <c r="F1657" i="3"/>
  <c r="F1658" i="3"/>
  <c r="G1664" i="3" l="1"/>
  <c r="J1664" i="3"/>
  <c r="I1664" i="3"/>
  <c r="K1664" i="3"/>
  <c r="G1663" i="3"/>
  <c r="J1663" i="3"/>
  <c r="K1663" i="3"/>
  <c r="I1663" i="3"/>
  <c r="F1725" i="3"/>
  <c r="F1663" i="3"/>
  <c r="F1664" i="3"/>
  <c r="F1696" i="3"/>
  <c r="F1668" i="3"/>
  <c r="G1702" i="3" l="1"/>
  <c r="K1702" i="3"/>
  <c r="J1702" i="3"/>
  <c r="I1702" i="3"/>
  <c r="G1670" i="3"/>
  <c r="K1670" i="3"/>
  <c r="I1670" i="3"/>
  <c r="J1670" i="3"/>
  <c r="G1674" i="3"/>
  <c r="K1674" i="3"/>
  <c r="J1674" i="3"/>
  <c r="I1674" i="3"/>
  <c r="G1669" i="3"/>
  <c r="K1669" i="3"/>
  <c r="I1669" i="3"/>
  <c r="J1669" i="3"/>
  <c r="G1731" i="3"/>
  <c r="K1731" i="3"/>
  <c r="J1731" i="3"/>
  <c r="I1731" i="3"/>
  <c r="F1731" i="3"/>
  <c r="G1737" i="3" l="1"/>
  <c r="K1737" i="3"/>
  <c r="I1737" i="3"/>
  <c r="J1737" i="3"/>
  <c r="F1702" i="3"/>
  <c r="F1674" i="3"/>
  <c r="F1670" i="3"/>
  <c r="G1676" i="3" l="1"/>
  <c r="K1676" i="3"/>
  <c r="I1676" i="3"/>
  <c r="J1676" i="3"/>
  <c r="G1680" i="3"/>
  <c r="J1680" i="3"/>
  <c r="I1680" i="3"/>
  <c r="K1680" i="3"/>
  <c r="G1708" i="3"/>
  <c r="J1708" i="3"/>
  <c r="I1708" i="3"/>
  <c r="K1708" i="3"/>
  <c r="F1669" i="3"/>
  <c r="F1737" i="3"/>
  <c r="G1743" i="3" l="1"/>
  <c r="J1743" i="3"/>
  <c r="I1743" i="3"/>
  <c r="K1743" i="3"/>
  <c r="K1675" i="3"/>
  <c r="I1675" i="3"/>
  <c r="J1675" i="3"/>
  <c r="F1675" i="3"/>
  <c r="G1675" i="3"/>
  <c r="F1708" i="3"/>
  <c r="F1743" i="3"/>
  <c r="F1676" i="3"/>
  <c r="F1680" i="3"/>
  <c r="F1681" i="3" l="1"/>
  <c r="G1749" i="3"/>
  <c r="K1749" i="3"/>
  <c r="J1749" i="3"/>
  <c r="I1749" i="3"/>
  <c r="K1681" i="3"/>
  <c r="J1681" i="3"/>
  <c r="I1681" i="3"/>
  <c r="G1682" i="3"/>
  <c r="J1682" i="3"/>
  <c r="K1682" i="3"/>
  <c r="I1682" i="3"/>
  <c r="G1714" i="3"/>
  <c r="K1714" i="3"/>
  <c r="J1714" i="3"/>
  <c r="I1714" i="3"/>
  <c r="G1686" i="3"/>
  <c r="K1686" i="3"/>
  <c r="I1686" i="3"/>
  <c r="J1686" i="3"/>
  <c r="G1681" i="3"/>
  <c r="G1687" i="3" s="1"/>
  <c r="F1714" i="3"/>
  <c r="I1687" i="3" l="1"/>
  <c r="G1720" i="3"/>
  <c r="K1720" i="3"/>
  <c r="I1720" i="3"/>
  <c r="J1720" i="3"/>
  <c r="J1687" i="3"/>
  <c r="F1687" i="3"/>
  <c r="K1687" i="3"/>
  <c r="F1749" i="3"/>
  <c r="F1682" i="3"/>
  <c r="F1686" i="3"/>
  <c r="G1692" i="3" l="1"/>
  <c r="J1692" i="3"/>
  <c r="I1692" i="3"/>
  <c r="K1692" i="3"/>
  <c r="K1693" i="3"/>
  <c r="J1693" i="3"/>
  <c r="I1693" i="3"/>
  <c r="G1755" i="3"/>
  <c r="I1755" i="3"/>
  <c r="K1755" i="3"/>
  <c r="J1755" i="3"/>
  <c r="G1688" i="3"/>
  <c r="J1688" i="3"/>
  <c r="I1688" i="3"/>
  <c r="K1688" i="3"/>
  <c r="G1693" i="3"/>
  <c r="F1688" i="3"/>
  <c r="F1720" i="3"/>
  <c r="F1693" i="3"/>
  <c r="F1755" i="3"/>
  <c r="G1761" i="3" l="1"/>
  <c r="K1761" i="3"/>
  <c r="J1761" i="3"/>
  <c r="I1761" i="3"/>
  <c r="G1699" i="3"/>
  <c r="I1699" i="3"/>
  <c r="K1699" i="3"/>
  <c r="J1699" i="3"/>
  <c r="G1726" i="3"/>
  <c r="J1726" i="3"/>
  <c r="K1726" i="3"/>
  <c r="I1726" i="3"/>
  <c r="G1694" i="3"/>
  <c r="K1694" i="3"/>
  <c r="I1694" i="3"/>
  <c r="J1694" i="3"/>
  <c r="F1726" i="3"/>
  <c r="F1699" i="3"/>
  <c r="F1692" i="3"/>
  <c r="G1705" i="3" l="1"/>
  <c r="I1705" i="3"/>
  <c r="J1705" i="3"/>
  <c r="K1705" i="3"/>
  <c r="G1698" i="3"/>
  <c r="I1698" i="3"/>
  <c r="J1698" i="3"/>
  <c r="K1698" i="3"/>
  <c r="G1732" i="3"/>
  <c r="I1732" i="3"/>
  <c r="K1732" i="3"/>
  <c r="J1732" i="3"/>
  <c r="F1761" i="3"/>
  <c r="F1694" i="3"/>
  <c r="F1698" i="3"/>
  <c r="G1700" i="3" l="1"/>
  <c r="K1700" i="3"/>
  <c r="J1700" i="3"/>
  <c r="I1700" i="3"/>
  <c r="G1704" i="3"/>
  <c r="I1704" i="3"/>
  <c r="K1704" i="3"/>
  <c r="J1704" i="3"/>
  <c r="G1767" i="3"/>
  <c r="J1767" i="3"/>
  <c r="I1767" i="3"/>
  <c r="K1767" i="3"/>
  <c r="F1732" i="3"/>
  <c r="F1705" i="3"/>
  <c r="F1704" i="3"/>
  <c r="F1767" i="3"/>
  <c r="F1700" i="3"/>
  <c r="G1773" i="3" l="1"/>
  <c r="J1773" i="3"/>
  <c r="I1773" i="3"/>
  <c r="K1773" i="3"/>
  <c r="G1710" i="3"/>
  <c r="K1710" i="3"/>
  <c r="I1710" i="3"/>
  <c r="J1710" i="3"/>
  <c r="G1711" i="3"/>
  <c r="K1711" i="3"/>
  <c r="J1711" i="3"/>
  <c r="I1711" i="3"/>
  <c r="G1706" i="3"/>
  <c r="K1706" i="3"/>
  <c r="J1706" i="3"/>
  <c r="I1706" i="3"/>
  <c r="G1738" i="3"/>
  <c r="K1738" i="3"/>
  <c r="J1738" i="3"/>
  <c r="I1738" i="3"/>
  <c r="F1738" i="3"/>
  <c r="G1744" i="3" l="1"/>
  <c r="K1744" i="3"/>
  <c r="I1744" i="3"/>
  <c r="J1744" i="3"/>
  <c r="F1744" i="3"/>
  <c r="F1773" i="3"/>
  <c r="F1711" i="3"/>
  <c r="F1710" i="3"/>
  <c r="G1716" i="3" l="1"/>
  <c r="I1716" i="3"/>
  <c r="J1716" i="3"/>
  <c r="K1716" i="3"/>
  <c r="G1717" i="3"/>
  <c r="K1717" i="3"/>
  <c r="I1717" i="3"/>
  <c r="J1717" i="3"/>
  <c r="G1779" i="3"/>
  <c r="K1779" i="3"/>
  <c r="I1779" i="3"/>
  <c r="J1779" i="3"/>
  <c r="G1750" i="3"/>
  <c r="J1750" i="3"/>
  <c r="K1750" i="3"/>
  <c r="I1750" i="3"/>
  <c r="F1750" i="3"/>
  <c r="F1706" i="3"/>
  <c r="F1717" i="3"/>
  <c r="G1712" i="3" l="1"/>
  <c r="J1712" i="3"/>
  <c r="I1712" i="3"/>
  <c r="K1712" i="3"/>
  <c r="G1723" i="3"/>
  <c r="I1723" i="3"/>
  <c r="J1723" i="3"/>
  <c r="K1723" i="3"/>
  <c r="G1756" i="3"/>
  <c r="K1756" i="3"/>
  <c r="I1756" i="3"/>
  <c r="J1756" i="3"/>
  <c r="F1712" i="3"/>
  <c r="F1716" i="3"/>
  <c r="F1779" i="3"/>
  <c r="G1785" i="3" l="1"/>
  <c r="I1785" i="3"/>
  <c r="J1785" i="3"/>
  <c r="K1785" i="3"/>
  <c r="G1722" i="3"/>
  <c r="I1722" i="3"/>
  <c r="J1722" i="3"/>
  <c r="K1722" i="3"/>
  <c r="G1718" i="3"/>
  <c r="K1718" i="3"/>
  <c r="I1718" i="3"/>
  <c r="J1718" i="3"/>
  <c r="F1722" i="3"/>
  <c r="F1756" i="3"/>
  <c r="F1723" i="3"/>
  <c r="G1729" i="3" l="1"/>
  <c r="J1729" i="3"/>
  <c r="K1729" i="3"/>
  <c r="I1729" i="3"/>
  <c r="G1762" i="3"/>
  <c r="I1762" i="3"/>
  <c r="K1762" i="3"/>
  <c r="J1762" i="3"/>
  <c r="G1728" i="3"/>
  <c r="I1728" i="3"/>
  <c r="K1728" i="3"/>
  <c r="J1728" i="3"/>
  <c r="F1762" i="3"/>
  <c r="F1718" i="3"/>
  <c r="F1785" i="3"/>
  <c r="F1729" i="3"/>
  <c r="G1735" i="3" l="1"/>
  <c r="J1735" i="3"/>
  <c r="I1735" i="3"/>
  <c r="K1735" i="3"/>
  <c r="G1791" i="3"/>
  <c r="K1791" i="3"/>
  <c r="I1791" i="3"/>
  <c r="J1791" i="3"/>
  <c r="G1724" i="3"/>
  <c r="J1724" i="3"/>
  <c r="I1724" i="3"/>
  <c r="K1724" i="3"/>
  <c r="G1768" i="3"/>
  <c r="K1768" i="3"/>
  <c r="I1768" i="3"/>
  <c r="J1768" i="3"/>
  <c r="F1768" i="3"/>
  <c r="F1724" i="3"/>
  <c r="F1791" i="3"/>
  <c r="F1728" i="3"/>
  <c r="G1734" i="3" l="1"/>
  <c r="K1734" i="3"/>
  <c r="I1734" i="3"/>
  <c r="J1734" i="3"/>
  <c r="G1797" i="3"/>
  <c r="J1797" i="3"/>
  <c r="I1797" i="3"/>
  <c r="K1797" i="3"/>
  <c r="G1730" i="3"/>
  <c r="I1730" i="3"/>
  <c r="J1730" i="3"/>
  <c r="K1730" i="3"/>
  <c r="G1774" i="3"/>
  <c r="K1774" i="3"/>
  <c r="I1774" i="3"/>
  <c r="J1774" i="3"/>
  <c r="F1774" i="3"/>
  <c r="F1734" i="3"/>
  <c r="G1780" i="3" l="1"/>
  <c r="I1780" i="3"/>
  <c r="J1780" i="3"/>
  <c r="K1780" i="3"/>
  <c r="G1740" i="3"/>
  <c r="K1740" i="3"/>
  <c r="J1740" i="3"/>
  <c r="I1740" i="3"/>
  <c r="F1780" i="3"/>
  <c r="F1797" i="3"/>
  <c r="F1730" i="3"/>
  <c r="F1735" i="3"/>
  <c r="G1741" i="3" l="1"/>
  <c r="K1741" i="3"/>
  <c r="I1741" i="3"/>
  <c r="J1741" i="3"/>
  <c r="G1736" i="3"/>
  <c r="K1736" i="3"/>
  <c r="J1736" i="3"/>
  <c r="I1736" i="3"/>
  <c r="G1803" i="3"/>
  <c r="K1803" i="3"/>
  <c r="I1803" i="3"/>
  <c r="J1803" i="3"/>
  <c r="G1786" i="3"/>
  <c r="K1786" i="3"/>
  <c r="I1786" i="3"/>
  <c r="J1786" i="3"/>
  <c r="F1736" i="3"/>
  <c r="F1786" i="3"/>
  <c r="G1792" i="3" l="1"/>
  <c r="K1792" i="3"/>
  <c r="I1792" i="3"/>
  <c r="J1792" i="3"/>
  <c r="G1742" i="3"/>
  <c r="J1742" i="3"/>
  <c r="I1742" i="3"/>
  <c r="K1742" i="3"/>
  <c r="F1740" i="3"/>
  <c r="F1741" i="3"/>
  <c r="F1803" i="3"/>
  <c r="G1809" i="3" l="1"/>
  <c r="I1809" i="3"/>
  <c r="K1809" i="3"/>
  <c r="J1809" i="3"/>
  <c r="G1747" i="3"/>
  <c r="J1747" i="3"/>
  <c r="I1747" i="3"/>
  <c r="K1747" i="3"/>
  <c r="G1746" i="3"/>
  <c r="K1746" i="3"/>
  <c r="J1746" i="3"/>
  <c r="I1746" i="3"/>
  <c r="F1747" i="3"/>
  <c r="F1742" i="3"/>
  <c r="F1809" i="3"/>
  <c r="F1746" i="3"/>
  <c r="G1752" i="3" l="1"/>
  <c r="J1752" i="3"/>
  <c r="I1752" i="3"/>
  <c r="K1752" i="3"/>
  <c r="G1815" i="3"/>
  <c r="J1815" i="3"/>
  <c r="I1815" i="3"/>
  <c r="K1815" i="3"/>
  <c r="G1748" i="3"/>
  <c r="K1748" i="3"/>
  <c r="I1748" i="3"/>
  <c r="J1748" i="3"/>
  <c r="G1753" i="3"/>
  <c r="K1753" i="3"/>
  <c r="J1753" i="3"/>
  <c r="I1753" i="3"/>
  <c r="F1748" i="3"/>
  <c r="F1792" i="3"/>
  <c r="G1798" i="3" l="1"/>
  <c r="K1798" i="3"/>
  <c r="I1798" i="3"/>
  <c r="J1798" i="3"/>
  <c r="G1754" i="3"/>
  <c r="J1754" i="3"/>
  <c r="K1754" i="3"/>
  <c r="I1754" i="3"/>
  <c r="F1753" i="3"/>
  <c r="F1798" i="3"/>
  <c r="F1815" i="3"/>
  <c r="F1752" i="3"/>
  <c r="G1758" i="3" l="1"/>
  <c r="K1758" i="3"/>
  <c r="I1758" i="3"/>
  <c r="J1758" i="3"/>
  <c r="G1821" i="3"/>
  <c r="J1821" i="3"/>
  <c r="I1821" i="3"/>
  <c r="K1821" i="3"/>
  <c r="G1804" i="3"/>
  <c r="K1804" i="3"/>
  <c r="J1804" i="3"/>
  <c r="I1804" i="3"/>
  <c r="G1759" i="3"/>
  <c r="K1759" i="3"/>
  <c r="I1759" i="3"/>
  <c r="J1759" i="3"/>
  <c r="F1759" i="3"/>
  <c r="F1758" i="3"/>
  <c r="F1754" i="3"/>
  <c r="F1821" i="3"/>
  <c r="G1827" i="3" l="1"/>
  <c r="J1827" i="3"/>
  <c r="I1827" i="3"/>
  <c r="K1827" i="3"/>
  <c r="G1760" i="3"/>
  <c r="J1760" i="3"/>
  <c r="I1760" i="3"/>
  <c r="K1760" i="3"/>
  <c r="G1764" i="3"/>
  <c r="K1764" i="3"/>
  <c r="I1764" i="3"/>
  <c r="J1764" i="3"/>
  <c r="G1765" i="3"/>
  <c r="J1765" i="3"/>
  <c r="I1765" i="3"/>
  <c r="K1765" i="3"/>
  <c r="F1804" i="3"/>
  <c r="G1810" i="3" l="1"/>
  <c r="K1810" i="3"/>
  <c r="J1810" i="3"/>
  <c r="I1810" i="3"/>
  <c r="F1764" i="3"/>
  <c r="F1760" i="3"/>
  <c r="G1766" i="3" l="1"/>
  <c r="J1766" i="3"/>
  <c r="I1766" i="3"/>
  <c r="K1766" i="3"/>
  <c r="G1770" i="3"/>
  <c r="K1770" i="3"/>
  <c r="I1770" i="3"/>
  <c r="J1770" i="3"/>
  <c r="F1765" i="3"/>
  <c r="F1770" i="3"/>
  <c r="F1810" i="3"/>
  <c r="F1827" i="3"/>
  <c r="G1833" i="3" l="1"/>
  <c r="I1833" i="3"/>
  <c r="K1833" i="3"/>
  <c r="J1833" i="3"/>
  <c r="G1816" i="3"/>
  <c r="J1816" i="3"/>
  <c r="K1816" i="3"/>
  <c r="I1816" i="3"/>
  <c r="G1776" i="3"/>
  <c r="K1776" i="3"/>
  <c r="J1776" i="3"/>
  <c r="I1776" i="3"/>
  <c r="G1771" i="3"/>
  <c r="K1771" i="3"/>
  <c r="I1771" i="3"/>
  <c r="J1771" i="3"/>
  <c r="F1833" i="3"/>
  <c r="F1766" i="3"/>
  <c r="G1839" i="3" l="1"/>
  <c r="J1839" i="3"/>
  <c r="I1839" i="3"/>
  <c r="K1839" i="3"/>
  <c r="G1772" i="3"/>
  <c r="J1772" i="3"/>
  <c r="I1772" i="3"/>
  <c r="K1772" i="3"/>
  <c r="F1771" i="3"/>
  <c r="F1816" i="3"/>
  <c r="G1822" i="3" l="1"/>
  <c r="K1822" i="3"/>
  <c r="J1822" i="3"/>
  <c r="I1822" i="3"/>
  <c r="G1777" i="3"/>
  <c r="J1777" i="3"/>
  <c r="K1777" i="3"/>
  <c r="I1777" i="3"/>
  <c r="F1777" i="3"/>
  <c r="F1776" i="3"/>
  <c r="F1822" i="3"/>
  <c r="F1772" i="3"/>
  <c r="G1778" i="3" l="1"/>
  <c r="I1778" i="3"/>
  <c r="K1778" i="3"/>
  <c r="J1778" i="3"/>
  <c r="G1828" i="3"/>
  <c r="K1828" i="3"/>
  <c r="J1828" i="3"/>
  <c r="I1828" i="3"/>
  <c r="G1782" i="3"/>
  <c r="I1782" i="3"/>
  <c r="J1782" i="3"/>
  <c r="K1782" i="3"/>
  <c r="G1783" i="3"/>
  <c r="I1783" i="3"/>
  <c r="J1783" i="3"/>
  <c r="K1783" i="3"/>
  <c r="F1783" i="3"/>
  <c r="F1839" i="3"/>
  <c r="G1845" i="3" l="1"/>
  <c r="J1845" i="3"/>
  <c r="K1845" i="3"/>
  <c r="I1845" i="3"/>
  <c r="G1789" i="3"/>
  <c r="K1789" i="3"/>
  <c r="J1789" i="3"/>
  <c r="I1789" i="3"/>
  <c r="F1789" i="3"/>
  <c r="F1782" i="3"/>
  <c r="F1828" i="3"/>
  <c r="F1778" i="3"/>
  <c r="G1784" i="3" l="1"/>
  <c r="K1784" i="3"/>
  <c r="J1784" i="3"/>
  <c r="I1784" i="3"/>
  <c r="G1834" i="3"/>
  <c r="I1834" i="3"/>
  <c r="K1834" i="3"/>
  <c r="J1834" i="3"/>
  <c r="G1788" i="3"/>
  <c r="J1788" i="3"/>
  <c r="I1788" i="3"/>
  <c r="K1788" i="3"/>
  <c r="G1795" i="3"/>
  <c r="K1795" i="3"/>
  <c r="I1795" i="3"/>
  <c r="J1795" i="3"/>
  <c r="F1788" i="3"/>
  <c r="F1784" i="3"/>
  <c r="F1845" i="3"/>
  <c r="F1834" i="3"/>
  <c r="F1795" i="3"/>
  <c r="G1840" i="3" l="1"/>
  <c r="K1840" i="3"/>
  <c r="I1840" i="3"/>
  <c r="J1840" i="3"/>
  <c r="G1851" i="3"/>
  <c r="J1851" i="3"/>
  <c r="I1851" i="3"/>
  <c r="K1851" i="3"/>
  <c r="G1790" i="3"/>
  <c r="K1790" i="3"/>
  <c r="J1790" i="3"/>
  <c r="I1790" i="3"/>
  <c r="G1801" i="3"/>
  <c r="I1801" i="3"/>
  <c r="K1801" i="3"/>
  <c r="J1801" i="3"/>
  <c r="G1794" i="3"/>
  <c r="K1794" i="3"/>
  <c r="I1794" i="3"/>
  <c r="J1794" i="3"/>
  <c r="F1840" i="3"/>
  <c r="G1846" i="3" l="1"/>
  <c r="J1846" i="3"/>
  <c r="I1846" i="3"/>
  <c r="K1846" i="3"/>
  <c r="F1794" i="3"/>
  <c r="F1851" i="3"/>
  <c r="F1801" i="3"/>
  <c r="F1790" i="3"/>
  <c r="G1796" i="3" l="1"/>
  <c r="K1796" i="3"/>
  <c r="I1796" i="3"/>
  <c r="J1796" i="3"/>
  <c r="G1807" i="3"/>
  <c r="K1807" i="3"/>
  <c r="I1807" i="3"/>
  <c r="J1807" i="3"/>
  <c r="G1857" i="3"/>
  <c r="I1857" i="3"/>
  <c r="J1857" i="3"/>
  <c r="K1857" i="3"/>
  <c r="G1800" i="3"/>
  <c r="J1800" i="3"/>
  <c r="K1800" i="3"/>
  <c r="I1800" i="3"/>
  <c r="F1846" i="3"/>
  <c r="F1807" i="3"/>
  <c r="G1852" i="3" l="1"/>
  <c r="K1852" i="3"/>
  <c r="J1852" i="3"/>
  <c r="I1852" i="3"/>
  <c r="G1813" i="3"/>
  <c r="K1813" i="3"/>
  <c r="J1813" i="3"/>
  <c r="I1813" i="3"/>
  <c r="F1800" i="3"/>
  <c r="F1857" i="3"/>
  <c r="F1796" i="3"/>
  <c r="G1802" i="3" l="1"/>
  <c r="I1802" i="3"/>
  <c r="J1802" i="3"/>
  <c r="K1802" i="3"/>
  <c r="G1863" i="3"/>
  <c r="J1863" i="3"/>
  <c r="K1863" i="3"/>
  <c r="I1863" i="3"/>
  <c r="G1806" i="3"/>
  <c r="K1806" i="3"/>
  <c r="J1806" i="3"/>
  <c r="I1806" i="3"/>
  <c r="F1852" i="3"/>
  <c r="F1802" i="3"/>
  <c r="F1813" i="3"/>
  <c r="G1819" i="3" l="1"/>
  <c r="J1819" i="3"/>
  <c r="K1819" i="3"/>
  <c r="I1819" i="3"/>
  <c r="G1808" i="3"/>
  <c r="J1808" i="3"/>
  <c r="I1808" i="3"/>
  <c r="K1808" i="3"/>
  <c r="G1858" i="3"/>
  <c r="I1858" i="3"/>
  <c r="K1858" i="3"/>
  <c r="J1858" i="3"/>
  <c r="F1806" i="3"/>
  <c r="F1819" i="3"/>
  <c r="F1863" i="3"/>
  <c r="G1869" i="3" l="1"/>
  <c r="K1869" i="3"/>
  <c r="J1869" i="3"/>
  <c r="I1869" i="3"/>
  <c r="G1825" i="3"/>
  <c r="I1825" i="3"/>
  <c r="K1825" i="3"/>
  <c r="J1825" i="3"/>
  <c r="J1812" i="3"/>
  <c r="I1812" i="3"/>
  <c r="K1812" i="3"/>
  <c r="F1812" i="3"/>
  <c r="G1812" i="3"/>
  <c r="F1858" i="3"/>
  <c r="F1808" i="3"/>
  <c r="K1818" i="3" l="1"/>
  <c r="I1818" i="3"/>
  <c r="J1818" i="3"/>
  <c r="G1814" i="3"/>
  <c r="K1814" i="3"/>
  <c r="I1814" i="3"/>
  <c r="J1814" i="3"/>
  <c r="G1864" i="3"/>
  <c r="I1864" i="3"/>
  <c r="K1864" i="3"/>
  <c r="J1864" i="3"/>
  <c r="F1818" i="3"/>
  <c r="G1818" i="3"/>
  <c r="F1864" i="3"/>
  <c r="F1814" i="3"/>
  <c r="F1869" i="3"/>
  <c r="F1825" i="3"/>
  <c r="F1824" i="3" l="1"/>
  <c r="G1824" i="3"/>
  <c r="G1875" i="3"/>
  <c r="J1875" i="3"/>
  <c r="I1875" i="3"/>
  <c r="K1875" i="3"/>
  <c r="I1824" i="3"/>
  <c r="J1824" i="3"/>
  <c r="K1824" i="3"/>
  <c r="G1820" i="3"/>
  <c r="J1820" i="3"/>
  <c r="K1820" i="3"/>
  <c r="I1820" i="3"/>
  <c r="G1831" i="3"/>
  <c r="K1831" i="3"/>
  <c r="I1831" i="3"/>
  <c r="J1831" i="3"/>
  <c r="G1870" i="3"/>
  <c r="K1870" i="3"/>
  <c r="J1870" i="3"/>
  <c r="I1870" i="3"/>
  <c r="F1831" i="3"/>
  <c r="G1830" i="3" l="1"/>
  <c r="K1830" i="3"/>
  <c r="J1830" i="3"/>
  <c r="I1830" i="3"/>
  <c r="G1837" i="3"/>
  <c r="K1837" i="3"/>
  <c r="J1837" i="3"/>
  <c r="I1837" i="3"/>
  <c r="F1870" i="3"/>
  <c r="F1820" i="3"/>
  <c r="F1875" i="3"/>
  <c r="F1830" i="3"/>
  <c r="G1836" i="3" l="1"/>
  <c r="K1836" i="3"/>
  <c r="J1836" i="3"/>
  <c r="I1836" i="3"/>
  <c r="G1881" i="3"/>
  <c r="K1881" i="3"/>
  <c r="I1881" i="3"/>
  <c r="J1881" i="3"/>
  <c r="G1826" i="3"/>
  <c r="I1826" i="3"/>
  <c r="K1826" i="3"/>
  <c r="J1826" i="3"/>
  <c r="G1876" i="3"/>
  <c r="K1876" i="3"/>
  <c r="I1876" i="3"/>
  <c r="J1876" i="3"/>
  <c r="F1876" i="3"/>
  <c r="F1826" i="3"/>
  <c r="G1882" i="3" l="1"/>
  <c r="I1882" i="3"/>
  <c r="J1882" i="3"/>
  <c r="K1882" i="3"/>
  <c r="G1832" i="3"/>
  <c r="J1832" i="3"/>
  <c r="K1832" i="3"/>
  <c r="I1832" i="3"/>
  <c r="F1882" i="3"/>
  <c r="F1881" i="3"/>
  <c r="F1837" i="3"/>
  <c r="F1836" i="3"/>
  <c r="G1842" i="3" l="1"/>
  <c r="K1842" i="3"/>
  <c r="I1842" i="3"/>
  <c r="J1842" i="3"/>
  <c r="G1843" i="3"/>
  <c r="K1843" i="3"/>
  <c r="J1843" i="3"/>
  <c r="I1843" i="3"/>
  <c r="G1887" i="3"/>
  <c r="K1887" i="3"/>
  <c r="I1887" i="3"/>
  <c r="J1887" i="3"/>
  <c r="G1888" i="3"/>
  <c r="I1888" i="3"/>
  <c r="K1888" i="3"/>
  <c r="J1888" i="3"/>
  <c r="F1832" i="3"/>
  <c r="G1838" i="3" l="1"/>
  <c r="K1838" i="3"/>
  <c r="J1838" i="3"/>
  <c r="I1838" i="3"/>
  <c r="F1888" i="3"/>
  <c r="F1887" i="3"/>
  <c r="F1838" i="3"/>
  <c r="F1843" i="3"/>
  <c r="G1849" i="3" l="1"/>
  <c r="I1849" i="3"/>
  <c r="K1849" i="3"/>
  <c r="J1849" i="3"/>
  <c r="G1844" i="3"/>
  <c r="K1844" i="3"/>
  <c r="I1844" i="3"/>
  <c r="J1844" i="3"/>
  <c r="G1893" i="3"/>
  <c r="K1893" i="3"/>
  <c r="J1893" i="3"/>
  <c r="I1893" i="3"/>
  <c r="G1894" i="3"/>
  <c r="K1894" i="3"/>
  <c r="I1894" i="3"/>
  <c r="J1894" i="3"/>
  <c r="F1893" i="3"/>
  <c r="F1842" i="3"/>
  <c r="F1844" i="3"/>
  <c r="F1849" i="3"/>
  <c r="G1855" i="3" l="1"/>
  <c r="K1855" i="3"/>
  <c r="I1855" i="3"/>
  <c r="J1855" i="3"/>
  <c r="G1850" i="3"/>
  <c r="I1850" i="3"/>
  <c r="J1850" i="3"/>
  <c r="K1850" i="3"/>
  <c r="G1848" i="3"/>
  <c r="K1848" i="3"/>
  <c r="J1848" i="3"/>
  <c r="I1848" i="3"/>
  <c r="G1899" i="3"/>
  <c r="K1899" i="3"/>
  <c r="J1899" i="3"/>
  <c r="I1899" i="3"/>
  <c r="F1899" i="3"/>
  <c r="F1894" i="3"/>
  <c r="G1900" i="3" l="1"/>
  <c r="I1900" i="3"/>
  <c r="K1900" i="3"/>
  <c r="J1900" i="3"/>
  <c r="G1905" i="3"/>
  <c r="I1905" i="3"/>
  <c r="J1905" i="3"/>
  <c r="K1905" i="3"/>
  <c r="F1850" i="3"/>
  <c r="F1848" i="3"/>
  <c r="F1855" i="3"/>
  <c r="G1856" i="3" l="1"/>
  <c r="J1856" i="3"/>
  <c r="I1856" i="3"/>
  <c r="K1856" i="3"/>
  <c r="G1861" i="3"/>
  <c r="I1861" i="3"/>
  <c r="J1861" i="3"/>
  <c r="K1861" i="3"/>
  <c r="G1854" i="3"/>
  <c r="K1854" i="3"/>
  <c r="I1854" i="3"/>
  <c r="J1854" i="3"/>
  <c r="F1905" i="3"/>
  <c r="F1900" i="3"/>
  <c r="F1854" i="3"/>
  <c r="F1856" i="3"/>
  <c r="G1862" i="3" l="1"/>
  <c r="J1862" i="3"/>
  <c r="I1862" i="3"/>
  <c r="K1862" i="3"/>
  <c r="G1860" i="3"/>
  <c r="K1860" i="3"/>
  <c r="I1860" i="3"/>
  <c r="J1860" i="3"/>
  <c r="G1906" i="3"/>
  <c r="I1906" i="3"/>
  <c r="J1906" i="3"/>
  <c r="K1906" i="3"/>
  <c r="G1911" i="3"/>
  <c r="I1911" i="3"/>
  <c r="J1911" i="3"/>
  <c r="K1911" i="3"/>
  <c r="F1906" i="3"/>
  <c r="G1912" i="3" l="1"/>
  <c r="J1912" i="3"/>
  <c r="I1912" i="3"/>
  <c r="K1912" i="3"/>
  <c r="F1861" i="3"/>
  <c r="F1860" i="3"/>
  <c r="F1862" i="3"/>
  <c r="G1868" i="3" l="1"/>
  <c r="I1868" i="3"/>
  <c r="K1868" i="3"/>
  <c r="J1868" i="3"/>
  <c r="G1866" i="3"/>
  <c r="K1866" i="3"/>
  <c r="I1866" i="3"/>
  <c r="J1866" i="3"/>
  <c r="G1867" i="3"/>
  <c r="I1867" i="3"/>
  <c r="J1867" i="3"/>
  <c r="K1867" i="3"/>
  <c r="F1911" i="3"/>
  <c r="F1868" i="3"/>
  <c r="F1912" i="3"/>
  <c r="F1866" i="3"/>
  <c r="F1867" i="3"/>
  <c r="G1874" i="3" l="1"/>
  <c r="I1874" i="3"/>
  <c r="K1874" i="3"/>
  <c r="J1874" i="3"/>
  <c r="G1872" i="3"/>
  <c r="J1872" i="3"/>
  <c r="I1872" i="3"/>
  <c r="K1872" i="3"/>
  <c r="G1918" i="3"/>
  <c r="J1918" i="3"/>
  <c r="I1918" i="3"/>
  <c r="K1918" i="3"/>
  <c r="G1873" i="3"/>
  <c r="K1873" i="3"/>
  <c r="J1873" i="3"/>
  <c r="I1873" i="3"/>
  <c r="K1917" i="3"/>
  <c r="J1917" i="3"/>
  <c r="I1917" i="3"/>
  <c r="F1917" i="3"/>
  <c r="G1917" i="3"/>
  <c r="F1874" i="3"/>
  <c r="J1923" i="3" l="1"/>
  <c r="K1923" i="3"/>
  <c r="I1923" i="3"/>
  <c r="G1880" i="3"/>
  <c r="K1880" i="3"/>
  <c r="I1880" i="3"/>
  <c r="J1880" i="3"/>
  <c r="G1923" i="3"/>
  <c r="F1923" i="3"/>
  <c r="F1918" i="3"/>
  <c r="F1873" i="3"/>
  <c r="G1929" i="3" l="1"/>
  <c r="K1929" i="3"/>
  <c r="I1929" i="3"/>
  <c r="J1929" i="3"/>
  <c r="G1879" i="3"/>
  <c r="K1879" i="3"/>
  <c r="J1879" i="3"/>
  <c r="I1879" i="3"/>
  <c r="G1924" i="3"/>
  <c r="K1924" i="3"/>
  <c r="I1924" i="3"/>
  <c r="J1924" i="3"/>
  <c r="F1929" i="3"/>
  <c r="F1880" i="3"/>
  <c r="F1872" i="3"/>
  <c r="G1935" i="3" l="1"/>
  <c r="K1935" i="3"/>
  <c r="I1935" i="3"/>
  <c r="J1935" i="3"/>
  <c r="G1878" i="3"/>
  <c r="K1878" i="3"/>
  <c r="J1878" i="3"/>
  <c r="I1878" i="3"/>
  <c r="G1886" i="3"/>
  <c r="K1886" i="3"/>
  <c r="J1886" i="3"/>
  <c r="I1886" i="3"/>
  <c r="F1924" i="3"/>
  <c r="G1930" i="3" l="1"/>
  <c r="K1930" i="3"/>
  <c r="I1930" i="3"/>
  <c r="J1930" i="3"/>
  <c r="F1935" i="3"/>
  <c r="F1886" i="3"/>
  <c r="F1879" i="3"/>
  <c r="F1878" i="3"/>
  <c r="G1884" i="3" l="1"/>
  <c r="J1884" i="3"/>
  <c r="I1884" i="3"/>
  <c r="K1884" i="3"/>
  <c r="G1885" i="3"/>
  <c r="K1885" i="3"/>
  <c r="I1885" i="3"/>
  <c r="J1885" i="3"/>
  <c r="G1892" i="3"/>
  <c r="K1892" i="3"/>
  <c r="I1892" i="3"/>
  <c r="J1892" i="3"/>
  <c r="G1941" i="3"/>
  <c r="J1941" i="3"/>
  <c r="I1941" i="3"/>
  <c r="K1941" i="3"/>
  <c r="F1941" i="3"/>
  <c r="F1884" i="3"/>
  <c r="F1930" i="3"/>
  <c r="G1890" i="3" l="1"/>
  <c r="I1890" i="3"/>
  <c r="J1890" i="3"/>
  <c r="K1890" i="3"/>
  <c r="G1936" i="3"/>
  <c r="K1936" i="3"/>
  <c r="J1936" i="3"/>
  <c r="I1936" i="3"/>
  <c r="G1947" i="3"/>
  <c r="I1947" i="3"/>
  <c r="K1947" i="3"/>
  <c r="J1947" i="3"/>
  <c r="F1947" i="3"/>
  <c r="F1892" i="3"/>
  <c r="F1936" i="3"/>
  <c r="F1885" i="3"/>
  <c r="G1891" i="3" l="1"/>
  <c r="J1891" i="3"/>
  <c r="K1891" i="3"/>
  <c r="I1891" i="3"/>
  <c r="G1942" i="3"/>
  <c r="K1942" i="3"/>
  <c r="I1942" i="3"/>
  <c r="J1942" i="3"/>
  <c r="G1898" i="3"/>
  <c r="I1898" i="3"/>
  <c r="J1898" i="3"/>
  <c r="K1898" i="3"/>
  <c r="G1953" i="3"/>
  <c r="I1953" i="3"/>
  <c r="J1953" i="3"/>
  <c r="K1953" i="3"/>
  <c r="F1890" i="3"/>
  <c r="F1891" i="3"/>
  <c r="F1953" i="3"/>
  <c r="G1959" i="3" l="1"/>
  <c r="J1959" i="3"/>
  <c r="I1959" i="3"/>
  <c r="K1959" i="3"/>
  <c r="G1897" i="3"/>
  <c r="I1897" i="3"/>
  <c r="J1897" i="3"/>
  <c r="K1897" i="3"/>
  <c r="G1896" i="3"/>
  <c r="K1896" i="3"/>
  <c r="I1896" i="3"/>
  <c r="J1896" i="3"/>
  <c r="F1898" i="3"/>
  <c r="F1896" i="3"/>
  <c r="F1959" i="3"/>
  <c r="F1942" i="3"/>
  <c r="G1948" i="3" l="1"/>
  <c r="J1948" i="3"/>
  <c r="K1948" i="3"/>
  <c r="I1948" i="3"/>
  <c r="G1965" i="3"/>
  <c r="J1965" i="3"/>
  <c r="K1965" i="3"/>
  <c r="I1965" i="3"/>
  <c r="G1902" i="3"/>
  <c r="K1902" i="3"/>
  <c r="I1902" i="3"/>
  <c r="J1902" i="3"/>
  <c r="G1904" i="3"/>
  <c r="J1904" i="3"/>
  <c r="I1904" i="3"/>
  <c r="K1904" i="3"/>
  <c r="F1904" i="3"/>
  <c r="F1965" i="3"/>
  <c r="G1971" i="3" l="1"/>
  <c r="I1971" i="3"/>
  <c r="K1971" i="3"/>
  <c r="J1971" i="3"/>
  <c r="G1910" i="3"/>
  <c r="K1910" i="3"/>
  <c r="I1910" i="3"/>
  <c r="J1910" i="3"/>
  <c r="F1902" i="3"/>
  <c r="F1910" i="3"/>
  <c r="F1948" i="3"/>
  <c r="F1897" i="3"/>
  <c r="G1903" i="3" l="1"/>
  <c r="J1903" i="3"/>
  <c r="I1903" i="3"/>
  <c r="K1903" i="3"/>
  <c r="G1954" i="3"/>
  <c r="K1954" i="3"/>
  <c r="J1954" i="3"/>
  <c r="I1954" i="3"/>
  <c r="G1916" i="3"/>
  <c r="K1916" i="3"/>
  <c r="J1916" i="3"/>
  <c r="I1916" i="3"/>
  <c r="G1908" i="3"/>
  <c r="K1908" i="3"/>
  <c r="I1908" i="3"/>
  <c r="J1908" i="3"/>
  <c r="F1971" i="3"/>
  <c r="F1954" i="3"/>
  <c r="F1916" i="3"/>
  <c r="F1908" i="3"/>
  <c r="G1914" i="3" l="1"/>
  <c r="I1914" i="3"/>
  <c r="J1914" i="3"/>
  <c r="K1914" i="3"/>
  <c r="G1922" i="3"/>
  <c r="I1922" i="3"/>
  <c r="J1922" i="3"/>
  <c r="K1922" i="3"/>
  <c r="G1960" i="3"/>
  <c r="K1960" i="3"/>
  <c r="I1960" i="3"/>
  <c r="J1960" i="3"/>
  <c r="G1977" i="3"/>
  <c r="I1977" i="3"/>
  <c r="J1977" i="3"/>
  <c r="K1977" i="3"/>
  <c r="F1977" i="3"/>
  <c r="F1960" i="3"/>
  <c r="F1903" i="3"/>
  <c r="F1922" i="3"/>
  <c r="G1928" i="3" l="1"/>
  <c r="I1928" i="3"/>
  <c r="K1928" i="3"/>
  <c r="J1928" i="3"/>
  <c r="G1909" i="3"/>
  <c r="K1909" i="3"/>
  <c r="J1909" i="3"/>
  <c r="I1909" i="3"/>
  <c r="G1966" i="3"/>
  <c r="K1966" i="3"/>
  <c r="I1966" i="3"/>
  <c r="J1966" i="3"/>
  <c r="G1983" i="3"/>
  <c r="I1983" i="3"/>
  <c r="K1983" i="3"/>
  <c r="J1983" i="3"/>
  <c r="F1909" i="3"/>
  <c r="F1983" i="3"/>
  <c r="F1914" i="3"/>
  <c r="G1920" i="3" l="1"/>
  <c r="K1920" i="3"/>
  <c r="J1920" i="3"/>
  <c r="I1920" i="3"/>
  <c r="G1989" i="3"/>
  <c r="J1989" i="3"/>
  <c r="I1989" i="3"/>
  <c r="K1989" i="3"/>
  <c r="G1915" i="3"/>
  <c r="K1915" i="3"/>
  <c r="J1915" i="3"/>
  <c r="I1915" i="3"/>
  <c r="F1966" i="3"/>
  <c r="F1928" i="3"/>
  <c r="G1934" i="3" l="1"/>
  <c r="J1934" i="3"/>
  <c r="I1934" i="3"/>
  <c r="K1934" i="3"/>
  <c r="G1972" i="3"/>
  <c r="J1972" i="3"/>
  <c r="I1972" i="3"/>
  <c r="K1972" i="3"/>
  <c r="F1989" i="3"/>
  <c r="F1972" i="3"/>
  <c r="F1920" i="3"/>
  <c r="F1915" i="3"/>
  <c r="G1921" i="3" l="1"/>
  <c r="I1921" i="3"/>
  <c r="J1921" i="3"/>
  <c r="K1921" i="3"/>
  <c r="G1926" i="3"/>
  <c r="K1926" i="3"/>
  <c r="I1926" i="3"/>
  <c r="J1926" i="3"/>
  <c r="G1978" i="3"/>
  <c r="I1978" i="3"/>
  <c r="J1978" i="3"/>
  <c r="K1978" i="3"/>
  <c r="G1995" i="3"/>
  <c r="K1995" i="3"/>
  <c r="I1995" i="3"/>
  <c r="J1995" i="3"/>
  <c r="F1921" i="3"/>
  <c r="F1926" i="3"/>
  <c r="F1995" i="3"/>
  <c r="G1927" i="3" l="1"/>
  <c r="K1927" i="3"/>
  <c r="I1927" i="3"/>
  <c r="J1927" i="3"/>
  <c r="G1932" i="3"/>
  <c r="J1932" i="3"/>
  <c r="K1932" i="3"/>
  <c r="I1932" i="3"/>
  <c r="G2001" i="3"/>
  <c r="K2001" i="3"/>
  <c r="I2001" i="3"/>
  <c r="J2001" i="3"/>
  <c r="F1927" i="3"/>
  <c r="F1978" i="3"/>
  <c r="F1934" i="3"/>
  <c r="G1940" i="3" l="1"/>
  <c r="K1940" i="3"/>
  <c r="I1940" i="3"/>
  <c r="J1940" i="3"/>
  <c r="G1984" i="3"/>
  <c r="J1984" i="3"/>
  <c r="K1984" i="3"/>
  <c r="I1984" i="3"/>
  <c r="G1933" i="3"/>
  <c r="J1933" i="3"/>
  <c r="I1933" i="3"/>
  <c r="K1933" i="3"/>
  <c r="F2001" i="3"/>
  <c r="F1932" i="3"/>
  <c r="G1938" i="3" l="1"/>
  <c r="J1938" i="3"/>
  <c r="I1938" i="3"/>
  <c r="K1938" i="3"/>
  <c r="G2007" i="3"/>
  <c r="J2007" i="3"/>
  <c r="I2007" i="3"/>
  <c r="K2007" i="3"/>
  <c r="F1984" i="3"/>
  <c r="F1940" i="3"/>
  <c r="F1938" i="3"/>
  <c r="F1933" i="3"/>
  <c r="G1939" i="3" l="1"/>
  <c r="J1939" i="3"/>
  <c r="I1939" i="3"/>
  <c r="K1939" i="3"/>
  <c r="G1944" i="3"/>
  <c r="J1944" i="3"/>
  <c r="I1944" i="3"/>
  <c r="K1944" i="3"/>
  <c r="G1946" i="3"/>
  <c r="K1946" i="3"/>
  <c r="J1946" i="3"/>
  <c r="I1946" i="3"/>
  <c r="G1990" i="3"/>
  <c r="K1990" i="3"/>
  <c r="I1990" i="3"/>
  <c r="J1990" i="3"/>
  <c r="F1939" i="3"/>
  <c r="F2007" i="3"/>
  <c r="G1945" i="3" l="1"/>
  <c r="J1945" i="3"/>
  <c r="I1945" i="3"/>
  <c r="K1945" i="3"/>
  <c r="G2013" i="3"/>
  <c r="I2013" i="3"/>
  <c r="J2013" i="3"/>
  <c r="K2013" i="3"/>
  <c r="F2013" i="3"/>
  <c r="F1990" i="3"/>
  <c r="F1944" i="3"/>
  <c r="F1946" i="3"/>
  <c r="G1952" i="3" l="1"/>
  <c r="J1952" i="3"/>
  <c r="I1952" i="3"/>
  <c r="K1952" i="3"/>
  <c r="G1950" i="3"/>
  <c r="J1950" i="3"/>
  <c r="I1950" i="3"/>
  <c r="K1950" i="3"/>
  <c r="G1996" i="3"/>
  <c r="J1996" i="3"/>
  <c r="K1996" i="3"/>
  <c r="I1996" i="3"/>
  <c r="G2019" i="3"/>
  <c r="K2019" i="3"/>
  <c r="J2019" i="3"/>
  <c r="I2019" i="3"/>
  <c r="F1952" i="3"/>
  <c r="F2019" i="3"/>
  <c r="F1945" i="3"/>
  <c r="G1951" i="3" l="1"/>
  <c r="J1951" i="3"/>
  <c r="I1951" i="3"/>
  <c r="K1951" i="3"/>
  <c r="G2025" i="3"/>
  <c r="I2025" i="3"/>
  <c r="J2025" i="3"/>
  <c r="K2025" i="3"/>
  <c r="G1958" i="3"/>
  <c r="J1958" i="3"/>
  <c r="I1958" i="3"/>
  <c r="K1958" i="3"/>
  <c r="F1996" i="3"/>
  <c r="F1950" i="3"/>
  <c r="G1956" i="3" l="1"/>
  <c r="I1956" i="3"/>
  <c r="J1956" i="3"/>
  <c r="K1956" i="3"/>
  <c r="G2002" i="3"/>
  <c r="K2002" i="3"/>
  <c r="I2002" i="3"/>
  <c r="J2002" i="3"/>
  <c r="F1951" i="3"/>
  <c r="F2002" i="3"/>
  <c r="F1958" i="3"/>
  <c r="F2025" i="3"/>
  <c r="G2031" i="3" l="1"/>
  <c r="I2031" i="3"/>
  <c r="J2031" i="3"/>
  <c r="K2031" i="3"/>
  <c r="G1964" i="3"/>
  <c r="J1964" i="3"/>
  <c r="I1964" i="3"/>
  <c r="K1964" i="3"/>
  <c r="G2008" i="3"/>
  <c r="J2008" i="3"/>
  <c r="I2008" i="3"/>
  <c r="K2008" i="3"/>
  <c r="G1957" i="3"/>
  <c r="K1957" i="3"/>
  <c r="I1957" i="3"/>
  <c r="J1957" i="3"/>
  <c r="F2031" i="3"/>
  <c r="F1957" i="3"/>
  <c r="F1956" i="3"/>
  <c r="G1963" i="3" l="1"/>
  <c r="K1963" i="3"/>
  <c r="J1963" i="3"/>
  <c r="I1963" i="3"/>
  <c r="G1962" i="3"/>
  <c r="K1962" i="3"/>
  <c r="I1962" i="3"/>
  <c r="J1962" i="3"/>
  <c r="G2037" i="3"/>
  <c r="K2037" i="3"/>
  <c r="I2037" i="3"/>
  <c r="J2037" i="3"/>
  <c r="F2008" i="3"/>
  <c r="F2037" i="3"/>
  <c r="F1962" i="3"/>
  <c r="F1964" i="3"/>
  <c r="G1970" i="3" l="1"/>
  <c r="J1970" i="3"/>
  <c r="I1970" i="3"/>
  <c r="K1970" i="3"/>
  <c r="G1968" i="3"/>
  <c r="I1968" i="3"/>
  <c r="K1968" i="3"/>
  <c r="J1968" i="3"/>
  <c r="G2043" i="3"/>
  <c r="K2043" i="3"/>
  <c r="I2043" i="3"/>
  <c r="J2043" i="3"/>
  <c r="G2014" i="3"/>
  <c r="I2014" i="3"/>
  <c r="J2014" i="3"/>
  <c r="K2014" i="3"/>
  <c r="F1963" i="3"/>
  <c r="G1969" i="3" l="1"/>
  <c r="I1969" i="3"/>
  <c r="J1969" i="3"/>
  <c r="K1969" i="3"/>
  <c r="F1970" i="3"/>
  <c r="F2043" i="3"/>
  <c r="F1968" i="3"/>
  <c r="F1969" i="3"/>
  <c r="F2014" i="3"/>
  <c r="G1975" i="3" l="1"/>
  <c r="K1975" i="3"/>
  <c r="J1975" i="3"/>
  <c r="I1975" i="3"/>
  <c r="G1974" i="3"/>
  <c r="I1974" i="3"/>
  <c r="J1974" i="3"/>
  <c r="K1974" i="3"/>
  <c r="G2049" i="3"/>
  <c r="J2049" i="3"/>
  <c r="K2049" i="3"/>
  <c r="I2049" i="3"/>
  <c r="G2020" i="3"/>
  <c r="K2020" i="3"/>
  <c r="J2020" i="3"/>
  <c r="I2020" i="3"/>
  <c r="G1976" i="3"/>
  <c r="K1976" i="3"/>
  <c r="I1976" i="3"/>
  <c r="J1976" i="3"/>
  <c r="F1976" i="3"/>
  <c r="F1975" i="3"/>
  <c r="G1981" i="3" l="1"/>
  <c r="K1981" i="3"/>
  <c r="I1981" i="3"/>
  <c r="J1981" i="3"/>
  <c r="G1982" i="3"/>
  <c r="J1982" i="3"/>
  <c r="I1982" i="3"/>
  <c r="K1982" i="3"/>
  <c r="F2020" i="3"/>
  <c r="F2049" i="3"/>
  <c r="F1974" i="3"/>
  <c r="F1982" i="3"/>
  <c r="G1988" i="3" l="1"/>
  <c r="K1988" i="3"/>
  <c r="I1988" i="3"/>
  <c r="J1988" i="3"/>
  <c r="G1980" i="3"/>
  <c r="K1980" i="3"/>
  <c r="I1980" i="3"/>
  <c r="J1980" i="3"/>
  <c r="G2055" i="3"/>
  <c r="K2055" i="3"/>
  <c r="J2055" i="3"/>
  <c r="I2055" i="3"/>
  <c r="G2026" i="3"/>
  <c r="J2026" i="3"/>
  <c r="K2026" i="3"/>
  <c r="I2026" i="3"/>
  <c r="F2026" i="3"/>
  <c r="F1981" i="3"/>
  <c r="F1980" i="3"/>
  <c r="F1988" i="3"/>
  <c r="G1994" i="3" l="1"/>
  <c r="J1994" i="3"/>
  <c r="K1994" i="3"/>
  <c r="I1994" i="3"/>
  <c r="G1986" i="3"/>
  <c r="K1986" i="3"/>
  <c r="J1986" i="3"/>
  <c r="I1986" i="3"/>
  <c r="G1987" i="3"/>
  <c r="K1987" i="3"/>
  <c r="J1987" i="3"/>
  <c r="I1987" i="3"/>
  <c r="G2032" i="3"/>
  <c r="K2032" i="3"/>
  <c r="J2032" i="3"/>
  <c r="I2032" i="3"/>
  <c r="F1994" i="3"/>
  <c r="F2032" i="3"/>
  <c r="F1987" i="3"/>
  <c r="F2055" i="3"/>
  <c r="G2061" i="3" l="1"/>
  <c r="K2061" i="3"/>
  <c r="I2061" i="3"/>
  <c r="J2061" i="3"/>
  <c r="G1993" i="3"/>
  <c r="K1993" i="3"/>
  <c r="J1993" i="3"/>
  <c r="I1993" i="3"/>
  <c r="G2038" i="3"/>
  <c r="I2038" i="3"/>
  <c r="J2038" i="3"/>
  <c r="K2038" i="3"/>
  <c r="G2000" i="3"/>
  <c r="K2000" i="3"/>
  <c r="I2000" i="3"/>
  <c r="J2000" i="3"/>
  <c r="F1986" i="3"/>
  <c r="F2061" i="3"/>
  <c r="G1992" i="3" l="1"/>
  <c r="J1992" i="3"/>
  <c r="I1992" i="3"/>
  <c r="K1992" i="3"/>
  <c r="G2067" i="3"/>
  <c r="J2067" i="3"/>
  <c r="K2067" i="3"/>
  <c r="I2067" i="3"/>
  <c r="F2000" i="3"/>
  <c r="F2038" i="3"/>
  <c r="F1993" i="3"/>
  <c r="G2044" i="3" l="1"/>
  <c r="J2044" i="3"/>
  <c r="I2044" i="3"/>
  <c r="K2044" i="3"/>
  <c r="G1999" i="3"/>
  <c r="I1999" i="3"/>
  <c r="J1999" i="3"/>
  <c r="K1999" i="3"/>
  <c r="G2006" i="3"/>
  <c r="J2006" i="3"/>
  <c r="I2006" i="3"/>
  <c r="K2006" i="3"/>
  <c r="F1999" i="3"/>
  <c r="F1992" i="3"/>
  <c r="F2067" i="3"/>
  <c r="F2006" i="3"/>
  <c r="G2012" i="3" l="1"/>
  <c r="K2012" i="3"/>
  <c r="J2012" i="3"/>
  <c r="I2012" i="3"/>
  <c r="G2073" i="3"/>
  <c r="I2073" i="3"/>
  <c r="J2073" i="3"/>
  <c r="K2073" i="3"/>
  <c r="G1998" i="3"/>
  <c r="J1998" i="3"/>
  <c r="I1998" i="3"/>
  <c r="K1998" i="3"/>
  <c r="G2005" i="3"/>
  <c r="K2005" i="3"/>
  <c r="I2005" i="3"/>
  <c r="J2005" i="3"/>
  <c r="F2044" i="3"/>
  <c r="G2050" i="3" l="1"/>
  <c r="K2050" i="3"/>
  <c r="J2050" i="3"/>
  <c r="I2050" i="3"/>
  <c r="F1998" i="3"/>
  <c r="F2012" i="3"/>
  <c r="F2073" i="3"/>
  <c r="G2079" i="3" l="1"/>
  <c r="J2079" i="3"/>
  <c r="I2079" i="3"/>
  <c r="K2079" i="3"/>
  <c r="G2018" i="3"/>
  <c r="I2018" i="3"/>
  <c r="J2018" i="3"/>
  <c r="K2018" i="3"/>
  <c r="G2004" i="3"/>
  <c r="J2004" i="3"/>
  <c r="I2004" i="3"/>
  <c r="K2004" i="3"/>
  <c r="F2079" i="3"/>
  <c r="F2018" i="3"/>
  <c r="F2050" i="3"/>
  <c r="F2004" i="3"/>
  <c r="F2005" i="3"/>
  <c r="G2010" i="3" l="1"/>
  <c r="K2010" i="3"/>
  <c r="I2010" i="3"/>
  <c r="J2010" i="3"/>
  <c r="G2056" i="3"/>
  <c r="J2056" i="3"/>
  <c r="K2056" i="3"/>
  <c r="I2056" i="3"/>
  <c r="G2024" i="3"/>
  <c r="I2024" i="3"/>
  <c r="J2024" i="3"/>
  <c r="K2024" i="3"/>
  <c r="G2011" i="3"/>
  <c r="J2011" i="3"/>
  <c r="I2011" i="3"/>
  <c r="K2011" i="3"/>
  <c r="G2085" i="3"/>
  <c r="J2085" i="3"/>
  <c r="I2085" i="3"/>
  <c r="K2085" i="3"/>
  <c r="F2085" i="3"/>
  <c r="F2010" i="3"/>
  <c r="F2024" i="3"/>
  <c r="G2030" i="3" l="1"/>
  <c r="I2030" i="3"/>
  <c r="K2030" i="3"/>
  <c r="J2030" i="3"/>
  <c r="G2016" i="3"/>
  <c r="K2016" i="3"/>
  <c r="J2016" i="3"/>
  <c r="I2016" i="3"/>
  <c r="G2091" i="3"/>
  <c r="J2091" i="3"/>
  <c r="K2091" i="3"/>
  <c r="I2091" i="3"/>
  <c r="F2016" i="3"/>
  <c r="F2056" i="3"/>
  <c r="F2011" i="3"/>
  <c r="G2017" i="3" l="1"/>
  <c r="I2017" i="3"/>
  <c r="J2017" i="3"/>
  <c r="K2017" i="3"/>
  <c r="G2062" i="3"/>
  <c r="K2062" i="3"/>
  <c r="I2062" i="3"/>
  <c r="J2062" i="3"/>
  <c r="G2022" i="3"/>
  <c r="K2022" i="3"/>
  <c r="I2022" i="3"/>
  <c r="J2022" i="3"/>
  <c r="F2062" i="3"/>
  <c r="F2030" i="3"/>
  <c r="F2017" i="3"/>
  <c r="G2023" i="3" l="1"/>
  <c r="K2023" i="3"/>
  <c r="J2023" i="3"/>
  <c r="I2023" i="3"/>
  <c r="G2036" i="3"/>
  <c r="K2036" i="3"/>
  <c r="J2036" i="3"/>
  <c r="I2036" i="3"/>
  <c r="G2068" i="3"/>
  <c r="J2068" i="3"/>
  <c r="K2068" i="3"/>
  <c r="I2068" i="3"/>
  <c r="F2068" i="3"/>
  <c r="F2091" i="3"/>
  <c r="F2022" i="3"/>
  <c r="G2028" i="3" l="1"/>
  <c r="J2028" i="3"/>
  <c r="K2028" i="3"/>
  <c r="I2028" i="3"/>
  <c r="G2097" i="3"/>
  <c r="K2097" i="3"/>
  <c r="J2097" i="3"/>
  <c r="I2097" i="3"/>
  <c r="G2074" i="3"/>
  <c r="I2074" i="3"/>
  <c r="J2074" i="3"/>
  <c r="K2074" i="3"/>
  <c r="F2097" i="3"/>
  <c r="F2036" i="3"/>
  <c r="F2023" i="3"/>
  <c r="G2029" i="3" l="1"/>
  <c r="J2029" i="3"/>
  <c r="K2029" i="3"/>
  <c r="I2029" i="3"/>
  <c r="G2042" i="3"/>
  <c r="I2042" i="3"/>
  <c r="J2042" i="3"/>
  <c r="K2042" i="3"/>
  <c r="G2103" i="3"/>
  <c r="J2103" i="3"/>
  <c r="I2103" i="3"/>
  <c r="K2103" i="3"/>
  <c r="F2042" i="3"/>
  <c r="F2028" i="3"/>
  <c r="G2034" i="3" l="1"/>
  <c r="J2034" i="3"/>
  <c r="K2034" i="3"/>
  <c r="I2034" i="3"/>
  <c r="G2048" i="3"/>
  <c r="I2048" i="3"/>
  <c r="K2048" i="3"/>
  <c r="J2048" i="3"/>
  <c r="F2029" i="3"/>
  <c r="F2048" i="3"/>
  <c r="F2074" i="3"/>
  <c r="G2080" i="3" l="1"/>
  <c r="I2080" i="3"/>
  <c r="K2080" i="3"/>
  <c r="J2080" i="3"/>
  <c r="G2054" i="3"/>
  <c r="K2054" i="3"/>
  <c r="I2054" i="3"/>
  <c r="J2054" i="3"/>
  <c r="G2035" i="3"/>
  <c r="K2035" i="3"/>
  <c r="J2035" i="3"/>
  <c r="I2035" i="3"/>
  <c r="F2103" i="3"/>
  <c r="F2034" i="3"/>
  <c r="G2040" i="3" l="1"/>
  <c r="J2040" i="3"/>
  <c r="I2040" i="3"/>
  <c r="K2040" i="3"/>
  <c r="G2109" i="3"/>
  <c r="K2109" i="3"/>
  <c r="I2109" i="3"/>
  <c r="J2109" i="3"/>
  <c r="F2080" i="3"/>
  <c r="F2054" i="3"/>
  <c r="F2035" i="3"/>
  <c r="G2041" i="3" l="1"/>
  <c r="I2041" i="3"/>
  <c r="K2041" i="3"/>
  <c r="J2041" i="3"/>
  <c r="G2060" i="3"/>
  <c r="K2060" i="3"/>
  <c r="I2060" i="3"/>
  <c r="J2060" i="3"/>
  <c r="G2086" i="3"/>
  <c r="I2086" i="3"/>
  <c r="J2086" i="3"/>
  <c r="K2086" i="3"/>
  <c r="F2109" i="3"/>
  <c r="F2086" i="3"/>
  <c r="F2040" i="3"/>
  <c r="G2046" i="3" l="1"/>
  <c r="J2046" i="3"/>
  <c r="K2046" i="3"/>
  <c r="I2046" i="3"/>
  <c r="G2092" i="3"/>
  <c r="I2092" i="3"/>
  <c r="J2092" i="3"/>
  <c r="K2092" i="3"/>
  <c r="G2115" i="3"/>
  <c r="K2115" i="3"/>
  <c r="J2115" i="3"/>
  <c r="I2115" i="3"/>
  <c r="F2115" i="3"/>
  <c r="F2060" i="3"/>
  <c r="F2041" i="3"/>
  <c r="G2047" i="3" l="1"/>
  <c r="K2047" i="3"/>
  <c r="J2047" i="3"/>
  <c r="I2047" i="3"/>
  <c r="G2066" i="3"/>
  <c r="K2066" i="3"/>
  <c r="J2066" i="3"/>
  <c r="I2066" i="3"/>
  <c r="G2121" i="3"/>
  <c r="J2121" i="3"/>
  <c r="I2121" i="3"/>
  <c r="K2121" i="3"/>
  <c r="F2046" i="3"/>
  <c r="F2092" i="3"/>
  <c r="G2098" i="3" l="1"/>
  <c r="K2098" i="3"/>
  <c r="J2098" i="3"/>
  <c r="I2098" i="3"/>
  <c r="G2052" i="3"/>
  <c r="K2052" i="3"/>
  <c r="I2052" i="3"/>
  <c r="J2052" i="3"/>
  <c r="F2047" i="3"/>
  <c r="F2121" i="3"/>
  <c r="F2052" i="3"/>
  <c r="F2066" i="3"/>
  <c r="G2072" i="3" l="1"/>
  <c r="K2072" i="3"/>
  <c r="I2072" i="3"/>
  <c r="J2072" i="3"/>
  <c r="G2058" i="3"/>
  <c r="I2058" i="3"/>
  <c r="J2058" i="3"/>
  <c r="K2058" i="3"/>
  <c r="G2127" i="3"/>
  <c r="J2127" i="3"/>
  <c r="I2127" i="3"/>
  <c r="K2127" i="3"/>
  <c r="G2053" i="3"/>
  <c r="J2053" i="3"/>
  <c r="K2053" i="3"/>
  <c r="I2053" i="3"/>
  <c r="F2098" i="3"/>
  <c r="F2127" i="3"/>
  <c r="F2053" i="3"/>
  <c r="G2133" i="3" l="1"/>
  <c r="J2133" i="3"/>
  <c r="I2133" i="3"/>
  <c r="K2133" i="3"/>
  <c r="G2059" i="3"/>
  <c r="K2059" i="3"/>
  <c r="J2059" i="3"/>
  <c r="I2059" i="3"/>
  <c r="G2104" i="3"/>
  <c r="J2104" i="3"/>
  <c r="K2104" i="3"/>
  <c r="I2104" i="3"/>
  <c r="F2072" i="3"/>
  <c r="F2058" i="3"/>
  <c r="G2064" i="3" l="1"/>
  <c r="J2064" i="3"/>
  <c r="K2064" i="3"/>
  <c r="I2064" i="3"/>
  <c r="G2078" i="3"/>
  <c r="J2078" i="3"/>
  <c r="K2078" i="3"/>
  <c r="I2078" i="3"/>
  <c r="F2078" i="3"/>
  <c r="F2104" i="3"/>
  <c r="F2133" i="3"/>
  <c r="F2059" i="3"/>
  <c r="F2064" i="3"/>
  <c r="G2065" i="3" l="1"/>
  <c r="I2065" i="3"/>
  <c r="K2065" i="3"/>
  <c r="J2065" i="3"/>
  <c r="G2139" i="3"/>
  <c r="K2139" i="3"/>
  <c r="I2139" i="3"/>
  <c r="J2139" i="3"/>
  <c r="G2110" i="3"/>
  <c r="K2110" i="3"/>
  <c r="I2110" i="3"/>
  <c r="J2110" i="3"/>
  <c r="G2070" i="3"/>
  <c r="J2070" i="3"/>
  <c r="K2070" i="3"/>
  <c r="I2070" i="3"/>
  <c r="G2084" i="3"/>
  <c r="K2084" i="3"/>
  <c r="I2084" i="3"/>
  <c r="J2084" i="3"/>
  <c r="F2084" i="3"/>
  <c r="G2090" i="3" l="1"/>
  <c r="K2090" i="3"/>
  <c r="J2090" i="3"/>
  <c r="I2090" i="3"/>
  <c r="F2110" i="3"/>
  <c r="F2065" i="3"/>
  <c r="F2139" i="3"/>
  <c r="G2071" i="3" l="1"/>
  <c r="K2071" i="3"/>
  <c r="I2071" i="3"/>
  <c r="J2071" i="3"/>
  <c r="G2145" i="3"/>
  <c r="K2145" i="3"/>
  <c r="J2145" i="3"/>
  <c r="I2145" i="3"/>
  <c r="G2116" i="3"/>
  <c r="J2116" i="3"/>
  <c r="K2116" i="3"/>
  <c r="I2116" i="3"/>
  <c r="F2090" i="3"/>
  <c r="F2070" i="3"/>
  <c r="G2076" i="3" l="1"/>
  <c r="J2076" i="3"/>
  <c r="K2076" i="3"/>
  <c r="I2076" i="3"/>
  <c r="G2096" i="3"/>
  <c r="K2096" i="3"/>
  <c r="I2096" i="3"/>
  <c r="J2096" i="3"/>
  <c r="F2116" i="3"/>
  <c r="F2071" i="3"/>
  <c r="G2077" i="3" l="1"/>
  <c r="K2077" i="3"/>
  <c r="I2077" i="3"/>
  <c r="J2077" i="3"/>
  <c r="G2122" i="3"/>
  <c r="K2122" i="3"/>
  <c r="I2122" i="3"/>
  <c r="J2122" i="3"/>
  <c r="F2122" i="3"/>
  <c r="F2077" i="3"/>
  <c r="F2076" i="3"/>
  <c r="F2096" i="3"/>
  <c r="F2145" i="3"/>
  <c r="G2151" i="3" l="1"/>
  <c r="K2151" i="3"/>
  <c r="I2151" i="3"/>
  <c r="J2151" i="3"/>
  <c r="G2102" i="3"/>
  <c r="K2102" i="3"/>
  <c r="J2102" i="3"/>
  <c r="I2102" i="3"/>
  <c r="G2082" i="3"/>
  <c r="K2082" i="3"/>
  <c r="J2082" i="3"/>
  <c r="I2082" i="3"/>
  <c r="G2083" i="3"/>
  <c r="J2083" i="3"/>
  <c r="I2083" i="3"/>
  <c r="K2083" i="3"/>
  <c r="G2128" i="3"/>
  <c r="K2128" i="3"/>
  <c r="J2128" i="3"/>
  <c r="I2128" i="3"/>
  <c r="F2128" i="3"/>
  <c r="F2083" i="3"/>
  <c r="F2151" i="3"/>
  <c r="F2102" i="3"/>
  <c r="G2108" i="3" l="1"/>
  <c r="K2108" i="3"/>
  <c r="J2108" i="3"/>
  <c r="I2108" i="3"/>
  <c r="G2157" i="3"/>
  <c r="I2157" i="3"/>
  <c r="J2157" i="3"/>
  <c r="K2157" i="3"/>
  <c r="G2089" i="3"/>
  <c r="K2089" i="3"/>
  <c r="J2089" i="3"/>
  <c r="I2089" i="3"/>
  <c r="G2134" i="3"/>
  <c r="K2134" i="3"/>
  <c r="I2134" i="3"/>
  <c r="J2134" i="3"/>
  <c r="F2134" i="3"/>
  <c r="F2157" i="3"/>
  <c r="F2082" i="3"/>
  <c r="G2163" i="3" l="1"/>
  <c r="K2163" i="3"/>
  <c r="I2163" i="3"/>
  <c r="J2163" i="3"/>
  <c r="G2088" i="3"/>
  <c r="K2088" i="3"/>
  <c r="I2088" i="3"/>
  <c r="J2088" i="3"/>
  <c r="G2140" i="3"/>
  <c r="K2140" i="3"/>
  <c r="J2140" i="3"/>
  <c r="I2140" i="3"/>
  <c r="F2089" i="3"/>
  <c r="F2108" i="3"/>
  <c r="G2114" i="3" l="1"/>
  <c r="K2114" i="3"/>
  <c r="I2114" i="3"/>
  <c r="J2114" i="3"/>
  <c r="G2095" i="3"/>
  <c r="J2095" i="3"/>
  <c r="I2095" i="3"/>
  <c r="K2095" i="3"/>
  <c r="F2140" i="3"/>
  <c r="F2163" i="3"/>
  <c r="F2088" i="3"/>
  <c r="G2094" i="3" l="1"/>
  <c r="K2094" i="3"/>
  <c r="J2094" i="3"/>
  <c r="I2094" i="3"/>
  <c r="G2169" i="3"/>
  <c r="K2169" i="3"/>
  <c r="I2169" i="3"/>
  <c r="J2169" i="3"/>
  <c r="G2146" i="3"/>
  <c r="K2146" i="3"/>
  <c r="J2146" i="3"/>
  <c r="I2146" i="3"/>
  <c r="F2146" i="3"/>
  <c r="F2095" i="3"/>
  <c r="F2094" i="3"/>
  <c r="F2114" i="3"/>
  <c r="G2120" i="3" l="1"/>
  <c r="J2120" i="3"/>
  <c r="I2120" i="3"/>
  <c r="K2120" i="3"/>
  <c r="G2100" i="3"/>
  <c r="K2100" i="3"/>
  <c r="I2100" i="3"/>
  <c r="J2100" i="3"/>
  <c r="G2101" i="3"/>
  <c r="K2101" i="3"/>
  <c r="I2101" i="3"/>
  <c r="J2101" i="3"/>
  <c r="G2152" i="3"/>
  <c r="J2152" i="3"/>
  <c r="K2152" i="3"/>
  <c r="I2152" i="3"/>
  <c r="F2100" i="3"/>
  <c r="F2120" i="3"/>
  <c r="F2169" i="3"/>
  <c r="F2101" i="3"/>
  <c r="G2107" i="3" l="1"/>
  <c r="K2107" i="3"/>
  <c r="I2107" i="3"/>
  <c r="J2107" i="3"/>
  <c r="G2175" i="3"/>
  <c r="J2175" i="3"/>
  <c r="I2175" i="3"/>
  <c r="K2175" i="3"/>
  <c r="G2126" i="3"/>
  <c r="J2126" i="3"/>
  <c r="I2126" i="3"/>
  <c r="K2126" i="3"/>
  <c r="G2106" i="3"/>
  <c r="J2106" i="3"/>
  <c r="K2106" i="3"/>
  <c r="I2106" i="3"/>
  <c r="F2106" i="3"/>
  <c r="F2152" i="3"/>
  <c r="F2126" i="3"/>
  <c r="G2112" i="3" l="1"/>
  <c r="J2112" i="3"/>
  <c r="I2112" i="3"/>
  <c r="K2112" i="3"/>
  <c r="G2158" i="3"/>
  <c r="K2158" i="3"/>
  <c r="J2158" i="3"/>
  <c r="I2158" i="3"/>
  <c r="G2132" i="3"/>
  <c r="J2132" i="3"/>
  <c r="I2132" i="3"/>
  <c r="K2132" i="3"/>
  <c r="F2175" i="3"/>
  <c r="F2132" i="3"/>
  <c r="F2107" i="3"/>
  <c r="G2113" i="3" l="1"/>
  <c r="J2113" i="3"/>
  <c r="K2113" i="3"/>
  <c r="I2113" i="3"/>
  <c r="G2138" i="3"/>
  <c r="J2138" i="3"/>
  <c r="K2138" i="3"/>
  <c r="I2138" i="3"/>
  <c r="G2181" i="3"/>
  <c r="K2181" i="3"/>
  <c r="I2181" i="3"/>
  <c r="J2181" i="3"/>
  <c r="F2158" i="3"/>
  <c r="F2112" i="3"/>
  <c r="F2138" i="3"/>
  <c r="G2144" i="3" l="1"/>
  <c r="J2144" i="3"/>
  <c r="I2144" i="3"/>
  <c r="K2144" i="3"/>
  <c r="G2118" i="3"/>
  <c r="K2118" i="3"/>
  <c r="I2118" i="3"/>
  <c r="J2118" i="3"/>
  <c r="G2164" i="3"/>
  <c r="K2164" i="3"/>
  <c r="I2164" i="3"/>
  <c r="J2164" i="3"/>
  <c r="F2164" i="3"/>
  <c r="F2118" i="3"/>
  <c r="F2113" i="3"/>
  <c r="F2181" i="3"/>
  <c r="G2187" i="3" l="1"/>
  <c r="K2187" i="3"/>
  <c r="I2187" i="3"/>
  <c r="J2187" i="3"/>
  <c r="G2119" i="3"/>
  <c r="K2119" i="3"/>
  <c r="J2119" i="3"/>
  <c r="I2119" i="3"/>
  <c r="G2124" i="3"/>
  <c r="K2124" i="3"/>
  <c r="I2124" i="3"/>
  <c r="J2124" i="3"/>
  <c r="G2170" i="3"/>
  <c r="I2170" i="3"/>
  <c r="K2170" i="3"/>
  <c r="J2170" i="3"/>
  <c r="F2170" i="3"/>
  <c r="F2119" i="3"/>
  <c r="F2144" i="3"/>
  <c r="G2125" i="3" l="1"/>
  <c r="K2125" i="3"/>
  <c r="J2125" i="3"/>
  <c r="I2125" i="3"/>
  <c r="G2150" i="3"/>
  <c r="K2150" i="3"/>
  <c r="I2150" i="3"/>
  <c r="J2150" i="3"/>
  <c r="G2176" i="3"/>
  <c r="J2176" i="3"/>
  <c r="I2176" i="3"/>
  <c r="K2176" i="3"/>
  <c r="F2124" i="3"/>
  <c r="F2187" i="3"/>
  <c r="G2193" i="3" l="1"/>
  <c r="K2193" i="3"/>
  <c r="J2193" i="3"/>
  <c r="I2193" i="3"/>
  <c r="G2130" i="3"/>
  <c r="I2130" i="3"/>
  <c r="J2130" i="3"/>
  <c r="K2130" i="3"/>
  <c r="F2130" i="3"/>
  <c r="F2176" i="3"/>
  <c r="F2193" i="3"/>
  <c r="F2150" i="3"/>
  <c r="F2125" i="3"/>
  <c r="G2156" i="3" l="1"/>
  <c r="I2156" i="3"/>
  <c r="J2156" i="3"/>
  <c r="K2156" i="3"/>
  <c r="G2199" i="3"/>
  <c r="I2199" i="3"/>
  <c r="J2199" i="3"/>
  <c r="K2199" i="3"/>
  <c r="G2182" i="3"/>
  <c r="K2182" i="3"/>
  <c r="I2182" i="3"/>
  <c r="J2182" i="3"/>
  <c r="G2131" i="3"/>
  <c r="J2131" i="3"/>
  <c r="I2131" i="3"/>
  <c r="K2131" i="3"/>
  <c r="J2136" i="3"/>
  <c r="K2136" i="3"/>
  <c r="I2136" i="3"/>
  <c r="F2136" i="3"/>
  <c r="G2136" i="3"/>
  <c r="F2182" i="3"/>
  <c r="F2199" i="3"/>
  <c r="F2131" i="3"/>
  <c r="G2205" i="3" l="1"/>
  <c r="K2205" i="3"/>
  <c r="I2205" i="3"/>
  <c r="J2205" i="3"/>
  <c r="K2142" i="3"/>
  <c r="J2142" i="3"/>
  <c r="I2142" i="3"/>
  <c r="G2137" i="3"/>
  <c r="J2137" i="3"/>
  <c r="I2137" i="3"/>
  <c r="K2137" i="3"/>
  <c r="G2188" i="3"/>
  <c r="J2188" i="3"/>
  <c r="I2188" i="3"/>
  <c r="K2188" i="3"/>
  <c r="F2142" i="3"/>
  <c r="G2142" i="3"/>
  <c r="F2156" i="3"/>
  <c r="G2148" i="3" l="1"/>
  <c r="K2148" i="3"/>
  <c r="I2148" i="3"/>
  <c r="J2148" i="3"/>
  <c r="G2162" i="3"/>
  <c r="K2162" i="3"/>
  <c r="J2162" i="3"/>
  <c r="I2162" i="3"/>
  <c r="F2188" i="3"/>
  <c r="F2205" i="3"/>
  <c r="F2148" i="3"/>
  <c r="F2137" i="3"/>
  <c r="G2194" i="3" l="1"/>
  <c r="K2194" i="3"/>
  <c r="I2194" i="3"/>
  <c r="J2194" i="3"/>
  <c r="G2143" i="3"/>
  <c r="K2143" i="3"/>
  <c r="J2143" i="3"/>
  <c r="I2143" i="3"/>
  <c r="G2154" i="3"/>
  <c r="J2154" i="3"/>
  <c r="K2154" i="3"/>
  <c r="I2154" i="3"/>
  <c r="G2211" i="3"/>
  <c r="K2211" i="3"/>
  <c r="I2211" i="3"/>
  <c r="J2211" i="3"/>
  <c r="F2143" i="3"/>
  <c r="G2149" i="3" l="1"/>
  <c r="K2149" i="3"/>
  <c r="J2149" i="3"/>
  <c r="I2149" i="3"/>
  <c r="F2194" i="3"/>
  <c r="F2149" i="3"/>
  <c r="F2211" i="3"/>
  <c r="F2162" i="3"/>
  <c r="F2154" i="3"/>
  <c r="G2168" i="3" l="1"/>
  <c r="J2168" i="3"/>
  <c r="I2168" i="3"/>
  <c r="K2168" i="3"/>
  <c r="G2217" i="3"/>
  <c r="J2217" i="3"/>
  <c r="I2217" i="3"/>
  <c r="K2217" i="3"/>
  <c r="G2155" i="3"/>
  <c r="J2155" i="3"/>
  <c r="I2155" i="3"/>
  <c r="K2155" i="3"/>
  <c r="G2160" i="3"/>
  <c r="K2160" i="3"/>
  <c r="J2160" i="3"/>
  <c r="I2160" i="3"/>
  <c r="G2200" i="3"/>
  <c r="J2200" i="3"/>
  <c r="I2200" i="3"/>
  <c r="K2200" i="3"/>
  <c r="F2200" i="3"/>
  <c r="F2217" i="3"/>
  <c r="F2155" i="3"/>
  <c r="F2168" i="3"/>
  <c r="G2174" i="3" l="1"/>
  <c r="J2174" i="3"/>
  <c r="K2174" i="3"/>
  <c r="I2174" i="3"/>
  <c r="G2161" i="3"/>
  <c r="I2161" i="3"/>
  <c r="K2161" i="3"/>
  <c r="J2161" i="3"/>
  <c r="G2223" i="3"/>
  <c r="K2223" i="3"/>
  <c r="I2223" i="3"/>
  <c r="J2223" i="3"/>
  <c r="G2206" i="3"/>
  <c r="J2206" i="3"/>
  <c r="K2206" i="3"/>
  <c r="I2206" i="3"/>
  <c r="F2161" i="3"/>
  <c r="F2206" i="3"/>
  <c r="F2160" i="3"/>
  <c r="G2212" i="3" l="1"/>
  <c r="K2212" i="3"/>
  <c r="I2212" i="3"/>
  <c r="J2212" i="3"/>
  <c r="G2166" i="3"/>
  <c r="J2166" i="3"/>
  <c r="I2166" i="3"/>
  <c r="K2166" i="3"/>
  <c r="G2167" i="3"/>
  <c r="J2167" i="3"/>
  <c r="I2167" i="3"/>
  <c r="K2167" i="3"/>
  <c r="F2223" i="3"/>
  <c r="F2174" i="3"/>
  <c r="G2180" i="3" l="1"/>
  <c r="J2180" i="3"/>
  <c r="K2180" i="3"/>
  <c r="I2180" i="3"/>
  <c r="G2229" i="3"/>
  <c r="J2229" i="3"/>
  <c r="I2229" i="3"/>
  <c r="K2229" i="3"/>
  <c r="F2180" i="3"/>
  <c r="F2166" i="3"/>
  <c r="F2229" i="3"/>
  <c r="G2235" i="3" l="1"/>
  <c r="K2235" i="3"/>
  <c r="J2235" i="3"/>
  <c r="I2235" i="3"/>
  <c r="G2172" i="3"/>
  <c r="J2172" i="3"/>
  <c r="I2172" i="3"/>
  <c r="K2172" i="3"/>
  <c r="G2186" i="3"/>
  <c r="I2186" i="3"/>
  <c r="K2186" i="3"/>
  <c r="J2186" i="3"/>
  <c r="F2212" i="3"/>
  <c r="F2167" i="3"/>
  <c r="F2186" i="3"/>
  <c r="G2192" i="3" l="1"/>
  <c r="J2192" i="3"/>
  <c r="I2192" i="3"/>
  <c r="K2192" i="3"/>
  <c r="G2173" i="3"/>
  <c r="J2173" i="3"/>
  <c r="I2173" i="3"/>
  <c r="K2173" i="3"/>
  <c r="G2218" i="3"/>
  <c r="I2218" i="3"/>
  <c r="J2218" i="3"/>
  <c r="K2218" i="3"/>
  <c r="F2235" i="3"/>
  <c r="F2218" i="3"/>
  <c r="F2172" i="3"/>
  <c r="G2178" i="3" l="1"/>
  <c r="K2178" i="3"/>
  <c r="J2178" i="3"/>
  <c r="I2178" i="3"/>
  <c r="G2224" i="3"/>
  <c r="K2224" i="3"/>
  <c r="J2224" i="3"/>
  <c r="I2224" i="3"/>
  <c r="G2241" i="3"/>
  <c r="J2241" i="3"/>
  <c r="K2241" i="3"/>
  <c r="I2241" i="3"/>
  <c r="F2178" i="3"/>
  <c r="F2192" i="3"/>
  <c r="F2173" i="3"/>
  <c r="G2179" i="3" l="1"/>
  <c r="J2179" i="3"/>
  <c r="I2179" i="3"/>
  <c r="K2179" i="3"/>
  <c r="G2198" i="3"/>
  <c r="K2198" i="3"/>
  <c r="I2198" i="3"/>
  <c r="J2198" i="3"/>
  <c r="G2184" i="3"/>
  <c r="K2184" i="3"/>
  <c r="I2184" i="3"/>
  <c r="J2184" i="3"/>
  <c r="F2241" i="3"/>
  <c r="F2224" i="3"/>
  <c r="F2198" i="3"/>
  <c r="G2204" i="3" l="1"/>
  <c r="J2204" i="3"/>
  <c r="I2204" i="3"/>
  <c r="K2204" i="3"/>
  <c r="G2230" i="3"/>
  <c r="J2230" i="3"/>
  <c r="I2230" i="3"/>
  <c r="K2230" i="3"/>
  <c r="G2247" i="3"/>
  <c r="I2247" i="3"/>
  <c r="K2247" i="3"/>
  <c r="J2247" i="3"/>
  <c r="F2247" i="3"/>
  <c r="F2184" i="3"/>
  <c r="F2179" i="3"/>
  <c r="F2204" i="3"/>
  <c r="G2210" i="3" l="1"/>
  <c r="K2210" i="3"/>
  <c r="I2210" i="3"/>
  <c r="J2210" i="3"/>
  <c r="G2185" i="3"/>
  <c r="K2185" i="3"/>
  <c r="I2185" i="3"/>
  <c r="J2185" i="3"/>
  <c r="G2190" i="3"/>
  <c r="J2190" i="3"/>
  <c r="I2190" i="3"/>
  <c r="K2190" i="3"/>
  <c r="G2253" i="3"/>
  <c r="K2253" i="3"/>
  <c r="J2253" i="3"/>
  <c r="I2253" i="3"/>
  <c r="F2253" i="3"/>
  <c r="F2185" i="3"/>
  <c r="F2230" i="3"/>
  <c r="F2190" i="3"/>
  <c r="G2196" i="3" l="1"/>
  <c r="J2196" i="3"/>
  <c r="I2196" i="3"/>
  <c r="K2196" i="3"/>
  <c r="G2236" i="3"/>
  <c r="K2236" i="3"/>
  <c r="J2236" i="3"/>
  <c r="I2236" i="3"/>
  <c r="G2191" i="3"/>
  <c r="K2191" i="3"/>
  <c r="J2191" i="3"/>
  <c r="I2191" i="3"/>
  <c r="G2259" i="3"/>
  <c r="J2259" i="3"/>
  <c r="I2259" i="3"/>
  <c r="K2259" i="3"/>
  <c r="F2236" i="3"/>
  <c r="F2210" i="3"/>
  <c r="G2216" i="3" l="1"/>
  <c r="J2216" i="3"/>
  <c r="K2216" i="3"/>
  <c r="I2216" i="3"/>
  <c r="G2242" i="3"/>
  <c r="I2242" i="3"/>
  <c r="J2242" i="3"/>
  <c r="K2242" i="3"/>
  <c r="F2259" i="3"/>
  <c r="F2191" i="3"/>
  <c r="F2196" i="3"/>
  <c r="G2197" i="3" l="1"/>
  <c r="J2197" i="3"/>
  <c r="K2197" i="3"/>
  <c r="I2197" i="3"/>
  <c r="G2202" i="3"/>
  <c r="K2202" i="3"/>
  <c r="J2202" i="3"/>
  <c r="I2202" i="3"/>
  <c r="G2265" i="3"/>
  <c r="I2265" i="3"/>
  <c r="J2265" i="3"/>
  <c r="K2265" i="3"/>
  <c r="F2242" i="3"/>
  <c r="F2265" i="3"/>
  <c r="F2202" i="3"/>
  <c r="F2197" i="3"/>
  <c r="G2203" i="3" l="1"/>
  <c r="K2203" i="3"/>
  <c r="I2203" i="3"/>
  <c r="J2203" i="3"/>
  <c r="G2208" i="3"/>
  <c r="I2208" i="3"/>
  <c r="K2208" i="3"/>
  <c r="J2208" i="3"/>
  <c r="G2271" i="3"/>
  <c r="J2271" i="3"/>
  <c r="I2271" i="3"/>
  <c r="K2271" i="3"/>
  <c r="G2248" i="3"/>
  <c r="J2248" i="3"/>
  <c r="I2248" i="3"/>
  <c r="K2248" i="3"/>
  <c r="F2248" i="3"/>
  <c r="F2216" i="3"/>
  <c r="G2254" i="3" l="1"/>
  <c r="K2254" i="3"/>
  <c r="I2254" i="3"/>
  <c r="J2254" i="3"/>
  <c r="G2222" i="3"/>
  <c r="I2222" i="3"/>
  <c r="J2222" i="3"/>
  <c r="K2222" i="3"/>
  <c r="F2254" i="3"/>
  <c r="F2271" i="3"/>
  <c r="F2222" i="3"/>
  <c r="G2228" i="3" l="1"/>
  <c r="K2228" i="3"/>
  <c r="I2228" i="3"/>
  <c r="J2228" i="3"/>
  <c r="G2277" i="3"/>
  <c r="J2277" i="3"/>
  <c r="K2277" i="3"/>
  <c r="I2277" i="3"/>
  <c r="G2260" i="3"/>
  <c r="K2260" i="3"/>
  <c r="I2260" i="3"/>
  <c r="J2260" i="3"/>
  <c r="F2208" i="3"/>
  <c r="F2203" i="3"/>
  <c r="G2209" i="3" l="1"/>
  <c r="K2209" i="3"/>
  <c r="I2209" i="3"/>
  <c r="J2209" i="3"/>
  <c r="G2214" i="3"/>
  <c r="J2214" i="3"/>
  <c r="I2214" i="3"/>
  <c r="K2214" i="3"/>
  <c r="F2260" i="3"/>
  <c r="F2228" i="3"/>
  <c r="F2277" i="3"/>
  <c r="G2283" i="3" l="1"/>
  <c r="I2283" i="3"/>
  <c r="J2283" i="3"/>
  <c r="K2283" i="3"/>
  <c r="G2234" i="3"/>
  <c r="I2234" i="3"/>
  <c r="J2234" i="3"/>
  <c r="K2234" i="3"/>
  <c r="G2266" i="3"/>
  <c r="J2266" i="3"/>
  <c r="I2266" i="3"/>
  <c r="K2266" i="3"/>
  <c r="F2266" i="3"/>
  <c r="F2209" i="3"/>
  <c r="F2214" i="3"/>
  <c r="G2220" i="3" l="1"/>
  <c r="K2220" i="3"/>
  <c r="I2220" i="3"/>
  <c r="J2220" i="3"/>
  <c r="G2215" i="3"/>
  <c r="I2215" i="3"/>
  <c r="J2215" i="3"/>
  <c r="K2215" i="3"/>
  <c r="G2272" i="3"/>
  <c r="J2272" i="3"/>
  <c r="I2272" i="3"/>
  <c r="K2272" i="3"/>
  <c r="F2283" i="3"/>
  <c r="F2234" i="3"/>
  <c r="F2215" i="3"/>
  <c r="G2221" i="3" l="1"/>
  <c r="K2221" i="3"/>
  <c r="I2221" i="3"/>
  <c r="J2221" i="3"/>
  <c r="G2240" i="3"/>
  <c r="K2240" i="3"/>
  <c r="I2240" i="3"/>
  <c r="J2240" i="3"/>
  <c r="G2289" i="3"/>
  <c r="J2289" i="3"/>
  <c r="I2289" i="3"/>
  <c r="K2289" i="3"/>
  <c r="F2272" i="3"/>
  <c r="F2289" i="3"/>
  <c r="G2295" i="3" l="1"/>
  <c r="K2295" i="3"/>
  <c r="I2295" i="3"/>
  <c r="J2295" i="3"/>
  <c r="G2278" i="3"/>
  <c r="K2278" i="3"/>
  <c r="I2278" i="3"/>
  <c r="J2278" i="3"/>
  <c r="F2220" i="3"/>
  <c r="F2221" i="3"/>
  <c r="F2240" i="3"/>
  <c r="G2246" i="3" l="1"/>
  <c r="K2246" i="3"/>
  <c r="J2246" i="3"/>
  <c r="I2246" i="3"/>
  <c r="G2227" i="3"/>
  <c r="J2227" i="3"/>
  <c r="K2227" i="3"/>
  <c r="I2227" i="3"/>
  <c r="I2226" i="3"/>
  <c r="J2226" i="3"/>
  <c r="K2226" i="3"/>
  <c r="F2226" i="3"/>
  <c r="G2226" i="3"/>
  <c r="F2246" i="3"/>
  <c r="F2295" i="3"/>
  <c r="F2227" i="3"/>
  <c r="G2233" i="3" l="1"/>
  <c r="I2233" i="3"/>
  <c r="K2233" i="3"/>
  <c r="J2233" i="3"/>
  <c r="K2232" i="3"/>
  <c r="I2232" i="3"/>
  <c r="J2232" i="3"/>
  <c r="G2301" i="3"/>
  <c r="J2301" i="3"/>
  <c r="I2301" i="3"/>
  <c r="K2301" i="3"/>
  <c r="G2252" i="3"/>
  <c r="I2252" i="3"/>
  <c r="K2252" i="3"/>
  <c r="J2252" i="3"/>
  <c r="G2232" i="3"/>
  <c r="F2232" i="3"/>
  <c r="F2278" i="3"/>
  <c r="F2252" i="3"/>
  <c r="F2301" i="3"/>
  <c r="G2307" i="3" l="1"/>
  <c r="K2307" i="3"/>
  <c r="I2307" i="3"/>
  <c r="J2307" i="3"/>
  <c r="G2258" i="3"/>
  <c r="K2258" i="3"/>
  <c r="J2258" i="3"/>
  <c r="I2258" i="3"/>
  <c r="I2284" i="3"/>
  <c r="K2284" i="3"/>
  <c r="J2284" i="3"/>
  <c r="G2238" i="3"/>
  <c r="K2238" i="3"/>
  <c r="J2238" i="3"/>
  <c r="I2238" i="3"/>
  <c r="F2284" i="3"/>
  <c r="G2284" i="3"/>
  <c r="F2290" i="3" l="1"/>
  <c r="K2290" i="3"/>
  <c r="I2290" i="3"/>
  <c r="J2290" i="3"/>
  <c r="G2290" i="3"/>
  <c r="F2238" i="3"/>
  <c r="F2258" i="3"/>
  <c r="F2233" i="3"/>
  <c r="G2296" i="3" l="1"/>
  <c r="G2244" i="3"/>
  <c r="K2244" i="3"/>
  <c r="I2244" i="3"/>
  <c r="J2244" i="3"/>
  <c r="J2296" i="3"/>
  <c r="G2239" i="3"/>
  <c r="K2239" i="3"/>
  <c r="I2239" i="3"/>
  <c r="J2239" i="3"/>
  <c r="I2296" i="3"/>
  <c r="G2264" i="3"/>
  <c r="K2264" i="3"/>
  <c r="J2264" i="3"/>
  <c r="I2264" i="3"/>
  <c r="K2296" i="3"/>
  <c r="F2296" i="3"/>
  <c r="F2307" i="3"/>
  <c r="F2239" i="3"/>
  <c r="F2244" i="3"/>
  <c r="G2250" i="3" l="1"/>
  <c r="K2250" i="3"/>
  <c r="J2250" i="3"/>
  <c r="I2250" i="3"/>
  <c r="G2302" i="3"/>
  <c r="K2302" i="3"/>
  <c r="J2302" i="3"/>
  <c r="I2302" i="3"/>
  <c r="G2245" i="3"/>
  <c r="K2245" i="3"/>
  <c r="J2245" i="3"/>
  <c r="I2245" i="3"/>
  <c r="G2313" i="3"/>
  <c r="K2313" i="3"/>
  <c r="I2313" i="3"/>
  <c r="J2313" i="3"/>
  <c r="F2302" i="3"/>
  <c r="F2245" i="3"/>
  <c r="G2251" i="3" l="1"/>
  <c r="K2251" i="3"/>
  <c r="I2251" i="3"/>
  <c r="J2251" i="3"/>
  <c r="G2308" i="3"/>
  <c r="J2308" i="3"/>
  <c r="K2308" i="3"/>
  <c r="I2308" i="3"/>
  <c r="F2264" i="3"/>
  <c r="G2270" i="3" l="1"/>
  <c r="J2270" i="3"/>
  <c r="K2270" i="3"/>
  <c r="I2270" i="3"/>
  <c r="F2313" i="3"/>
  <c r="F2308" i="3"/>
  <c r="F2251" i="3"/>
  <c r="F2270" i="3"/>
  <c r="F2250" i="3"/>
  <c r="G2276" i="3" l="1"/>
  <c r="J2276" i="3"/>
  <c r="I2276" i="3"/>
  <c r="K2276" i="3"/>
  <c r="G2257" i="3"/>
  <c r="J2257" i="3"/>
  <c r="I2257" i="3"/>
  <c r="K2257" i="3"/>
  <c r="G2314" i="3"/>
  <c r="I2314" i="3"/>
  <c r="J2314" i="3"/>
  <c r="K2314" i="3"/>
  <c r="G2256" i="3"/>
  <c r="K2256" i="3"/>
  <c r="I2256" i="3"/>
  <c r="J2256" i="3"/>
  <c r="G2319" i="3"/>
  <c r="K2319" i="3"/>
  <c r="I2319" i="3"/>
  <c r="J2319" i="3"/>
  <c r="F2319" i="3"/>
  <c r="F2314" i="3"/>
  <c r="F2257" i="3"/>
  <c r="G2263" i="3" l="1"/>
  <c r="J2263" i="3"/>
  <c r="K2263" i="3"/>
  <c r="I2263" i="3"/>
  <c r="G2320" i="3"/>
  <c r="J2320" i="3"/>
  <c r="I2320" i="3"/>
  <c r="K2320" i="3"/>
  <c r="G2325" i="3"/>
  <c r="I2325" i="3"/>
  <c r="K2325" i="3"/>
  <c r="J2325" i="3"/>
  <c r="F2325" i="3"/>
  <c r="F2256" i="3"/>
  <c r="F2263" i="3"/>
  <c r="F2276" i="3"/>
  <c r="G2282" i="3" l="1"/>
  <c r="I2282" i="3"/>
  <c r="J2282" i="3"/>
  <c r="K2282" i="3"/>
  <c r="G2269" i="3"/>
  <c r="J2269" i="3"/>
  <c r="I2269" i="3"/>
  <c r="K2269" i="3"/>
  <c r="G2262" i="3"/>
  <c r="J2262" i="3"/>
  <c r="I2262" i="3"/>
  <c r="K2262" i="3"/>
  <c r="G2331" i="3"/>
  <c r="K2331" i="3"/>
  <c r="I2331" i="3"/>
  <c r="J2331" i="3"/>
  <c r="F2320" i="3"/>
  <c r="F2282" i="3"/>
  <c r="F2262" i="3"/>
  <c r="F2331" i="3"/>
  <c r="G2337" i="3" l="1"/>
  <c r="I2337" i="3"/>
  <c r="K2337" i="3"/>
  <c r="J2337" i="3"/>
  <c r="G2268" i="3"/>
  <c r="J2268" i="3"/>
  <c r="K2268" i="3"/>
  <c r="I2268" i="3"/>
  <c r="G2288" i="3"/>
  <c r="K2288" i="3"/>
  <c r="I2288" i="3"/>
  <c r="J2288" i="3"/>
  <c r="G2326" i="3"/>
  <c r="J2326" i="3"/>
  <c r="K2326" i="3"/>
  <c r="I2326" i="3"/>
  <c r="F2337" i="3"/>
  <c r="F2269" i="3"/>
  <c r="G2343" i="3" l="1"/>
  <c r="K2343" i="3"/>
  <c r="J2343" i="3"/>
  <c r="I2343" i="3"/>
  <c r="G2275" i="3"/>
  <c r="K2275" i="3"/>
  <c r="I2275" i="3"/>
  <c r="J2275" i="3"/>
  <c r="F2326" i="3"/>
  <c r="F2268" i="3"/>
  <c r="F2288" i="3"/>
  <c r="F2275" i="3"/>
  <c r="G2281" i="3" l="1"/>
  <c r="K2281" i="3"/>
  <c r="I2281" i="3"/>
  <c r="J2281" i="3"/>
  <c r="G2294" i="3"/>
  <c r="J2294" i="3"/>
  <c r="I2294" i="3"/>
  <c r="K2294" i="3"/>
  <c r="G2274" i="3"/>
  <c r="K2274" i="3"/>
  <c r="J2274" i="3"/>
  <c r="I2274" i="3"/>
  <c r="G2332" i="3"/>
  <c r="K2332" i="3"/>
  <c r="J2332" i="3"/>
  <c r="I2332" i="3"/>
  <c r="F2332" i="3"/>
  <c r="F2343" i="3"/>
  <c r="G2349" i="3" l="1"/>
  <c r="K2349" i="3"/>
  <c r="I2349" i="3"/>
  <c r="J2349" i="3"/>
  <c r="G2338" i="3"/>
  <c r="K2338" i="3"/>
  <c r="J2338" i="3"/>
  <c r="I2338" i="3"/>
  <c r="F2338" i="3"/>
  <c r="F2281" i="3"/>
  <c r="F2274" i="3"/>
  <c r="F2294" i="3"/>
  <c r="G2300" i="3" l="1"/>
  <c r="K2300" i="3"/>
  <c r="J2300" i="3"/>
  <c r="I2300" i="3"/>
  <c r="G2280" i="3"/>
  <c r="K2280" i="3"/>
  <c r="I2280" i="3"/>
  <c r="J2280" i="3"/>
  <c r="G2287" i="3"/>
  <c r="J2287" i="3"/>
  <c r="I2287" i="3"/>
  <c r="K2287" i="3"/>
  <c r="G2344" i="3"/>
  <c r="K2344" i="3"/>
  <c r="I2344" i="3"/>
  <c r="J2344" i="3"/>
  <c r="F2344" i="3"/>
  <c r="F2287" i="3"/>
  <c r="G2293" i="3" l="1"/>
  <c r="J2293" i="3"/>
  <c r="I2293" i="3"/>
  <c r="K2293" i="3"/>
  <c r="G2350" i="3"/>
  <c r="J2350" i="3"/>
  <c r="K2350" i="3"/>
  <c r="I2350" i="3"/>
  <c r="F2300" i="3"/>
  <c r="F2349" i="3"/>
  <c r="F2280" i="3"/>
  <c r="G2355" i="3" l="1"/>
  <c r="J2355" i="3"/>
  <c r="I2355" i="3"/>
  <c r="K2355" i="3"/>
  <c r="G2286" i="3"/>
  <c r="K2286" i="3"/>
  <c r="I2286" i="3"/>
  <c r="J2286" i="3"/>
  <c r="K2306" i="3"/>
  <c r="J2306" i="3"/>
  <c r="I2306" i="3"/>
  <c r="F2306" i="3"/>
  <c r="G2306" i="3"/>
  <c r="F2355" i="3"/>
  <c r="F2350" i="3"/>
  <c r="F2293" i="3"/>
  <c r="F2286" i="3"/>
  <c r="G2299" i="3" l="1"/>
  <c r="K2299" i="3"/>
  <c r="J2299" i="3"/>
  <c r="I2299" i="3"/>
  <c r="I2312" i="3"/>
  <c r="J2312" i="3"/>
  <c r="K2312" i="3"/>
  <c r="G2356" i="3"/>
  <c r="J2356" i="3"/>
  <c r="I2356" i="3"/>
  <c r="K2356" i="3"/>
  <c r="G2361" i="3"/>
  <c r="K2361" i="3"/>
  <c r="J2361" i="3"/>
  <c r="I2361" i="3"/>
  <c r="G2292" i="3"/>
  <c r="J2292" i="3"/>
  <c r="I2292" i="3"/>
  <c r="K2292" i="3"/>
  <c r="G2312" i="3"/>
  <c r="F2361" i="3"/>
  <c r="F2312" i="3"/>
  <c r="G2318" i="3" l="1"/>
  <c r="K2318" i="3"/>
  <c r="J2318" i="3"/>
  <c r="I2318" i="3"/>
  <c r="G2367" i="3"/>
  <c r="J2367" i="3"/>
  <c r="K2367" i="3"/>
  <c r="I2367" i="3"/>
  <c r="F2356" i="3"/>
  <c r="F2318" i="3"/>
  <c r="F2292" i="3"/>
  <c r="F2367" i="3"/>
  <c r="F2299" i="3"/>
  <c r="G2373" i="3" l="1"/>
  <c r="K2373" i="3"/>
  <c r="I2373" i="3"/>
  <c r="J2373" i="3"/>
  <c r="G2298" i="3"/>
  <c r="K2298" i="3"/>
  <c r="J2298" i="3"/>
  <c r="I2298" i="3"/>
  <c r="G2324" i="3"/>
  <c r="J2324" i="3"/>
  <c r="I2324" i="3"/>
  <c r="K2324" i="3"/>
  <c r="G2305" i="3"/>
  <c r="K2305" i="3"/>
  <c r="J2305" i="3"/>
  <c r="I2305" i="3"/>
  <c r="G2362" i="3"/>
  <c r="I2362" i="3"/>
  <c r="K2362" i="3"/>
  <c r="J2362" i="3"/>
  <c r="F2362" i="3"/>
  <c r="F2298" i="3"/>
  <c r="F2324" i="3"/>
  <c r="F2305" i="3"/>
  <c r="G2311" i="3" l="1"/>
  <c r="I2311" i="3"/>
  <c r="K2311" i="3"/>
  <c r="J2311" i="3"/>
  <c r="G2330" i="3"/>
  <c r="K2330" i="3"/>
  <c r="J2330" i="3"/>
  <c r="I2330" i="3"/>
  <c r="G2304" i="3"/>
  <c r="J2304" i="3"/>
  <c r="K2304" i="3"/>
  <c r="I2304" i="3"/>
  <c r="G2368" i="3"/>
  <c r="K2368" i="3"/>
  <c r="I2368" i="3"/>
  <c r="J2368" i="3"/>
  <c r="F2373" i="3"/>
  <c r="F2304" i="3"/>
  <c r="F2330" i="3"/>
  <c r="F2311" i="3"/>
  <c r="G2317" i="3" l="1"/>
  <c r="I2317" i="3"/>
  <c r="J2317" i="3"/>
  <c r="K2317" i="3"/>
  <c r="G2336" i="3"/>
  <c r="K2336" i="3"/>
  <c r="J2336" i="3"/>
  <c r="I2336" i="3"/>
  <c r="G2310" i="3"/>
  <c r="J2310" i="3"/>
  <c r="I2310" i="3"/>
  <c r="K2310" i="3"/>
  <c r="G2379" i="3"/>
  <c r="I2379" i="3"/>
  <c r="J2379" i="3"/>
  <c r="K2379" i="3"/>
  <c r="F2368" i="3"/>
  <c r="F2379" i="3"/>
  <c r="F2310" i="3"/>
  <c r="G2374" i="3" l="1"/>
  <c r="J2374" i="3"/>
  <c r="K2374" i="3"/>
  <c r="I2374" i="3"/>
  <c r="G2316" i="3"/>
  <c r="K2316" i="3"/>
  <c r="I2316" i="3"/>
  <c r="J2316" i="3"/>
  <c r="G2385" i="3"/>
  <c r="I2385" i="3"/>
  <c r="K2385" i="3"/>
  <c r="J2385" i="3"/>
  <c r="F2374" i="3"/>
  <c r="F2385" i="3"/>
  <c r="F2317" i="3"/>
  <c r="F2336" i="3"/>
  <c r="G2342" i="3" l="1"/>
  <c r="K2342" i="3"/>
  <c r="J2342" i="3"/>
  <c r="I2342" i="3"/>
  <c r="G2323" i="3"/>
  <c r="I2323" i="3"/>
  <c r="J2323" i="3"/>
  <c r="K2323" i="3"/>
  <c r="G2391" i="3"/>
  <c r="J2391" i="3"/>
  <c r="I2391" i="3"/>
  <c r="K2391" i="3"/>
  <c r="G2380" i="3"/>
  <c r="K2380" i="3"/>
  <c r="I2380" i="3"/>
  <c r="J2380" i="3"/>
  <c r="F2391" i="3"/>
  <c r="F2380" i="3"/>
  <c r="F2323" i="3"/>
  <c r="F2316" i="3"/>
  <c r="G2322" i="3" l="1"/>
  <c r="K2322" i="3"/>
  <c r="J2322" i="3"/>
  <c r="I2322" i="3"/>
  <c r="G2329" i="3"/>
  <c r="K2329" i="3"/>
  <c r="J2329" i="3"/>
  <c r="I2329" i="3"/>
  <c r="G2386" i="3"/>
  <c r="I2386" i="3"/>
  <c r="J2386" i="3"/>
  <c r="K2386" i="3"/>
  <c r="G2397" i="3"/>
  <c r="J2397" i="3"/>
  <c r="K2397" i="3"/>
  <c r="I2397" i="3"/>
  <c r="F2386" i="3"/>
  <c r="F2329" i="3"/>
  <c r="F2342" i="3"/>
  <c r="G2392" i="3" l="1"/>
  <c r="K2392" i="3"/>
  <c r="I2392" i="3"/>
  <c r="J2392" i="3"/>
  <c r="G2335" i="3"/>
  <c r="K2335" i="3"/>
  <c r="J2335" i="3"/>
  <c r="I2335" i="3"/>
  <c r="G2348" i="3"/>
  <c r="J2348" i="3"/>
  <c r="I2348" i="3"/>
  <c r="K2348" i="3"/>
  <c r="F2397" i="3"/>
  <c r="F2392" i="3"/>
  <c r="F2348" i="3"/>
  <c r="F2322" i="3"/>
  <c r="G2328" i="3" l="1"/>
  <c r="I2328" i="3"/>
  <c r="K2328" i="3"/>
  <c r="J2328" i="3"/>
  <c r="G2354" i="3"/>
  <c r="J2354" i="3"/>
  <c r="I2354" i="3"/>
  <c r="K2354" i="3"/>
  <c r="G2398" i="3"/>
  <c r="K2398" i="3"/>
  <c r="J2398" i="3"/>
  <c r="I2398" i="3"/>
  <c r="G2403" i="3"/>
  <c r="J2403" i="3"/>
  <c r="I2403" i="3"/>
  <c r="K2403" i="3"/>
  <c r="F2403" i="3"/>
  <c r="F2335" i="3"/>
  <c r="G2341" i="3" l="1"/>
  <c r="K2341" i="3"/>
  <c r="I2341" i="3"/>
  <c r="J2341" i="3"/>
  <c r="G2409" i="3"/>
  <c r="I2409" i="3"/>
  <c r="K2409" i="3"/>
  <c r="J2409" i="3"/>
  <c r="F2409" i="3"/>
  <c r="F2398" i="3"/>
  <c r="F2354" i="3"/>
  <c r="F2328" i="3"/>
  <c r="G2334" i="3" l="1"/>
  <c r="K2334" i="3"/>
  <c r="J2334" i="3"/>
  <c r="I2334" i="3"/>
  <c r="G2360" i="3"/>
  <c r="J2360" i="3"/>
  <c r="K2360" i="3"/>
  <c r="I2360" i="3"/>
  <c r="G2404" i="3"/>
  <c r="K2404" i="3"/>
  <c r="I2404" i="3"/>
  <c r="J2404" i="3"/>
  <c r="G2415" i="3"/>
  <c r="I2415" i="3"/>
  <c r="J2415" i="3"/>
  <c r="K2415" i="3"/>
  <c r="F2404" i="3"/>
  <c r="F2360" i="3"/>
  <c r="F2341" i="3"/>
  <c r="G2410" i="3" l="1"/>
  <c r="I2410" i="3"/>
  <c r="J2410" i="3"/>
  <c r="K2410" i="3"/>
  <c r="G2366" i="3"/>
  <c r="J2366" i="3"/>
  <c r="I2366" i="3"/>
  <c r="K2366" i="3"/>
  <c r="G2347" i="3"/>
  <c r="K2347" i="3"/>
  <c r="I2347" i="3"/>
  <c r="J2347" i="3"/>
  <c r="F2415" i="3"/>
  <c r="F2334" i="3"/>
  <c r="G2340" i="3" l="1"/>
  <c r="K2340" i="3"/>
  <c r="J2340" i="3"/>
  <c r="I2340" i="3"/>
  <c r="G2421" i="3"/>
  <c r="J2421" i="3"/>
  <c r="K2421" i="3"/>
  <c r="I2421" i="3"/>
  <c r="F2421" i="3"/>
  <c r="F2410" i="3"/>
  <c r="F2366" i="3"/>
  <c r="F2347" i="3"/>
  <c r="G2353" i="3" l="1"/>
  <c r="J2353" i="3"/>
  <c r="K2353" i="3"/>
  <c r="I2353" i="3"/>
  <c r="G2372" i="3"/>
  <c r="J2372" i="3"/>
  <c r="K2372" i="3"/>
  <c r="I2372" i="3"/>
  <c r="G2416" i="3"/>
  <c r="K2416" i="3"/>
  <c r="I2416" i="3"/>
  <c r="J2416" i="3"/>
  <c r="G2427" i="3"/>
  <c r="J2427" i="3"/>
  <c r="K2427" i="3"/>
  <c r="I2427" i="3"/>
  <c r="F2353" i="3"/>
  <c r="F2340" i="3"/>
  <c r="G2346" i="3" l="1"/>
  <c r="K2346" i="3"/>
  <c r="J2346" i="3"/>
  <c r="I2346" i="3"/>
  <c r="G2359" i="3"/>
  <c r="J2359" i="3"/>
  <c r="I2359" i="3"/>
  <c r="K2359" i="3"/>
  <c r="F2416" i="3"/>
  <c r="F2346" i="3"/>
  <c r="F2359" i="3"/>
  <c r="F2372" i="3"/>
  <c r="F2427" i="3"/>
  <c r="G2378" i="3" l="1"/>
  <c r="K2378" i="3"/>
  <c r="J2378" i="3"/>
  <c r="I2378" i="3"/>
  <c r="G2365" i="3"/>
  <c r="I2365" i="3"/>
  <c r="K2365" i="3"/>
  <c r="J2365" i="3"/>
  <c r="G2352" i="3"/>
  <c r="K2352" i="3"/>
  <c r="J2352" i="3"/>
  <c r="I2352" i="3"/>
  <c r="G2433" i="3"/>
  <c r="I2433" i="3"/>
  <c r="K2433" i="3"/>
  <c r="J2433" i="3"/>
  <c r="G2422" i="3"/>
  <c r="J2422" i="3"/>
  <c r="I2422" i="3"/>
  <c r="K2422" i="3"/>
  <c r="F2422" i="3"/>
  <c r="F2378" i="3"/>
  <c r="F2352" i="3"/>
  <c r="G2358" i="3" l="1"/>
  <c r="J2358" i="3"/>
  <c r="I2358" i="3"/>
  <c r="K2358" i="3"/>
  <c r="G2384" i="3"/>
  <c r="J2384" i="3"/>
  <c r="I2384" i="3"/>
  <c r="K2384" i="3"/>
  <c r="G2428" i="3"/>
  <c r="I2428" i="3"/>
  <c r="K2428" i="3"/>
  <c r="J2428" i="3"/>
  <c r="F2384" i="3"/>
  <c r="F2365" i="3"/>
  <c r="G2371" i="3" l="1"/>
  <c r="K2371" i="3"/>
  <c r="I2371" i="3"/>
  <c r="J2371" i="3"/>
  <c r="G2390" i="3"/>
  <c r="J2390" i="3"/>
  <c r="I2390" i="3"/>
  <c r="K2390" i="3"/>
  <c r="F2428" i="3"/>
  <c r="F2371" i="3"/>
  <c r="F2390" i="3"/>
  <c r="F2433" i="3"/>
  <c r="G2439" i="3" l="1"/>
  <c r="K2439" i="3"/>
  <c r="J2439" i="3"/>
  <c r="I2439" i="3"/>
  <c r="G2396" i="3"/>
  <c r="K2396" i="3"/>
  <c r="J2396" i="3"/>
  <c r="I2396" i="3"/>
  <c r="G2377" i="3"/>
  <c r="I2377" i="3"/>
  <c r="K2377" i="3"/>
  <c r="J2377" i="3"/>
  <c r="G2434" i="3"/>
  <c r="J2434" i="3"/>
  <c r="I2434" i="3"/>
  <c r="K2434" i="3"/>
  <c r="F2439" i="3"/>
  <c r="F2358" i="3"/>
  <c r="G2364" i="3" l="1"/>
  <c r="J2364" i="3"/>
  <c r="I2364" i="3"/>
  <c r="K2364" i="3"/>
  <c r="G2445" i="3"/>
  <c r="K2445" i="3"/>
  <c r="I2445" i="3"/>
  <c r="J2445" i="3"/>
  <c r="F2434" i="3"/>
  <c r="F2364" i="3"/>
  <c r="F2396" i="3"/>
  <c r="F2377" i="3"/>
  <c r="G2383" i="3" l="1"/>
  <c r="J2383" i="3"/>
  <c r="I2383" i="3"/>
  <c r="K2383" i="3"/>
  <c r="G2402" i="3"/>
  <c r="I2402" i="3"/>
  <c r="J2402" i="3"/>
  <c r="K2402" i="3"/>
  <c r="G2370" i="3"/>
  <c r="K2370" i="3"/>
  <c r="I2370" i="3"/>
  <c r="J2370" i="3"/>
  <c r="G2440" i="3"/>
  <c r="K2440" i="3"/>
  <c r="J2440" i="3"/>
  <c r="I2440" i="3"/>
  <c r="F2383" i="3"/>
  <c r="G2389" i="3" l="1"/>
  <c r="J2389" i="3"/>
  <c r="K2389" i="3"/>
  <c r="I2389" i="3"/>
  <c r="F2389" i="3"/>
  <c r="F2440" i="3"/>
  <c r="F2402" i="3"/>
  <c r="F2445" i="3"/>
  <c r="F2370" i="3"/>
  <c r="G2451" i="3" l="1"/>
  <c r="K2451" i="3"/>
  <c r="I2451" i="3"/>
  <c r="J2451" i="3"/>
  <c r="G2408" i="3"/>
  <c r="K2408" i="3"/>
  <c r="I2408" i="3"/>
  <c r="J2408" i="3"/>
  <c r="G2446" i="3"/>
  <c r="J2446" i="3"/>
  <c r="I2446" i="3"/>
  <c r="K2446" i="3"/>
  <c r="G2376" i="3"/>
  <c r="J2376" i="3"/>
  <c r="K2376" i="3"/>
  <c r="I2376" i="3"/>
  <c r="G2395" i="3"/>
  <c r="J2395" i="3"/>
  <c r="I2395" i="3"/>
  <c r="K2395" i="3"/>
  <c r="F2446" i="3"/>
  <c r="F2408" i="3"/>
  <c r="F2395" i="3"/>
  <c r="F2376" i="3"/>
  <c r="F2451" i="3"/>
  <c r="G2382" i="3" l="1"/>
  <c r="K2382" i="3"/>
  <c r="I2382" i="3"/>
  <c r="J2382" i="3"/>
  <c r="G2401" i="3"/>
  <c r="J2401" i="3"/>
  <c r="K2401" i="3"/>
  <c r="I2401" i="3"/>
  <c r="G2414" i="3"/>
  <c r="J2414" i="3"/>
  <c r="K2414" i="3"/>
  <c r="I2414" i="3"/>
  <c r="G2457" i="3"/>
  <c r="I2457" i="3"/>
  <c r="K2457" i="3"/>
  <c r="J2457" i="3"/>
  <c r="G2452" i="3"/>
  <c r="I2452" i="3"/>
  <c r="J2452" i="3"/>
  <c r="K2452" i="3"/>
  <c r="F2452" i="3"/>
  <c r="F2382" i="3"/>
  <c r="F2401" i="3"/>
  <c r="G2407" i="3" l="1"/>
  <c r="K2407" i="3"/>
  <c r="J2407" i="3"/>
  <c r="I2407" i="3"/>
  <c r="G2388" i="3"/>
  <c r="J2388" i="3"/>
  <c r="K2388" i="3"/>
  <c r="I2388" i="3"/>
  <c r="G2458" i="3"/>
  <c r="I2458" i="3"/>
  <c r="K2458" i="3"/>
  <c r="J2458" i="3"/>
  <c r="F2457" i="3"/>
  <c r="F2458" i="3"/>
  <c r="F2407" i="3"/>
  <c r="F2414" i="3"/>
  <c r="G2420" i="3" l="1"/>
  <c r="J2420" i="3"/>
  <c r="K2420" i="3"/>
  <c r="I2420" i="3"/>
  <c r="G2413" i="3"/>
  <c r="J2413" i="3"/>
  <c r="I2413" i="3"/>
  <c r="K2413" i="3"/>
  <c r="G2464" i="3"/>
  <c r="K2464" i="3"/>
  <c r="J2464" i="3"/>
  <c r="I2464" i="3"/>
  <c r="G2463" i="3"/>
  <c r="J2463" i="3"/>
  <c r="I2463" i="3"/>
  <c r="K2463" i="3"/>
  <c r="F2420" i="3"/>
  <c r="F2388" i="3"/>
  <c r="G2394" i="3" l="1"/>
  <c r="K2394" i="3"/>
  <c r="J2394" i="3"/>
  <c r="I2394" i="3"/>
  <c r="G2426" i="3"/>
  <c r="J2426" i="3"/>
  <c r="I2426" i="3"/>
  <c r="K2426" i="3"/>
  <c r="F2464" i="3"/>
  <c r="F2413" i="3"/>
  <c r="F2463" i="3"/>
  <c r="G2469" i="3" l="1"/>
  <c r="J2469" i="3"/>
  <c r="I2469" i="3"/>
  <c r="K2469" i="3"/>
  <c r="G2419" i="3"/>
  <c r="K2419" i="3"/>
  <c r="J2419" i="3"/>
  <c r="I2419" i="3"/>
  <c r="G2470" i="3"/>
  <c r="K2470" i="3"/>
  <c r="I2470" i="3"/>
  <c r="J2470" i="3"/>
  <c r="F2470" i="3"/>
  <c r="F2394" i="3"/>
  <c r="F2426" i="3"/>
  <c r="G2432" i="3" l="1"/>
  <c r="I2432" i="3"/>
  <c r="K2432" i="3"/>
  <c r="J2432" i="3"/>
  <c r="G2400" i="3"/>
  <c r="J2400" i="3"/>
  <c r="K2400" i="3"/>
  <c r="I2400" i="3"/>
  <c r="G2476" i="3"/>
  <c r="K2476" i="3"/>
  <c r="I2476" i="3"/>
  <c r="J2476" i="3"/>
  <c r="F2419" i="3"/>
  <c r="F2400" i="3"/>
  <c r="F2469" i="3"/>
  <c r="G2475" i="3" l="1"/>
  <c r="J2475" i="3"/>
  <c r="I2475" i="3"/>
  <c r="K2475" i="3"/>
  <c r="G2406" i="3"/>
  <c r="K2406" i="3"/>
  <c r="I2406" i="3"/>
  <c r="J2406" i="3"/>
  <c r="G2425" i="3"/>
  <c r="J2425" i="3"/>
  <c r="I2425" i="3"/>
  <c r="K2425" i="3"/>
  <c r="F2425" i="3"/>
  <c r="F2476" i="3"/>
  <c r="F2432" i="3"/>
  <c r="G2438" i="3" l="1"/>
  <c r="K2438" i="3"/>
  <c r="I2438" i="3"/>
  <c r="J2438" i="3"/>
  <c r="G2482" i="3"/>
  <c r="K2482" i="3"/>
  <c r="J2482" i="3"/>
  <c r="I2482" i="3"/>
  <c r="G2431" i="3"/>
  <c r="K2431" i="3"/>
  <c r="I2431" i="3"/>
  <c r="J2431" i="3"/>
  <c r="F2431" i="3"/>
  <c r="F2438" i="3"/>
  <c r="F2406" i="3"/>
  <c r="F2475" i="3"/>
  <c r="G2481" i="3" l="1"/>
  <c r="J2481" i="3"/>
  <c r="I2481" i="3"/>
  <c r="K2481" i="3"/>
  <c r="G2412" i="3"/>
  <c r="K2412" i="3"/>
  <c r="J2412" i="3"/>
  <c r="I2412" i="3"/>
  <c r="G2444" i="3"/>
  <c r="J2444" i="3"/>
  <c r="I2444" i="3"/>
  <c r="K2444" i="3"/>
  <c r="G2437" i="3"/>
  <c r="J2437" i="3"/>
  <c r="K2437" i="3"/>
  <c r="I2437" i="3"/>
  <c r="F2437" i="3"/>
  <c r="F2482" i="3"/>
  <c r="F2481" i="3"/>
  <c r="F2444" i="3"/>
  <c r="F2412" i="3"/>
  <c r="G2450" i="3" l="1"/>
  <c r="K2450" i="3"/>
  <c r="J2450" i="3"/>
  <c r="I2450" i="3"/>
  <c r="G2487" i="3"/>
  <c r="I2487" i="3"/>
  <c r="K2487" i="3"/>
  <c r="J2487" i="3"/>
  <c r="G2488" i="3"/>
  <c r="K2488" i="3"/>
  <c r="I2488" i="3"/>
  <c r="J2488" i="3"/>
  <c r="G2418" i="3"/>
  <c r="J2418" i="3"/>
  <c r="K2418" i="3"/>
  <c r="I2418" i="3"/>
  <c r="G2443" i="3"/>
  <c r="I2443" i="3"/>
  <c r="K2443" i="3"/>
  <c r="J2443" i="3"/>
  <c r="F2418" i="3"/>
  <c r="G2424" i="3" l="1"/>
  <c r="K2424" i="3"/>
  <c r="J2424" i="3"/>
  <c r="I2424" i="3"/>
  <c r="F2488" i="3"/>
  <c r="F2487" i="3"/>
  <c r="F2450" i="3"/>
  <c r="F2443" i="3"/>
  <c r="G2449" i="3" l="1"/>
  <c r="K2449" i="3"/>
  <c r="J2449" i="3"/>
  <c r="I2449" i="3"/>
  <c r="G2456" i="3"/>
  <c r="J2456" i="3"/>
  <c r="I2456" i="3"/>
  <c r="K2456" i="3"/>
  <c r="G2493" i="3"/>
  <c r="J2493" i="3"/>
  <c r="I2493" i="3"/>
  <c r="K2493" i="3"/>
  <c r="G2494" i="3"/>
  <c r="J2494" i="3"/>
  <c r="I2494" i="3"/>
  <c r="K2494" i="3"/>
  <c r="F2494" i="3"/>
  <c r="F2456" i="3"/>
  <c r="F2493" i="3"/>
  <c r="G2499" i="3" l="1"/>
  <c r="K2499" i="3"/>
  <c r="I2499" i="3"/>
  <c r="J2499" i="3"/>
  <c r="G2462" i="3"/>
  <c r="K2462" i="3"/>
  <c r="J2462" i="3"/>
  <c r="I2462" i="3"/>
  <c r="G2500" i="3"/>
  <c r="J2500" i="3"/>
  <c r="K2500" i="3"/>
  <c r="I2500" i="3"/>
  <c r="F2424" i="3"/>
  <c r="F2449" i="3"/>
  <c r="G2455" i="3" l="1"/>
  <c r="J2455" i="3"/>
  <c r="I2455" i="3"/>
  <c r="K2455" i="3"/>
  <c r="G2430" i="3"/>
  <c r="J2430" i="3"/>
  <c r="I2430" i="3"/>
  <c r="K2430" i="3"/>
  <c r="F2430" i="3"/>
  <c r="F2500" i="3"/>
  <c r="F2499" i="3"/>
  <c r="F2462" i="3"/>
  <c r="G2468" i="3" l="1"/>
  <c r="I2468" i="3"/>
  <c r="J2468" i="3"/>
  <c r="K2468" i="3"/>
  <c r="G2505" i="3"/>
  <c r="J2505" i="3"/>
  <c r="K2505" i="3"/>
  <c r="I2505" i="3"/>
  <c r="G2506" i="3"/>
  <c r="I2506" i="3"/>
  <c r="J2506" i="3"/>
  <c r="K2506" i="3"/>
  <c r="G2436" i="3"/>
  <c r="I2436" i="3"/>
  <c r="K2436" i="3"/>
  <c r="J2436" i="3"/>
  <c r="F2506" i="3"/>
  <c r="F2455" i="3"/>
  <c r="F2468" i="3"/>
  <c r="G2512" i="3" l="1"/>
  <c r="K2512" i="3"/>
  <c r="I2512" i="3"/>
  <c r="J2512" i="3"/>
  <c r="G2474" i="3"/>
  <c r="K2474" i="3"/>
  <c r="I2474" i="3"/>
  <c r="J2474" i="3"/>
  <c r="G2461" i="3"/>
  <c r="I2461" i="3"/>
  <c r="K2461" i="3"/>
  <c r="J2461" i="3"/>
  <c r="F2461" i="3"/>
  <c r="F2436" i="3"/>
  <c r="F2505" i="3"/>
  <c r="G2511" i="3" l="1"/>
  <c r="K2511" i="3"/>
  <c r="J2511" i="3"/>
  <c r="I2511" i="3"/>
  <c r="G2442" i="3"/>
  <c r="I2442" i="3"/>
  <c r="K2442" i="3"/>
  <c r="J2442" i="3"/>
  <c r="G2467" i="3"/>
  <c r="J2467" i="3"/>
  <c r="I2467" i="3"/>
  <c r="K2467" i="3"/>
  <c r="F2511" i="3"/>
  <c r="F2512" i="3"/>
  <c r="F2442" i="3"/>
  <c r="G2517" i="3" l="1"/>
  <c r="J2517" i="3"/>
  <c r="I2517" i="3"/>
  <c r="K2517" i="3"/>
  <c r="G2448" i="3"/>
  <c r="J2448" i="3"/>
  <c r="I2448" i="3"/>
  <c r="K2448" i="3"/>
  <c r="G2518" i="3"/>
  <c r="K2518" i="3"/>
  <c r="I2518" i="3"/>
  <c r="J2518" i="3"/>
  <c r="F2467" i="3"/>
  <c r="F2474" i="3"/>
  <c r="G2473" i="3" l="1"/>
  <c r="K2473" i="3"/>
  <c r="J2473" i="3"/>
  <c r="I2473" i="3"/>
  <c r="G2480" i="3"/>
  <c r="J2480" i="3"/>
  <c r="K2480" i="3"/>
  <c r="I2480" i="3"/>
  <c r="F2473" i="3"/>
  <c r="F2518" i="3"/>
  <c r="F2480" i="3"/>
  <c r="F2448" i="3"/>
  <c r="G2454" i="3" l="1"/>
  <c r="K2454" i="3"/>
  <c r="I2454" i="3"/>
  <c r="J2454" i="3"/>
  <c r="G2486" i="3"/>
  <c r="J2486" i="3"/>
  <c r="K2486" i="3"/>
  <c r="I2486" i="3"/>
  <c r="G2524" i="3"/>
  <c r="K2524" i="3"/>
  <c r="I2524" i="3"/>
  <c r="J2524" i="3"/>
  <c r="G2479" i="3"/>
  <c r="K2479" i="3"/>
  <c r="I2479" i="3"/>
  <c r="J2479" i="3"/>
  <c r="F2517" i="3"/>
  <c r="G2523" i="3" l="1"/>
  <c r="K2523" i="3"/>
  <c r="I2523" i="3"/>
  <c r="J2523" i="3"/>
  <c r="F2479" i="3"/>
  <c r="F2524" i="3"/>
  <c r="F2523" i="3"/>
  <c r="F2486" i="3"/>
  <c r="G2492" i="3" l="1"/>
  <c r="K2492" i="3"/>
  <c r="J2492" i="3"/>
  <c r="I2492" i="3"/>
  <c r="G2529" i="3"/>
  <c r="I2529" i="3"/>
  <c r="J2529" i="3"/>
  <c r="K2529" i="3"/>
  <c r="G2530" i="3"/>
  <c r="J2530" i="3"/>
  <c r="K2530" i="3"/>
  <c r="I2530" i="3"/>
  <c r="G2485" i="3"/>
  <c r="K2485" i="3"/>
  <c r="I2485" i="3"/>
  <c r="J2485" i="3"/>
  <c r="F2485" i="3"/>
  <c r="F2454" i="3"/>
  <c r="F2492" i="3"/>
  <c r="I2460" i="3" l="1"/>
  <c r="K2460" i="3"/>
  <c r="J2460" i="3"/>
  <c r="G2498" i="3"/>
  <c r="K2498" i="3"/>
  <c r="I2498" i="3"/>
  <c r="J2498" i="3"/>
  <c r="G2491" i="3"/>
  <c r="J2491" i="3"/>
  <c r="K2491" i="3"/>
  <c r="I2491" i="3"/>
  <c r="F2460" i="3"/>
  <c r="G2460" i="3"/>
  <c r="F2491" i="3"/>
  <c r="F2530" i="3"/>
  <c r="F2529" i="3"/>
  <c r="G2535" i="3" l="1"/>
  <c r="K2535" i="3"/>
  <c r="J2535" i="3"/>
  <c r="I2535" i="3"/>
  <c r="K2466" i="3"/>
  <c r="J2466" i="3"/>
  <c r="I2466" i="3"/>
  <c r="G2536" i="3"/>
  <c r="J2536" i="3"/>
  <c r="K2536" i="3"/>
  <c r="I2536" i="3"/>
  <c r="G2497" i="3"/>
  <c r="K2497" i="3"/>
  <c r="I2497" i="3"/>
  <c r="J2497" i="3"/>
  <c r="G2466" i="3"/>
  <c r="F2466" i="3"/>
  <c r="F2535" i="3"/>
  <c r="F2498" i="3"/>
  <c r="G2472" i="3" l="1"/>
  <c r="K2472" i="3"/>
  <c r="I2472" i="3"/>
  <c r="J2472" i="3"/>
  <c r="G2504" i="3"/>
  <c r="I2504" i="3"/>
  <c r="J2504" i="3"/>
  <c r="K2504" i="3"/>
  <c r="G2541" i="3"/>
  <c r="J2541" i="3"/>
  <c r="I2541" i="3"/>
  <c r="K2541" i="3"/>
  <c r="F2536" i="3"/>
  <c r="F2497" i="3"/>
  <c r="G2503" i="3" l="1"/>
  <c r="J2503" i="3"/>
  <c r="I2503" i="3"/>
  <c r="K2503" i="3"/>
  <c r="G2542" i="3"/>
  <c r="I2542" i="3"/>
  <c r="K2542" i="3"/>
  <c r="J2542" i="3"/>
  <c r="F2542" i="3"/>
  <c r="F2504" i="3"/>
  <c r="F2503" i="3"/>
  <c r="F2472" i="3"/>
  <c r="G2478" i="3" l="1"/>
  <c r="K2478" i="3"/>
  <c r="J2478" i="3"/>
  <c r="I2478" i="3"/>
  <c r="G2509" i="3"/>
  <c r="K2509" i="3"/>
  <c r="I2509" i="3"/>
  <c r="J2509" i="3"/>
  <c r="G2510" i="3"/>
  <c r="K2510" i="3"/>
  <c r="J2510" i="3"/>
  <c r="I2510" i="3"/>
  <c r="J2548" i="3"/>
  <c r="K2548" i="3"/>
  <c r="I2548" i="3"/>
  <c r="F2548" i="3"/>
  <c r="G2548" i="3"/>
  <c r="F2541" i="3"/>
  <c r="F2510" i="3"/>
  <c r="G2547" i="3" l="1"/>
  <c r="I2547" i="3"/>
  <c r="J2547" i="3"/>
  <c r="K2547" i="3"/>
  <c r="G2554" i="3"/>
  <c r="I2554" i="3"/>
  <c r="J2554" i="3"/>
  <c r="K2554" i="3"/>
  <c r="G2516" i="3"/>
  <c r="J2516" i="3"/>
  <c r="I2516" i="3"/>
  <c r="K2516" i="3"/>
  <c r="F2554" i="3"/>
  <c r="F2478" i="3"/>
  <c r="F2509" i="3"/>
  <c r="G2515" i="3" l="1"/>
  <c r="J2515" i="3"/>
  <c r="I2515" i="3"/>
  <c r="K2515" i="3"/>
  <c r="G2484" i="3"/>
  <c r="K2484" i="3"/>
  <c r="I2484" i="3"/>
  <c r="J2484" i="3"/>
  <c r="G2560" i="3"/>
  <c r="J2560" i="3"/>
  <c r="I2560" i="3"/>
  <c r="K2560" i="3"/>
  <c r="F2560" i="3"/>
  <c r="F2547" i="3"/>
  <c r="F2484" i="3"/>
  <c r="G2490" i="3" l="1"/>
  <c r="I2490" i="3"/>
  <c r="J2490" i="3"/>
  <c r="K2490" i="3"/>
  <c r="G2553" i="3"/>
  <c r="J2553" i="3"/>
  <c r="I2553" i="3"/>
  <c r="K2553" i="3"/>
  <c r="G2566" i="3"/>
  <c r="J2566" i="3"/>
  <c r="I2566" i="3"/>
  <c r="K2566" i="3"/>
  <c r="F2566" i="3"/>
  <c r="F2515" i="3"/>
  <c r="F2516" i="3"/>
  <c r="G2522" i="3" l="1"/>
  <c r="I2522" i="3"/>
  <c r="J2522" i="3"/>
  <c r="K2522" i="3"/>
  <c r="G2521" i="3"/>
  <c r="I2521" i="3"/>
  <c r="K2521" i="3"/>
  <c r="J2521" i="3"/>
  <c r="G2572" i="3"/>
  <c r="K2572" i="3"/>
  <c r="I2572" i="3"/>
  <c r="J2572" i="3"/>
  <c r="F2521" i="3"/>
  <c r="F2572" i="3"/>
  <c r="F2553" i="3"/>
  <c r="G2559" i="3" l="1"/>
  <c r="K2559" i="3"/>
  <c r="I2559" i="3"/>
  <c r="J2559" i="3"/>
  <c r="G2578" i="3"/>
  <c r="I2578" i="3"/>
  <c r="K2578" i="3"/>
  <c r="J2578" i="3"/>
  <c r="G2527" i="3"/>
  <c r="J2527" i="3"/>
  <c r="I2527" i="3"/>
  <c r="K2527" i="3"/>
  <c r="F2522" i="3"/>
  <c r="F2490" i="3"/>
  <c r="G2496" i="3" l="1"/>
  <c r="J2496" i="3"/>
  <c r="I2496" i="3"/>
  <c r="K2496" i="3"/>
  <c r="G2528" i="3"/>
  <c r="J2528" i="3"/>
  <c r="I2528" i="3"/>
  <c r="K2528" i="3"/>
  <c r="F2578" i="3"/>
  <c r="F2496" i="3"/>
  <c r="F2528" i="3"/>
  <c r="F2559" i="3"/>
  <c r="G2565" i="3" l="1"/>
  <c r="I2565" i="3"/>
  <c r="J2565" i="3"/>
  <c r="K2565" i="3"/>
  <c r="G2534" i="3"/>
  <c r="I2534" i="3"/>
  <c r="J2534" i="3"/>
  <c r="K2534" i="3"/>
  <c r="G2502" i="3"/>
  <c r="K2502" i="3"/>
  <c r="J2502" i="3"/>
  <c r="I2502" i="3"/>
  <c r="G2584" i="3"/>
  <c r="K2584" i="3"/>
  <c r="J2584" i="3"/>
  <c r="I2584" i="3"/>
  <c r="F2584" i="3"/>
  <c r="F2565" i="3"/>
  <c r="F2527" i="3"/>
  <c r="F2502" i="3"/>
  <c r="G2508" i="3" l="1"/>
  <c r="I2508" i="3"/>
  <c r="J2508" i="3"/>
  <c r="K2508" i="3"/>
  <c r="G2533" i="3"/>
  <c r="K2533" i="3"/>
  <c r="J2533" i="3"/>
  <c r="I2533" i="3"/>
  <c r="G2571" i="3"/>
  <c r="I2571" i="3"/>
  <c r="J2571" i="3"/>
  <c r="K2571" i="3"/>
  <c r="G2590" i="3"/>
  <c r="J2590" i="3"/>
  <c r="K2590" i="3"/>
  <c r="I2590" i="3"/>
  <c r="F2534" i="3"/>
  <c r="F2590" i="3"/>
  <c r="G2596" i="3" l="1"/>
  <c r="J2596" i="3"/>
  <c r="I2596" i="3"/>
  <c r="K2596" i="3"/>
  <c r="G2540" i="3"/>
  <c r="K2540" i="3"/>
  <c r="I2540" i="3"/>
  <c r="J2540" i="3"/>
  <c r="F2540" i="3"/>
  <c r="F2571" i="3"/>
  <c r="F2533" i="3"/>
  <c r="F2508" i="3"/>
  <c r="G2514" i="3" l="1"/>
  <c r="J2514" i="3"/>
  <c r="K2514" i="3"/>
  <c r="I2514" i="3"/>
  <c r="G2539" i="3"/>
  <c r="J2539" i="3"/>
  <c r="I2539" i="3"/>
  <c r="K2539" i="3"/>
  <c r="G2577" i="3"/>
  <c r="J2577" i="3"/>
  <c r="I2577" i="3"/>
  <c r="K2577" i="3"/>
  <c r="G2546" i="3"/>
  <c r="K2546" i="3"/>
  <c r="J2546" i="3"/>
  <c r="I2546" i="3"/>
  <c r="F2577" i="3"/>
  <c r="F2596" i="3"/>
  <c r="F2546" i="3"/>
  <c r="G2602" i="3" l="1"/>
  <c r="K2602" i="3"/>
  <c r="J2602" i="3"/>
  <c r="I2602" i="3"/>
  <c r="G2552" i="3"/>
  <c r="J2552" i="3"/>
  <c r="I2552" i="3"/>
  <c r="K2552" i="3"/>
  <c r="G2583" i="3"/>
  <c r="K2583" i="3"/>
  <c r="J2583" i="3"/>
  <c r="I2583" i="3"/>
  <c r="F2552" i="3"/>
  <c r="F2514" i="3"/>
  <c r="F2583" i="3"/>
  <c r="F2539" i="3"/>
  <c r="G2545" i="3" l="1"/>
  <c r="J2545" i="3"/>
  <c r="K2545" i="3"/>
  <c r="I2545" i="3"/>
  <c r="G2589" i="3"/>
  <c r="K2589" i="3"/>
  <c r="J2589" i="3"/>
  <c r="I2589" i="3"/>
  <c r="G2520" i="3"/>
  <c r="J2520" i="3"/>
  <c r="I2520" i="3"/>
  <c r="K2520" i="3"/>
  <c r="G2558" i="3"/>
  <c r="J2558" i="3"/>
  <c r="K2558" i="3"/>
  <c r="I2558" i="3"/>
  <c r="F2602" i="3"/>
  <c r="F2589" i="3"/>
  <c r="F2545" i="3"/>
  <c r="G2608" i="3" l="1"/>
  <c r="K2608" i="3"/>
  <c r="I2608" i="3"/>
  <c r="J2608" i="3"/>
  <c r="G2595" i="3"/>
  <c r="K2595" i="3"/>
  <c r="I2595" i="3"/>
  <c r="J2595" i="3"/>
  <c r="G2551" i="3"/>
  <c r="I2551" i="3"/>
  <c r="J2551" i="3"/>
  <c r="K2551" i="3"/>
  <c r="F2520" i="3"/>
  <c r="F2558" i="3"/>
  <c r="F2608" i="3"/>
  <c r="G2614" i="3" l="1"/>
  <c r="K2614" i="3"/>
  <c r="I2614" i="3"/>
  <c r="J2614" i="3"/>
  <c r="G2564" i="3"/>
  <c r="K2564" i="3"/>
  <c r="I2564" i="3"/>
  <c r="J2564" i="3"/>
  <c r="G2526" i="3"/>
  <c r="J2526" i="3"/>
  <c r="K2526" i="3"/>
  <c r="I2526" i="3"/>
  <c r="F2526" i="3"/>
  <c r="F2551" i="3"/>
  <c r="F2595" i="3"/>
  <c r="G2601" i="3" l="1"/>
  <c r="J2601" i="3"/>
  <c r="K2601" i="3"/>
  <c r="I2601" i="3"/>
  <c r="G2557" i="3"/>
  <c r="K2557" i="3"/>
  <c r="I2557" i="3"/>
  <c r="J2557" i="3"/>
  <c r="G2532" i="3"/>
  <c r="K2532" i="3"/>
  <c r="J2532" i="3"/>
  <c r="I2532" i="3"/>
  <c r="F2532" i="3"/>
  <c r="F2601" i="3"/>
  <c r="F2614" i="3"/>
  <c r="F2564" i="3"/>
  <c r="G2570" i="3" l="1"/>
  <c r="I2570" i="3"/>
  <c r="J2570" i="3"/>
  <c r="K2570" i="3"/>
  <c r="G2620" i="3"/>
  <c r="K2620" i="3"/>
  <c r="J2620" i="3"/>
  <c r="I2620" i="3"/>
  <c r="G2607" i="3"/>
  <c r="K2607" i="3"/>
  <c r="J2607" i="3"/>
  <c r="I2607" i="3"/>
  <c r="I2538" i="3"/>
  <c r="J2538" i="3"/>
  <c r="K2538" i="3"/>
  <c r="F2538" i="3"/>
  <c r="G2538" i="3"/>
  <c r="F2557" i="3"/>
  <c r="F2544" i="3" l="1"/>
  <c r="G2563" i="3"/>
  <c r="J2563" i="3"/>
  <c r="I2563" i="3"/>
  <c r="K2563" i="3"/>
  <c r="J2544" i="3"/>
  <c r="I2544" i="3"/>
  <c r="K2544" i="3"/>
  <c r="G2544" i="3"/>
  <c r="F2620" i="3"/>
  <c r="F2607" i="3"/>
  <c r="F2570" i="3"/>
  <c r="G2550" i="3" l="1"/>
  <c r="G2626" i="3"/>
  <c r="I2626" i="3"/>
  <c r="J2626" i="3"/>
  <c r="K2626" i="3"/>
  <c r="J2550" i="3"/>
  <c r="G2576" i="3"/>
  <c r="K2576" i="3"/>
  <c r="J2576" i="3"/>
  <c r="I2576" i="3"/>
  <c r="K2550" i="3"/>
  <c r="G2613" i="3"/>
  <c r="K2613" i="3"/>
  <c r="I2613" i="3"/>
  <c r="J2613" i="3"/>
  <c r="I2550" i="3"/>
  <c r="F2563" i="3"/>
  <c r="F2613" i="3"/>
  <c r="F2550" i="3"/>
  <c r="G2569" i="3" l="1"/>
  <c r="J2569" i="3"/>
  <c r="I2569" i="3"/>
  <c r="K2569" i="3"/>
  <c r="G2556" i="3"/>
  <c r="J2556" i="3"/>
  <c r="I2556" i="3"/>
  <c r="K2556" i="3"/>
  <c r="G2619" i="3"/>
  <c r="K2619" i="3"/>
  <c r="I2619" i="3"/>
  <c r="J2619" i="3"/>
  <c r="F2626" i="3"/>
  <c r="F2576" i="3"/>
  <c r="G2582" i="3" l="1"/>
  <c r="J2582" i="3"/>
  <c r="I2582" i="3"/>
  <c r="K2582" i="3"/>
  <c r="G2632" i="3"/>
  <c r="K2632" i="3"/>
  <c r="J2632" i="3"/>
  <c r="I2632" i="3"/>
  <c r="F2632" i="3"/>
  <c r="F2582" i="3"/>
  <c r="F2619" i="3"/>
  <c r="F2556" i="3"/>
  <c r="G2562" i="3" l="1"/>
  <c r="K2562" i="3"/>
  <c r="I2562" i="3"/>
  <c r="J2562" i="3"/>
  <c r="G2625" i="3"/>
  <c r="K2625" i="3"/>
  <c r="I2625" i="3"/>
  <c r="J2625" i="3"/>
  <c r="G2588" i="3"/>
  <c r="J2588" i="3"/>
  <c r="I2588" i="3"/>
  <c r="K2588" i="3"/>
  <c r="G2638" i="3"/>
  <c r="J2638" i="3"/>
  <c r="I2638" i="3"/>
  <c r="K2638" i="3"/>
  <c r="F2569" i="3"/>
  <c r="F2588" i="3"/>
  <c r="G2594" i="3" l="1"/>
  <c r="K2594" i="3"/>
  <c r="I2594" i="3"/>
  <c r="J2594" i="3"/>
  <c r="G2575" i="3"/>
  <c r="I2575" i="3"/>
  <c r="K2575" i="3"/>
  <c r="J2575" i="3"/>
  <c r="F2575" i="3"/>
  <c r="F2625" i="3"/>
  <c r="F2562" i="3"/>
  <c r="G2568" i="3" l="1"/>
  <c r="K2568" i="3"/>
  <c r="I2568" i="3"/>
  <c r="J2568" i="3"/>
  <c r="G2631" i="3"/>
  <c r="K2631" i="3"/>
  <c r="J2631" i="3"/>
  <c r="I2631" i="3"/>
  <c r="G2581" i="3"/>
  <c r="K2581" i="3"/>
  <c r="I2581" i="3"/>
  <c r="J2581" i="3"/>
  <c r="F2638" i="3"/>
  <c r="F2631" i="3"/>
  <c r="F2581" i="3"/>
  <c r="F2568" i="3"/>
  <c r="G2574" i="3" l="1"/>
  <c r="K2574" i="3"/>
  <c r="J2574" i="3"/>
  <c r="I2574" i="3"/>
  <c r="G2587" i="3"/>
  <c r="I2587" i="3"/>
  <c r="J2587" i="3"/>
  <c r="K2587" i="3"/>
  <c r="G2637" i="3"/>
  <c r="J2637" i="3"/>
  <c r="I2637" i="3"/>
  <c r="K2637" i="3"/>
  <c r="G2644" i="3"/>
  <c r="J2644" i="3"/>
  <c r="I2644" i="3"/>
  <c r="K2644" i="3"/>
  <c r="F2594" i="3"/>
  <c r="G2600" i="3" l="1"/>
  <c r="K2600" i="3"/>
  <c r="I2600" i="3"/>
  <c r="J2600" i="3"/>
  <c r="F2644" i="3"/>
  <c r="F2587" i="3"/>
  <c r="F2637" i="3"/>
  <c r="F2574" i="3"/>
  <c r="G2580" i="3" l="1"/>
  <c r="J2580" i="3"/>
  <c r="K2580" i="3"/>
  <c r="I2580" i="3"/>
  <c r="G2643" i="3"/>
  <c r="K2643" i="3"/>
  <c r="I2643" i="3"/>
  <c r="J2643" i="3"/>
  <c r="G2593" i="3"/>
  <c r="K2593" i="3"/>
  <c r="I2593" i="3"/>
  <c r="J2593" i="3"/>
  <c r="G2650" i="3"/>
  <c r="J2650" i="3"/>
  <c r="I2650" i="3"/>
  <c r="K2650" i="3"/>
  <c r="F2650" i="3"/>
  <c r="F2593" i="3"/>
  <c r="F2600" i="3"/>
  <c r="G2656" i="3" l="1"/>
  <c r="J2656" i="3"/>
  <c r="K2656" i="3"/>
  <c r="I2656" i="3"/>
  <c r="G2599" i="3"/>
  <c r="K2599" i="3"/>
  <c r="J2599" i="3"/>
  <c r="I2599" i="3"/>
  <c r="G2606" i="3"/>
  <c r="J2606" i="3"/>
  <c r="K2606" i="3"/>
  <c r="I2606" i="3"/>
  <c r="F2643" i="3"/>
  <c r="G2649" i="3" l="1"/>
  <c r="I2649" i="3"/>
  <c r="J2649" i="3"/>
  <c r="K2649" i="3"/>
  <c r="F2580" i="3"/>
  <c r="F2656" i="3"/>
  <c r="F2599" i="3"/>
  <c r="F2649" i="3"/>
  <c r="F2606" i="3"/>
  <c r="G2655" i="3" l="1"/>
  <c r="K2655" i="3"/>
  <c r="I2655" i="3"/>
  <c r="J2655" i="3"/>
  <c r="G2605" i="3"/>
  <c r="K2605" i="3"/>
  <c r="J2605" i="3"/>
  <c r="I2605" i="3"/>
  <c r="G2662" i="3"/>
  <c r="K2662" i="3"/>
  <c r="J2662" i="3"/>
  <c r="I2662" i="3"/>
  <c r="G2612" i="3"/>
  <c r="K2612" i="3"/>
  <c r="J2612" i="3"/>
  <c r="I2612" i="3"/>
  <c r="J2586" i="3"/>
  <c r="I2586" i="3"/>
  <c r="K2586" i="3"/>
  <c r="F2586" i="3"/>
  <c r="G2586" i="3"/>
  <c r="F2662" i="3"/>
  <c r="F2605" i="3"/>
  <c r="F2655" i="3"/>
  <c r="F2612" i="3"/>
  <c r="F2592" i="3" l="1"/>
  <c r="G2618" i="3"/>
  <c r="K2618" i="3"/>
  <c r="I2618" i="3"/>
  <c r="J2618" i="3"/>
  <c r="G2661" i="3"/>
  <c r="J2661" i="3"/>
  <c r="I2661" i="3"/>
  <c r="K2661" i="3"/>
  <c r="J2592" i="3"/>
  <c r="I2592" i="3"/>
  <c r="K2592" i="3"/>
  <c r="G2611" i="3"/>
  <c r="I2611" i="3"/>
  <c r="K2611" i="3"/>
  <c r="J2611" i="3"/>
  <c r="G2668" i="3"/>
  <c r="J2668" i="3"/>
  <c r="I2668" i="3"/>
  <c r="K2668" i="3"/>
  <c r="G2592" i="3"/>
  <c r="F2611" i="3"/>
  <c r="G2598" i="3" l="1"/>
  <c r="K2598" i="3"/>
  <c r="G2617" i="3"/>
  <c r="J2617" i="3"/>
  <c r="I2617" i="3"/>
  <c r="K2617" i="3"/>
  <c r="I2598" i="3"/>
  <c r="F2598" i="3"/>
  <c r="J2598" i="3"/>
  <c r="F2668" i="3"/>
  <c r="F2618" i="3"/>
  <c r="G2604" i="3" l="1"/>
  <c r="G2674" i="3"/>
  <c r="J2674" i="3"/>
  <c r="K2674" i="3"/>
  <c r="I2674" i="3"/>
  <c r="J2604" i="3"/>
  <c r="K2604" i="3"/>
  <c r="I2604" i="3"/>
  <c r="G2624" i="3"/>
  <c r="K2624" i="3"/>
  <c r="J2624" i="3"/>
  <c r="I2624" i="3"/>
  <c r="F2674" i="3"/>
  <c r="F2617" i="3"/>
  <c r="F2661" i="3"/>
  <c r="G2680" i="3" l="1"/>
  <c r="J2680" i="3"/>
  <c r="I2680" i="3"/>
  <c r="K2680" i="3"/>
  <c r="G2667" i="3"/>
  <c r="J2667" i="3"/>
  <c r="K2667" i="3"/>
  <c r="I2667" i="3"/>
  <c r="G2623" i="3"/>
  <c r="J2623" i="3"/>
  <c r="I2623" i="3"/>
  <c r="K2623" i="3"/>
  <c r="F2623" i="3"/>
  <c r="F2680" i="3"/>
  <c r="F2604" i="3"/>
  <c r="F2624" i="3"/>
  <c r="G2630" i="3" l="1"/>
  <c r="K2630" i="3"/>
  <c r="I2630" i="3"/>
  <c r="J2630" i="3"/>
  <c r="G2610" i="3"/>
  <c r="J2610" i="3"/>
  <c r="K2610" i="3"/>
  <c r="I2610" i="3"/>
  <c r="G2686" i="3"/>
  <c r="K2686" i="3"/>
  <c r="J2686" i="3"/>
  <c r="I2686" i="3"/>
  <c r="G2629" i="3"/>
  <c r="K2629" i="3"/>
  <c r="J2629" i="3"/>
  <c r="I2629" i="3"/>
  <c r="F2610" i="3"/>
  <c r="F2686" i="3"/>
  <c r="F2630" i="3"/>
  <c r="F2667" i="3"/>
  <c r="G2673" i="3" l="1"/>
  <c r="I2673" i="3"/>
  <c r="J2673" i="3"/>
  <c r="K2673" i="3"/>
  <c r="G2636" i="3"/>
  <c r="K2636" i="3"/>
  <c r="J2636" i="3"/>
  <c r="I2636" i="3"/>
  <c r="G2692" i="3"/>
  <c r="J2692" i="3"/>
  <c r="K2692" i="3"/>
  <c r="I2692" i="3"/>
  <c r="G2616" i="3"/>
  <c r="I2616" i="3"/>
  <c r="J2616" i="3"/>
  <c r="K2616" i="3"/>
  <c r="F2616" i="3"/>
  <c r="F2629" i="3"/>
  <c r="G2635" i="3" l="1"/>
  <c r="J2635" i="3"/>
  <c r="K2635" i="3"/>
  <c r="I2635" i="3"/>
  <c r="G2622" i="3"/>
  <c r="J2622" i="3"/>
  <c r="I2622" i="3"/>
  <c r="K2622" i="3"/>
  <c r="F2636" i="3"/>
  <c r="F2692" i="3"/>
  <c r="F2622" i="3"/>
  <c r="F2673" i="3"/>
  <c r="G2679" i="3" l="1"/>
  <c r="J2679" i="3"/>
  <c r="I2679" i="3"/>
  <c r="K2679" i="3"/>
  <c r="G2628" i="3"/>
  <c r="J2628" i="3"/>
  <c r="K2628" i="3"/>
  <c r="I2628" i="3"/>
  <c r="G2698" i="3"/>
  <c r="K2698" i="3"/>
  <c r="J2698" i="3"/>
  <c r="I2698" i="3"/>
  <c r="G2642" i="3"/>
  <c r="I2642" i="3"/>
  <c r="J2642" i="3"/>
  <c r="K2642" i="3"/>
  <c r="F2698" i="3"/>
  <c r="F2679" i="3"/>
  <c r="F2642" i="3"/>
  <c r="F2635" i="3"/>
  <c r="G2641" i="3" l="1"/>
  <c r="I2641" i="3"/>
  <c r="J2641" i="3"/>
  <c r="K2641" i="3"/>
  <c r="G2648" i="3"/>
  <c r="J2648" i="3"/>
  <c r="I2648" i="3"/>
  <c r="K2648" i="3"/>
  <c r="G2685" i="3"/>
  <c r="K2685" i="3"/>
  <c r="I2685" i="3"/>
  <c r="J2685" i="3"/>
  <c r="G2704" i="3"/>
  <c r="J2704" i="3"/>
  <c r="K2704" i="3"/>
  <c r="I2704" i="3"/>
  <c r="F2641" i="3"/>
  <c r="F2628" i="3"/>
  <c r="G2647" i="3" l="1"/>
  <c r="J2647" i="3"/>
  <c r="I2647" i="3"/>
  <c r="K2647" i="3"/>
  <c r="G2634" i="3"/>
  <c r="J2634" i="3"/>
  <c r="I2634" i="3"/>
  <c r="K2634" i="3"/>
  <c r="F2648" i="3"/>
  <c r="F2704" i="3"/>
  <c r="F2634" i="3"/>
  <c r="F2647" i="3"/>
  <c r="G2653" i="3" l="1"/>
  <c r="K2653" i="3"/>
  <c r="I2653" i="3"/>
  <c r="J2653" i="3"/>
  <c r="G2640" i="3"/>
  <c r="J2640" i="3"/>
  <c r="I2640" i="3"/>
  <c r="K2640" i="3"/>
  <c r="G2710" i="3"/>
  <c r="I2710" i="3"/>
  <c r="J2710" i="3"/>
  <c r="K2710" i="3"/>
  <c r="G2654" i="3"/>
  <c r="J2654" i="3"/>
  <c r="I2654" i="3"/>
  <c r="K2654" i="3"/>
  <c r="F2653" i="3"/>
  <c r="F2710" i="3"/>
  <c r="F2685" i="3"/>
  <c r="G2659" i="3" l="1"/>
  <c r="J2659" i="3"/>
  <c r="I2659" i="3"/>
  <c r="K2659" i="3"/>
  <c r="G2716" i="3"/>
  <c r="K2716" i="3"/>
  <c r="I2716" i="3"/>
  <c r="J2716" i="3"/>
  <c r="G2691" i="3"/>
  <c r="J2691" i="3"/>
  <c r="K2691" i="3"/>
  <c r="I2691" i="3"/>
  <c r="F2640" i="3"/>
  <c r="F2654" i="3"/>
  <c r="F2659" i="3"/>
  <c r="G2665" i="3" l="1"/>
  <c r="K2665" i="3"/>
  <c r="I2665" i="3"/>
  <c r="J2665" i="3"/>
  <c r="G2660" i="3"/>
  <c r="K2660" i="3"/>
  <c r="J2660" i="3"/>
  <c r="I2660" i="3"/>
  <c r="G2646" i="3"/>
  <c r="J2646" i="3"/>
  <c r="I2646" i="3"/>
  <c r="K2646" i="3"/>
  <c r="F2660" i="3"/>
  <c r="F2691" i="3"/>
  <c r="F2716" i="3"/>
  <c r="F2646" i="3"/>
  <c r="G2652" i="3" l="1"/>
  <c r="I2652" i="3"/>
  <c r="K2652" i="3"/>
  <c r="J2652" i="3"/>
  <c r="G2722" i="3"/>
  <c r="K2722" i="3"/>
  <c r="J2722" i="3"/>
  <c r="I2722" i="3"/>
  <c r="G2697" i="3"/>
  <c r="K2697" i="3"/>
  <c r="I2697" i="3"/>
  <c r="J2697" i="3"/>
  <c r="G2666" i="3"/>
  <c r="K2666" i="3"/>
  <c r="I2666" i="3"/>
  <c r="J2666" i="3"/>
  <c r="F2665" i="3"/>
  <c r="G2671" i="3" l="1"/>
  <c r="I2671" i="3"/>
  <c r="K2671" i="3"/>
  <c r="J2671" i="3"/>
  <c r="F2666" i="3"/>
  <c r="F2671" i="3"/>
  <c r="F2697" i="3"/>
  <c r="F2722" i="3"/>
  <c r="F2652" i="3"/>
  <c r="G2728" i="3" l="1"/>
  <c r="I2728" i="3"/>
  <c r="J2728" i="3"/>
  <c r="K2728" i="3"/>
  <c r="G2703" i="3"/>
  <c r="J2703" i="3"/>
  <c r="K2703" i="3"/>
  <c r="I2703" i="3"/>
  <c r="G2677" i="3"/>
  <c r="J2677" i="3"/>
  <c r="I2677" i="3"/>
  <c r="K2677" i="3"/>
  <c r="G2658" i="3"/>
  <c r="I2658" i="3"/>
  <c r="J2658" i="3"/>
  <c r="K2658" i="3"/>
  <c r="G2672" i="3"/>
  <c r="K2672" i="3"/>
  <c r="I2672" i="3"/>
  <c r="J2672" i="3"/>
  <c r="F2703" i="3"/>
  <c r="F2658" i="3"/>
  <c r="F2728" i="3"/>
  <c r="F2672" i="3"/>
  <c r="G2678" i="3" l="1"/>
  <c r="K2678" i="3"/>
  <c r="I2678" i="3"/>
  <c r="J2678" i="3"/>
  <c r="G2734" i="3"/>
  <c r="K2734" i="3"/>
  <c r="I2734" i="3"/>
  <c r="J2734" i="3"/>
  <c r="G2664" i="3"/>
  <c r="K2664" i="3"/>
  <c r="I2664" i="3"/>
  <c r="J2664" i="3"/>
  <c r="G2709" i="3"/>
  <c r="K2709" i="3"/>
  <c r="J2709" i="3"/>
  <c r="I2709" i="3"/>
  <c r="F2664" i="3"/>
  <c r="F2734" i="3"/>
  <c r="F2677" i="3"/>
  <c r="G2670" i="3" l="1"/>
  <c r="K2670" i="3"/>
  <c r="I2670" i="3"/>
  <c r="J2670" i="3"/>
  <c r="G2740" i="3"/>
  <c r="K2740" i="3"/>
  <c r="I2740" i="3"/>
  <c r="J2740" i="3"/>
  <c r="G2683" i="3"/>
  <c r="K2683" i="3"/>
  <c r="I2683" i="3"/>
  <c r="J2683" i="3"/>
  <c r="F2709" i="3"/>
  <c r="F2678" i="3"/>
  <c r="G2684" i="3" l="1"/>
  <c r="K2684" i="3"/>
  <c r="J2684" i="3"/>
  <c r="I2684" i="3"/>
  <c r="G2715" i="3"/>
  <c r="K2715" i="3"/>
  <c r="I2715" i="3"/>
  <c r="J2715" i="3"/>
  <c r="F2684" i="3"/>
  <c r="F2715" i="3"/>
  <c r="F2670" i="3"/>
  <c r="F2683" i="3"/>
  <c r="G2689" i="3" l="1"/>
  <c r="K2689" i="3"/>
  <c r="I2689" i="3"/>
  <c r="J2689" i="3"/>
  <c r="G2676" i="3"/>
  <c r="K2676" i="3"/>
  <c r="J2676" i="3"/>
  <c r="I2676" i="3"/>
  <c r="G2721" i="3"/>
  <c r="J2721" i="3"/>
  <c r="K2721" i="3"/>
  <c r="I2721" i="3"/>
  <c r="G2690" i="3"/>
  <c r="J2690" i="3"/>
  <c r="K2690" i="3"/>
  <c r="I2690" i="3"/>
  <c r="F2740" i="3"/>
  <c r="F2689" i="3"/>
  <c r="G2746" i="3" l="1"/>
  <c r="J2746" i="3"/>
  <c r="I2746" i="3"/>
  <c r="K2746" i="3"/>
  <c r="G2695" i="3"/>
  <c r="K2695" i="3"/>
  <c r="J2695" i="3"/>
  <c r="I2695" i="3"/>
  <c r="F2721" i="3"/>
  <c r="F2676" i="3"/>
  <c r="G2682" i="3" l="1"/>
  <c r="J2682" i="3"/>
  <c r="I2682" i="3"/>
  <c r="K2682" i="3"/>
  <c r="G2727" i="3"/>
  <c r="I2727" i="3"/>
  <c r="J2727" i="3"/>
  <c r="K2727" i="3"/>
  <c r="F2682" i="3"/>
  <c r="F2690" i="3"/>
  <c r="F2746" i="3"/>
  <c r="G2752" i="3" l="1"/>
  <c r="K2752" i="3"/>
  <c r="I2752" i="3"/>
  <c r="J2752" i="3"/>
  <c r="G2696" i="3"/>
  <c r="K2696" i="3"/>
  <c r="I2696" i="3"/>
  <c r="J2696" i="3"/>
  <c r="G2688" i="3"/>
  <c r="J2688" i="3"/>
  <c r="I2688" i="3"/>
  <c r="K2688" i="3"/>
  <c r="F2727" i="3"/>
  <c r="F2695" i="3"/>
  <c r="G2701" i="3" l="1"/>
  <c r="J2701" i="3"/>
  <c r="I2701" i="3"/>
  <c r="K2701" i="3"/>
  <c r="G2733" i="3"/>
  <c r="I2733" i="3"/>
  <c r="J2733" i="3"/>
  <c r="K2733" i="3"/>
  <c r="F2733" i="3"/>
  <c r="F2696" i="3"/>
  <c r="F2688" i="3"/>
  <c r="G2694" i="3" l="1"/>
  <c r="K2694" i="3"/>
  <c r="I2694" i="3"/>
  <c r="J2694" i="3"/>
  <c r="G2702" i="3"/>
  <c r="K2702" i="3"/>
  <c r="J2702" i="3"/>
  <c r="I2702" i="3"/>
  <c r="G2739" i="3"/>
  <c r="J2739" i="3"/>
  <c r="K2739" i="3"/>
  <c r="I2739" i="3"/>
  <c r="F2739" i="3"/>
  <c r="F2752" i="3"/>
  <c r="F2701" i="3"/>
  <c r="G2707" i="3" l="1"/>
  <c r="K2707" i="3"/>
  <c r="J2707" i="3"/>
  <c r="I2707" i="3"/>
  <c r="I2758" i="3"/>
  <c r="K2758" i="3"/>
  <c r="J2758" i="3"/>
  <c r="K2745" i="3"/>
  <c r="J2745" i="3"/>
  <c r="I2745" i="3"/>
  <c r="F2758" i="3"/>
  <c r="G2758" i="3"/>
  <c r="F2745" i="3"/>
  <c r="G2745" i="3"/>
  <c r="F2707" i="3"/>
  <c r="F2702" i="3"/>
  <c r="F2694" i="3"/>
  <c r="F2764" i="3" l="1"/>
  <c r="G2708" i="3"/>
  <c r="K2708" i="3"/>
  <c r="J2708" i="3"/>
  <c r="I2708" i="3"/>
  <c r="G2713" i="3"/>
  <c r="J2713" i="3"/>
  <c r="K2713" i="3"/>
  <c r="I2713" i="3"/>
  <c r="J2764" i="3"/>
  <c r="K2764" i="3"/>
  <c r="I2764" i="3"/>
  <c r="G2700" i="3"/>
  <c r="K2700" i="3"/>
  <c r="J2700" i="3"/>
  <c r="I2700" i="3"/>
  <c r="G2751" i="3"/>
  <c r="I2751" i="3"/>
  <c r="J2751" i="3"/>
  <c r="K2751" i="3"/>
  <c r="G2764" i="3"/>
  <c r="G2770" i="3" s="1"/>
  <c r="F2751" i="3"/>
  <c r="F2713" i="3"/>
  <c r="F2708" i="3"/>
  <c r="G2757" i="3" l="1"/>
  <c r="K2757" i="3"/>
  <c r="J2757" i="3"/>
  <c r="I2757" i="3"/>
  <c r="J2770" i="3"/>
  <c r="G2714" i="3"/>
  <c r="I2714" i="3"/>
  <c r="J2714" i="3"/>
  <c r="K2714" i="3"/>
  <c r="I2770" i="3"/>
  <c r="G2719" i="3"/>
  <c r="K2719" i="3"/>
  <c r="J2719" i="3"/>
  <c r="I2719" i="3"/>
  <c r="K2770" i="3"/>
  <c r="F2719" i="3"/>
  <c r="F2757" i="3"/>
  <c r="F2770" i="3"/>
  <c r="F2700" i="3"/>
  <c r="G2776" i="3" l="1"/>
  <c r="K2776" i="3"/>
  <c r="J2776" i="3"/>
  <c r="I2776" i="3"/>
  <c r="G2725" i="3"/>
  <c r="K2725" i="3"/>
  <c r="I2725" i="3"/>
  <c r="J2725" i="3"/>
  <c r="G2706" i="3"/>
  <c r="J2706" i="3"/>
  <c r="K2706" i="3"/>
  <c r="I2706" i="3"/>
  <c r="G2763" i="3"/>
  <c r="K2763" i="3"/>
  <c r="I2763" i="3"/>
  <c r="J2763" i="3"/>
  <c r="F2706" i="3"/>
  <c r="F2714" i="3"/>
  <c r="G2712" i="3" l="1"/>
  <c r="J2712" i="3"/>
  <c r="K2712" i="3"/>
  <c r="I2712" i="3"/>
  <c r="G2720" i="3"/>
  <c r="J2720" i="3"/>
  <c r="I2720" i="3"/>
  <c r="K2720" i="3"/>
  <c r="F2776" i="3"/>
  <c r="G2782" i="3" l="1"/>
  <c r="J2782" i="3"/>
  <c r="K2782" i="3"/>
  <c r="I2782" i="3"/>
  <c r="F2720" i="3"/>
  <c r="F2712" i="3"/>
  <c r="F2763" i="3"/>
  <c r="F2725" i="3"/>
  <c r="G2731" i="3" l="1"/>
  <c r="I2731" i="3"/>
  <c r="J2731" i="3"/>
  <c r="K2731" i="3"/>
  <c r="G2769" i="3"/>
  <c r="K2769" i="3"/>
  <c r="I2769" i="3"/>
  <c r="J2769" i="3"/>
  <c r="G2718" i="3"/>
  <c r="K2718" i="3"/>
  <c r="I2718" i="3"/>
  <c r="J2718" i="3"/>
  <c r="G2726" i="3"/>
  <c r="J2726" i="3"/>
  <c r="I2726" i="3"/>
  <c r="K2726" i="3"/>
  <c r="F2782" i="3"/>
  <c r="F2726" i="3"/>
  <c r="G2788" i="3" l="1"/>
  <c r="K2788" i="3"/>
  <c r="J2788" i="3"/>
  <c r="I2788" i="3"/>
  <c r="G2732" i="3"/>
  <c r="J2732" i="3"/>
  <c r="I2732" i="3"/>
  <c r="K2732" i="3"/>
  <c r="F2788" i="3"/>
  <c r="F2718" i="3"/>
  <c r="F2731" i="3"/>
  <c r="F2769" i="3"/>
  <c r="G2775" i="3" l="1"/>
  <c r="K2775" i="3"/>
  <c r="J2775" i="3"/>
  <c r="I2775" i="3"/>
  <c r="G2737" i="3"/>
  <c r="J2737" i="3"/>
  <c r="K2737" i="3"/>
  <c r="I2737" i="3"/>
  <c r="G2724" i="3"/>
  <c r="I2724" i="3"/>
  <c r="J2724" i="3"/>
  <c r="K2724" i="3"/>
  <c r="G2794" i="3"/>
  <c r="K2794" i="3"/>
  <c r="J2794" i="3"/>
  <c r="I2794" i="3"/>
  <c r="F2724" i="3"/>
  <c r="F2737" i="3"/>
  <c r="G2730" i="3" l="1"/>
  <c r="I2730" i="3"/>
  <c r="J2730" i="3"/>
  <c r="K2730" i="3"/>
  <c r="G2743" i="3"/>
  <c r="K2743" i="3"/>
  <c r="I2743" i="3"/>
  <c r="J2743" i="3"/>
  <c r="F2730" i="3"/>
  <c r="F2775" i="3"/>
  <c r="F2794" i="3"/>
  <c r="F2732" i="3"/>
  <c r="G2738" i="3" l="1"/>
  <c r="I2738" i="3"/>
  <c r="K2738" i="3"/>
  <c r="J2738" i="3"/>
  <c r="G2800" i="3"/>
  <c r="J2800" i="3"/>
  <c r="I2800" i="3"/>
  <c r="K2800" i="3"/>
  <c r="G2781" i="3"/>
  <c r="J2781" i="3"/>
  <c r="I2781" i="3"/>
  <c r="K2781" i="3"/>
  <c r="G2736" i="3"/>
  <c r="K2736" i="3"/>
  <c r="I2736" i="3"/>
  <c r="J2736" i="3"/>
  <c r="F2738" i="3"/>
  <c r="F2743" i="3"/>
  <c r="F2781" i="3"/>
  <c r="G2744" i="3" l="1"/>
  <c r="K2744" i="3"/>
  <c r="J2744" i="3"/>
  <c r="I2744" i="3"/>
  <c r="G2749" i="3"/>
  <c r="J2749" i="3"/>
  <c r="K2749" i="3"/>
  <c r="I2749" i="3"/>
  <c r="G2787" i="3"/>
  <c r="I2787" i="3"/>
  <c r="K2787" i="3"/>
  <c r="J2787" i="3"/>
  <c r="F2800" i="3"/>
  <c r="F2736" i="3"/>
  <c r="F2749" i="3"/>
  <c r="G2806" i="3" l="1"/>
  <c r="K2806" i="3"/>
  <c r="I2806" i="3"/>
  <c r="J2806" i="3"/>
  <c r="G2755" i="3"/>
  <c r="J2755" i="3"/>
  <c r="I2755" i="3"/>
  <c r="K2755" i="3"/>
  <c r="G2742" i="3"/>
  <c r="J2742" i="3"/>
  <c r="I2742" i="3"/>
  <c r="K2742" i="3"/>
  <c r="F2806" i="3"/>
  <c r="F2744" i="3"/>
  <c r="G2750" i="3" l="1"/>
  <c r="J2750" i="3"/>
  <c r="I2750" i="3"/>
  <c r="K2750" i="3"/>
  <c r="G2812" i="3"/>
  <c r="K2812" i="3"/>
  <c r="I2812" i="3"/>
  <c r="J2812" i="3"/>
  <c r="F2755" i="3"/>
  <c r="F2742" i="3"/>
  <c r="F2787" i="3"/>
  <c r="G2761" i="3" l="1"/>
  <c r="I2761" i="3"/>
  <c r="K2761" i="3"/>
  <c r="J2761" i="3"/>
  <c r="G2793" i="3"/>
  <c r="J2793" i="3"/>
  <c r="I2793" i="3"/>
  <c r="K2793" i="3"/>
  <c r="G2748" i="3"/>
  <c r="J2748" i="3"/>
  <c r="I2748" i="3"/>
  <c r="K2748" i="3"/>
  <c r="F2748" i="3"/>
  <c r="F2761" i="3"/>
  <c r="F2750" i="3"/>
  <c r="G2756" i="3" l="1"/>
  <c r="J2756" i="3"/>
  <c r="I2756" i="3"/>
  <c r="K2756" i="3"/>
  <c r="G2767" i="3"/>
  <c r="K2767" i="3"/>
  <c r="J2767" i="3"/>
  <c r="I2767" i="3"/>
  <c r="G2754" i="3"/>
  <c r="K2754" i="3"/>
  <c r="J2754" i="3"/>
  <c r="I2754" i="3"/>
  <c r="F2812" i="3"/>
  <c r="F2767" i="3"/>
  <c r="F2793" i="3"/>
  <c r="G2773" i="3" l="1"/>
  <c r="I2773" i="3"/>
  <c r="K2773" i="3"/>
  <c r="J2773" i="3"/>
  <c r="G2799" i="3"/>
  <c r="K2799" i="3"/>
  <c r="J2799" i="3"/>
  <c r="I2799" i="3"/>
  <c r="G2818" i="3"/>
  <c r="K2818" i="3"/>
  <c r="J2818" i="3"/>
  <c r="I2818" i="3"/>
  <c r="F2818" i="3"/>
  <c r="F2754" i="3"/>
  <c r="F2756" i="3"/>
  <c r="G2760" i="3" l="1"/>
  <c r="J2760" i="3"/>
  <c r="I2760" i="3"/>
  <c r="K2760" i="3"/>
  <c r="G2762" i="3"/>
  <c r="I2762" i="3"/>
  <c r="J2762" i="3"/>
  <c r="K2762" i="3"/>
  <c r="G2824" i="3"/>
  <c r="K2824" i="3"/>
  <c r="J2824" i="3"/>
  <c r="I2824" i="3"/>
  <c r="F2824" i="3"/>
  <c r="F2799" i="3"/>
  <c r="F2773" i="3"/>
  <c r="G2805" i="3" l="1"/>
  <c r="K2805" i="3"/>
  <c r="I2805" i="3"/>
  <c r="J2805" i="3"/>
  <c r="G2779" i="3"/>
  <c r="K2779" i="3"/>
  <c r="I2779" i="3"/>
  <c r="J2779" i="3"/>
  <c r="G2830" i="3"/>
  <c r="K2830" i="3"/>
  <c r="J2830" i="3"/>
  <c r="I2830" i="3"/>
  <c r="F2760" i="3"/>
  <c r="F2762" i="3"/>
  <c r="F2805" i="3"/>
  <c r="G2811" i="3" l="1"/>
  <c r="K2811" i="3"/>
  <c r="J2811" i="3"/>
  <c r="I2811" i="3"/>
  <c r="G2768" i="3"/>
  <c r="K2768" i="3"/>
  <c r="I2768" i="3"/>
  <c r="J2768" i="3"/>
  <c r="G2766" i="3"/>
  <c r="K2766" i="3"/>
  <c r="J2766" i="3"/>
  <c r="I2766" i="3"/>
  <c r="F2830" i="3"/>
  <c r="F2766" i="3"/>
  <c r="F2779" i="3"/>
  <c r="G2785" i="3" l="1"/>
  <c r="I2785" i="3"/>
  <c r="J2785" i="3"/>
  <c r="K2785" i="3"/>
  <c r="G2772" i="3"/>
  <c r="K2772" i="3"/>
  <c r="J2772" i="3"/>
  <c r="I2772" i="3"/>
  <c r="G2836" i="3"/>
  <c r="K2836" i="3"/>
  <c r="J2836" i="3"/>
  <c r="I2836" i="3"/>
  <c r="F2836" i="3"/>
  <c r="F2768" i="3"/>
  <c r="G2774" i="3" l="1"/>
  <c r="K2774" i="3"/>
  <c r="I2774" i="3"/>
  <c r="J2774" i="3"/>
  <c r="G2842" i="3"/>
  <c r="I2842" i="3"/>
  <c r="J2842" i="3"/>
  <c r="K2842" i="3"/>
  <c r="F2772" i="3"/>
  <c r="F2785" i="3"/>
  <c r="F2811" i="3"/>
  <c r="G2817" i="3" l="1"/>
  <c r="K2817" i="3"/>
  <c r="I2817" i="3"/>
  <c r="J2817" i="3"/>
  <c r="G2791" i="3"/>
  <c r="K2791" i="3"/>
  <c r="I2791" i="3"/>
  <c r="J2791" i="3"/>
  <c r="G2778" i="3"/>
  <c r="K2778" i="3"/>
  <c r="J2778" i="3"/>
  <c r="I2778" i="3"/>
  <c r="F2791" i="3"/>
  <c r="F2842" i="3"/>
  <c r="F2774" i="3"/>
  <c r="G2780" i="3" l="1"/>
  <c r="J2780" i="3"/>
  <c r="I2780" i="3"/>
  <c r="K2780" i="3"/>
  <c r="G2848" i="3"/>
  <c r="K2848" i="3"/>
  <c r="I2848" i="3"/>
  <c r="J2848" i="3"/>
  <c r="G2797" i="3"/>
  <c r="J2797" i="3"/>
  <c r="K2797" i="3"/>
  <c r="I2797" i="3"/>
  <c r="F2848" i="3"/>
  <c r="F2778" i="3"/>
  <c r="F2780" i="3"/>
  <c r="F2817" i="3"/>
  <c r="G2823" i="3" l="1"/>
  <c r="J2823" i="3"/>
  <c r="K2823" i="3"/>
  <c r="I2823" i="3"/>
  <c r="G2786" i="3"/>
  <c r="J2786" i="3"/>
  <c r="K2786" i="3"/>
  <c r="I2786" i="3"/>
  <c r="G2784" i="3"/>
  <c r="J2784" i="3"/>
  <c r="I2784" i="3"/>
  <c r="K2784" i="3"/>
  <c r="G2854" i="3"/>
  <c r="I2854" i="3"/>
  <c r="K2854" i="3"/>
  <c r="J2854" i="3"/>
  <c r="F2784" i="3"/>
  <c r="F2786" i="3"/>
  <c r="F2797" i="3"/>
  <c r="G2790" i="3" l="1"/>
  <c r="K2790" i="3"/>
  <c r="I2790" i="3"/>
  <c r="J2790" i="3"/>
  <c r="G2792" i="3"/>
  <c r="K2792" i="3"/>
  <c r="J2792" i="3"/>
  <c r="I2792" i="3"/>
  <c r="G2803" i="3"/>
  <c r="J2803" i="3"/>
  <c r="I2803" i="3"/>
  <c r="K2803" i="3"/>
  <c r="F2854" i="3"/>
  <c r="F2790" i="3"/>
  <c r="F2823" i="3"/>
  <c r="G2829" i="3" l="1"/>
  <c r="K2829" i="3"/>
  <c r="I2829" i="3"/>
  <c r="J2829" i="3"/>
  <c r="G2796" i="3"/>
  <c r="I2796" i="3"/>
  <c r="J2796" i="3"/>
  <c r="K2796" i="3"/>
  <c r="G2860" i="3"/>
  <c r="K2860" i="3"/>
  <c r="I2860" i="3"/>
  <c r="J2860" i="3"/>
  <c r="F2803" i="3"/>
  <c r="G2809" i="3" l="1"/>
  <c r="K2809" i="3"/>
  <c r="J2809" i="3"/>
  <c r="I2809" i="3"/>
  <c r="F2860" i="3"/>
  <c r="F2792" i="3"/>
  <c r="F2829" i="3"/>
  <c r="G2835" i="3" l="1"/>
  <c r="I2835" i="3"/>
  <c r="K2835" i="3"/>
  <c r="J2835" i="3"/>
  <c r="G2798" i="3"/>
  <c r="I2798" i="3"/>
  <c r="K2798" i="3"/>
  <c r="J2798" i="3"/>
  <c r="G2866" i="3"/>
  <c r="K2866" i="3"/>
  <c r="J2866" i="3"/>
  <c r="I2866" i="3"/>
  <c r="F2796" i="3"/>
  <c r="F2866" i="3"/>
  <c r="F2809" i="3"/>
  <c r="F2798" i="3"/>
  <c r="F2835" i="3"/>
  <c r="G2804" i="3" l="1"/>
  <c r="K2804" i="3"/>
  <c r="I2804" i="3"/>
  <c r="J2804" i="3"/>
  <c r="G2815" i="3"/>
  <c r="J2815" i="3"/>
  <c r="I2815" i="3"/>
  <c r="K2815" i="3"/>
  <c r="J2872" i="3"/>
  <c r="K2872" i="3"/>
  <c r="I2872" i="3"/>
  <c r="G2841" i="3"/>
  <c r="K2841" i="3"/>
  <c r="J2841" i="3"/>
  <c r="I2841" i="3"/>
  <c r="J2802" i="3"/>
  <c r="K2802" i="3"/>
  <c r="I2802" i="3"/>
  <c r="F2872" i="3"/>
  <c r="G2872" i="3"/>
  <c r="F2802" i="3"/>
  <c r="G2802" i="3"/>
  <c r="F2804" i="3"/>
  <c r="F2815" i="3"/>
  <c r="F2878" i="3" l="1"/>
  <c r="G2810" i="3"/>
  <c r="I2810" i="3"/>
  <c r="K2810" i="3"/>
  <c r="J2810" i="3"/>
  <c r="G2878" i="3"/>
  <c r="J2878" i="3"/>
  <c r="I2878" i="3"/>
  <c r="K2878" i="3"/>
  <c r="G2821" i="3"/>
  <c r="I2821" i="3"/>
  <c r="K2821" i="3"/>
  <c r="J2821" i="3"/>
  <c r="G2808" i="3"/>
  <c r="K2808" i="3"/>
  <c r="J2808" i="3"/>
  <c r="I2808" i="3"/>
  <c r="F2808" i="3"/>
  <c r="F2841" i="3"/>
  <c r="F2810" i="3"/>
  <c r="F2884" i="3" l="1"/>
  <c r="G2884" i="3"/>
  <c r="G2816" i="3"/>
  <c r="K2816" i="3"/>
  <c r="I2816" i="3"/>
  <c r="J2816" i="3"/>
  <c r="J2884" i="3"/>
  <c r="G2847" i="3"/>
  <c r="J2847" i="3"/>
  <c r="K2847" i="3"/>
  <c r="I2847" i="3"/>
  <c r="I2884" i="3"/>
  <c r="K2884" i="3"/>
  <c r="G2814" i="3"/>
  <c r="I2814" i="3"/>
  <c r="J2814" i="3"/>
  <c r="K2814" i="3"/>
  <c r="F2814" i="3"/>
  <c r="F2821" i="3"/>
  <c r="F2816" i="3"/>
  <c r="I2890" i="3" l="1"/>
  <c r="K2890" i="3"/>
  <c r="J2890" i="3"/>
  <c r="G2890" i="3"/>
  <c r="G2827" i="3"/>
  <c r="K2827" i="3"/>
  <c r="I2827" i="3"/>
  <c r="J2827" i="3"/>
  <c r="G2820" i="3"/>
  <c r="K2820" i="3"/>
  <c r="J2820" i="3"/>
  <c r="I2820" i="3"/>
  <c r="G2822" i="3"/>
  <c r="K2822" i="3"/>
  <c r="I2822" i="3"/>
  <c r="J2822" i="3"/>
  <c r="F2847" i="3"/>
  <c r="F2890" i="3"/>
  <c r="G2853" i="3" l="1"/>
  <c r="I2853" i="3"/>
  <c r="J2853" i="3"/>
  <c r="K2853" i="3"/>
  <c r="G2896" i="3"/>
  <c r="K2896" i="3"/>
  <c r="I2896" i="3"/>
  <c r="J2896" i="3"/>
  <c r="F2896" i="3"/>
  <c r="F2820" i="3"/>
  <c r="F2827" i="3"/>
  <c r="G2826" i="3" l="1"/>
  <c r="K2826" i="3"/>
  <c r="I2826" i="3"/>
  <c r="J2826" i="3"/>
  <c r="G2833" i="3"/>
  <c r="J2833" i="3"/>
  <c r="I2833" i="3"/>
  <c r="K2833" i="3"/>
  <c r="G2902" i="3"/>
  <c r="K2902" i="3"/>
  <c r="I2902" i="3"/>
  <c r="J2902" i="3"/>
  <c r="F2822" i="3"/>
  <c r="F2853" i="3"/>
  <c r="F2826" i="3"/>
  <c r="G2832" i="3" l="1"/>
  <c r="K2832" i="3"/>
  <c r="I2832" i="3"/>
  <c r="J2832" i="3"/>
  <c r="G2859" i="3"/>
  <c r="J2859" i="3"/>
  <c r="I2859" i="3"/>
  <c r="K2859" i="3"/>
  <c r="G2828" i="3"/>
  <c r="I2828" i="3"/>
  <c r="J2828" i="3"/>
  <c r="K2828" i="3"/>
  <c r="F2828" i="3"/>
  <c r="F2902" i="3"/>
  <c r="F2833" i="3"/>
  <c r="G2839" i="3" l="1"/>
  <c r="J2839" i="3"/>
  <c r="I2839" i="3"/>
  <c r="K2839" i="3"/>
  <c r="G2908" i="3"/>
  <c r="K2908" i="3"/>
  <c r="J2908" i="3"/>
  <c r="I2908" i="3"/>
  <c r="G2834" i="3"/>
  <c r="I2834" i="3"/>
  <c r="J2834" i="3"/>
  <c r="K2834" i="3"/>
  <c r="F2859" i="3"/>
  <c r="F2832" i="3"/>
  <c r="G2838" i="3" l="1"/>
  <c r="K2838" i="3"/>
  <c r="J2838" i="3"/>
  <c r="I2838" i="3"/>
  <c r="G2865" i="3"/>
  <c r="J2865" i="3"/>
  <c r="K2865" i="3"/>
  <c r="I2865" i="3"/>
  <c r="F2908" i="3"/>
  <c r="F2838" i="3"/>
  <c r="F2839" i="3"/>
  <c r="F2865" i="3"/>
  <c r="F2834" i="3"/>
  <c r="G2871" i="3" l="1"/>
  <c r="K2871" i="3"/>
  <c r="J2871" i="3"/>
  <c r="I2871" i="3"/>
  <c r="G2845" i="3"/>
  <c r="J2845" i="3"/>
  <c r="I2845" i="3"/>
  <c r="K2845" i="3"/>
  <c r="G2844" i="3"/>
  <c r="J2844" i="3"/>
  <c r="I2844" i="3"/>
  <c r="K2844" i="3"/>
  <c r="G2840" i="3"/>
  <c r="K2840" i="3"/>
  <c r="J2840" i="3"/>
  <c r="I2840" i="3"/>
  <c r="G2914" i="3"/>
  <c r="K2914" i="3"/>
  <c r="J2914" i="3"/>
  <c r="I2914" i="3"/>
  <c r="F2845" i="3"/>
  <c r="F2914" i="3"/>
  <c r="F2840" i="3"/>
  <c r="G2846" i="3" l="1"/>
  <c r="I2846" i="3"/>
  <c r="J2846" i="3"/>
  <c r="K2846" i="3"/>
  <c r="G2920" i="3"/>
  <c r="J2920" i="3"/>
  <c r="K2920" i="3"/>
  <c r="I2920" i="3"/>
  <c r="G2851" i="3"/>
  <c r="K2851" i="3"/>
  <c r="J2851" i="3"/>
  <c r="I2851" i="3"/>
  <c r="F2871" i="3"/>
  <c r="F2851" i="3"/>
  <c r="F2844" i="3"/>
  <c r="G2850" i="3" l="1"/>
  <c r="K2850" i="3"/>
  <c r="J2850" i="3"/>
  <c r="I2850" i="3"/>
  <c r="G2857" i="3"/>
  <c r="K2857" i="3"/>
  <c r="J2857" i="3"/>
  <c r="I2857" i="3"/>
  <c r="G2877" i="3"/>
  <c r="K2877" i="3"/>
  <c r="J2877" i="3"/>
  <c r="I2877" i="3"/>
  <c r="F2846" i="3"/>
  <c r="F2857" i="3"/>
  <c r="F2920" i="3"/>
  <c r="G2926" i="3" l="1"/>
  <c r="J2926" i="3"/>
  <c r="I2926" i="3"/>
  <c r="K2926" i="3"/>
  <c r="G2863" i="3"/>
  <c r="K2863" i="3"/>
  <c r="I2863" i="3"/>
  <c r="J2863" i="3"/>
  <c r="G2852" i="3"/>
  <c r="K2852" i="3"/>
  <c r="J2852" i="3"/>
  <c r="I2852" i="3"/>
  <c r="F2850" i="3"/>
  <c r="F2852" i="3"/>
  <c r="F2877" i="3"/>
  <c r="F2926" i="3"/>
  <c r="G2932" i="3" l="1"/>
  <c r="J2932" i="3"/>
  <c r="K2932" i="3"/>
  <c r="I2932" i="3"/>
  <c r="G2883" i="3"/>
  <c r="J2883" i="3"/>
  <c r="I2883" i="3"/>
  <c r="K2883" i="3"/>
  <c r="G2858" i="3"/>
  <c r="I2858" i="3"/>
  <c r="K2858" i="3"/>
  <c r="J2858" i="3"/>
  <c r="G2856" i="3"/>
  <c r="K2856" i="3"/>
  <c r="I2856" i="3"/>
  <c r="J2856" i="3"/>
  <c r="F2856" i="3"/>
  <c r="F2883" i="3"/>
  <c r="F2863" i="3"/>
  <c r="G2889" i="3" l="1"/>
  <c r="I2889" i="3"/>
  <c r="J2889" i="3"/>
  <c r="K2889" i="3"/>
  <c r="G2869" i="3"/>
  <c r="K2869" i="3"/>
  <c r="J2869" i="3"/>
  <c r="I2869" i="3"/>
  <c r="G2862" i="3"/>
  <c r="K2862" i="3"/>
  <c r="J2862" i="3"/>
  <c r="I2862" i="3"/>
  <c r="F2889" i="3"/>
  <c r="F2858" i="3"/>
  <c r="F2869" i="3"/>
  <c r="G2895" i="3" l="1"/>
  <c r="J2895" i="3"/>
  <c r="K2895" i="3"/>
  <c r="I2895" i="3"/>
  <c r="G2875" i="3"/>
  <c r="K2875" i="3"/>
  <c r="J2875" i="3"/>
  <c r="I2875" i="3"/>
  <c r="G2864" i="3"/>
  <c r="K2864" i="3"/>
  <c r="I2864" i="3"/>
  <c r="J2864" i="3"/>
  <c r="F2932" i="3"/>
  <c r="F2862" i="3"/>
  <c r="G2868" i="3" l="1"/>
  <c r="J2868" i="3"/>
  <c r="K2868" i="3"/>
  <c r="I2868" i="3"/>
  <c r="G2938" i="3"/>
  <c r="I2938" i="3"/>
  <c r="J2938" i="3"/>
  <c r="K2938" i="3"/>
  <c r="F2895" i="3"/>
  <c r="F2875" i="3"/>
  <c r="F2864" i="3"/>
  <c r="F2868" i="3"/>
  <c r="G2874" i="3" l="1"/>
  <c r="K2874" i="3"/>
  <c r="J2874" i="3"/>
  <c r="I2874" i="3"/>
  <c r="G2870" i="3"/>
  <c r="K2870" i="3"/>
  <c r="I2870" i="3"/>
  <c r="J2870" i="3"/>
  <c r="G2881" i="3"/>
  <c r="K2881" i="3"/>
  <c r="I2881" i="3"/>
  <c r="J2881" i="3"/>
  <c r="G2901" i="3"/>
  <c r="I2901" i="3"/>
  <c r="J2901" i="3"/>
  <c r="K2901" i="3"/>
  <c r="F2881" i="3"/>
  <c r="F2938" i="3"/>
  <c r="F2901" i="3"/>
  <c r="G2887" i="3" l="1"/>
  <c r="K2887" i="3"/>
  <c r="I2887" i="3"/>
  <c r="J2887" i="3"/>
  <c r="G2944" i="3"/>
  <c r="K2944" i="3"/>
  <c r="I2944" i="3"/>
  <c r="J2944" i="3"/>
  <c r="G2907" i="3"/>
  <c r="I2907" i="3"/>
  <c r="J2907" i="3"/>
  <c r="K2907" i="3"/>
  <c r="F2870" i="3"/>
  <c r="G2876" i="3" l="1"/>
  <c r="J2876" i="3"/>
  <c r="K2876" i="3"/>
  <c r="I2876" i="3"/>
  <c r="F2874" i="3"/>
  <c r="F2944" i="3"/>
  <c r="F2887" i="3"/>
  <c r="G2893" i="3" l="1"/>
  <c r="I2893" i="3"/>
  <c r="K2893" i="3"/>
  <c r="J2893" i="3"/>
  <c r="G2950" i="3"/>
  <c r="K2950" i="3"/>
  <c r="J2950" i="3"/>
  <c r="I2950" i="3"/>
  <c r="G2880" i="3"/>
  <c r="K2880" i="3"/>
  <c r="I2880" i="3"/>
  <c r="J2880" i="3"/>
  <c r="F2950" i="3"/>
  <c r="F2907" i="3"/>
  <c r="F2876" i="3"/>
  <c r="G2882" i="3" l="1"/>
  <c r="K2882" i="3"/>
  <c r="J2882" i="3"/>
  <c r="I2882" i="3"/>
  <c r="G2913" i="3"/>
  <c r="K2913" i="3"/>
  <c r="I2913" i="3"/>
  <c r="J2913" i="3"/>
  <c r="G2956" i="3"/>
  <c r="K2956" i="3"/>
  <c r="I2956" i="3"/>
  <c r="J2956" i="3"/>
  <c r="F2880" i="3"/>
  <c r="F2882" i="3"/>
  <c r="F2893" i="3"/>
  <c r="G2888" i="3" l="1"/>
  <c r="K2888" i="3"/>
  <c r="I2888" i="3"/>
  <c r="J2888" i="3"/>
  <c r="G2899" i="3"/>
  <c r="I2899" i="3"/>
  <c r="J2899" i="3"/>
  <c r="K2899" i="3"/>
  <c r="G2886" i="3"/>
  <c r="J2886" i="3"/>
  <c r="K2886" i="3"/>
  <c r="I2886" i="3"/>
  <c r="F2886" i="3"/>
  <c r="F2899" i="3"/>
  <c r="F2913" i="3"/>
  <c r="F2956" i="3"/>
  <c r="G2962" i="3" l="1"/>
  <c r="J2962" i="3"/>
  <c r="K2962" i="3"/>
  <c r="I2962" i="3"/>
  <c r="G2919" i="3"/>
  <c r="K2919" i="3"/>
  <c r="I2919" i="3"/>
  <c r="J2919" i="3"/>
  <c r="G2905" i="3"/>
  <c r="K2905" i="3"/>
  <c r="J2905" i="3"/>
  <c r="I2905" i="3"/>
  <c r="G2892" i="3"/>
  <c r="J2892" i="3"/>
  <c r="K2892" i="3"/>
  <c r="I2892" i="3"/>
  <c r="F2962" i="3"/>
  <c r="F2888" i="3"/>
  <c r="G2968" i="3" l="1"/>
  <c r="K2968" i="3"/>
  <c r="I2968" i="3"/>
  <c r="J2968" i="3"/>
  <c r="G2894" i="3"/>
  <c r="K2894" i="3"/>
  <c r="I2894" i="3"/>
  <c r="J2894" i="3"/>
  <c r="F2892" i="3"/>
  <c r="F2905" i="3"/>
  <c r="F2919" i="3"/>
  <c r="G2925" i="3" l="1"/>
  <c r="J2925" i="3"/>
  <c r="I2925" i="3"/>
  <c r="K2925" i="3"/>
  <c r="G2911" i="3"/>
  <c r="K2911" i="3"/>
  <c r="I2911" i="3"/>
  <c r="J2911" i="3"/>
  <c r="G2898" i="3"/>
  <c r="J2898" i="3"/>
  <c r="I2898" i="3"/>
  <c r="K2898" i="3"/>
  <c r="F2968" i="3"/>
  <c r="F2898" i="3"/>
  <c r="F2911" i="3"/>
  <c r="F2894" i="3"/>
  <c r="G2900" i="3" l="1"/>
  <c r="J2900" i="3"/>
  <c r="K2900" i="3"/>
  <c r="I2900" i="3"/>
  <c r="G2917" i="3"/>
  <c r="K2917" i="3"/>
  <c r="J2917" i="3"/>
  <c r="I2917" i="3"/>
  <c r="G2904" i="3"/>
  <c r="K2904" i="3"/>
  <c r="I2904" i="3"/>
  <c r="J2904" i="3"/>
  <c r="G2974" i="3"/>
  <c r="I2974" i="3"/>
  <c r="K2974" i="3"/>
  <c r="J2974" i="3"/>
  <c r="F2974" i="3"/>
  <c r="F2925" i="3"/>
  <c r="G2980" i="3" l="1"/>
  <c r="K2980" i="3"/>
  <c r="I2980" i="3"/>
  <c r="J2980" i="3"/>
  <c r="G2931" i="3"/>
  <c r="J2931" i="3"/>
  <c r="K2931" i="3"/>
  <c r="I2931" i="3"/>
  <c r="F2917" i="3"/>
  <c r="F2904" i="3"/>
  <c r="F2931" i="3"/>
  <c r="F2900" i="3"/>
  <c r="F2980" i="3"/>
  <c r="G2906" i="3" l="1"/>
  <c r="I2906" i="3"/>
  <c r="J2906" i="3"/>
  <c r="K2906" i="3"/>
  <c r="G2937" i="3"/>
  <c r="J2937" i="3"/>
  <c r="I2937" i="3"/>
  <c r="K2937" i="3"/>
  <c r="G2910" i="3"/>
  <c r="K2910" i="3"/>
  <c r="J2910" i="3"/>
  <c r="I2910" i="3"/>
  <c r="G2986" i="3"/>
  <c r="I2986" i="3"/>
  <c r="J2986" i="3"/>
  <c r="K2986" i="3"/>
  <c r="G2923" i="3"/>
  <c r="K2923" i="3"/>
  <c r="I2923" i="3"/>
  <c r="J2923" i="3"/>
  <c r="F2923" i="3"/>
  <c r="F2910" i="3"/>
  <c r="F2986" i="3"/>
  <c r="G2992" i="3" l="1"/>
  <c r="J2992" i="3"/>
  <c r="I2992" i="3"/>
  <c r="K2992" i="3"/>
  <c r="G2916" i="3"/>
  <c r="J2916" i="3"/>
  <c r="K2916" i="3"/>
  <c r="I2916" i="3"/>
  <c r="K2929" i="3"/>
  <c r="I2929" i="3"/>
  <c r="J2929" i="3"/>
  <c r="F2929" i="3"/>
  <c r="G2929" i="3"/>
  <c r="F2937" i="3"/>
  <c r="F2916" i="3"/>
  <c r="F2906" i="3"/>
  <c r="G2912" i="3" l="1"/>
  <c r="I2912" i="3"/>
  <c r="J2912" i="3"/>
  <c r="K2912" i="3"/>
  <c r="J2935" i="3"/>
  <c r="I2935" i="3"/>
  <c r="K2935" i="3"/>
  <c r="G2922" i="3"/>
  <c r="K2922" i="3"/>
  <c r="J2922" i="3"/>
  <c r="I2922" i="3"/>
  <c r="G2943" i="3"/>
  <c r="K2943" i="3"/>
  <c r="J2943" i="3"/>
  <c r="I2943" i="3"/>
  <c r="G2935" i="3"/>
  <c r="F2922" i="3"/>
  <c r="F2912" i="3"/>
  <c r="F2943" i="3"/>
  <c r="G2949" i="3" l="1"/>
  <c r="K2949" i="3"/>
  <c r="I2949" i="3"/>
  <c r="J2949" i="3"/>
  <c r="G2918" i="3"/>
  <c r="K2918" i="3"/>
  <c r="J2918" i="3"/>
  <c r="I2918" i="3"/>
  <c r="G2928" i="3"/>
  <c r="K2928" i="3"/>
  <c r="I2928" i="3"/>
  <c r="J2928" i="3"/>
  <c r="F2949" i="3"/>
  <c r="F2992" i="3"/>
  <c r="F2935" i="3"/>
  <c r="G2941" i="3" l="1"/>
  <c r="K2941" i="3"/>
  <c r="I2941" i="3"/>
  <c r="J2941" i="3"/>
  <c r="G2998" i="3"/>
  <c r="J2998" i="3"/>
  <c r="K2998" i="3"/>
  <c r="I2998" i="3"/>
  <c r="G2955" i="3"/>
  <c r="J2955" i="3"/>
  <c r="K2955" i="3"/>
  <c r="I2955" i="3"/>
  <c r="F2955" i="3"/>
  <c r="F2928" i="3"/>
  <c r="F2918" i="3"/>
  <c r="G2924" i="3" l="1"/>
  <c r="J2924" i="3"/>
  <c r="I2924" i="3"/>
  <c r="K2924" i="3"/>
  <c r="G2934" i="3"/>
  <c r="K2934" i="3"/>
  <c r="I2934" i="3"/>
  <c r="J2934" i="3"/>
  <c r="G2961" i="3"/>
  <c r="K2961" i="3"/>
  <c r="I2961" i="3"/>
  <c r="J2961" i="3"/>
  <c r="F2934" i="3"/>
  <c r="F2998" i="3"/>
  <c r="F2941" i="3"/>
  <c r="G2947" i="3" l="1"/>
  <c r="I2947" i="3"/>
  <c r="K2947" i="3"/>
  <c r="J2947" i="3"/>
  <c r="G3004" i="3"/>
  <c r="J3004" i="3"/>
  <c r="K3004" i="3"/>
  <c r="I3004" i="3"/>
  <c r="G2940" i="3"/>
  <c r="K2940" i="3"/>
  <c r="I2940" i="3"/>
  <c r="J2940" i="3"/>
  <c r="F2924" i="3"/>
  <c r="G2930" i="3" l="1"/>
  <c r="I2930" i="3"/>
  <c r="K2930" i="3"/>
  <c r="J2930" i="3"/>
  <c r="F2947" i="3"/>
  <c r="F2961" i="3"/>
  <c r="F3004" i="3"/>
  <c r="G2953" i="3" l="1"/>
  <c r="I2953" i="3"/>
  <c r="K2953" i="3"/>
  <c r="J2953" i="3"/>
  <c r="G3010" i="3"/>
  <c r="J3010" i="3"/>
  <c r="I3010" i="3"/>
  <c r="K3010" i="3"/>
  <c r="G2967" i="3"/>
  <c r="K2967" i="3"/>
  <c r="I2967" i="3"/>
  <c r="J2967" i="3"/>
  <c r="F2940" i="3"/>
  <c r="F2930" i="3"/>
  <c r="F2953" i="3"/>
  <c r="G2946" i="3" l="1"/>
  <c r="K2946" i="3"/>
  <c r="I2946" i="3"/>
  <c r="J2946" i="3"/>
  <c r="G2959" i="3"/>
  <c r="K2959" i="3"/>
  <c r="I2959" i="3"/>
  <c r="J2959" i="3"/>
  <c r="G2936" i="3"/>
  <c r="K2936" i="3"/>
  <c r="I2936" i="3"/>
  <c r="J2936" i="3"/>
  <c r="F2967" i="3"/>
  <c r="F2936" i="3"/>
  <c r="F3010" i="3"/>
  <c r="G3016" i="3" l="1"/>
  <c r="I3016" i="3"/>
  <c r="J3016" i="3"/>
  <c r="K3016" i="3"/>
  <c r="G2942" i="3"/>
  <c r="K2942" i="3"/>
  <c r="I2942" i="3"/>
  <c r="J2942" i="3"/>
  <c r="G2973" i="3"/>
  <c r="I2973" i="3"/>
  <c r="K2973" i="3"/>
  <c r="J2973" i="3"/>
  <c r="F2946" i="3"/>
  <c r="F2942" i="3"/>
  <c r="F2973" i="3"/>
  <c r="F3016" i="3"/>
  <c r="G3022" i="3" l="1"/>
  <c r="I3022" i="3"/>
  <c r="J3022" i="3"/>
  <c r="K3022" i="3"/>
  <c r="G2979" i="3"/>
  <c r="J2979" i="3"/>
  <c r="K2979" i="3"/>
  <c r="I2979" i="3"/>
  <c r="G2948" i="3"/>
  <c r="J2948" i="3"/>
  <c r="K2948" i="3"/>
  <c r="I2948" i="3"/>
  <c r="G2952" i="3"/>
  <c r="J2952" i="3"/>
  <c r="I2952" i="3"/>
  <c r="K2952" i="3"/>
  <c r="F2952" i="3"/>
  <c r="F2948" i="3"/>
  <c r="F2959" i="3"/>
  <c r="G2954" i="3" l="1"/>
  <c r="K2954" i="3"/>
  <c r="I2954" i="3"/>
  <c r="J2954" i="3"/>
  <c r="G2965" i="3"/>
  <c r="I2965" i="3"/>
  <c r="J2965" i="3"/>
  <c r="K2965" i="3"/>
  <c r="G2958" i="3"/>
  <c r="K2958" i="3"/>
  <c r="I2958" i="3"/>
  <c r="J2958" i="3"/>
  <c r="F2965" i="3"/>
  <c r="F2979" i="3"/>
  <c r="G2971" i="3" l="1"/>
  <c r="J2971" i="3"/>
  <c r="I2971" i="3"/>
  <c r="K2971" i="3"/>
  <c r="G2985" i="3"/>
  <c r="I2985" i="3"/>
  <c r="J2985" i="3"/>
  <c r="K2985" i="3"/>
  <c r="F2958" i="3"/>
  <c r="F2954" i="3"/>
  <c r="F3022" i="3"/>
  <c r="G2964" i="3" l="1"/>
  <c r="J2964" i="3"/>
  <c r="K2964" i="3"/>
  <c r="I2964" i="3"/>
  <c r="G2960" i="3"/>
  <c r="J2960" i="3"/>
  <c r="I2960" i="3"/>
  <c r="K2960" i="3"/>
  <c r="G3028" i="3"/>
  <c r="K3028" i="3"/>
  <c r="J3028" i="3"/>
  <c r="I3028" i="3"/>
  <c r="F2971" i="3"/>
  <c r="F2964" i="3"/>
  <c r="F3028" i="3"/>
  <c r="F2985" i="3"/>
  <c r="G2991" i="3" l="1"/>
  <c r="K2991" i="3"/>
  <c r="I2991" i="3"/>
  <c r="J2991" i="3"/>
  <c r="G3034" i="3"/>
  <c r="I3034" i="3"/>
  <c r="J3034" i="3"/>
  <c r="K3034" i="3"/>
  <c r="G2970" i="3"/>
  <c r="I2970" i="3"/>
  <c r="K2970" i="3"/>
  <c r="J2970" i="3"/>
  <c r="G2977" i="3"/>
  <c r="J2977" i="3"/>
  <c r="I2977" i="3"/>
  <c r="K2977" i="3"/>
  <c r="F2991" i="3"/>
  <c r="F2960" i="3"/>
  <c r="G2997" i="3" l="1"/>
  <c r="K2997" i="3"/>
  <c r="J2997" i="3"/>
  <c r="I2997" i="3"/>
  <c r="G2966" i="3"/>
  <c r="K2966" i="3"/>
  <c r="I2966" i="3"/>
  <c r="J2966" i="3"/>
  <c r="F2977" i="3"/>
  <c r="F2970" i="3"/>
  <c r="F2997" i="3"/>
  <c r="F2966" i="3"/>
  <c r="F3034" i="3"/>
  <c r="G2972" i="3" l="1"/>
  <c r="J2972" i="3"/>
  <c r="I2972" i="3"/>
  <c r="K2972" i="3"/>
  <c r="G3003" i="3"/>
  <c r="K3003" i="3"/>
  <c r="J3003" i="3"/>
  <c r="I3003" i="3"/>
  <c r="G2976" i="3"/>
  <c r="K2976" i="3"/>
  <c r="I2976" i="3"/>
  <c r="J2976" i="3"/>
  <c r="G3040" i="3"/>
  <c r="K3040" i="3"/>
  <c r="J3040" i="3"/>
  <c r="I3040" i="3"/>
  <c r="G2983" i="3"/>
  <c r="J2983" i="3"/>
  <c r="K2983" i="3"/>
  <c r="I2983" i="3"/>
  <c r="F2983" i="3"/>
  <c r="F2976" i="3"/>
  <c r="G2982" i="3" l="1"/>
  <c r="J2982" i="3"/>
  <c r="K2982" i="3"/>
  <c r="I2982" i="3"/>
  <c r="G2989" i="3"/>
  <c r="J2989" i="3"/>
  <c r="K2989" i="3"/>
  <c r="I2989" i="3"/>
  <c r="F2989" i="3"/>
  <c r="F3040" i="3"/>
  <c r="F3003" i="3"/>
  <c r="G3009" i="3" l="1"/>
  <c r="I3009" i="3"/>
  <c r="K3009" i="3"/>
  <c r="J3009" i="3"/>
  <c r="G3046" i="3"/>
  <c r="K3046" i="3"/>
  <c r="J3046" i="3"/>
  <c r="I3046" i="3"/>
  <c r="G2995" i="3"/>
  <c r="K2995" i="3"/>
  <c r="J2995" i="3"/>
  <c r="I2995" i="3"/>
  <c r="F2995" i="3"/>
  <c r="F2982" i="3"/>
  <c r="F3046" i="3"/>
  <c r="F2972" i="3"/>
  <c r="G2978" i="3" l="1"/>
  <c r="K2978" i="3"/>
  <c r="J2978" i="3"/>
  <c r="I2978" i="3"/>
  <c r="G3052" i="3"/>
  <c r="I3052" i="3"/>
  <c r="J3052" i="3"/>
  <c r="K3052" i="3"/>
  <c r="G2988" i="3"/>
  <c r="K2988" i="3"/>
  <c r="I2988" i="3"/>
  <c r="J2988" i="3"/>
  <c r="G3001" i="3"/>
  <c r="K3001" i="3"/>
  <c r="J3001" i="3"/>
  <c r="I3001" i="3"/>
  <c r="F3009" i="3"/>
  <c r="G3015" i="3" l="1"/>
  <c r="K3015" i="3"/>
  <c r="J3015" i="3"/>
  <c r="I3015" i="3"/>
  <c r="F2988" i="3"/>
  <c r="F3052" i="3"/>
  <c r="F2978" i="3"/>
  <c r="F3015" i="3"/>
  <c r="G3021" i="3" l="1"/>
  <c r="I3021" i="3"/>
  <c r="J3021" i="3"/>
  <c r="K3021" i="3"/>
  <c r="G2984" i="3"/>
  <c r="J2984" i="3"/>
  <c r="K2984" i="3"/>
  <c r="I2984" i="3"/>
  <c r="G3058" i="3"/>
  <c r="K3058" i="3"/>
  <c r="J3058" i="3"/>
  <c r="I3058" i="3"/>
  <c r="G2994" i="3"/>
  <c r="J2994" i="3"/>
  <c r="K2994" i="3"/>
  <c r="I2994" i="3"/>
  <c r="F3058" i="3"/>
  <c r="F2984" i="3"/>
  <c r="F3001" i="3"/>
  <c r="G3064" i="3" l="1"/>
  <c r="K3064" i="3"/>
  <c r="I3064" i="3"/>
  <c r="J3064" i="3"/>
  <c r="G2990" i="3"/>
  <c r="I2990" i="3"/>
  <c r="K2990" i="3"/>
  <c r="J2990" i="3"/>
  <c r="G3007" i="3"/>
  <c r="K3007" i="3"/>
  <c r="J3007" i="3"/>
  <c r="I3007" i="3"/>
  <c r="F2994" i="3"/>
  <c r="F3021" i="3"/>
  <c r="F3007" i="3"/>
  <c r="G3013" i="3" l="1"/>
  <c r="I3013" i="3"/>
  <c r="J3013" i="3"/>
  <c r="K3013" i="3"/>
  <c r="G3027" i="3"/>
  <c r="I3027" i="3"/>
  <c r="K3027" i="3"/>
  <c r="J3027" i="3"/>
  <c r="K3000" i="3"/>
  <c r="I3000" i="3"/>
  <c r="J3000" i="3"/>
  <c r="F3000" i="3"/>
  <c r="G3000" i="3"/>
  <c r="F3064" i="3"/>
  <c r="F2990" i="3"/>
  <c r="F3006" i="3" l="1"/>
  <c r="G2996" i="3"/>
  <c r="K2996" i="3"/>
  <c r="J2996" i="3"/>
  <c r="I2996" i="3"/>
  <c r="J3006" i="3"/>
  <c r="K3006" i="3"/>
  <c r="I3006" i="3"/>
  <c r="G3070" i="3"/>
  <c r="I3070" i="3"/>
  <c r="J3070" i="3"/>
  <c r="K3070" i="3"/>
  <c r="G3006" i="3"/>
  <c r="G3012" i="3" s="1"/>
  <c r="F3013" i="3"/>
  <c r="F3027" i="3"/>
  <c r="F2996" i="3"/>
  <c r="F3070" i="3"/>
  <c r="G3002" i="3" l="1"/>
  <c r="K3002" i="3"/>
  <c r="J3002" i="3"/>
  <c r="I3002" i="3"/>
  <c r="G3076" i="3"/>
  <c r="K3076" i="3"/>
  <c r="J3076" i="3"/>
  <c r="I3076" i="3"/>
  <c r="F3012" i="3"/>
  <c r="F3018" i="3" s="1"/>
  <c r="K3012" i="3"/>
  <c r="G3033" i="3"/>
  <c r="J3033" i="3"/>
  <c r="I3033" i="3"/>
  <c r="K3033" i="3"/>
  <c r="I3012" i="3"/>
  <c r="G3019" i="3"/>
  <c r="K3019" i="3"/>
  <c r="I3019" i="3"/>
  <c r="J3019" i="3"/>
  <c r="J3012" i="3"/>
  <c r="F3019" i="3"/>
  <c r="F3076" i="3"/>
  <c r="F3002" i="3"/>
  <c r="G3018" i="3" l="1"/>
  <c r="G3024" i="3" s="1"/>
  <c r="G3008" i="3"/>
  <c r="J3008" i="3"/>
  <c r="I3008" i="3"/>
  <c r="K3008" i="3"/>
  <c r="G3082" i="3"/>
  <c r="I3082" i="3"/>
  <c r="J3082" i="3"/>
  <c r="K3082" i="3"/>
  <c r="G3025" i="3"/>
  <c r="I3025" i="3"/>
  <c r="J3025" i="3"/>
  <c r="K3025" i="3"/>
  <c r="K3024" i="3"/>
  <c r="K3018" i="3"/>
  <c r="J3018" i="3"/>
  <c r="I3018" i="3"/>
  <c r="F3033" i="3"/>
  <c r="F3008" i="3"/>
  <c r="F3082" i="3"/>
  <c r="J3024" i="3" l="1"/>
  <c r="I3024" i="3"/>
  <c r="G3039" i="3"/>
  <c r="J3039" i="3"/>
  <c r="K3039" i="3"/>
  <c r="I3039" i="3"/>
  <c r="G3088" i="3"/>
  <c r="K3088" i="3"/>
  <c r="J3088" i="3"/>
  <c r="I3088" i="3"/>
  <c r="G3014" i="3"/>
  <c r="J3014" i="3"/>
  <c r="K3014" i="3"/>
  <c r="I3014" i="3"/>
  <c r="F3025" i="3"/>
  <c r="G3031" i="3" l="1"/>
  <c r="J3031" i="3"/>
  <c r="K3031" i="3"/>
  <c r="I3031" i="3"/>
  <c r="F3024" i="3"/>
  <c r="F3039" i="3"/>
  <c r="F3014" i="3"/>
  <c r="F3088" i="3"/>
  <c r="G3094" i="3" l="1"/>
  <c r="I3094" i="3"/>
  <c r="J3094" i="3"/>
  <c r="K3094" i="3"/>
  <c r="G3020" i="3"/>
  <c r="K3020" i="3"/>
  <c r="I3020" i="3"/>
  <c r="J3020" i="3"/>
  <c r="G3045" i="3"/>
  <c r="K3045" i="3"/>
  <c r="I3045" i="3"/>
  <c r="J3045" i="3"/>
  <c r="G3030" i="3"/>
  <c r="K3030" i="3"/>
  <c r="I3030" i="3"/>
  <c r="J3030" i="3"/>
  <c r="F3030" i="3"/>
  <c r="F3031" i="3"/>
  <c r="F3094" i="3"/>
  <c r="G3036" i="3" l="1"/>
  <c r="K3036" i="3"/>
  <c r="I3036" i="3"/>
  <c r="J3036" i="3"/>
  <c r="G3100" i="3"/>
  <c r="I3100" i="3"/>
  <c r="K3100" i="3"/>
  <c r="J3100" i="3"/>
  <c r="G3037" i="3"/>
  <c r="K3037" i="3"/>
  <c r="J3037" i="3"/>
  <c r="I3037" i="3"/>
  <c r="F3036" i="3"/>
  <c r="F3045" i="3"/>
  <c r="F3020" i="3"/>
  <c r="G3026" i="3" l="1"/>
  <c r="K3026" i="3"/>
  <c r="J3026" i="3"/>
  <c r="I3026" i="3"/>
  <c r="G3051" i="3"/>
  <c r="K3051" i="3"/>
  <c r="I3051" i="3"/>
  <c r="J3051" i="3"/>
  <c r="G3042" i="3"/>
  <c r="I3042" i="3"/>
  <c r="J3042" i="3"/>
  <c r="K3042" i="3"/>
  <c r="F3042" i="3"/>
  <c r="F3037" i="3"/>
  <c r="F3051" i="3"/>
  <c r="F3026" i="3"/>
  <c r="F3100" i="3"/>
  <c r="G3032" i="3" l="1"/>
  <c r="K3032" i="3"/>
  <c r="I3032" i="3"/>
  <c r="J3032" i="3"/>
  <c r="G3057" i="3"/>
  <c r="I3057" i="3"/>
  <c r="J3057" i="3"/>
  <c r="K3057" i="3"/>
  <c r="G3043" i="3"/>
  <c r="I3043" i="3"/>
  <c r="K3043" i="3"/>
  <c r="J3043" i="3"/>
  <c r="G3106" i="3"/>
  <c r="I3106" i="3"/>
  <c r="J3106" i="3"/>
  <c r="K3106" i="3"/>
  <c r="G3048" i="3"/>
  <c r="K3048" i="3"/>
  <c r="J3048" i="3"/>
  <c r="I3048" i="3"/>
  <c r="F3043" i="3"/>
  <c r="F3032" i="3"/>
  <c r="G3038" i="3" l="1"/>
  <c r="K3038" i="3"/>
  <c r="I3038" i="3"/>
  <c r="J3038" i="3"/>
  <c r="G3049" i="3"/>
  <c r="K3049" i="3"/>
  <c r="J3049" i="3"/>
  <c r="I3049" i="3"/>
  <c r="F3057" i="3"/>
  <c r="F3106" i="3"/>
  <c r="G3112" i="3" l="1"/>
  <c r="K3112" i="3"/>
  <c r="J3112" i="3"/>
  <c r="I3112" i="3"/>
  <c r="G3063" i="3"/>
  <c r="I3063" i="3"/>
  <c r="K3063" i="3"/>
  <c r="J3063" i="3"/>
  <c r="F3048" i="3"/>
  <c r="F3049" i="3"/>
  <c r="F3038" i="3"/>
  <c r="G3044" i="3" l="1"/>
  <c r="I3044" i="3"/>
  <c r="J3044" i="3"/>
  <c r="K3044" i="3"/>
  <c r="G3055" i="3"/>
  <c r="J3055" i="3"/>
  <c r="K3055" i="3"/>
  <c r="I3055" i="3"/>
  <c r="G3054" i="3"/>
  <c r="J3054" i="3"/>
  <c r="K3054" i="3"/>
  <c r="I3054" i="3"/>
  <c r="F3063" i="3"/>
  <c r="F3044" i="3"/>
  <c r="F3112" i="3"/>
  <c r="G3118" i="3" l="1"/>
  <c r="K3118" i="3"/>
  <c r="J3118" i="3"/>
  <c r="I3118" i="3"/>
  <c r="G3050" i="3"/>
  <c r="I3050" i="3"/>
  <c r="J3050" i="3"/>
  <c r="K3050" i="3"/>
  <c r="G3069" i="3"/>
  <c r="K3069" i="3"/>
  <c r="J3069" i="3"/>
  <c r="I3069" i="3"/>
  <c r="F3054" i="3"/>
  <c r="F3118" i="3"/>
  <c r="F3069" i="3"/>
  <c r="F3055" i="3"/>
  <c r="G3061" i="3" l="1"/>
  <c r="I3061" i="3"/>
  <c r="J3061" i="3"/>
  <c r="K3061" i="3"/>
  <c r="G3075" i="3"/>
  <c r="K3075" i="3"/>
  <c r="I3075" i="3"/>
  <c r="J3075" i="3"/>
  <c r="G3124" i="3"/>
  <c r="K3124" i="3"/>
  <c r="I3124" i="3"/>
  <c r="J3124" i="3"/>
  <c r="G3060" i="3"/>
  <c r="K3060" i="3"/>
  <c r="J3060" i="3"/>
  <c r="I3060" i="3"/>
  <c r="F3060" i="3"/>
  <c r="F3050" i="3"/>
  <c r="G3066" i="3" l="1"/>
  <c r="I3066" i="3"/>
  <c r="J3066" i="3"/>
  <c r="K3066" i="3"/>
  <c r="G3056" i="3"/>
  <c r="J3056" i="3"/>
  <c r="I3056" i="3"/>
  <c r="K3056" i="3"/>
  <c r="F3066" i="3"/>
  <c r="F3075" i="3"/>
  <c r="F3061" i="3"/>
  <c r="F3124" i="3"/>
  <c r="G3130" i="3" l="1"/>
  <c r="J3130" i="3"/>
  <c r="K3130" i="3"/>
  <c r="I3130" i="3"/>
  <c r="G3067" i="3"/>
  <c r="I3067" i="3"/>
  <c r="K3067" i="3"/>
  <c r="J3067" i="3"/>
  <c r="G3081" i="3"/>
  <c r="J3081" i="3"/>
  <c r="K3081" i="3"/>
  <c r="I3081" i="3"/>
  <c r="G3072" i="3"/>
  <c r="K3072" i="3"/>
  <c r="J3072" i="3"/>
  <c r="I3072" i="3"/>
  <c r="F3072" i="3"/>
  <c r="F3130" i="3"/>
  <c r="F3056" i="3"/>
  <c r="G3078" i="3" l="1"/>
  <c r="J3078" i="3"/>
  <c r="I3078" i="3"/>
  <c r="K3078" i="3"/>
  <c r="G3136" i="3"/>
  <c r="K3136" i="3"/>
  <c r="J3136" i="3"/>
  <c r="I3136" i="3"/>
  <c r="G3062" i="3"/>
  <c r="K3062" i="3"/>
  <c r="J3062" i="3"/>
  <c r="I3062" i="3"/>
  <c r="F3078" i="3"/>
  <c r="F3081" i="3"/>
  <c r="F3136" i="3"/>
  <c r="G3142" i="3" l="1"/>
  <c r="I3142" i="3"/>
  <c r="K3142" i="3"/>
  <c r="J3142" i="3"/>
  <c r="G3087" i="3"/>
  <c r="K3087" i="3"/>
  <c r="I3087" i="3"/>
  <c r="J3087" i="3"/>
  <c r="G3084" i="3"/>
  <c r="J3084" i="3"/>
  <c r="I3084" i="3"/>
  <c r="K3084" i="3"/>
  <c r="F3067" i="3"/>
  <c r="F3084" i="3"/>
  <c r="F3087" i="3"/>
  <c r="F3142" i="3"/>
  <c r="F3062" i="3"/>
  <c r="G3148" i="3" l="1"/>
  <c r="K3148" i="3"/>
  <c r="J3148" i="3"/>
  <c r="I3148" i="3"/>
  <c r="G3093" i="3"/>
  <c r="K3093" i="3"/>
  <c r="J3093" i="3"/>
  <c r="I3093" i="3"/>
  <c r="G3090" i="3"/>
  <c r="J3090" i="3"/>
  <c r="K3090" i="3"/>
  <c r="I3090" i="3"/>
  <c r="G3068" i="3"/>
  <c r="K3068" i="3"/>
  <c r="J3068" i="3"/>
  <c r="I3068" i="3"/>
  <c r="G3073" i="3"/>
  <c r="K3073" i="3"/>
  <c r="I3073" i="3"/>
  <c r="J3073" i="3"/>
  <c r="F3073" i="3"/>
  <c r="F3090" i="3"/>
  <c r="F3068" i="3"/>
  <c r="G3074" i="3" l="1"/>
  <c r="K3074" i="3"/>
  <c r="J3074" i="3"/>
  <c r="I3074" i="3"/>
  <c r="G3096" i="3"/>
  <c r="K3096" i="3"/>
  <c r="J3096" i="3"/>
  <c r="I3096" i="3"/>
  <c r="G3079" i="3"/>
  <c r="J3079" i="3"/>
  <c r="K3079" i="3"/>
  <c r="I3079" i="3"/>
  <c r="F3079" i="3"/>
  <c r="F3148" i="3"/>
  <c r="G3154" i="3" l="1"/>
  <c r="I3154" i="3"/>
  <c r="J3154" i="3"/>
  <c r="K3154" i="3"/>
  <c r="G3085" i="3"/>
  <c r="I3085" i="3"/>
  <c r="J3085" i="3"/>
  <c r="K3085" i="3"/>
  <c r="F3093" i="3"/>
  <c r="F3154" i="3"/>
  <c r="F3096" i="3"/>
  <c r="F3085" i="3"/>
  <c r="F3074" i="3"/>
  <c r="G3091" i="3" l="1"/>
  <c r="I3091" i="3"/>
  <c r="J3091" i="3"/>
  <c r="K3091" i="3"/>
  <c r="G3102" i="3"/>
  <c r="K3102" i="3"/>
  <c r="I3102" i="3"/>
  <c r="J3102" i="3"/>
  <c r="G3160" i="3"/>
  <c r="I3160" i="3"/>
  <c r="K3160" i="3"/>
  <c r="J3160" i="3"/>
  <c r="G3080" i="3"/>
  <c r="J3080" i="3"/>
  <c r="K3080" i="3"/>
  <c r="I3080" i="3"/>
  <c r="G3099" i="3"/>
  <c r="K3099" i="3"/>
  <c r="I3099" i="3"/>
  <c r="J3099" i="3"/>
  <c r="F3099" i="3"/>
  <c r="F3160" i="3"/>
  <c r="G3166" i="3" l="1"/>
  <c r="I3166" i="3"/>
  <c r="K3166" i="3"/>
  <c r="J3166" i="3"/>
  <c r="G3105" i="3"/>
  <c r="K3105" i="3"/>
  <c r="I3105" i="3"/>
  <c r="J3105" i="3"/>
  <c r="F3091" i="3"/>
  <c r="F3102" i="3"/>
  <c r="F3166" i="3"/>
  <c r="F3080" i="3"/>
  <c r="G3086" i="3" l="1"/>
  <c r="I3086" i="3"/>
  <c r="J3086" i="3"/>
  <c r="K3086" i="3"/>
  <c r="G3172" i="3"/>
  <c r="K3172" i="3"/>
  <c r="J3172" i="3"/>
  <c r="I3172" i="3"/>
  <c r="G3108" i="3"/>
  <c r="J3108" i="3"/>
  <c r="K3108" i="3"/>
  <c r="I3108" i="3"/>
  <c r="G3097" i="3"/>
  <c r="K3097" i="3"/>
  <c r="I3097" i="3"/>
  <c r="J3097" i="3"/>
  <c r="F3105" i="3"/>
  <c r="F3108" i="3"/>
  <c r="G3111" i="3" l="1"/>
  <c r="K3111" i="3"/>
  <c r="I3111" i="3"/>
  <c r="J3111" i="3"/>
  <c r="G3114" i="3"/>
  <c r="K3114" i="3"/>
  <c r="J3114" i="3"/>
  <c r="I3114" i="3"/>
  <c r="F3111" i="3"/>
  <c r="F3097" i="3"/>
  <c r="F3086" i="3"/>
  <c r="G3092" i="3" l="1"/>
  <c r="K3092" i="3"/>
  <c r="J3092" i="3"/>
  <c r="I3092" i="3"/>
  <c r="G3103" i="3"/>
  <c r="I3103" i="3"/>
  <c r="J3103" i="3"/>
  <c r="K3103" i="3"/>
  <c r="G3117" i="3"/>
  <c r="K3117" i="3"/>
  <c r="J3117" i="3"/>
  <c r="I3117" i="3"/>
  <c r="F3103" i="3"/>
  <c r="F3114" i="3"/>
  <c r="F3172" i="3"/>
  <c r="G3178" i="3" l="1"/>
  <c r="K3178" i="3"/>
  <c r="J3178" i="3"/>
  <c r="I3178" i="3"/>
  <c r="G3120" i="3"/>
  <c r="K3120" i="3"/>
  <c r="J3120" i="3"/>
  <c r="I3120" i="3"/>
  <c r="G3109" i="3"/>
  <c r="K3109" i="3"/>
  <c r="I3109" i="3"/>
  <c r="J3109" i="3"/>
  <c r="F3117" i="3"/>
  <c r="F3109" i="3"/>
  <c r="F3092" i="3"/>
  <c r="G3098" i="3" l="1"/>
  <c r="I3098" i="3"/>
  <c r="J3098" i="3"/>
  <c r="K3098" i="3"/>
  <c r="G3115" i="3"/>
  <c r="J3115" i="3"/>
  <c r="I3115" i="3"/>
  <c r="K3115" i="3"/>
  <c r="G3123" i="3"/>
  <c r="J3123" i="3"/>
  <c r="K3123" i="3"/>
  <c r="I3123" i="3"/>
  <c r="F3123" i="3"/>
  <c r="F3098" i="3"/>
  <c r="F3115" i="3"/>
  <c r="F3120" i="3"/>
  <c r="F3178" i="3"/>
  <c r="G3126" i="3" l="1"/>
  <c r="J3126" i="3"/>
  <c r="I3126" i="3"/>
  <c r="K3126" i="3"/>
  <c r="G3121" i="3"/>
  <c r="I3121" i="3"/>
  <c r="J3121" i="3"/>
  <c r="K3121" i="3"/>
  <c r="G3104" i="3"/>
  <c r="K3104" i="3"/>
  <c r="J3104" i="3"/>
  <c r="I3104" i="3"/>
  <c r="G3184" i="3"/>
  <c r="K3184" i="3"/>
  <c r="I3184" i="3"/>
  <c r="J3184" i="3"/>
  <c r="G3129" i="3"/>
  <c r="K3129" i="3"/>
  <c r="I3129" i="3"/>
  <c r="J3129" i="3"/>
  <c r="F3121" i="3"/>
  <c r="F3126" i="3"/>
  <c r="F3129" i="3"/>
  <c r="F3104" i="3"/>
  <c r="G3110" i="3" l="1"/>
  <c r="K3110" i="3"/>
  <c r="J3110" i="3"/>
  <c r="I3110" i="3"/>
  <c r="G3135" i="3"/>
  <c r="J3135" i="3"/>
  <c r="K3135" i="3"/>
  <c r="I3135" i="3"/>
  <c r="G3132" i="3"/>
  <c r="J3132" i="3"/>
  <c r="I3132" i="3"/>
  <c r="K3132" i="3"/>
  <c r="G3127" i="3"/>
  <c r="J3127" i="3"/>
  <c r="I3127" i="3"/>
  <c r="K3127" i="3"/>
  <c r="F3110" i="3"/>
  <c r="F3184" i="3"/>
  <c r="G3116" i="3" l="1"/>
  <c r="J3116" i="3"/>
  <c r="K3116" i="3"/>
  <c r="I3116" i="3"/>
  <c r="G3190" i="3"/>
  <c r="I3190" i="3"/>
  <c r="K3190" i="3"/>
  <c r="J3190" i="3"/>
  <c r="F3132" i="3"/>
  <c r="F3127" i="3"/>
  <c r="F3135" i="3"/>
  <c r="F3116" i="3"/>
  <c r="G3122" i="3" l="1"/>
  <c r="K3122" i="3"/>
  <c r="J3122" i="3"/>
  <c r="I3122" i="3"/>
  <c r="G3141" i="3"/>
  <c r="J3141" i="3"/>
  <c r="I3141" i="3"/>
  <c r="K3141" i="3"/>
  <c r="G3133" i="3"/>
  <c r="K3133" i="3"/>
  <c r="I3133" i="3"/>
  <c r="J3133" i="3"/>
  <c r="G3138" i="3"/>
  <c r="I3138" i="3"/>
  <c r="K3138" i="3"/>
  <c r="J3138" i="3"/>
  <c r="F3122" i="3"/>
  <c r="F3141" i="3"/>
  <c r="F3190" i="3"/>
  <c r="G3128" i="3" l="1"/>
  <c r="I3128" i="3"/>
  <c r="J3128" i="3"/>
  <c r="K3128" i="3"/>
  <c r="G3196" i="3"/>
  <c r="K3196" i="3"/>
  <c r="I3196" i="3"/>
  <c r="J3196" i="3"/>
  <c r="G3147" i="3"/>
  <c r="I3147" i="3"/>
  <c r="K3147" i="3"/>
  <c r="J3147" i="3"/>
  <c r="F3138" i="3"/>
  <c r="F3147" i="3"/>
  <c r="F3133" i="3"/>
  <c r="F3196" i="3"/>
  <c r="F3128" i="3"/>
  <c r="G3202" i="3" l="1"/>
  <c r="K3202" i="3"/>
  <c r="I3202" i="3"/>
  <c r="J3202" i="3"/>
  <c r="G3139" i="3"/>
  <c r="K3139" i="3"/>
  <c r="J3139" i="3"/>
  <c r="I3139" i="3"/>
  <c r="G3153" i="3"/>
  <c r="I3153" i="3"/>
  <c r="J3153" i="3"/>
  <c r="K3153" i="3"/>
  <c r="G3134" i="3"/>
  <c r="K3134" i="3"/>
  <c r="J3134" i="3"/>
  <c r="I3134" i="3"/>
  <c r="G3144" i="3"/>
  <c r="J3144" i="3"/>
  <c r="K3144" i="3"/>
  <c r="I3144" i="3"/>
  <c r="F3144" i="3"/>
  <c r="F3139" i="3"/>
  <c r="F3202" i="3"/>
  <c r="G3208" i="3" l="1"/>
  <c r="K3208" i="3"/>
  <c r="I3208" i="3"/>
  <c r="J3208" i="3"/>
  <c r="G3145" i="3"/>
  <c r="K3145" i="3"/>
  <c r="I3145" i="3"/>
  <c r="J3145" i="3"/>
  <c r="G3150" i="3"/>
  <c r="K3150" i="3"/>
  <c r="I3150" i="3"/>
  <c r="J3150" i="3"/>
  <c r="F3153" i="3"/>
  <c r="F3208" i="3"/>
  <c r="G3214" i="3" l="1"/>
  <c r="I3214" i="3"/>
  <c r="J3214" i="3"/>
  <c r="K3214" i="3"/>
  <c r="G3159" i="3"/>
  <c r="J3159" i="3"/>
  <c r="I3159" i="3"/>
  <c r="K3159" i="3"/>
  <c r="F3150" i="3"/>
  <c r="F3159" i="3"/>
  <c r="F3134" i="3"/>
  <c r="G3140" i="3" l="1"/>
  <c r="I3140" i="3"/>
  <c r="J3140" i="3"/>
  <c r="K3140" i="3"/>
  <c r="G3165" i="3"/>
  <c r="I3165" i="3"/>
  <c r="J3165" i="3"/>
  <c r="K3165" i="3"/>
  <c r="G3156" i="3"/>
  <c r="K3156" i="3"/>
  <c r="I3156" i="3"/>
  <c r="J3156" i="3"/>
  <c r="F3145" i="3"/>
  <c r="F3165" i="3"/>
  <c r="F3140" i="3"/>
  <c r="F3214" i="3"/>
  <c r="G3220" i="3" l="1"/>
  <c r="K3220" i="3"/>
  <c r="J3220" i="3"/>
  <c r="I3220" i="3"/>
  <c r="G3146" i="3"/>
  <c r="J3146" i="3"/>
  <c r="K3146" i="3"/>
  <c r="I3146" i="3"/>
  <c r="G3171" i="3"/>
  <c r="J3171" i="3"/>
  <c r="K3171" i="3"/>
  <c r="I3171" i="3"/>
  <c r="G3151" i="3"/>
  <c r="K3151" i="3"/>
  <c r="J3151" i="3"/>
  <c r="I3151" i="3"/>
  <c r="F3156" i="3"/>
  <c r="F3220" i="3"/>
  <c r="F3146" i="3"/>
  <c r="G3162" i="3" l="1"/>
  <c r="K3162" i="3"/>
  <c r="J3162" i="3"/>
  <c r="I3162" i="3"/>
  <c r="G3152" i="3"/>
  <c r="I3152" i="3"/>
  <c r="J3152" i="3"/>
  <c r="K3152" i="3"/>
  <c r="G3226" i="3"/>
  <c r="K3226" i="3"/>
  <c r="I3226" i="3"/>
  <c r="J3226" i="3"/>
  <c r="F3151" i="3"/>
  <c r="F3171" i="3"/>
  <c r="G3177" i="3" l="1"/>
  <c r="I3177" i="3"/>
  <c r="K3177" i="3"/>
  <c r="J3177" i="3"/>
  <c r="G3157" i="3"/>
  <c r="J3157" i="3"/>
  <c r="I3157" i="3"/>
  <c r="K3157" i="3"/>
  <c r="F3162" i="3"/>
  <c r="F3157" i="3"/>
  <c r="F3226" i="3"/>
  <c r="G3232" i="3" l="1"/>
  <c r="K3232" i="3"/>
  <c r="I3232" i="3"/>
  <c r="J3232" i="3"/>
  <c r="G3163" i="3"/>
  <c r="I3163" i="3"/>
  <c r="J3163" i="3"/>
  <c r="K3163" i="3"/>
  <c r="G3168" i="3"/>
  <c r="J3168" i="3"/>
  <c r="I3168" i="3"/>
  <c r="K3168" i="3"/>
  <c r="F3168" i="3"/>
  <c r="F3163" i="3"/>
  <c r="F3177" i="3"/>
  <c r="F3152" i="3"/>
  <c r="G3158" i="3" l="1"/>
  <c r="K3158" i="3"/>
  <c r="I3158" i="3"/>
  <c r="J3158" i="3"/>
  <c r="G3183" i="3"/>
  <c r="K3183" i="3"/>
  <c r="I3183" i="3"/>
  <c r="J3183" i="3"/>
  <c r="G3169" i="3"/>
  <c r="K3169" i="3"/>
  <c r="I3169" i="3"/>
  <c r="J3169" i="3"/>
  <c r="G3174" i="3"/>
  <c r="J3174" i="3"/>
  <c r="K3174" i="3"/>
  <c r="I3174" i="3"/>
  <c r="F3183" i="3"/>
  <c r="F3232" i="3"/>
  <c r="F3158" i="3"/>
  <c r="G3189" i="3" l="1"/>
  <c r="J3189" i="3"/>
  <c r="I3189" i="3"/>
  <c r="K3189" i="3"/>
  <c r="G3164" i="3"/>
  <c r="K3164" i="3"/>
  <c r="I3164" i="3"/>
  <c r="J3164" i="3"/>
  <c r="G3238" i="3"/>
  <c r="K3238" i="3"/>
  <c r="I3238" i="3"/>
  <c r="J3238" i="3"/>
  <c r="F3169" i="3"/>
  <c r="G3175" i="3" l="1"/>
  <c r="K3175" i="3"/>
  <c r="I3175" i="3"/>
  <c r="J3175" i="3"/>
  <c r="F3174" i="3"/>
  <c r="F3238" i="3"/>
  <c r="F3189" i="3"/>
  <c r="F3164" i="3"/>
  <c r="G3170" i="3" l="1"/>
  <c r="K3170" i="3"/>
  <c r="I3170" i="3"/>
  <c r="J3170" i="3"/>
  <c r="G3195" i="3"/>
  <c r="K3195" i="3"/>
  <c r="J3195" i="3"/>
  <c r="I3195" i="3"/>
  <c r="G3244" i="3"/>
  <c r="I3244" i="3"/>
  <c r="K3244" i="3"/>
  <c r="J3244" i="3"/>
  <c r="G3180" i="3"/>
  <c r="J3180" i="3"/>
  <c r="I3180" i="3"/>
  <c r="K3180" i="3"/>
  <c r="F3244" i="3"/>
  <c r="F3175" i="3"/>
  <c r="F3170" i="3"/>
  <c r="G3176" i="3" l="1"/>
  <c r="J3176" i="3"/>
  <c r="I3176" i="3"/>
  <c r="K3176" i="3"/>
  <c r="G3181" i="3"/>
  <c r="J3181" i="3"/>
  <c r="I3181" i="3"/>
  <c r="K3181" i="3"/>
  <c r="G3250" i="3"/>
  <c r="J3250" i="3"/>
  <c r="K3250" i="3"/>
  <c r="I3250" i="3"/>
  <c r="F3195" i="3"/>
  <c r="F3180" i="3"/>
  <c r="G3186" i="3" l="1"/>
  <c r="I3186" i="3"/>
  <c r="J3186" i="3"/>
  <c r="K3186" i="3"/>
  <c r="G3201" i="3"/>
  <c r="K3201" i="3"/>
  <c r="I3201" i="3"/>
  <c r="J3201" i="3"/>
  <c r="F3181" i="3"/>
  <c r="F3201" i="3"/>
  <c r="F3176" i="3"/>
  <c r="F3250" i="3"/>
  <c r="G3256" i="3" l="1"/>
  <c r="I3256" i="3"/>
  <c r="J3256" i="3"/>
  <c r="K3256" i="3"/>
  <c r="G3182" i="3"/>
  <c r="J3182" i="3"/>
  <c r="I3182" i="3"/>
  <c r="K3182" i="3"/>
  <c r="G3207" i="3"/>
  <c r="K3207" i="3"/>
  <c r="J3207" i="3"/>
  <c r="I3207" i="3"/>
  <c r="G3187" i="3"/>
  <c r="K3187" i="3"/>
  <c r="J3187" i="3"/>
  <c r="I3187" i="3"/>
  <c r="F3186" i="3"/>
  <c r="F3187" i="3"/>
  <c r="F3207" i="3"/>
  <c r="G3192" i="3" l="1"/>
  <c r="K3192" i="3"/>
  <c r="I3192" i="3"/>
  <c r="J3192" i="3"/>
  <c r="G3213" i="3"/>
  <c r="J3213" i="3"/>
  <c r="I3213" i="3"/>
  <c r="K3213" i="3"/>
  <c r="G3193" i="3"/>
  <c r="J3193" i="3"/>
  <c r="K3193" i="3"/>
  <c r="I3193" i="3"/>
  <c r="F3192" i="3"/>
  <c r="F3256" i="3"/>
  <c r="G3262" i="3" l="1"/>
  <c r="J3262" i="3"/>
  <c r="I3262" i="3"/>
  <c r="K3262" i="3"/>
  <c r="G3198" i="3"/>
  <c r="J3198" i="3"/>
  <c r="K3198" i="3"/>
  <c r="I3198" i="3"/>
  <c r="F3193" i="3"/>
  <c r="F3213" i="3"/>
  <c r="F3182" i="3"/>
  <c r="G3188" i="3" l="1"/>
  <c r="K3188" i="3"/>
  <c r="I3188" i="3"/>
  <c r="J3188" i="3"/>
  <c r="G3219" i="3"/>
  <c r="J3219" i="3"/>
  <c r="K3219" i="3"/>
  <c r="I3219" i="3"/>
  <c r="G3199" i="3"/>
  <c r="K3199" i="3"/>
  <c r="I3199" i="3"/>
  <c r="J3199" i="3"/>
  <c r="F3198" i="3"/>
  <c r="F3219" i="3"/>
  <c r="F3262" i="3"/>
  <c r="G3268" i="3" l="1"/>
  <c r="J3268" i="3"/>
  <c r="I3268" i="3"/>
  <c r="K3268" i="3"/>
  <c r="G3225" i="3"/>
  <c r="J3225" i="3"/>
  <c r="I3225" i="3"/>
  <c r="K3225" i="3"/>
  <c r="G3204" i="3"/>
  <c r="J3204" i="3"/>
  <c r="I3204" i="3"/>
  <c r="K3204" i="3"/>
  <c r="F3204" i="3"/>
  <c r="F3199" i="3"/>
  <c r="F3268" i="3"/>
  <c r="F3188" i="3"/>
  <c r="G3194" i="3" l="1"/>
  <c r="I3194" i="3"/>
  <c r="K3194" i="3"/>
  <c r="J3194" i="3"/>
  <c r="G3274" i="3"/>
  <c r="K3274" i="3"/>
  <c r="J3274" i="3"/>
  <c r="I3274" i="3"/>
  <c r="G3205" i="3"/>
  <c r="J3205" i="3"/>
  <c r="K3205" i="3"/>
  <c r="I3205" i="3"/>
  <c r="G3210" i="3"/>
  <c r="K3210" i="3"/>
  <c r="I3210" i="3"/>
  <c r="J3210" i="3"/>
  <c r="F3210" i="3"/>
  <c r="F3225" i="3"/>
  <c r="G3231" i="3" l="1"/>
  <c r="K3231" i="3"/>
  <c r="I3231" i="3"/>
  <c r="J3231" i="3"/>
  <c r="G3216" i="3"/>
  <c r="K3216" i="3"/>
  <c r="I3216" i="3"/>
  <c r="J3216" i="3"/>
  <c r="F3205" i="3"/>
  <c r="F3274" i="3"/>
  <c r="F3194" i="3"/>
  <c r="G3200" i="3" l="1"/>
  <c r="K3200" i="3"/>
  <c r="I3200" i="3"/>
  <c r="J3200" i="3"/>
  <c r="G3280" i="3"/>
  <c r="J3280" i="3"/>
  <c r="K3280" i="3"/>
  <c r="I3280" i="3"/>
  <c r="G3211" i="3"/>
  <c r="K3211" i="3"/>
  <c r="J3211" i="3"/>
  <c r="I3211" i="3"/>
  <c r="F3216" i="3"/>
  <c r="F3211" i="3"/>
  <c r="F3231" i="3"/>
  <c r="F3200" i="3"/>
  <c r="G3206" i="3" l="1"/>
  <c r="I3206" i="3"/>
  <c r="J3206" i="3"/>
  <c r="K3206" i="3"/>
  <c r="G3237" i="3"/>
  <c r="K3237" i="3"/>
  <c r="I3237" i="3"/>
  <c r="J3237" i="3"/>
  <c r="G3217" i="3"/>
  <c r="K3217" i="3"/>
  <c r="I3217" i="3"/>
  <c r="J3217" i="3"/>
  <c r="G3222" i="3"/>
  <c r="K3222" i="3"/>
  <c r="I3222" i="3"/>
  <c r="J3222" i="3"/>
  <c r="F3280" i="3"/>
  <c r="F3206" i="3"/>
  <c r="G3286" i="3" l="1"/>
  <c r="K3286" i="3"/>
  <c r="I3286" i="3"/>
  <c r="J3286" i="3"/>
  <c r="G3212" i="3"/>
  <c r="J3212" i="3"/>
  <c r="I3212" i="3"/>
  <c r="K3212" i="3"/>
  <c r="F3222" i="3"/>
  <c r="F3217" i="3"/>
  <c r="F3237" i="3"/>
  <c r="F3286" i="3"/>
  <c r="G3292" i="3" l="1"/>
  <c r="K3292" i="3"/>
  <c r="I3292" i="3"/>
  <c r="J3292" i="3"/>
  <c r="G3243" i="3"/>
  <c r="J3243" i="3"/>
  <c r="I3243" i="3"/>
  <c r="K3243" i="3"/>
  <c r="G3223" i="3"/>
  <c r="K3223" i="3"/>
  <c r="J3223" i="3"/>
  <c r="I3223" i="3"/>
  <c r="G3228" i="3"/>
  <c r="J3228" i="3"/>
  <c r="I3228" i="3"/>
  <c r="K3228" i="3"/>
  <c r="F3228" i="3"/>
  <c r="F3223" i="3"/>
  <c r="F3212" i="3"/>
  <c r="G3234" i="3" l="1"/>
  <c r="I3234" i="3"/>
  <c r="J3234" i="3"/>
  <c r="K3234" i="3"/>
  <c r="G3229" i="3"/>
  <c r="J3229" i="3"/>
  <c r="I3229" i="3"/>
  <c r="K3229" i="3"/>
  <c r="G3218" i="3"/>
  <c r="I3218" i="3"/>
  <c r="K3218" i="3"/>
  <c r="J3218" i="3"/>
  <c r="F3234" i="3"/>
  <c r="F3243" i="3"/>
  <c r="F3218" i="3"/>
  <c r="F3292" i="3"/>
  <c r="G3298" i="3" l="1"/>
  <c r="J3298" i="3"/>
  <c r="I3298" i="3"/>
  <c r="K3298" i="3"/>
  <c r="G3224" i="3"/>
  <c r="K3224" i="3"/>
  <c r="I3224" i="3"/>
  <c r="J3224" i="3"/>
  <c r="G3249" i="3"/>
  <c r="J3249" i="3"/>
  <c r="I3249" i="3"/>
  <c r="K3249" i="3"/>
  <c r="G3240" i="3"/>
  <c r="I3240" i="3"/>
  <c r="K3240" i="3"/>
  <c r="J3240" i="3"/>
  <c r="F3229" i="3"/>
  <c r="F3224" i="3"/>
  <c r="F3249" i="3"/>
  <c r="G3235" i="3" l="1"/>
  <c r="J3235" i="3"/>
  <c r="I3235" i="3"/>
  <c r="K3235" i="3"/>
  <c r="G3255" i="3"/>
  <c r="I3255" i="3"/>
  <c r="K3255" i="3"/>
  <c r="J3255" i="3"/>
  <c r="G3230" i="3"/>
  <c r="I3230" i="3"/>
  <c r="K3230" i="3"/>
  <c r="J3230" i="3"/>
  <c r="F3240" i="3"/>
  <c r="F3230" i="3"/>
  <c r="F3298" i="3"/>
  <c r="G3304" i="3" l="1"/>
  <c r="I3304" i="3"/>
  <c r="K3304" i="3"/>
  <c r="J3304" i="3"/>
  <c r="G3236" i="3"/>
  <c r="K3236" i="3"/>
  <c r="I3236" i="3"/>
  <c r="J3236" i="3"/>
  <c r="G3246" i="3"/>
  <c r="K3246" i="3"/>
  <c r="I3246" i="3"/>
  <c r="J3246" i="3"/>
  <c r="F3235" i="3"/>
  <c r="F3255" i="3"/>
  <c r="F3304" i="3"/>
  <c r="G3310" i="3" l="1"/>
  <c r="I3310" i="3"/>
  <c r="K3310" i="3"/>
  <c r="J3310" i="3"/>
  <c r="G3261" i="3"/>
  <c r="J3261" i="3"/>
  <c r="I3261" i="3"/>
  <c r="K3261" i="3"/>
  <c r="G3241" i="3"/>
  <c r="I3241" i="3"/>
  <c r="J3241" i="3"/>
  <c r="K3241" i="3"/>
  <c r="F3246" i="3"/>
  <c r="F3236" i="3"/>
  <c r="G3242" i="3" l="1"/>
  <c r="K3242" i="3"/>
  <c r="J3242" i="3"/>
  <c r="I3242" i="3"/>
  <c r="G3252" i="3"/>
  <c r="I3252" i="3"/>
  <c r="J3252" i="3"/>
  <c r="K3252" i="3"/>
  <c r="F3242" i="3"/>
  <c r="F3252" i="3"/>
  <c r="F3241" i="3"/>
  <c r="F3261" i="3"/>
  <c r="F3310" i="3"/>
  <c r="G3267" i="3" l="1"/>
  <c r="K3267" i="3"/>
  <c r="I3267" i="3"/>
  <c r="J3267" i="3"/>
  <c r="G3247" i="3"/>
  <c r="K3247" i="3"/>
  <c r="J3247" i="3"/>
  <c r="I3247" i="3"/>
  <c r="G3258" i="3"/>
  <c r="I3258" i="3"/>
  <c r="K3258" i="3"/>
  <c r="J3258" i="3"/>
  <c r="G3316" i="3"/>
  <c r="J3316" i="3"/>
  <c r="I3316" i="3"/>
  <c r="K3316" i="3"/>
  <c r="G3248" i="3"/>
  <c r="J3248" i="3"/>
  <c r="I3248" i="3"/>
  <c r="K3248" i="3"/>
  <c r="F3258" i="3"/>
  <c r="F3247" i="3"/>
  <c r="G3253" i="3" l="1"/>
  <c r="J3253" i="3"/>
  <c r="I3253" i="3"/>
  <c r="K3253" i="3"/>
  <c r="G3264" i="3"/>
  <c r="J3264" i="3"/>
  <c r="I3264" i="3"/>
  <c r="K3264" i="3"/>
  <c r="F3267" i="3"/>
  <c r="F3248" i="3"/>
  <c r="F3316" i="3"/>
  <c r="G3322" i="3" l="1"/>
  <c r="K3322" i="3"/>
  <c r="J3322" i="3"/>
  <c r="I3322" i="3"/>
  <c r="G3254" i="3"/>
  <c r="J3254" i="3"/>
  <c r="I3254" i="3"/>
  <c r="K3254" i="3"/>
  <c r="G3273" i="3"/>
  <c r="K3273" i="3"/>
  <c r="I3273" i="3"/>
  <c r="J3273" i="3"/>
  <c r="F3264" i="3"/>
  <c r="F3253" i="3"/>
  <c r="F3254" i="3"/>
  <c r="G3260" i="3" l="1"/>
  <c r="K3260" i="3"/>
  <c r="I3260" i="3"/>
  <c r="J3260" i="3"/>
  <c r="G3259" i="3"/>
  <c r="J3259" i="3"/>
  <c r="K3259" i="3"/>
  <c r="I3259" i="3"/>
  <c r="G3270" i="3"/>
  <c r="J3270" i="3"/>
  <c r="I3270" i="3"/>
  <c r="K3270" i="3"/>
  <c r="F3270" i="3"/>
  <c r="F3259" i="3"/>
  <c r="F3273" i="3"/>
  <c r="G3265" i="3" l="1"/>
  <c r="K3265" i="3"/>
  <c r="J3265" i="3"/>
  <c r="I3265" i="3"/>
  <c r="G3279" i="3"/>
  <c r="K3279" i="3"/>
  <c r="J3279" i="3"/>
  <c r="I3279" i="3"/>
  <c r="G3276" i="3"/>
  <c r="K3276" i="3"/>
  <c r="I3276" i="3"/>
  <c r="J3276" i="3"/>
  <c r="F3322" i="3"/>
  <c r="F3265" i="3"/>
  <c r="F3260" i="3"/>
  <c r="G3266" i="3" l="1"/>
  <c r="K3266" i="3"/>
  <c r="I3266" i="3"/>
  <c r="J3266" i="3"/>
  <c r="G3271" i="3"/>
  <c r="I3271" i="3"/>
  <c r="K3271" i="3"/>
  <c r="J3271" i="3"/>
  <c r="G3328" i="3"/>
  <c r="K3328" i="3"/>
  <c r="I3328" i="3"/>
  <c r="J3328" i="3"/>
  <c r="F3279" i="3"/>
  <c r="F3328" i="3"/>
  <c r="F3276" i="3"/>
  <c r="F3271" i="3"/>
  <c r="G3277" i="3" l="1"/>
  <c r="K3277" i="3"/>
  <c r="I3277" i="3"/>
  <c r="J3277" i="3"/>
  <c r="G3282" i="3"/>
  <c r="I3282" i="3"/>
  <c r="J3282" i="3"/>
  <c r="K3282" i="3"/>
  <c r="G3334" i="3"/>
  <c r="K3334" i="3"/>
  <c r="I3334" i="3"/>
  <c r="J3334" i="3"/>
  <c r="K3285" i="3"/>
  <c r="J3285" i="3"/>
  <c r="I3285" i="3"/>
  <c r="F3285" i="3"/>
  <c r="G3285" i="3"/>
  <c r="F3334" i="3"/>
  <c r="F3291" i="3" l="1"/>
  <c r="K3291" i="3"/>
  <c r="I3291" i="3"/>
  <c r="J3291" i="3"/>
  <c r="G3340" i="3"/>
  <c r="J3340" i="3"/>
  <c r="K3340" i="3"/>
  <c r="I3340" i="3"/>
  <c r="G3291" i="3"/>
  <c r="G3297" i="3" s="1"/>
  <c r="F3282" i="3"/>
  <c r="F3277" i="3"/>
  <c r="F3340" i="3"/>
  <c r="F3266" i="3"/>
  <c r="G3288" i="3" l="1"/>
  <c r="J3288" i="3"/>
  <c r="K3288" i="3"/>
  <c r="I3288" i="3"/>
  <c r="J3297" i="3"/>
  <c r="G3272" i="3"/>
  <c r="K3272" i="3"/>
  <c r="I3272" i="3"/>
  <c r="J3272" i="3"/>
  <c r="G3346" i="3"/>
  <c r="K3346" i="3"/>
  <c r="I3346" i="3"/>
  <c r="J3346" i="3"/>
  <c r="K3297" i="3"/>
  <c r="G3283" i="3"/>
  <c r="K3283" i="3"/>
  <c r="I3283" i="3"/>
  <c r="J3283" i="3"/>
  <c r="I3297" i="3"/>
  <c r="F3288" i="3"/>
  <c r="F3297" i="3"/>
  <c r="F3272" i="3"/>
  <c r="F3346" i="3"/>
  <c r="G3278" i="3" l="1"/>
  <c r="J3278" i="3"/>
  <c r="I3278" i="3"/>
  <c r="K3278" i="3"/>
  <c r="G3294" i="3"/>
  <c r="J3294" i="3"/>
  <c r="K3294" i="3"/>
  <c r="I3294" i="3"/>
  <c r="G3352" i="3"/>
  <c r="J3352" i="3"/>
  <c r="I3352" i="3"/>
  <c r="K3352" i="3"/>
  <c r="G3303" i="3"/>
  <c r="I3303" i="3"/>
  <c r="J3303" i="3"/>
  <c r="K3303" i="3"/>
  <c r="F3303" i="3"/>
  <c r="F3283" i="3"/>
  <c r="F3352" i="3"/>
  <c r="G3309" i="3" l="1"/>
  <c r="K3309" i="3"/>
  <c r="I3309" i="3"/>
  <c r="J3309" i="3"/>
  <c r="G3289" i="3"/>
  <c r="K3289" i="3"/>
  <c r="I3289" i="3"/>
  <c r="J3289" i="3"/>
  <c r="G3358" i="3"/>
  <c r="J3358" i="3"/>
  <c r="I3358" i="3"/>
  <c r="K3358" i="3"/>
  <c r="F3294" i="3"/>
  <c r="F3278" i="3"/>
  <c r="F3289" i="3"/>
  <c r="F3309" i="3"/>
  <c r="G3315" i="3" l="1"/>
  <c r="K3315" i="3"/>
  <c r="I3315" i="3"/>
  <c r="J3315" i="3"/>
  <c r="G3295" i="3"/>
  <c r="K3295" i="3"/>
  <c r="I3295" i="3"/>
  <c r="J3295" i="3"/>
  <c r="G3284" i="3"/>
  <c r="J3284" i="3"/>
  <c r="I3284" i="3"/>
  <c r="K3284" i="3"/>
  <c r="G3300" i="3"/>
  <c r="K3300" i="3"/>
  <c r="I3300" i="3"/>
  <c r="J3300" i="3"/>
  <c r="F3284" i="3"/>
  <c r="F3358" i="3"/>
  <c r="G3290" i="3" l="1"/>
  <c r="I3290" i="3"/>
  <c r="J3290" i="3"/>
  <c r="K3290" i="3"/>
  <c r="G3364" i="3"/>
  <c r="J3364" i="3"/>
  <c r="I3364" i="3"/>
  <c r="K3364" i="3"/>
  <c r="F3300" i="3"/>
  <c r="F3364" i="3"/>
  <c r="F3315" i="3"/>
  <c r="G3306" i="3" l="1"/>
  <c r="K3306" i="3"/>
  <c r="J3306" i="3"/>
  <c r="I3306" i="3"/>
  <c r="G3370" i="3"/>
  <c r="K3370" i="3"/>
  <c r="J3370" i="3"/>
  <c r="I3370" i="3"/>
  <c r="G3321" i="3"/>
  <c r="K3321" i="3"/>
  <c r="J3321" i="3"/>
  <c r="I3321" i="3"/>
  <c r="F3295" i="3"/>
  <c r="F3290" i="3"/>
  <c r="G3296" i="3" l="1"/>
  <c r="J3296" i="3"/>
  <c r="K3296" i="3"/>
  <c r="I3296" i="3"/>
  <c r="G3301" i="3"/>
  <c r="J3301" i="3"/>
  <c r="I3301" i="3"/>
  <c r="K3301" i="3"/>
  <c r="F3301" i="3"/>
  <c r="F3306" i="3"/>
  <c r="F3370" i="3"/>
  <c r="F3296" i="3"/>
  <c r="G3302" i="3" l="1"/>
  <c r="K3302" i="3"/>
  <c r="I3302" i="3"/>
  <c r="J3302" i="3"/>
  <c r="G3376" i="3"/>
  <c r="K3376" i="3"/>
  <c r="I3376" i="3"/>
  <c r="J3376" i="3"/>
  <c r="G3312" i="3"/>
  <c r="K3312" i="3"/>
  <c r="I3312" i="3"/>
  <c r="J3312" i="3"/>
  <c r="G3307" i="3"/>
  <c r="K3307" i="3"/>
  <c r="J3307" i="3"/>
  <c r="I3307" i="3"/>
  <c r="F3321" i="3"/>
  <c r="F3307" i="3"/>
  <c r="F3376" i="3"/>
  <c r="F3302" i="3"/>
  <c r="G3308" i="3" l="1"/>
  <c r="I3308" i="3"/>
  <c r="J3308" i="3"/>
  <c r="K3308" i="3"/>
  <c r="G3382" i="3"/>
  <c r="K3382" i="3"/>
  <c r="I3382" i="3"/>
  <c r="J3382" i="3"/>
  <c r="K3313" i="3"/>
  <c r="I3313" i="3"/>
  <c r="J3313" i="3"/>
  <c r="J3327" i="3"/>
  <c r="I3327" i="3"/>
  <c r="K3327" i="3"/>
  <c r="F3313" i="3"/>
  <c r="G3313" i="3"/>
  <c r="F3327" i="3"/>
  <c r="G3327" i="3"/>
  <c r="F3312" i="3"/>
  <c r="G3333" i="3" l="1"/>
  <c r="K3333" i="3"/>
  <c r="I3333" i="3"/>
  <c r="J3333" i="3"/>
  <c r="J3319" i="3"/>
  <c r="K3319" i="3"/>
  <c r="I3319" i="3"/>
  <c r="G3318" i="3"/>
  <c r="K3318" i="3"/>
  <c r="I3318" i="3"/>
  <c r="J3318" i="3"/>
  <c r="G3319" i="3"/>
  <c r="F3318" i="3"/>
  <c r="F3319" i="3"/>
  <c r="F3333" i="3"/>
  <c r="F3308" i="3"/>
  <c r="F3382" i="3"/>
  <c r="G3314" i="3" l="1"/>
  <c r="K3314" i="3"/>
  <c r="J3314" i="3"/>
  <c r="I3314" i="3"/>
  <c r="G3339" i="3"/>
  <c r="I3339" i="3"/>
  <c r="J3339" i="3"/>
  <c r="K3339" i="3"/>
  <c r="G3325" i="3"/>
  <c r="K3325" i="3"/>
  <c r="I3325" i="3"/>
  <c r="J3325" i="3"/>
  <c r="G3388" i="3"/>
  <c r="J3388" i="3"/>
  <c r="I3388" i="3"/>
  <c r="K3388" i="3"/>
  <c r="G3324" i="3"/>
  <c r="K3324" i="3"/>
  <c r="I3324" i="3"/>
  <c r="J3324" i="3"/>
  <c r="F3339" i="3"/>
  <c r="G3345" i="3" l="1"/>
  <c r="J3345" i="3"/>
  <c r="I3345" i="3"/>
  <c r="K3345" i="3"/>
  <c r="F3325" i="3"/>
  <c r="F3324" i="3"/>
  <c r="G3330" i="3" l="1"/>
  <c r="K3330" i="3"/>
  <c r="I3330" i="3"/>
  <c r="J3330" i="3"/>
  <c r="G3331" i="3"/>
  <c r="J3331" i="3"/>
  <c r="I3331" i="3"/>
  <c r="K3331" i="3"/>
  <c r="F3388" i="3"/>
  <c r="F3314" i="3"/>
  <c r="F3331" i="3"/>
  <c r="F3345" i="3"/>
  <c r="G3351" i="3" l="1"/>
  <c r="J3351" i="3"/>
  <c r="K3351" i="3"/>
  <c r="I3351" i="3"/>
  <c r="G3337" i="3"/>
  <c r="K3337" i="3"/>
  <c r="J3337" i="3"/>
  <c r="I3337" i="3"/>
  <c r="G3320" i="3"/>
  <c r="K3320" i="3"/>
  <c r="I3320" i="3"/>
  <c r="J3320" i="3"/>
  <c r="I3394" i="3"/>
  <c r="J3394" i="3"/>
  <c r="K3394" i="3"/>
  <c r="F3394" i="3"/>
  <c r="G3394" i="3"/>
  <c r="F3320" i="3"/>
  <c r="F3330" i="3"/>
  <c r="F3337" i="3"/>
  <c r="J3400" i="3" l="1"/>
  <c r="K3400" i="3"/>
  <c r="I3400" i="3"/>
  <c r="G3336" i="3"/>
  <c r="J3336" i="3"/>
  <c r="K3336" i="3"/>
  <c r="I3336" i="3"/>
  <c r="G3326" i="3"/>
  <c r="J3326" i="3"/>
  <c r="K3326" i="3"/>
  <c r="I3326" i="3"/>
  <c r="G3343" i="3"/>
  <c r="K3343" i="3"/>
  <c r="I3343" i="3"/>
  <c r="J3343" i="3"/>
  <c r="F3400" i="3"/>
  <c r="G3400" i="3"/>
  <c r="F3351" i="3"/>
  <c r="F3326" i="3"/>
  <c r="G3406" i="3" l="1"/>
  <c r="J3406" i="3"/>
  <c r="I3406" i="3"/>
  <c r="K3406" i="3"/>
  <c r="G3332" i="3"/>
  <c r="K3332" i="3"/>
  <c r="J3332" i="3"/>
  <c r="I3332" i="3"/>
  <c r="G3357" i="3"/>
  <c r="J3357" i="3"/>
  <c r="I3357" i="3"/>
  <c r="K3357" i="3"/>
  <c r="F3336" i="3"/>
  <c r="F3343" i="3"/>
  <c r="F3357" i="3"/>
  <c r="F3332" i="3"/>
  <c r="G3338" i="3" l="1"/>
  <c r="K3338" i="3"/>
  <c r="J3338" i="3"/>
  <c r="I3338" i="3"/>
  <c r="G3342" i="3"/>
  <c r="J3342" i="3"/>
  <c r="I3342" i="3"/>
  <c r="K3342" i="3"/>
  <c r="G3363" i="3"/>
  <c r="K3363" i="3"/>
  <c r="I3363" i="3"/>
  <c r="J3363" i="3"/>
  <c r="G3349" i="3"/>
  <c r="K3349" i="3"/>
  <c r="J3349" i="3"/>
  <c r="I3349" i="3"/>
  <c r="F3406" i="3"/>
  <c r="G3412" i="3" l="1"/>
  <c r="K3412" i="3"/>
  <c r="I3412" i="3"/>
  <c r="J3412" i="3"/>
  <c r="F3342" i="3"/>
  <c r="F3349" i="3"/>
  <c r="F3363" i="3"/>
  <c r="F3412" i="3"/>
  <c r="G3418" i="3" l="1"/>
  <c r="K3418" i="3"/>
  <c r="J3418" i="3"/>
  <c r="I3418" i="3"/>
  <c r="G3369" i="3"/>
  <c r="J3369" i="3"/>
  <c r="I3369" i="3"/>
  <c r="K3369" i="3"/>
  <c r="G3355" i="3"/>
  <c r="I3355" i="3"/>
  <c r="K3355" i="3"/>
  <c r="J3355" i="3"/>
  <c r="G3348" i="3"/>
  <c r="K3348" i="3"/>
  <c r="I3348" i="3"/>
  <c r="J3348" i="3"/>
  <c r="F3348" i="3"/>
  <c r="F3369" i="3"/>
  <c r="F3338" i="3"/>
  <c r="G3354" i="3" l="1"/>
  <c r="K3354" i="3"/>
  <c r="J3354" i="3"/>
  <c r="I3354" i="3"/>
  <c r="G3375" i="3"/>
  <c r="K3375" i="3"/>
  <c r="I3375" i="3"/>
  <c r="J3375" i="3"/>
  <c r="G3344" i="3"/>
  <c r="J3344" i="3"/>
  <c r="I3344" i="3"/>
  <c r="K3344" i="3"/>
  <c r="F3354" i="3"/>
  <c r="F3418" i="3"/>
  <c r="F3355" i="3"/>
  <c r="F3375" i="3"/>
  <c r="G3381" i="3" l="1"/>
  <c r="I3381" i="3"/>
  <c r="K3381" i="3"/>
  <c r="J3381" i="3"/>
  <c r="G3361" i="3"/>
  <c r="J3361" i="3"/>
  <c r="K3361" i="3"/>
  <c r="I3361" i="3"/>
  <c r="G3424" i="3"/>
  <c r="J3424" i="3"/>
  <c r="K3424" i="3"/>
  <c r="I3424" i="3"/>
  <c r="G3360" i="3"/>
  <c r="J3360" i="3"/>
  <c r="K3360" i="3"/>
  <c r="I3360" i="3"/>
  <c r="F3344" i="3"/>
  <c r="F3424" i="3"/>
  <c r="G3430" i="3" l="1"/>
  <c r="J3430" i="3"/>
  <c r="K3430" i="3"/>
  <c r="I3430" i="3"/>
  <c r="G3350" i="3"/>
  <c r="K3350" i="3"/>
  <c r="I3350" i="3"/>
  <c r="J3350" i="3"/>
  <c r="F3360" i="3"/>
  <c r="F3381" i="3"/>
  <c r="F3430" i="3"/>
  <c r="G3436" i="3" l="1"/>
  <c r="J3436" i="3"/>
  <c r="I3436" i="3"/>
  <c r="K3436" i="3"/>
  <c r="G3387" i="3"/>
  <c r="K3387" i="3"/>
  <c r="I3387" i="3"/>
  <c r="J3387" i="3"/>
  <c r="G3366" i="3"/>
  <c r="K3366" i="3"/>
  <c r="I3366" i="3"/>
  <c r="J3366" i="3"/>
  <c r="F3361" i="3"/>
  <c r="F3350" i="3"/>
  <c r="F3436" i="3"/>
  <c r="G3442" i="3" l="1"/>
  <c r="I3442" i="3"/>
  <c r="K3442" i="3"/>
  <c r="J3442" i="3"/>
  <c r="G3356" i="3"/>
  <c r="I3356" i="3"/>
  <c r="K3356" i="3"/>
  <c r="J3356" i="3"/>
  <c r="G3367" i="3"/>
  <c r="K3367" i="3"/>
  <c r="J3367" i="3"/>
  <c r="I3367" i="3"/>
  <c r="F3367" i="3"/>
  <c r="F3366" i="3"/>
  <c r="F3387" i="3"/>
  <c r="G3373" i="3" l="1"/>
  <c r="K3373" i="3"/>
  <c r="I3373" i="3"/>
  <c r="J3373" i="3"/>
  <c r="G3393" i="3"/>
  <c r="K3393" i="3"/>
  <c r="J3393" i="3"/>
  <c r="I3393" i="3"/>
  <c r="G3372" i="3"/>
  <c r="K3372" i="3"/>
  <c r="I3372" i="3"/>
  <c r="J3372" i="3"/>
  <c r="F3372" i="3"/>
  <c r="F3373" i="3"/>
  <c r="F3356" i="3"/>
  <c r="F3442" i="3"/>
  <c r="G3448" i="3" l="1"/>
  <c r="I3448" i="3"/>
  <c r="J3448" i="3"/>
  <c r="K3448" i="3"/>
  <c r="G3362" i="3"/>
  <c r="I3362" i="3"/>
  <c r="K3362" i="3"/>
  <c r="J3362" i="3"/>
  <c r="G3379" i="3"/>
  <c r="I3379" i="3"/>
  <c r="K3379" i="3"/>
  <c r="J3379" i="3"/>
  <c r="G3378" i="3"/>
  <c r="I3378" i="3"/>
  <c r="J3378" i="3"/>
  <c r="K3378" i="3"/>
  <c r="F3393" i="3"/>
  <c r="F3378" i="3"/>
  <c r="F3379" i="3"/>
  <c r="G3399" i="3" l="1"/>
  <c r="K3399" i="3"/>
  <c r="I3399" i="3"/>
  <c r="J3399" i="3"/>
  <c r="G3384" i="3"/>
  <c r="K3384" i="3"/>
  <c r="J3384" i="3"/>
  <c r="I3384" i="3"/>
  <c r="G3385" i="3"/>
  <c r="I3385" i="3"/>
  <c r="J3385" i="3"/>
  <c r="K3385" i="3"/>
  <c r="F3399" i="3"/>
  <c r="F3362" i="3"/>
  <c r="F3448" i="3"/>
  <c r="G3454" i="3" l="1"/>
  <c r="J3454" i="3"/>
  <c r="K3454" i="3"/>
  <c r="I3454" i="3"/>
  <c r="G3368" i="3"/>
  <c r="K3368" i="3"/>
  <c r="J3368" i="3"/>
  <c r="I3368" i="3"/>
  <c r="J3405" i="3"/>
  <c r="I3405" i="3"/>
  <c r="K3405" i="3"/>
  <c r="F3405" i="3"/>
  <c r="G3405" i="3"/>
  <c r="F3384" i="3"/>
  <c r="F3385" i="3"/>
  <c r="F3368" i="3"/>
  <c r="F3411" i="3" l="1"/>
  <c r="G3374" i="3"/>
  <c r="I3374" i="3"/>
  <c r="J3374" i="3"/>
  <c r="K3374" i="3"/>
  <c r="K3411" i="3"/>
  <c r="J3411" i="3"/>
  <c r="I3411" i="3"/>
  <c r="G3391" i="3"/>
  <c r="K3391" i="3"/>
  <c r="I3391" i="3"/>
  <c r="J3391" i="3"/>
  <c r="G3390" i="3"/>
  <c r="K3390" i="3"/>
  <c r="I3390" i="3"/>
  <c r="J3390" i="3"/>
  <c r="G3411" i="3"/>
  <c r="G3417" i="3" s="1"/>
  <c r="F3390" i="3"/>
  <c r="F3454" i="3"/>
  <c r="G3396" i="3" l="1"/>
  <c r="J3396" i="3"/>
  <c r="I3396" i="3"/>
  <c r="K3396" i="3"/>
  <c r="I3417" i="3"/>
  <c r="K3417" i="3"/>
  <c r="G3460" i="3"/>
  <c r="J3460" i="3"/>
  <c r="I3460" i="3"/>
  <c r="K3460" i="3"/>
  <c r="J3417" i="3"/>
  <c r="F3391" i="3"/>
  <c r="F3374" i="3"/>
  <c r="F3417" i="3"/>
  <c r="F3460" i="3"/>
  <c r="G3423" i="3" l="1"/>
  <c r="K3423" i="3"/>
  <c r="J3423" i="3"/>
  <c r="I3423" i="3"/>
  <c r="G3397" i="3"/>
  <c r="K3397" i="3"/>
  <c r="I3397" i="3"/>
  <c r="J3397" i="3"/>
  <c r="G3466" i="3"/>
  <c r="K3466" i="3"/>
  <c r="J3466" i="3"/>
  <c r="I3466" i="3"/>
  <c r="G3380" i="3"/>
  <c r="K3380" i="3"/>
  <c r="I3380" i="3"/>
  <c r="J3380" i="3"/>
  <c r="F3396" i="3"/>
  <c r="F3423" i="3"/>
  <c r="G3429" i="3" l="1"/>
  <c r="J3429" i="3"/>
  <c r="I3429" i="3"/>
  <c r="K3429" i="3"/>
  <c r="G3402" i="3"/>
  <c r="K3402" i="3"/>
  <c r="J3402" i="3"/>
  <c r="I3402" i="3"/>
  <c r="F3397" i="3"/>
  <c r="F3380" i="3"/>
  <c r="F3402" i="3"/>
  <c r="F3466" i="3"/>
  <c r="G3472" i="3" l="1"/>
  <c r="K3472" i="3"/>
  <c r="I3472" i="3"/>
  <c r="J3472" i="3"/>
  <c r="G3408" i="3"/>
  <c r="I3408" i="3"/>
  <c r="K3408" i="3"/>
  <c r="J3408" i="3"/>
  <c r="G3386" i="3"/>
  <c r="K3386" i="3"/>
  <c r="J3386" i="3"/>
  <c r="I3386" i="3"/>
  <c r="G3403" i="3"/>
  <c r="K3403" i="3"/>
  <c r="J3403" i="3"/>
  <c r="I3403" i="3"/>
  <c r="F3403" i="3"/>
  <c r="F3472" i="3"/>
  <c r="F3386" i="3"/>
  <c r="F3429" i="3"/>
  <c r="G3435" i="3" l="1"/>
  <c r="K3435" i="3"/>
  <c r="J3435" i="3"/>
  <c r="I3435" i="3"/>
  <c r="G3392" i="3"/>
  <c r="J3392" i="3"/>
  <c r="I3392" i="3"/>
  <c r="K3392" i="3"/>
  <c r="G3478" i="3"/>
  <c r="I3478" i="3"/>
  <c r="J3478" i="3"/>
  <c r="K3478" i="3"/>
  <c r="G3409" i="3"/>
  <c r="J3409" i="3"/>
  <c r="K3409" i="3"/>
  <c r="I3409" i="3"/>
  <c r="F3408" i="3"/>
  <c r="F3409" i="3"/>
  <c r="F3478" i="3"/>
  <c r="G3414" i="3" l="1"/>
  <c r="K3414" i="3"/>
  <c r="J3414" i="3"/>
  <c r="I3414" i="3"/>
  <c r="G3415" i="3"/>
  <c r="K3415" i="3"/>
  <c r="J3415" i="3"/>
  <c r="I3415" i="3"/>
  <c r="G3484" i="3"/>
  <c r="J3484" i="3"/>
  <c r="I3484" i="3"/>
  <c r="K3484" i="3"/>
  <c r="F3414" i="3"/>
  <c r="F3392" i="3"/>
  <c r="F3435" i="3"/>
  <c r="G3441" i="3" l="1"/>
  <c r="K3441" i="3"/>
  <c r="I3441" i="3"/>
  <c r="J3441" i="3"/>
  <c r="G3398" i="3"/>
  <c r="K3398" i="3"/>
  <c r="I3398" i="3"/>
  <c r="J3398" i="3"/>
  <c r="G3420" i="3"/>
  <c r="K3420" i="3"/>
  <c r="J3420" i="3"/>
  <c r="I3420" i="3"/>
  <c r="F3398" i="3"/>
  <c r="F3441" i="3"/>
  <c r="F3484" i="3"/>
  <c r="G3490" i="3" l="1"/>
  <c r="I3490" i="3"/>
  <c r="J3490" i="3"/>
  <c r="K3490" i="3"/>
  <c r="G3447" i="3"/>
  <c r="K3447" i="3"/>
  <c r="I3447" i="3"/>
  <c r="J3447" i="3"/>
  <c r="G3404" i="3"/>
  <c r="I3404" i="3"/>
  <c r="J3404" i="3"/>
  <c r="K3404" i="3"/>
  <c r="F3415" i="3"/>
  <c r="F3420" i="3"/>
  <c r="F3404" i="3"/>
  <c r="G3410" i="3" l="1"/>
  <c r="I3410" i="3"/>
  <c r="K3410" i="3"/>
  <c r="J3410" i="3"/>
  <c r="G3426" i="3"/>
  <c r="J3426" i="3"/>
  <c r="K3426" i="3"/>
  <c r="I3426" i="3"/>
  <c r="G3421" i="3"/>
  <c r="J3421" i="3"/>
  <c r="K3421" i="3"/>
  <c r="I3421" i="3"/>
  <c r="F3421" i="3"/>
  <c r="F3426" i="3"/>
  <c r="F3490" i="3"/>
  <c r="F3410" i="3"/>
  <c r="F3447" i="3"/>
  <c r="G3416" i="3" l="1"/>
  <c r="K3416" i="3"/>
  <c r="J3416" i="3"/>
  <c r="I3416" i="3"/>
  <c r="G3496" i="3"/>
  <c r="I3496" i="3"/>
  <c r="J3496" i="3"/>
  <c r="K3496" i="3"/>
  <c r="G3432" i="3"/>
  <c r="K3432" i="3"/>
  <c r="I3432" i="3"/>
  <c r="J3432" i="3"/>
  <c r="G3453" i="3"/>
  <c r="J3453" i="3"/>
  <c r="K3453" i="3"/>
  <c r="I3453" i="3"/>
  <c r="G3427" i="3"/>
  <c r="J3427" i="3"/>
  <c r="I3427" i="3"/>
  <c r="K3427" i="3"/>
  <c r="F3496" i="3"/>
  <c r="F3416" i="3"/>
  <c r="G3422" i="3" l="1"/>
  <c r="K3422" i="3"/>
  <c r="I3422" i="3"/>
  <c r="J3422" i="3"/>
  <c r="G3502" i="3"/>
  <c r="K3502" i="3"/>
  <c r="I3502" i="3"/>
  <c r="J3502" i="3"/>
  <c r="F3427" i="3"/>
  <c r="F3432" i="3"/>
  <c r="F3453" i="3"/>
  <c r="G3438" i="3" l="1"/>
  <c r="J3438" i="3"/>
  <c r="I3438" i="3"/>
  <c r="K3438" i="3"/>
  <c r="G3459" i="3"/>
  <c r="J3459" i="3"/>
  <c r="K3459" i="3"/>
  <c r="I3459" i="3"/>
  <c r="G3433" i="3"/>
  <c r="K3433" i="3"/>
  <c r="J3433" i="3"/>
  <c r="I3433" i="3"/>
  <c r="F3433" i="3"/>
  <c r="F3422" i="3"/>
  <c r="F3502" i="3"/>
  <c r="G3428" i="3" l="1"/>
  <c r="J3428" i="3"/>
  <c r="I3428" i="3"/>
  <c r="K3428" i="3"/>
  <c r="G3508" i="3"/>
  <c r="I3508" i="3"/>
  <c r="J3508" i="3"/>
  <c r="K3508" i="3"/>
  <c r="G3439" i="3"/>
  <c r="I3439" i="3"/>
  <c r="J3439" i="3"/>
  <c r="K3439" i="3"/>
  <c r="F3439" i="3"/>
  <c r="F3438" i="3"/>
  <c r="F3508" i="3"/>
  <c r="F3459" i="3"/>
  <c r="F3428" i="3"/>
  <c r="G3465" i="3" l="1"/>
  <c r="J3465" i="3"/>
  <c r="I3465" i="3"/>
  <c r="K3465" i="3"/>
  <c r="G3514" i="3"/>
  <c r="I3514" i="3"/>
  <c r="K3514" i="3"/>
  <c r="J3514" i="3"/>
  <c r="G3444" i="3"/>
  <c r="J3444" i="3"/>
  <c r="I3444" i="3"/>
  <c r="K3444" i="3"/>
  <c r="G3434" i="3"/>
  <c r="I3434" i="3"/>
  <c r="K3434" i="3"/>
  <c r="J3434" i="3"/>
  <c r="G3445" i="3"/>
  <c r="K3445" i="3"/>
  <c r="J3445" i="3"/>
  <c r="I3445" i="3"/>
  <c r="F3445" i="3"/>
  <c r="G3451" i="3" l="1"/>
  <c r="K3451" i="3"/>
  <c r="I3451" i="3"/>
  <c r="J3451" i="3"/>
  <c r="F3444" i="3"/>
  <c r="F3514" i="3"/>
  <c r="F3465" i="3"/>
  <c r="G3450" i="3" l="1"/>
  <c r="K3450" i="3"/>
  <c r="J3450" i="3"/>
  <c r="I3450" i="3"/>
  <c r="G3471" i="3"/>
  <c r="K3471" i="3"/>
  <c r="J3471" i="3"/>
  <c r="I3471" i="3"/>
  <c r="G3520" i="3"/>
  <c r="K3520" i="3"/>
  <c r="I3520" i="3"/>
  <c r="J3520" i="3"/>
  <c r="F3520" i="3"/>
  <c r="F3451" i="3"/>
  <c r="F3471" i="3"/>
  <c r="F3434" i="3"/>
  <c r="G3440" i="3" l="1"/>
  <c r="J3440" i="3"/>
  <c r="I3440" i="3"/>
  <c r="K3440" i="3"/>
  <c r="G3477" i="3"/>
  <c r="J3477" i="3"/>
  <c r="I3477" i="3"/>
  <c r="K3477" i="3"/>
  <c r="G3457" i="3"/>
  <c r="K3457" i="3"/>
  <c r="I3457" i="3"/>
  <c r="J3457" i="3"/>
  <c r="G3526" i="3"/>
  <c r="J3526" i="3"/>
  <c r="K3526" i="3"/>
  <c r="I3526" i="3"/>
  <c r="F3450" i="3"/>
  <c r="F3457" i="3"/>
  <c r="G3456" i="3" l="1"/>
  <c r="J3456" i="3"/>
  <c r="I3456" i="3"/>
  <c r="K3456" i="3"/>
  <c r="G3463" i="3"/>
  <c r="J3463" i="3"/>
  <c r="I3463" i="3"/>
  <c r="K3463" i="3"/>
  <c r="F3526" i="3"/>
  <c r="F3440" i="3"/>
  <c r="G3446" i="3" l="1"/>
  <c r="K3446" i="3"/>
  <c r="I3446" i="3"/>
  <c r="J3446" i="3"/>
  <c r="G3532" i="3"/>
  <c r="J3532" i="3"/>
  <c r="K3532" i="3"/>
  <c r="I3532" i="3"/>
  <c r="F3456" i="3"/>
  <c r="F3477" i="3"/>
  <c r="G3483" i="3" l="1"/>
  <c r="K3483" i="3"/>
  <c r="I3483" i="3"/>
  <c r="J3483" i="3"/>
  <c r="G3462" i="3"/>
  <c r="J3462" i="3"/>
  <c r="K3462" i="3"/>
  <c r="I3462" i="3"/>
  <c r="F3463" i="3"/>
  <c r="F3446" i="3"/>
  <c r="F3532" i="3"/>
  <c r="G3538" i="3" l="1"/>
  <c r="I3538" i="3"/>
  <c r="J3538" i="3"/>
  <c r="K3538" i="3"/>
  <c r="G3452" i="3"/>
  <c r="K3452" i="3"/>
  <c r="I3452" i="3"/>
  <c r="J3452" i="3"/>
  <c r="G3469" i="3"/>
  <c r="K3469" i="3"/>
  <c r="I3469" i="3"/>
  <c r="J3469" i="3"/>
  <c r="F3462" i="3"/>
  <c r="F3483" i="3"/>
  <c r="G3489" i="3" l="1"/>
  <c r="I3489" i="3"/>
  <c r="K3489" i="3"/>
  <c r="J3489" i="3"/>
  <c r="G3468" i="3"/>
  <c r="K3468" i="3"/>
  <c r="I3468" i="3"/>
  <c r="J3468" i="3"/>
  <c r="F3538" i="3"/>
  <c r="F3452" i="3"/>
  <c r="G3458" i="3" l="1"/>
  <c r="I3458" i="3"/>
  <c r="J3458" i="3"/>
  <c r="K3458" i="3"/>
  <c r="G3544" i="3"/>
  <c r="J3544" i="3"/>
  <c r="K3544" i="3"/>
  <c r="I3544" i="3"/>
  <c r="F3469" i="3"/>
  <c r="F3468" i="3"/>
  <c r="F3489" i="3"/>
  <c r="F3544" i="3"/>
  <c r="G3550" i="3" l="1"/>
  <c r="K3550" i="3"/>
  <c r="I3550" i="3"/>
  <c r="J3550" i="3"/>
  <c r="G3495" i="3"/>
  <c r="K3495" i="3"/>
  <c r="J3495" i="3"/>
  <c r="I3495" i="3"/>
  <c r="G3474" i="3"/>
  <c r="K3474" i="3"/>
  <c r="I3474" i="3"/>
  <c r="J3474" i="3"/>
  <c r="G3475" i="3"/>
  <c r="K3475" i="3"/>
  <c r="J3475" i="3"/>
  <c r="I3475" i="3"/>
  <c r="F3475" i="3"/>
  <c r="F3495" i="3"/>
  <c r="F3458" i="3"/>
  <c r="G3481" i="3" l="1"/>
  <c r="K3481" i="3"/>
  <c r="J3481" i="3"/>
  <c r="I3481" i="3"/>
  <c r="G3464" i="3"/>
  <c r="K3464" i="3"/>
  <c r="J3464" i="3"/>
  <c r="I3464" i="3"/>
  <c r="G3501" i="3"/>
  <c r="J3501" i="3"/>
  <c r="K3501" i="3"/>
  <c r="I3501" i="3"/>
  <c r="F3474" i="3"/>
  <c r="F3481" i="3"/>
  <c r="F3501" i="3"/>
  <c r="F3550" i="3"/>
  <c r="G3556" i="3" l="1"/>
  <c r="K3556" i="3"/>
  <c r="I3556" i="3"/>
  <c r="J3556" i="3"/>
  <c r="G3507" i="3"/>
  <c r="I3507" i="3"/>
  <c r="J3507" i="3"/>
  <c r="K3507" i="3"/>
  <c r="G3487" i="3"/>
  <c r="K3487" i="3"/>
  <c r="I3487" i="3"/>
  <c r="J3487" i="3"/>
  <c r="G3480" i="3"/>
  <c r="K3480" i="3"/>
  <c r="I3480" i="3"/>
  <c r="J3480" i="3"/>
  <c r="F3487" i="3"/>
  <c r="F3464" i="3"/>
  <c r="G3493" i="3" l="1"/>
  <c r="K3493" i="3"/>
  <c r="I3493" i="3"/>
  <c r="J3493" i="3"/>
  <c r="G3470" i="3"/>
  <c r="J3470" i="3"/>
  <c r="K3470" i="3"/>
  <c r="I3470" i="3"/>
  <c r="F3480" i="3"/>
  <c r="F3556" i="3"/>
  <c r="F3507" i="3"/>
  <c r="F3470" i="3"/>
  <c r="G3476" i="3" l="1"/>
  <c r="K3476" i="3"/>
  <c r="I3476" i="3"/>
  <c r="J3476" i="3"/>
  <c r="G3513" i="3"/>
  <c r="J3513" i="3"/>
  <c r="K3513" i="3"/>
  <c r="I3513" i="3"/>
  <c r="G3562" i="3"/>
  <c r="I3562" i="3"/>
  <c r="K3562" i="3"/>
  <c r="J3562" i="3"/>
  <c r="G3486" i="3"/>
  <c r="K3486" i="3"/>
  <c r="I3486" i="3"/>
  <c r="J3486" i="3"/>
  <c r="F3493" i="3"/>
  <c r="F3562" i="3"/>
  <c r="G3499" i="3" l="1"/>
  <c r="J3499" i="3"/>
  <c r="I3499" i="3"/>
  <c r="K3499" i="3"/>
  <c r="G3568" i="3"/>
  <c r="J3568" i="3"/>
  <c r="I3568" i="3"/>
  <c r="K3568" i="3"/>
  <c r="F3486" i="3"/>
  <c r="F3499" i="3"/>
  <c r="F3568" i="3"/>
  <c r="F3476" i="3"/>
  <c r="G3482" i="3" l="1"/>
  <c r="I3482" i="3"/>
  <c r="J3482" i="3"/>
  <c r="K3482" i="3"/>
  <c r="G3574" i="3"/>
  <c r="I3574" i="3"/>
  <c r="J3574" i="3"/>
  <c r="K3574" i="3"/>
  <c r="G3505" i="3"/>
  <c r="J3505" i="3"/>
  <c r="I3505" i="3"/>
  <c r="K3505" i="3"/>
  <c r="G3492" i="3"/>
  <c r="J3492" i="3"/>
  <c r="K3492" i="3"/>
  <c r="I3492" i="3"/>
  <c r="F3513" i="3"/>
  <c r="F3482" i="3"/>
  <c r="K3519" i="3" l="1"/>
  <c r="I3519" i="3"/>
  <c r="J3519" i="3"/>
  <c r="G3488" i="3"/>
  <c r="J3488" i="3"/>
  <c r="K3488" i="3"/>
  <c r="I3488" i="3"/>
  <c r="F3519" i="3"/>
  <c r="G3519" i="3"/>
  <c r="F3492" i="3"/>
  <c r="F3574" i="3"/>
  <c r="G3498" i="3" l="1"/>
  <c r="I3498" i="3"/>
  <c r="J3498" i="3"/>
  <c r="K3498" i="3"/>
  <c r="J3525" i="3"/>
  <c r="I3525" i="3"/>
  <c r="K3525" i="3"/>
  <c r="G3580" i="3"/>
  <c r="K3580" i="3"/>
  <c r="I3580" i="3"/>
  <c r="J3580" i="3"/>
  <c r="G3525" i="3"/>
  <c r="F3498" i="3"/>
  <c r="F3525" i="3"/>
  <c r="G3531" i="3" l="1"/>
  <c r="K3531" i="3"/>
  <c r="I3531" i="3"/>
  <c r="J3531" i="3"/>
  <c r="G3504" i="3"/>
  <c r="J3504" i="3"/>
  <c r="I3504" i="3"/>
  <c r="K3504" i="3"/>
  <c r="F3505" i="3"/>
  <c r="F3580" i="3"/>
  <c r="F3488" i="3"/>
  <c r="G3586" i="3" l="1"/>
  <c r="J3586" i="3"/>
  <c r="I3586" i="3"/>
  <c r="K3586" i="3"/>
  <c r="G3494" i="3"/>
  <c r="K3494" i="3"/>
  <c r="I3494" i="3"/>
  <c r="J3494" i="3"/>
  <c r="G3511" i="3"/>
  <c r="J3511" i="3"/>
  <c r="K3511" i="3"/>
  <c r="I3511" i="3"/>
  <c r="F3511" i="3"/>
  <c r="F3531" i="3"/>
  <c r="F3494" i="3"/>
  <c r="G3500" i="3" l="1"/>
  <c r="J3500" i="3"/>
  <c r="K3500" i="3"/>
  <c r="I3500" i="3"/>
  <c r="G3537" i="3"/>
  <c r="K3537" i="3"/>
  <c r="I3537" i="3"/>
  <c r="J3537" i="3"/>
  <c r="G3517" i="3"/>
  <c r="J3517" i="3"/>
  <c r="I3517" i="3"/>
  <c r="K3517" i="3"/>
  <c r="F3517" i="3"/>
  <c r="F3504" i="3"/>
  <c r="F3500" i="3"/>
  <c r="F3537" i="3"/>
  <c r="F3586" i="3"/>
  <c r="G3543" i="3" l="1"/>
  <c r="K3543" i="3"/>
  <c r="I3543" i="3"/>
  <c r="J3543" i="3"/>
  <c r="G3506" i="3"/>
  <c r="K3506" i="3"/>
  <c r="J3506" i="3"/>
  <c r="I3506" i="3"/>
  <c r="G3510" i="3"/>
  <c r="K3510" i="3"/>
  <c r="I3510" i="3"/>
  <c r="J3510" i="3"/>
  <c r="G3592" i="3"/>
  <c r="K3592" i="3"/>
  <c r="I3592" i="3"/>
  <c r="J3592" i="3"/>
  <c r="G3523" i="3"/>
  <c r="K3523" i="3"/>
  <c r="I3523" i="3"/>
  <c r="J3523" i="3"/>
  <c r="F3523" i="3"/>
  <c r="F3510" i="3"/>
  <c r="F3543" i="3"/>
  <c r="G3516" i="3" l="1"/>
  <c r="K3516" i="3"/>
  <c r="I3516" i="3"/>
  <c r="J3516" i="3"/>
  <c r="G3549" i="3"/>
  <c r="J3549" i="3"/>
  <c r="I3549" i="3"/>
  <c r="K3549" i="3"/>
  <c r="G3529" i="3"/>
  <c r="J3529" i="3"/>
  <c r="I3529" i="3"/>
  <c r="K3529" i="3"/>
  <c r="F3529" i="3"/>
  <c r="F3592" i="3"/>
  <c r="F3506" i="3"/>
  <c r="G3512" i="3" l="1"/>
  <c r="K3512" i="3"/>
  <c r="J3512" i="3"/>
  <c r="I3512" i="3"/>
  <c r="G3598" i="3"/>
  <c r="K3598" i="3"/>
  <c r="J3598" i="3"/>
  <c r="I3598" i="3"/>
  <c r="G3535" i="3"/>
  <c r="J3535" i="3"/>
  <c r="I3535" i="3"/>
  <c r="K3535" i="3"/>
  <c r="F3516" i="3"/>
  <c r="F3535" i="3"/>
  <c r="F3549" i="3"/>
  <c r="G3555" i="3" l="1"/>
  <c r="J3555" i="3"/>
  <c r="K3555" i="3"/>
  <c r="I3555" i="3"/>
  <c r="G3541" i="3"/>
  <c r="J3541" i="3"/>
  <c r="I3541" i="3"/>
  <c r="K3541" i="3"/>
  <c r="G3522" i="3"/>
  <c r="J3522" i="3"/>
  <c r="I3522" i="3"/>
  <c r="K3522" i="3"/>
  <c r="F3598" i="3"/>
  <c r="G3604" i="3" l="1"/>
  <c r="J3604" i="3"/>
  <c r="K3604" i="3"/>
  <c r="I3604" i="3"/>
  <c r="F3522" i="3"/>
  <c r="F3541" i="3"/>
  <c r="F3555" i="3"/>
  <c r="F3512" i="3"/>
  <c r="G3518" i="3" l="1"/>
  <c r="K3518" i="3"/>
  <c r="I3518" i="3"/>
  <c r="J3518" i="3"/>
  <c r="G3561" i="3"/>
  <c r="J3561" i="3"/>
  <c r="I3561" i="3"/>
  <c r="K3561" i="3"/>
  <c r="G3547" i="3"/>
  <c r="J3547" i="3"/>
  <c r="I3547" i="3"/>
  <c r="K3547" i="3"/>
  <c r="G3528" i="3"/>
  <c r="I3528" i="3"/>
  <c r="K3528" i="3"/>
  <c r="J3528" i="3"/>
  <c r="F3528" i="3"/>
  <c r="F3604" i="3"/>
  <c r="F3518" i="3"/>
  <c r="G3534" i="3" l="1"/>
  <c r="J3534" i="3"/>
  <c r="K3534" i="3"/>
  <c r="I3534" i="3"/>
  <c r="G3610" i="3"/>
  <c r="K3610" i="3"/>
  <c r="J3610" i="3"/>
  <c r="I3610" i="3"/>
  <c r="G3524" i="3"/>
  <c r="J3524" i="3"/>
  <c r="I3524" i="3"/>
  <c r="K3524" i="3"/>
  <c r="F3561" i="3"/>
  <c r="F3547" i="3"/>
  <c r="F3610" i="3"/>
  <c r="G3616" i="3" l="1"/>
  <c r="I3616" i="3"/>
  <c r="K3616" i="3"/>
  <c r="J3616" i="3"/>
  <c r="G3553" i="3"/>
  <c r="I3553" i="3"/>
  <c r="K3553" i="3"/>
  <c r="J3553" i="3"/>
  <c r="G3567" i="3"/>
  <c r="K3567" i="3"/>
  <c r="I3567" i="3"/>
  <c r="J3567" i="3"/>
  <c r="F3567" i="3"/>
  <c r="F3534" i="3"/>
  <c r="F3553" i="3"/>
  <c r="F3616" i="3"/>
  <c r="F3524" i="3"/>
  <c r="G3622" i="3" l="1"/>
  <c r="J3622" i="3"/>
  <c r="K3622" i="3"/>
  <c r="I3622" i="3"/>
  <c r="G3559" i="3"/>
  <c r="K3559" i="3"/>
  <c r="I3559" i="3"/>
  <c r="J3559" i="3"/>
  <c r="G3540" i="3"/>
  <c r="K3540" i="3"/>
  <c r="I3540" i="3"/>
  <c r="J3540" i="3"/>
  <c r="G3530" i="3"/>
  <c r="I3530" i="3"/>
  <c r="J3530" i="3"/>
  <c r="K3530" i="3"/>
  <c r="G3573" i="3"/>
  <c r="I3573" i="3"/>
  <c r="J3573" i="3"/>
  <c r="K3573" i="3"/>
  <c r="F3540" i="3"/>
  <c r="F3573" i="3"/>
  <c r="F3559" i="3"/>
  <c r="F3530" i="3"/>
  <c r="G3536" i="3" l="1"/>
  <c r="J3536" i="3"/>
  <c r="K3536" i="3"/>
  <c r="I3536" i="3"/>
  <c r="G3565" i="3"/>
  <c r="K3565" i="3"/>
  <c r="I3565" i="3"/>
  <c r="J3565" i="3"/>
  <c r="G3579" i="3"/>
  <c r="K3579" i="3"/>
  <c r="J3579" i="3"/>
  <c r="I3579" i="3"/>
  <c r="G3546" i="3"/>
  <c r="I3546" i="3"/>
  <c r="K3546" i="3"/>
  <c r="J3546" i="3"/>
  <c r="F3546" i="3"/>
  <c r="F3579" i="3"/>
  <c r="F3622" i="3"/>
  <c r="F3536" i="3"/>
  <c r="G3542" i="3" l="1"/>
  <c r="J3542" i="3"/>
  <c r="I3542" i="3"/>
  <c r="K3542" i="3"/>
  <c r="G3628" i="3"/>
  <c r="J3628" i="3"/>
  <c r="I3628" i="3"/>
  <c r="K3628" i="3"/>
  <c r="G3585" i="3"/>
  <c r="J3585" i="3"/>
  <c r="I3585" i="3"/>
  <c r="K3585" i="3"/>
  <c r="G3552" i="3"/>
  <c r="I3552" i="3"/>
  <c r="K3552" i="3"/>
  <c r="J3552" i="3"/>
  <c r="F3565" i="3"/>
  <c r="F3552" i="3"/>
  <c r="F3585" i="3"/>
  <c r="F3542" i="3"/>
  <c r="G3548" i="3" l="1"/>
  <c r="K3548" i="3"/>
  <c r="J3548" i="3"/>
  <c r="I3548" i="3"/>
  <c r="G3591" i="3"/>
  <c r="K3591" i="3"/>
  <c r="J3591" i="3"/>
  <c r="I3591" i="3"/>
  <c r="G3558" i="3"/>
  <c r="K3558" i="3"/>
  <c r="I3558" i="3"/>
  <c r="J3558" i="3"/>
  <c r="G3571" i="3"/>
  <c r="K3571" i="3"/>
  <c r="J3571" i="3"/>
  <c r="I3571" i="3"/>
  <c r="F3571" i="3"/>
  <c r="F3628" i="3"/>
  <c r="G3577" i="3" l="1"/>
  <c r="J3577" i="3"/>
  <c r="I3577" i="3"/>
  <c r="K3577" i="3"/>
  <c r="G3634" i="3"/>
  <c r="I3634" i="3"/>
  <c r="K3634" i="3"/>
  <c r="J3634" i="3"/>
  <c r="F3558" i="3"/>
  <c r="F3577" i="3"/>
  <c r="F3634" i="3"/>
  <c r="F3591" i="3"/>
  <c r="F3548" i="3"/>
  <c r="G3597" i="3" l="1"/>
  <c r="K3597" i="3"/>
  <c r="I3597" i="3"/>
  <c r="J3597" i="3"/>
  <c r="G3640" i="3"/>
  <c r="J3640" i="3"/>
  <c r="I3640" i="3"/>
  <c r="K3640" i="3"/>
  <c r="G3583" i="3"/>
  <c r="K3583" i="3"/>
  <c r="J3583" i="3"/>
  <c r="I3583" i="3"/>
  <c r="G3554" i="3"/>
  <c r="K3554" i="3"/>
  <c r="J3554" i="3"/>
  <c r="I3554" i="3"/>
  <c r="G3564" i="3"/>
  <c r="J3564" i="3"/>
  <c r="I3564" i="3"/>
  <c r="K3564" i="3"/>
  <c r="F3564" i="3"/>
  <c r="F3583" i="3"/>
  <c r="F3597" i="3"/>
  <c r="F3640" i="3"/>
  <c r="F3554" i="3"/>
  <c r="G3646" i="3" l="1"/>
  <c r="K3646" i="3"/>
  <c r="I3646" i="3"/>
  <c r="J3646" i="3"/>
  <c r="G3603" i="3"/>
  <c r="I3603" i="3"/>
  <c r="K3603" i="3"/>
  <c r="J3603" i="3"/>
  <c r="G3589" i="3"/>
  <c r="K3589" i="3"/>
  <c r="I3589" i="3"/>
  <c r="J3589" i="3"/>
  <c r="G3560" i="3"/>
  <c r="K3560" i="3"/>
  <c r="I3560" i="3"/>
  <c r="J3560" i="3"/>
  <c r="G3570" i="3"/>
  <c r="K3570" i="3"/>
  <c r="J3570" i="3"/>
  <c r="I3570" i="3"/>
  <c r="F3603" i="3"/>
  <c r="G3609" i="3" l="1"/>
  <c r="J3609" i="3"/>
  <c r="K3609" i="3"/>
  <c r="I3609" i="3"/>
  <c r="F3570" i="3"/>
  <c r="F3589" i="3"/>
  <c r="F3646" i="3"/>
  <c r="G3652" i="3" l="1"/>
  <c r="J3652" i="3"/>
  <c r="I3652" i="3"/>
  <c r="K3652" i="3"/>
  <c r="G3595" i="3"/>
  <c r="J3595" i="3"/>
  <c r="I3595" i="3"/>
  <c r="K3595" i="3"/>
  <c r="G3576" i="3"/>
  <c r="K3576" i="3"/>
  <c r="I3576" i="3"/>
  <c r="J3576" i="3"/>
  <c r="F3576" i="3"/>
  <c r="F3609" i="3"/>
  <c r="F3652" i="3"/>
  <c r="F3560" i="3"/>
  <c r="G3566" i="3" l="1"/>
  <c r="J3566" i="3"/>
  <c r="I3566" i="3"/>
  <c r="K3566" i="3"/>
  <c r="G3658" i="3"/>
  <c r="J3658" i="3"/>
  <c r="I3658" i="3"/>
  <c r="K3658" i="3"/>
  <c r="G3615" i="3"/>
  <c r="J3615" i="3"/>
  <c r="I3615" i="3"/>
  <c r="K3615" i="3"/>
  <c r="G3582" i="3"/>
  <c r="J3582" i="3"/>
  <c r="I3582" i="3"/>
  <c r="K3582" i="3"/>
  <c r="F3595" i="3"/>
  <c r="G3601" i="3" l="1"/>
  <c r="K3601" i="3"/>
  <c r="I3601" i="3"/>
  <c r="J3601" i="3"/>
  <c r="F3582" i="3"/>
  <c r="F3615" i="3"/>
  <c r="F3658" i="3"/>
  <c r="G3664" i="3" l="1"/>
  <c r="J3664" i="3"/>
  <c r="I3664" i="3"/>
  <c r="K3664" i="3"/>
  <c r="G3621" i="3"/>
  <c r="J3621" i="3"/>
  <c r="I3621" i="3"/>
  <c r="K3621" i="3"/>
  <c r="G3588" i="3"/>
  <c r="J3588" i="3"/>
  <c r="K3588" i="3"/>
  <c r="I3588" i="3"/>
  <c r="F3566" i="3"/>
  <c r="F3621" i="3"/>
  <c r="F3601" i="3"/>
  <c r="G3607" i="3" l="1"/>
  <c r="I3607" i="3"/>
  <c r="K3607" i="3"/>
  <c r="J3607" i="3"/>
  <c r="G3627" i="3"/>
  <c r="I3627" i="3"/>
  <c r="J3627" i="3"/>
  <c r="K3627" i="3"/>
  <c r="G3572" i="3"/>
  <c r="J3572" i="3"/>
  <c r="I3572" i="3"/>
  <c r="K3572" i="3"/>
  <c r="F3572" i="3"/>
  <c r="F3588" i="3"/>
  <c r="F3627" i="3"/>
  <c r="G3633" i="3" l="1"/>
  <c r="J3633" i="3"/>
  <c r="K3633" i="3"/>
  <c r="I3633" i="3"/>
  <c r="G3594" i="3"/>
  <c r="I3594" i="3"/>
  <c r="K3594" i="3"/>
  <c r="J3594" i="3"/>
  <c r="G3578" i="3"/>
  <c r="I3578" i="3"/>
  <c r="K3578" i="3"/>
  <c r="J3578" i="3"/>
  <c r="F3664" i="3"/>
  <c r="F3607" i="3"/>
  <c r="F3594" i="3"/>
  <c r="F3633" i="3"/>
  <c r="F3578" i="3"/>
  <c r="G3639" i="3" l="1"/>
  <c r="K3639" i="3"/>
  <c r="I3639" i="3"/>
  <c r="J3639" i="3"/>
  <c r="G3600" i="3"/>
  <c r="K3600" i="3"/>
  <c r="J3600" i="3"/>
  <c r="I3600" i="3"/>
  <c r="G3613" i="3"/>
  <c r="I3613" i="3"/>
  <c r="J3613" i="3"/>
  <c r="K3613" i="3"/>
  <c r="G3584" i="3"/>
  <c r="J3584" i="3"/>
  <c r="I3584" i="3"/>
  <c r="K3584" i="3"/>
  <c r="K3670" i="3"/>
  <c r="J3670" i="3"/>
  <c r="I3670" i="3"/>
  <c r="F3670" i="3"/>
  <c r="G3670" i="3"/>
  <c r="F3639" i="3"/>
  <c r="F3613" i="3"/>
  <c r="F3600" i="3"/>
  <c r="F3584" i="3"/>
  <c r="G3590" i="3" l="1"/>
  <c r="J3590" i="3"/>
  <c r="K3590" i="3"/>
  <c r="I3590" i="3"/>
  <c r="G3606" i="3"/>
  <c r="J3606" i="3"/>
  <c r="K3606" i="3"/>
  <c r="I3606" i="3"/>
  <c r="K3676" i="3"/>
  <c r="J3676" i="3"/>
  <c r="I3676" i="3"/>
  <c r="G3619" i="3"/>
  <c r="K3619" i="3"/>
  <c r="I3619" i="3"/>
  <c r="J3619" i="3"/>
  <c r="G3645" i="3"/>
  <c r="I3645" i="3"/>
  <c r="J3645" i="3"/>
  <c r="K3645" i="3"/>
  <c r="G3676" i="3"/>
  <c r="F3619" i="3"/>
  <c r="F3676" i="3"/>
  <c r="F3645" i="3"/>
  <c r="J3682" i="3" l="1"/>
  <c r="K3682" i="3"/>
  <c r="I3682" i="3"/>
  <c r="G3682" i="3"/>
  <c r="F3682" i="3"/>
  <c r="G3625" i="3"/>
  <c r="J3625" i="3"/>
  <c r="I3625" i="3"/>
  <c r="K3625" i="3"/>
  <c r="G3651" i="3"/>
  <c r="I3651" i="3"/>
  <c r="J3651" i="3"/>
  <c r="K3651" i="3"/>
  <c r="F3606" i="3"/>
  <c r="F3625" i="3"/>
  <c r="J3688" i="3" l="1"/>
  <c r="F3688" i="3"/>
  <c r="G3688" i="3"/>
  <c r="K3688" i="3"/>
  <c r="I3688" i="3"/>
  <c r="G3631" i="3"/>
  <c r="I3631" i="3"/>
  <c r="K3631" i="3"/>
  <c r="J3631" i="3"/>
  <c r="G3612" i="3"/>
  <c r="J3612" i="3"/>
  <c r="I3612" i="3"/>
  <c r="K3612" i="3"/>
  <c r="F3612" i="3"/>
  <c r="F3590" i="3"/>
  <c r="F3651" i="3"/>
  <c r="I3694" i="3" l="1"/>
  <c r="G3694" i="3"/>
  <c r="K3694" i="3"/>
  <c r="J3694" i="3"/>
  <c r="F3694" i="3"/>
  <c r="G3657" i="3"/>
  <c r="K3657" i="3"/>
  <c r="J3657" i="3"/>
  <c r="I3657" i="3"/>
  <c r="G3596" i="3"/>
  <c r="J3596" i="3"/>
  <c r="K3596" i="3"/>
  <c r="I3596" i="3"/>
  <c r="G3618" i="3"/>
  <c r="I3618" i="3"/>
  <c r="J3618" i="3"/>
  <c r="K3618" i="3"/>
  <c r="F3618" i="3"/>
  <c r="F3631" i="3"/>
  <c r="F3700" i="3" l="1"/>
  <c r="J3700" i="3"/>
  <c r="K3700" i="3"/>
  <c r="G3700" i="3"/>
  <c r="I3700" i="3"/>
  <c r="G3637" i="3"/>
  <c r="J3637" i="3"/>
  <c r="K3637" i="3"/>
  <c r="I3637" i="3"/>
  <c r="G3624" i="3"/>
  <c r="K3624" i="3"/>
  <c r="I3624" i="3"/>
  <c r="J3624" i="3"/>
  <c r="F3637" i="3"/>
  <c r="F3596" i="3"/>
  <c r="F3657" i="3"/>
  <c r="I3706" i="3" l="1"/>
  <c r="K3706" i="3"/>
  <c r="J3706" i="3"/>
  <c r="F3706" i="3"/>
  <c r="G3706" i="3"/>
  <c r="G3663" i="3"/>
  <c r="J3663" i="3"/>
  <c r="K3663" i="3"/>
  <c r="I3663" i="3"/>
  <c r="G3602" i="3"/>
  <c r="J3602" i="3"/>
  <c r="K3602" i="3"/>
  <c r="I3602" i="3"/>
  <c r="G3643" i="3"/>
  <c r="K3643" i="3"/>
  <c r="J3643" i="3"/>
  <c r="I3643" i="3"/>
  <c r="F3624" i="3"/>
  <c r="F3643" i="3"/>
  <c r="G3712" i="3" l="1"/>
  <c r="I3712" i="3"/>
  <c r="K3712" i="3"/>
  <c r="J3712" i="3"/>
  <c r="F3712" i="3"/>
  <c r="G3630" i="3"/>
  <c r="K3630" i="3"/>
  <c r="I3630" i="3"/>
  <c r="J3630" i="3"/>
  <c r="G3649" i="3"/>
  <c r="I3649" i="3"/>
  <c r="K3649" i="3"/>
  <c r="J3649" i="3"/>
  <c r="F3663" i="3"/>
  <c r="F3602" i="3"/>
  <c r="F3718" i="3" l="1"/>
  <c r="J3718" i="3"/>
  <c r="G3718" i="3"/>
  <c r="I3718" i="3"/>
  <c r="K3718" i="3"/>
  <c r="G3608" i="3"/>
  <c r="K3608" i="3"/>
  <c r="I3608" i="3"/>
  <c r="J3608" i="3"/>
  <c r="G3669" i="3"/>
  <c r="K3669" i="3"/>
  <c r="I3669" i="3"/>
  <c r="J3669" i="3"/>
  <c r="F3630" i="3"/>
  <c r="F3649" i="3"/>
  <c r="F3608" i="3"/>
  <c r="F3669" i="3"/>
  <c r="J3724" i="3" l="1"/>
  <c r="K3724" i="3"/>
  <c r="F3724" i="3"/>
  <c r="I3724" i="3"/>
  <c r="G3724" i="3"/>
  <c r="G3614" i="3"/>
  <c r="K3614" i="3"/>
  <c r="I3614" i="3"/>
  <c r="J3614" i="3"/>
  <c r="G3655" i="3"/>
  <c r="K3655" i="3"/>
  <c r="J3655" i="3"/>
  <c r="I3655" i="3"/>
  <c r="G3675" i="3"/>
  <c r="I3675" i="3"/>
  <c r="K3675" i="3"/>
  <c r="J3675" i="3"/>
  <c r="G3636" i="3"/>
  <c r="J3636" i="3"/>
  <c r="I3636" i="3"/>
  <c r="K3636" i="3"/>
  <c r="F3636" i="3"/>
  <c r="F3655" i="3"/>
  <c r="F3614" i="3"/>
  <c r="I3730" i="3" l="1"/>
  <c r="K3730" i="3"/>
  <c r="F3730" i="3"/>
  <c r="G3730" i="3"/>
  <c r="J3730" i="3"/>
  <c r="G3620" i="3"/>
  <c r="I3620" i="3"/>
  <c r="K3620" i="3"/>
  <c r="J3620" i="3"/>
  <c r="G3661" i="3"/>
  <c r="I3661" i="3"/>
  <c r="K3661" i="3"/>
  <c r="J3661" i="3"/>
  <c r="G3642" i="3"/>
  <c r="I3642" i="3"/>
  <c r="J3642" i="3"/>
  <c r="K3642" i="3"/>
  <c r="F3642" i="3"/>
  <c r="F3675" i="3"/>
  <c r="J3681" i="3" l="1"/>
  <c r="F3681" i="3"/>
  <c r="G3681" i="3"/>
  <c r="I3681" i="3"/>
  <c r="K3681" i="3"/>
  <c r="J3736" i="3"/>
  <c r="G3736" i="3"/>
  <c r="F3736" i="3"/>
  <c r="I3736" i="3"/>
  <c r="K3736" i="3"/>
  <c r="G3648" i="3"/>
  <c r="I3648" i="3"/>
  <c r="K3648" i="3"/>
  <c r="J3648" i="3"/>
  <c r="F3661" i="3"/>
  <c r="F3620" i="3"/>
  <c r="J3742" i="3" l="1"/>
  <c r="K3742" i="3"/>
  <c r="G3742" i="3"/>
  <c r="I3742" i="3"/>
  <c r="F3742" i="3"/>
  <c r="K3687" i="3"/>
  <c r="J3687" i="3"/>
  <c r="F3687" i="3"/>
  <c r="I3687" i="3"/>
  <c r="G3687" i="3"/>
  <c r="G3667" i="3"/>
  <c r="J3667" i="3"/>
  <c r="K3667" i="3"/>
  <c r="I3667" i="3"/>
  <c r="G3626" i="3"/>
  <c r="K3626" i="3"/>
  <c r="J3626" i="3"/>
  <c r="I3626" i="3"/>
  <c r="F3648" i="3"/>
  <c r="F3667" i="3"/>
  <c r="F3626" i="3"/>
  <c r="J3693" i="3" l="1"/>
  <c r="I3693" i="3"/>
  <c r="F3693" i="3"/>
  <c r="G3693" i="3"/>
  <c r="K3693" i="3"/>
  <c r="G3632" i="3"/>
  <c r="I3632" i="3"/>
  <c r="J3632" i="3"/>
  <c r="K3632" i="3"/>
  <c r="G3673" i="3"/>
  <c r="J3673" i="3"/>
  <c r="I3673" i="3"/>
  <c r="K3673" i="3"/>
  <c r="G3654" i="3"/>
  <c r="J3654" i="3"/>
  <c r="I3654" i="3"/>
  <c r="K3654" i="3"/>
  <c r="G3699" i="3" l="1"/>
  <c r="K3699" i="3"/>
  <c r="F3699" i="3"/>
  <c r="I3699" i="3"/>
  <c r="J3699" i="3"/>
  <c r="F3654" i="3"/>
  <c r="F3673" i="3"/>
  <c r="F3632" i="3"/>
  <c r="G3679" i="3" l="1"/>
  <c r="J3679" i="3"/>
  <c r="I3679" i="3"/>
  <c r="K3679" i="3"/>
  <c r="F3679" i="3"/>
  <c r="F3705" i="3"/>
  <c r="J3705" i="3"/>
  <c r="G3705" i="3"/>
  <c r="K3705" i="3"/>
  <c r="I3705" i="3"/>
  <c r="G3638" i="3"/>
  <c r="K3638" i="3"/>
  <c r="J3638" i="3"/>
  <c r="I3638" i="3"/>
  <c r="G3660" i="3"/>
  <c r="K3660" i="3"/>
  <c r="J3660" i="3"/>
  <c r="I3660" i="3"/>
  <c r="F3638" i="3"/>
  <c r="K3711" i="3" l="1"/>
  <c r="F3711" i="3"/>
  <c r="J3711" i="3"/>
  <c r="G3711" i="3"/>
  <c r="I3711" i="3"/>
  <c r="F3685" i="3"/>
  <c r="G3685" i="3"/>
  <c r="K3685" i="3"/>
  <c r="I3685" i="3"/>
  <c r="J3685" i="3"/>
  <c r="G3644" i="3"/>
  <c r="K3644" i="3"/>
  <c r="J3644" i="3"/>
  <c r="I3644" i="3"/>
  <c r="F3660" i="3"/>
  <c r="K3691" i="3" l="1"/>
  <c r="G3691" i="3"/>
  <c r="F3691" i="3"/>
  <c r="J3691" i="3"/>
  <c r="I3691" i="3"/>
  <c r="J3717" i="3"/>
  <c r="I3717" i="3"/>
  <c r="F3717" i="3"/>
  <c r="K3717" i="3"/>
  <c r="G3717" i="3"/>
  <c r="G3666" i="3"/>
  <c r="K3666" i="3"/>
  <c r="J3666" i="3"/>
  <c r="I3666" i="3"/>
  <c r="F3666" i="3"/>
  <c r="F3644" i="3"/>
  <c r="K3723" i="3" l="1"/>
  <c r="F3723" i="3"/>
  <c r="I3723" i="3"/>
  <c r="G3723" i="3"/>
  <c r="J3723" i="3"/>
  <c r="F3697" i="3"/>
  <c r="I3697" i="3"/>
  <c r="K3697" i="3"/>
  <c r="J3697" i="3"/>
  <c r="G3697" i="3"/>
  <c r="G3650" i="3"/>
  <c r="J3650" i="3"/>
  <c r="K3650" i="3"/>
  <c r="I3650" i="3"/>
  <c r="G3672" i="3"/>
  <c r="I3672" i="3"/>
  <c r="K3672" i="3"/>
  <c r="J3672" i="3"/>
  <c r="F3672" i="3"/>
  <c r="I3678" i="3" l="1"/>
  <c r="F3678" i="3"/>
  <c r="G3678" i="3"/>
  <c r="K3678" i="3"/>
  <c r="J3678" i="3"/>
  <c r="K3703" i="3"/>
  <c r="G3703" i="3"/>
  <c r="I3703" i="3"/>
  <c r="F3703" i="3"/>
  <c r="J3703" i="3"/>
  <c r="J3729" i="3"/>
  <c r="G3729" i="3"/>
  <c r="K3729" i="3"/>
  <c r="F3729" i="3"/>
  <c r="I3729" i="3"/>
  <c r="F3650" i="3"/>
  <c r="F35" i="3"/>
  <c r="G3735" i="3" l="1"/>
  <c r="F3735" i="3"/>
  <c r="I3735" i="3"/>
  <c r="J3735" i="3"/>
  <c r="K3735" i="3"/>
  <c r="F3684" i="3"/>
  <c r="I3684" i="3"/>
  <c r="J3684" i="3"/>
  <c r="K3684" i="3"/>
  <c r="G3684" i="3"/>
  <c r="F3709" i="3"/>
  <c r="K3709" i="3"/>
  <c r="G3709" i="3"/>
  <c r="J3709" i="3"/>
  <c r="I3709" i="3"/>
  <c r="G41" i="3"/>
  <c r="J41" i="3"/>
  <c r="K41" i="3"/>
  <c r="I41" i="3"/>
  <c r="G3656" i="3"/>
  <c r="K3656" i="3"/>
  <c r="J3656" i="3"/>
  <c r="I3656" i="3"/>
  <c r="F3656" i="3"/>
  <c r="I3715" i="3" l="1"/>
  <c r="F3715" i="3"/>
  <c r="J3715" i="3"/>
  <c r="G3715" i="3"/>
  <c r="K3715" i="3"/>
  <c r="J3690" i="3"/>
  <c r="F3690" i="3"/>
  <c r="I3690" i="3"/>
  <c r="K3690" i="3"/>
  <c r="G3690" i="3"/>
  <c r="J3741" i="3"/>
  <c r="G3741" i="3"/>
  <c r="K3741" i="3"/>
  <c r="I3741" i="3"/>
  <c r="F3741" i="3"/>
  <c r="G3662" i="3"/>
  <c r="J3662" i="3"/>
  <c r="K3662" i="3"/>
  <c r="I3662" i="3"/>
  <c r="F3662" i="3"/>
  <c r="F41" i="3"/>
  <c r="G3696" i="3" l="1"/>
  <c r="K3696" i="3"/>
  <c r="J3696" i="3"/>
  <c r="F3696" i="3"/>
  <c r="I3696" i="3"/>
  <c r="K3721" i="3"/>
  <c r="F3721" i="3"/>
  <c r="J3721" i="3"/>
  <c r="G3721" i="3"/>
  <c r="I3721" i="3"/>
  <c r="G47" i="3"/>
  <c r="J47" i="3"/>
  <c r="I47" i="3"/>
  <c r="K47" i="3"/>
  <c r="G3668" i="3"/>
  <c r="K3668" i="3"/>
  <c r="J3668" i="3"/>
  <c r="I3668" i="3"/>
  <c r="F47" i="3"/>
  <c r="G3702" i="3" l="1"/>
  <c r="F3702" i="3"/>
  <c r="J3702" i="3"/>
  <c r="I3702" i="3"/>
  <c r="K3702" i="3"/>
  <c r="J3727" i="3"/>
  <c r="G3727" i="3"/>
  <c r="F3727" i="3"/>
  <c r="I3727" i="3"/>
  <c r="K3727" i="3"/>
  <c r="G53" i="3"/>
  <c r="K53" i="3"/>
  <c r="J53" i="3"/>
  <c r="I53" i="3"/>
  <c r="F3668" i="3"/>
  <c r="I3733" i="3" l="1"/>
  <c r="F3733" i="3"/>
  <c r="J3733" i="3"/>
  <c r="G3733" i="3"/>
  <c r="K3733" i="3"/>
  <c r="J3708" i="3"/>
  <c r="K3708" i="3"/>
  <c r="F3708" i="3"/>
  <c r="I3708" i="3"/>
  <c r="G3708" i="3"/>
  <c r="G3674" i="3"/>
  <c r="I3674" i="3"/>
  <c r="K3674" i="3"/>
  <c r="J3674" i="3"/>
  <c r="F3674" i="3"/>
  <c r="F53" i="3"/>
  <c r="I3714" i="3" l="1"/>
  <c r="F3714" i="3"/>
  <c r="J3714" i="3"/>
  <c r="K3714" i="3"/>
  <c r="G3714" i="3"/>
  <c r="K3680" i="3"/>
  <c r="J3680" i="3"/>
  <c r="G3680" i="3"/>
  <c r="I3680" i="3"/>
  <c r="F3680" i="3"/>
  <c r="F3739" i="3"/>
  <c r="G3739" i="3"/>
  <c r="K3739" i="3"/>
  <c r="J3739" i="3"/>
  <c r="I3739" i="3"/>
  <c r="G59" i="3"/>
  <c r="J59" i="3"/>
  <c r="I59" i="3"/>
  <c r="K59" i="3"/>
  <c r="I3745" i="3" l="1"/>
  <c r="F3745" i="3"/>
  <c r="J3745" i="3"/>
  <c r="G3745" i="3"/>
  <c r="K3745" i="3"/>
  <c r="I3686" i="3"/>
  <c r="K3686" i="3"/>
  <c r="F3686" i="3"/>
  <c r="G3686" i="3"/>
  <c r="J3686" i="3"/>
  <c r="G3720" i="3"/>
  <c r="I3720" i="3"/>
  <c r="K3720" i="3"/>
  <c r="J3720" i="3"/>
  <c r="F3720" i="3"/>
  <c r="F59" i="3"/>
  <c r="G3692" i="3" l="1"/>
  <c r="K3692" i="3"/>
  <c r="J3692" i="3"/>
  <c r="F3692" i="3"/>
  <c r="I3692" i="3"/>
  <c r="G3726" i="3"/>
  <c r="F3726" i="3"/>
  <c r="I3726" i="3"/>
  <c r="K3726" i="3"/>
  <c r="J3726" i="3"/>
  <c r="G65" i="3"/>
  <c r="K65" i="3"/>
  <c r="I65" i="3"/>
  <c r="J65" i="3"/>
  <c r="I3698" i="3" l="1"/>
  <c r="F3698" i="3"/>
  <c r="J3698" i="3"/>
  <c r="K3698" i="3"/>
  <c r="G3698" i="3"/>
  <c r="G3732" i="3"/>
  <c r="I3732" i="3"/>
  <c r="F3732" i="3"/>
  <c r="J3732" i="3"/>
  <c r="K3732" i="3"/>
  <c r="F65" i="3"/>
  <c r="I3738" i="3" l="1"/>
  <c r="F3738" i="3"/>
  <c r="G3738" i="3"/>
  <c r="K3738" i="3"/>
  <c r="J3738" i="3"/>
  <c r="G3704" i="3"/>
  <c r="I3704" i="3"/>
  <c r="J3704" i="3"/>
  <c r="F3704" i="3"/>
  <c r="K3704" i="3"/>
  <c r="G71" i="3"/>
  <c r="K71" i="3"/>
  <c r="J71" i="3"/>
  <c r="I71" i="3"/>
  <c r="K3744" i="3" l="1"/>
  <c r="I3744" i="3"/>
  <c r="G3744" i="3"/>
  <c r="F3744" i="3"/>
  <c r="J3744" i="3"/>
  <c r="G3710" i="3"/>
  <c r="I3710" i="3"/>
  <c r="F3710" i="3"/>
  <c r="J3710" i="3"/>
  <c r="K3710" i="3"/>
  <c r="F71" i="3"/>
  <c r="G3716" i="3" l="1"/>
  <c r="I3716" i="3"/>
  <c r="F3716" i="3"/>
  <c r="J3716" i="3"/>
  <c r="K3716" i="3"/>
  <c r="G77" i="3"/>
  <c r="I77" i="3"/>
  <c r="K77" i="3"/>
  <c r="J77" i="3"/>
  <c r="F77" i="3"/>
  <c r="G3722" i="3" l="1"/>
  <c r="F3722" i="3"/>
  <c r="I3722" i="3"/>
  <c r="K3722" i="3"/>
  <c r="J3722" i="3"/>
  <c r="G83" i="3"/>
  <c r="J83" i="3"/>
  <c r="I83" i="3"/>
  <c r="K83" i="3"/>
  <c r="J3728" i="3" l="1"/>
  <c r="G3728" i="3"/>
  <c r="F3728" i="3"/>
  <c r="I3728" i="3"/>
  <c r="K3728" i="3"/>
  <c r="F83" i="3"/>
  <c r="G3734" i="3" l="1"/>
  <c r="F3734" i="3"/>
  <c r="J3734" i="3"/>
  <c r="I3734" i="3"/>
  <c r="K3734" i="3"/>
  <c r="G89" i="3"/>
  <c r="K89" i="3"/>
  <c r="I89" i="3"/>
  <c r="J89" i="3"/>
  <c r="F89" i="3"/>
  <c r="J3740" i="3" l="1"/>
  <c r="G3740" i="3"/>
  <c r="F3740" i="3"/>
  <c r="I3740" i="3"/>
  <c r="K3740" i="3"/>
  <c r="G95" i="3"/>
  <c r="K95" i="3"/>
  <c r="J95" i="3"/>
  <c r="I95" i="3"/>
  <c r="F95" i="3"/>
  <c r="G101" i="3" l="1"/>
  <c r="K101" i="3"/>
  <c r="J101" i="3"/>
  <c r="I101" i="3"/>
  <c r="F101" i="3"/>
  <c r="G107" i="3" l="1"/>
  <c r="J107" i="3"/>
  <c r="I107" i="3"/>
  <c r="K107" i="3"/>
  <c r="F107" i="3"/>
  <c r="G113" i="3" l="1"/>
  <c r="K113" i="3"/>
  <c r="I113" i="3"/>
  <c r="J113" i="3"/>
  <c r="F113" i="3" l="1"/>
  <c r="G119" i="3" l="1"/>
  <c r="J119" i="3"/>
  <c r="I119" i="3"/>
  <c r="K119" i="3"/>
  <c r="G3746" i="3"/>
  <c r="K3746" i="3"/>
  <c r="J3746" i="3"/>
  <c r="I3746" i="3"/>
  <c r="F3746" i="3"/>
  <c r="F119" i="3" l="1"/>
  <c r="G125" i="3" l="1"/>
  <c r="J125" i="3"/>
  <c r="K125" i="3"/>
  <c r="I125" i="3"/>
  <c r="F125" i="3"/>
  <c r="G131" i="3" l="1"/>
  <c r="K131" i="3"/>
  <c r="I131" i="3"/>
  <c r="J131" i="3"/>
  <c r="F131" i="3"/>
  <c r="G137" i="3" l="1"/>
  <c r="I137" i="3"/>
  <c r="J137" i="3"/>
  <c r="K137" i="3"/>
  <c r="F137" i="3"/>
  <c r="G143" i="3" l="1"/>
  <c r="K143" i="3"/>
  <c r="I143" i="3"/>
  <c r="J143" i="3"/>
  <c r="F143" i="3"/>
  <c r="G149" i="3" l="1"/>
  <c r="K149" i="3"/>
  <c r="I149" i="3"/>
  <c r="J149" i="3"/>
  <c r="F149" i="3"/>
  <c r="G155" i="3" l="1"/>
  <c r="J155" i="3"/>
  <c r="I155" i="3"/>
  <c r="K155" i="3"/>
  <c r="F155" i="3"/>
  <c r="G161" i="3" l="1"/>
  <c r="J161" i="3"/>
  <c r="K161" i="3"/>
  <c r="I161" i="3"/>
  <c r="F161" i="3"/>
  <c r="G167" i="3" l="1"/>
  <c r="J167" i="3"/>
  <c r="I167" i="3"/>
  <c r="K167" i="3"/>
  <c r="F167" i="3"/>
  <c r="G173" i="3" l="1"/>
  <c r="K173" i="3"/>
  <c r="I173" i="3"/>
  <c r="J173" i="3"/>
  <c r="F173" i="3"/>
  <c r="G179" i="3" l="1"/>
  <c r="K179" i="3"/>
  <c r="I179" i="3"/>
  <c r="J179" i="3"/>
  <c r="F179" i="3"/>
  <c r="G185" i="3" l="1"/>
  <c r="J185" i="3"/>
  <c r="K185" i="3"/>
  <c r="I185" i="3"/>
  <c r="F185" i="3"/>
  <c r="G191" i="3" l="1"/>
  <c r="K191" i="3"/>
  <c r="I191" i="3"/>
  <c r="J191" i="3"/>
  <c r="F191" i="3"/>
  <c r="G197" i="3" l="1"/>
  <c r="I197" i="3"/>
  <c r="J197" i="3"/>
  <c r="K197" i="3"/>
  <c r="F197" i="3"/>
  <c r="G203" i="3" l="1"/>
  <c r="I203" i="3"/>
  <c r="J203" i="3"/>
  <c r="K203" i="3"/>
  <c r="F203" i="3"/>
  <c r="G209" i="3" l="1"/>
  <c r="K209" i="3"/>
  <c r="I209" i="3"/>
  <c r="J209" i="3"/>
  <c r="F209" i="3"/>
  <c r="G215" i="3" l="1"/>
  <c r="J215" i="3"/>
  <c r="I215" i="3"/>
  <c r="K215" i="3"/>
  <c r="F215" i="3"/>
  <c r="G221" i="3" l="1"/>
  <c r="J221" i="3"/>
  <c r="I221" i="3"/>
  <c r="K221" i="3"/>
  <c r="F221" i="3"/>
  <c r="G227" i="3" l="1"/>
  <c r="K227" i="3"/>
  <c r="J227" i="3"/>
  <c r="I227" i="3"/>
  <c r="F227" i="3"/>
  <c r="G233" i="3" l="1"/>
  <c r="K233" i="3"/>
  <c r="J233" i="3"/>
  <c r="I233" i="3"/>
  <c r="F233" i="3"/>
  <c r="G239" i="3" l="1"/>
  <c r="K239" i="3"/>
  <c r="J239" i="3"/>
  <c r="I239" i="3"/>
  <c r="F239" i="3"/>
  <c r="G245" i="3" l="1"/>
  <c r="J245" i="3"/>
  <c r="K245" i="3"/>
  <c r="I245" i="3"/>
  <c r="F245" i="3"/>
  <c r="G251" i="3" l="1"/>
  <c r="J251" i="3"/>
  <c r="I251" i="3"/>
  <c r="K251" i="3"/>
  <c r="F251" i="3"/>
  <c r="G257" i="3" l="1"/>
  <c r="K257" i="3"/>
  <c r="I257" i="3"/>
  <c r="J257" i="3"/>
  <c r="F257" i="3"/>
  <c r="G263" i="3" l="1"/>
  <c r="J263" i="3"/>
  <c r="I263" i="3"/>
  <c r="K263" i="3"/>
  <c r="F263" i="3"/>
  <c r="J269" i="3" l="1"/>
  <c r="I269" i="3"/>
  <c r="K269" i="3"/>
  <c r="F269" i="3"/>
  <c r="G269" i="3"/>
  <c r="J275" i="3" l="1"/>
  <c r="I275" i="3"/>
  <c r="K275" i="3"/>
  <c r="F275" i="3"/>
  <c r="G275" i="3"/>
  <c r="G281" i="3" l="1"/>
  <c r="J281" i="3"/>
  <c r="I281" i="3"/>
  <c r="K281" i="3"/>
  <c r="F281" i="3"/>
  <c r="K287" i="3" l="1"/>
  <c r="I287" i="3"/>
  <c r="J287" i="3"/>
  <c r="G287" i="3"/>
  <c r="F287" i="3"/>
  <c r="G293" i="3" l="1"/>
  <c r="I293" i="3"/>
  <c r="J293" i="3"/>
  <c r="K293" i="3"/>
  <c r="F293" i="3"/>
  <c r="G299" i="3" l="1"/>
  <c r="I299" i="3"/>
  <c r="K299" i="3"/>
  <c r="J299" i="3"/>
  <c r="F299" i="3"/>
  <c r="K305" i="3" l="1"/>
  <c r="I305" i="3"/>
  <c r="J305" i="3"/>
  <c r="F305" i="3"/>
  <c r="G305" i="3"/>
  <c r="G311" i="3" l="1"/>
  <c r="J311" i="3"/>
  <c r="K311" i="3"/>
  <c r="I311" i="3"/>
  <c r="F311" i="3"/>
  <c r="G317" i="3" l="1"/>
  <c r="K317" i="3"/>
  <c r="I317" i="3"/>
  <c r="J317" i="3"/>
  <c r="F317" i="3"/>
  <c r="G323" i="3" l="1"/>
  <c r="J323" i="3"/>
  <c r="K323" i="3"/>
  <c r="I323" i="3"/>
  <c r="F323" i="3"/>
  <c r="G329" i="3" l="1"/>
  <c r="K329" i="3"/>
  <c r="J329" i="3"/>
  <c r="I329" i="3"/>
  <c r="F329" i="3"/>
  <c r="G335" i="3" l="1"/>
  <c r="I335" i="3"/>
  <c r="J335" i="3"/>
  <c r="K335" i="3"/>
  <c r="F335" i="3"/>
  <c r="G341" i="3" l="1"/>
  <c r="K341" i="3"/>
  <c r="I341" i="3"/>
  <c r="J341" i="3"/>
  <c r="F341" i="3"/>
  <c r="G347" i="3" l="1"/>
  <c r="I347" i="3"/>
  <c r="K347" i="3"/>
  <c r="J347" i="3"/>
  <c r="F347" i="3"/>
  <c r="G353" i="3" l="1"/>
  <c r="K353" i="3"/>
  <c r="I353" i="3"/>
  <c r="J353" i="3"/>
  <c r="F353" i="3"/>
  <c r="G359" i="3" l="1"/>
  <c r="K359" i="3"/>
  <c r="I359" i="3"/>
  <c r="J359" i="3"/>
  <c r="F359" i="3"/>
  <c r="G365" i="3" l="1"/>
  <c r="J365" i="3"/>
  <c r="I365" i="3"/>
  <c r="K365" i="3"/>
  <c r="F365" i="3"/>
  <c r="G371" i="3" l="1"/>
  <c r="I371" i="3"/>
  <c r="K371" i="3"/>
  <c r="J371" i="3"/>
  <c r="F371" i="3"/>
  <c r="G377" i="3" l="1"/>
  <c r="K377" i="3"/>
  <c r="J377" i="3"/>
  <c r="I377" i="3"/>
  <c r="F377" i="3"/>
  <c r="G383" i="3" l="1"/>
  <c r="K383" i="3"/>
  <c r="I383" i="3"/>
  <c r="J383" i="3"/>
  <c r="F383" i="3"/>
  <c r="G389" i="3" l="1"/>
  <c r="J389" i="3"/>
  <c r="I389" i="3"/>
  <c r="K389" i="3"/>
  <c r="F389" i="3"/>
  <c r="G395" i="3" l="1"/>
  <c r="K395" i="3"/>
  <c r="J395" i="3"/>
  <c r="I395" i="3"/>
  <c r="F395" i="3"/>
  <c r="G401" i="3" l="1"/>
  <c r="K401" i="3"/>
  <c r="J401" i="3"/>
  <c r="I401" i="3"/>
  <c r="F401" i="3"/>
  <c r="G407" i="3" l="1"/>
  <c r="I407" i="3"/>
  <c r="J407" i="3"/>
  <c r="K407" i="3"/>
  <c r="F407" i="3"/>
  <c r="G413" i="3" l="1"/>
  <c r="K413" i="3"/>
  <c r="J413" i="3"/>
  <c r="I413" i="3"/>
  <c r="F413" i="3"/>
  <c r="G419" i="3" l="1"/>
  <c r="K419" i="3"/>
  <c r="I419" i="3"/>
  <c r="J419" i="3"/>
  <c r="F419" i="3"/>
  <c r="G425" i="3" l="1"/>
  <c r="I425" i="3"/>
  <c r="K425" i="3"/>
  <c r="J425" i="3"/>
  <c r="F425" i="3"/>
  <c r="G431" i="3" l="1"/>
  <c r="K431" i="3"/>
  <c r="J431" i="3"/>
  <c r="I431" i="3"/>
  <c r="F431" i="3"/>
  <c r="G437" i="3" l="1"/>
  <c r="J437" i="3"/>
  <c r="I437" i="3"/>
  <c r="K437" i="3"/>
  <c r="F437" i="3"/>
  <c r="G443" i="3" l="1"/>
  <c r="J443" i="3"/>
  <c r="I443" i="3"/>
  <c r="K443" i="3"/>
  <c r="F443" i="3"/>
  <c r="K449" i="3" l="1"/>
  <c r="J449" i="3"/>
  <c r="I449" i="3"/>
  <c r="F449" i="3"/>
  <c r="G449" i="3"/>
  <c r="K455" i="3" l="1"/>
  <c r="J455" i="3"/>
  <c r="I455" i="3"/>
  <c r="F455" i="3"/>
  <c r="G455" i="3"/>
  <c r="G461" i="3" l="1"/>
  <c r="K461" i="3"/>
  <c r="I461" i="3"/>
  <c r="J461" i="3"/>
  <c r="F461" i="3"/>
  <c r="G467" i="3" l="1"/>
  <c r="K467" i="3"/>
  <c r="I467" i="3"/>
  <c r="J467" i="3"/>
  <c r="F467" i="3"/>
  <c r="G473" i="3" l="1"/>
  <c r="K473" i="3"/>
  <c r="I473" i="3"/>
  <c r="J473" i="3"/>
  <c r="F473" i="3"/>
  <c r="G479" i="3" l="1"/>
  <c r="J479" i="3"/>
  <c r="K479" i="3"/>
  <c r="I479" i="3"/>
  <c r="F479" i="3"/>
  <c r="G485" i="3" l="1"/>
  <c r="J485" i="3"/>
  <c r="K485" i="3"/>
  <c r="I485" i="3"/>
  <c r="F485" i="3"/>
  <c r="G491" i="3" l="1"/>
  <c r="K491" i="3"/>
  <c r="I491" i="3"/>
  <c r="J491" i="3"/>
  <c r="F491" i="3"/>
  <c r="G497" i="3" l="1"/>
  <c r="I497" i="3"/>
  <c r="K497" i="3"/>
  <c r="J497" i="3"/>
  <c r="F497" i="3"/>
  <c r="G503" i="3" l="1"/>
  <c r="I503" i="3"/>
  <c r="K503" i="3"/>
  <c r="J503" i="3"/>
  <c r="F503" i="3"/>
  <c r="G509" i="3" l="1"/>
  <c r="J509" i="3"/>
  <c r="I509" i="3"/>
  <c r="K509" i="3"/>
  <c r="F509" i="3"/>
  <c r="G515" i="3" l="1"/>
  <c r="I515" i="3"/>
  <c r="K515" i="3"/>
  <c r="J515" i="3"/>
  <c r="F515" i="3"/>
  <c r="G521" i="3" l="1"/>
  <c r="I521" i="3"/>
  <c r="J521" i="3"/>
  <c r="K521" i="3"/>
  <c r="F521" i="3"/>
  <c r="G527" i="3" l="1"/>
  <c r="I527" i="3"/>
  <c r="J527" i="3"/>
  <c r="K527" i="3"/>
  <c r="F527" i="3"/>
  <c r="G533" i="3" l="1"/>
  <c r="K533" i="3"/>
  <c r="I533" i="3"/>
  <c r="J533" i="3"/>
  <c r="F533" i="3"/>
  <c r="G539" i="3" l="1"/>
  <c r="K539" i="3"/>
  <c r="I539" i="3"/>
  <c r="J539" i="3"/>
  <c r="F539" i="3"/>
  <c r="G545" i="3" l="1"/>
  <c r="J545" i="3"/>
  <c r="I545" i="3"/>
  <c r="K545" i="3"/>
  <c r="F545" i="3"/>
  <c r="G551" i="3" l="1"/>
  <c r="J551" i="3"/>
  <c r="I551" i="3"/>
  <c r="K551" i="3"/>
  <c r="F551" i="3"/>
  <c r="G557" i="3" l="1"/>
  <c r="K557" i="3"/>
  <c r="I557" i="3"/>
  <c r="J557" i="3"/>
  <c r="F557" i="3"/>
  <c r="G563" i="3" l="1"/>
  <c r="K563" i="3"/>
  <c r="J563" i="3"/>
  <c r="I563" i="3"/>
  <c r="F563" i="3"/>
  <c r="G569" i="3" l="1"/>
  <c r="J569" i="3"/>
  <c r="I569" i="3"/>
  <c r="K569" i="3"/>
  <c r="F569" i="3"/>
  <c r="G575" i="3" l="1"/>
  <c r="K575" i="3"/>
  <c r="J575" i="3"/>
  <c r="I575" i="3"/>
  <c r="F575" i="3"/>
  <c r="G581" i="3" l="1"/>
  <c r="J581" i="3"/>
  <c r="K581" i="3"/>
  <c r="I581" i="3"/>
  <c r="F581" i="3"/>
  <c r="G587" i="3" l="1"/>
  <c r="I587" i="3"/>
  <c r="K587" i="3"/>
  <c r="J587" i="3"/>
  <c r="F587" i="3"/>
  <c r="G593" i="3" l="1"/>
  <c r="K593" i="3"/>
  <c r="J593" i="3"/>
  <c r="I593" i="3"/>
  <c r="F593" i="3"/>
  <c r="G599" i="3" l="1"/>
  <c r="J599" i="3"/>
  <c r="I599" i="3"/>
  <c r="K599" i="3"/>
  <c r="F599" i="3"/>
  <c r="G605" i="3" l="1"/>
  <c r="K605" i="3"/>
  <c r="I605" i="3"/>
  <c r="J605" i="3"/>
  <c r="F605" i="3"/>
  <c r="G611" i="3" l="1"/>
  <c r="K611" i="3"/>
  <c r="J611" i="3"/>
  <c r="I611" i="3"/>
  <c r="F611" i="3"/>
  <c r="G617" i="3" l="1"/>
  <c r="K617" i="3"/>
  <c r="I617" i="3"/>
  <c r="J617" i="3"/>
  <c r="F617" i="3"/>
  <c r="G623" i="3" l="1"/>
  <c r="I623" i="3"/>
  <c r="J623" i="3"/>
  <c r="K623" i="3"/>
  <c r="F623" i="3"/>
  <c r="G629" i="3" l="1"/>
  <c r="K629" i="3"/>
  <c r="J629" i="3"/>
  <c r="I629" i="3"/>
  <c r="F629" i="3"/>
  <c r="G635" i="3" l="1"/>
  <c r="K635" i="3"/>
  <c r="I635" i="3"/>
  <c r="J635" i="3"/>
  <c r="F635" i="3"/>
  <c r="G641" i="3" l="1"/>
  <c r="K641" i="3"/>
  <c r="J641" i="3"/>
  <c r="I641" i="3"/>
  <c r="F641" i="3"/>
  <c r="G647" i="3" l="1"/>
  <c r="I647" i="3"/>
  <c r="J647" i="3"/>
  <c r="K647" i="3"/>
  <c r="F647" i="3"/>
  <c r="G653" i="3" l="1"/>
  <c r="K653" i="3"/>
  <c r="I653" i="3"/>
  <c r="J653" i="3"/>
  <c r="F653" i="3"/>
  <c r="G659" i="3" l="1"/>
  <c r="K659" i="3"/>
  <c r="I659" i="3"/>
  <c r="J659" i="3"/>
  <c r="F659" i="3"/>
  <c r="G665" i="3" l="1"/>
  <c r="K665" i="3"/>
  <c r="J665" i="3"/>
  <c r="I665" i="3"/>
  <c r="F665" i="3"/>
  <c r="G671" i="3" l="1"/>
  <c r="K671" i="3"/>
  <c r="J671" i="3"/>
  <c r="I671" i="3"/>
  <c r="F671" i="3"/>
  <c r="J677" i="3" l="1"/>
  <c r="I677" i="3"/>
  <c r="K677" i="3"/>
  <c r="F677" i="3"/>
  <c r="G677" i="3"/>
  <c r="J683" i="3" l="1"/>
  <c r="I683" i="3"/>
  <c r="K683" i="3"/>
  <c r="F683" i="3"/>
  <c r="G683" i="3"/>
  <c r="G689" i="3" l="1"/>
  <c r="I689" i="3"/>
  <c r="K689" i="3"/>
  <c r="J689" i="3"/>
  <c r="F689" i="3"/>
  <c r="G695" i="3" l="1"/>
  <c r="K695" i="3"/>
  <c r="J695" i="3"/>
  <c r="I695" i="3"/>
  <c r="F695" i="3"/>
  <c r="G701" i="3" l="1"/>
  <c r="J701" i="3"/>
  <c r="I701" i="3"/>
  <c r="K701" i="3"/>
  <c r="F701" i="3"/>
  <c r="G707" i="3" l="1"/>
  <c r="I707" i="3"/>
  <c r="K707" i="3"/>
  <c r="J707" i="3"/>
  <c r="F707" i="3"/>
  <c r="G713" i="3" l="1"/>
  <c r="K713" i="3"/>
  <c r="J713" i="3"/>
  <c r="I713" i="3"/>
  <c r="F713" i="3"/>
  <c r="G719" i="3" l="1"/>
  <c r="J719" i="3"/>
  <c r="I719" i="3"/>
  <c r="K719" i="3"/>
  <c r="F719" i="3"/>
  <c r="G725" i="3" l="1"/>
  <c r="K725" i="3"/>
  <c r="J725" i="3"/>
  <c r="I725" i="3"/>
  <c r="F725" i="3"/>
  <c r="G731" i="3" l="1"/>
  <c r="K731" i="3"/>
  <c r="J731" i="3"/>
  <c r="I731" i="3"/>
  <c r="F731" i="3"/>
  <c r="G737" i="3" l="1"/>
  <c r="I737" i="3"/>
  <c r="K737" i="3"/>
  <c r="J737" i="3"/>
  <c r="F737" i="3"/>
  <c r="G743" i="3" l="1"/>
  <c r="J743" i="3"/>
  <c r="K743" i="3"/>
  <c r="I743" i="3"/>
  <c r="F743" i="3"/>
  <c r="G749" i="3" l="1"/>
  <c r="J749" i="3"/>
  <c r="I749" i="3"/>
  <c r="K749" i="3"/>
  <c r="F749" i="3"/>
  <c r="G755" i="3" l="1"/>
  <c r="K755" i="3"/>
  <c r="J755" i="3"/>
  <c r="I755" i="3"/>
  <c r="F755" i="3"/>
  <c r="G761" i="3" l="1"/>
  <c r="I761" i="3"/>
  <c r="J761" i="3"/>
  <c r="K761" i="3"/>
  <c r="F761" i="3"/>
  <c r="G767" i="3" l="1"/>
  <c r="J767" i="3"/>
  <c r="K767" i="3"/>
  <c r="I767" i="3"/>
  <c r="F767" i="3"/>
  <c r="G773" i="3" l="1"/>
  <c r="J773" i="3"/>
  <c r="I773" i="3"/>
  <c r="K773" i="3"/>
  <c r="F773" i="3"/>
  <c r="G779" i="3" l="1"/>
  <c r="K779" i="3"/>
  <c r="J779" i="3"/>
  <c r="I779" i="3"/>
  <c r="F779" i="3"/>
  <c r="G785" i="3" l="1"/>
  <c r="J785" i="3"/>
  <c r="K785" i="3"/>
  <c r="I785" i="3"/>
  <c r="F785" i="3"/>
  <c r="G791" i="3" l="1"/>
  <c r="J791" i="3"/>
  <c r="I791" i="3"/>
  <c r="K791" i="3"/>
  <c r="F791" i="3"/>
  <c r="G797" i="3" l="1"/>
  <c r="J797" i="3"/>
  <c r="I797" i="3"/>
  <c r="K797" i="3"/>
  <c r="F797" i="3"/>
  <c r="G803" i="3" l="1"/>
  <c r="K803" i="3"/>
  <c r="I803" i="3"/>
  <c r="J803" i="3"/>
  <c r="F803" i="3"/>
  <c r="G809" i="3" l="1"/>
  <c r="J809" i="3"/>
  <c r="I809" i="3"/>
  <c r="K809" i="3"/>
  <c r="F809" i="3"/>
  <c r="G815" i="3" l="1"/>
  <c r="K815" i="3"/>
  <c r="J815" i="3"/>
  <c r="I815" i="3"/>
  <c r="F815" i="3"/>
  <c r="G821" i="3" l="1"/>
  <c r="K821" i="3"/>
  <c r="J821" i="3"/>
  <c r="I821" i="3"/>
  <c r="F821" i="3"/>
  <c r="G827" i="3" l="1"/>
  <c r="I827" i="3"/>
  <c r="K827" i="3"/>
  <c r="J827" i="3"/>
  <c r="F827" i="3"/>
  <c r="G833" i="3" l="1"/>
  <c r="K833" i="3"/>
  <c r="I833" i="3"/>
  <c r="J833" i="3"/>
  <c r="F833" i="3"/>
  <c r="G839" i="3" l="1"/>
  <c r="I839" i="3"/>
  <c r="K839" i="3"/>
  <c r="J839" i="3"/>
  <c r="F839" i="3"/>
  <c r="G845" i="3" l="1"/>
  <c r="J845" i="3"/>
  <c r="I845" i="3"/>
  <c r="K845" i="3"/>
  <c r="F845" i="3"/>
  <c r="G851" i="3" l="1"/>
  <c r="J851" i="3"/>
  <c r="I851" i="3"/>
  <c r="K851" i="3"/>
  <c r="F851" i="3"/>
  <c r="G857" i="3" l="1"/>
  <c r="K857" i="3"/>
  <c r="J857" i="3"/>
  <c r="I857" i="3"/>
  <c r="F857" i="3"/>
  <c r="G863" i="3" l="1"/>
  <c r="K863" i="3"/>
  <c r="I863" i="3"/>
  <c r="J863" i="3"/>
  <c r="F863" i="3"/>
  <c r="G869" i="3" l="1"/>
  <c r="I869" i="3"/>
  <c r="K869" i="3"/>
  <c r="J869" i="3"/>
  <c r="F869" i="3"/>
  <c r="G875" i="3" l="1"/>
  <c r="K875" i="3"/>
  <c r="J875" i="3"/>
  <c r="I875" i="3"/>
  <c r="F875" i="3"/>
  <c r="G881" i="3" l="1"/>
  <c r="I881" i="3"/>
  <c r="K881" i="3"/>
  <c r="J881" i="3"/>
  <c r="F881" i="3"/>
  <c r="G887" i="3" l="1"/>
  <c r="I887" i="3"/>
  <c r="K887" i="3"/>
  <c r="J887" i="3"/>
  <c r="F887" i="3"/>
  <c r="G893" i="3" l="1"/>
  <c r="K893" i="3"/>
  <c r="J893" i="3"/>
  <c r="I893" i="3"/>
  <c r="F893" i="3"/>
  <c r="G899" i="3" l="1"/>
  <c r="J899" i="3"/>
  <c r="I899" i="3"/>
  <c r="K899" i="3"/>
  <c r="F899" i="3"/>
  <c r="G905" i="3" l="1"/>
  <c r="J905" i="3"/>
  <c r="K905" i="3"/>
  <c r="I905" i="3"/>
  <c r="F905" i="3"/>
  <c r="G911" i="3" l="1"/>
  <c r="J911" i="3"/>
  <c r="I911" i="3"/>
  <c r="K911" i="3"/>
  <c r="F911" i="3"/>
  <c r="G917" i="3" l="1"/>
  <c r="K917" i="3"/>
  <c r="J917" i="3"/>
  <c r="I917" i="3"/>
  <c r="F917" i="3"/>
  <c r="G923" i="3" l="1"/>
  <c r="K923" i="3"/>
  <c r="J923" i="3"/>
  <c r="I923" i="3"/>
  <c r="F923" i="3"/>
  <c r="G929" i="3" l="1"/>
  <c r="J929" i="3"/>
  <c r="I929" i="3"/>
  <c r="K929" i="3"/>
  <c r="F929" i="3"/>
  <c r="G935" i="3" l="1"/>
  <c r="K935" i="3"/>
  <c r="I935" i="3"/>
  <c r="J935" i="3"/>
  <c r="F935" i="3"/>
  <c r="G941" i="3" l="1"/>
  <c r="K941" i="3"/>
  <c r="J941" i="3"/>
  <c r="I941" i="3"/>
  <c r="F941" i="3"/>
  <c r="G947" i="3" l="1"/>
  <c r="K947" i="3"/>
  <c r="J947" i="3"/>
  <c r="I947" i="3"/>
  <c r="F947" i="3"/>
  <c r="G953" i="3" l="1"/>
  <c r="I953" i="3"/>
  <c r="J953" i="3"/>
  <c r="K953" i="3"/>
  <c r="F953" i="3"/>
  <c r="J959" i="3" l="1"/>
  <c r="I959" i="3"/>
  <c r="K959" i="3"/>
  <c r="F959" i="3"/>
  <c r="G959" i="3"/>
  <c r="K965" i="3" l="1"/>
  <c r="J965" i="3"/>
  <c r="I965" i="3"/>
  <c r="G965" i="3"/>
  <c r="F965" i="3"/>
  <c r="I971" i="3" l="1"/>
  <c r="K971" i="3"/>
  <c r="J971" i="3"/>
  <c r="G971" i="3"/>
  <c r="F971" i="3"/>
  <c r="G977" i="3" l="1"/>
  <c r="K977" i="3"/>
  <c r="I977" i="3"/>
  <c r="J977" i="3"/>
  <c r="F977" i="3"/>
  <c r="G983" i="3" l="1"/>
  <c r="J983" i="3"/>
  <c r="K983" i="3"/>
  <c r="I983" i="3"/>
  <c r="F983" i="3"/>
  <c r="G989" i="3" l="1"/>
  <c r="K989" i="3"/>
  <c r="I989" i="3"/>
  <c r="J989" i="3"/>
  <c r="F989" i="3"/>
  <c r="G995" i="3" l="1"/>
  <c r="K995" i="3"/>
  <c r="I995" i="3"/>
  <c r="J995" i="3"/>
  <c r="F995" i="3"/>
  <c r="G1001" i="3" l="1"/>
  <c r="K1001" i="3"/>
  <c r="J1001" i="3"/>
  <c r="I1001" i="3"/>
  <c r="F1001" i="3"/>
  <c r="G1007" i="3" l="1"/>
  <c r="K1007" i="3"/>
  <c r="J1007" i="3"/>
  <c r="I1007" i="3"/>
  <c r="F1007" i="3"/>
  <c r="G1013" i="3" l="1"/>
  <c r="I1013" i="3"/>
  <c r="K1013" i="3"/>
  <c r="J1013" i="3"/>
  <c r="F1013" i="3"/>
  <c r="G1019" i="3" l="1"/>
  <c r="K1019" i="3"/>
  <c r="J1019" i="3"/>
  <c r="I1019" i="3"/>
  <c r="F1019" i="3"/>
  <c r="G1025" i="3" l="1"/>
  <c r="K1025" i="3"/>
  <c r="I1025" i="3"/>
  <c r="J1025" i="3"/>
  <c r="F1025" i="3"/>
  <c r="G1031" i="3" l="1"/>
  <c r="J1031" i="3"/>
  <c r="K1031" i="3"/>
  <c r="I1031" i="3"/>
  <c r="F1031" i="3"/>
  <c r="G1037" i="3" l="1"/>
  <c r="I1037" i="3"/>
  <c r="K1037" i="3"/>
  <c r="J1037" i="3"/>
  <c r="F1037" i="3"/>
  <c r="G1043" i="3" l="1"/>
  <c r="K1043" i="3"/>
  <c r="I1043" i="3"/>
  <c r="J1043" i="3"/>
  <c r="F1043" i="3"/>
  <c r="I1049" i="3" l="1"/>
  <c r="K1049" i="3"/>
  <c r="J1049" i="3"/>
  <c r="F1049" i="3"/>
  <c r="G1049" i="3"/>
  <c r="G1055" i="3" l="1"/>
  <c r="J1055" i="3"/>
  <c r="K1055" i="3"/>
  <c r="I1055" i="3"/>
  <c r="F1055" i="3"/>
  <c r="G1061" i="3" l="1"/>
  <c r="I1061" i="3"/>
  <c r="J1061" i="3"/>
  <c r="K1061" i="3"/>
  <c r="F1061" i="3"/>
  <c r="G1067" i="3" l="1"/>
  <c r="J1067" i="3"/>
  <c r="I1067" i="3"/>
  <c r="K1067" i="3"/>
  <c r="F1067" i="3"/>
  <c r="G1073" i="3" l="1"/>
  <c r="I1073" i="3"/>
  <c r="K1073" i="3"/>
  <c r="J1073" i="3"/>
  <c r="F1073" i="3"/>
  <c r="G1079" i="3" l="1"/>
  <c r="I1079" i="3"/>
  <c r="J1079" i="3"/>
  <c r="K1079" i="3"/>
  <c r="F1079" i="3"/>
  <c r="G1085" i="3" l="1"/>
  <c r="J1085" i="3"/>
  <c r="I1085" i="3"/>
  <c r="K1085" i="3"/>
  <c r="F1085" i="3"/>
  <c r="G1091" i="3" l="1"/>
  <c r="J1091" i="3"/>
  <c r="K1091" i="3"/>
  <c r="I1091" i="3"/>
  <c r="F1091" i="3"/>
  <c r="G1097" i="3" l="1"/>
  <c r="J1097" i="3"/>
  <c r="I1097" i="3"/>
  <c r="K1097" i="3"/>
  <c r="F1097" i="3"/>
  <c r="G1103" i="3" l="1"/>
  <c r="J1103" i="3"/>
  <c r="K1103" i="3"/>
  <c r="I1103" i="3"/>
  <c r="F1103" i="3"/>
  <c r="G1109" i="3" l="1"/>
  <c r="K1109" i="3"/>
  <c r="J1109" i="3"/>
  <c r="I1109" i="3"/>
  <c r="F1109" i="3"/>
  <c r="G1115" i="3" l="1"/>
  <c r="K1115" i="3"/>
  <c r="J1115" i="3"/>
  <c r="I1115" i="3"/>
  <c r="F1115" i="3"/>
  <c r="G1121" i="3" l="1"/>
  <c r="I1121" i="3"/>
  <c r="J1121" i="3"/>
  <c r="K1121" i="3"/>
  <c r="F1121" i="3"/>
  <c r="G1127" i="3" l="1"/>
  <c r="K1127" i="3"/>
  <c r="J1127" i="3"/>
  <c r="I1127" i="3"/>
  <c r="F1127" i="3"/>
  <c r="K1133" i="3" l="1"/>
  <c r="I1133" i="3"/>
  <c r="J1133" i="3"/>
  <c r="G1133" i="3"/>
  <c r="F1133" i="3"/>
  <c r="K1139" i="3" l="1"/>
  <c r="I1139" i="3"/>
  <c r="J1139" i="3"/>
  <c r="F1139" i="3"/>
  <c r="G1139" i="3"/>
  <c r="F1145" i="3" l="1"/>
  <c r="I1145" i="3"/>
  <c r="J1145" i="3"/>
  <c r="K1145" i="3"/>
  <c r="G1145" i="3"/>
  <c r="G1151" i="3" l="1"/>
  <c r="F1151" i="3"/>
  <c r="K1151" i="3"/>
  <c r="J1151" i="3"/>
  <c r="I1151" i="3"/>
  <c r="F1157" i="3" l="1"/>
  <c r="G1157" i="3"/>
  <c r="K1157" i="3"/>
  <c r="J1157" i="3"/>
  <c r="I1157" i="3"/>
  <c r="G1163" i="3" l="1"/>
  <c r="F1163" i="3"/>
  <c r="K1163" i="3"/>
  <c r="I1163" i="3"/>
  <c r="J1163" i="3"/>
  <c r="K1169" i="3" l="1"/>
  <c r="G1169" i="3"/>
  <c r="F1169" i="3"/>
  <c r="J1169" i="3"/>
  <c r="I1169" i="3"/>
  <c r="G1175" i="3" l="1"/>
  <c r="I1175" i="3"/>
  <c r="K1175" i="3"/>
  <c r="J1175" i="3"/>
  <c r="F1175" i="3"/>
  <c r="G1181" i="3" l="1"/>
  <c r="K1181" i="3"/>
  <c r="J1181" i="3"/>
  <c r="I1181" i="3"/>
  <c r="F1181" i="3"/>
  <c r="G1187" i="3" s="1"/>
  <c r="I1187" i="3" l="1"/>
  <c r="J1187" i="3"/>
  <c r="K1187" i="3"/>
  <c r="F1187" i="3"/>
  <c r="G1193" i="3" s="1"/>
  <c r="J1193" i="3" l="1"/>
  <c r="I1193" i="3"/>
  <c r="K1193" i="3"/>
  <c r="F1193" i="3"/>
  <c r="K1199" i="3" s="1"/>
  <c r="G1199" i="3" l="1"/>
  <c r="I1199" i="3"/>
  <c r="F1199" i="3"/>
  <c r="J1199" i="3"/>
  <c r="G1205" i="3" l="1"/>
  <c r="I1205" i="3"/>
  <c r="J1205" i="3"/>
  <c r="K1205" i="3"/>
  <c r="F1205" i="3"/>
  <c r="G1211" i="3" l="1"/>
  <c r="I1211" i="3"/>
  <c r="K1211" i="3"/>
  <c r="J1211" i="3"/>
  <c r="F1211" i="3"/>
  <c r="G1217" i="3" s="1"/>
  <c r="K1217" i="3" l="1"/>
  <c r="I1217" i="3"/>
  <c r="J1217" i="3"/>
  <c r="F1217" i="3"/>
  <c r="G1223" i="3" s="1"/>
  <c r="K1223" i="3" l="1"/>
  <c r="J1223" i="3"/>
  <c r="I1223" i="3"/>
  <c r="F1223" i="3"/>
  <c r="G1229" i="3" s="1"/>
  <c r="J1229" i="3" l="1"/>
  <c r="I1229" i="3"/>
  <c r="K1229" i="3"/>
  <c r="F1229" i="3"/>
  <c r="J1235" i="3" s="1"/>
  <c r="I1235" i="3" l="1"/>
  <c r="F1235" i="3"/>
  <c r="G1235" i="3"/>
  <c r="K1235" i="3"/>
  <c r="G1241" i="3" l="1"/>
  <c r="I1241" i="3"/>
  <c r="J1241" i="3"/>
  <c r="K1241" i="3"/>
  <c r="F1241" i="3"/>
  <c r="G1247" i="3" s="1"/>
  <c r="J1247" i="3" l="1"/>
  <c r="I1247" i="3"/>
  <c r="K1247" i="3"/>
  <c r="F1247" i="3"/>
  <c r="G1253" i="3" s="1"/>
  <c r="K1253" i="3" l="1"/>
  <c r="J1253" i="3"/>
  <c r="I1253" i="3"/>
  <c r="F1253" i="3"/>
  <c r="G1259" i="3" s="1"/>
  <c r="J1259" i="3" l="1"/>
  <c r="I1259" i="3"/>
  <c r="K1259" i="3"/>
  <c r="F1259" i="3"/>
  <c r="I1265" i="3" s="1"/>
  <c r="G1265" i="3" l="1"/>
  <c r="F1265" i="3"/>
  <c r="J1265" i="3"/>
  <c r="K1265" i="3"/>
  <c r="J1271" i="3" l="1"/>
  <c r="I1271" i="3"/>
  <c r="K1271" i="3"/>
  <c r="G1271" i="3"/>
  <c r="F1271" i="3"/>
  <c r="K1277" i="3" l="1"/>
  <c r="G1277" i="3"/>
  <c r="F1277" i="3"/>
  <c r="J1277" i="3"/>
  <c r="I1277" i="3"/>
  <c r="J1283" i="3" l="1"/>
  <c r="K1283" i="3"/>
  <c r="I1283" i="3"/>
  <c r="F1283" i="3"/>
  <c r="G1283" i="3"/>
  <c r="G1289" i="3" l="1"/>
  <c r="I1289" i="3"/>
  <c r="J1289" i="3"/>
  <c r="K1289" i="3"/>
  <c r="F1289" i="3"/>
  <c r="G1295" i="3" s="1"/>
  <c r="F1295" i="3" l="1"/>
  <c r="K1301" i="3" s="1"/>
  <c r="K1295" i="3"/>
  <c r="I1295" i="3"/>
  <c r="J1295" i="3"/>
  <c r="G1301" i="3" l="1"/>
  <c r="F1301" i="3"/>
  <c r="J1301" i="3"/>
  <c r="I1301" i="3"/>
  <c r="G1307" i="3" l="1"/>
  <c r="F1307" i="3"/>
  <c r="J1307" i="3"/>
  <c r="K1307" i="3"/>
  <c r="I1307" i="3"/>
  <c r="K1313" i="3" l="1"/>
  <c r="I1313" i="3"/>
  <c r="J1313" i="3"/>
  <c r="G1313" i="3"/>
  <c r="F1313" i="3"/>
  <c r="G1319" i="3" l="1"/>
  <c r="I1319" i="3"/>
  <c r="J1319" i="3"/>
  <c r="K1319" i="3"/>
  <c r="F1319" i="3"/>
  <c r="K1325" i="3" l="1"/>
  <c r="I1325" i="3"/>
  <c r="F1325" i="3"/>
  <c r="G1325" i="3"/>
  <c r="J1325" i="3"/>
  <c r="G1331" i="3" l="1"/>
  <c r="J1331" i="3"/>
  <c r="K1331" i="3"/>
  <c r="I1331" i="3"/>
  <c r="F1331" i="3"/>
  <c r="G1337" i="3" s="1"/>
  <c r="J1337" i="3" l="1"/>
  <c r="K1337" i="3"/>
  <c r="I1337" i="3"/>
  <c r="F1337" i="3"/>
  <c r="K1343" i="3" s="1"/>
  <c r="I1343" i="3" l="1"/>
  <c r="F1343" i="3"/>
  <c r="G1343" i="3"/>
  <c r="J1343" i="3"/>
  <c r="G1349" i="3" l="1"/>
  <c r="K1349" i="3"/>
  <c r="J1349" i="3"/>
  <c r="I1349" i="3"/>
  <c r="F1349" i="3"/>
  <c r="G1355" i="3" l="1"/>
  <c r="K1355" i="3"/>
  <c r="I1355" i="3"/>
  <c r="J1355" i="3"/>
  <c r="F1355" i="3"/>
  <c r="J1361" i="3" l="1"/>
  <c r="K1361" i="3"/>
  <c r="F1361" i="3"/>
  <c r="G1361" i="3"/>
  <c r="I1361" i="3"/>
  <c r="G1367" i="3" l="1"/>
  <c r="I1367" i="3"/>
  <c r="J1367" i="3"/>
  <c r="K1367" i="3"/>
  <c r="F1367" i="3"/>
  <c r="G1373" i="3" l="1"/>
  <c r="K1373" i="3"/>
  <c r="I1373" i="3"/>
  <c r="J1373" i="3"/>
  <c r="F1373" i="3"/>
  <c r="K1379" i="3" l="1"/>
  <c r="I1379" i="3"/>
  <c r="J1379" i="3"/>
  <c r="G1379" i="3"/>
  <c r="F1379" i="3"/>
  <c r="J1385" i="3" l="1"/>
  <c r="G1385" i="3"/>
  <c r="K1385" i="3"/>
  <c r="I1385" i="3"/>
  <c r="F1385" i="3"/>
  <c r="I1391" i="3" l="1"/>
  <c r="J1391" i="3"/>
  <c r="F1391" i="3"/>
  <c r="G1391" i="3"/>
  <c r="K1391" i="3"/>
  <c r="G1397" i="3" l="1"/>
  <c r="I1397" i="3"/>
  <c r="J1397" i="3"/>
  <c r="K1397" i="3"/>
  <c r="F1397" i="3"/>
  <c r="G1403" i="3" l="1"/>
  <c r="I1403" i="3"/>
  <c r="J1403" i="3"/>
  <c r="K1403" i="3"/>
  <c r="F1403" i="3"/>
  <c r="I1409" i="3" l="1"/>
  <c r="K1409" i="3"/>
  <c r="F1409" i="3"/>
  <c r="G1409" i="3"/>
  <c r="J1409" i="3"/>
  <c r="G1415" i="3" l="1"/>
  <c r="I1415" i="3"/>
  <c r="J1415" i="3"/>
  <c r="K1415" i="3"/>
  <c r="F1415" i="3"/>
  <c r="J1421" i="3" s="1"/>
  <c r="F1421" i="3" l="1"/>
  <c r="K1421" i="3"/>
  <c r="I1421" i="3"/>
  <c r="G1421" i="3"/>
  <c r="I1427" i="3" l="1"/>
  <c r="J1427" i="3"/>
  <c r="F1427" i="3"/>
  <c r="K1427" i="3"/>
  <c r="G1427" i="3"/>
  <c r="G1433" i="3" l="1"/>
  <c r="K1433" i="3"/>
  <c r="J1433" i="3"/>
  <c r="I1433" i="3"/>
  <c r="F1433" i="3"/>
  <c r="G1439" i="3" l="1"/>
  <c r="F1439" i="3"/>
  <c r="J1439" i="3"/>
  <c r="K1439" i="3"/>
  <c r="I1439" i="3"/>
  <c r="K1445" i="3" l="1"/>
  <c r="F1445" i="3"/>
  <c r="G1445" i="3"/>
  <c r="I1445" i="3"/>
  <c r="J1445" i="3"/>
  <c r="K1451" i="3" l="1"/>
  <c r="F1451" i="3"/>
  <c r="G1451" i="3"/>
  <c r="J1451" i="3"/>
  <c r="I1451" i="3"/>
  <c r="K1457" i="3" l="1"/>
  <c r="F1457" i="3"/>
  <c r="G1457" i="3"/>
  <c r="I1457" i="3"/>
  <c r="J1457" i="3"/>
  <c r="K1463" i="3" l="1"/>
  <c r="F1463" i="3"/>
  <c r="G1463" i="3"/>
  <c r="J1463" i="3"/>
  <c r="I1463" i="3"/>
  <c r="J1469" i="3" l="1"/>
  <c r="F1469" i="3"/>
  <c r="G1469" i="3"/>
  <c r="K1469" i="3"/>
  <c r="I1469" i="3"/>
  <c r="J1475" i="3" l="1"/>
  <c r="F1475" i="3"/>
  <c r="G1475" i="3"/>
  <c r="I1475" i="3"/>
  <c r="K1475" i="3"/>
  <c r="I1481" i="3" l="1"/>
  <c r="G1481" i="3"/>
  <c r="J1481" i="3"/>
  <c r="F1481" i="3"/>
  <c r="K1481" i="3"/>
  <c r="I1487" i="3" l="1"/>
  <c r="G1487" i="3"/>
  <c r="F1487" i="3"/>
  <c r="K1487" i="3"/>
  <c r="J1487" i="3"/>
  <c r="I1493" i="3" l="1"/>
  <c r="F1493" i="3"/>
  <c r="K1493" i="3"/>
  <c r="J1493" i="3"/>
  <c r="G1493" i="3"/>
  <c r="G1499" i="3" l="1"/>
  <c r="K1499" i="3"/>
  <c r="I1499" i="3"/>
  <c r="J1499" i="3"/>
  <c r="F1499" i="3"/>
  <c r="G1505" i="3" l="1"/>
  <c r="K1505" i="3"/>
  <c r="J1505" i="3"/>
  <c r="I1505" i="3"/>
  <c r="F1505" i="3"/>
  <c r="G1511" i="3" s="1"/>
  <c r="I1511" i="3" l="1"/>
  <c r="K1511" i="3"/>
  <c r="J1511" i="3"/>
  <c r="F1511" i="3"/>
  <c r="I1517" i="3" s="1"/>
  <c r="F1517" i="3" l="1"/>
  <c r="J1517" i="3"/>
  <c r="G1517" i="3"/>
  <c r="K1517" i="3"/>
  <c r="G1523" i="3" l="1"/>
  <c r="K1523" i="3"/>
  <c r="I1523" i="3"/>
  <c r="J1523" i="3"/>
  <c r="F1523" i="3"/>
  <c r="G1529" i="3" s="1"/>
  <c r="F1529" i="3" l="1"/>
  <c r="J1535" i="3" s="1"/>
  <c r="K1529" i="3"/>
  <c r="I1529" i="3"/>
  <c r="J1529" i="3"/>
  <c r="F1535" i="3" l="1"/>
  <c r="G1535" i="3"/>
  <c r="K1535" i="3"/>
  <c r="I1535" i="3"/>
  <c r="K1541" i="3" l="1"/>
  <c r="G1541" i="3"/>
  <c r="J1541" i="3"/>
  <c r="F1541" i="3"/>
  <c r="I1541" i="3"/>
  <c r="K1547" i="3" l="1"/>
  <c r="F1547" i="3"/>
  <c r="G1547" i="3"/>
  <c r="I1547" i="3"/>
  <c r="J1547" i="3"/>
  <c r="I1553" i="3" l="1"/>
  <c r="G1553" i="3"/>
  <c r="J1553" i="3"/>
  <c r="F1553" i="3"/>
  <c r="K1553" i="3"/>
  <c r="J1559" i="3" l="1"/>
  <c r="F1559" i="3"/>
  <c r="G1559" i="3"/>
  <c r="K1559" i="3"/>
  <c r="I1559" i="3"/>
  <c r="G1565" i="3" l="1"/>
  <c r="J1565" i="3"/>
  <c r="I1565" i="3"/>
  <c r="K1565" i="3"/>
  <c r="F1565" i="3"/>
  <c r="G1571" i="3" l="1"/>
  <c r="I1571" i="3"/>
  <c r="K1571" i="3"/>
  <c r="J1571" i="3"/>
  <c r="F1571" i="3"/>
  <c r="G1577" i="3" l="1"/>
  <c r="F1577" i="3"/>
  <c r="J1577" i="3"/>
  <c r="K1577" i="3"/>
  <c r="I1577" i="3"/>
  <c r="K1583" i="3" l="1"/>
  <c r="G1583" i="3"/>
  <c r="F1583" i="3"/>
  <c r="I1583" i="3"/>
  <c r="J1583" i="3"/>
  <c r="G1589" i="3" l="1"/>
  <c r="F1589" i="3"/>
  <c r="K1589" i="3"/>
  <c r="I1589" i="3"/>
  <c r="J1589" i="3"/>
  <c r="I1595" i="3" l="1"/>
  <c r="F1595" i="3"/>
  <c r="G1595" i="3"/>
  <c r="J1595" i="3"/>
  <c r="K1595" i="3"/>
  <c r="G1601" i="3" l="1"/>
  <c r="I1601" i="3"/>
  <c r="J1601" i="3"/>
  <c r="K1601" i="3"/>
  <c r="F1601" i="3"/>
  <c r="K1607" i="3" l="1"/>
  <c r="F1607" i="3"/>
  <c r="I1607" i="3"/>
  <c r="J1607" i="3"/>
  <c r="G1607" i="3"/>
  <c r="F1613" i="3" l="1"/>
  <c r="G1613" i="3"/>
  <c r="J1613" i="3"/>
  <c r="K1613" i="3"/>
  <c r="I1613" i="3"/>
  <c r="K1619" i="3" l="1"/>
  <c r="G1619" i="3"/>
  <c r="I1619" i="3"/>
  <c r="J1619" i="3"/>
  <c r="F1619" i="3"/>
  <c r="G1625" i="3" l="1"/>
  <c r="F1625" i="3"/>
  <c r="I1625" i="3"/>
  <c r="J1625" i="3"/>
  <c r="K1625" i="3"/>
  <c r="J1631" i="3" l="1"/>
  <c r="I1631" i="3"/>
  <c r="G1631" i="3"/>
  <c r="K1631" i="3"/>
  <c r="F1631" i="3"/>
  <c r="G1637" i="3" l="1"/>
  <c r="J1637" i="3"/>
  <c r="I1637" i="3"/>
  <c r="K1637" i="3"/>
  <c r="F1637" i="3"/>
  <c r="G1643" i="3" l="1"/>
  <c r="F1643" i="3"/>
  <c r="I1643" i="3"/>
  <c r="J1643" i="3"/>
  <c r="K1643" i="3"/>
  <c r="I1649" i="3" l="1"/>
  <c r="F1649" i="3"/>
  <c r="G1649" i="3"/>
  <c r="K1649" i="3"/>
  <c r="J1649" i="3"/>
  <c r="I1655" i="3" l="1"/>
  <c r="G1655" i="3"/>
  <c r="J1655" i="3"/>
  <c r="K1655" i="3"/>
  <c r="F1655" i="3"/>
  <c r="G1661" i="3" l="1"/>
  <c r="J1661" i="3"/>
  <c r="I1661" i="3"/>
  <c r="K1661" i="3"/>
  <c r="F1661" i="3"/>
  <c r="G1667" i="3" l="1"/>
  <c r="F1667" i="3"/>
  <c r="I1667" i="3"/>
  <c r="K1667" i="3"/>
  <c r="J1667" i="3"/>
  <c r="I1673" i="3" l="1"/>
  <c r="G1673" i="3"/>
  <c r="F1673" i="3"/>
  <c r="K1673" i="3"/>
  <c r="J1673" i="3"/>
  <c r="G1679" i="3" l="1"/>
  <c r="K1679" i="3"/>
  <c r="I1679" i="3"/>
  <c r="J1679" i="3"/>
  <c r="F1679" i="3"/>
  <c r="G1685" i="3" l="1"/>
  <c r="J1685" i="3"/>
  <c r="I1685" i="3"/>
  <c r="K1685" i="3"/>
  <c r="F1685" i="3"/>
  <c r="G1691" i="3" l="1"/>
  <c r="J1691" i="3"/>
  <c r="I1691" i="3"/>
  <c r="K1691" i="3"/>
  <c r="F1691" i="3"/>
  <c r="G1697" i="3" l="1"/>
  <c r="J1697" i="3"/>
  <c r="K1697" i="3"/>
  <c r="I1697" i="3"/>
  <c r="F1697" i="3"/>
  <c r="G1703" i="3" l="1"/>
  <c r="K1703" i="3"/>
  <c r="J1703" i="3"/>
  <c r="I1703" i="3"/>
  <c r="F1703" i="3"/>
  <c r="G1709" i="3" l="1"/>
  <c r="K1709" i="3"/>
  <c r="I1709" i="3"/>
  <c r="J1709" i="3"/>
  <c r="F1709" i="3"/>
  <c r="G1715" i="3" l="1"/>
  <c r="K1715" i="3"/>
  <c r="I1715" i="3"/>
  <c r="J1715" i="3"/>
  <c r="F1715" i="3"/>
  <c r="G1721" i="3" l="1"/>
  <c r="K1721" i="3"/>
  <c r="J1721" i="3"/>
  <c r="I1721" i="3"/>
  <c r="F1721" i="3"/>
  <c r="G1727" i="3" l="1"/>
  <c r="K1727" i="3"/>
  <c r="J1727" i="3"/>
  <c r="I1727" i="3"/>
  <c r="F1727" i="3"/>
  <c r="J1733" i="3" l="1"/>
  <c r="G1733" i="3"/>
  <c r="I1733" i="3"/>
  <c r="K1733" i="3"/>
  <c r="F1733" i="3"/>
  <c r="G1739" i="3" l="1"/>
  <c r="J1739" i="3"/>
  <c r="K1739" i="3"/>
  <c r="I1739" i="3"/>
  <c r="F1739" i="3"/>
  <c r="I1745" i="3" l="1"/>
  <c r="K1745" i="3"/>
  <c r="F1745" i="3"/>
  <c r="G1745" i="3"/>
  <c r="J1745" i="3"/>
  <c r="G1751" i="3" l="1"/>
  <c r="K1751" i="3"/>
  <c r="I1751" i="3"/>
  <c r="J1751" i="3"/>
  <c r="F1751" i="3"/>
  <c r="G1757" i="3" l="1"/>
  <c r="K1757" i="3"/>
  <c r="J1757" i="3"/>
  <c r="I1757" i="3"/>
  <c r="F1757" i="3"/>
  <c r="G1763" i="3" l="1"/>
  <c r="I1763" i="3"/>
  <c r="F1763" i="3"/>
  <c r="K1763" i="3"/>
  <c r="J1763" i="3"/>
  <c r="G1769" i="3" l="1"/>
  <c r="K1769" i="3"/>
  <c r="J1769" i="3"/>
  <c r="I1769" i="3"/>
  <c r="F1769" i="3"/>
  <c r="G1775" i="3" l="1"/>
  <c r="J1775" i="3"/>
  <c r="K1775" i="3"/>
  <c r="I1775" i="3"/>
  <c r="F1775" i="3"/>
  <c r="G1781" i="3" l="1"/>
  <c r="K1781" i="3"/>
  <c r="J1781" i="3"/>
  <c r="I1781" i="3"/>
  <c r="F1781" i="3"/>
  <c r="K1787" i="3" l="1"/>
  <c r="J1787" i="3"/>
  <c r="I1787" i="3"/>
  <c r="F1787" i="3"/>
  <c r="G1787" i="3"/>
  <c r="G1793" i="3" l="1"/>
  <c r="J1793" i="3"/>
  <c r="I1793" i="3"/>
  <c r="K1793" i="3"/>
  <c r="F1793" i="3"/>
  <c r="G1799" i="3" l="1"/>
  <c r="I1799" i="3"/>
  <c r="J1799" i="3"/>
  <c r="K1799" i="3"/>
  <c r="F1799" i="3"/>
  <c r="J1805" i="3" l="1"/>
  <c r="F1805" i="3"/>
  <c r="G1805" i="3"/>
  <c r="I1805" i="3"/>
  <c r="K1805" i="3"/>
  <c r="K1811" i="3" l="1"/>
  <c r="G1811" i="3"/>
  <c r="I1811" i="3"/>
  <c r="J1811" i="3"/>
  <c r="F1811" i="3"/>
  <c r="K1817" i="3" l="1"/>
  <c r="J1817" i="3"/>
  <c r="F1817" i="3"/>
  <c r="G1817" i="3"/>
  <c r="I1817" i="3"/>
  <c r="G1823" i="3" l="1"/>
  <c r="K1823" i="3"/>
  <c r="I1823" i="3"/>
  <c r="J1823" i="3"/>
  <c r="F1823" i="3"/>
  <c r="G1829" i="3" l="1"/>
  <c r="J1829" i="3"/>
  <c r="K1829" i="3"/>
  <c r="I1829" i="3"/>
  <c r="F1829" i="3"/>
  <c r="K1835" i="3" l="1"/>
  <c r="J1835" i="3"/>
  <c r="F1835" i="3"/>
  <c r="G1835" i="3"/>
  <c r="I1835" i="3"/>
  <c r="G1841" i="3" l="1"/>
  <c r="I1841" i="3"/>
  <c r="J1841" i="3"/>
  <c r="K1841" i="3"/>
  <c r="F1841" i="3"/>
  <c r="K1847" i="3" l="1"/>
  <c r="F1847" i="3"/>
  <c r="G1847" i="3"/>
  <c r="I1847" i="3"/>
  <c r="J1847" i="3"/>
  <c r="G1853" i="3" l="1"/>
  <c r="F1853" i="3"/>
  <c r="I1853" i="3"/>
  <c r="J1853" i="3"/>
  <c r="K1853" i="3"/>
  <c r="G1859" i="3" l="1"/>
  <c r="J1859" i="3"/>
  <c r="K1859" i="3"/>
  <c r="I1859" i="3"/>
  <c r="F1859" i="3"/>
  <c r="I1865" i="3" l="1"/>
  <c r="F1865" i="3"/>
  <c r="G1865" i="3"/>
  <c r="K1865" i="3"/>
  <c r="J1865" i="3"/>
  <c r="J1871" i="3" l="1"/>
  <c r="G1871" i="3"/>
  <c r="K1871" i="3"/>
  <c r="F1871" i="3"/>
  <c r="I1871" i="3"/>
  <c r="K1877" i="3" l="1"/>
  <c r="F1877" i="3"/>
  <c r="I1877" i="3"/>
  <c r="G1877" i="3"/>
  <c r="J1877" i="3"/>
  <c r="J1883" i="3" l="1"/>
  <c r="F1883" i="3"/>
  <c r="G1883" i="3"/>
  <c r="K1883" i="3"/>
  <c r="I1883" i="3"/>
  <c r="J1889" i="3" l="1"/>
  <c r="K1889" i="3"/>
  <c r="I1889" i="3"/>
  <c r="G1889" i="3"/>
  <c r="F1889" i="3"/>
  <c r="I1895" i="3" l="1"/>
  <c r="K1895" i="3"/>
  <c r="F1895" i="3"/>
  <c r="J1895" i="3"/>
  <c r="G1895" i="3"/>
  <c r="I1901" i="3" l="1"/>
  <c r="G1901" i="3"/>
  <c r="F1901" i="3"/>
  <c r="J1901" i="3"/>
  <c r="K1901" i="3"/>
  <c r="G1907" i="3" l="1"/>
  <c r="K1907" i="3"/>
  <c r="I1907" i="3"/>
  <c r="J1907" i="3"/>
  <c r="F1907" i="3"/>
  <c r="G1913" i="3" l="1"/>
  <c r="I1913" i="3"/>
  <c r="J1913" i="3"/>
  <c r="K1913" i="3"/>
  <c r="F1913" i="3"/>
  <c r="K1919" i="3" s="1"/>
  <c r="F1919" i="3" l="1"/>
  <c r="J1919" i="3"/>
  <c r="G1919" i="3"/>
  <c r="I1919" i="3"/>
  <c r="G1925" i="3" l="1"/>
  <c r="K1925" i="3"/>
  <c r="I1925" i="3"/>
  <c r="J1925" i="3"/>
  <c r="F1925" i="3"/>
  <c r="G1931" i="3" s="1"/>
  <c r="F1931" i="3" l="1"/>
  <c r="K1937" i="3" s="1"/>
  <c r="I1931" i="3"/>
  <c r="J1931" i="3"/>
  <c r="K1931" i="3"/>
  <c r="G1937" i="3" l="1"/>
  <c r="F1937" i="3"/>
  <c r="I1937" i="3"/>
  <c r="J1937" i="3"/>
  <c r="K1943" i="3" l="1"/>
  <c r="F1943" i="3"/>
  <c r="I1943" i="3"/>
  <c r="G1943" i="3"/>
  <c r="J1943" i="3"/>
  <c r="G1949" i="3" l="1"/>
  <c r="F1949" i="3"/>
  <c r="I1949" i="3"/>
  <c r="J1949" i="3"/>
  <c r="K1949" i="3"/>
  <c r="J1955" i="3" l="1"/>
  <c r="G1955" i="3"/>
  <c r="F1955" i="3"/>
  <c r="K1955" i="3"/>
  <c r="I1955" i="3"/>
  <c r="G1961" i="3" l="1"/>
  <c r="F1961" i="3"/>
  <c r="J1961" i="3"/>
  <c r="K1961" i="3"/>
  <c r="I1961" i="3"/>
  <c r="K1967" i="3" l="1"/>
  <c r="F1967" i="3"/>
  <c r="G1967" i="3"/>
  <c r="J1967" i="3"/>
  <c r="I1967" i="3"/>
  <c r="J1973" i="3" l="1"/>
  <c r="F1973" i="3"/>
  <c r="G1973" i="3"/>
  <c r="I1973" i="3"/>
  <c r="K1973" i="3"/>
  <c r="K1979" i="3" l="1"/>
  <c r="F1979" i="3"/>
  <c r="G1979" i="3"/>
  <c r="J1979" i="3"/>
  <c r="I1979" i="3"/>
  <c r="K1985" i="3" l="1"/>
  <c r="F1985" i="3"/>
  <c r="G1985" i="3"/>
  <c r="I1985" i="3"/>
  <c r="J1985" i="3"/>
  <c r="I1991" i="3" l="1"/>
  <c r="F1991" i="3"/>
  <c r="G1991" i="3"/>
  <c r="K1991" i="3"/>
  <c r="J1991" i="3"/>
  <c r="K1997" i="3" l="1"/>
  <c r="G1997" i="3"/>
  <c r="J1997" i="3"/>
  <c r="F1997" i="3"/>
  <c r="I1997" i="3"/>
  <c r="K2003" i="3" l="1"/>
  <c r="F2003" i="3"/>
  <c r="G2003" i="3"/>
  <c r="J2003" i="3"/>
  <c r="I2003" i="3"/>
  <c r="G2009" i="3" l="1"/>
  <c r="I2009" i="3"/>
  <c r="J2009" i="3"/>
  <c r="K2009" i="3"/>
  <c r="F2009" i="3"/>
  <c r="J2015" i="3" l="1"/>
  <c r="K2015" i="3"/>
  <c r="F2015" i="3"/>
  <c r="I2015" i="3"/>
  <c r="G2015" i="3"/>
  <c r="K2021" i="3" l="1"/>
  <c r="G2021" i="3"/>
  <c r="F2021" i="3"/>
  <c r="J2021" i="3"/>
  <c r="I2021" i="3"/>
  <c r="G2027" i="3" l="1"/>
  <c r="J2027" i="3"/>
  <c r="K2027" i="3"/>
  <c r="I2027" i="3"/>
  <c r="F2027" i="3"/>
  <c r="G2033" i="3" l="1"/>
  <c r="K2033" i="3"/>
  <c r="J2033" i="3"/>
  <c r="I2033" i="3"/>
  <c r="F2033" i="3"/>
  <c r="G2039" i="3" l="1"/>
  <c r="K2039" i="3"/>
  <c r="J2039" i="3"/>
  <c r="I2039" i="3"/>
  <c r="F2039" i="3"/>
  <c r="K2045" i="3" l="1"/>
  <c r="G2045" i="3"/>
  <c r="F2045" i="3"/>
  <c r="J2045" i="3"/>
  <c r="I2045" i="3"/>
  <c r="I2051" i="3" l="1"/>
  <c r="F2051" i="3"/>
  <c r="K2051" i="3"/>
  <c r="J2051" i="3"/>
  <c r="G2051" i="3"/>
  <c r="G2057" i="3" l="1"/>
  <c r="K2057" i="3"/>
  <c r="J2057" i="3"/>
  <c r="I2057" i="3"/>
  <c r="F2057" i="3"/>
  <c r="G2063" i="3" l="1"/>
  <c r="I2063" i="3"/>
  <c r="J2063" i="3"/>
  <c r="K2063" i="3"/>
  <c r="F2063" i="3"/>
  <c r="K2069" i="3" l="1"/>
  <c r="F2069" i="3"/>
  <c r="I2069" i="3"/>
  <c r="G2069" i="3"/>
  <c r="J2069" i="3"/>
  <c r="K2075" i="3" l="1"/>
  <c r="F2075" i="3"/>
  <c r="G2075" i="3"/>
  <c r="J2075" i="3"/>
  <c r="I2075" i="3"/>
  <c r="K2081" i="3" l="1"/>
  <c r="G2081" i="3"/>
  <c r="F2081" i="3"/>
  <c r="J2081" i="3"/>
  <c r="I2081" i="3"/>
  <c r="G2087" i="3" l="1"/>
  <c r="J2087" i="3"/>
  <c r="I2087" i="3"/>
  <c r="F2087" i="3"/>
  <c r="K2087" i="3"/>
  <c r="G2093" i="3" l="1"/>
  <c r="F2093" i="3"/>
  <c r="J2093" i="3"/>
  <c r="I2093" i="3"/>
  <c r="K2093" i="3"/>
  <c r="K2099" i="3" l="1"/>
  <c r="G2099" i="3"/>
  <c r="J2099" i="3"/>
  <c r="F2099" i="3"/>
  <c r="I2099" i="3"/>
  <c r="I2105" i="3" l="1"/>
  <c r="G2105" i="3"/>
  <c r="K2105" i="3"/>
  <c r="F2105" i="3"/>
  <c r="J2105" i="3"/>
  <c r="J2111" i="3" l="1"/>
  <c r="F2111" i="3"/>
  <c r="G2111" i="3"/>
  <c r="K2111" i="3"/>
  <c r="I2111" i="3"/>
  <c r="J2117" i="3" l="1"/>
  <c r="F2117" i="3"/>
  <c r="G2117" i="3"/>
  <c r="K2117" i="3"/>
  <c r="I2117" i="3"/>
  <c r="I2123" i="3" l="1"/>
  <c r="F2123" i="3"/>
  <c r="G2123" i="3"/>
  <c r="K2123" i="3"/>
  <c r="J2123" i="3"/>
  <c r="K2129" i="3" l="1"/>
  <c r="G2129" i="3"/>
  <c r="J2129" i="3"/>
  <c r="F2129" i="3"/>
  <c r="I2129" i="3"/>
  <c r="J2135" i="3" l="1"/>
  <c r="F2135" i="3"/>
  <c r="I2135" i="3"/>
  <c r="G2135" i="3"/>
  <c r="K2135" i="3"/>
  <c r="G2141" i="3" l="1"/>
  <c r="K2141" i="3"/>
  <c r="I2141" i="3"/>
  <c r="F2141" i="3"/>
  <c r="J2141" i="3"/>
  <c r="G2147" i="3" l="1"/>
  <c r="K2147" i="3"/>
  <c r="J2147" i="3"/>
  <c r="I2147" i="3"/>
  <c r="F2147" i="3"/>
  <c r="F2153" i="3" l="1"/>
  <c r="K2153" i="3"/>
  <c r="I2153" i="3"/>
  <c r="G2153" i="3"/>
  <c r="J2153" i="3"/>
  <c r="G2159" i="3" l="1"/>
  <c r="J2159" i="3"/>
  <c r="K2159" i="3"/>
  <c r="I2159" i="3"/>
  <c r="F2159" i="3"/>
  <c r="J2165" i="3" s="1"/>
  <c r="I2165" i="3" l="1"/>
  <c r="K2165" i="3"/>
  <c r="F2165" i="3"/>
  <c r="G2165" i="3"/>
  <c r="F2171" i="3" l="1"/>
  <c r="J2171" i="3"/>
  <c r="I2171" i="3"/>
  <c r="G2171" i="3"/>
  <c r="K2171" i="3"/>
  <c r="I2177" i="3" l="1"/>
  <c r="J2177" i="3"/>
  <c r="G2177" i="3"/>
  <c r="F2177" i="3"/>
  <c r="K2177" i="3"/>
  <c r="K2183" i="3" l="1"/>
  <c r="F2183" i="3"/>
  <c r="G2183" i="3"/>
  <c r="J2183" i="3"/>
  <c r="I2183" i="3"/>
  <c r="G2189" i="3" l="1"/>
  <c r="K2189" i="3"/>
  <c r="F2189" i="3"/>
  <c r="J2189" i="3"/>
  <c r="I2189" i="3"/>
  <c r="G2195" i="3" l="1"/>
  <c r="F2195" i="3"/>
  <c r="K2195" i="3"/>
  <c r="I2195" i="3"/>
  <c r="J2195" i="3"/>
  <c r="G2201" i="3" l="1"/>
  <c r="K2201" i="3"/>
  <c r="F2201" i="3"/>
  <c r="I2201" i="3"/>
  <c r="J2201" i="3"/>
  <c r="K2207" i="3" l="1"/>
  <c r="G2207" i="3"/>
  <c r="J2207" i="3"/>
  <c r="I2207" i="3"/>
  <c r="F2207" i="3"/>
  <c r="K2213" i="3" l="1"/>
  <c r="F2213" i="3"/>
  <c r="J2213" i="3"/>
  <c r="G2213" i="3"/>
  <c r="I2213" i="3"/>
  <c r="F2219" i="3" l="1"/>
  <c r="G2219" i="3"/>
  <c r="K2219" i="3"/>
  <c r="I2219" i="3"/>
  <c r="J2219" i="3"/>
  <c r="F2225" i="3" l="1"/>
  <c r="G2225" i="3"/>
  <c r="J2225" i="3"/>
  <c r="I2225" i="3"/>
  <c r="K2225" i="3"/>
  <c r="G2231" i="3" l="1"/>
  <c r="J2231" i="3"/>
  <c r="I2231" i="3"/>
  <c r="F2231" i="3"/>
  <c r="K2231" i="3"/>
  <c r="I2237" i="3" l="1"/>
  <c r="J2237" i="3"/>
  <c r="F2237" i="3"/>
  <c r="K2237" i="3"/>
  <c r="G2237" i="3"/>
  <c r="F2243" i="3" l="1"/>
  <c r="G2243" i="3"/>
  <c r="K2243" i="3"/>
  <c r="J2243" i="3"/>
  <c r="I2243" i="3"/>
  <c r="G2249" i="3" l="1"/>
  <c r="I2249" i="3"/>
  <c r="F2249" i="3"/>
  <c r="K2249" i="3"/>
  <c r="J2249" i="3"/>
  <c r="I2255" i="3" l="1"/>
  <c r="J2255" i="3"/>
  <c r="G2255" i="3"/>
  <c r="K2255" i="3"/>
  <c r="F2255" i="3"/>
  <c r="F2261" i="3" l="1"/>
  <c r="I2261" i="3"/>
  <c r="J2261" i="3"/>
  <c r="G2261" i="3"/>
  <c r="K2261" i="3"/>
  <c r="G2267" i="3" l="1"/>
  <c r="F2267" i="3"/>
  <c r="J2267" i="3"/>
  <c r="I2267" i="3"/>
  <c r="K2267" i="3"/>
  <c r="G2273" i="3" l="1"/>
  <c r="K2273" i="3"/>
  <c r="F2273" i="3"/>
  <c r="J2273" i="3"/>
  <c r="I2273" i="3"/>
  <c r="K2279" i="3" l="1"/>
  <c r="G2279" i="3"/>
  <c r="F2279" i="3"/>
  <c r="I2279" i="3"/>
  <c r="J2279" i="3"/>
  <c r="G2285" i="3" l="1"/>
  <c r="F2285" i="3"/>
  <c r="I2285" i="3"/>
  <c r="K2285" i="3"/>
  <c r="J2285" i="3"/>
  <c r="J2291" i="3" l="1"/>
  <c r="F2291" i="3"/>
  <c r="I2291" i="3"/>
  <c r="G2291" i="3"/>
  <c r="K2291" i="3"/>
  <c r="I2297" i="3" l="1"/>
  <c r="K2297" i="3"/>
  <c r="F2297" i="3"/>
  <c r="J2297" i="3"/>
  <c r="G2297" i="3"/>
  <c r="G2303" i="3" l="1"/>
  <c r="I2303" i="3"/>
  <c r="K2303" i="3"/>
  <c r="J2303" i="3"/>
  <c r="F2303" i="3"/>
  <c r="G2309" i="3" l="1"/>
  <c r="F2309" i="3"/>
  <c r="J2309" i="3"/>
  <c r="K2309" i="3"/>
  <c r="I2309" i="3"/>
  <c r="G2315" i="3" l="1"/>
  <c r="K2315" i="3"/>
  <c r="F2315" i="3"/>
  <c r="J2315" i="3"/>
  <c r="I2315" i="3"/>
  <c r="G2321" i="3" l="1"/>
  <c r="F2321" i="3"/>
  <c r="I2321" i="3"/>
  <c r="K2321" i="3"/>
  <c r="J2321" i="3"/>
  <c r="G2327" i="3" l="1"/>
  <c r="J2327" i="3"/>
  <c r="F2327" i="3"/>
  <c r="I2327" i="3"/>
  <c r="K2327" i="3"/>
  <c r="K2333" i="3" l="1"/>
  <c r="F2333" i="3"/>
  <c r="J2333" i="3"/>
  <c r="G2333" i="3"/>
  <c r="I2333" i="3"/>
  <c r="I2339" i="3" l="1"/>
  <c r="F2339" i="3"/>
  <c r="J2339" i="3"/>
  <c r="K2339" i="3"/>
  <c r="G2339" i="3"/>
  <c r="G2345" i="3" l="1"/>
  <c r="K2345" i="3"/>
  <c r="J2345" i="3"/>
  <c r="I2345" i="3"/>
  <c r="F2345" i="3"/>
  <c r="G2351" i="3" l="1"/>
  <c r="J2351" i="3"/>
  <c r="K2351" i="3"/>
  <c r="F2351" i="3"/>
  <c r="I2351" i="3"/>
  <c r="G2357" i="3" l="1"/>
  <c r="I2357" i="3"/>
  <c r="K2357" i="3"/>
  <c r="J2357" i="3"/>
  <c r="F2357" i="3"/>
  <c r="G2363" i="3" s="1"/>
  <c r="K2363" i="3" l="1"/>
  <c r="F2363" i="3"/>
  <c r="F2369" i="3" s="1"/>
  <c r="I2363" i="3"/>
  <c r="J2363" i="3"/>
  <c r="I2369" i="3" l="1"/>
  <c r="G2369" i="3"/>
  <c r="G2375" i="3" s="1"/>
  <c r="K2369" i="3"/>
  <c r="J2369" i="3"/>
  <c r="J2375" i="3" l="1"/>
  <c r="K2375" i="3"/>
  <c r="I2375" i="3"/>
  <c r="F2375" i="3"/>
  <c r="G2381" i="3" s="1"/>
  <c r="F2381" i="3" l="1"/>
  <c r="G2387" i="3" s="1"/>
  <c r="I2381" i="3"/>
  <c r="K2381" i="3"/>
  <c r="J2381" i="3"/>
  <c r="J2387" i="3" l="1"/>
  <c r="F2387" i="3"/>
  <c r="K2393" i="3" s="1"/>
  <c r="K2387" i="3"/>
  <c r="I2387" i="3"/>
  <c r="J2393" i="3" l="1"/>
  <c r="G2393" i="3"/>
  <c r="F2393" i="3"/>
  <c r="I2393" i="3"/>
  <c r="G2399" i="3" l="1"/>
  <c r="J2399" i="3"/>
  <c r="I2399" i="3"/>
  <c r="K2399" i="3"/>
  <c r="F2399" i="3"/>
  <c r="G2405" i="3" l="1"/>
  <c r="F2405" i="3"/>
  <c r="K2405" i="3"/>
  <c r="I2405" i="3"/>
  <c r="J2405" i="3"/>
  <c r="G2411" i="3" l="1"/>
  <c r="K2411" i="3"/>
  <c r="F2411" i="3"/>
  <c r="J2411" i="3"/>
  <c r="I2411" i="3"/>
  <c r="G2417" i="3" l="1"/>
  <c r="J2417" i="3"/>
  <c r="I2417" i="3"/>
  <c r="F2417" i="3"/>
  <c r="K2417" i="3"/>
  <c r="G2423" i="3" l="1"/>
  <c r="K2423" i="3"/>
  <c r="F2423" i="3"/>
  <c r="J2423" i="3"/>
  <c r="I2423" i="3"/>
  <c r="J2429" i="3" l="1"/>
  <c r="G2429" i="3"/>
  <c r="K2429" i="3"/>
  <c r="I2429" i="3"/>
  <c r="F2429" i="3"/>
  <c r="J2435" i="3" l="1"/>
  <c r="G2435" i="3"/>
  <c r="F2435" i="3"/>
  <c r="K2435" i="3"/>
  <c r="I2435" i="3"/>
  <c r="G2441" i="3" l="1"/>
  <c r="K2441" i="3"/>
  <c r="J2441" i="3"/>
  <c r="F2441" i="3"/>
  <c r="I2441" i="3"/>
  <c r="J2447" i="3" l="1"/>
  <c r="F2447" i="3"/>
  <c r="K2447" i="3"/>
  <c r="G2447" i="3"/>
  <c r="I2447" i="3"/>
  <c r="I2453" i="3" l="1"/>
  <c r="F2453" i="3"/>
  <c r="G2453" i="3"/>
  <c r="J2453" i="3"/>
  <c r="K2453" i="3"/>
  <c r="G2459" i="3" l="1"/>
  <c r="I2459" i="3"/>
  <c r="K2459" i="3"/>
  <c r="F2459" i="3"/>
  <c r="J2459" i="3"/>
  <c r="G2465" i="3" l="1"/>
  <c r="K2465" i="3"/>
  <c r="J2465" i="3"/>
  <c r="F2465" i="3"/>
  <c r="I2465" i="3"/>
  <c r="K2471" i="3" l="1"/>
  <c r="F2471" i="3"/>
  <c r="G2471" i="3"/>
  <c r="J2471" i="3"/>
  <c r="I2471" i="3"/>
  <c r="K2477" i="3" l="1"/>
  <c r="G2477" i="3"/>
  <c r="I2477" i="3"/>
  <c r="J2477" i="3"/>
  <c r="F2477" i="3"/>
  <c r="F2483" i="3" l="1"/>
  <c r="G2483" i="3"/>
  <c r="I2483" i="3"/>
  <c r="K2483" i="3"/>
  <c r="J2483" i="3"/>
  <c r="F2489" i="3" l="1"/>
  <c r="J2489" i="3"/>
  <c r="I2489" i="3"/>
  <c r="G2489" i="3"/>
  <c r="K2489" i="3"/>
  <c r="G2495" i="3" l="1"/>
  <c r="J2495" i="3"/>
  <c r="I2495" i="3"/>
  <c r="F2495" i="3"/>
  <c r="K2495" i="3"/>
  <c r="G2501" i="3" l="1"/>
  <c r="I2501" i="3"/>
  <c r="K2501" i="3"/>
  <c r="J2501" i="3"/>
  <c r="F2501" i="3"/>
  <c r="G2507" i="3" l="1"/>
  <c r="K2507" i="3"/>
  <c r="I2507" i="3"/>
  <c r="F2507" i="3"/>
  <c r="J2507" i="3"/>
  <c r="G2513" i="3" l="1"/>
  <c r="K2513" i="3"/>
  <c r="J2513" i="3"/>
  <c r="I2513" i="3"/>
  <c r="F2513" i="3"/>
  <c r="G2519" i="3" s="1"/>
  <c r="F2519" i="3" l="1"/>
  <c r="I2525" i="3" s="1"/>
  <c r="K2519" i="3"/>
  <c r="J2519" i="3"/>
  <c r="I2519" i="3"/>
  <c r="F2525" i="3" l="1"/>
  <c r="G2525" i="3"/>
  <c r="J2525" i="3"/>
  <c r="K2525" i="3"/>
  <c r="J2531" i="3" l="1"/>
  <c r="G2531" i="3"/>
  <c r="I2531" i="3"/>
  <c r="K2531" i="3"/>
  <c r="F2531" i="3"/>
  <c r="K2537" i="3" l="1"/>
  <c r="G2537" i="3"/>
  <c r="F2537" i="3"/>
  <c r="J2537" i="3"/>
  <c r="I2537" i="3"/>
  <c r="J2543" i="3" l="1"/>
  <c r="G2543" i="3"/>
  <c r="K2543" i="3"/>
  <c r="I2543" i="3"/>
  <c r="F2543" i="3"/>
  <c r="G2549" i="3" l="1"/>
  <c r="K2549" i="3"/>
  <c r="F2549" i="3"/>
  <c r="J2549" i="3"/>
  <c r="I2549" i="3"/>
  <c r="I2555" i="3" l="1"/>
  <c r="F2555" i="3"/>
  <c r="G2555" i="3"/>
  <c r="K2555" i="3"/>
  <c r="J2555" i="3"/>
  <c r="G2561" i="3" l="1"/>
  <c r="K2561" i="3"/>
  <c r="J2561" i="3"/>
  <c r="I2561" i="3"/>
  <c r="F2561" i="3"/>
  <c r="G2567" i="3" s="1"/>
  <c r="K2567" i="3" l="1"/>
  <c r="F2567" i="3"/>
  <c r="G2573" i="3" s="1"/>
  <c r="J2567" i="3"/>
  <c r="I2567" i="3"/>
  <c r="F2573" i="3" l="1"/>
  <c r="G2579" i="3" s="1"/>
  <c r="J2573" i="3"/>
  <c r="K2573" i="3"/>
  <c r="I2573" i="3"/>
  <c r="J2579" i="3" l="1"/>
  <c r="F2579" i="3"/>
  <c r="I2585" i="3" s="1"/>
  <c r="I2579" i="3"/>
  <c r="K2579" i="3"/>
  <c r="J2585" i="3" l="1"/>
  <c r="G2585" i="3"/>
  <c r="F2585" i="3"/>
  <c r="K2585" i="3"/>
  <c r="G2591" i="3" l="1"/>
  <c r="J2591" i="3"/>
  <c r="I2591" i="3"/>
  <c r="K2591" i="3"/>
  <c r="F2591" i="3"/>
  <c r="G2597" i="3" s="1"/>
  <c r="F2597" i="3" l="1"/>
  <c r="G2603" i="3" s="1"/>
  <c r="J2597" i="3"/>
  <c r="I2597" i="3"/>
  <c r="K2597" i="3"/>
  <c r="J2603" i="3" l="1"/>
  <c r="I2603" i="3"/>
  <c r="K2603" i="3"/>
  <c r="F2603" i="3"/>
  <c r="G2609" i="3" s="1"/>
  <c r="K2609" i="3" l="1"/>
  <c r="F2609" i="3"/>
  <c r="J2615" i="3" s="1"/>
  <c r="J2609" i="3"/>
  <c r="I2609" i="3"/>
  <c r="G2615" i="3" l="1"/>
  <c r="I2615" i="3"/>
  <c r="F2615" i="3"/>
  <c r="K2615" i="3"/>
  <c r="I2621" i="3" l="1"/>
  <c r="K2621" i="3"/>
  <c r="G2621" i="3"/>
  <c r="F2621" i="3"/>
  <c r="J2621" i="3"/>
  <c r="I2627" i="3" l="1"/>
  <c r="J2627" i="3"/>
  <c r="F2627" i="3"/>
  <c r="K2627" i="3"/>
  <c r="G2627" i="3"/>
  <c r="I2633" i="3" l="1"/>
  <c r="F2633" i="3"/>
  <c r="G2633" i="3"/>
  <c r="J2633" i="3"/>
  <c r="K2633" i="3"/>
  <c r="G2639" i="3" l="1"/>
  <c r="I2639" i="3"/>
  <c r="J2639" i="3"/>
  <c r="K2639" i="3"/>
  <c r="F2639" i="3"/>
  <c r="G2645" i="3" l="1"/>
  <c r="K2645" i="3"/>
  <c r="I2645" i="3"/>
  <c r="J2645" i="3"/>
  <c r="F2645" i="3"/>
  <c r="G2651" i="3" l="1"/>
  <c r="J2651" i="3"/>
  <c r="I2651" i="3"/>
  <c r="K2651" i="3"/>
  <c r="F2651" i="3"/>
  <c r="J2657" i="3" s="1"/>
  <c r="I2657" i="3" l="1"/>
  <c r="K2657" i="3"/>
  <c r="F2657" i="3"/>
  <c r="G2657" i="3"/>
  <c r="G2663" i="3" l="1"/>
  <c r="J2663" i="3"/>
  <c r="I2663" i="3"/>
  <c r="K2663" i="3"/>
  <c r="F2663" i="3"/>
  <c r="G2669" i="3" s="1"/>
  <c r="F2669" i="3" l="1"/>
  <c r="K2675" i="3" s="1"/>
  <c r="K2669" i="3"/>
  <c r="J2669" i="3"/>
  <c r="I2669" i="3"/>
  <c r="F2675" i="3" l="1"/>
  <c r="G2675" i="3"/>
  <c r="J2675" i="3"/>
  <c r="I2675" i="3"/>
  <c r="G2681" i="3" l="1"/>
  <c r="K2681" i="3"/>
  <c r="F2681" i="3"/>
  <c r="J2681" i="3"/>
  <c r="I2681" i="3"/>
  <c r="G2687" i="3" l="1"/>
  <c r="K2687" i="3"/>
  <c r="I2687" i="3"/>
  <c r="J2687" i="3"/>
  <c r="F2687" i="3"/>
  <c r="G2693" i="3" s="1"/>
  <c r="F2693" i="3" l="1"/>
  <c r="K2699" i="3" s="1"/>
  <c r="I2693" i="3"/>
  <c r="J2693" i="3"/>
  <c r="K2693" i="3"/>
  <c r="F2699" i="3" l="1"/>
  <c r="J2699" i="3"/>
  <c r="G2699" i="3"/>
  <c r="I2699" i="3"/>
  <c r="J2705" i="3" l="1"/>
  <c r="I2705" i="3"/>
  <c r="G2705" i="3"/>
  <c r="K2705" i="3"/>
  <c r="F2705" i="3"/>
  <c r="I2711" i="3" l="1"/>
  <c r="F2711" i="3"/>
  <c r="J2711" i="3"/>
  <c r="K2711" i="3"/>
  <c r="G2711" i="3"/>
  <c r="I2717" i="3" l="1"/>
  <c r="F2717" i="3"/>
  <c r="J2717" i="3"/>
  <c r="G2717" i="3"/>
  <c r="K2717" i="3"/>
  <c r="F2723" i="3" l="1"/>
  <c r="I2723" i="3"/>
  <c r="J2723" i="3"/>
  <c r="K2723" i="3"/>
  <c r="G2723" i="3"/>
  <c r="K2729" i="3" l="1"/>
  <c r="G2729" i="3"/>
  <c r="F2729" i="3"/>
  <c r="J2729" i="3"/>
  <c r="I2729" i="3"/>
  <c r="K2735" i="3" l="1"/>
  <c r="F2735" i="3"/>
  <c r="J2735" i="3"/>
  <c r="G2735" i="3"/>
  <c r="I2735" i="3"/>
  <c r="J2741" i="3" l="1"/>
  <c r="F2741" i="3"/>
  <c r="K2741" i="3"/>
  <c r="G2741" i="3"/>
  <c r="I2741" i="3"/>
  <c r="J2747" i="3" l="1"/>
  <c r="I2747" i="3"/>
  <c r="F2747" i="3"/>
  <c r="K2747" i="3"/>
  <c r="G2747" i="3"/>
  <c r="J2753" i="3" l="1"/>
  <c r="K2753" i="3"/>
  <c r="G2753" i="3"/>
  <c r="F2753" i="3"/>
  <c r="I2753" i="3"/>
  <c r="J2759" i="3" l="1"/>
  <c r="G2759" i="3"/>
  <c r="F2759" i="3"/>
  <c r="I2759" i="3"/>
  <c r="K2759" i="3"/>
  <c r="J2765" i="3" l="1"/>
  <c r="G2765" i="3"/>
  <c r="I2765" i="3"/>
  <c r="F2765" i="3"/>
  <c r="K2765" i="3"/>
  <c r="G2771" i="3" l="1"/>
  <c r="K2771" i="3"/>
  <c r="I2771" i="3"/>
  <c r="F2771" i="3"/>
  <c r="J2771" i="3"/>
  <c r="G2777" i="3" l="1"/>
  <c r="F2777" i="3"/>
  <c r="I2777" i="3"/>
  <c r="K2777" i="3"/>
  <c r="J2777" i="3"/>
  <c r="G2783" i="3" l="1"/>
  <c r="I2783" i="3"/>
  <c r="F2783" i="3"/>
  <c r="K2783" i="3"/>
  <c r="J2783" i="3"/>
  <c r="J2789" i="3" l="1"/>
  <c r="G2789" i="3"/>
  <c r="F2789" i="3"/>
  <c r="K2789" i="3"/>
  <c r="I2789" i="3"/>
  <c r="G2795" i="3" l="1"/>
  <c r="I2795" i="3"/>
  <c r="K2795" i="3"/>
  <c r="F2795" i="3"/>
  <c r="J2795" i="3"/>
  <c r="K2801" i="3" l="1"/>
  <c r="I2801" i="3"/>
  <c r="F2801" i="3"/>
  <c r="J2801" i="3"/>
  <c r="G2801" i="3"/>
  <c r="K2807" i="3" l="1"/>
  <c r="J2807" i="3"/>
  <c r="I2807" i="3"/>
  <c r="F2807" i="3"/>
  <c r="G2807" i="3"/>
  <c r="G2813" i="3" l="1"/>
  <c r="J2813" i="3"/>
  <c r="K2813" i="3"/>
  <c r="I2813" i="3"/>
  <c r="F2813" i="3"/>
  <c r="I2819" i="3" l="1"/>
  <c r="J2819" i="3"/>
  <c r="K2819" i="3"/>
  <c r="F2819" i="3"/>
  <c r="G2819" i="3"/>
  <c r="J2825" i="3" l="1"/>
  <c r="K2825" i="3"/>
  <c r="F2825" i="3"/>
  <c r="I2825" i="3"/>
  <c r="G2825" i="3"/>
  <c r="G2831" i="3" l="1"/>
  <c r="I2831" i="3"/>
  <c r="J2831" i="3"/>
  <c r="K2831" i="3"/>
  <c r="F2831" i="3"/>
  <c r="G2837" i="3" s="1"/>
  <c r="I2837" i="3" l="1"/>
  <c r="K2837" i="3"/>
  <c r="J2837" i="3"/>
  <c r="F2837" i="3"/>
  <c r="G2843" i="3" s="1"/>
  <c r="F2843" i="3" l="1"/>
  <c r="G2849" i="3" s="1"/>
  <c r="I2843" i="3"/>
  <c r="J2843" i="3"/>
  <c r="K2843" i="3"/>
  <c r="K2849" i="3" l="1"/>
  <c r="F2849" i="3"/>
  <c r="G2855" i="3" s="1"/>
  <c r="J2849" i="3"/>
  <c r="I2849" i="3"/>
  <c r="J2855" i="3" l="1"/>
  <c r="F2855" i="3"/>
  <c r="G2861" i="3" s="1"/>
  <c r="K2855" i="3"/>
  <c r="I2855" i="3"/>
  <c r="I2861" i="3" l="1"/>
  <c r="F2861" i="3"/>
  <c r="G2867" i="3" s="1"/>
  <c r="K2861" i="3"/>
  <c r="J2861" i="3"/>
  <c r="F2867" i="3" l="1"/>
  <c r="G2873" i="3" s="1"/>
  <c r="K2867" i="3"/>
  <c r="J2867" i="3"/>
  <c r="I2867" i="3"/>
  <c r="K2873" i="3" l="1"/>
  <c r="I2873" i="3"/>
  <c r="F2873" i="3"/>
  <c r="G2879" i="3" s="1"/>
  <c r="J2873" i="3"/>
  <c r="I2879" i="3" l="1"/>
  <c r="F2879" i="3"/>
  <c r="G2885" i="3" s="1"/>
  <c r="K2879" i="3"/>
  <c r="J2879" i="3"/>
  <c r="F2885" i="3" l="1"/>
  <c r="G2891" i="3" s="1"/>
  <c r="K2885" i="3"/>
  <c r="I2885" i="3"/>
  <c r="J2885" i="3"/>
  <c r="I2891" i="3" l="1"/>
  <c r="F2891" i="3"/>
  <c r="K2897" i="3" s="1"/>
  <c r="K2891" i="3"/>
  <c r="J2891" i="3"/>
  <c r="J2897" i="3" l="1"/>
  <c r="G2897" i="3"/>
  <c r="I2897" i="3"/>
  <c r="F2897" i="3"/>
  <c r="G2903" i="3" l="1"/>
  <c r="J2903" i="3"/>
  <c r="I2903" i="3"/>
  <c r="K2903" i="3"/>
  <c r="F2903" i="3"/>
  <c r="G2909" i="3" s="1"/>
  <c r="J2909" i="3" l="1"/>
  <c r="I2909" i="3"/>
  <c r="K2909" i="3"/>
  <c r="F2909" i="3"/>
  <c r="G2915" i="3" s="1"/>
  <c r="K2915" i="3" l="1"/>
  <c r="I2915" i="3"/>
  <c r="J2915" i="3"/>
  <c r="F2915" i="3"/>
  <c r="G2921" i="3" s="1"/>
  <c r="F2921" i="3" l="1"/>
  <c r="G2927" i="3" s="1"/>
  <c r="J2921" i="3"/>
  <c r="I2921" i="3"/>
  <c r="K2921" i="3"/>
  <c r="K2927" i="3" l="1"/>
  <c r="F2927" i="3"/>
  <c r="G2933" i="3" s="1"/>
  <c r="I2927" i="3"/>
  <c r="J2927" i="3"/>
  <c r="I2933" i="3" l="1"/>
  <c r="F2933" i="3"/>
  <c r="G2939" i="3" s="1"/>
  <c r="J2933" i="3"/>
  <c r="K2933" i="3"/>
  <c r="I2939" i="3" l="1"/>
  <c r="J2939" i="3"/>
  <c r="K2939" i="3"/>
  <c r="F2939" i="3"/>
  <c r="G2945" i="3" s="1"/>
  <c r="I2945" i="3" l="1"/>
  <c r="F2945" i="3"/>
  <c r="G2951" i="3" s="1"/>
  <c r="J2945" i="3"/>
  <c r="K2945" i="3"/>
  <c r="F2951" i="3" l="1"/>
  <c r="J2957" i="3" s="1"/>
  <c r="I2951" i="3"/>
  <c r="J2951" i="3"/>
  <c r="K2951" i="3"/>
  <c r="G2957" i="3" l="1"/>
  <c r="F2957" i="3"/>
  <c r="I2957" i="3"/>
  <c r="K2957" i="3"/>
  <c r="G2963" i="3" l="1"/>
  <c r="J2963" i="3"/>
  <c r="F2963" i="3"/>
  <c r="I2963" i="3"/>
  <c r="K2963" i="3"/>
  <c r="J2969" i="3" l="1"/>
  <c r="K2969" i="3"/>
  <c r="G2969" i="3"/>
  <c r="I2969" i="3"/>
  <c r="F2969" i="3"/>
  <c r="K2975" i="3" l="1"/>
  <c r="I2975" i="3"/>
  <c r="G2975" i="3"/>
  <c r="F2975" i="3"/>
  <c r="J2975" i="3"/>
  <c r="F2981" i="3" l="1"/>
  <c r="J2981" i="3"/>
  <c r="G2981" i="3"/>
  <c r="I2981" i="3"/>
  <c r="K2981" i="3"/>
  <c r="G2987" i="3" l="1"/>
  <c r="J2987" i="3"/>
  <c r="I2987" i="3"/>
  <c r="K2987" i="3"/>
  <c r="F2987" i="3"/>
  <c r="K2993" i="3" s="1"/>
  <c r="G2993" i="3" l="1"/>
  <c r="F2993" i="3"/>
  <c r="J2993" i="3"/>
  <c r="I2993" i="3"/>
  <c r="F2999" i="3" l="1"/>
  <c r="K2999" i="3"/>
  <c r="G2999" i="3"/>
  <c r="I2999" i="3"/>
  <c r="J2999" i="3"/>
  <c r="G3005" i="3" l="1"/>
  <c r="I3005" i="3"/>
  <c r="J3005" i="3"/>
  <c r="K3005" i="3"/>
  <c r="F3005" i="3"/>
  <c r="G3011" i="3" s="1"/>
  <c r="F3011" i="3" l="1"/>
  <c r="G3017" i="3" s="1"/>
  <c r="K3011" i="3"/>
  <c r="I3011" i="3"/>
  <c r="J3011" i="3"/>
  <c r="F3017" i="3" l="1"/>
  <c r="I3023" i="3" s="1"/>
  <c r="I3017" i="3"/>
  <c r="K3017" i="3"/>
  <c r="J3017" i="3"/>
  <c r="G3023" i="3" l="1"/>
  <c r="J3023" i="3"/>
  <c r="K3023" i="3"/>
  <c r="F3023" i="3"/>
  <c r="K3029" i="3" l="1"/>
  <c r="I3029" i="3"/>
  <c r="G3029" i="3"/>
  <c r="J3029" i="3"/>
  <c r="F3029" i="3"/>
  <c r="G3035" i="3" l="1"/>
  <c r="J3035" i="3"/>
  <c r="K3035" i="3"/>
  <c r="I3035" i="3"/>
  <c r="F3035" i="3"/>
  <c r="G3041" i="3" s="1"/>
  <c r="J3041" i="3" l="1"/>
  <c r="F3041" i="3"/>
  <c r="G3047" i="3" s="1"/>
  <c r="I3041" i="3"/>
  <c r="K3041" i="3"/>
  <c r="K3047" i="3" l="1"/>
  <c r="J3047" i="3"/>
  <c r="F3047" i="3"/>
  <c r="J3053" i="3" s="1"/>
  <c r="I3047" i="3"/>
  <c r="G3053" i="3" l="1"/>
  <c r="F3053" i="3"/>
  <c r="I3053" i="3"/>
  <c r="K3053" i="3"/>
  <c r="K3059" i="3" l="1"/>
  <c r="G3059" i="3"/>
  <c r="I3059" i="3"/>
  <c r="J3059" i="3"/>
  <c r="F3059" i="3"/>
  <c r="J3065" i="3" l="1"/>
  <c r="I3065" i="3"/>
  <c r="G3065" i="3"/>
  <c r="F3065" i="3"/>
  <c r="K3065" i="3"/>
  <c r="K3071" i="3" l="1"/>
  <c r="F3071" i="3"/>
  <c r="J3071" i="3"/>
  <c r="G3071" i="3"/>
  <c r="I3071" i="3"/>
  <c r="K3077" i="3" l="1"/>
  <c r="F3077" i="3"/>
  <c r="J3077" i="3"/>
  <c r="G3077" i="3"/>
  <c r="I3077" i="3"/>
  <c r="J3083" i="3" l="1"/>
  <c r="I3083" i="3"/>
  <c r="G3083" i="3"/>
  <c r="F3083" i="3"/>
  <c r="K3083" i="3"/>
  <c r="J3089" i="3" l="1"/>
  <c r="I3089" i="3"/>
  <c r="K3089" i="3"/>
  <c r="G3089" i="3"/>
  <c r="F3089" i="3"/>
  <c r="J3095" i="3" l="1"/>
  <c r="K3095" i="3"/>
  <c r="G3095" i="3"/>
  <c r="F3095" i="3"/>
  <c r="I3095" i="3"/>
  <c r="J3101" i="3" l="1"/>
  <c r="G3101" i="3"/>
  <c r="F3101" i="3"/>
  <c r="K3101" i="3"/>
  <c r="I3101" i="3"/>
  <c r="F3107" i="3" l="1"/>
  <c r="K3107" i="3"/>
  <c r="G3107" i="3"/>
  <c r="J3107" i="3"/>
  <c r="I3107" i="3"/>
  <c r="G3113" i="3" l="1"/>
  <c r="K3113" i="3"/>
  <c r="I3113" i="3"/>
  <c r="J3113" i="3"/>
  <c r="F3113" i="3"/>
  <c r="I3119" i="3" l="1"/>
  <c r="J3119" i="3"/>
  <c r="F3119" i="3"/>
  <c r="K3119" i="3"/>
  <c r="G3119" i="3"/>
  <c r="K3125" i="3" l="1"/>
  <c r="G3125" i="3"/>
  <c r="I3125" i="3"/>
  <c r="F3125" i="3"/>
  <c r="J3125" i="3"/>
  <c r="G3131" i="3" l="1"/>
  <c r="K3131" i="3"/>
  <c r="I3131" i="3"/>
  <c r="J3131" i="3"/>
  <c r="F3131" i="3"/>
  <c r="K3137" i="3" s="1"/>
  <c r="G3137" i="3" l="1"/>
  <c r="F3137" i="3"/>
  <c r="J3137" i="3"/>
  <c r="I3137" i="3"/>
  <c r="F3143" i="3" l="1"/>
  <c r="I3143" i="3"/>
  <c r="J3143" i="3"/>
  <c r="K3143" i="3"/>
  <c r="G3143" i="3"/>
  <c r="J3149" i="3" s="1"/>
  <c r="I3149" i="3" l="1"/>
  <c r="K3149" i="3"/>
  <c r="G3149" i="3"/>
  <c r="F3149" i="3"/>
  <c r="K3155" i="3" l="1"/>
  <c r="F3155" i="3"/>
  <c r="G3155" i="3"/>
  <c r="I3155" i="3"/>
  <c r="J3155" i="3"/>
  <c r="G3161" i="3" l="1"/>
  <c r="I3161" i="3"/>
  <c r="K3161" i="3"/>
  <c r="J3161" i="3"/>
  <c r="F3161" i="3"/>
  <c r="G3167" i="3" l="1"/>
  <c r="F3167" i="3"/>
  <c r="J3167" i="3"/>
  <c r="I3167" i="3"/>
  <c r="K3167" i="3"/>
  <c r="G3173" i="3" l="1"/>
  <c r="K3173" i="3"/>
  <c r="F3173" i="3"/>
  <c r="J3173" i="3"/>
  <c r="I3173" i="3"/>
  <c r="G3179" i="3" l="1"/>
  <c r="F3179" i="3"/>
  <c r="K3179" i="3"/>
  <c r="J3179" i="3"/>
  <c r="I3179" i="3"/>
  <c r="G3185" i="3" l="1"/>
  <c r="F3185" i="3"/>
  <c r="J3185" i="3"/>
  <c r="I3185" i="3"/>
  <c r="K3185" i="3"/>
  <c r="K3191" i="3" l="1"/>
  <c r="G3191" i="3"/>
  <c r="J3191" i="3"/>
  <c r="I3191" i="3"/>
  <c r="F3191" i="3"/>
  <c r="J3197" i="3" l="1"/>
  <c r="F3197" i="3"/>
  <c r="G3197" i="3"/>
  <c r="I3197" i="3"/>
  <c r="K3197" i="3"/>
  <c r="G3203" i="3" l="1"/>
  <c r="J3203" i="3"/>
  <c r="I3203" i="3"/>
  <c r="K3203" i="3"/>
  <c r="F3203" i="3"/>
  <c r="K3209" i="3" l="1"/>
  <c r="G3209" i="3"/>
  <c r="I3209" i="3"/>
  <c r="J3209" i="3"/>
  <c r="F3209" i="3"/>
  <c r="I3215" i="3" l="1"/>
  <c r="F3215" i="3"/>
  <c r="G3215" i="3"/>
  <c r="J3215" i="3"/>
  <c r="K3215" i="3"/>
  <c r="I3221" i="3" l="1"/>
  <c r="G3221" i="3"/>
  <c r="F3221" i="3"/>
  <c r="K3221" i="3"/>
  <c r="J3221" i="3"/>
  <c r="F3227" i="3" l="1"/>
  <c r="J3227" i="3"/>
  <c r="G3227" i="3"/>
  <c r="I3227" i="3"/>
  <c r="K3227" i="3"/>
  <c r="G3233" i="3" l="1"/>
  <c r="I3233" i="3"/>
  <c r="K3233" i="3"/>
  <c r="F3233" i="3"/>
  <c r="J3233" i="3"/>
  <c r="J3239" i="3" l="1"/>
  <c r="F3239" i="3"/>
  <c r="G3239" i="3"/>
  <c r="K3239" i="3"/>
  <c r="I3239" i="3"/>
  <c r="F3245" i="3" l="1"/>
  <c r="K3245" i="3"/>
  <c r="I3245" i="3"/>
  <c r="G3245" i="3"/>
  <c r="J3245" i="3"/>
  <c r="J3251" i="3" l="1"/>
  <c r="F3251" i="3"/>
  <c r="G3251" i="3"/>
  <c r="K3251" i="3"/>
  <c r="I3251" i="3"/>
  <c r="G3257" i="3" l="1"/>
  <c r="I3257" i="3"/>
  <c r="K3257" i="3"/>
  <c r="F3257" i="3"/>
  <c r="J3257" i="3"/>
  <c r="J3263" i="3" l="1"/>
  <c r="K3263" i="3"/>
  <c r="G3263" i="3"/>
  <c r="F3263" i="3"/>
  <c r="I3263" i="3"/>
  <c r="G3269" i="3" l="1"/>
  <c r="F3269" i="3"/>
  <c r="J3269" i="3"/>
  <c r="K3269" i="3"/>
  <c r="I3269" i="3"/>
  <c r="G3275" i="3" l="1"/>
  <c r="I3275" i="3"/>
  <c r="F3275" i="3"/>
  <c r="K3275" i="3"/>
  <c r="J3275" i="3"/>
  <c r="G3281" i="3" l="1"/>
  <c r="K3281" i="3"/>
  <c r="J3281" i="3"/>
  <c r="I3281" i="3"/>
  <c r="F3281" i="3"/>
  <c r="J3287" i="3" s="1"/>
  <c r="I3287" i="3" l="1"/>
  <c r="K3287" i="3"/>
  <c r="F3287" i="3"/>
  <c r="G3287" i="3"/>
  <c r="G3293" i="3" l="1"/>
  <c r="J3293" i="3"/>
  <c r="I3293" i="3"/>
  <c r="K3293" i="3"/>
  <c r="F3293" i="3"/>
  <c r="I3299" i="3" s="1"/>
  <c r="K3299" i="3" l="1"/>
  <c r="J3299" i="3"/>
  <c r="F3299" i="3"/>
  <c r="G3299" i="3"/>
  <c r="G3305" i="3" l="1"/>
  <c r="I3305" i="3"/>
  <c r="F3305" i="3"/>
  <c r="J3305" i="3"/>
  <c r="K3305" i="3"/>
  <c r="J3311" i="3" l="1"/>
  <c r="G3311" i="3"/>
  <c r="I3311" i="3"/>
  <c r="F3311" i="3"/>
  <c r="K3311" i="3"/>
  <c r="G3317" i="3" l="1"/>
  <c r="J3317" i="3"/>
  <c r="K3317" i="3"/>
  <c r="I3317" i="3"/>
  <c r="F3317" i="3"/>
  <c r="G3323" i="3" l="1"/>
  <c r="K3323" i="3"/>
  <c r="J3323" i="3"/>
  <c r="F3323" i="3"/>
  <c r="I3323" i="3"/>
  <c r="J3329" i="3" l="1"/>
  <c r="G3329" i="3"/>
  <c r="F3329" i="3"/>
  <c r="I3329" i="3"/>
  <c r="K3329" i="3"/>
  <c r="G3335" i="3" l="1"/>
  <c r="F3335" i="3"/>
  <c r="I3335" i="3"/>
  <c r="J3335" i="3"/>
  <c r="K3335" i="3"/>
  <c r="J3341" i="3" l="1"/>
  <c r="F3341" i="3"/>
  <c r="G3341" i="3"/>
  <c r="K3341" i="3"/>
  <c r="I3341" i="3"/>
  <c r="G3347" i="3" l="1"/>
  <c r="K3347" i="3"/>
  <c r="I3347" i="3"/>
  <c r="J3347" i="3"/>
  <c r="F3347" i="3"/>
  <c r="G3353" i="3" s="1"/>
  <c r="J3353" i="3" l="1"/>
  <c r="F3353" i="3"/>
  <c r="G3359" i="3" s="1"/>
  <c r="I3353" i="3"/>
  <c r="K3353" i="3"/>
  <c r="J3359" i="3" l="1"/>
  <c r="I3359" i="3"/>
  <c r="K3359" i="3"/>
  <c r="F3359" i="3"/>
  <c r="G3365" i="3" s="1"/>
  <c r="I3365" i="3" l="1"/>
  <c r="K3365" i="3"/>
  <c r="F3365" i="3"/>
  <c r="J3371" i="3" s="1"/>
  <c r="J3365" i="3"/>
  <c r="G3371" i="3" l="1"/>
  <c r="K3371" i="3"/>
  <c r="F3371" i="3"/>
  <c r="I3371" i="3"/>
  <c r="I3377" i="3" l="1"/>
  <c r="F3377" i="3"/>
  <c r="J3377" i="3"/>
  <c r="G3377" i="3"/>
  <c r="K3377" i="3"/>
  <c r="K3383" i="3" l="1"/>
  <c r="G3383" i="3"/>
  <c r="I3383" i="3"/>
  <c r="J3383" i="3"/>
  <c r="F3383" i="3"/>
  <c r="J3389" i="3" l="1"/>
  <c r="G3389" i="3"/>
  <c r="K3389" i="3"/>
  <c r="F3389" i="3"/>
  <c r="I3389" i="3"/>
  <c r="J3395" i="3" l="1"/>
  <c r="I3395" i="3"/>
  <c r="G3395" i="3"/>
  <c r="K3395" i="3"/>
  <c r="F3395" i="3"/>
  <c r="I3401" i="3" l="1"/>
  <c r="F3401" i="3"/>
  <c r="K3401" i="3"/>
  <c r="J3401" i="3"/>
  <c r="G3401" i="3"/>
  <c r="J3407" i="3" l="1"/>
  <c r="G3407" i="3"/>
  <c r="F3407" i="3"/>
  <c r="K3407" i="3"/>
  <c r="I3407" i="3"/>
  <c r="G3413" i="3" l="1"/>
  <c r="K3413" i="3"/>
  <c r="I3413" i="3"/>
  <c r="J3413" i="3"/>
  <c r="F3413" i="3"/>
  <c r="K3419" i="3" s="1"/>
  <c r="J3419" i="3" l="1"/>
  <c r="I3419" i="3"/>
  <c r="F3419" i="3"/>
  <c r="G3419" i="3"/>
  <c r="F3425" i="3" l="1"/>
  <c r="J3425" i="3"/>
  <c r="I3425" i="3"/>
  <c r="G3425" i="3"/>
  <c r="K3425" i="3"/>
  <c r="F3431" i="3" l="1"/>
  <c r="J3431" i="3"/>
  <c r="I3431" i="3"/>
  <c r="K3431" i="3"/>
  <c r="G3431" i="3"/>
  <c r="K3437" i="3" s="1"/>
  <c r="I3437" i="3" l="1"/>
  <c r="F3437" i="3"/>
  <c r="G3437" i="3"/>
  <c r="J3437" i="3"/>
  <c r="F3443" i="3" l="1"/>
  <c r="I3443" i="3"/>
  <c r="G3443" i="3"/>
  <c r="K3443" i="3"/>
  <c r="J3443" i="3"/>
  <c r="G3449" i="3" l="1"/>
  <c r="K3449" i="3"/>
  <c r="F3449" i="3"/>
  <c r="I3449" i="3"/>
  <c r="J3449" i="3"/>
  <c r="K3455" i="3" l="1"/>
  <c r="I3455" i="3"/>
  <c r="G3455" i="3"/>
  <c r="J3455" i="3"/>
  <c r="F3455" i="3"/>
  <c r="G3461" i="3" l="1"/>
  <c r="K3461" i="3"/>
  <c r="I3461" i="3"/>
  <c r="J3461" i="3"/>
  <c r="F3461" i="3"/>
  <c r="K3467" i="3" l="1"/>
  <c r="F3467" i="3"/>
  <c r="I3467" i="3"/>
  <c r="G3467" i="3"/>
  <c r="J3467" i="3"/>
  <c r="I3473" i="3" l="1"/>
  <c r="J3473" i="3"/>
  <c r="G3473" i="3"/>
  <c r="F3473" i="3"/>
  <c r="K3473" i="3"/>
  <c r="I3479" i="3" l="1"/>
  <c r="F3479" i="3"/>
  <c r="G3479" i="3"/>
  <c r="J3479" i="3"/>
  <c r="K3479" i="3"/>
  <c r="F3485" i="3" l="1"/>
  <c r="G3485" i="3"/>
  <c r="J3485" i="3"/>
  <c r="K3485" i="3"/>
  <c r="I3485" i="3"/>
  <c r="K3491" i="3" l="1"/>
  <c r="F3491" i="3"/>
  <c r="I3491" i="3"/>
  <c r="G3491" i="3"/>
  <c r="J3491" i="3"/>
  <c r="G3497" i="3" l="1"/>
  <c r="F3497" i="3"/>
  <c r="K3497" i="3"/>
  <c r="I3497" i="3"/>
  <c r="J3497" i="3"/>
  <c r="K3503" i="3" l="1"/>
  <c r="J3503" i="3"/>
  <c r="G3503" i="3"/>
  <c r="F3503" i="3"/>
  <c r="I3503" i="3"/>
  <c r="F3509" i="3" l="1"/>
  <c r="J3509" i="3"/>
  <c r="G3509" i="3"/>
  <c r="I3509" i="3"/>
  <c r="K3509" i="3"/>
  <c r="F3515" i="3" l="1"/>
  <c r="I3515" i="3"/>
  <c r="G3515" i="3"/>
  <c r="K3515" i="3"/>
  <c r="J3515" i="3"/>
  <c r="J3521" i="3" l="1"/>
  <c r="F3521" i="3"/>
  <c r="G3521" i="3"/>
  <c r="K3521" i="3"/>
  <c r="I3521" i="3"/>
  <c r="F3527" i="3" l="1"/>
  <c r="G3527" i="3"/>
  <c r="K3527" i="3"/>
  <c r="J3527" i="3"/>
  <c r="I3527" i="3"/>
  <c r="K3533" i="3" l="1"/>
  <c r="I3533" i="3"/>
  <c r="J3533" i="3"/>
  <c r="G3533" i="3"/>
  <c r="F3533" i="3"/>
  <c r="J3539" i="3" l="1"/>
  <c r="K3539" i="3"/>
  <c r="F3539" i="3"/>
  <c r="I3539" i="3"/>
  <c r="G3539" i="3"/>
  <c r="K3545" i="3" l="1"/>
  <c r="G3545" i="3"/>
  <c r="F3545" i="3"/>
  <c r="I3545" i="3"/>
  <c r="J3545" i="3"/>
  <c r="F3551" i="3" l="1"/>
  <c r="K3551" i="3"/>
  <c r="G3551" i="3"/>
  <c r="J3551" i="3"/>
  <c r="I3551" i="3"/>
  <c r="K3557" i="3" l="1"/>
  <c r="J3557" i="3"/>
  <c r="F3557" i="3"/>
  <c r="I3557" i="3"/>
  <c r="G3557" i="3"/>
  <c r="J3563" i="3" l="1"/>
  <c r="G3563" i="3"/>
  <c r="K3563" i="3"/>
  <c r="I3563" i="3"/>
  <c r="F3563" i="3"/>
  <c r="G3569" i="3" l="1"/>
  <c r="F3569" i="3"/>
  <c r="K3569" i="3"/>
  <c r="I3569" i="3"/>
  <c r="J3569" i="3"/>
  <c r="G3575" i="3" l="1"/>
  <c r="F3575" i="3"/>
  <c r="J3575" i="3"/>
  <c r="I3575" i="3"/>
  <c r="K3575" i="3"/>
  <c r="J3581" i="3" l="1"/>
  <c r="G3581" i="3"/>
  <c r="K3581" i="3"/>
  <c r="F3581" i="3"/>
  <c r="I3581" i="3"/>
  <c r="G3587" i="3" l="1"/>
  <c r="K3587" i="3"/>
  <c r="F3587" i="3"/>
  <c r="J3587" i="3"/>
  <c r="I3587" i="3"/>
  <c r="G3593" i="3" l="1"/>
  <c r="J3593" i="3"/>
  <c r="F3593" i="3"/>
  <c r="K3593" i="3"/>
  <c r="I3593" i="3"/>
  <c r="I3599" i="3" l="1"/>
  <c r="F3599" i="3"/>
  <c r="G3599" i="3"/>
  <c r="J3599" i="3"/>
  <c r="K3599" i="3"/>
  <c r="F3605" i="3" l="1"/>
  <c r="G3605" i="3"/>
  <c r="J3605" i="3"/>
  <c r="K3605" i="3"/>
  <c r="I3605" i="3"/>
  <c r="G3611" i="3" l="1"/>
  <c r="F3611" i="3"/>
  <c r="K3611" i="3"/>
  <c r="J3611" i="3"/>
  <c r="I3611" i="3"/>
  <c r="G3617" i="3" l="1"/>
  <c r="F3617" i="3"/>
  <c r="J3617" i="3"/>
  <c r="K3617" i="3"/>
  <c r="I3617" i="3"/>
  <c r="F3623" i="3" l="1"/>
  <c r="I3623" i="3"/>
  <c r="G3623" i="3"/>
  <c r="K3623" i="3"/>
  <c r="J3623" i="3"/>
  <c r="I3629" i="3" l="1"/>
  <c r="J3629" i="3"/>
  <c r="G3629" i="3"/>
  <c r="F3629" i="3"/>
  <c r="K3629" i="3"/>
  <c r="G3635" i="3" l="1"/>
  <c r="K3635" i="3"/>
  <c r="F3635" i="3"/>
  <c r="J3635" i="3"/>
  <c r="I3635" i="3"/>
  <c r="G3641" i="3" l="1"/>
  <c r="K3641" i="3"/>
  <c r="F3641" i="3"/>
  <c r="G3647" i="3" s="1"/>
  <c r="I3641" i="3"/>
  <c r="J3641" i="3"/>
  <c r="K3647" i="3" l="1"/>
  <c r="F3647" i="3"/>
  <c r="G3653" i="3" s="1"/>
  <c r="J3647" i="3"/>
  <c r="I3647" i="3"/>
  <c r="J3653" i="3" l="1"/>
  <c r="F3653" i="3"/>
  <c r="G3659" i="3" s="1"/>
  <c r="I3653" i="3"/>
  <c r="K3653" i="3"/>
  <c r="K3659" i="3" l="1"/>
  <c r="J3659" i="3"/>
  <c r="F3659" i="3"/>
  <c r="G3665" i="3" s="1"/>
  <c r="I3659" i="3"/>
  <c r="K3665" i="3" l="1"/>
  <c r="F3665" i="3"/>
  <c r="G3671" i="3" s="1"/>
  <c r="I3665" i="3"/>
  <c r="J3665" i="3"/>
  <c r="K3671" i="3" l="1"/>
  <c r="J3671" i="3"/>
  <c r="F3671" i="3"/>
  <c r="G3677" i="3" s="1"/>
  <c r="I3671" i="3"/>
  <c r="J3677" i="3" l="1"/>
  <c r="I3677" i="3"/>
  <c r="F3677" i="3"/>
  <c r="K3677" i="3"/>
  <c r="J3683" i="3" l="1"/>
  <c r="F3683" i="3"/>
  <c r="G3683" i="3"/>
  <c r="I3683" i="3"/>
  <c r="K3683" i="3"/>
  <c r="K3689" i="3" l="1"/>
  <c r="I3689" i="3"/>
  <c r="G3689" i="3"/>
  <c r="F3689" i="3"/>
  <c r="J3689" i="3"/>
  <c r="K3695" i="3" l="1"/>
  <c r="G3695" i="3"/>
  <c r="J3695" i="3"/>
  <c r="I3695" i="3"/>
  <c r="F3695" i="3"/>
  <c r="J3701" i="3" l="1"/>
  <c r="G3701" i="3"/>
  <c r="K3701" i="3"/>
  <c r="F3701" i="3"/>
  <c r="I3701" i="3"/>
  <c r="F3707" i="3" l="1"/>
  <c r="J3707" i="3"/>
  <c r="I3707" i="3"/>
  <c r="K3707" i="3"/>
  <c r="G3707" i="3"/>
  <c r="G3713" i="3" l="1"/>
  <c r="J3713" i="3"/>
  <c r="K3713" i="3"/>
  <c r="F3713" i="3"/>
  <c r="I3713" i="3"/>
  <c r="K3719" i="3" l="1"/>
  <c r="F3719" i="3"/>
  <c r="G3719" i="3"/>
  <c r="J3719" i="3"/>
  <c r="I3719" i="3"/>
  <c r="K3725" i="3" l="1"/>
  <c r="F3725" i="3"/>
  <c r="I3725" i="3"/>
  <c r="G3725" i="3"/>
  <c r="J3725" i="3"/>
  <c r="I3731" i="3" l="1"/>
  <c r="K3731" i="3"/>
  <c r="F3731" i="3"/>
  <c r="G3731" i="3"/>
  <c r="J3731" i="3"/>
  <c r="G3737" i="3" l="1"/>
  <c r="F3737" i="3"/>
  <c r="J3737" i="3"/>
  <c r="I3737" i="3"/>
  <c r="K3737" i="3"/>
  <c r="I3743" i="3" l="1"/>
  <c r="J3743" i="3"/>
  <c r="F3743" i="3"/>
  <c r="K3743" i="3"/>
  <c r="G3743" i="3"/>
</calcChain>
</file>

<file path=xl/comments1.xml><?xml version="1.0" encoding="utf-8"?>
<comments xmlns="http://schemas.openxmlformats.org/spreadsheetml/2006/main">
  <authors>
    <author>情技</author>
  </authors>
  <commentList>
    <comment ref="D3" authorId="0" shapeId="0">
      <text>
        <r>
          <rPr>
            <sz val="8"/>
            <color indexed="81"/>
            <rFont val="ＭＳ Ｐゴシック"/>
            <family val="3"/>
            <charset val="128"/>
          </rPr>
          <t>４項目のいずれかを入力又は選択することで勘定科目コード等を検索できます。検索結果を更に絞り込む場合は、追加で他の項目を入力等してください。</t>
        </r>
      </text>
    </comment>
    <comment ref="I9" authorId="0" shapeId="0">
      <text>
        <r>
          <rPr>
            <sz val="8"/>
            <color indexed="81"/>
            <rFont val="ＭＳ ゴシック"/>
            <family val="3"/>
            <charset val="128"/>
          </rPr>
          <t>階層番号は、勘定科目コード表の階層番号（Ｉ列）から転記しています。また、検索結果を使用してＣＳＶデータを作成する際は、「ＣＳＶファイルチェックコーナー」をご利用ください。</t>
        </r>
      </text>
    </comment>
  </commentList>
</comments>
</file>

<file path=xl/sharedStrings.xml><?xml version="1.0" encoding="utf-8"?>
<sst xmlns="http://schemas.openxmlformats.org/spreadsheetml/2006/main" count="18701" uniqueCount="4908">
  <si>
    <t>対応状況</t>
    <rPh sb="0" eb="2">
      <t>タイオウ</t>
    </rPh>
    <rPh sb="2" eb="4">
      <t>ジョウキョウ</t>
    </rPh>
    <phoneticPr fontId="3"/>
  </si>
  <si>
    <t>一般商工業</t>
    <rPh sb="0" eb="2">
      <t>イッパン</t>
    </rPh>
    <rPh sb="2" eb="5">
      <t>ショウコウギョウ</t>
    </rPh>
    <phoneticPr fontId="4"/>
  </si>
  <si>
    <t>建設業</t>
    <rPh sb="0" eb="3">
      <t>ケンセツギョウ</t>
    </rPh>
    <phoneticPr fontId="4"/>
  </si>
  <si>
    <t>銀行・信託業</t>
    <rPh sb="0" eb="2">
      <t>ギンコウ</t>
    </rPh>
    <rPh sb="3" eb="5">
      <t>シンタク</t>
    </rPh>
    <rPh sb="5" eb="6">
      <t>ギョウ</t>
    </rPh>
    <phoneticPr fontId="4"/>
  </si>
  <si>
    <t>銀行・信託業(特定取引勘定設置銀行)</t>
    <rPh sb="0" eb="2">
      <t>ギンコウ</t>
    </rPh>
    <rPh sb="3" eb="5">
      <t>シンタク</t>
    </rPh>
    <rPh sb="5" eb="6">
      <t>ギョウ</t>
    </rPh>
    <rPh sb="7" eb="9">
      <t>トクテイ</t>
    </rPh>
    <rPh sb="9" eb="11">
      <t>トリヒキ</t>
    </rPh>
    <rPh sb="11" eb="13">
      <t>カンジョウ</t>
    </rPh>
    <rPh sb="13" eb="15">
      <t>セッチ</t>
    </rPh>
    <rPh sb="15" eb="17">
      <t>ギンコウ</t>
    </rPh>
    <phoneticPr fontId="4"/>
  </si>
  <si>
    <t>建設保証業</t>
    <rPh sb="0" eb="2">
      <t>ケンセツ</t>
    </rPh>
    <rPh sb="2" eb="4">
      <t>ホショウ</t>
    </rPh>
    <rPh sb="4" eb="5">
      <t>ギョウ</t>
    </rPh>
    <phoneticPr fontId="4"/>
  </si>
  <si>
    <t>第一種金融商品取引業</t>
    <rPh sb="0" eb="1">
      <t>ダイ</t>
    </rPh>
    <rPh sb="1" eb="3">
      <t>イッシュ</t>
    </rPh>
    <rPh sb="3" eb="5">
      <t>キンユウ</t>
    </rPh>
    <rPh sb="5" eb="7">
      <t>ショウヒン</t>
    </rPh>
    <rPh sb="7" eb="9">
      <t>トリヒキ</t>
    </rPh>
    <rPh sb="9" eb="10">
      <t>ギョウ</t>
    </rPh>
    <phoneticPr fontId="4"/>
  </si>
  <si>
    <t>生命保険業</t>
    <rPh sb="0" eb="2">
      <t>セイメイ</t>
    </rPh>
    <rPh sb="2" eb="4">
      <t>ホケン</t>
    </rPh>
    <rPh sb="4" eb="5">
      <t>ギョウ</t>
    </rPh>
    <phoneticPr fontId="4"/>
  </si>
  <si>
    <t>損害保険業</t>
    <rPh sb="0" eb="2">
      <t>ソンガイ</t>
    </rPh>
    <rPh sb="2" eb="4">
      <t>ホケン</t>
    </rPh>
    <rPh sb="4" eb="5">
      <t>ギョウ</t>
    </rPh>
    <phoneticPr fontId="4"/>
  </si>
  <si>
    <t>鉄道事業</t>
    <rPh sb="0" eb="2">
      <t>テツドウ</t>
    </rPh>
    <rPh sb="2" eb="4">
      <t>ジギョウ</t>
    </rPh>
    <phoneticPr fontId="4"/>
  </si>
  <si>
    <t>海運事業</t>
    <rPh sb="0" eb="2">
      <t>カイウン</t>
    </rPh>
    <rPh sb="2" eb="4">
      <t>ジギョウ</t>
    </rPh>
    <phoneticPr fontId="4"/>
  </si>
  <si>
    <t>高速道路事業</t>
    <rPh sb="0" eb="2">
      <t>コウソク</t>
    </rPh>
    <rPh sb="2" eb="4">
      <t>ドウロ</t>
    </rPh>
    <rPh sb="4" eb="6">
      <t>ジギョウ</t>
    </rPh>
    <phoneticPr fontId="4"/>
  </si>
  <si>
    <t>電気通信事業</t>
    <rPh sb="0" eb="2">
      <t>デンキ</t>
    </rPh>
    <rPh sb="2" eb="4">
      <t>ツウシン</t>
    </rPh>
    <rPh sb="4" eb="6">
      <t>ジギョウ</t>
    </rPh>
    <phoneticPr fontId="4"/>
  </si>
  <si>
    <t>電気事業</t>
    <rPh sb="0" eb="2">
      <t>デンキ</t>
    </rPh>
    <rPh sb="2" eb="4">
      <t>ジギョウ</t>
    </rPh>
    <phoneticPr fontId="4"/>
  </si>
  <si>
    <t>ガス事業</t>
    <rPh sb="2" eb="4">
      <t>ジギョウ</t>
    </rPh>
    <phoneticPr fontId="4"/>
  </si>
  <si>
    <t>資産流動化業</t>
    <rPh sb="0" eb="2">
      <t>シサン</t>
    </rPh>
    <rPh sb="2" eb="5">
      <t>リュウドウカ</t>
    </rPh>
    <rPh sb="5" eb="6">
      <t>ギョウ</t>
    </rPh>
    <phoneticPr fontId="4"/>
  </si>
  <si>
    <t>投資運用業</t>
    <rPh sb="0" eb="2">
      <t>トウシ</t>
    </rPh>
    <rPh sb="2" eb="4">
      <t>ウンヨウ</t>
    </rPh>
    <rPh sb="4" eb="5">
      <t>ギョウ</t>
    </rPh>
    <phoneticPr fontId="4"/>
  </si>
  <si>
    <t>投資業</t>
    <rPh sb="0" eb="2">
      <t>トウシ</t>
    </rPh>
    <rPh sb="2" eb="3">
      <t>ギョウ</t>
    </rPh>
    <phoneticPr fontId="4"/>
  </si>
  <si>
    <t>特定金融業</t>
    <rPh sb="0" eb="2">
      <t>トクテイ</t>
    </rPh>
    <rPh sb="2" eb="5">
      <t>キンユウギョウ</t>
    </rPh>
    <phoneticPr fontId="4"/>
  </si>
  <si>
    <t>社会医療法人</t>
    <rPh sb="0" eb="2">
      <t>シャカイ</t>
    </rPh>
    <rPh sb="2" eb="4">
      <t>イリョウ</t>
    </rPh>
    <rPh sb="4" eb="6">
      <t>ホウジン</t>
    </rPh>
    <phoneticPr fontId="4"/>
  </si>
  <si>
    <t>学校法人</t>
    <rPh sb="0" eb="2">
      <t>ガッコウ</t>
    </rPh>
    <rPh sb="2" eb="4">
      <t>ホウジン</t>
    </rPh>
    <phoneticPr fontId="4"/>
  </si>
  <si>
    <t>商品先物取引業</t>
    <rPh sb="0" eb="2">
      <t>ショウヒン</t>
    </rPh>
    <rPh sb="2" eb="4">
      <t>サキモノ</t>
    </rPh>
    <rPh sb="4" eb="6">
      <t>トリヒキ</t>
    </rPh>
    <rPh sb="6" eb="7">
      <t>ギョウ</t>
    </rPh>
    <phoneticPr fontId="4"/>
  </si>
  <si>
    <t>リース事業</t>
    <rPh sb="3" eb="5">
      <t>ジギョウ</t>
    </rPh>
    <phoneticPr fontId="4"/>
  </si>
  <si>
    <t>資産</t>
    <rPh sb="0" eb="2">
      <t>シサン</t>
    </rPh>
    <phoneticPr fontId="7"/>
  </si>
  <si>
    <t>流動資産</t>
    <rPh sb="0" eb="2">
      <t>リュウドウ</t>
    </rPh>
    <rPh sb="2" eb="4">
      <t>シサン</t>
    </rPh>
    <phoneticPr fontId="7"/>
  </si>
  <si>
    <t>固定資産</t>
    <rPh sb="0" eb="2">
      <t>コテイ</t>
    </rPh>
    <rPh sb="2" eb="4">
      <t>シサン</t>
    </rPh>
    <phoneticPr fontId="7"/>
  </si>
  <si>
    <t>有形固定資産</t>
  </si>
  <si>
    <t>無形固定資産</t>
    <rPh sb="0" eb="2">
      <t>ムケイ</t>
    </rPh>
    <rPh sb="2" eb="4">
      <t>コテイ</t>
    </rPh>
    <rPh sb="4" eb="6">
      <t>シサン</t>
    </rPh>
    <phoneticPr fontId="7"/>
  </si>
  <si>
    <t>投資その他の資産</t>
    <rPh sb="0" eb="2">
      <t>トウシ</t>
    </rPh>
    <rPh sb="4" eb="5">
      <t>ホカ</t>
    </rPh>
    <rPh sb="6" eb="8">
      <t>シサン</t>
    </rPh>
    <phoneticPr fontId="7"/>
  </si>
  <si>
    <t>繰延資産</t>
    <rPh sb="0" eb="2">
      <t>クリノ</t>
    </rPh>
    <rPh sb="2" eb="4">
      <t>シサン</t>
    </rPh>
    <phoneticPr fontId="7"/>
  </si>
  <si>
    <t>負債</t>
    <rPh sb="0" eb="2">
      <t>フサイ</t>
    </rPh>
    <phoneticPr fontId="7"/>
  </si>
  <si>
    <t>流動負債</t>
    <rPh sb="0" eb="2">
      <t>リュウドウ</t>
    </rPh>
    <rPh sb="2" eb="4">
      <t>フサイ</t>
    </rPh>
    <phoneticPr fontId="7"/>
  </si>
  <si>
    <t>固定負債</t>
    <rPh sb="0" eb="2">
      <t>コテイ</t>
    </rPh>
    <rPh sb="2" eb="4">
      <t>フサイ</t>
    </rPh>
    <phoneticPr fontId="7"/>
  </si>
  <si>
    <t>特別法上の準備金等</t>
    <rPh sb="0" eb="3">
      <t>トクベツホウ</t>
    </rPh>
    <rPh sb="3" eb="4">
      <t>ジョウ</t>
    </rPh>
    <rPh sb="5" eb="8">
      <t>ジュンビキン</t>
    </rPh>
    <rPh sb="8" eb="9">
      <t>ナド</t>
    </rPh>
    <phoneticPr fontId="7"/>
  </si>
  <si>
    <t>純資産</t>
  </si>
  <si>
    <t>株主資本</t>
    <rPh sb="3" eb="4">
      <t>ホン</t>
    </rPh>
    <phoneticPr fontId="7"/>
  </si>
  <si>
    <t>資本金</t>
    <rPh sb="0" eb="2">
      <t>シホン</t>
    </rPh>
    <rPh sb="2" eb="3">
      <t>キン</t>
    </rPh>
    <phoneticPr fontId="7"/>
  </si>
  <si>
    <t>資本剰余金</t>
    <rPh sb="0" eb="2">
      <t>シホン</t>
    </rPh>
    <rPh sb="2" eb="5">
      <t>ジョウヨキン</t>
    </rPh>
    <phoneticPr fontId="7"/>
  </si>
  <si>
    <t>利益剰余金</t>
    <rPh sb="0" eb="2">
      <t>リエキ</t>
    </rPh>
    <rPh sb="2" eb="5">
      <t>ジョウヨキン</t>
    </rPh>
    <phoneticPr fontId="7"/>
  </si>
  <si>
    <t>評価・換算差額等</t>
    <rPh sb="0" eb="2">
      <t>ヒョウカ</t>
    </rPh>
    <rPh sb="3" eb="5">
      <t>カンサン</t>
    </rPh>
    <rPh sb="5" eb="7">
      <t>サガク</t>
    </rPh>
    <rPh sb="7" eb="8">
      <t>ナド</t>
    </rPh>
    <phoneticPr fontId="7"/>
  </si>
  <si>
    <t>新株予約権</t>
    <rPh sb="0" eb="2">
      <t>シンカブ</t>
    </rPh>
    <rPh sb="2" eb="4">
      <t>ヨヤク</t>
    </rPh>
    <rPh sb="4" eb="5">
      <t>ケン</t>
    </rPh>
    <phoneticPr fontId="7"/>
  </si>
  <si>
    <t>有形固定資産</t>
    <rPh sb="0" eb="2">
      <t>ユウケイ</t>
    </rPh>
    <rPh sb="2" eb="4">
      <t>コテイ</t>
    </rPh>
    <rPh sb="4" eb="6">
      <t>シサン</t>
    </rPh>
    <phoneticPr fontId="7"/>
  </si>
  <si>
    <t>純資産</t>
    <rPh sb="0" eb="3">
      <t>ジュンシサン</t>
    </rPh>
    <phoneticPr fontId="7"/>
  </si>
  <si>
    <t>株主資本</t>
    <rPh sb="0" eb="2">
      <t>カブヌシ</t>
    </rPh>
    <rPh sb="2" eb="4">
      <t>シホン</t>
    </rPh>
    <phoneticPr fontId="7"/>
  </si>
  <si>
    <t>資本金</t>
    <rPh sb="0" eb="3">
      <t>シホンキン</t>
    </rPh>
    <phoneticPr fontId="7"/>
  </si>
  <si>
    <t>負債</t>
  </si>
  <si>
    <t>流動資産</t>
  </si>
  <si>
    <t>流動負債</t>
    <rPh sb="2" eb="4">
      <t>フサイ</t>
    </rPh>
    <phoneticPr fontId="7"/>
  </si>
  <si>
    <t>特別法上の準備金等</t>
    <rPh sb="0" eb="2">
      <t>トクベツ</t>
    </rPh>
    <rPh sb="2" eb="3">
      <t>ホウ</t>
    </rPh>
    <rPh sb="3" eb="4">
      <t>ジョウ</t>
    </rPh>
    <rPh sb="5" eb="8">
      <t>ジュンビキン</t>
    </rPh>
    <rPh sb="8" eb="9">
      <t>ナド</t>
    </rPh>
    <phoneticPr fontId="7"/>
  </si>
  <si>
    <t>資本剰余金</t>
  </si>
  <si>
    <t>流動負債</t>
  </si>
  <si>
    <t>資産の部</t>
  </si>
  <si>
    <t>現金及び預金</t>
  </si>
  <si>
    <t>受取手形及び売掛金</t>
  </si>
  <si>
    <t>貸倒引当金</t>
  </si>
  <si>
    <t>受取手形及び売掛金（純額）</t>
  </si>
  <si>
    <t>受取手形</t>
  </si>
  <si>
    <t>受取手形（純額）</t>
  </si>
  <si>
    <t>売掛金</t>
  </si>
  <si>
    <t>売掛金（純額）</t>
  </si>
  <si>
    <t>関係会社売掛金</t>
  </si>
  <si>
    <t>割賦売掛金</t>
  </si>
  <si>
    <t>開発事業未収入金</t>
  </si>
  <si>
    <t>不動産事業未収入金</t>
  </si>
  <si>
    <t>完成業務未収入金</t>
  </si>
  <si>
    <t>加盟店貸勘定</t>
  </si>
  <si>
    <t>受取手形及び営業未収入金</t>
  </si>
  <si>
    <t>営業未収入金</t>
  </si>
  <si>
    <t>電子記録債権</t>
  </si>
  <si>
    <t>営業貸付金</t>
  </si>
  <si>
    <t>売買目的有価証券及び1年内に満期の到来する有価証券</t>
  </si>
  <si>
    <t>有価証券</t>
  </si>
  <si>
    <t>親会社株式</t>
  </si>
  <si>
    <t>金銭の信託</t>
  </si>
  <si>
    <t>営業投資有価証券</t>
  </si>
  <si>
    <t>たな卸資産</t>
  </si>
  <si>
    <t>商品</t>
  </si>
  <si>
    <t>未着商品</t>
  </si>
  <si>
    <t>製品、副産物及び作業くず</t>
  </si>
  <si>
    <t>製品</t>
  </si>
  <si>
    <t>副産物</t>
  </si>
  <si>
    <t>商品及び製品</t>
  </si>
  <si>
    <t>半製品</t>
  </si>
  <si>
    <t>原料及び材料</t>
  </si>
  <si>
    <t>原材料</t>
  </si>
  <si>
    <t>原材料及び貯蔵品</t>
  </si>
  <si>
    <t>未着原材料</t>
  </si>
  <si>
    <t>仕掛品及び半成工事</t>
  </si>
  <si>
    <t>仕掛品</t>
  </si>
  <si>
    <t>半成工事</t>
  </si>
  <si>
    <t>消耗品、消耗工具、器具及び備品その他の貯蔵品で相当額以上のもの</t>
  </si>
  <si>
    <t>貯蔵品</t>
  </si>
  <si>
    <t>販売用不動産</t>
  </si>
  <si>
    <t>仕掛販売用不動産</t>
  </si>
  <si>
    <t>開発事業等支出金</t>
  </si>
  <si>
    <t>不動産事業支出金</t>
  </si>
  <si>
    <t>未成業務支出金</t>
  </si>
  <si>
    <t>分譲土地建物</t>
  </si>
  <si>
    <t>分譲土地</t>
  </si>
  <si>
    <t>その他のたな卸資産</t>
  </si>
  <si>
    <t>前渡金</t>
  </si>
  <si>
    <t>前払金</t>
  </si>
  <si>
    <t>前払費用</t>
  </si>
  <si>
    <t>未収収益</t>
  </si>
  <si>
    <t>未収利息</t>
  </si>
  <si>
    <t>その他の資産で1年内に現金化できると認められるもの</t>
  </si>
  <si>
    <t>株主、役員又は従業員に対する短期債権</t>
  </si>
  <si>
    <t>株主、役員又は従業員に対する短期債権（純額）</t>
  </si>
  <si>
    <t>短期貸付金</t>
  </si>
  <si>
    <t>短期貸付金（純額）</t>
  </si>
  <si>
    <t>関係会社短期貸付金</t>
  </si>
  <si>
    <t>関係会社短期貸付金（純額）</t>
  </si>
  <si>
    <t>未収入金</t>
  </si>
  <si>
    <t>関係会社未収入金</t>
  </si>
  <si>
    <t>未収消費税等</t>
  </si>
  <si>
    <t>未収還付法人税等</t>
  </si>
  <si>
    <t>営業外受取手形</t>
  </si>
  <si>
    <t>営業外電子記録債権</t>
  </si>
  <si>
    <t>1年内回収予定の長期貸付金</t>
  </si>
  <si>
    <t>1年内回収予定の関係会社長期貸付金</t>
  </si>
  <si>
    <t>1年内回収予定の差入保証金</t>
  </si>
  <si>
    <t>その他の未収入金</t>
  </si>
  <si>
    <t>関係会社預け金</t>
  </si>
  <si>
    <t>関係会社短期債権</t>
  </si>
  <si>
    <t>金銭債権信託受益権</t>
  </si>
  <si>
    <t>差入保証金</t>
  </si>
  <si>
    <t>従業員に対する短期債権</t>
  </si>
  <si>
    <t>従業員に対する短期貸付金</t>
  </si>
  <si>
    <t>信託受益権</t>
  </si>
  <si>
    <t>立替金</t>
  </si>
  <si>
    <t>仮払金</t>
  </si>
  <si>
    <t>預け金</t>
  </si>
  <si>
    <t>リース債権</t>
  </si>
  <si>
    <t>リース債権（純額）</t>
  </si>
  <si>
    <t>リース投資資産</t>
  </si>
  <si>
    <t>リース投資資産（純額）</t>
  </si>
  <si>
    <t>リース債権及びリース投資資産</t>
  </si>
  <si>
    <t>リース債権及びリース投資資産（純額）</t>
  </si>
  <si>
    <t>デリバティブ債権</t>
  </si>
  <si>
    <t>為替予約</t>
  </si>
  <si>
    <t>金利スワップ資産</t>
  </si>
  <si>
    <t>金利スワップ</t>
  </si>
  <si>
    <t>買建通貨オプション</t>
  </si>
  <si>
    <t>通貨オプション</t>
  </si>
  <si>
    <t>オプション資産</t>
  </si>
  <si>
    <t>前払年金費用</t>
  </si>
  <si>
    <t>流動資産に属する資産に係る引当金</t>
  </si>
  <si>
    <t>信用保証割賦売掛金</t>
  </si>
  <si>
    <t>寄託有価証券</t>
  </si>
  <si>
    <t>商業手形</t>
  </si>
  <si>
    <t>貸借取引貸付金</t>
  </si>
  <si>
    <t>一般貸付金</t>
  </si>
  <si>
    <t>公社債貸付金</t>
  </si>
  <si>
    <t>貸付有価証券</t>
  </si>
  <si>
    <t>借入有価証券代り金</t>
  </si>
  <si>
    <t>買取債権</t>
  </si>
  <si>
    <t>その他</t>
  </si>
  <si>
    <t>固定資産</t>
  </si>
  <si>
    <t>建物及び暖房、照明、通風等の附属設備</t>
  </si>
  <si>
    <t>建物</t>
  </si>
  <si>
    <t>減価償却累計額</t>
  </si>
  <si>
    <t>減損損失累計額</t>
  </si>
  <si>
    <t>減価償却累計額及び減損損失累計額</t>
  </si>
  <si>
    <t>建物（純額）</t>
  </si>
  <si>
    <t>建物附属設備</t>
  </si>
  <si>
    <t>建物附属設備（純額）</t>
  </si>
  <si>
    <t>構築物</t>
  </si>
  <si>
    <t>構築物（純額）</t>
  </si>
  <si>
    <t>建物及び構築物</t>
  </si>
  <si>
    <t>建物及び構築物（純額）</t>
  </si>
  <si>
    <t>機械及び装置並びにコンベヤー、ホイスト、起重機等の搬送設備その他の附属設備</t>
  </si>
  <si>
    <t>機械及び装置</t>
  </si>
  <si>
    <t>機械及び装置（純額）</t>
  </si>
  <si>
    <t>船舶及び水上運搬具</t>
  </si>
  <si>
    <t>船舶</t>
  </si>
  <si>
    <t>船舶（純額）</t>
  </si>
  <si>
    <t>鉄道車両、自動車その他の陸上運搬具</t>
  </si>
  <si>
    <t>車両運搬具</t>
  </si>
  <si>
    <t>車両運搬具（純額）</t>
  </si>
  <si>
    <t>工具、器具及び備品</t>
  </si>
  <si>
    <t>工具、器具及び備品（純額）</t>
  </si>
  <si>
    <t>機械装置及び運搬具</t>
  </si>
  <si>
    <t>機械装置及び運搬具（純額）</t>
  </si>
  <si>
    <t>車両運搬具及び工具器具備品</t>
  </si>
  <si>
    <t>車両運搬具及び工具器具備品（純額）</t>
  </si>
  <si>
    <t>機械、運搬具及び工具器具備品</t>
  </si>
  <si>
    <t>機械、運搬具及び工具器具備品（純額）</t>
  </si>
  <si>
    <t>土地</t>
  </si>
  <si>
    <t>リース資産</t>
  </si>
  <si>
    <t>リース資産（純額）</t>
  </si>
  <si>
    <t>建設仮勘定</t>
  </si>
  <si>
    <t>その他の有形固定資産で流動資産または投資たる資産に属しないもの</t>
  </si>
  <si>
    <t>航空機</t>
  </si>
  <si>
    <t>航空機（純額）</t>
  </si>
  <si>
    <t>山林</t>
  </si>
  <si>
    <t>貸与資産</t>
  </si>
  <si>
    <t>貸与資産（純額）</t>
  </si>
  <si>
    <t>賃貸不動産</t>
  </si>
  <si>
    <t>賃貸不動産（純額）</t>
  </si>
  <si>
    <t>立木</t>
  </si>
  <si>
    <t>その他の設備</t>
  </si>
  <si>
    <t>コース勘定</t>
  </si>
  <si>
    <t>ドック船台</t>
  </si>
  <si>
    <t>ドック船台（純額）</t>
  </si>
  <si>
    <t>その他（純額）</t>
  </si>
  <si>
    <t>無形固定資産</t>
  </si>
  <si>
    <t>特許権</t>
  </si>
  <si>
    <t>借地権</t>
  </si>
  <si>
    <t>地上権</t>
  </si>
  <si>
    <t>商標権</t>
  </si>
  <si>
    <t>実用新案権</t>
  </si>
  <si>
    <t>意匠権</t>
  </si>
  <si>
    <t>鉱業権</t>
  </si>
  <si>
    <t>漁業権</t>
  </si>
  <si>
    <t>入漁権</t>
  </si>
  <si>
    <t>ソフトウエア</t>
  </si>
  <si>
    <t>ソフトウエア仮勘定</t>
  </si>
  <si>
    <t>のれん</t>
  </si>
  <si>
    <t>公共施設等運営権</t>
  </si>
  <si>
    <t>仕掛研究開発</t>
  </si>
  <si>
    <t>その他の無形資産で流動資産又は投資たる資産に属しないもの</t>
  </si>
  <si>
    <t>施設利用権</t>
  </si>
  <si>
    <t>電話加入権</t>
  </si>
  <si>
    <t>電気供給施設利用権</t>
  </si>
  <si>
    <t>電気通信施設利用権</t>
  </si>
  <si>
    <t>電信電話専用施設利用権</t>
  </si>
  <si>
    <t>公共施設利用権</t>
  </si>
  <si>
    <t>水道施設利用権</t>
  </si>
  <si>
    <t>その他の施設利用権</t>
  </si>
  <si>
    <t>工業所有権</t>
  </si>
  <si>
    <t>借家権</t>
  </si>
  <si>
    <t>特許実施権</t>
  </si>
  <si>
    <t>水利権</t>
  </si>
  <si>
    <t>版権</t>
  </si>
  <si>
    <t>著作権</t>
  </si>
  <si>
    <t>投資その他の資産</t>
  </si>
  <si>
    <t>関係会社株式その他流動資産に属しない有価証券</t>
  </si>
  <si>
    <t>投資有価証券</t>
  </si>
  <si>
    <t>関係会社株式</t>
  </si>
  <si>
    <t>関係会社社債</t>
  </si>
  <si>
    <t>その他の関係会社有価証券</t>
  </si>
  <si>
    <t>出資金</t>
  </si>
  <si>
    <t>関係会社出資金</t>
  </si>
  <si>
    <t>営業出資金</t>
  </si>
  <si>
    <t>匿名組合出資金</t>
  </si>
  <si>
    <t>長期貸付金</t>
  </si>
  <si>
    <t>長期貸付金（純額）</t>
  </si>
  <si>
    <t>関係会社長期貸付金</t>
  </si>
  <si>
    <t>関係会社長期貸付金（純額）</t>
  </si>
  <si>
    <t>株主、役員又は従業員に対する長期貸付金</t>
  </si>
  <si>
    <t>株主、役員又は従業員に対する長期貸付金（純額）</t>
  </si>
  <si>
    <t>従業員に対する長期貸付金</t>
  </si>
  <si>
    <t>従業員に対する長期貸付金（純額）</t>
  </si>
  <si>
    <t>役員及び従業員に対する長期貸付金</t>
  </si>
  <si>
    <t>役員に対する長期貸付金</t>
  </si>
  <si>
    <t>前各号に掲げられるものの外、流動資産、有形固定資産、無形固定資産又は繰延資産に属するもの以外の長期資産</t>
  </si>
  <si>
    <t>破産更生債権等</t>
  </si>
  <si>
    <t>破産更生債権等（純額）</t>
  </si>
  <si>
    <t>長期前払費用</t>
  </si>
  <si>
    <t>長期前払消費税等</t>
  </si>
  <si>
    <t>退職給付に係る資産</t>
  </si>
  <si>
    <t>繰延税金資産</t>
  </si>
  <si>
    <t>再評価に係る繰延税金資産</t>
  </si>
  <si>
    <t>投資不動産</t>
  </si>
  <si>
    <t>投資不動産（純額）</t>
  </si>
  <si>
    <t>不動産信託受益権</t>
  </si>
  <si>
    <t>信託土地</t>
  </si>
  <si>
    <t>信託建物</t>
  </si>
  <si>
    <t>長期預け金</t>
  </si>
  <si>
    <t>長期預金</t>
  </si>
  <si>
    <t>保険積立金</t>
  </si>
  <si>
    <t>生命保険積立金</t>
  </si>
  <si>
    <t>団体生命保険金</t>
  </si>
  <si>
    <t>会員権</t>
  </si>
  <si>
    <t>ゴルフ会員権</t>
  </si>
  <si>
    <t>施設利用会員権</t>
  </si>
  <si>
    <t>関係会社長期未収入金</t>
  </si>
  <si>
    <t>敷金</t>
  </si>
  <si>
    <t>敷金及び保証金</t>
  </si>
  <si>
    <t>固定化営業債権</t>
  </si>
  <si>
    <t>事業保険積立金</t>
  </si>
  <si>
    <t>事業保険金</t>
  </si>
  <si>
    <t>入会金</t>
  </si>
  <si>
    <t>入会保証金</t>
  </si>
  <si>
    <t>長期営業外未収入金</t>
  </si>
  <si>
    <t>長期未収入金</t>
  </si>
  <si>
    <t>建設協力金</t>
  </si>
  <si>
    <t>店舗賃借仮勘定</t>
  </si>
  <si>
    <t>役員退職積立金</t>
  </si>
  <si>
    <t>役員に対する保険積立金</t>
  </si>
  <si>
    <t>長期投資</t>
  </si>
  <si>
    <t>投資その他の資産に属する資産に係る引当金</t>
  </si>
  <si>
    <t>投資損失引当金</t>
  </si>
  <si>
    <t>繰延資産</t>
  </si>
  <si>
    <t>創立費</t>
  </si>
  <si>
    <t>開業費</t>
  </si>
  <si>
    <t>株式交付費</t>
  </si>
  <si>
    <t>社債発行費</t>
  </si>
  <si>
    <t>開発費</t>
  </si>
  <si>
    <t>資産</t>
  </si>
  <si>
    <t>負債の部</t>
  </si>
  <si>
    <t>支払手形及び買掛金</t>
  </si>
  <si>
    <t>支払手形</t>
  </si>
  <si>
    <t>買掛金</t>
  </si>
  <si>
    <t>営業未払金</t>
  </si>
  <si>
    <t>支払手形及び営業未払金</t>
  </si>
  <si>
    <t>電子記録債務</t>
  </si>
  <si>
    <t>業務未払金</t>
  </si>
  <si>
    <t>受託販売未払金</t>
  </si>
  <si>
    <t>不動産事業未払金</t>
  </si>
  <si>
    <t>加盟店借勘定</t>
  </si>
  <si>
    <t>商品券</t>
  </si>
  <si>
    <t>未成業務受入金</t>
  </si>
  <si>
    <t>不動産事業受入金</t>
  </si>
  <si>
    <t>未払金及び未払費用</t>
  </si>
  <si>
    <t>未払費用</t>
  </si>
  <si>
    <t>前受金</t>
  </si>
  <si>
    <t>前受工事負担金</t>
  </si>
  <si>
    <t>前受収益</t>
  </si>
  <si>
    <t>リース債務</t>
  </si>
  <si>
    <t>資産除去債務</t>
  </si>
  <si>
    <t>公共施設等運営権に係る負債</t>
  </si>
  <si>
    <t>デリバティブ債務</t>
  </si>
  <si>
    <t>金利スワップ負債</t>
  </si>
  <si>
    <t>売建通貨オプション</t>
  </si>
  <si>
    <t>オプション負債</t>
  </si>
  <si>
    <t>引当金</t>
  </si>
  <si>
    <t>製品保証引当金</t>
  </si>
  <si>
    <t>賞与引当金</t>
  </si>
  <si>
    <t>修繕引当金</t>
  </si>
  <si>
    <t>役員賞与引当金</t>
  </si>
  <si>
    <t>債務保証損失引当金</t>
  </si>
  <si>
    <t>ポイント引当金</t>
  </si>
  <si>
    <t>株主優待引当金</t>
  </si>
  <si>
    <t>売上割戻引当金</t>
  </si>
  <si>
    <t>工事損失引当金</t>
  </si>
  <si>
    <t>完成工事補償引当金</t>
  </si>
  <si>
    <t>店舗閉鎖損失引当金</t>
  </si>
  <si>
    <t>販売促進引当金</t>
  </si>
  <si>
    <t>返品調整引当金</t>
  </si>
  <si>
    <t>受注損失引当金</t>
  </si>
  <si>
    <t>関係会社整理損失引当金</t>
  </si>
  <si>
    <t>事業整理損失引当金</t>
  </si>
  <si>
    <t>関係会社事業損失引当金</t>
  </si>
  <si>
    <t>事業構造改善引当金</t>
  </si>
  <si>
    <t>環境対策引当金</t>
  </si>
  <si>
    <t>訴訟損失引当金</t>
  </si>
  <si>
    <t>利息返還損失引当金</t>
  </si>
  <si>
    <t>偶発損失引当金</t>
  </si>
  <si>
    <t>ローン保証引当金</t>
  </si>
  <si>
    <t>災害損失引当金</t>
  </si>
  <si>
    <t>受注工事損失引当金</t>
  </si>
  <si>
    <t>船舶保証工事引当金</t>
  </si>
  <si>
    <t>保証工事引当金</t>
  </si>
  <si>
    <t>株式給付引当金</t>
  </si>
  <si>
    <t>役員株式給付引当金</t>
  </si>
  <si>
    <t>その他の引当金</t>
  </si>
  <si>
    <t>通常の取引に関連して発生する未払金又は預り金で一般の取引慣行として発生後短期間に支払われるもの</t>
  </si>
  <si>
    <t>未払金</t>
  </si>
  <si>
    <t>未払法人税等</t>
  </si>
  <si>
    <t>未払事業所税</t>
  </si>
  <si>
    <t>未払消費税等</t>
  </si>
  <si>
    <t>未払税金</t>
  </si>
  <si>
    <t>未払酒税</t>
  </si>
  <si>
    <t>預り金</t>
  </si>
  <si>
    <t>関係会社預り金</t>
  </si>
  <si>
    <t>未払代理店手数料</t>
  </si>
  <si>
    <t>1年内返還予定の預り保証金</t>
  </si>
  <si>
    <t>その他の負債で1年内に支払又は返済されると認められるもの</t>
  </si>
  <si>
    <t>設備関係支払手形</t>
  </si>
  <si>
    <t>設備関係未払金</t>
  </si>
  <si>
    <t>営業外支払手形</t>
  </si>
  <si>
    <t>営業外電子記録債務</t>
  </si>
  <si>
    <t>短期社債</t>
  </si>
  <si>
    <t>短期借入金</t>
  </si>
  <si>
    <t>関係会社短期借入金</t>
  </si>
  <si>
    <t>コマーシャル・ペーパー</t>
  </si>
  <si>
    <t>1年内償還予定の社債</t>
  </si>
  <si>
    <t>1年内返済予定の長期借入金</t>
  </si>
  <si>
    <t>1年内返済予定の関係会社長期借入金</t>
  </si>
  <si>
    <t>1年内償還予定の転換社債</t>
  </si>
  <si>
    <t>1年内償還予定の新株予約権付社債</t>
  </si>
  <si>
    <t>1年内期限到来予定のその他の固定負債</t>
  </si>
  <si>
    <t>仮受金</t>
  </si>
  <si>
    <t>仮受消費税等</t>
  </si>
  <si>
    <t>未払賞与</t>
  </si>
  <si>
    <t>未払役員報酬</t>
  </si>
  <si>
    <t>未払配当金</t>
  </si>
  <si>
    <t>株主、役員又は従業員からの短期借入金</t>
  </si>
  <si>
    <t>株主、役員又は従業員からの預り金</t>
  </si>
  <si>
    <t>従業員預り金</t>
  </si>
  <si>
    <t>圧縮未決算特別勘定</t>
  </si>
  <si>
    <t>リース資産減損勘定</t>
  </si>
  <si>
    <t>持分法適用に伴う負債</t>
  </si>
  <si>
    <t>企業結合に係る特定勘定</t>
  </si>
  <si>
    <t>組織再編により生じた株式の特別勘定</t>
  </si>
  <si>
    <t>割賦利益繰延</t>
  </si>
  <si>
    <t>借入有価証券</t>
  </si>
  <si>
    <t>信用保証買掛金</t>
  </si>
  <si>
    <t>貸借取引担保金</t>
  </si>
  <si>
    <t>貸付有価証券代り金</t>
  </si>
  <si>
    <t>固定負債</t>
  </si>
  <si>
    <t>社債</t>
  </si>
  <si>
    <t>転換社債</t>
  </si>
  <si>
    <t>転換社債型新株予約権付社債</t>
  </si>
  <si>
    <t>新株予約権付社債</t>
  </si>
  <si>
    <t>長期借入金</t>
  </si>
  <si>
    <t>株主、役員又は従業員からの長期借入金</t>
  </si>
  <si>
    <t>関係会社長期借入金</t>
  </si>
  <si>
    <t>退職給付引当金</t>
  </si>
  <si>
    <t>役員退職慰労引当金</t>
  </si>
  <si>
    <t>特別修繕引当金</t>
  </si>
  <si>
    <t>退職給付に係る負債</t>
  </si>
  <si>
    <t>負ののれん</t>
  </si>
  <si>
    <t>その他の負債で流動負債に属しないもの</t>
  </si>
  <si>
    <t>受入保証金</t>
  </si>
  <si>
    <t>長期預り金</t>
  </si>
  <si>
    <t>会員預り金</t>
  </si>
  <si>
    <t>長期割賦未払金</t>
  </si>
  <si>
    <t>受入敷金保証金</t>
  </si>
  <si>
    <t>長期設備関係支払手形</t>
  </si>
  <si>
    <t>長期設備関係未払金</t>
  </si>
  <si>
    <t>長期前受金</t>
  </si>
  <si>
    <t>長期前受工事負担金</t>
  </si>
  <si>
    <t>長期預り敷金</t>
  </si>
  <si>
    <t>長期預り敷金保証金</t>
  </si>
  <si>
    <t>長期預り保証金</t>
  </si>
  <si>
    <t>保険契約準備金</t>
  </si>
  <si>
    <t>長期未払金</t>
  </si>
  <si>
    <t>長期前受収益</t>
  </si>
  <si>
    <t>長期リース資産減損勘定</t>
  </si>
  <si>
    <t>繰延税金負債</t>
  </si>
  <si>
    <t>再評価に係る繰延税金負債</t>
  </si>
  <si>
    <t>特別法上の準備金</t>
  </si>
  <si>
    <t>特別法上の引当金</t>
  </si>
  <si>
    <t>純資産の部</t>
  </si>
  <si>
    <t>株主資本</t>
  </si>
  <si>
    <t>資本金</t>
  </si>
  <si>
    <t>新株式申込証拠金</t>
  </si>
  <si>
    <t>資本準備金</t>
  </si>
  <si>
    <t>その他資本剰余金</t>
  </si>
  <si>
    <t>利益剰余金</t>
  </si>
  <si>
    <t>利益準備金</t>
  </si>
  <si>
    <t>その他利益剰余金</t>
  </si>
  <si>
    <t>減債積立金</t>
  </si>
  <si>
    <t>中間配当積立金</t>
  </si>
  <si>
    <t>配当平均積立金</t>
  </si>
  <si>
    <t>事業拡張積立金</t>
  </si>
  <si>
    <t>自家保険積立金</t>
  </si>
  <si>
    <t>固定資産圧縮積立金</t>
  </si>
  <si>
    <t>固定資産圧縮特別勘定積立金</t>
  </si>
  <si>
    <t>特別償却準備金</t>
  </si>
  <si>
    <t>プログラム等準備金</t>
  </si>
  <si>
    <t>海外投資等損失準備金</t>
  </si>
  <si>
    <t>研究開発積立金</t>
  </si>
  <si>
    <t>配当積立金</t>
  </si>
  <si>
    <t>配当準備金</t>
  </si>
  <si>
    <t>配当準備積立金</t>
  </si>
  <si>
    <t>配当引当積立金</t>
  </si>
  <si>
    <t>退職給与積立金</t>
  </si>
  <si>
    <t>退職積立金</t>
  </si>
  <si>
    <t>退職手当積立金</t>
  </si>
  <si>
    <t>退職慰労積立金</t>
  </si>
  <si>
    <t>圧縮記帳積立金</t>
  </si>
  <si>
    <t>圧縮積立金</t>
  </si>
  <si>
    <t>土地圧縮積立金</t>
  </si>
  <si>
    <t>建物圧縮積立金</t>
  </si>
  <si>
    <t>不動産圧縮積立金</t>
  </si>
  <si>
    <t>資産圧縮積立金</t>
  </si>
  <si>
    <t>償却資産圧縮積立金</t>
  </si>
  <si>
    <t>買換資産圧縮積立金</t>
  </si>
  <si>
    <t>買換資産積立金</t>
  </si>
  <si>
    <t>特別償却積立金</t>
  </si>
  <si>
    <t>特別積立金</t>
  </si>
  <si>
    <t>任意積立金</t>
  </si>
  <si>
    <t>別途積立金</t>
  </si>
  <si>
    <t>繰越利益剰余金</t>
  </si>
  <si>
    <t>自己株式</t>
  </si>
  <si>
    <t>自己株式申込証拠金</t>
  </si>
  <si>
    <t>評価・換算差額等</t>
  </si>
  <si>
    <t>その他有価証券評価差額金</t>
  </si>
  <si>
    <t>繰延ヘッジ損益</t>
  </si>
  <si>
    <t>土地再評価差額金</t>
  </si>
  <si>
    <t>為替換算調整勘定</t>
  </si>
  <si>
    <t>退職給付に係る調整累計額</t>
  </si>
  <si>
    <t>新株予約権</t>
  </si>
  <si>
    <t>自己新株予約権</t>
  </si>
  <si>
    <t>非支配株主持分</t>
  </si>
  <si>
    <t>負債純資産</t>
  </si>
  <si>
    <t>受取手形・完成工事未収入金等</t>
  </si>
  <si>
    <t>受取手形・完成工事未収入金</t>
  </si>
  <si>
    <t>完成工事未収入金</t>
  </si>
  <si>
    <t>未成工事支出金</t>
  </si>
  <si>
    <t>未成工事支出金等</t>
  </si>
  <si>
    <t>たな卸不動産</t>
  </si>
  <si>
    <t>材料貯蔵品</t>
  </si>
  <si>
    <t>支払手形・工事未払金等</t>
  </si>
  <si>
    <t>支払手形・工事未払金</t>
  </si>
  <si>
    <t>工事未払金</t>
  </si>
  <si>
    <t>未成工事受入金</t>
  </si>
  <si>
    <t>現金預け金</t>
  </si>
  <si>
    <t>現金</t>
  </si>
  <si>
    <t>コールローン及び買入手形</t>
  </si>
  <si>
    <t>コールローン</t>
  </si>
  <si>
    <t>買入手形</t>
  </si>
  <si>
    <t>買現先勘定</t>
  </si>
  <si>
    <t>債券貸借取引支払保証金</t>
  </si>
  <si>
    <t>買入金銭債権</t>
  </si>
  <si>
    <t>特定取引資産</t>
  </si>
  <si>
    <t>商品有価証券</t>
  </si>
  <si>
    <t>商品国債</t>
  </si>
  <si>
    <t>商品地方債</t>
  </si>
  <si>
    <t>商品政府保証債</t>
  </si>
  <si>
    <t>その他の商品有価証券</t>
  </si>
  <si>
    <t>国債</t>
  </si>
  <si>
    <t>地方債</t>
  </si>
  <si>
    <t>株式</t>
  </si>
  <si>
    <t>その他の証券</t>
  </si>
  <si>
    <t>貸出金</t>
  </si>
  <si>
    <t>割引手形</t>
  </si>
  <si>
    <t>手形貸付</t>
  </si>
  <si>
    <t>証書貸付</t>
  </si>
  <si>
    <t>当座貸越</t>
  </si>
  <si>
    <t>代理貸付金</t>
  </si>
  <si>
    <t>外国為替</t>
  </si>
  <si>
    <t>外国他店預け</t>
  </si>
  <si>
    <t>外国他店貸</t>
  </si>
  <si>
    <t>買入外国為替</t>
  </si>
  <si>
    <t>取立外国為替</t>
  </si>
  <si>
    <t>その他資産</t>
  </si>
  <si>
    <t>未決済為替貸</t>
  </si>
  <si>
    <t>先物取引差入証拠金</t>
  </si>
  <si>
    <t>先物取引差金勘定</t>
  </si>
  <si>
    <t>保管有価証券等</t>
  </si>
  <si>
    <t>金融派生商品</t>
  </si>
  <si>
    <t>金融商品等差入担保金</t>
  </si>
  <si>
    <t>有価証券未収金</t>
  </si>
  <si>
    <t>その他の資産</t>
  </si>
  <si>
    <t>債券繰延資産</t>
  </si>
  <si>
    <t>債券発行費用</t>
  </si>
  <si>
    <t>支払承諾見返</t>
  </si>
  <si>
    <t>債務保証見返</t>
  </si>
  <si>
    <t>預金</t>
  </si>
  <si>
    <t>当座預金</t>
  </si>
  <si>
    <t>普通預金</t>
  </si>
  <si>
    <t>貯蓄預金</t>
  </si>
  <si>
    <t>通知預金</t>
  </si>
  <si>
    <t>定期預金</t>
  </si>
  <si>
    <t>定期積金</t>
  </si>
  <si>
    <t>その他の預金</t>
  </si>
  <si>
    <t>譲渡性預金</t>
  </si>
  <si>
    <t>コールマネー及び売渡手形</t>
  </si>
  <si>
    <t>コールマネー</t>
  </si>
  <si>
    <t>売渡手形</t>
  </si>
  <si>
    <t>売現先勘定</t>
  </si>
  <si>
    <t>債券貸借取引受入担保金</t>
  </si>
  <si>
    <t>特定取引負債</t>
  </si>
  <si>
    <t>借用金</t>
  </si>
  <si>
    <t>再割引手形</t>
  </si>
  <si>
    <t>借入金</t>
  </si>
  <si>
    <t>外国他店預り</t>
  </si>
  <si>
    <t>外国他店借</t>
  </si>
  <si>
    <t>売渡外国為替</t>
  </si>
  <si>
    <t>未払外国為替</t>
  </si>
  <si>
    <t>その他負債</t>
  </si>
  <si>
    <t>未決済為替借</t>
  </si>
  <si>
    <t>給付補填備金</t>
  </si>
  <si>
    <t>先物取引受入証拠金</t>
  </si>
  <si>
    <t>借入商品債券</t>
  </si>
  <si>
    <t>売付商品債券</t>
  </si>
  <si>
    <t>売付債券</t>
  </si>
  <si>
    <t>金融商品等受入担保金</t>
  </si>
  <si>
    <t>有価証券未払金</t>
  </si>
  <si>
    <t>その他の負債</t>
  </si>
  <si>
    <t>睡眠預金払戻損失引当金</t>
  </si>
  <si>
    <t>金融商品取引責任準備金</t>
  </si>
  <si>
    <t>支払承諾</t>
  </si>
  <si>
    <t>債務保証</t>
  </si>
  <si>
    <t>債券</t>
  </si>
  <si>
    <t>債券発行高</t>
  </si>
  <si>
    <t>信託勘定借</t>
  </si>
  <si>
    <t>信託元本補填引当金</t>
  </si>
  <si>
    <t>特定債務者支援引当金</t>
  </si>
  <si>
    <t>普通出資金</t>
  </si>
  <si>
    <t>優先出資金</t>
  </si>
  <si>
    <t>振興基金</t>
  </si>
  <si>
    <t>当期未処分剰余金</t>
  </si>
  <si>
    <t>会員勘定</t>
  </si>
  <si>
    <t>商品有価証券派生商品</t>
  </si>
  <si>
    <t>特定取引有価証券</t>
  </si>
  <si>
    <t>特定取引有価証券派生商品</t>
  </si>
  <si>
    <t>特定金融派生商品</t>
  </si>
  <si>
    <t>その他の特定取引資産</t>
  </si>
  <si>
    <t>特定取引売付債券</t>
  </si>
  <si>
    <t>その他の特定取引負債</t>
  </si>
  <si>
    <t>借入特定取引有価証券</t>
  </si>
  <si>
    <t>未収保証料</t>
  </si>
  <si>
    <t>じゅう器備品</t>
  </si>
  <si>
    <t>じゅう器備品（純額）</t>
  </si>
  <si>
    <t>借室保証金</t>
  </si>
  <si>
    <t>支払備金</t>
  </si>
  <si>
    <t>責任準備金</t>
  </si>
  <si>
    <t>保証債務積立金</t>
  </si>
  <si>
    <t>預託金</t>
  </si>
  <si>
    <t>顧客分別金信託</t>
  </si>
  <si>
    <t>金融商品取引責任準備預託金</t>
  </si>
  <si>
    <t>その他の預託金</t>
  </si>
  <si>
    <t>トレーディング商品</t>
  </si>
  <si>
    <t>商品有価証券等</t>
  </si>
  <si>
    <t>デリバティブ取引</t>
  </si>
  <si>
    <t>約定見返勘定</t>
  </si>
  <si>
    <t>信用取引資産</t>
  </si>
  <si>
    <t>信用取引貸付金</t>
  </si>
  <si>
    <t>信用取引借証券担保金</t>
  </si>
  <si>
    <t>有価証券担保貸付金</t>
  </si>
  <si>
    <t>借入有価証券担保金</t>
  </si>
  <si>
    <t>現先取引貸付金</t>
  </si>
  <si>
    <t>顧客への立替金</t>
  </si>
  <si>
    <t>その他の立替金</t>
  </si>
  <si>
    <t>募集等払込金</t>
  </si>
  <si>
    <t>短期差入保証金</t>
  </si>
  <si>
    <t>発行日取引差入証拠金</t>
  </si>
  <si>
    <t>信用取引差入保証金</t>
  </si>
  <si>
    <t>有価証券引渡票支払金</t>
  </si>
  <si>
    <t>外国為替差入証拠金</t>
  </si>
  <si>
    <t>その他の差入保証金</t>
  </si>
  <si>
    <t>有価証券等引渡未了勘定</t>
  </si>
  <si>
    <t>支払差金勘定</t>
  </si>
  <si>
    <t>器具備品</t>
  </si>
  <si>
    <t>信用取引負債</t>
  </si>
  <si>
    <t>信用取引借入金</t>
  </si>
  <si>
    <t>信用取引貸証券受入金</t>
  </si>
  <si>
    <t>有価証券担保借入金</t>
  </si>
  <si>
    <t>有価証券貸借取引受入金</t>
  </si>
  <si>
    <t>現先取引借入金</t>
  </si>
  <si>
    <t>顧客からの預り金</t>
  </si>
  <si>
    <t>募集等受入金</t>
  </si>
  <si>
    <t>その他の預り金</t>
  </si>
  <si>
    <t>発行日取引受入保証金</t>
  </si>
  <si>
    <t>信用取引受入保証金</t>
  </si>
  <si>
    <t>有価証券引渡票受入金</t>
  </si>
  <si>
    <t>その他の受入保証金</t>
  </si>
  <si>
    <t>有価証券等受入未了勘定</t>
  </si>
  <si>
    <t>受取差金勘定</t>
  </si>
  <si>
    <t>外国為替受入証拠金</t>
  </si>
  <si>
    <t>積立金</t>
  </si>
  <si>
    <t>現金及び預貯金</t>
  </si>
  <si>
    <t>預貯金</t>
  </si>
  <si>
    <t>外国証券</t>
  </si>
  <si>
    <t>貸付金</t>
  </si>
  <si>
    <t>保険約款貸付</t>
  </si>
  <si>
    <t>一般貸付</t>
  </si>
  <si>
    <t>代理店貸</t>
  </si>
  <si>
    <t>外国代理店貸</t>
  </si>
  <si>
    <t>共同保険貸</t>
  </si>
  <si>
    <t>再保険貸</t>
  </si>
  <si>
    <t>外国再保険貸</t>
  </si>
  <si>
    <t>代理業務貸</t>
  </si>
  <si>
    <t>未収金</t>
  </si>
  <si>
    <t>保管有価証券</t>
  </si>
  <si>
    <t>保険業法第113条繰延資産</t>
  </si>
  <si>
    <t>契約者配当準備金</t>
  </si>
  <si>
    <t>代理店借</t>
  </si>
  <si>
    <t>共同保険借</t>
  </si>
  <si>
    <t>再保険借</t>
  </si>
  <si>
    <t>外国再保険借</t>
  </si>
  <si>
    <t>代理業務借</t>
  </si>
  <si>
    <t>預り保証金</t>
  </si>
  <si>
    <t>売付有価証券</t>
  </si>
  <si>
    <t>価格変動準備金</t>
  </si>
  <si>
    <t>未収保険料</t>
  </si>
  <si>
    <t>地震保険預託金</t>
  </si>
  <si>
    <t>責任準備金等</t>
  </si>
  <si>
    <t>未収運賃</t>
  </si>
  <si>
    <t>特定都市鉄道整備積立金</t>
  </si>
  <si>
    <t>販売土地及び建物</t>
  </si>
  <si>
    <t>受取手形、売掛金及び未収運賃</t>
  </si>
  <si>
    <t>鉄道事業固定資産</t>
  </si>
  <si>
    <t>有形固定資産（純額）</t>
  </si>
  <si>
    <t>車両</t>
  </si>
  <si>
    <t>相互直通施設利用権</t>
  </si>
  <si>
    <t>関連事業固定資産</t>
  </si>
  <si>
    <t>各事業関連固定資産</t>
  </si>
  <si>
    <t>鉄道事業</t>
  </si>
  <si>
    <t>不動産事業</t>
  </si>
  <si>
    <t>関連事業</t>
  </si>
  <si>
    <t>自動車事業</t>
  </si>
  <si>
    <t>鉄軌道事業</t>
  </si>
  <si>
    <t>付帯事業</t>
  </si>
  <si>
    <t>開発事業</t>
  </si>
  <si>
    <t>兼業</t>
  </si>
  <si>
    <t>各事業関連</t>
  </si>
  <si>
    <t>鉄軌道事業固定資産</t>
  </si>
  <si>
    <t>自動車事業固定資産</t>
  </si>
  <si>
    <t>不動産事業固定資産</t>
  </si>
  <si>
    <t>開発事業固定資産</t>
  </si>
  <si>
    <t>付帯事業固定資産</t>
  </si>
  <si>
    <t>兼業固定資産</t>
  </si>
  <si>
    <t>その他事業固定資産</t>
  </si>
  <si>
    <t>広告業固定資産</t>
  </si>
  <si>
    <t>航空貨物業固定資産</t>
  </si>
  <si>
    <t>その他の固定資産</t>
  </si>
  <si>
    <t>災害損失等繰延額</t>
  </si>
  <si>
    <t>預り連絡運賃</t>
  </si>
  <si>
    <t>前受運賃</t>
  </si>
  <si>
    <t>鉄道施設購入未払金</t>
  </si>
  <si>
    <t>１年内に支払う鉄道施設購入長期未払金</t>
  </si>
  <si>
    <t>新幹線鉄道大規模改修引当金</t>
  </si>
  <si>
    <t>鉄道施設購入長期未払金</t>
  </si>
  <si>
    <t>鉄道・運輸機構長期未払金</t>
  </si>
  <si>
    <t>特定都市鉄道整備準備金</t>
  </si>
  <si>
    <t>海運業未収金</t>
  </si>
  <si>
    <t>海運業未収金（純額）</t>
  </si>
  <si>
    <t>その他事業未収金</t>
  </si>
  <si>
    <t>その他事業未収金（純額）</t>
  </si>
  <si>
    <t>繰延及び前払費用</t>
  </si>
  <si>
    <t>代理店債権</t>
  </si>
  <si>
    <t>器具及び備品</t>
  </si>
  <si>
    <t>器具及び備品（純額）</t>
  </si>
  <si>
    <t>海運業未払金</t>
  </si>
  <si>
    <t>その他事業未払金</t>
  </si>
  <si>
    <t>代理店債務</t>
  </si>
  <si>
    <t>高速道路事業営業未収入金</t>
  </si>
  <si>
    <t>仕掛道路資産</t>
  </si>
  <si>
    <t>高速道路事業受託業務前払金</t>
  </si>
  <si>
    <t>受託業務前払金</t>
  </si>
  <si>
    <t>高速道路事業固定資産</t>
  </si>
  <si>
    <t>各事業共用固定資産</t>
  </si>
  <si>
    <t>道路建設関係社債発行費</t>
  </si>
  <si>
    <t>その他の社債発行費</t>
  </si>
  <si>
    <t>高速道路事業営業未払金</t>
  </si>
  <si>
    <t>預り連絡料金</t>
  </si>
  <si>
    <t>高速道路事業受託業務前受金</t>
  </si>
  <si>
    <t>受託業務前受金</t>
  </si>
  <si>
    <t>ハイウェイカード偽造損失補てん引当金</t>
  </si>
  <si>
    <t>回数券払戻引当金</t>
  </si>
  <si>
    <t>道路建設関係社債</t>
  </si>
  <si>
    <t>その他の社債</t>
  </si>
  <si>
    <t>道路建設関係長期借入金</t>
  </si>
  <si>
    <t>その他の長期借入金</t>
  </si>
  <si>
    <t>ETCマイレージサービス引当金</t>
  </si>
  <si>
    <t>電気通信事業固定資産</t>
  </si>
  <si>
    <t>機械設備</t>
  </si>
  <si>
    <t>機械設備（純額）</t>
  </si>
  <si>
    <t>空中線設備</t>
  </si>
  <si>
    <t>空中線設備（純額）</t>
  </si>
  <si>
    <t>通信衛星設備</t>
  </si>
  <si>
    <t>通信衛星設備（純額）</t>
  </si>
  <si>
    <t>端末設備</t>
  </si>
  <si>
    <t>端末設備（純額）</t>
  </si>
  <si>
    <t>市内線路設備</t>
  </si>
  <si>
    <t>市内線路設備（純額）</t>
  </si>
  <si>
    <t>市外線路設備</t>
  </si>
  <si>
    <t>市外線路設備（純額）</t>
  </si>
  <si>
    <t>線路設備</t>
  </si>
  <si>
    <t>線路設備（純額）</t>
  </si>
  <si>
    <t>土木設備</t>
  </si>
  <si>
    <t>土木設備（純額）</t>
  </si>
  <si>
    <t>海底線設備</t>
  </si>
  <si>
    <t>海底線設備（純額）</t>
  </si>
  <si>
    <t>車両及び船舶</t>
  </si>
  <si>
    <t>車両及び船舶（純額）</t>
  </si>
  <si>
    <t>車両（純額）</t>
  </si>
  <si>
    <t>休止設備</t>
  </si>
  <si>
    <t>休止設備（純額）</t>
  </si>
  <si>
    <t>海底線使用権</t>
  </si>
  <si>
    <t>衛星利用権</t>
  </si>
  <si>
    <t>ソフトウェア</t>
  </si>
  <si>
    <t>その他の無形固定資産</t>
  </si>
  <si>
    <t>附帯事業固定資産</t>
  </si>
  <si>
    <t>その他の関係会社投資</t>
  </si>
  <si>
    <t>社内長期貸付金</t>
  </si>
  <si>
    <t>1年以内に期限到来の固定負債</t>
  </si>
  <si>
    <t>1年以内に期限到来の関係会社長期借入金</t>
  </si>
  <si>
    <t>電気事業固定資産</t>
  </si>
  <si>
    <t>水力発電設備</t>
  </si>
  <si>
    <t>汽力発電設備</t>
  </si>
  <si>
    <t>原子力発電設備</t>
  </si>
  <si>
    <t>内燃力発電設備</t>
  </si>
  <si>
    <t>新エネルギー等発電設備</t>
  </si>
  <si>
    <t>送電設備</t>
  </si>
  <si>
    <t>変電設備</t>
  </si>
  <si>
    <t>配電設備</t>
  </si>
  <si>
    <t>業務設備</t>
  </si>
  <si>
    <t>貸付設備</t>
  </si>
  <si>
    <t>その他の電気事業固定資産</t>
  </si>
  <si>
    <t>事業外固定資産</t>
  </si>
  <si>
    <t>固定資産仮勘定</t>
  </si>
  <si>
    <t>除却仮勘定</t>
  </si>
  <si>
    <t>原子力廃止関連仮勘定</t>
  </si>
  <si>
    <t>使用済燃料再処理関連加工仮勘定</t>
  </si>
  <si>
    <t>建設仮勘定及び除却仮勘定</t>
  </si>
  <si>
    <t>核燃料</t>
  </si>
  <si>
    <t>装荷核燃料</t>
  </si>
  <si>
    <t>加工中等核燃料</t>
  </si>
  <si>
    <t>装荷核燃料及び加工中等核燃料</t>
  </si>
  <si>
    <t>関係会社長期投資</t>
  </si>
  <si>
    <t>使用済燃料再処理等積立金</t>
  </si>
  <si>
    <t>未収原子力損害賠償資金補助金</t>
  </si>
  <si>
    <t>未収原賠・廃炉等支援機構資金交付金</t>
  </si>
  <si>
    <t>有形及び無形固定資産</t>
  </si>
  <si>
    <t>諸未収入金</t>
  </si>
  <si>
    <t>短期投資</t>
  </si>
  <si>
    <t>雑流動資産</t>
  </si>
  <si>
    <t>負債及び純資産の部</t>
  </si>
  <si>
    <t>長期未払債務</t>
  </si>
  <si>
    <t>未払使用済燃料再処理等拠出金</t>
  </si>
  <si>
    <t>関係会社長期債務</t>
  </si>
  <si>
    <t>使用済燃料再処理等引当金</t>
  </si>
  <si>
    <t>使用済燃料再処理等準備引当金</t>
  </si>
  <si>
    <t>原子力発電施設解体引当金</t>
  </si>
  <si>
    <t>雑固定負債</t>
  </si>
  <si>
    <t>関係会社短期債務</t>
  </si>
  <si>
    <t>諸前受金</t>
  </si>
  <si>
    <t>修繕準備引当金</t>
  </si>
  <si>
    <t>雑流動負債</t>
  </si>
  <si>
    <t>渇水準備引当金</t>
  </si>
  <si>
    <t>原子力発電工事償却準備引当金</t>
  </si>
  <si>
    <t>原価変動調整積立金</t>
  </si>
  <si>
    <t>特定災害防止準備金</t>
  </si>
  <si>
    <t>製造設備</t>
  </si>
  <si>
    <t>天然ガス採取設備</t>
  </si>
  <si>
    <t>供給設備</t>
  </si>
  <si>
    <t>附帯事業設備</t>
  </si>
  <si>
    <t>関係会社投資</t>
  </si>
  <si>
    <t>減債基金</t>
  </si>
  <si>
    <t>関係会社受取手形</t>
  </si>
  <si>
    <t>原料</t>
  </si>
  <si>
    <t>附帯事業流動資産</t>
  </si>
  <si>
    <t>受注工事勘定</t>
  </si>
  <si>
    <t>臨時損失</t>
  </si>
  <si>
    <t>他会計からの繰入金</t>
  </si>
  <si>
    <t>ガスホルダー修繕引当金</t>
  </si>
  <si>
    <t>保安対策引当金</t>
  </si>
  <si>
    <t>附帯事業流動負債</t>
  </si>
  <si>
    <t>特定ガス導管工事償却準備金</t>
  </si>
  <si>
    <t>特定資産の部</t>
  </si>
  <si>
    <t>買入指名金銭債権</t>
  </si>
  <si>
    <t>その他の資産の部</t>
  </si>
  <si>
    <t>事業未収入金</t>
  </si>
  <si>
    <t>事業未収入金（純額）</t>
  </si>
  <si>
    <t>売買目的有価証券</t>
  </si>
  <si>
    <t>特定社債発行費</t>
  </si>
  <si>
    <t>特定約束手形</t>
  </si>
  <si>
    <t>事業未払金</t>
  </si>
  <si>
    <t>特定短期社債</t>
  </si>
  <si>
    <t>1年以内償還予定特定社債</t>
  </si>
  <si>
    <t>1年以内返済予定特定借入れ</t>
  </si>
  <si>
    <t>特定社債</t>
  </si>
  <si>
    <t>特定借入れ</t>
  </si>
  <si>
    <t>社員資本</t>
  </si>
  <si>
    <t>特定資本金</t>
  </si>
  <si>
    <t>優先資本金</t>
  </si>
  <si>
    <t>特定出資申込証拠金</t>
  </si>
  <si>
    <t>優先出資申込証拠金</t>
  </si>
  <si>
    <t>特定出資申込証拠金又は特定出資払込金</t>
  </si>
  <si>
    <t>優先出資申込証拠金又は優先出資払込金</t>
  </si>
  <si>
    <t>剰余金</t>
  </si>
  <si>
    <t>当期未処分利益又は当期未処理損失（△）</t>
  </si>
  <si>
    <t>自己特定出資</t>
  </si>
  <si>
    <t>自己優先出資</t>
  </si>
  <si>
    <t>新優先出資引受権</t>
  </si>
  <si>
    <t>支払委託金</t>
  </si>
  <si>
    <t>収益分配金</t>
  </si>
  <si>
    <t>償還金</t>
  </si>
  <si>
    <t>未収委託者報酬</t>
  </si>
  <si>
    <t>未収運用受託報酬</t>
  </si>
  <si>
    <t>器具備品（純額）</t>
  </si>
  <si>
    <t>協会基金</t>
  </si>
  <si>
    <t>未払収益分配金</t>
  </si>
  <si>
    <t>未払償還金</t>
  </si>
  <si>
    <t>未払手数料</t>
  </si>
  <si>
    <t>その他未払金</t>
  </si>
  <si>
    <t>受入証拠金</t>
  </si>
  <si>
    <t>営業未収入金（純額）</t>
  </si>
  <si>
    <t>親法人投資口</t>
  </si>
  <si>
    <t>子法人投資口</t>
  </si>
  <si>
    <t>未収配当金</t>
  </si>
  <si>
    <t>信託現金及び信託預金</t>
  </si>
  <si>
    <t>信託建物（純額）</t>
  </si>
  <si>
    <t>信託構築物</t>
  </si>
  <si>
    <t>信託構築物（純額）</t>
  </si>
  <si>
    <t>信託建設仮勘定</t>
  </si>
  <si>
    <t>信託工具、器具及び備品</t>
  </si>
  <si>
    <t>信託工具、器具及び備品（純額）</t>
  </si>
  <si>
    <t>信託機械及び装置</t>
  </si>
  <si>
    <t>信託機械及び装置（純額）</t>
  </si>
  <si>
    <t>信託借地権</t>
  </si>
  <si>
    <t>信託その他無形固定資産</t>
  </si>
  <si>
    <t>差入敷金及び保証金</t>
  </si>
  <si>
    <t>信託差入敷金及び保証金</t>
  </si>
  <si>
    <t>投資口交付費</t>
  </si>
  <si>
    <t>投資法人債発行費</t>
  </si>
  <si>
    <t>1年内償還予定の投資法人債</t>
  </si>
  <si>
    <t>未払分配金</t>
  </si>
  <si>
    <t>投資法人債</t>
  </si>
  <si>
    <t>預り敷金及び保証金</t>
  </si>
  <si>
    <t>信託預り敷金及び保証金</t>
  </si>
  <si>
    <t>投資主資本</t>
  </si>
  <si>
    <t>出資総額</t>
  </si>
  <si>
    <t>出資総額控除額</t>
  </si>
  <si>
    <t>一時差異等調整引当額</t>
  </si>
  <si>
    <t>その他の出資総額控除額</t>
  </si>
  <si>
    <t>新投資口申込証拠金</t>
  </si>
  <si>
    <t>出資剰余金</t>
  </si>
  <si>
    <t>出資剰余金控除額</t>
  </si>
  <si>
    <t>その他の出資剰余金控除額</t>
  </si>
  <si>
    <t>一時差異等調整積立金</t>
  </si>
  <si>
    <t>自己投資口</t>
  </si>
  <si>
    <t>新投資口予約権</t>
  </si>
  <si>
    <t>自己新投資口予約権</t>
  </si>
  <si>
    <t>営業貸付金（純額）</t>
  </si>
  <si>
    <t>未収営業貸付金利息</t>
  </si>
  <si>
    <t>事業未収金</t>
  </si>
  <si>
    <t>事業未収金（純額）</t>
  </si>
  <si>
    <t>医療用器械備品</t>
  </si>
  <si>
    <t>医療用器械備品（純額）</t>
  </si>
  <si>
    <t>その他の器械備品</t>
  </si>
  <si>
    <t>その他の器械備品（純額）</t>
  </si>
  <si>
    <t>役職員等長期貸付金</t>
  </si>
  <si>
    <t>役職員等長期貸付金（純額）</t>
  </si>
  <si>
    <t>社会医療法人債</t>
  </si>
  <si>
    <t>設立等積立金</t>
  </si>
  <si>
    <t>代替基金</t>
  </si>
  <si>
    <t>繰越利益積立金</t>
  </si>
  <si>
    <t>教育研究用機器備品</t>
  </si>
  <si>
    <t>教育研究用機器備品（純額）</t>
  </si>
  <si>
    <t>その他の機器備品</t>
  </si>
  <si>
    <t>その他の機器備品（純額）</t>
  </si>
  <si>
    <t>船舶及び車両</t>
  </si>
  <si>
    <t>船舶及び車両（純額）</t>
  </si>
  <si>
    <t>図書</t>
  </si>
  <si>
    <t>減価償却引当特定資産</t>
  </si>
  <si>
    <t>役員等長期貸付金</t>
  </si>
  <si>
    <t>役員等長期貸付金（純額）</t>
  </si>
  <si>
    <t>学校債発行費</t>
  </si>
  <si>
    <t>開設費</t>
  </si>
  <si>
    <t>未収入金（純額）</t>
  </si>
  <si>
    <t>役員等短期債権</t>
  </si>
  <si>
    <t>役員等短期債権（純額）</t>
  </si>
  <si>
    <t>学校債</t>
  </si>
  <si>
    <t>役員等長期借入金</t>
  </si>
  <si>
    <t>修学旅行積立金</t>
  </si>
  <si>
    <t>科学研究費補助金</t>
  </si>
  <si>
    <t>役員等短期借入金等</t>
  </si>
  <si>
    <t>その他資産負債差額</t>
  </si>
  <si>
    <t>委託者未収金</t>
  </si>
  <si>
    <t>自己先物取引差金</t>
  </si>
  <si>
    <t>委託者先物取引差金</t>
  </si>
  <si>
    <t>長期保管有価証券</t>
  </si>
  <si>
    <t>長期差入保証金</t>
  </si>
  <si>
    <t>短期借入有価証券</t>
  </si>
  <si>
    <t>預り証拠金</t>
  </si>
  <si>
    <t>預り証拠金代用有価証券</t>
  </si>
  <si>
    <t>外国為替取引預り証拠金</t>
  </si>
  <si>
    <t>委託者未払金</t>
  </si>
  <si>
    <t>長期借入有価証券</t>
  </si>
  <si>
    <t>商品取引責任準備金</t>
  </si>
  <si>
    <t>割賦債権</t>
  </si>
  <si>
    <t>その他の営業貸付債権</t>
  </si>
  <si>
    <t>賃貸料等未収入金</t>
  </si>
  <si>
    <t>その他の営業資産</t>
  </si>
  <si>
    <t>賃貸資産</t>
  </si>
  <si>
    <t>リース資産処分損引当金</t>
  </si>
  <si>
    <t>賃貸資産前渡金</t>
  </si>
  <si>
    <t>社用資産</t>
  </si>
  <si>
    <t>債権流動化に伴う支払債務</t>
  </si>
  <si>
    <t>1年内支払予定の債権流動化に伴う長期支払債務</t>
  </si>
  <si>
    <t>割賦債務</t>
  </si>
  <si>
    <t>前受リース料</t>
  </si>
  <si>
    <t>賃貸料等前受金</t>
  </si>
  <si>
    <t>割賦未実現利益</t>
  </si>
  <si>
    <t>債権流動化に伴う長期支払債務</t>
  </si>
  <si>
    <t>受取保証金</t>
  </si>
  <si>
    <t>金銭信託</t>
  </si>
  <si>
    <t>コール・ローン</t>
  </si>
  <si>
    <t>抵当証券</t>
  </si>
  <si>
    <t>金銭債権</t>
  </si>
  <si>
    <t>約束手形</t>
  </si>
  <si>
    <t>受益証券発行信託の受益証券</t>
  </si>
  <si>
    <t>新株予約権証券</t>
  </si>
  <si>
    <t>国債証券</t>
  </si>
  <si>
    <t>地方債証券</t>
  </si>
  <si>
    <t>特殊債券</t>
  </si>
  <si>
    <t>社債券</t>
  </si>
  <si>
    <t>投資信託受益証券</t>
  </si>
  <si>
    <t>投資証券</t>
  </si>
  <si>
    <t>その他有価証券</t>
  </si>
  <si>
    <t>親投資信託受益証券</t>
  </si>
  <si>
    <t>コール・オプション（買）</t>
  </si>
  <si>
    <t>プット・オプション（買）</t>
  </si>
  <si>
    <t>派生商品評価勘定</t>
  </si>
  <si>
    <t>現先取引勘定</t>
  </si>
  <si>
    <t>信用取引預け金</t>
  </si>
  <si>
    <t>その他未収収益</t>
  </si>
  <si>
    <t>差入委託証拠金</t>
  </si>
  <si>
    <t>その他の金融商品</t>
  </si>
  <si>
    <t>優先出資証券</t>
  </si>
  <si>
    <t>優先出資引受権証書</t>
  </si>
  <si>
    <t>想定元本受取資産</t>
  </si>
  <si>
    <t>想定元本支払負債見合</t>
  </si>
  <si>
    <t>借入取引有価証券</t>
  </si>
  <si>
    <t>先物取引買勘定</t>
  </si>
  <si>
    <t>為替未収入金</t>
  </si>
  <si>
    <t>買為替</t>
  </si>
  <si>
    <t>先物取引未収入金</t>
  </si>
  <si>
    <t>受入担保金代用有価証券</t>
  </si>
  <si>
    <t>外国投資勘定</t>
  </si>
  <si>
    <t>買取受益証券</t>
  </si>
  <si>
    <t>信用売証券</t>
  </si>
  <si>
    <t>売却借入有価証券</t>
  </si>
  <si>
    <t>コール・オプション（売）</t>
  </si>
  <si>
    <t>プット・オプション（売）</t>
  </si>
  <si>
    <t>未払株式払込金</t>
  </si>
  <si>
    <t>未払解約金</t>
  </si>
  <si>
    <t>未払受託者報酬</t>
  </si>
  <si>
    <t>未払委託者報酬</t>
  </si>
  <si>
    <t>未払利息</t>
  </si>
  <si>
    <t>受入担保金</t>
  </si>
  <si>
    <t>その他未払費用</t>
  </si>
  <si>
    <t>想定元本受取資産見合</t>
  </si>
  <si>
    <t>想定元本支払負債</t>
  </si>
  <si>
    <t>貸付取引有価証券</t>
  </si>
  <si>
    <t>売為替</t>
  </si>
  <si>
    <t>為替未払金</t>
  </si>
  <si>
    <t>先物取引未払金</t>
  </si>
  <si>
    <t>先物取引売勘定</t>
  </si>
  <si>
    <t>差入保証金代用有価証券</t>
  </si>
  <si>
    <t>差入委託証拠金代用有価証券</t>
  </si>
  <si>
    <t>元本等</t>
  </si>
  <si>
    <t>元本</t>
  </si>
  <si>
    <t>元本調整引当額</t>
  </si>
  <si>
    <t>剰余金又は欠損金（△）</t>
  </si>
  <si>
    <t>（分配準備積立金）</t>
  </si>
  <si>
    <t>（株価変動準備金）</t>
  </si>
  <si>
    <t>買取受益権</t>
  </si>
  <si>
    <t>10A000010</t>
  </si>
  <si>
    <t>10A100010</t>
  </si>
  <si>
    <t>10A100020</t>
  </si>
  <si>
    <t>10A100030</t>
  </si>
  <si>
    <t>10A100040</t>
  </si>
  <si>
    <t>10A100050</t>
  </si>
  <si>
    <t>10A100060</t>
  </si>
  <si>
    <t>10A100070</t>
  </si>
  <si>
    <t>10A100080</t>
  </si>
  <si>
    <t>10A100090</t>
  </si>
  <si>
    <t>10A100100</t>
  </si>
  <si>
    <t>10A100110</t>
  </si>
  <si>
    <t>10A100120</t>
  </si>
  <si>
    <t>10A100130</t>
  </si>
  <si>
    <t>10A100140</t>
  </si>
  <si>
    <t>10A100150</t>
  </si>
  <si>
    <t>10A100160</t>
  </si>
  <si>
    <t>10A100170</t>
  </si>
  <si>
    <t>10A100180</t>
  </si>
  <si>
    <t>10A100190</t>
  </si>
  <si>
    <t>10A100200</t>
  </si>
  <si>
    <t>10A100210</t>
  </si>
  <si>
    <t>10A100220</t>
  </si>
  <si>
    <t>10A100230</t>
  </si>
  <si>
    <t>10A100240</t>
  </si>
  <si>
    <t>10A100250</t>
  </si>
  <si>
    <t>10A100260</t>
  </si>
  <si>
    <t>10A100270</t>
  </si>
  <si>
    <t>10A100280</t>
  </si>
  <si>
    <t>10A100290</t>
  </si>
  <si>
    <t>10A100300</t>
  </si>
  <si>
    <t>10A100310</t>
  </si>
  <si>
    <t>10A100320</t>
  </si>
  <si>
    <t>10A100330</t>
  </si>
  <si>
    <t>10A100340</t>
  </si>
  <si>
    <t>10A100350</t>
  </si>
  <si>
    <t>10A100360</t>
  </si>
  <si>
    <t>10A100370</t>
  </si>
  <si>
    <t>10A100380</t>
  </si>
  <si>
    <t>10A100390</t>
  </si>
  <si>
    <t>10A100400</t>
  </si>
  <si>
    <t>10A100410</t>
  </si>
  <si>
    <t>10A100420</t>
  </si>
  <si>
    <t>10A100430</t>
  </si>
  <si>
    <t>10A100440</t>
  </si>
  <si>
    <t>10A100450</t>
  </si>
  <si>
    <t>10A100460</t>
  </si>
  <si>
    <t>10A100470</t>
  </si>
  <si>
    <t>10A100480</t>
  </si>
  <si>
    <t>10A100490</t>
  </si>
  <si>
    <t>10A100500</t>
  </si>
  <si>
    <t>10A100510</t>
  </si>
  <si>
    <t>10A100520</t>
  </si>
  <si>
    <t>10A100530</t>
  </si>
  <si>
    <t>10A100540</t>
  </si>
  <si>
    <t>10A100550</t>
  </si>
  <si>
    <t>10A100560</t>
  </si>
  <si>
    <t>10A100570</t>
  </si>
  <si>
    <t>10A100580</t>
  </si>
  <si>
    <t>10A100590</t>
  </si>
  <si>
    <t>10A100600</t>
  </si>
  <si>
    <t>10A100610</t>
  </si>
  <si>
    <t>10A100620</t>
  </si>
  <si>
    <t>10A100630</t>
  </si>
  <si>
    <t>10A100640</t>
  </si>
  <si>
    <t>10A100650</t>
  </si>
  <si>
    <t>10A100660</t>
  </si>
  <si>
    <t>10A100670</t>
  </si>
  <si>
    <t>10A100680</t>
  </si>
  <si>
    <t>10A100690</t>
  </si>
  <si>
    <t>10A100700</t>
  </si>
  <si>
    <t>10A100710</t>
  </si>
  <si>
    <t>10A100720</t>
  </si>
  <si>
    <t>10A100730</t>
  </si>
  <si>
    <t>10A100740</t>
  </si>
  <si>
    <t>10A100750</t>
  </si>
  <si>
    <t>10A100760</t>
  </si>
  <si>
    <t>10A100770</t>
  </si>
  <si>
    <t>10A100780</t>
  </si>
  <si>
    <t>10A100790</t>
  </si>
  <si>
    <t>10A100800</t>
  </si>
  <si>
    <t>10A100810</t>
  </si>
  <si>
    <t>10A100820</t>
  </si>
  <si>
    <t>10A100830</t>
  </si>
  <si>
    <t>10A100840</t>
  </si>
  <si>
    <t>10A100850</t>
  </si>
  <si>
    <t>10A100860</t>
  </si>
  <si>
    <t>10A100870</t>
  </si>
  <si>
    <t>10A100880</t>
  </si>
  <si>
    <t>10A100890</t>
  </si>
  <si>
    <t>10A100900</t>
  </si>
  <si>
    <t>10A100910</t>
  </si>
  <si>
    <t>10A100920</t>
  </si>
  <si>
    <t>10A100930</t>
  </si>
  <si>
    <t>10A100940</t>
  </si>
  <si>
    <t>10A100950</t>
  </si>
  <si>
    <t>10A100960</t>
  </si>
  <si>
    <t>10A100970</t>
  </si>
  <si>
    <t>10A100980</t>
  </si>
  <si>
    <t>10A100990</t>
  </si>
  <si>
    <t>10A101000</t>
  </si>
  <si>
    <t>10A101010</t>
  </si>
  <si>
    <t>10A101020</t>
  </si>
  <si>
    <t>10A101030</t>
  </si>
  <si>
    <t>10A101040</t>
  </si>
  <si>
    <t>10A101050</t>
  </si>
  <si>
    <t>10A101060</t>
  </si>
  <si>
    <t>10A101070</t>
  </si>
  <si>
    <t>10A101080</t>
  </si>
  <si>
    <t>10A101090</t>
  </si>
  <si>
    <t>10A101100</t>
  </si>
  <si>
    <t>10A101110</t>
  </si>
  <si>
    <t>10A101120</t>
  </si>
  <si>
    <t>10A101130</t>
  </si>
  <si>
    <t>10A101140</t>
  </si>
  <si>
    <t>10A101150</t>
  </si>
  <si>
    <t>10A101160</t>
  </si>
  <si>
    <t>10A200010</t>
  </si>
  <si>
    <t>10A210010</t>
  </si>
  <si>
    <t>10A210020</t>
  </si>
  <si>
    <t>10A210030</t>
  </si>
  <si>
    <t>10A210040</t>
  </si>
  <si>
    <t>10A210050</t>
  </si>
  <si>
    <t>10A210060</t>
  </si>
  <si>
    <t>10A210070</t>
  </si>
  <si>
    <t>10A210080</t>
  </si>
  <si>
    <t>10A210090</t>
  </si>
  <si>
    <t>10A210100</t>
  </si>
  <si>
    <t>10A210110</t>
  </si>
  <si>
    <t>10A210120</t>
  </si>
  <si>
    <t>10A210130</t>
  </si>
  <si>
    <t>10A210140</t>
  </si>
  <si>
    <t>10A210150</t>
  </si>
  <si>
    <t>10A210160</t>
  </si>
  <si>
    <t>10A210170</t>
  </si>
  <si>
    <t>10A210180</t>
  </si>
  <si>
    <t>10A210190</t>
  </si>
  <si>
    <t>10A210200</t>
  </si>
  <si>
    <t>10A210210</t>
  </si>
  <si>
    <t>10A210220</t>
  </si>
  <si>
    <t>10A210230</t>
  </si>
  <si>
    <t>10A210240</t>
  </si>
  <si>
    <t>10A210250</t>
  </si>
  <si>
    <t>10A210260</t>
  </si>
  <si>
    <t>10A210270</t>
  </si>
  <si>
    <t>10A210280</t>
  </si>
  <si>
    <t>10A210290</t>
  </si>
  <si>
    <t>10A210300</t>
  </si>
  <si>
    <t>10A210310</t>
  </si>
  <si>
    <t>10A210320</t>
  </si>
  <si>
    <t>10A210330</t>
  </si>
  <si>
    <t>10A210340</t>
  </si>
  <si>
    <t>10A210350</t>
  </si>
  <si>
    <t>10A210360</t>
  </si>
  <si>
    <t>10A210370</t>
  </si>
  <si>
    <t>10A210380</t>
  </si>
  <si>
    <t>10A210390</t>
  </si>
  <si>
    <t>10A210400</t>
  </si>
  <si>
    <t>10A210410</t>
  </si>
  <si>
    <t>10A210420</t>
  </si>
  <si>
    <t>10A210430</t>
  </si>
  <si>
    <t>10A210440</t>
  </si>
  <si>
    <t>10A210450</t>
  </si>
  <si>
    <t>10A210460</t>
  </si>
  <si>
    <t>10A210470</t>
  </si>
  <si>
    <t>10A210480</t>
  </si>
  <si>
    <t>10A210490</t>
  </si>
  <si>
    <t>10A210500</t>
  </si>
  <si>
    <t>10A210510</t>
  </si>
  <si>
    <t>10A210520</t>
  </si>
  <si>
    <t>10A210530</t>
  </si>
  <si>
    <t>10A210540</t>
  </si>
  <si>
    <t>10A210550</t>
  </si>
  <si>
    <t>10A210560</t>
  </si>
  <si>
    <t>10A210570</t>
  </si>
  <si>
    <t>10A210580</t>
  </si>
  <si>
    <t>10A210590</t>
  </si>
  <si>
    <t>10A210600</t>
  </si>
  <si>
    <t>10A210610</t>
  </si>
  <si>
    <t>10A210620</t>
  </si>
  <si>
    <t>10A210630</t>
  </si>
  <si>
    <t>10A210640</t>
  </si>
  <si>
    <t>10A210650</t>
  </si>
  <si>
    <t>10A210660</t>
  </si>
  <si>
    <t>10A210670</t>
  </si>
  <si>
    <t>10A210680</t>
  </si>
  <si>
    <t>10A210690</t>
  </si>
  <si>
    <t>10A210700</t>
  </si>
  <si>
    <t>10A210710</t>
  </si>
  <si>
    <t>10A210720</t>
  </si>
  <si>
    <t>10A210730</t>
  </si>
  <si>
    <t>10A210740</t>
  </si>
  <si>
    <t>10A210750</t>
  </si>
  <si>
    <t>10A210760</t>
  </si>
  <si>
    <t>10A210770</t>
  </si>
  <si>
    <t>10A210780</t>
  </si>
  <si>
    <t>10A210790</t>
  </si>
  <si>
    <t>10A210800</t>
  </si>
  <si>
    <t>10A210810</t>
  </si>
  <si>
    <t>10A210820</t>
  </si>
  <si>
    <t>10A210830</t>
  </si>
  <si>
    <t>10A210840</t>
  </si>
  <si>
    <t>10A210850</t>
  </si>
  <si>
    <t>10A210860</t>
  </si>
  <si>
    <t>10A210870</t>
  </si>
  <si>
    <t>10A210880</t>
  </si>
  <si>
    <t>10A210890</t>
  </si>
  <si>
    <t>10A210900</t>
  </si>
  <si>
    <t>10A210910</t>
  </si>
  <si>
    <t>10A210920</t>
  </si>
  <si>
    <t>10A210930</t>
  </si>
  <si>
    <t>10A210940</t>
  </si>
  <si>
    <t>10A210950</t>
  </si>
  <si>
    <t>10A220010</t>
  </si>
  <si>
    <t>10A220020</t>
  </si>
  <si>
    <t>10A220030</t>
  </si>
  <si>
    <t>10A220040</t>
  </si>
  <si>
    <t>10A220050</t>
  </si>
  <si>
    <t>10A220060</t>
  </si>
  <si>
    <t>10A220070</t>
  </si>
  <si>
    <t>10A220080</t>
  </si>
  <si>
    <t>10A220090</t>
  </si>
  <si>
    <t>10A220100</t>
  </si>
  <si>
    <t>10A220110</t>
  </si>
  <si>
    <t>10A220120</t>
  </si>
  <si>
    <t>10A220130</t>
  </si>
  <si>
    <t>10A220140</t>
  </si>
  <si>
    <t>10A220150</t>
  </si>
  <si>
    <t>10A220160</t>
  </si>
  <si>
    <t>10A220170</t>
  </si>
  <si>
    <t>10A220180</t>
  </si>
  <si>
    <t>10A220190</t>
  </si>
  <si>
    <t>10A220200</t>
  </si>
  <si>
    <t>10A220210</t>
  </si>
  <si>
    <t>10A220220</t>
  </si>
  <si>
    <t>10A220230</t>
  </si>
  <si>
    <t>10A220240</t>
  </si>
  <si>
    <t>10A220250</t>
  </si>
  <si>
    <t>10A220260</t>
  </si>
  <si>
    <t>10A220270</t>
  </si>
  <si>
    <t>10A220280</t>
  </si>
  <si>
    <t>10A220290</t>
  </si>
  <si>
    <t>10A220300</t>
  </si>
  <si>
    <t>10A220310</t>
  </si>
  <si>
    <t>10A220320</t>
  </si>
  <si>
    <t>10A220330</t>
  </si>
  <si>
    <t>10A230010</t>
  </si>
  <si>
    <t>10A230020</t>
  </si>
  <si>
    <t>10A230030</t>
  </si>
  <si>
    <t>10A230040</t>
  </si>
  <si>
    <t>10A230050</t>
  </si>
  <si>
    <t>10A230060</t>
  </si>
  <si>
    <t>10A230070</t>
  </si>
  <si>
    <t>10A230080</t>
  </si>
  <si>
    <t>10A230090</t>
  </si>
  <si>
    <t>10A230100</t>
  </si>
  <si>
    <t>10A230110</t>
  </si>
  <si>
    <t>10A230120</t>
  </si>
  <si>
    <t>10A230130</t>
  </si>
  <si>
    <t>10A230140</t>
  </si>
  <si>
    <t>10A230150</t>
  </si>
  <si>
    <t>10A230160</t>
  </si>
  <si>
    <t>10A230170</t>
  </si>
  <si>
    <t>10A230180</t>
  </si>
  <si>
    <t>10A230190</t>
  </si>
  <si>
    <t>10A230200</t>
  </si>
  <si>
    <t>10A230210</t>
  </si>
  <si>
    <t>10A230220</t>
  </si>
  <si>
    <t>10A230230</t>
  </si>
  <si>
    <t>10A230240</t>
  </si>
  <si>
    <t>10A230250</t>
  </si>
  <si>
    <t>10A230260</t>
  </si>
  <si>
    <t>10A230270</t>
  </si>
  <si>
    <t>10A230280</t>
  </si>
  <si>
    <t>10A230290</t>
  </si>
  <si>
    <t>10A230300</t>
  </si>
  <si>
    <t>10A230310</t>
  </si>
  <si>
    <t>10A230320</t>
  </si>
  <si>
    <t>10A230330</t>
  </si>
  <si>
    <t>10A230340</t>
  </si>
  <si>
    <t>10A230350</t>
  </si>
  <si>
    <t>10A230360</t>
  </si>
  <si>
    <t>10A230370</t>
  </si>
  <si>
    <t>10A230380</t>
  </si>
  <si>
    <t>10A230390</t>
  </si>
  <si>
    <t>10A230400</t>
  </si>
  <si>
    <t>10A230410</t>
  </si>
  <si>
    <t>10A230420</t>
  </si>
  <si>
    <t>10A230430</t>
  </si>
  <si>
    <t>10A230440</t>
  </si>
  <si>
    <t>10A230450</t>
  </si>
  <si>
    <t>10A230460</t>
  </si>
  <si>
    <t>10A230470</t>
  </si>
  <si>
    <t>10A230480</t>
  </si>
  <si>
    <t>10A230490</t>
  </si>
  <si>
    <t>10A230500</t>
  </si>
  <si>
    <t>10A230510</t>
  </si>
  <si>
    <t>10A230520</t>
  </si>
  <si>
    <t>10A230530</t>
  </si>
  <si>
    <t>10A230540</t>
  </si>
  <si>
    <t>10A230550</t>
  </si>
  <si>
    <t>10A230560</t>
  </si>
  <si>
    <t>10A230570</t>
  </si>
  <si>
    <t>10A230580</t>
  </si>
  <si>
    <t>10A230590</t>
  </si>
  <si>
    <t>10A230600</t>
  </si>
  <si>
    <t>10A230610</t>
  </si>
  <si>
    <t>10A230620</t>
  </si>
  <si>
    <t>10A230630</t>
  </si>
  <si>
    <t>10A230640</t>
  </si>
  <si>
    <t>10A230650</t>
  </si>
  <si>
    <t>10A230660</t>
  </si>
  <si>
    <t>10A230670</t>
  </si>
  <si>
    <t>10A230680</t>
  </si>
  <si>
    <t>10A230690</t>
  </si>
  <si>
    <t>10A230700</t>
  </si>
  <si>
    <t>10A230710</t>
  </si>
  <si>
    <t>10A230720</t>
  </si>
  <si>
    <t>10A230730</t>
  </si>
  <si>
    <t>10A230740</t>
  </si>
  <si>
    <t>10A230750</t>
  </si>
  <si>
    <t>10A230760</t>
  </si>
  <si>
    <t>10A230770</t>
  </si>
  <si>
    <t>10A230780</t>
  </si>
  <si>
    <t>10A230790</t>
  </si>
  <si>
    <t>10A230800</t>
  </si>
  <si>
    <t>10A230810</t>
  </si>
  <si>
    <t>10A230820</t>
  </si>
  <si>
    <t>10A230830</t>
  </si>
  <si>
    <t>10A230840</t>
  </si>
  <si>
    <t>10A230850</t>
  </si>
  <si>
    <t>10A230860</t>
  </si>
  <si>
    <t>10A230870</t>
  </si>
  <si>
    <t>10A230880</t>
  </si>
  <si>
    <t>10A200020</t>
  </si>
  <si>
    <t>10A300010</t>
  </si>
  <si>
    <t>10A300020</t>
  </si>
  <si>
    <t>10A300030</t>
  </si>
  <si>
    <t>10A300040</t>
  </si>
  <si>
    <t>10A300050</t>
  </si>
  <si>
    <t>10A300060</t>
  </si>
  <si>
    <t>10A300070</t>
  </si>
  <si>
    <t>10A300080</t>
  </si>
  <si>
    <t>10A000020</t>
  </si>
  <si>
    <t>10B000010</t>
  </si>
  <si>
    <t>10B100010</t>
  </si>
  <si>
    <t>10B100020</t>
  </si>
  <si>
    <t>10B100030</t>
  </si>
  <si>
    <t>10B100040</t>
  </si>
  <si>
    <t>10B100050</t>
  </si>
  <si>
    <t>10B100060</t>
  </si>
  <si>
    <t>10B100070</t>
  </si>
  <si>
    <t>10B100080</t>
  </si>
  <si>
    <t>10B100090</t>
  </si>
  <si>
    <t>10B100100</t>
  </si>
  <si>
    <t>10B100110</t>
  </si>
  <si>
    <t>10B100120</t>
  </si>
  <si>
    <t>10B100130</t>
  </si>
  <si>
    <t>10B100140</t>
  </si>
  <si>
    <t>10B100150</t>
  </si>
  <si>
    <t>10B100160</t>
  </si>
  <si>
    <t>10B100170</t>
  </si>
  <si>
    <t>10B100180</t>
  </si>
  <si>
    <t>10B100190</t>
  </si>
  <si>
    <t>10B100200</t>
  </si>
  <si>
    <t>10B100210</t>
  </si>
  <si>
    <t>10B100220</t>
  </si>
  <si>
    <t>10B100230</t>
  </si>
  <si>
    <t>10B100240</t>
  </si>
  <si>
    <t>10B100250</t>
  </si>
  <si>
    <t>10B100260</t>
  </si>
  <si>
    <t>10B100270</t>
  </si>
  <si>
    <t>10B100280</t>
  </si>
  <si>
    <t>10B100290</t>
  </si>
  <si>
    <t>10B100300</t>
  </si>
  <si>
    <t>10B100310</t>
  </si>
  <si>
    <t>10B100320</t>
  </si>
  <si>
    <t>10B100330</t>
  </si>
  <si>
    <t>10B100340</t>
  </si>
  <si>
    <t>10B100350</t>
  </si>
  <si>
    <t>10B100360</t>
  </si>
  <si>
    <t>10B100370</t>
  </si>
  <si>
    <t>10B100380</t>
  </si>
  <si>
    <t>10B100390</t>
  </si>
  <si>
    <t>10B100400</t>
  </si>
  <si>
    <t>10B100410</t>
  </si>
  <si>
    <t>10B100420</t>
  </si>
  <si>
    <t>10B100430</t>
  </si>
  <si>
    <t>10B100440</t>
  </si>
  <si>
    <t>10B100450</t>
  </si>
  <si>
    <t>10B100460</t>
  </si>
  <si>
    <t>10B100470</t>
  </si>
  <si>
    <t>10B100480</t>
  </si>
  <si>
    <t>10B100490</t>
  </si>
  <si>
    <t>10B100500</t>
  </si>
  <si>
    <t>10B100510</t>
  </si>
  <si>
    <t>10B100520</t>
  </si>
  <si>
    <t>10B100530</t>
  </si>
  <si>
    <t>10B100540</t>
  </si>
  <si>
    <t>10B100550</t>
  </si>
  <si>
    <t>10B100560</t>
  </si>
  <si>
    <t>10B100570</t>
  </si>
  <si>
    <t>10B100580</t>
  </si>
  <si>
    <t>10B100590</t>
  </si>
  <si>
    <t>10B100600</t>
  </si>
  <si>
    <t>10B100610</t>
  </si>
  <si>
    <t>10B100620</t>
  </si>
  <si>
    <t>10B100630</t>
  </si>
  <si>
    <t>10B100640</t>
  </si>
  <si>
    <t>10B100650</t>
  </si>
  <si>
    <t>10B100660</t>
  </si>
  <si>
    <t>10B100670</t>
  </si>
  <si>
    <t>10B100680</t>
  </si>
  <si>
    <t>10B100690</t>
  </si>
  <si>
    <t>10B100700</t>
  </si>
  <si>
    <t>10B100710</t>
  </si>
  <si>
    <t>10B100720</t>
  </si>
  <si>
    <t>10B100730</t>
  </si>
  <si>
    <t>10B100740</t>
  </si>
  <si>
    <t>10B100750</t>
  </si>
  <si>
    <t>10B100760</t>
  </si>
  <si>
    <t>10B100770</t>
  </si>
  <si>
    <t>10B100780</t>
  </si>
  <si>
    <t>10B100790</t>
  </si>
  <si>
    <t>10B100800</t>
  </si>
  <si>
    <t>10B100810</t>
  </si>
  <si>
    <t>10B100820</t>
  </si>
  <si>
    <t>10B100830</t>
  </si>
  <si>
    <t>10B100840</t>
  </si>
  <si>
    <t>10B100850</t>
  </si>
  <si>
    <t>10B100860</t>
  </si>
  <si>
    <t>10B100870</t>
  </si>
  <si>
    <t>10B100880</t>
  </si>
  <si>
    <t>10B100890</t>
  </si>
  <si>
    <t>10B100900</t>
  </si>
  <si>
    <t>10B100910</t>
  </si>
  <si>
    <t>10B100920</t>
  </si>
  <si>
    <t>10B100930</t>
  </si>
  <si>
    <t>10B100940</t>
  </si>
  <si>
    <t>10B100950</t>
  </si>
  <si>
    <t>10B100960</t>
  </si>
  <si>
    <t>10B100970</t>
  </si>
  <si>
    <t>10B100980</t>
  </si>
  <si>
    <t>10B100990</t>
  </si>
  <si>
    <t>10B101000</t>
  </si>
  <si>
    <t>10B101010</t>
  </si>
  <si>
    <t>10B101020</t>
  </si>
  <si>
    <t>10B101030</t>
  </si>
  <si>
    <t>10B101040</t>
  </si>
  <si>
    <t>10B101050</t>
  </si>
  <si>
    <t>10B101060</t>
  </si>
  <si>
    <t>10B101070</t>
  </si>
  <si>
    <t>10B200010</t>
  </si>
  <si>
    <t>10B200020</t>
  </si>
  <si>
    <t>10B200030</t>
  </si>
  <si>
    <t>10B200040</t>
  </si>
  <si>
    <t>10B200050</t>
  </si>
  <si>
    <t>10B200060</t>
  </si>
  <si>
    <t>10B200070</t>
  </si>
  <si>
    <t>10B200080</t>
  </si>
  <si>
    <t>10B200090</t>
  </si>
  <si>
    <t>10B200100</t>
  </si>
  <si>
    <t>10B200110</t>
  </si>
  <si>
    <t>10B200120</t>
  </si>
  <si>
    <t>10B200130</t>
  </si>
  <si>
    <t>10B200140</t>
  </si>
  <si>
    <t>10B200150</t>
  </si>
  <si>
    <t>10B200160</t>
  </si>
  <si>
    <t>10B200170</t>
  </si>
  <si>
    <t>10B200180</t>
  </si>
  <si>
    <t>10B200190</t>
  </si>
  <si>
    <t>10B200200</t>
  </si>
  <si>
    <t>10B200210</t>
  </si>
  <si>
    <t>10B200220</t>
  </si>
  <si>
    <t>10B200230</t>
  </si>
  <si>
    <t>10B200240</t>
  </si>
  <si>
    <t>10B200250</t>
  </si>
  <si>
    <t>10B200260</t>
  </si>
  <si>
    <t>10B200270</t>
  </si>
  <si>
    <t>10B200280</t>
  </si>
  <si>
    <t>10B200290</t>
  </si>
  <si>
    <t>10B200300</t>
  </si>
  <si>
    <t>10B200310</t>
  </si>
  <si>
    <t>10B200320</t>
  </si>
  <si>
    <t>10B200330</t>
  </si>
  <si>
    <t>10B200340</t>
  </si>
  <si>
    <t>10B200350</t>
  </si>
  <si>
    <t>10B200360</t>
  </si>
  <si>
    <t>10B200370</t>
  </si>
  <si>
    <t>10B200380</t>
  </si>
  <si>
    <t>10B200390</t>
  </si>
  <si>
    <t>10B200400</t>
  </si>
  <si>
    <t>10B200410</t>
  </si>
  <si>
    <t>10B200420</t>
  </si>
  <si>
    <t>10B200430</t>
  </si>
  <si>
    <t>10B200440</t>
  </si>
  <si>
    <t>10B200450</t>
  </si>
  <si>
    <t>10B200460</t>
  </si>
  <si>
    <t>10B200470</t>
  </si>
  <si>
    <t>10B200480</t>
  </si>
  <si>
    <t>10B200490</t>
  </si>
  <si>
    <t>10B200500</t>
  </si>
  <si>
    <t>10B200510</t>
  </si>
  <si>
    <t>10B200520</t>
  </si>
  <si>
    <t>10B200530</t>
  </si>
  <si>
    <t>10B200540</t>
  </si>
  <si>
    <t>10B200550</t>
  </si>
  <si>
    <t>10B200560</t>
  </si>
  <si>
    <t>10B200570</t>
  </si>
  <si>
    <t>10B200580</t>
  </si>
  <si>
    <t>10B200590</t>
  </si>
  <si>
    <t>10B200600</t>
  </si>
  <si>
    <t>10B200610</t>
  </si>
  <si>
    <t>10B200620</t>
  </si>
  <si>
    <t>10B200630</t>
  </si>
  <si>
    <t>10B200640</t>
  </si>
  <si>
    <t>10B200650</t>
  </si>
  <si>
    <t>10B200660</t>
  </si>
  <si>
    <t>10B200670</t>
  </si>
  <si>
    <t>10B300010</t>
  </si>
  <si>
    <t>10B300020</t>
  </si>
  <si>
    <t>10B300030</t>
  </si>
  <si>
    <t>10B300040</t>
  </si>
  <si>
    <t>10B000020</t>
  </si>
  <si>
    <t>10C000010</t>
  </si>
  <si>
    <t>10C100010</t>
  </si>
  <si>
    <t>10C110010</t>
  </si>
  <si>
    <t>10C110020</t>
  </si>
  <si>
    <t>10C120010</t>
  </si>
  <si>
    <t>10C120020</t>
  </si>
  <si>
    <t>10C120030</t>
  </si>
  <si>
    <t>10C120040</t>
  </si>
  <si>
    <t>10C130010</t>
  </si>
  <si>
    <t>10C130020</t>
  </si>
  <si>
    <t>10C130030</t>
  </si>
  <si>
    <t>10C130040</t>
  </si>
  <si>
    <t>10C130050</t>
  </si>
  <si>
    <t>10C130060</t>
  </si>
  <si>
    <t>10C130070</t>
  </si>
  <si>
    <t>10C130080</t>
  </si>
  <si>
    <t>10C130090</t>
  </si>
  <si>
    <t>10C130100</t>
  </si>
  <si>
    <t>10C130110</t>
  </si>
  <si>
    <t>10C130120</t>
  </si>
  <si>
    <t>10C130130</t>
  </si>
  <si>
    <t>10C130140</t>
  </si>
  <si>
    <t>10C130150</t>
  </si>
  <si>
    <t>10C130160</t>
  </si>
  <si>
    <t>10C130170</t>
  </si>
  <si>
    <t>10C130180</t>
  </si>
  <si>
    <t>10C130190</t>
  </si>
  <si>
    <t>10C130200</t>
  </si>
  <si>
    <t>10C130210</t>
  </si>
  <si>
    <t>10C130220</t>
  </si>
  <si>
    <t>10C130230</t>
  </si>
  <si>
    <t>10C130240</t>
  </si>
  <si>
    <t>10C130250</t>
  </si>
  <si>
    <t>10C130260</t>
  </si>
  <si>
    <t>10C130270</t>
  </si>
  <si>
    <t>10C130280</t>
  </si>
  <si>
    <t>10C130290</t>
  </si>
  <si>
    <t>10C130300</t>
  </si>
  <si>
    <t>10C130310</t>
  </si>
  <si>
    <t>10C130320</t>
  </si>
  <si>
    <t>10C130330</t>
  </si>
  <si>
    <t>10C130340</t>
  </si>
  <si>
    <t>10C130350</t>
  </si>
  <si>
    <t>10C130360</t>
  </si>
  <si>
    <t>10C130370</t>
  </si>
  <si>
    <t>10C130380</t>
  </si>
  <si>
    <t>10C130390</t>
  </si>
  <si>
    <t>10C100020</t>
  </si>
  <si>
    <t>10C100030</t>
  </si>
  <si>
    <t>10C100040</t>
  </si>
  <si>
    <t>10C200010</t>
  </si>
  <si>
    <t>10C200020</t>
  </si>
  <si>
    <t>10C200030</t>
  </si>
  <si>
    <t>10C200040</t>
  </si>
  <si>
    <t>10C200050</t>
  </si>
  <si>
    <t>10C200060</t>
  </si>
  <si>
    <t>10C200070</t>
  </si>
  <si>
    <t>10C300010</t>
  </si>
  <si>
    <t>10C300020</t>
  </si>
  <si>
    <t>10C000020</t>
  </si>
  <si>
    <t>10C000030</t>
  </si>
  <si>
    <t>10C000040</t>
  </si>
  <si>
    <t>11A000010</t>
  </si>
  <si>
    <t>11A100010</t>
  </si>
  <si>
    <t>11A100020</t>
  </si>
  <si>
    <t>11A100030</t>
  </si>
  <si>
    <t>11A100040</t>
  </si>
  <si>
    <t>11A100050</t>
  </si>
  <si>
    <t>11A100060</t>
  </si>
  <si>
    <t>11A100070</t>
  </si>
  <si>
    <t>11A100080</t>
  </si>
  <si>
    <t>11A100090</t>
  </si>
  <si>
    <t>11A100100</t>
  </si>
  <si>
    <t>11A100110</t>
  </si>
  <si>
    <t>11A100120</t>
  </si>
  <si>
    <t>11A100130</t>
  </si>
  <si>
    <t>11A100140</t>
  </si>
  <si>
    <t>11A100150</t>
  </si>
  <si>
    <t>11A100160</t>
  </si>
  <si>
    <t>11A100170</t>
  </si>
  <si>
    <t>11A100180</t>
  </si>
  <si>
    <t>11A100190</t>
  </si>
  <si>
    <t>11A100200</t>
  </si>
  <si>
    <t>11A100210</t>
  </si>
  <si>
    <t>11A200010</t>
  </si>
  <si>
    <t>11A210010</t>
  </si>
  <si>
    <t>11A210020</t>
  </si>
  <si>
    <t>11A210030</t>
  </si>
  <si>
    <t>11A210040</t>
  </si>
  <si>
    <t>11A210050</t>
  </si>
  <si>
    <t>11A210060</t>
  </si>
  <si>
    <t>11A210070</t>
  </si>
  <si>
    <t>11A210080</t>
  </si>
  <si>
    <t>11A210090</t>
  </si>
  <si>
    <t>11A210100</t>
  </si>
  <si>
    <t>11A210110</t>
  </si>
  <si>
    <t>11A210120</t>
  </si>
  <si>
    <t>11A210130</t>
  </si>
  <si>
    <t>11A210140</t>
  </si>
  <si>
    <t>11A210150</t>
  </si>
  <si>
    <t>11A210160</t>
  </si>
  <si>
    <t>11A210170</t>
  </si>
  <si>
    <t>11A210180</t>
  </si>
  <si>
    <t>11A210190</t>
  </si>
  <si>
    <t>11A220010</t>
  </si>
  <si>
    <t>11A220020</t>
  </si>
  <si>
    <t>11A220030</t>
  </si>
  <si>
    <t>11A220040</t>
  </si>
  <si>
    <t>11A220050</t>
  </si>
  <si>
    <t>11A220060</t>
  </si>
  <si>
    <t>11A220070</t>
  </si>
  <si>
    <t>11A230010</t>
  </si>
  <si>
    <t>11A230020</t>
  </si>
  <si>
    <t>11A230030</t>
  </si>
  <si>
    <t>11A230040</t>
  </si>
  <si>
    <t>11A230050</t>
  </si>
  <si>
    <t>11A230060</t>
  </si>
  <si>
    <t>11A230070</t>
  </si>
  <si>
    <t>11A230080</t>
  </si>
  <si>
    <t>11A230090</t>
  </si>
  <si>
    <t>11A200020</t>
  </si>
  <si>
    <t>11A300010</t>
  </si>
  <si>
    <t>11A300020</t>
  </si>
  <si>
    <t>11A300030</t>
  </si>
  <si>
    <t>11A300040</t>
  </si>
  <si>
    <t>11A300050</t>
  </si>
  <si>
    <t>11A300060</t>
  </si>
  <si>
    <t>11A300070</t>
  </si>
  <si>
    <t>11A000020</t>
  </si>
  <si>
    <t>11B000010</t>
  </si>
  <si>
    <t>11B100010</t>
  </si>
  <si>
    <t>11B100020</t>
  </si>
  <si>
    <t>11B100030</t>
  </si>
  <si>
    <t>11B100040</t>
  </si>
  <si>
    <t>11B100050</t>
  </si>
  <si>
    <t>11B100060</t>
  </si>
  <si>
    <t>11B100070</t>
  </si>
  <si>
    <t>11B100080</t>
  </si>
  <si>
    <t>11B100090</t>
  </si>
  <si>
    <t>11B100100</t>
  </si>
  <si>
    <t>11B100110</t>
  </si>
  <si>
    <t>11B100120</t>
  </si>
  <si>
    <t>11B100130</t>
  </si>
  <si>
    <t>11B100140</t>
  </si>
  <si>
    <t>11B100150</t>
  </si>
  <si>
    <t>11B200010</t>
  </si>
  <si>
    <t>11B200020</t>
  </si>
  <si>
    <t>11B200030</t>
  </si>
  <si>
    <t>11B200040</t>
  </si>
  <si>
    <t>11B200050</t>
  </si>
  <si>
    <t>11B200060</t>
  </si>
  <si>
    <t>11B200070</t>
  </si>
  <si>
    <t>11B200080</t>
  </si>
  <si>
    <t>11B000020</t>
  </si>
  <si>
    <t>11C000010</t>
  </si>
  <si>
    <t>11C100010</t>
  </si>
  <si>
    <t>11C110010</t>
  </si>
  <si>
    <t>11C110020</t>
  </si>
  <si>
    <t>11C120010</t>
  </si>
  <si>
    <t>11C120020</t>
  </si>
  <si>
    <t>11C120030</t>
  </si>
  <si>
    <t>11C120040</t>
  </si>
  <si>
    <t>11C130010</t>
  </si>
  <si>
    <t>11C130020</t>
  </si>
  <si>
    <t>11C130030</t>
  </si>
  <si>
    <t>11C130040</t>
  </si>
  <si>
    <t>11C130050</t>
  </si>
  <si>
    <t>11C100020</t>
  </si>
  <si>
    <t>11C100030</t>
  </si>
  <si>
    <t>11C100040</t>
  </si>
  <si>
    <t>11C200010</t>
  </si>
  <si>
    <t>11C200020</t>
  </si>
  <si>
    <t>11C200030</t>
  </si>
  <si>
    <t>11C200040</t>
  </si>
  <si>
    <t>11C200050</t>
  </si>
  <si>
    <t>11C300010</t>
  </si>
  <si>
    <t>11C000020</t>
  </si>
  <si>
    <t>11C000030</t>
  </si>
  <si>
    <t>11C000040</t>
  </si>
  <si>
    <t>12A000010</t>
  </si>
  <si>
    <t>12A000020</t>
  </si>
  <si>
    <t>12A000030</t>
  </si>
  <si>
    <t>12A000040</t>
  </si>
  <si>
    <t>12A000050</t>
  </si>
  <si>
    <t>12A000060</t>
  </si>
  <si>
    <t>12A000070</t>
  </si>
  <si>
    <t>12A000080</t>
  </si>
  <si>
    <t>12A000090</t>
  </si>
  <si>
    <t>12A000100</t>
  </si>
  <si>
    <t>12A000110</t>
  </si>
  <si>
    <t>12A000120</t>
  </si>
  <si>
    <t>12A000130</t>
  </si>
  <si>
    <t>12A000140</t>
  </si>
  <si>
    <t>12A000150</t>
  </si>
  <si>
    <t>12A000160</t>
  </si>
  <si>
    <t>12A000170</t>
  </si>
  <si>
    <t>12A000180</t>
  </si>
  <si>
    <t>12A000190</t>
  </si>
  <si>
    <t>12A000200</t>
  </si>
  <si>
    <t>12A000210</t>
  </si>
  <si>
    <t>12A000220</t>
  </si>
  <si>
    <t>12A000230</t>
  </si>
  <si>
    <t>12A000240</t>
  </si>
  <si>
    <t>12A000250</t>
  </si>
  <si>
    <t>12A000260</t>
  </si>
  <si>
    <t>12A000270</t>
  </si>
  <si>
    <t>12A000280</t>
  </si>
  <si>
    <t>12A000290</t>
  </si>
  <si>
    <t>12A000300</t>
  </si>
  <si>
    <t>12A000310</t>
  </si>
  <si>
    <t>12A000320</t>
  </si>
  <si>
    <t>12A000330</t>
  </si>
  <si>
    <t>12A000340</t>
  </si>
  <si>
    <t>12A000350</t>
  </si>
  <si>
    <t>12A000360</t>
  </si>
  <si>
    <t>12A000370</t>
  </si>
  <si>
    <t>12A000380</t>
  </si>
  <si>
    <t>12A000390</t>
  </si>
  <si>
    <t>12A000400</t>
  </si>
  <si>
    <t>12A000410</t>
  </si>
  <si>
    <t>12A000420</t>
  </si>
  <si>
    <t>12A000430</t>
  </si>
  <si>
    <t>12A000440</t>
  </si>
  <si>
    <t>12A300010</t>
  </si>
  <si>
    <t>12A000450</t>
  </si>
  <si>
    <t>12A000460</t>
  </si>
  <si>
    <t>12A000470</t>
  </si>
  <si>
    <t>12A210010</t>
  </si>
  <si>
    <t>12A210020</t>
  </si>
  <si>
    <t>12A210030</t>
  </si>
  <si>
    <t>12A210040</t>
  </si>
  <si>
    <t>12A210050</t>
  </si>
  <si>
    <t>12A210060</t>
  </si>
  <si>
    <t>12A220010</t>
  </si>
  <si>
    <t>12A220020</t>
  </si>
  <si>
    <t>12A220030</t>
  </si>
  <si>
    <t>12A220040</t>
  </si>
  <si>
    <t>12A220050</t>
  </si>
  <si>
    <t>12A000480</t>
  </si>
  <si>
    <t>12A000490</t>
  </si>
  <si>
    <t>12A000500</t>
  </si>
  <si>
    <t>12A000510</t>
  </si>
  <si>
    <t>12A000520</t>
  </si>
  <si>
    <t>12A000530</t>
  </si>
  <si>
    <t>12A000540</t>
  </si>
  <si>
    <t>12A000550</t>
  </si>
  <si>
    <t>12A000560</t>
  </si>
  <si>
    <t>12A000570</t>
  </si>
  <si>
    <t>12B000010</t>
  </si>
  <si>
    <t>12B000020</t>
  </si>
  <si>
    <t>12B000030</t>
  </si>
  <si>
    <t>12B000040</t>
  </si>
  <si>
    <t>12B000050</t>
  </si>
  <si>
    <t>12B000060</t>
  </si>
  <si>
    <t>12B000070</t>
  </si>
  <si>
    <t>12B000080</t>
  </si>
  <si>
    <t>12B000090</t>
  </si>
  <si>
    <t>12B000100</t>
  </si>
  <si>
    <t>12B000110</t>
  </si>
  <si>
    <t>12B000120</t>
  </si>
  <si>
    <t>12B000130</t>
  </si>
  <si>
    <t>12B000140</t>
  </si>
  <si>
    <t>12B000150</t>
  </si>
  <si>
    <t>12B000160</t>
  </si>
  <si>
    <t>12B000170</t>
  </si>
  <si>
    <t>12B000180</t>
  </si>
  <si>
    <t>12B000190</t>
  </si>
  <si>
    <t>12B000200</t>
  </si>
  <si>
    <t>12B000210</t>
  </si>
  <si>
    <t>12B000220</t>
  </si>
  <si>
    <t>12B000230</t>
  </si>
  <si>
    <t>12B000240</t>
  </si>
  <si>
    <t>12B000250</t>
  </si>
  <si>
    <t>12B000260</t>
  </si>
  <si>
    <t>12B000270</t>
  </si>
  <si>
    <t>12B200010</t>
  </si>
  <si>
    <t>12B000280</t>
  </si>
  <si>
    <t>12B000290</t>
  </si>
  <si>
    <t>12B000300</t>
  </si>
  <si>
    <t>12B000310</t>
  </si>
  <si>
    <t>12B000320</t>
  </si>
  <si>
    <t>12B000330</t>
  </si>
  <si>
    <t>12B000340</t>
  </si>
  <si>
    <t>12B000350</t>
  </si>
  <si>
    <t>12B000360</t>
  </si>
  <si>
    <t>12B000370</t>
  </si>
  <si>
    <t>12B000380</t>
  </si>
  <si>
    <t>12B000390</t>
  </si>
  <si>
    <t>12B000400</t>
  </si>
  <si>
    <t>12B000410</t>
  </si>
  <si>
    <t>12B000420</t>
  </si>
  <si>
    <t>12B000430</t>
  </si>
  <si>
    <t>12B000440</t>
  </si>
  <si>
    <t>12B000450</t>
  </si>
  <si>
    <t>12B000460</t>
  </si>
  <si>
    <t>12B000470</t>
  </si>
  <si>
    <t>12B000480</t>
  </si>
  <si>
    <t>12B000490</t>
  </si>
  <si>
    <t>12B000500</t>
  </si>
  <si>
    <t>12B000510</t>
  </si>
  <si>
    <t>12B300010</t>
  </si>
  <si>
    <t>12B300020</t>
  </si>
  <si>
    <t>12B000520</t>
  </si>
  <si>
    <t>12B000530</t>
  </si>
  <si>
    <t>12B000540</t>
  </si>
  <si>
    <t>12B000550</t>
  </si>
  <si>
    <t>12B000560</t>
  </si>
  <si>
    <t>12B000570</t>
  </si>
  <si>
    <t>12B000580</t>
  </si>
  <si>
    <t>12B000590</t>
  </si>
  <si>
    <t>12B000600</t>
  </si>
  <si>
    <t>12B000610</t>
  </si>
  <si>
    <t>12B000620</t>
  </si>
  <si>
    <t>12B000630</t>
  </si>
  <si>
    <t>12B000640</t>
  </si>
  <si>
    <t>12C000010</t>
  </si>
  <si>
    <t>12C100010</t>
  </si>
  <si>
    <t>12C110010</t>
  </si>
  <si>
    <t>12C110020</t>
  </si>
  <si>
    <t>12C110030</t>
  </si>
  <si>
    <t>12C110040</t>
  </si>
  <si>
    <t>12C110050</t>
  </si>
  <si>
    <t>12C120010</t>
  </si>
  <si>
    <t>12C120020</t>
  </si>
  <si>
    <t>12C120030</t>
  </si>
  <si>
    <t>12C130010</t>
  </si>
  <si>
    <t>12C130020</t>
  </si>
  <si>
    <t>12C130030</t>
  </si>
  <si>
    <t>12C130040</t>
  </si>
  <si>
    <t>12C130050</t>
  </si>
  <si>
    <t>12C130060</t>
  </si>
  <si>
    <t>12C130070</t>
  </si>
  <si>
    <t>12C100020</t>
  </si>
  <si>
    <t>12C100030</t>
  </si>
  <si>
    <t>12C100040</t>
  </si>
  <si>
    <t>12C200010</t>
  </si>
  <si>
    <t>12C200020</t>
  </si>
  <si>
    <t>12C200030</t>
  </si>
  <si>
    <t>12C200040</t>
  </si>
  <si>
    <t>12C200050</t>
  </si>
  <si>
    <t>12C300010</t>
  </si>
  <si>
    <t>12C000020</t>
  </si>
  <si>
    <t>12C000030</t>
  </si>
  <si>
    <t>12C000040</t>
  </si>
  <si>
    <t>13A000010</t>
  </si>
  <si>
    <t>13A000020</t>
  </si>
  <si>
    <t>13A000030</t>
  </si>
  <si>
    <t>13A000040</t>
  </si>
  <si>
    <t>13A000050</t>
  </si>
  <si>
    <t>13A000060</t>
  </si>
  <si>
    <t>13A000070</t>
  </si>
  <si>
    <t>13A000080</t>
  </si>
  <si>
    <t>13A000090</t>
  </si>
  <si>
    <t>13A000100</t>
  </si>
  <si>
    <t>13A000110</t>
  </si>
  <si>
    <t>13A000120</t>
  </si>
  <si>
    <t>13A000130</t>
  </si>
  <si>
    <t>13A000140</t>
  </si>
  <si>
    <t>13A000150</t>
  </si>
  <si>
    <t>13A000160</t>
  </si>
  <si>
    <t>13A000170</t>
  </si>
  <si>
    <t>13A000180</t>
  </si>
  <si>
    <t>13A000190</t>
  </si>
  <si>
    <t>13A000200</t>
  </si>
  <si>
    <t>13A000210</t>
  </si>
  <si>
    <t>13A000220</t>
  </si>
  <si>
    <t>13A000230</t>
  </si>
  <si>
    <t>13A000240</t>
  </si>
  <si>
    <t>13A000250</t>
  </si>
  <si>
    <t>13A000260</t>
  </si>
  <si>
    <t>13A000270</t>
  </si>
  <si>
    <t>13A000280</t>
  </si>
  <si>
    <t>13A000290</t>
  </si>
  <si>
    <t>13A000300</t>
  </si>
  <si>
    <t>13A000310</t>
  </si>
  <si>
    <t>13A000320</t>
  </si>
  <si>
    <t>13A000330</t>
  </si>
  <si>
    <t>13A000340</t>
  </si>
  <si>
    <t>13A000350</t>
  </si>
  <si>
    <t>13A000360</t>
  </si>
  <si>
    <t>13A000370</t>
  </si>
  <si>
    <t>13A000380</t>
  </si>
  <si>
    <t>13A000390</t>
  </si>
  <si>
    <t>13A000400</t>
  </si>
  <si>
    <t>13A000410</t>
  </si>
  <si>
    <t>13A000420</t>
  </si>
  <si>
    <t>13A000430</t>
  </si>
  <si>
    <t>13A000440</t>
  </si>
  <si>
    <t>13A000450</t>
  </si>
  <si>
    <t>13A300010</t>
  </si>
  <si>
    <t>13A000460</t>
  </si>
  <si>
    <t>13A000470</t>
  </si>
  <si>
    <t>13A000480</t>
  </si>
  <si>
    <t>13A210010</t>
  </si>
  <si>
    <t>13A210020</t>
  </si>
  <si>
    <t>13A210030</t>
  </si>
  <si>
    <t>13A210040</t>
  </si>
  <si>
    <t>13A210050</t>
  </si>
  <si>
    <t>13A210060</t>
  </si>
  <si>
    <t>13A220010</t>
  </si>
  <si>
    <t>13A220020</t>
  </si>
  <si>
    <t>13A220030</t>
  </si>
  <si>
    <t>13A220040</t>
  </si>
  <si>
    <t>13A220050</t>
  </si>
  <si>
    <t>13A000490</t>
  </si>
  <si>
    <t>13A000500</t>
  </si>
  <si>
    <t>13A000510</t>
  </si>
  <si>
    <t>13A000520</t>
  </si>
  <si>
    <t>13A000530</t>
  </si>
  <si>
    <t>13A000540</t>
  </si>
  <si>
    <t>13A000550</t>
  </si>
  <si>
    <t>13A000560</t>
  </si>
  <si>
    <t>13A000570</t>
  </si>
  <si>
    <t>13A000580</t>
  </si>
  <si>
    <t>13B000010</t>
  </si>
  <si>
    <t>13B000020</t>
  </si>
  <si>
    <t>13B000030</t>
  </si>
  <si>
    <t>13B000040</t>
  </si>
  <si>
    <t>13B000050</t>
  </si>
  <si>
    <t>13B000060</t>
  </si>
  <si>
    <t>13B000070</t>
  </si>
  <si>
    <t>13B000080</t>
  </si>
  <si>
    <t>13B000090</t>
  </si>
  <si>
    <t>13B000100</t>
  </si>
  <si>
    <t>13B000110</t>
  </si>
  <si>
    <t>13B000120</t>
  </si>
  <si>
    <t>13B000130</t>
  </si>
  <si>
    <t>13B000140</t>
  </si>
  <si>
    <t>13B000150</t>
  </si>
  <si>
    <t>13B000160</t>
  </si>
  <si>
    <t>13B000170</t>
  </si>
  <si>
    <t>13B000180</t>
  </si>
  <si>
    <t>13B000190</t>
  </si>
  <si>
    <t>13B000200</t>
  </si>
  <si>
    <t>13B000210</t>
  </si>
  <si>
    <t>13B000220</t>
  </si>
  <si>
    <t>13B000230</t>
  </si>
  <si>
    <t>13B000240</t>
  </si>
  <si>
    <t>13B000250</t>
  </si>
  <si>
    <t>13B000260</t>
  </si>
  <si>
    <t>13B000270</t>
  </si>
  <si>
    <t>13B000280</t>
  </si>
  <si>
    <t>13B000290</t>
  </si>
  <si>
    <t>13B000300</t>
  </si>
  <si>
    <t>13B000310</t>
  </si>
  <si>
    <t>13B000320</t>
  </si>
  <si>
    <t>13B000330</t>
  </si>
  <si>
    <t>13B200010</t>
  </si>
  <si>
    <t>13B000340</t>
  </si>
  <si>
    <t>13B000350</t>
  </si>
  <si>
    <t>13B000360</t>
  </si>
  <si>
    <t>13B000370</t>
  </si>
  <si>
    <t>13B000380</t>
  </si>
  <si>
    <t>13B000390</t>
  </si>
  <si>
    <t>13B000400</t>
  </si>
  <si>
    <t>13B000410</t>
  </si>
  <si>
    <t>13B000420</t>
  </si>
  <si>
    <t>13B000430</t>
  </si>
  <si>
    <t>13B000440</t>
  </si>
  <si>
    <t>13B000450</t>
  </si>
  <si>
    <t>13B000460</t>
  </si>
  <si>
    <t>13B000470</t>
  </si>
  <si>
    <t>13B000480</t>
  </si>
  <si>
    <t>13B000490</t>
  </si>
  <si>
    <t>13B000500</t>
  </si>
  <si>
    <t>13B000510</t>
  </si>
  <si>
    <t>13B000520</t>
  </si>
  <si>
    <t>13B000530</t>
  </si>
  <si>
    <t>13B000540</t>
  </si>
  <si>
    <t>13B000550</t>
  </si>
  <si>
    <t>13B000560</t>
  </si>
  <si>
    <t>13B000570</t>
  </si>
  <si>
    <t>13B300010</t>
  </si>
  <si>
    <t>13B300020</t>
  </si>
  <si>
    <t>13B000580</t>
  </si>
  <si>
    <t>13B000590</t>
  </si>
  <si>
    <t>13B000600</t>
  </si>
  <si>
    <t>13B000610</t>
  </si>
  <si>
    <t>13B000620</t>
  </si>
  <si>
    <t>13B000630</t>
  </si>
  <si>
    <t>13B000640</t>
  </si>
  <si>
    <t>13B000650</t>
  </si>
  <si>
    <t>13B000660</t>
  </si>
  <si>
    <t>13B000670</t>
  </si>
  <si>
    <t>13B000680</t>
  </si>
  <si>
    <t>13B000690</t>
  </si>
  <si>
    <t>13B000700</t>
  </si>
  <si>
    <t>13C000010</t>
  </si>
  <si>
    <t>13C100010</t>
  </si>
  <si>
    <t>13C110010</t>
  </si>
  <si>
    <t>13C110020</t>
  </si>
  <si>
    <t>13C110030</t>
  </si>
  <si>
    <t>13C110040</t>
  </si>
  <si>
    <t>13C110050</t>
  </si>
  <si>
    <t>13C120010</t>
  </si>
  <si>
    <t>13C120020</t>
  </si>
  <si>
    <t>13C120030</t>
  </si>
  <si>
    <t>13C130010</t>
  </si>
  <si>
    <t>13C130020</t>
  </si>
  <si>
    <t>13C130030</t>
  </si>
  <si>
    <t>13C130040</t>
  </si>
  <si>
    <t>13C130050</t>
  </si>
  <si>
    <t>13C130060</t>
  </si>
  <si>
    <t>13C130070</t>
  </si>
  <si>
    <t>13C100020</t>
  </si>
  <si>
    <t>13C100030</t>
  </si>
  <si>
    <t>13C100040</t>
  </si>
  <si>
    <t>13C200010</t>
  </si>
  <si>
    <t>13C200020</t>
  </si>
  <si>
    <t>13C200030</t>
  </si>
  <si>
    <t>13C200040</t>
  </si>
  <si>
    <t>13C200050</t>
  </si>
  <si>
    <t>13C300010</t>
  </si>
  <si>
    <t>13C000020</t>
  </si>
  <si>
    <t>13C000030</t>
  </si>
  <si>
    <t>13C000040</t>
  </si>
  <si>
    <t>14A000010</t>
  </si>
  <si>
    <t>14A100010</t>
  </si>
  <si>
    <t>14A100020</t>
  </si>
  <si>
    <t>14A100030</t>
  </si>
  <si>
    <t>14A100040</t>
  </si>
  <si>
    <t>14A100050</t>
  </si>
  <si>
    <t>14A100060</t>
  </si>
  <si>
    <t>14A100070</t>
  </si>
  <si>
    <t>14A100080</t>
  </si>
  <si>
    <t>14A100090</t>
  </si>
  <si>
    <t>14A100100</t>
  </si>
  <si>
    <t>14A100110</t>
  </si>
  <si>
    <t>14A100120</t>
  </si>
  <si>
    <t>14A100130</t>
  </si>
  <si>
    <t>14A200010</t>
  </si>
  <si>
    <t>14A210010</t>
  </si>
  <si>
    <t>14A210020</t>
  </si>
  <si>
    <t>14A210030</t>
  </si>
  <si>
    <t>14A210040</t>
  </si>
  <si>
    <t>14A210050</t>
  </si>
  <si>
    <t>14A210060</t>
  </si>
  <si>
    <t>14A210070</t>
  </si>
  <si>
    <t>14A210080</t>
  </si>
  <si>
    <t>14A210090</t>
  </si>
  <si>
    <t>14A210100</t>
  </si>
  <si>
    <t>14A210110</t>
  </si>
  <si>
    <t>14A210120</t>
  </si>
  <si>
    <t>14A210130</t>
  </si>
  <si>
    <t>14A210140</t>
  </si>
  <si>
    <t>14A220010</t>
  </si>
  <si>
    <t>14A220020</t>
  </si>
  <si>
    <t>14A220030</t>
  </si>
  <si>
    <t>14A220040</t>
  </si>
  <si>
    <t>14A220050</t>
  </si>
  <si>
    <t>14A230010</t>
  </si>
  <si>
    <t>14A230020</t>
  </si>
  <si>
    <t>14A230030</t>
  </si>
  <si>
    <t>14A230040</t>
  </si>
  <si>
    <t>14A230050</t>
  </si>
  <si>
    <t>14A230060</t>
  </si>
  <si>
    <t>14A230070</t>
  </si>
  <si>
    <t>14A230080</t>
  </si>
  <si>
    <t>14A230090</t>
  </si>
  <si>
    <t>14A230100</t>
  </si>
  <si>
    <t>14A230110</t>
  </si>
  <si>
    <t>14A200020</t>
  </si>
  <si>
    <t>14A300010</t>
  </si>
  <si>
    <t>14A300020</t>
  </si>
  <si>
    <t>14A300030</t>
  </si>
  <si>
    <t>14A300040</t>
  </si>
  <si>
    <t>14A300050</t>
  </si>
  <si>
    <t>14A300060</t>
  </si>
  <si>
    <t>14A300070</t>
  </si>
  <si>
    <t>14A000020</t>
  </si>
  <si>
    <t>14B000010</t>
  </si>
  <si>
    <t>14B100010</t>
  </si>
  <si>
    <t>14B100020</t>
  </si>
  <si>
    <t>14B100030</t>
  </si>
  <si>
    <t>14B100040</t>
  </si>
  <si>
    <t>14B100050</t>
  </si>
  <si>
    <t>14B100060</t>
  </si>
  <si>
    <t>14B100070</t>
  </si>
  <si>
    <t>14B100080</t>
  </si>
  <si>
    <t>14B100090</t>
  </si>
  <si>
    <t>14B100100</t>
  </si>
  <si>
    <t>14B100110</t>
  </si>
  <si>
    <t>14B100120</t>
  </si>
  <si>
    <t>14B100130</t>
  </si>
  <si>
    <t>14B100140</t>
  </si>
  <si>
    <t>14B200010</t>
  </si>
  <si>
    <t>14B200020</t>
  </si>
  <si>
    <t>14B200030</t>
  </si>
  <si>
    <t>14B200040</t>
  </si>
  <si>
    <t>14B200050</t>
  </si>
  <si>
    <t>14B200060</t>
  </si>
  <si>
    <t>14B200070</t>
  </si>
  <si>
    <t>14B200080</t>
  </si>
  <si>
    <t>14B200090</t>
  </si>
  <si>
    <t>14B000020</t>
  </si>
  <si>
    <t>14C000010</t>
  </si>
  <si>
    <t>14C100010</t>
  </si>
  <si>
    <t>14C110010</t>
  </si>
  <si>
    <t>14C110020</t>
  </si>
  <si>
    <t>14C120010</t>
  </si>
  <si>
    <t>14C120020</t>
  </si>
  <si>
    <t>14C120030</t>
  </si>
  <si>
    <t>14C120040</t>
  </si>
  <si>
    <t>14C130010</t>
  </si>
  <si>
    <t>14C130020</t>
  </si>
  <si>
    <t>14C130030</t>
  </si>
  <si>
    <t>14C130040</t>
  </si>
  <si>
    <t>14C130050</t>
  </si>
  <si>
    <t>14C130060</t>
  </si>
  <si>
    <t>14C100020</t>
  </si>
  <si>
    <t>14C100030</t>
  </si>
  <si>
    <t>14C100040</t>
  </si>
  <si>
    <t>14C200010</t>
  </si>
  <si>
    <t>14C200020</t>
  </si>
  <si>
    <t>14C200030</t>
  </si>
  <si>
    <t>14C200040</t>
  </si>
  <si>
    <t>14C200050</t>
  </si>
  <si>
    <t>14C300010</t>
  </si>
  <si>
    <t>14C000020</t>
  </si>
  <si>
    <t>14C000030</t>
  </si>
  <si>
    <t>14C000040</t>
  </si>
  <si>
    <t>15A000010</t>
  </si>
  <si>
    <t>15A100010</t>
  </si>
  <si>
    <t>15A100020</t>
  </si>
  <si>
    <t>15A100030</t>
  </si>
  <si>
    <t>15A100040</t>
  </si>
  <si>
    <t>15A100050</t>
  </si>
  <si>
    <t>15A100060</t>
  </si>
  <si>
    <t>15A100070</t>
  </si>
  <si>
    <t>15A100080</t>
  </si>
  <si>
    <t>15A100090</t>
  </si>
  <si>
    <t>15A100100</t>
  </si>
  <si>
    <t>15A100110</t>
  </si>
  <si>
    <t>15A100120</t>
  </si>
  <si>
    <t>15A100130</t>
  </si>
  <si>
    <t>15A100140</t>
  </si>
  <si>
    <t>15A100150</t>
  </si>
  <si>
    <t>15A100160</t>
  </si>
  <si>
    <t>15A100170</t>
  </si>
  <si>
    <t>15A100180</t>
  </si>
  <si>
    <t>15A100190</t>
  </si>
  <si>
    <t>15A100200</t>
  </si>
  <si>
    <t>15A100210</t>
  </si>
  <si>
    <t>15A100220</t>
  </si>
  <si>
    <t>15A100230</t>
  </si>
  <si>
    <t>15A100240</t>
  </si>
  <si>
    <t>15A100250</t>
  </si>
  <si>
    <t>15A100260</t>
  </si>
  <si>
    <t>15A100270</t>
  </si>
  <si>
    <t>15A100280</t>
  </si>
  <si>
    <t>15A100290</t>
  </si>
  <si>
    <t>15A100300</t>
  </si>
  <si>
    <t>15A100310</t>
  </si>
  <si>
    <t>15A100320</t>
  </si>
  <si>
    <t>15A100330</t>
  </si>
  <si>
    <t>15A100340</t>
  </si>
  <si>
    <t>15A100350</t>
  </si>
  <si>
    <t>15A100360</t>
  </si>
  <si>
    <t>15A100370</t>
  </si>
  <si>
    <t>15A200010</t>
  </si>
  <si>
    <t>15A210010</t>
  </si>
  <si>
    <t>15A210020</t>
  </si>
  <si>
    <t>15A210030</t>
  </si>
  <si>
    <t>15A210040</t>
  </si>
  <si>
    <t>15A220010</t>
  </si>
  <si>
    <t>15A220020</t>
  </si>
  <si>
    <t>15A230010</t>
  </si>
  <si>
    <t>15A230020</t>
  </si>
  <si>
    <t>15A230030</t>
  </si>
  <si>
    <t>15A230040</t>
  </si>
  <si>
    <t>15A230050</t>
  </si>
  <si>
    <t>15A230060</t>
  </si>
  <si>
    <t>15A230070</t>
  </si>
  <si>
    <t>15A230080</t>
  </si>
  <si>
    <t>15A230090</t>
  </si>
  <si>
    <t>15A200020</t>
  </si>
  <si>
    <t>15A300010</t>
  </si>
  <si>
    <t>15A300020</t>
  </si>
  <si>
    <t>15A300030</t>
  </si>
  <si>
    <t>15A000020</t>
  </si>
  <si>
    <t>15B000010</t>
  </si>
  <si>
    <t>15B100010</t>
  </si>
  <si>
    <t>15B100020</t>
  </si>
  <si>
    <t>15B100030</t>
  </si>
  <si>
    <t>15B100040</t>
  </si>
  <si>
    <t>15B100050</t>
  </si>
  <si>
    <t>15B100060</t>
  </si>
  <si>
    <t>15B100070</t>
  </si>
  <si>
    <t>15B100080</t>
  </si>
  <si>
    <t>15B100090</t>
  </si>
  <si>
    <t>15B100100</t>
  </si>
  <si>
    <t>15B100110</t>
  </si>
  <si>
    <t>15B100120</t>
  </si>
  <si>
    <t>15B100130</t>
  </si>
  <si>
    <t>15B100140</t>
  </si>
  <si>
    <t>15B100150</t>
  </si>
  <si>
    <t>15B100160</t>
  </si>
  <si>
    <t>15B100170</t>
  </si>
  <si>
    <t>15B100180</t>
  </si>
  <si>
    <t>15B100190</t>
  </si>
  <si>
    <t>15B100200</t>
  </si>
  <si>
    <t>15B100210</t>
  </si>
  <si>
    <t>15B100220</t>
  </si>
  <si>
    <t>15B100230</t>
  </si>
  <si>
    <t>15B100240</t>
  </si>
  <si>
    <t>15B100250</t>
  </si>
  <si>
    <t>15B100260</t>
  </si>
  <si>
    <t>15B100270</t>
  </si>
  <si>
    <t>15B100280</t>
  </si>
  <si>
    <t>15B100290</t>
  </si>
  <si>
    <t>15B100300</t>
  </si>
  <si>
    <t>15B100310</t>
  </si>
  <si>
    <t>15B100320</t>
  </si>
  <si>
    <t>15B100330</t>
  </si>
  <si>
    <t>15B200010</t>
  </si>
  <si>
    <t>15B200020</t>
  </si>
  <si>
    <t>15B200030</t>
  </si>
  <si>
    <t>15B200040</t>
  </si>
  <si>
    <t>15B200050</t>
  </si>
  <si>
    <t>15B200060</t>
  </si>
  <si>
    <t>15B200070</t>
  </si>
  <si>
    <t>15B300010</t>
  </si>
  <si>
    <t>15B300020</t>
  </si>
  <si>
    <t>15B300030</t>
  </si>
  <si>
    <t>15B000020</t>
  </si>
  <si>
    <t>15C000010</t>
  </si>
  <si>
    <t>15C100010</t>
  </si>
  <si>
    <t>15C110010</t>
  </si>
  <si>
    <t>15C110020</t>
  </si>
  <si>
    <t>15C120010</t>
  </si>
  <si>
    <t>15C120020</t>
  </si>
  <si>
    <t>15C120030</t>
  </si>
  <si>
    <t>15C120040</t>
  </si>
  <si>
    <t>15C130010</t>
  </si>
  <si>
    <t>15C130020</t>
  </si>
  <si>
    <t>15C130030</t>
  </si>
  <si>
    <t>15C130040</t>
  </si>
  <si>
    <t>15C130050</t>
  </si>
  <si>
    <t>15C130060</t>
  </si>
  <si>
    <t>15C100020</t>
  </si>
  <si>
    <t>15C100030</t>
  </si>
  <si>
    <t>15C100040</t>
  </si>
  <si>
    <t>15C200010</t>
  </si>
  <si>
    <t>15C200020</t>
  </si>
  <si>
    <t>15C200030</t>
  </si>
  <si>
    <t>15C200040</t>
  </si>
  <si>
    <t>15C200050</t>
  </si>
  <si>
    <t>15C200060</t>
  </si>
  <si>
    <t>15C300010</t>
  </si>
  <si>
    <t>15C000020</t>
  </si>
  <si>
    <t>15C000030</t>
  </si>
  <si>
    <t>15C000040</t>
  </si>
  <si>
    <t>16A000010</t>
  </si>
  <si>
    <t>16A000020</t>
  </si>
  <si>
    <t>16A000030</t>
  </si>
  <si>
    <t>16A000040</t>
  </si>
  <si>
    <t>16A000050</t>
  </si>
  <si>
    <t>16A000060</t>
  </si>
  <si>
    <t>16A000070</t>
  </si>
  <si>
    <t>16A000080</t>
  </si>
  <si>
    <t>16A000090</t>
  </si>
  <si>
    <t>16A000100</t>
  </si>
  <si>
    <t>16A000110</t>
  </si>
  <si>
    <t>16A000120</t>
  </si>
  <si>
    <t>16A000130</t>
  </si>
  <si>
    <t>16A000140</t>
  </si>
  <si>
    <t>16A000150</t>
  </si>
  <si>
    <t>16A000160</t>
  </si>
  <si>
    <t>16A000170</t>
  </si>
  <si>
    <t>16A000180</t>
  </si>
  <si>
    <t>16A000190</t>
  </si>
  <si>
    <t>16A000200</t>
  </si>
  <si>
    <t>16A000210</t>
  </si>
  <si>
    <t>16A000220</t>
  </si>
  <si>
    <t>16A210010</t>
  </si>
  <si>
    <t>16A210020</t>
  </si>
  <si>
    <t>16A210030</t>
  </si>
  <si>
    <t>16A210040</t>
  </si>
  <si>
    <t>16A210050</t>
  </si>
  <si>
    <t>16A210060</t>
  </si>
  <si>
    <t>16A220010</t>
  </si>
  <si>
    <t>16A220020</t>
  </si>
  <si>
    <t>16A220030</t>
  </si>
  <si>
    <t>16A220040</t>
  </si>
  <si>
    <t>16A220050</t>
  </si>
  <si>
    <t>16A000230</t>
  </si>
  <si>
    <t>16A000240</t>
  </si>
  <si>
    <t>16A000250</t>
  </si>
  <si>
    <t>16A000260</t>
  </si>
  <si>
    <t>16A000270</t>
  </si>
  <si>
    <t>16A000280</t>
  </si>
  <si>
    <t>16A000290</t>
  </si>
  <si>
    <t>16A000300</t>
  </si>
  <si>
    <t>16A000310</t>
  </si>
  <si>
    <t>16A000320</t>
  </si>
  <si>
    <t>16A000330</t>
  </si>
  <si>
    <t>16A000340</t>
  </si>
  <si>
    <t>16A000350</t>
  </si>
  <si>
    <t>16A000360</t>
  </si>
  <si>
    <t>16A000370</t>
  </si>
  <si>
    <t>16A000380</t>
  </si>
  <si>
    <t>16A000390</t>
  </si>
  <si>
    <t>16A000400</t>
  </si>
  <si>
    <t>16A000410</t>
  </si>
  <si>
    <t>16A000420</t>
  </si>
  <si>
    <t>16A000430</t>
  </si>
  <si>
    <t>16A000440</t>
  </si>
  <si>
    <t>16A000450</t>
  </si>
  <si>
    <t>16A000460</t>
  </si>
  <si>
    <t>16A000470</t>
  </si>
  <si>
    <t>16A000480</t>
  </si>
  <si>
    <t>16A000490</t>
  </si>
  <si>
    <t>16B000010</t>
  </si>
  <si>
    <t>16B000020</t>
  </si>
  <si>
    <t>16B000030</t>
  </si>
  <si>
    <t>16B000040</t>
  </si>
  <si>
    <t>16B000050</t>
  </si>
  <si>
    <t>16B000060</t>
  </si>
  <si>
    <t>16B000070</t>
  </si>
  <si>
    <t>16B000080</t>
  </si>
  <si>
    <t>16B000090</t>
  </si>
  <si>
    <t>16B000100</t>
  </si>
  <si>
    <t>16B000110</t>
  </si>
  <si>
    <t>16B000120</t>
  </si>
  <si>
    <t>16B000130</t>
  </si>
  <si>
    <t>16B200010</t>
  </si>
  <si>
    <t>16B000140</t>
  </si>
  <si>
    <t>16B000150</t>
  </si>
  <si>
    <t>16B000160</t>
  </si>
  <si>
    <t>16B000170</t>
  </si>
  <si>
    <t>16B000180</t>
  </si>
  <si>
    <t>16B000190</t>
  </si>
  <si>
    <t>16B000200</t>
  </si>
  <si>
    <t>16B000210</t>
  </si>
  <si>
    <t>16B000220</t>
  </si>
  <si>
    <t>16B000230</t>
  </si>
  <si>
    <t>16B000240</t>
  </si>
  <si>
    <t>16B000250</t>
  </si>
  <si>
    <t>16B000260</t>
  </si>
  <si>
    <t>16B000270</t>
  </si>
  <si>
    <t>16B000280</t>
  </si>
  <si>
    <t>16B000290</t>
  </si>
  <si>
    <t>16B000300</t>
  </si>
  <si>
    <t>16B000310</t>
  </si>
  <si>
    <t>16B000320</t>
  </si>
  <si>
    <t>16B000330</t>
  </si>
  <si>
    <t>16B000340</t>
  </si>
  <si>
    <t>16B000350</t>
  </si>
  <si>
    <t>16B300010</t>
  </si>
  <si>
    <t>16B300020</t>
  </si>
  <si>
    <t>16B300030</t>
  </si>
  <si>
    <t>16B000360</t>
  </si>
  <si>
    <t>16B000370</t>
  </si>
  <si>
    <t>16B000380</t>
  </si>
  <si>
    <t>16B000390</t>
  </si>
  <si>
    <t>16B000400</t>
  </si>
  <si>
    <t>16C000010</t>
  </si>
  <si>
    <t>16C100010</t>
  </si>
  <si>
    <t>16C110010</t>
  </si>
  <si>
    <t>16C110020</t>
  </si>
  <si>
    <t>16C120010</t>
  </si>
  <si>
    <t>16C120020</t>
  </si>
  <si>
    <t>16C120030</t>
  </si>
  <si>
    <t>16C120040</t>
  </si>
  <si>
    <t>16C130010</t>
  </si>
  <si>
    <t>16C130020</t>
  </si>
  <si>
    <t>16C130030</t>
  </si>
  <si>
    <t>16C130040</t>
  </si>
  <si>
    <t>16C130050</t>
  </si>
  <si>
    <t>16C100020</t>
  </si>
  <si>
    <t>16C100030</t>
  </si>
  <si>
    <t>16C100040</t>
  </si>
  <si>
    <t>16C200010</t>
  </si>
  <si>
    <t>16C200020</t>
  </si>
  <si>
    <t>16C200030</t>
  </si>
  <si>
    <t>16C200040</t>
  </si>
  <si>
    <t>16C200050</t>
  </si>
  <si>
    <t>16C200060</t>
  </si>
  <si>
    <t>16C300010</t>
  </si>
  <si>
    <t>16C000020</t>
  </si>
  <si>
    <t>16C000030</t>
  </si>
  <si>
    <t>16C000040</t>
  </si>
  <si>
    <t>17A000010</t>
  </si>
  <si>
    <t>17A000020</t>
  </si>
  <si>
    <t>17A000030</t>
  </si>
  <si>
    <t>17A000040</t>
  </si>
  <si>
    <t>17A000050</t>
  </si>
  <si>
    <t>17A000060</t>
  </si>
  <si>
    <t>17A000070</t>
  </si>
  <si>
    <t>17A000080</t>
  </si>
  <si>
    <t>17A000090</t>
  </si>
  <si>
    <t>17A000100</t>
  </si>
  <si>
    <t>17A000110</t>
  </si>
  <si>
    <t>17A000120</t>
  </si>
  <si>
    <t>17A000130</t>
  </si>
  <si>
    <t>17A000140</t>
  </si>
  <si>
    <t>17A000150</t>
  </si>
  <si>
    <t>17A000160</t>
  </si>
  <si>
    <t>17A000170</t>
  </si>
  <si>
    <t>17A000180</t>
  </si>
  <si>
    <t>17A000190</t>
  </si>
  <si>
    <t>17A000200</t>
  </si>
  <si>
    <t>17A000210</t>
  </si>
  <si>
    <t>17A000220</t>
  </si>
  <si>
    <t>17A210010</t>
  </si>
  <si>
    <t>17A210020</t>
  </si>
  <si>
    <t>17A210030</t>
  </si>
  <si>
    <t>17A210040</t>
  </si>
  <si>
    <t>17A210050</t>
  </si>
  <si>
    <t>17A210060</t>
  </si>
  <si>
    <t>17A220010</t>
  </si>
  <si>
    <t>17A220020</t>
  </si>
  <si>
    <t>17A220030</t>
  </si>
  <si>
    <t>17A220040</t>
  </si>
  <si>
    <t>17A220050</t>
  </si>
  <si>
    <t>17A000230</t>
  </si>
  <si>
    <t>17A000240</t>
  </si>
  <si>
    <t>17A000250</t>
  </si>
  <si>
    <t>17A000260</t>
  </si>
  <si>
    <t>17A000270</t>
  </si>
  <si>
    <t>17A000280</t>
  </si>
  <si>
    <t>17A000290</t>
  </si>
  <si>
    <t>17A000300</t>
  </si>
  <si>
    <t>17A000310</t>
  </si>
  <si>
    <t>17A000320</t>
  </si>
  <si>
    <t>17A000330</t>
  </si>
  <si>
    <t>17A000340</t>
  </si>
  <si>
    <t>17A000350</t>
  </si>
  <si>
    <t>17A000360</t>
  </si>
  <si>
    <t>17A000370</t>
  </si>
  <si>
    <t>17A000380</t>
  </si>
  <si>
    <t>17A000390</t>
  </si>
  <si>
    <t>17A000400</t>
  </si>
  <si>
    <t>17A000410</t>
  </si>
  <si>
    <t>17A000420</t>
  </si>
  <si>
    <t>17A000430</t>
  </si>
  <si>
    <t>17A000440</t>
  </si>
  <si>
    <t>17A000450</t>
  </si>
  <si>
    <t>17A000460</t>
  </si>
  <si>
    <t>17A000470</t>
  </si>
  <si>
    <t>17A000480</t>
  </si>
  <si>
    <t>17A000490</t>
  </si>
  <si>
    <t>17A000500</t>
  </si>
  <si>
    <t>17B000010</t>
  </si>
  <si>
    <t>17B000020</t>
  </si>
  <si>
    <t>17B000030</t>
  </si>
  <si>
    <t>17B000040</t>
  </si>
  <si>
    <t>17B000050</t>
  </si>
  <si>
    <t>17B000060</t>
  </si>
  <si>
    <t>17B000070</t>
  </si>
  <si>
    <t>17B000080</t>
  </si>
  <si>
    <t>17B200010</t>
  </si>
  <si>
    <t>17B000090</t>
  </si>
  <si>
    <t>17B000100</t>
  </si>
  <si>
    <t>17B000110</t>
  </si>
  <si>
    <t>17B000120</t>
  </si>
  <si>
    <t>17B000130</t>
  </si>
  <si>
    <t>17B000140</t>
  </si>
  <si>
    <t>17B000150</t>
  </si>
  <si>
    <t>17B000160</t>
  </si>
  <si>
    <t>17B000170</t>
  </si>
  <si>
    <t>17B000180</t>
  </si>
  <si>
    <t>17B000190</t>
  </si>
  <si>
    <t>17B000200</t>
  </si>
  <si>
    <t>17B000210</t>
  </si>
  <si>
    <t>17B000220</t>
  </si>
  <si>
    <t>17B000230</t>
  </si>
  <si>
    <t>17B000240</t>
  </si>
  <si>
    <t>17B000250</t>
  </si>
  <si>
    <t>17B000260</t>
  </si>
  <si>
    <t>17B000270</t>
  </si>
  <si>
    <t>17B000280</t>
  </si>
  <si>
    <t>17B000290</t>
  </si>
  <si>
    <t>17B000300</t>
  </si>
  <si>
    <t>17B000310</t>
  </si>
  <si>
    <t>17B000320</t>
  </si>
  <si>
    <t>17B000330</t>
  </si>
  <si>
    <t>17B300010</t>
  </si>
  <si>
    <t>17B300020</t>
  </si>
  <si>
    <t>17B300030</t>
  </si>
  <si>
    <t>17B000340</t>
  </si>
  <si>
    <t>17B000350</t>
  </si>
  <si>
    <t>17B000360</t>
  </si>
  <si>
    <t>17B000370</t>
  </si>
  <si>
    <t>17B000380</t>
  </si>
  <si>
    <t>17C000010</t>
  </si>
  <si>
    <t>17C100010</t>
  </si>
  <si>
    <t>17C110010</t>
  </si>
  <si>
    <t>17C110020</t>
  </si>
  <si>
    <t>17C120010</t>
  </si>
  <si>
    <t>17C120020</t>
  </si>
  <si>
    <t>17C120030</t>
  </si>
  <si>
    <t>17C120040</t>
  </si>
  <si>
    <t>17C130010</t>
  </si>
  <si>
    <t>17C130020</t>
  </si>
  <si>
    <t>17C130030</t>
  </si>
  <si>
    <t>17C130040</t>
  </si>
  <si>
    <t>17C130050</t>
  </si>
  <si>
    <t>17C100020</t>
  </si>
  <si>
    <t>17C100030</t>
  </si>
  <si>
    <t>17C100040</t>
  </si>
  <si>
    <t>17C200010</t>
  </si>
  <si>
    <t>17C200020</t>
  </si>
  <si>
    <t>17C200030</t>
  </si>
  <si>
    <t>17C200040</t>
  </si>
  <si>
    <t>17C200050</t>
  </si>
  <si>
    <t>17C200060</t>
  </si>
  <si>
    <t>17C300010</t>
  </si>
  <si>
    <t>17C000020</t>
  </si>
  <si>
    <t>17C000030</t>
  </si>
  <si>
    <t>17C000040</t>
  </si>
  <si>
    <t>18A000010</t>
  </si>
  <si>
    <t>18A100010</t>
  </si>
  <si>
    <t>18A100020</t>
  </si>
  <si>
    <t>18A100030</t>
  </si>
  <si>
    <t>18A100040</t>
  </si>
  <si>
    <t>18A100050</t>
  </si>
  <si>
    <t>18A100060</t>
  </si>
  <si>
    <t>18A100070</t>
  </si>
  <si>
    <t>18A100080</t>
  </si>
  <si>
    <t>18A100090</t>
  </si>
  <si>
    <t>18A100100</t>
  </si>
  <si>
    <t>18A100110</t>
  </si>
  <si>
    <t>18A100120</t>
  </si>
  <si>
    <t>18A100130</t>
  </si>
  <si>
    <t>18A100140</t>
  </si>
  <si>
    <t>18A100150</t>
  </si>
  <si>
    <t>18A100160</t>
  </si>
  <si>
    <t>18A100170</t>
  </si>
  <si>
    <t>18A100180</t>
  </si>
  <si>
    <t>18A100190</t>
  </si>
  <si>
    <t>18A100200</t>
  </si>
  <si>
    <t>18A100210</t>
  </si>
  <si>
    <t>18A200010</t>
  </si>
  <si>
    <t>18A200020</t>
  </si>
  <si>
    <t>18A210010</t>
  </si>
  <si>
    <t>18A210020</t>
  </si>
  <si>
    <t>18A210030</t>
  </si>
  <si>
    <t>18A210040</t>
  </si>
  <si>
    <t>18A210050</t>
  </si>
  <si>
    <t>18A210060</t>
  </si>
  <si>
    <t>18A210070</t>
  </si>
  <si>
    <t>18A210080</t>
  </si>
  <si>
    <t>18A210090</t>
  </si>
  <si>
    <t>18A220010</t>
  </si>
  <si>
    <t>18A220020</t>
  </si>
  <si>
    <t>18A220030</t>
  </si>
  <si>
    <t>18A220040</t>
  </si>
  <si>
    <t>18A220050</t>
  </si>
  <si>
    <t>18A220060</t>
  </si>
  <si>
    <t>18A200030</t>
  </si>
  <si>
    <t>18A200040</t>
  </si>
  <si>
    <t>18A210100</t>
  </si>
  <si>
    <t>18A210110</t>
  </si>
  <si>
    <t>18A210120</t>
  </si>
  <si>
    <t>18A220070</t>
  </si>
  <si>
    <t>18A200050</t>
  </si>
  <si>
    <t>18A200060</t>
  </si>
  <si>
    <t>18A210130</t>
  </si>
  <si>
    <t>18A210140</t>
  </si>
  <si>
    <t>18A210150</t>
  </si>
  <si>
    <t>18A220080</t>
  </si>
  <si>
    <t>18A200070</t>
  </si>
  <si>
    <t>18A210160</t>
  </si>
  <si>
    <t>18A210170</t>
  </si>
  <si>
    <t>18A210180</t>
  </si>
  <si>
    <t>18A210190</t>
  </si>
  <si>
    <t>18A210200</t>
  </si>
  <si>
    <t>18A210210</t>
  </si>
  <si>
    <t>18A210220</t>
  </si>
  <si>
    <t>18A210230</t>
  </si>
  <si>
    <t>18A210240</t>
  </si>
  <si>
    <t>18A210250</t>
  </si>
  <si>
    <t>18A210260</t>
  </si>
  <si>
    <t>18A210270</t>
  </si>
  <si>
    <t>18A230010</t>
  </si>
  <si>
    <t>18A230020</t>
  </si>
  <si>
    <t>18A230030</t>
  </si>
  <si>
    <t>18A230040</t>
  </si>
  <si>
    <t>18A230050</t>
  </si>
  <si>
    <t>18A230060</t>
  </si>
  <si>
    <t>18A230070</t>
  </si>
  <si>
    <t>18A230080</t>
  </si>
  <si>
    <t>18A230090</t>
  </si>
  <si>
    <t>18A230100</t>
  </si>
  <si>
    <t>18A230110</t>
  </si>
  <si>
    <t>18A200080</t>
  </si>
  <si>
    <t>18A200090</t>
  </si>
  <si>
    <t>18A210280</t>
  </si>
  <si>
    <t>18A210290</t>
  </si>
  <si>
    <t>18A210300</t>
  </si>
  <si>
    <t>18A220090</t>
  </si>
  <si>
    <t>18A200100</t>
  </si>
  <si>
    <t>18A200110</t>
  </si>
  <si>
    <t>18A210310</t>
  </si>
  <si>
    <t>18A210320</t>
  </si>
  <si>
    <t>18A210330</t>
  </si>
  <si>
    <t>18A210340</t>
  </si>
  <si>
    <t>18A220100</t>
  </si>
  <si>
    <t>18A200120</t>
  </si>
  <si>
    <t>18A200130</t>
  </si>
  <si>
    <t>18A210350</t>
  </si>
  <si>
    <t>18A210360</t>
  </si>
  <si>
    <t>18A210370</t>
  </si>
  <si>
    <t>18A220110</t>
  </si>
  <si>
    <t>18A200140</t>
  </si>
  <si>
    <t>18A200150</t>
  </si>
  <si>
    <t>18A210380</t>
  </si>
  <si>
    <t>18A210390</t>
  </si>
  <si>
    <t>18A210400</t>
  </si>
  <si>
    <t>18A220120</t>
  </si>
  <si>
    <t>18A200160</t>
  </si>
  <si>
    <t>18A200170</t>
  </si>
  <si>
    <t>18A210410</t>
  </si>
  <si>
    <t>18A210420</t>
  </si>
  <si>
    <t>18A210430</t>
  </si>
  <si>
    <t>18A220130</t>
  </si>
  <si>
    <t>18A200180</t>
  </si>
  <si>
    <t>18A200190</t>
  </si>
  <si>
    <t>18A210440</t>
  </si>
  <si>
    <t>18A210450</t>
  </si>
  <si>
    <t>18A210460</t>
  </si>
  <si>
    <t>18A220140</t>
  </si>
  <si>
    <t>18A200200</t>
  </si>
  <si>
    <t>18A200210</t>
  </si>
  <si>
    <t>18A210470</t>
  </si>
  <si>
    <t>18A210480</t>
  </si>
  <si>
    <t>18A210490</t>
  </si>
  <si>
    <t>18A220150</t>
  </si>
  <si>
    <t>18A200220</t>
  </si>
  <si>
    <t>18A200230</t>
  </si>
  <si>
    <t>18A200240</t>
  </si>
  <si>
    <t>18A200250</t>
  </si>
  <si>
    <t>18A210500</t>
  </si>
  <si>
    <t>18A210510</t>
  </si>
  <si>
    <t>18A210520</t>
  </si>
  <si>
    <t>18A220160</t>
  </si>
  <si>
    <t>18A200260</t>
  </si>
  <si>
    <t>18A300010</t>
  </si>
  <si>
    <t>18A300020</t>
  </si>
  <si>
    <t>18A300030</t>
  </si>
  <si>
    <t>18A000020</t>
  </si>
  <si>
    <t>18B000010</t>
  </si>
  <si>
    <t>18B100010</t>
  </si>
  <si>
    <t>18B100020</t>
  </si>
  <si>
    <t>18B100030</t>
  </si>
  <si>
    <t>18B100040</t>
  </si>
  <si>
    <t>18B100050</t>
  </si>
  <si>
    <t>18B100060</t>
  </si>
  <si>
    <t>18B100070</t>
  </si>
  <si>
    <t>18B100080</t>
  </si>
  <si>
    <t>18B100090</t>
  </si>
  <si>
    <t>18B100100</t>
  </si>
  <si>
    <t>18B100110</t>
  </si>
  <si>
    <t>18B100120</t>
  </si>
  <si>
    <t>18B100130</t>
  </si>
  <si>
    <t>18B100140</t>
  </si>
  <si>
    <t>18B100150</t>
  </si>
  <si>
    <t>18B100160</t>
  </si>
  <si>
    <t>18B200010</t>
  </si>
  <si>
    <t>18B200020</t>
  </si>
  <si>
    <t>18B200030</t>
  </si>
  <si>
    <t>18B200040</t>
  </si>
  <si>
    <t>18B200050</t>
  </si>
  <si>
    <t>18B200060</t>
  </si>
  <si>
    <t>18B200070</t>
  </si>
  <si>
    <t>18B200080</t>
  </si>
  <si>
    <t>18B200090</t>
  </si>
  <si>
    <t>18B200100</t>
  </si>
  <si>
    <t>18B300010</t>
  </si>
  <si>
    <t>18B300020</t>
  </si>
  <si>
    <t>18B300030</t>
  </si>
  <si>
    <t>18B000020</t>
  </si>
  <si>
    <t>18C000010</t>
  </si>
  <si>
    <t>18C100010</t>
  </si>
  <si>
    <t>18C110010</t>
  </si>
  <si>
    <t>18C110020</t>
  </si>
  <si>
    <t>18C120010</t>
  </si>
  <si>
    <t>18C120020</t>
  </si>
  <si>
    <t>18C120030</t>
  </si>
  <si>
    <t>18C120040</t>
  </si>
  <si>
    <t>18C130010</t>
  </si>
  <si>
    <t>18C130020</t>
  </si>
  <si>
    <t>18C130030</t>
  </si>
  <si>
    <t>18C130040</t>
  </si>
  <si>
    <t>18C130050</t>
  </si>
  <si>
    <t>18C100020</t>
  </si>
  <si>
    <t>18C100030</t>
  </si>
  <si>
    <t>18C100040</t>
  </si>
  <si>
    <t>18C200010</t>
  </si>
  <si>
    <t>18C200020</t>
  </si>
  <si>
    <t>18C200030</t>
  </si>
  <si>
    <t>18C200040</t>
  </si>
  <si>
    <t>18C200050</t>
  </si>
  <si>
    <t>18C300010</t>
  </si>
  <si>
    <t>18C000020</t>
  </si>
  <si>
    <t>18C000030</t>
  </si>
  <si>
    <t>18C000040</t>
  </si>
  <si>
    <t>19A000010</t>
  </si>
  <si>
    <t>19A100010</t>
  </si>
  <si>
    <t>19A100020</t>
  </si>
  <si>
    <t>19A100030</t>
  </si>
  <si>
    <t>19A100040</t>
  </si>
  <si>
    <t>19A100050</t>
  </si>
  <si>
    <t>19A100060</t>
  </si>
  <si>
    <t>19A100070</t>
  </si>
  <si>
    <t>19A100080</t>
  </si>
  <si>
    <t>19A100090</t>
  </si>
  <si>
    <t>19A100100</t>
  </si>
  <si>
    <t>19A100110</t>
  </si>
  <si>
    <t>19A100120</t>
  </si>
  <si>
    <t>19A100130</t>
  </si>
  <si>
    <t>19A100140</t>
  </si>
  <si>
    <t>19A100150</t>
  </si>
  <si>
    <t>19A100160</t>
  </si>
  <si>
    <t>19A100170</t>
  </si>
  <si>
    <t>19A100180</t>
  </si>
  <si>
    <t>19A100190</t>
  </si>
  <si>
    <t>19A100200</t>
  </si>
  <si>
    <t>19A100210</t>
  </si>
  <si>
    <t>19A100220</t>
  </si>
  <si>
    <t>19A100230</t>
  </si>
  <si>
    <t>19A100240</t>
  </si>
  <si>
    <t>19A100250</t>
  </si>
  <si>
    <t>19A100260</t>
  </si>
  <si>
    <t>19A200010</t>
  </si>
  <si>
    <t>19A210010</t>
  </si>
  <si>
    <t>19A210020</t>
  </si>
  <si>
    <t>19A210030</t>
  </si>
  <si>
    <t>19A210040</t>
  </si>
  <si>
    <t>19A210050</t>
  </si>
  <si>
    <t>19A210060</t>
  </si>
  <si>
    <t>19A210070</t>
  </si>
  <si>
    <t>19A210080</t>
  </si>
  <si>
    <t>19A210090</t>
  </si>
  <si>
    <t>19A210100</t>
  </si>
  <si>
    <t>19A210110</t>
  </si>
  <si>
    <t>19A210120</t>
  </si>
  <si>
    <t>19A210130</t>
  </si>
  <si>
    <t>19A210140</t>
  </si>
  <si>
    <t>19A210150</t>
  </si>
  <si>
    <t>19A210160</t>
  </si>
  <si>
    <t>19A210170</t>
  </si>
  <si>
    <t>19A210180</t>
  </si>
  <si>
    <t>19A210190</t>
  </si>
  <si>
    <t>19A210200</t>
  </si>
  <si>
    <t>19A210210</t>
  </si>
  <si>
    <t>19A210220</t>
  </si>
  <si>
    <t>19A210230</t>
  </si>
  <si>
    <t>19A210240</t>
  </si>
  <si>
    <t>19A210250</t>
  </si>
  <si>
    <t>19A210260</t>
  </si>
  <si>
    <t>19A210270</t>
  </si>
  <si>
    <t>19A220010</t>
  </si>
  <si>
    <t>19A220020</t>
  </si>
  <si>
    <t>19A220030</t>
  </si>
  <si>
    <t>19A220040</t>
  </si>
  <si>
    <t>19A220050</t>
  </si>
  <si>
    <t>19A220060</t>
  </si>
  <si>
    <t>19A230010</t>
  </si>
  <si>
    <t>19A230020</t>
  </si>
  <si>
    <t>19A230030</t>
  </si>
  <si>
    <t>19A230040</t>
  </si>
  <si>
    <t>19A230050</t>
  </si>
  <si>
    <t>19A230060</t>
  </si>
  <si>
    <t>19A230070</t>
  </si>
  <si>
    <t>19A230080</t>
  </si>
  <si>
    <t>19A230090</t>
  </si>
  <si>
    <t>19A230100</t>
  </si>
  <si>
    <t>19A230110</t>
  </si>
  <si>
    <t>19A230120</t>
  </si>
  <si>
    <t>19A230130</t>
  </si>
  <si>
    <t>19A230140</t>
  </si>
  <si>
    <t>19A230150</t>
  </si>
  <si>
    <t>19A230160</t>
  </si>
  <si>
    <t>19A230170</t>
  </si>
  <si>
    <t>19A230180</t>
  </si>
  <si>
    <t>19A230190</t>
  </si>
  <si>
    <t>19A230200</t>
  </si>
  <si>
    <t>19A230210</t>
  </si>
  <si>
    <t>19A230220</t>
  </si>
  <si>
    <t>19A200020</t>
  </si>
  <si>
    <t>19A300010</t>
  </si>
  <si>
    <t>19A300020</t>
  </si>
  <si>
    <t>19A300030</t>
  </si>
  <si>
    <t>19A300040</t>
  </si>
  <si>
    <t>19A300050</t>
  </si>
  <si>
    <t>19A300060</t>
  </si>
  <si>
    <t>19A300070</t>
  </si>
  <si>
    <t>19A000020</t>
  </si>
  <si>
    <t>19B000010</t>
  </si>
  <si>
    <t>19B100010</t>
  </si>
  <si>
    <t>19B100020</t>
  </si>
  <si>
    <t>19B100030</t>
  </si>
  <si>
    <t>19B100040</t>
  </si>
  <si>
    <t>19B100050</t>
  </si>
  <si>
    <t>19B100060</t>
  </si>
  <si>
    <t>19B100070</t>
  </si>
  <si>
    <t>19B100080</t>
  </si>
  <si>
    <t>19B100090</t>
  </si>
  <si>
    <t>19B100100</t>
  </si>
  <si>
    <t>19B100110</t>
  </si>
  <si>
    <t>19B100120</t>
  </si>
  <si>
    <t>19B100130</t>
  </si>
  <si>
    <t>19B100140</t>
  </si>
  <si>
    <t>19B100150</t>
  </si>
  <si>
    <t>19B100160</t>
  </si>
  <si>
    <t>19B100170</t>
  </si>
  <si>
    <t>19B100180</t>
  </si>
  <si>
    <t>19B100190</t>
  </si>
  <si>
    <t>19B200010</t>
  </si>
  <si>
    <t>19B200020</t>
  </si>
  <si>
    <t>19B200030</t>
  </si>
  <si>
    <t>19B200040</t>
  </si>
  <si>
    <t>19B200050</t>
  </si>
  <si>
    <t>19B200060</t>
  </si>
  <si>
    <t>19B200070</t>
  </si>
  <si>
    <t>19B200080</t>
  </si>
  <si>
    <t>19B200090</t>
  </si>
  <si>
    <t>19B200100</t>
  </si>
  <si>
    <t>19B200110</t>
  </si>
  <si>
    <t>19B200120</t>
  </si>
  <si>
    <t>19B200130</t>
  </si>
  <si>
    <t>19B200140</t>
  </si>
  <si>
    <t>19B000020</t>
  </si>
  <si>
    <t>19C000010</t>
  </si>
  <si>
    <t>19C100010</t>
  </si>
  <si>
    <t>19C110010</t>
  </si>
  <si>
    <t>19C110020</t>
  </si>
  <si>
    <t>19C120010</t>
  </si>
  <si>
    <t>19C120020</t>
  </si>
  <si>
    <t>19C120030</t>
  </si>
  <si>
    <t>19C120040</t>
  </si>
  <si>
    <t>19C130010</t>
  </si>
  <si>
    <t>19C130020</t>
  </si>
  <si>
    <t>19C130030</t>
  </si>
  <si>
    <t>19C130040</t>
  </si>
  <si>
    <t>19C130050</t>
  </si>
  <si>
    <t>19C100020</t>
  </si>
  <si>
    <t>19C100030</t>
  </si>
  <si>
    <t>19C200010</t>
  </si>
  <si>
    <t>19C200020</t>
  </si>
  <si>
    <t>19C200030</t>
  </si>
  <si>
    <t>19C200040</t>
  </si>
  <si>
    <t>19C200050</t>
  </si>
  <si>
    <t>19C300010</t>
  </si>
  <si>
    <t>19C000020</t>
  </si>
  <si>
    <t>19C000030</t>
  </si>
  <si>
    <t>19C000040</t>
  </si>
  <si>
    <t>20A000010</t>
  </si>
  <si>
    <t>20A100010</t>
  </si>
  <si>
    <t>20A100020</t>
  </si>
  <si>
    <t>20A100030</t>
  </si>
  <si>
    <t>20A100040</t>
  </si>
  <si>
    <t>20A100050</t>
  </si>
  <si>
    <t>20A100060</t>
  </si>
  <si>
    <t>20A100070</t>
  </si>
  <si>
    <t>20A100080</t>
  </si>
  <si>
    <t>20A100090</t>
  </si>
  <si>
    <t>20A100100</t>
  </si>
  <si>
    <t>20A100110</t>
  </si>
  <si>
    <t>20A100120</t>
  </si>
  <si>
    <t>20A100130</t>
  </si>
  <si>
    <t>20A100140</t>
  </si>
  <si>
    <t>20A100150</t>
  </si>
  <si>
    <t>20A100160</t>
  </si>
  <si>
    <t>20A100170</t>
  </si>
  <si>
    <t>20A100180</t>
  </si>
  <si>
    <t>20A100190</t>
  </si>
  <si>
    <t>20A100200</t>
  </si>
  <si>
    <t>20A200010</t>
  </si>
  <si>
    <t>20A200020</t>
  </si>
  <si>
    <t>20A210010</t>
  </si>
  <si>
    <t>20A210020</t>
  </si>
  <si>
    <t>20A210030</t>
  </si>
  <si>
    <t>20A210040</t>
  </si>
  <si>
    <t>20A210050</t>
  </si>
  <si>
    <t>20A210060</t>
  </si>
  <si>
    <t>20A210070</t>
  </si>
  <si>
    <t>20A210080</t>
  </si>
  <si>
    <t>20A210090</t>
  </si>
  <si>
    <t>20A210100</t>
  </si>
  <si>
    <t>20A210110</t>
  </si>
  <si>
    <t>20A210120</t>
  </si>
  <si>
    <t>20A210130</t>
  </si>
  <si>
    <t>20A210140</t>
  </si>
  <si>
    <t>20A210150</t>
  </si>
  <si>
    <t>20A210160</t>
  </si>
  <si>
    <t>20A210170</t>
  </si>
  <si>
    <t>20A210180</t>
  </si>
  <si>
    <t>20A210190</t>
  </si>
  <si>
    <t>20A210200</t>
  </si>
  <si>
    <t>20A210210</t>
  </si>
  <si>
    <t>20A210220</t>
  </si>
  <si>
    <t>20A210230</t>
  </si>
  <si>
    <t>20A210240</t>
  </si>
  <si>
    <t>20A210250</t>
  </si>
  <si>
    <t>20A210260</t>
  </si>
  <si>
    <t>20A210270</t>
  </si>
  <si>
    <t>20A210280</t>
  </si>
  <si>
    <t>20A210290</t>
  </si>
  <si>
    <t>20A210300</t>
  </si>
  <si>
    <t>20A210310</t>
  </si>
  <si>
    <t>20A210320</t>
  </si>
  <si>
    <t>20A220010</t>
  </si>
  <si>
    <t>20A220020</t>
  </si>
  <si>
    <t>20A200030</t>
  </si>
  <si>
    <t>20A200040</t>
  </si>
  <si>
    <t>20A210330</t>
  </si>
  <si>
    <t>20A210340</t>
  </si>
  <si>
    <t>20A210350</t>
  </si>
  <si>
    <t>20A210360</t>
  </si>
  <si>
    <t>20A210370</t>
  </si>
  <si>
    <t>20A210380</t>
  </si>
  <si>
    <t>20A210390</t>
  </si>
  <si>
    <t>20A210400</t>
  </si>
  <si>
    <t>20A210410</t>
  </si>
  <si>
    <t>20A210420</t>
  </si>
  <si>
    <t>20A210430</t>
  </si>
  <si>
    <t>20A210440</t>
  </si>
  <si>
    <t>20A210450</t>
  </si>
  <si>
    <t>20A210460</t>
  </si>
  <si>
    <t>20A210470</t>
  </si>
  <si>
    <t>20A210480</t>
  </si>
  <si>
    <t>20A210490</t>
  </si>
  <si>
    <t>20A210500</t>
  </si>
  <si>
    <t>20A210510</t>
  </si>
  <si>
    <t>20A210520</t>
  </si>
  <si>
    <t>20A210530</t>
  </si>
  <si>
    <t>20A210540</t>
  </si>
  <si>
    <t>20A210550</t>
  </si>
  <si>
    <t>20A210560</t>
  </si>
  <si>
    <t>20A210570</t>
  </si>
  <si>
    <t>20A210580</t>
  </si>
  <si>
    <t>20A210590</t>
  </si>
  <si>
    <t>20A210600</t>
  </si>
  <si>
    <t>20A210610</t>
  </si>
  <si>
    <t>20A210620</t>
  </si>
  <si>
    <t>20A210630</t>
  </si>
  <si>
    <t>20A210640</t>
  </si>
  <si>
    <t>20A220030</t>
  </si>
  <si>
    <t>20A220040</t>
  </si>
  <si>
    <t>20A200050</t>
  </si>
  <si>
    <t>20A200060</t>
  </si>
  <si>
    <t>20A210650</t>
  </si>
  <si>
    <t>20A210660</t>
  </si>
  <si>
    <t>20A210670</t>
  </si>
  <si>
    <t>20A210680</t>
  </si>
  <si>
    <t>20A210690</t>
  </si>
  <si>
    <t>20A210700</t>
  </si>
  <si>
    <t>20A210710</t>
  </si>
  <si>
    <t>20A210720</t>
  </si>
  <si>
    <t>20A210730</t>
  </si>
  <si>
    <t>20A210740</t>
  </si>
  <si>
    <t>20A210750</t>
  </si>
  <si>
    <t>20A210760</t>
  </si>
  <si>
    <t>20A210770</t>
  </si>
  <si>
    <t>20A210780</t>
  </si>
  <si>
    <t>20A210790</t>
  </si>
  <si>
    <t>20A210800</t>
  </si>
  <si>
    <t>20A210810</t>
  </si>
  <si>
    <t>20A210820</t>
  </si>
  <si>
    <t>20A210830</t>
  </si>
  <si>
    <t>20A210840</t>
  </si>
  <si>
    <t>20A210850</t>
  </si>
  <si>
    <t>20A210860</t>
  </si>
  <si>
    <t>20A210870</t>
  </si>
  <si>
    <t>20A210880</t>
  </si>
  <si>
    <t>20A210890</t>
  </si>
  <si>
    <t>20A210900</t>
  </si>
  <si>
    <t>20A210910</t>
  </si>
  <si>
    <t>20A210920</t>
  </si>
  <si>
    <t>20A210930</t>
  </si>
  <si>
    <t>20A210940</t>
  </si>
  <si>
    <t>20A210950</t>
  </si>
  <si>
    <t>20A210960</t>
  </si>
  <si>
    <t>20A220050</t>
  </si>
  <si>
    <t>20A220060</t>
  </si>
  <si>
    <t>20A200070</t>
  </si>
  <si>
    <t>20A200080</t>
  </si>
  <si>
    <t>20A210970</t>
  </si>
  <si>
    <t>20A210980</t>
  </si>
  <si>
    <t>20A200090</t>
  </si>
  <si>
    <t>20A230010</t>
  </si>
  <si>
    <t>20A230020</t>
  </si>
  <si>
    <t>20A230030</t>
  </si>
  <si>
    <t>20A230040</t>
  </si>
  <si>
    <t>20A230050</t>
  </si>
  <si>
    <t>20A230060</t>
  </si>
  <si>
    <t>20A230070</t>
  </si>
  <si>
    <t>20A230080</t>
  </si>
  <si>
    <t>20A230090</t>
  </si>
  <si>
    <t>20A230100</t>
  </si>
  <si>
    <t>20A230110</t>
  </si>
  <si>
    <t>20A200100</t>
  </si>
  <si>
    <t>20A300010</t>
  </si>
  <si>
    <t>20A300020</t>
  </si>
  <si>
    <t>20A300030</t>
  </si>
  <si>
    <t>20A300040</t>
  </si>
  <si>
    <t>20A300050</t>
  </si>
  <si>
    <t>20A300060</t>
  </si>
  <si>
    <t>20A300070</t>
  </si>
  <si>
    <t>20A300080</t>
  </si>
  <si>
    <t>20A000020</t>
  </si>
  <si>
    <t>20B000010</t>
  </si>
  <si>
    <t>20B100010</t>
  </si>
  <si>
    <t>20B100020</t>
  </si>
  <si>
    <t>20B100030</t>
  </si>
  <si>
    <t>20B100040</t>
  </si>
  <si>
    <t>20B100050</t>
  </si>
  <si>
    <t>20B100060</t>
  </si>
  <si>
    <t>20B100070</t>
  </si>
  <si>
    <t>20B100080</t>
  </si>
  <si>
    <t>20B100090</t>
  </si>
  <si>
    <t>20B100100</t>
  </si>
  <si>
    <t>20B100110</t>
  </si>
  <si>
    <t>20B100120</t>
  </si>
  <si>
    <t>20B100130</t>
  </si>
  <si>
    <t>20B100140</t>
  </si>
  <si>
    <t>20B100150</t>
  </si>
  <si>
    <t>20B100160</t>
  </si>
  <si>
    <t>20B100170</t>
  </si>
  <si>
    <t>20B100180</t>
  </si>
  <si>
    <t>20B100190</t>
  </si>
  <si>
    <t>20B100200</t>
  </si>
  <si>
    <t>20B100210</t>
  </si>
  <si>
    <t>20B200010</t>
  </si>
  <si>
    <t>20B200020</t>
  </si>
  <si>
    <t>20B200030</t>
  </si>
  <si>
    <t>20B200040</t>
  </si>
  <si>
    <t>20B200050</t>
  </si>
  <si>
    <t>20B200060</t>
  </si>
  <si>
    <t>20B200070</t>
  </si>
  <si>
    <t>20B200080</t>
  </si>
  <si>
    <t>20B200090</t>
  </si>
  <si>
    <t>20B200100</t>
  </si>
  <si>
    <t>20B200110</t>
  </si>
  <si>
    <t>20B200120</t>
  </si>
  <si>
    <t>20B200130</t>
  </si>
  <si>
    <t>20B000020</t>
  </si>
  <si>
    <t>20C000010</t>
  </si>
  <si>
    <t>20C100010</t>
  </si>
  <si>
    <t>20C110010</t>
  </si>
  <si>
    <t>20C110020</t>
  </si>
  <si>
    <t>20C120010</t>
  </si>
  <si>
    <t>20C120020</t>
  </si>
  <si>
    <t>20C120030</t>
  </si>
  <si>
    <t>20C120040</t>
  </si>
  <si>
    <t>20C130010</t>
  </si>
  <si>
    <t>20C130020</t>
  </si>
  <si>
    <t>20C130030</t>
  </si>
  <si>
    <t>20C130040</t>
  </si>
  <si>
    <t>20C130050</t>
  </si>
  <si>
    <t>20C130060</t>
  </si>
  <si>
    <t>20C100020</t>
  </si>
  <si>
    <t>20C100030</t>
  </si>
  <si>
    <t>20C100040</t>
  </si>
  <si>
    <t>20C200010</t>
  </si>
  <si>
    <t>20C200020</t>
  </si>
  <si>
    <t>20C200030</t>
  </si>
  <si>
    <t>20C200040</t>
  </si>
  <si>
    <t>20C200050</t>
  </si>
  <si>
    <t>20C300010</t>
  </si>
  <si>
    <t>20C000020</t>
  </si>
  <si>
    <t>20C000030</t>
  </si>
  <si>
    <t>20C000040</t>
  </si>
  <si>
    <t>21A000010</t>
  </si>
  <si>
    <t>21A200010</t>
  </si>
  <si>
    <t>21A200020</t>
  </si>
  <si>
    <t>21A210010</t>
  </si>
  <si>
    <t>21A210020</t>
  </si>
  <si>
    <t>21A210030</t>
  </si>
  <si>
    <t>21A210040</t>
  </si>
  <si>
    <t>21A210050</t>
  </si>
  <si>
    <t>21A210060</t>
  </si>
  <si>
    <t>21A210070</t>
  </si>
  <si>
    <t>21A210080</t>
  </si>
  <si>
    <t>21A210090</t>
  </si>
  <si>
    <t>21A210100</t>
  </si>
  <si>
    <t>21A210110</t>
  </si>
  <si>
    <t>21A210120</t>
  </si>
  <si>
    <t>21A210130</t>
  </si>
  <si>
    <t>21A210140</t>
  </si>
  <si>
    <t>21A210150</t>
  </si>
  <si>
    <t>21A210160</t>
  </si>
  <si>
    <t>21A210170</t>
  </si>
  <si>
    <t>21A210180</t>
  </si>
  <si>
    <t>21A210190</t>
  </si>
  <si>
    <t>21A210200</t>
  </si>
  <si>
    <t>21A210210</t>
  </si>
  <si>
    <t>21A210220</t>
  </si>
  <si>
    <t>21A210230</t>
  </si>
  <si>
    <t>21A210240</t>
  </si>
  <si>
    <t>21A210250</t>
  </si>
  <si>
    <t>21A210260</t>
  </si>
  <si>
    <t>21A210270</t>
  </si>
  <si>
    <t>21A210280</t>
  </si>
  <si>
    <t>21A210290</t>
  </si>
  <si>
    <t>21A210300</t>
  </si>
  <si>
    <t>21A210310</t>
  </si>
  <si>
    <t>21A210320</t>
  </si>
  <si>
    <t>21A210330</t>
  </si>
  <si>
    <t>21A210340</t>
  </si>
  <si>
    <t>21A210350</t>
  </si>
  <si>
    <t>21A210360</t>
  </si>
  <si>
    <t>21A210370</t>
  </si>
  <si>
    <t>21A210380</t>
  </si>
  <si>
    <t>21A210390</t>
  </si>
  <si>
    <t>21A210400</t>
  </si>
  <si>
    <t>21A210410</t>
  </si>
  <si>
    <t>21A210420</t>
  </si>
  <si>
    <t>21A210430</t>
  </si>
  <si>
    <t>21A210440</t>
  </si>
  <si>
    <t>21A210450</t>
  </si>
  <si>
    <t>21A210460</t>
  </si>
  <si>
    <t>21A210470</t>
  </si>
  <si>
    <t>21A210480</t>
  </si>
  <si>
    <t>21A210490</t>
  </si>
  <si>
    <t>21A210500</t>
  </si>
  <si>
    <t>21A210510</t>
  </si>
  <si>
    <t>21A210520</t>
  </si>
  <si>
    <t>21A210530</t>
  </si>
  <si>
    <t>21A210540</t>
  </si>
  <si>
    <t>21A210550</t>
  </si>
  <si>
    <t>21A220010</t>
  </si>
  <si>
    <t>21A220020</t>
  </si>
  <si>
    <t>21A220030</t>
  </si>
  <si>
    <t>21A220040</t>
  </si>
  <si>
    <t>21A220050</t>
  </si>
  <si>
    <t>21A220060</t>
  </si>
  <si>
    <t>21A220070</t>
  </si>
  <si>
    <t>21A220080</t>
  </si>
  <si>
    <t>21A220090</t>
  </si>
  <si>
    <t>21A220100</t>
  </si>
  <si>
    <t>21A220110</t>
  </si>
  <si>
    <t>21A200030</t>
  </si>
  <si>
    <t>21A200040</t>
  </si>
  <si>
    <t>21A210560</t>
  </si>
  <si>
    <t>21A210570</t>
  </si>
  <si>
    <t>21A210580</t>
  </si>
  <si>
    <t>21A210590</t>
  </si>
  <si>
    <t>21A220120</t>
  </si>
  <si>
    <t>21A220130</t>
  </si>
  <si>
    <t>21A200050</t>
  </si>
  <si>
    <t>21A230010</t>
  </si>
  <si>
    <t>21A230020</t>
  </si>
  <si>
    <t>21A230030</t>
  </si>
  <si>
    <t>21A230040</t>
  </si>
  <si>
    <t>21A230050</t>
  </si>
  <si>
    <t>21A230060</t>
  </si>
  <si>
    <t>21A230070</t>
  </si>
  <si>
    <t>21A230080</t>
  </si>
  <si>
    <t>21A230090</t>
  </si>
  <si>
    <t>21A230100</t>
  </si>
  <si>
    <t>21A230110</t>
  </si>
  <si>
    <t>21A230120</t>
  </si>
  <si>
    <t>21A230130</t>
  </si>
  <si>
    <t>21A230140</t>
  </si>
  <si>
    <t>21A230150</t>
  </si>
  <si>
    <t>21A200060</t>
  </si>
  <si>
    <t>21A100010</t>
  </si>
  <si>
    <t>21A100020</t>
  </si>
  <si>
    <t>21A100030</t>
  </si>
  <si>
    <t>21A100040</t>
  </si>
  <si>
    <t>21A100050</t>
  </si>
  <si>
    <t>21A100060</t>
  </si>
  <si>
    <t>21A100070</t>
  </si>
  <si>
    <t>21A100080</t>
  </si>
  <si>
    <t>21A100090</t>
  </si>
  <si>
    <t>21A100100</t>
  </si>
  <si>
    <t>21A100110</t>
  </si>
  <si>
    <t>21A100120</t>
  </si>
  <si>
    <t>21A100130</t>
  </si>
  <si>
    <t>21A100140</t>
  </si>
  <si>
    <t>21A100150</t>
  </si>
  <si>
    <t>21A100160</t>
  </si>
  <si>
    <t>21A100170</t>
  </si>
  <si>
    <t>21A300010</t>
  </si>
  <si>
    <t>21A300020</t>
  </si>
  <si>
    <t>21A300030</t>
  </si>
  <si>
    <t>21A300040</t>
  </si>
  <si>
    <t>21A300050</t>
  </si>
  <si>
    <t>21A300060</t>
  </si>
  <si>
    <t>21A300070</t>
  </si>
  <si>
    <t>21A000020</t>
  </si>
  <si>
    <t>21B000010</t>
  </si>
  <si>
    <t>21B200010</t>
  </si>
  <si>
    <t>21B200020</t>
  </si>
  <si>
    <t>21B200030</t>
  </si>
  <si>
    <t>21B200040</t>
  </si>
  <si>
    <t>21B200050</t>
  </si>
  <si>
    <t>21B200060</t>
  </si>
  <si>
    <t>21B200070</t>
  </si>
  <si>
    <t>21B200080</t>
  </si>
  <si>
    <t>21B200090</t>
  </si>
  <si>
    <t>21B200100</t>
  </si>
  <si>
    <t>21B100010</t>
  </si>
  <si>
    <t>21B100020</t>
  </si>
  <si>
    <t>21B100030</t>
  </si>
  <si>
    <t>21B100040</t>
  </si>
  <si>
    <t>21B100050</t>
  </si>
  <si>
    <t>21B100060</t>
  </si>
  <si>
    <t>21B100070</t>
  </si>
  <si>
    <t>21B100080</t>
  </si>
  <si>
    <t>21B100090</t>
  </si>
  <si>
    <t>21B100100</t>
  </si>
  <si>
    <t>21B100110</t>
  </si>
  <si>
    <t>21B100120</t>
  </si>
  <si>
    <t>21B100130</t>
  </si>
  <si>
    <t>21B100140</t>
  </si>
  <si>
    <t>21B100150</t>
  </si>
  <si>
    <t>21B100160</t>
  </si>
  <si>
    <t>21B100170</t>
  </si>
  <si>
    <t>21B100180</t>
  </si>
  <si>
    <t>21B000020</t>
  </si>
  <si>
    <t>21C000010</t>
  </si>
  <si>
    <t>21C100010</t>
  </si>
  <si>
    <t>21C110010</t>
  </si>
  <si>
    <t>21C110020</t>
  </si>
  <si>
    <t>21C120010</t>
  </si>
  <si>
    <t>21C120020</t>
  </si>
  <si>
    <t>21C120030</t>
  </si>
  <si>
    <t>21C120040</t>
  </si>
  <si>
    <t>21C130010</t>
  </si>
  <si>
    <t>21C130020</t>
  </si>
  <si>
    <t>21C130030</t>
  </si>
  <si>
    <t>21C130040</t>
  </si>
  <si>
    <t>21C130050</t>
  </si>
  <si>
    <t>21C100020</t>
  </si>
  <si>
    <t>21C100030</t>
  </si>
  <si>
    <t>21C100040</t>
  </si>
  <si>
    <t>21C200010</t>
  </si>
  <si>
    <t>21C200020</t>
  </si>
  <si>
    <t>21C200030</t>
  </si>
  <si>
    <t>21C200040</t>
  </si>
  <si>
    <t>21C200050</t>
  </si>
  <si>
    <t>21C200060</t>
  </si>
  <si>
    <t>21C300010</t>
  </si>
  <si>
    <t>21C000020</t>
  </si>
  <si>
    <t>21C000030</t>
  </si>
  <si>
    <t>21C000040</t>
  </si>
  <si>
    <t>22A000010</t>
  </si>
  <si>
    <t>22A200010</t>
  </si>
  <si>
    <t>22A200020</t>
  </si>
  <si>
    <t>22A200030</t>
  </si>
  <si>
    <t>22A200040</t>
  </si>
  <si>
    <t>22A200050</t>
  </si>
  <si>
    <t>22A200060</t>
  </si>
  <si>
    <t>22A200070</t>
  </si>
  <si>
    <t>22A200080</t>
  </si>
  <si>
    <t>22A200090</t>
  </si>
  <si>
    <t>22A200100</t>
  </si>
  <si>
    <t>22A200110</t>
  </si>
  <si>
    <t>22A200120</t>
  </si>
  <si>
    <t>22A200130</t>
  </si>
  <si>
    <t>22A200140</t>
  </si>
  <si>
    <t>22A200150</t>
  </si>
  <si>
    <t>22A200160</t>
  </si>
  <si>
    <t>22A200170</t>
  </si>
  <si>
    <t>22A200180</t>
  </si>
  <si>
    <t>22A200190</t>
  </si>
  <si>
    <t>22A200200</t>
  </si>
  <si>
    <t>22A200210</t>
  </si>
  <si>
    <t>22A200220</t>
  </si>
  <si>
    <t>22A200230</t>
  </si>
  <si>
    <t>22A200240</t>
  </si>
  <si>
    <t>22A200250</t>
  </si>
  <si>
    <t>22A200260</t>
  </si>
  <si>
    <t>22A200270</t>
  </si>
  <si>
    <t>22A230010</t>
  </si>
  <si>
    <t>22A230020</t>
  </si>
  <si>
    <t>22A230030</t>
  </si>
  <si>
    <t>22A230040</t>
  </si>
  <si>
    <t>22A230050</t>
  </si>
  <si>
    <t>22A230060</t>
  </si>
  <si>
    <t>22A230070</t>
  </si>
  <si>
    <t>22A230080</t>
  </si>
  <si>
    <t>22A230090</t>
  </si>
  <si>
    <t>22A230100</t>
  </si>
  <si>
    <t>22A230110</t>
  </si>
  <si>
    <t>22A200280</t>
  </si>
  <si>
    <t>22A100010</t>
  </si>
  <si>
    <t>22A100020</t>
  </si>
  <si>
    <t>22A100030</t>
  </si>
  <si>
    <t>22A100040</t>
  </si>
  <si>
    <t>22A100050</t>
  </si>
  <si>
    <t>22A100060</t>
  </si>
  <si>
    <t>22A100070</t>
  </si>
  <si>
    <t>22A100080</t>
  </si>
  <si>
    <t>22A100090</t>
  </si>
  <si>
    <t>22A100100</t>
  </si>
  <si>
    <t>22A100110</t>
  </si>
  <si>
    <t>22A100120</t>
  </si>
  <si>
    <t>22A100130</t>
  </si>
  <si>
    <t>22A100140</t>
  </si>
  <si>
    <t>22A100150</t>
  </si>
  <si>
    <t>22A300010</t>
  </si>
  <si>
    <t>22A300020</t>
  </si>
  <si>
    <t>22A300030</t>
  </si>
  <si>
    <t>22A300040</t>
  </si>
  <si>
    <t>22A300050</t>
  </si>
  <si>
    <t>22A300060</t>
  </si>
  <si>
    <t>22A000020</t>
  </si>
  <si>
    <t>22B000010</t>
  </si>
  <si>
    <t>22B000020</t>
  </si>
  <si>
    <t>22B200010</t>
  </si>
  <si>
    <t>22B200020</t>
  </si>
  <si>
    <t>22B200030</t>
  </si>
  <si>
    <t>22B200040</t>
  </si>
  <si>
    <t>22B200050</t>
  </si>
  <si>
    <t>22B200060</t>
  </si>
  <si>
    <t>22B200070</t>
  </si>
  <si>
    <t>22B200080</t>
  </si>
  <si>
    <t>22B200090</t>
  </si>
  <si>
    <t>22B200100</t>
  </si>
  <si>
    <t>22B200110</t>
  </si>
  <si>
    <t>22B200120</t>
  </si>
  <si>
    <t>22B200130</t>
  </si>
  <si>
    <t>22B200140</t>
  </si>
  <si>
    <t>22B200150</t>
  </si>
  <si>
    <t>22B100010</t>
  </si>
  <si>
    <t>22B100020</t>
  </si>
  <si>
    <t>22B100030</t>
  </si>
  <si>
    <t>22B100040</t>
  </si>
  <si>
    <t>22B100050</t>
  </si>
  <si>
    <t>22B100060</t>
  </si>
  <si>
    <t>22B100070</t>
  </si>
  <si>
    <t>22B100080</t>
  </si>
  <si>
    <t>22B100090</t>
  </si>
  <si>
    <t>22B100100</t>
  </si>
  <si>
    <t>22B100110</t>
  </si>
  <si>
    <t>22B100120</t>
  </si>
  <si>
    <t>22B100130</t>
  </si>
  <si>
    <t>22B100140</t>
  </si>
  <si>
    <t>22B100150</t>
  </si>
  <si>
    <t>22B100160</t>
  </si>
  <si>
    <t>22B300010</t>
  </si>
  <si>
    <t>22B300020</t>
  </si>
  <si>
    <t>22B300030</t>
  </si>
  <si>
    <t>22B000030</t>
  </si>
  <si>
    <t>22C000010</t>
  </si>
  <si>
    <t>22C100010</t>
  </si>
  <si>
    <t>22C110010</t>
  </si>
  <si>
    <t>22C110020</t>
  </si>
  <si>
    <t>22C120010</t>
  </si>
  <si>
    <t>22C120020</t>
  </si>
  <si>
    <t>22C120030</t>
  </si>
  <si>
    <t>22C130010</t>
  </si>
  <si>
    <t>22C130020</t>
  </si>
  <si>
    <t>22C130030</t>
  </si>
  <si>
    <t>22C130040</t>
  </si>
  <si>
    <t>22C130050</t>
  </si>
  <si>
    <t>22C130060</t>
  </si>
  <si>
    <t>22C100020</t>
  </si>
  <si>
    <t>22C100030</t>
  </si>
  <si>
    <t>22C200010</t>
  </si>
  <si>
    <t>22C200020</t>
  </si>
  <si>
    <t>22C200030</t>
  </si>
  <si>
    <t>22C200040</t>
  </si>
  <si>
    <t>22C200050</t>
  </si>
  <si>
    <t>22C300010</t>
  </si>
  <si>
    <t>22C000020</t>
  </si>
  <si>
    <t>22C000030</t>
  </si>
  <si>
    <t>22C000040</t>
  </si>
  <si>
    <t>23A000010</t>
  </si>
  <si>
    <t>23A200010</t>
  </si>
  <si>
    <t>23A210010</t>
  </si>
  <si>
    <t>23A210020</t>
  </si>
  <si>
    <t>23A210030</t>
  </si>
  <si>
    <t>23A210040</t>
  </si>
  <si>
    <t>23A210050</t>
  </si>
  <si>
    <t>23A210060</t>
  </si>
  <si>
    <t>23A210070</t>
  </si>
  <si>
    <t>23A210080</t>
  </si>
  <si>
    <t>23A210090</t>
  </si>
  <si>
    <t>23A210100</t>
  </si>
  <si>
    <t>23A220010</t>
  </si>
  <si>
    <t>23A220020</t>
  </si>
  <si>
    <t>23A220030</t>
  </si>
  <si>
    <t>23A220040</t>
  </si>
  <si>
    <t>23A220050</t>
  </si>
  <si>
    <t>23A220060</t>
  </si>
  <si>
    <t>23A220070</t>
  </si>
  <si>
    <t>23A230010</t>
  </si>
  <si>
    <t>23A230020</t>
  </si>
  <si>
    <t>23A230030</t>
  </si>
  <si>
    <t>23A230040</t>
  </si>
  <si>
    <t>23A230050</t>
  </si>
  <si>
    <t>23A230060</t>
  </si>
  <si>
    <t>23A230070</t>
  </si>
  <si>
    <t>23A230080</t>
  </si>
  <si>
    <t>23A230090</t>
  </si>
  <si>
    <t>23A230100</t>
  </si>
  <si>
    <t>23A230110</t>
  </si>
  <si>
    <t>23A230120</t>
  </si>
  <si>
    <t>23A230130</t>
  </si>
  <si>
    <t>23A230140</t>
  </si>
  <si>
    <t>23A230150</t>
  </si>
  <si>
    <t>23A200020</t>
  </si>
  <si>
    <t>23A100010</t>
  </si>
  <si>
    <t>23A100020</t>
  </si>
  <si>
    <t>23A100030</t>
  </si>
  <si>
    <t>23A100040</t>
  </si>
  <si>
    <t>23A100050</t>
  </si>
  <si>
    <t>23A100060</t>
  </si>
  <si>
    <t>23A100070</t>
  </si>
  <si>
    <t>23A100080</t>
  </si>
  <si>
    <t>23A100090</t>
  </si>
  <si>
    <t>23A100100</t>
  </si>
  <si>
    <t>23A100110</t>
  </si>
  <si>
    <t>23A100120</t>
  </si>
  <si>
    <t>23A100130</t>
  </si>
  <si>
    <t>23A100140</t>
  </si>
  <si>
    <t>23A100150</t>
  </si>
  <si>
    <t>23A100160</t>
  </si>
  <si>
    <t>23A100170</t>
  </si>
  <si>
    <t>23A100180</t>
  </si>
  <si>
    <t>23A100190</t>
  </si>
  <si>
    <t>23A100200</t>
  </si>
  <si>
    <t>23A100210</t>
  </si>
  <si>
    <t>23A100220</t>
  </si>
  <si>
    <t>23A100230</t>
  </si>
  <si>
    <t>23A100240</t>
  </si>
  <si>
    <t>23A100250</t>
  </si>
  <si>
    <t>23A300010</t>
  </si>
  <si>
    <t>23A300020</t>
  </si>
  <si>
    <t>23A300030</t>
  </si>
  <si>
    <t>23A300040</t>
  </si>
  <si>
    <t>23A300050</t>
  </si>
  <si>
    <t>23A300060</t>
  </si>
  <si>
    <t>23A300070</t>
  </si>
  <si>
    <t>23A300080</t>
  </si>
  <si>
    <t>23A000020</t>
  </si>
  <si>
    <t>23B000010</t>
  </si>
  <si>
    <t>23B200010</t>
  </si>
  <si>
    <t>23B200020</t>
  </si>
  <si>
    <t>23B200030</t>
  </si>
  <si>
    <t>23B200040</t>
  </si>
  <si>
    <t>23B200050</t>
  </si>
  <si>
    <t>23B200060</t>
  </si>
  <si>
    <t>23B200070</t>
  </si>
  <si>
    <t>23B200080</t>
  </si>
  <si>
    <t>23B200090</t>
  </si>
  <si>
    <t>23B200100</t>
  </si>
  <si>
    <t>23B200110</t>
  </si>
  <si>
    <t>23B200120</t>
  </si>
  <si>
    <t>23B200130</t>
  </si>
  <si>
    <t>23B100010</t>
  </si>
  <si>
    <t>23B100020</t>
  </si>
  <si>
    <t>23B100030</t>
  </si>
  <si>
    <t>23B100040</t>
  </si>
  <si>
    <t>23B100050</t>
  </si>
  <si>
    <t>23B100060</t>
  </si>
  <si>
    <t>23B100070</t>
  </si>
  <si>
    <t>23B100080</t>
  </si>
  <si>
    <t>23B100090</t>
  </si>
  <si>
    <t>23B100100</t>
  </si>
  <si>
    <t>23B100110</t>
  </si>
  <si>
    <t>23B100120</t>
  </si>
  <si>
    <t>23B100130</t>
  </si>
  <si>
    <t>23B100140</t>
  </si>
  <si>
    <t>23B100150</t>
  </si>
  <si>
    <t>23B100160</t>
  </si>
  <si>
    <t>23B300010</t>
  </si>
  <si>
    <t>23B300020</t>
  </si>
  <si>
    <t>23B000020</t>
  </si>
  <si>
    <t>23C000010</t>
  </si>
  <si>
    <t>23C100010</t>
  </si>
  <si>
    <t>23C110010</t>
  </si>
  <si>
    <t>23C110020</t>
  </si>
  <si>
    <t>23C120010</t>
  </si>
  <si>
    <t>23C120020</t>
  </si>
  <si>
    <t>23C120030</t>
  </si>
  <si>
    <t>23C120040</t>
  </si>
  <si>
    <t>23C130010</t>
  </si>
  <si>
    <t>23C130020</t>
  </si>
  <si>
    <t>23C130030</t>
  </si>
  <si>
    <t>23C130040</t>
  </si>
  <si>
    <t>23C130050</t>
  </si>
  <si>
    <t>23C130060</t>
  </si>
  <si>
    <t>23C130070</t>
  </si>
  <si>
    <t>23C100020</t>
  </si>
  <si>
    <t>23C100030</t>
  </si>
  <si>
    <t>23C100040</t>
  </si>
  <si>
    <t>23C200010</t>
  </si>
  <si>
    <t>23C200020</t>
  </si>
  <si>
    <t>23C200030</t>
  </si>
  <si>
    <t>23C200040</t>
  </si>
  <si>
    <t>23C200050</t>
  </si>
  <si>
    <t>23C200060</t>
  </si>
  <si>
    <t>23C300010</t>
  </si>
  <si>
    <t>23C000020</t>
  </si>
  <si>
    <t>23C000030</t>
  </si>
  <si>
    <t>23C000040</t>
  </si>
  <si>
    <t>24A000010</t>
  </si>
  <si>
    <t>24A000020</t>
  </si>
  <si>
    <t>24A100010</t>
  </si>
  <si>
    <t>24A100020</t>
  </si>
  <si>
    <t>24A100030</t>
  </si>
  <si>
    <t>24A200010</t>
  </si>
  <si>
    <t>24A210010</t>
  </si>
  <si>
    <t>24A210020</t>
  </si>
  <si>
    <t>24A210030</t>
  </si>
  <si>
    <t>24A210040</t>
  </si>
  <si>
    <t>24A210050</t>
  </si>
  <si>
    <t>24A210060</t>
  </si>
  <si>
    <t>24A210070</t>
  </si>
  <si>
    <t>24A210080</t>
  </si>
  <si>
    <t>24A210090</t>
  </si>
  <si>
    <t>24A230010</t>
  </si>
  <si>
    <t>24A230020</t>
  </si>
  <si>
    <t>24A230030</t>
  </si>
  <si>
    <t>24A230040</t>
  </si>
  <si>
    <t>24A200020</t>
  </si>
  <si>
    <t>24A000030</t>
  </si>
  <si>
    <t>24A000040</t>
  </si>
  <si>
    <t>24A100040</t>
  </si>
  <si>
    <t>24A100050</t>
  </si>
  <si>
    <t>24A100060</t>
  </si>
  <si>
    <t>24A100070</t>
  </si>
  <si>
    <t>24A100080</t>
  </si>
  <si>
    <t>24A100090</t>
  </si>
  <si>
    <t>24A100100</t>
  </si>
  <si>
    <t>24A100110</t>
  </si>
  <si>
    <t>24A100120</t>
  </si>
  <si>
    <t>24A100130</t>
  </si>
  <si>
    <t>24A100140</t>
  </si>
  <si>
    <t>24A100150</t>
  </si>
  <si>
    <t>24A100160</t>
  </si>
  <si>
    <t>24A100170</t>
  </si>
  <si>
    <t>24A100180</t>
  </si>
  <si>
    <t>24A100190</t>
  </si>
  <si>
    <t>24A200030</t>
  </si>
  <si>
    <t>24A210100</t>
  </si>
  <si>
    <t>24A210110</t>
  </si>
  <si>
    <t>24A210120</t>
  </si>
  <si>
    <t>24A210130</t>
  </si>
  <si>
    <t>24A210140</t>
  </si>
  <si>
    <t>24A210150</t>
  </si>
  <si>
    <t>24A210160</t>
  </si>
  <si>
    <t>24A210170</t>
  </si>
  <si>
    <t>24A210180</t>
  </si>
  <si>
    <t>24A210190</t>
  </si>
  <si>
    <t>24A210200</t>
  </si>
  <si>
    <t>24A210210</t>
  </si>
  <si>
    <t>24A210220</t>
  </si>
  <si>
    <t>24A210230</t>
  </si>
  <si>
    <t>24A210240</t>
  </si>
  <si>
    <t>24A210250</t>
  </si>
  <si>
    <t>24A210260</t>
  </si>
  <si>
    <t>24A210270</t>
  </si>
  <si>
    <t>24A220010</t>
  </si>
  <si>
    <t>24A220020</t>
  </si>
  <si>
    <t>24A220030</t>
  </si>
  <si>
    <t>24A220040</t>
  </si>
  <si>
    <t>24A230050</t>
  </si>
  <si>
    <t>24A230060</t>
  </si>
  <si>
    <t>24A230070</t>
  </si>
  <si>
    <t>24A230080</t>
  </si>
  <si>
    <t>24A230090</t>
  </si>
  <si>
    <t>24A230100</t>
  </si>
  <si>
    <t>24A230110</t>
  </si>
  <si>
    <t>24A230120</t>
  </si>
  <si>
    <t>24A300010</t>
  </si>
  <si>
    <t>24A300020</t>
  </si>
  <si>
    <t>24A000050</t>
  </si>
  <si>
    <t>24A000060</t>
  </si>
  <si>
    <t>24B000010</t>
  </si>
  <si>
    <t>24B100010</t>
  </si>
  <si>
    <t>24B100020</t>
  </si>
  <si>
    <t>24B100030</t>
  </si>
  <si>
    <t>24B100040</t>
  </si>
  <si>
    <t>24B100050</t>
  </si>
  <si>
    <t>24B100060</t>
  </si>
  <si>
    <t>24B100070</t>
  </si>
  <si>
    <t>24B100080</t>
  </si>
  <si>
    <t>24B100090</t>
  </si>
  <si>
    <t>24B100100</t>
  </si>
  <si>
    <t>24B100110</t>
  </si>
  <si>
    <t>24B100120</t>
  </si>
  <si>
    <t>24B100130</t>
  </si>
  <si>
    <t>24B100140</t>
  </si>
  <si>
    <t>24B100150</t>
  </si>
  <si>
    <t>24B100160</t>
  </si>
  <si>
    <t>24B200010</t>
  </si>
  <si>
    <t>24B200020</t>
  </si>
  <si>
    <t>24B200030</t>
  </si>
  <si>
    <t>24B200040</t>
  </si>
  <si>
    <t>24B200050</t>
  </si>
  <si>
    <t>24B200060</t>
  </si>
  <si>
    <t>24B200070</t>
  </si>
  <si>
    <t>24B200080</t>
  </si>
  <si>
    <t>24B000020</t>
  </si>
  <si>
    <t>24C000010</t>
  </si>
  <si>
    <t>24C100010</t>
  </si>
  <si>
    <t>24C110010</t>
  </si>
  <si>
    <t>24C110020</t>
  </si>
  <si>
    <t>24C110030</t>
  </si>
  <si>
    <t>24C110040</t>
  </si>
  <si>
    <t>24C110050</t>
  </si>
  <si>
    <t>24C110060</t>
  </si>
  <si>
    <t>24C130010</t>
  </si>
  <si>
    <t>24C130020</t>
  </si>
  <si>
    <t>24C130030</t>
  </si>
  <si>
    <t>24C100020</t>
  </si>
  <si>
    <t>24C100030</t>
  </si>
  <si>
    <t>24C200010</t>
  </si>
  <si>
    <t>24C200020</t>
  </si>
  <si>
    <t>24C200030</t>
  </si>
  <si>
    <t>24C300010</t>
  </si>
  <si>
    <t>24C000020</t>
  </si>
  <si>
    <t>24C000030</t>
  </si>
  <si>
    <t>25A000010</t>
  </si>
  <si>
    <t>25A100010</t>
  </si>
  <si>
    <t>25A100020</t>
  </si>
  <si>
    <t>25A100030</t>
  </si>
  <si>
    <t>25A100040</t>
  </si>
  <si>
    <t>25A100050</t>
  </si>
  <si>
    <t>25A100060</t>
  </si>
  <si>
    <t>25A100070</t>
  </si>
  <si>
    <t>25A100080</t>
  </si>
  <si>
    <t>25A100090</t>
  </si>
  <si>
    <t>25A100100</t>
  </si>
  <si>
    <t>25A100110</t>
  </si>
  <si>
    <t>25A100120</t>
  </si>
  <si>
    <t>25A100130</t>
  </si>
  <si>
    <t>25A100140</t>
  </si>
  <si>
    <t>25A100150</t>
  </si>
  <si>
    <t>25A200010</t>
  </si>
  <si>
    <t>25A210010</t>
  </si>
  <si>
    <t>25A210020</t>
  </si>
  <si>
    <t>25A210030</t>
  </si>
  <si>
    <t>25A210040</t>
  </si>
  <si>
    <t>25A220010</t>
  </si>
  <si>
    <t>25A220020</t>
  </si>
  <si>
    <t>25A220030</t>
  </si>
  <si>
    <t>25A230010</t>
  </si>
  <si>
    <t>25A230020</t>
  </si>
  <si>
    <t>25A230030</t>
  </si>
  <si>
    <t>25A230040</t>
  </si>
  <si>
    <t>25A230050</t>
  </si>
  <si>
    <t>25A230060</t>
  </si>
  <si>
    <t>25A230070</t>
  </si>
  <si>
    <t>25A230080</t>
  </si>
  <si>
    <t>25A200020</t>
  </si>
  <si>
    <t>25A300010</t>
  </si>
  <si>
    <t>25A300020</t>
  </si>
  <si>
    <t>25A300030</t>
  </si>
  <si>
    <t>25A000020</t>
  </si>
  <si>
    <t>25B000010</t>
  </si>
  <si>
    <t>25B100010</t>
  </si>
  <si>
    <t>25B100020</t>
  </si>
  <si>
    <t>25B100030</t>
  </si>
  <si>
    <t>25B100040</t>
  </si>
  <si>
    <t>25B100050</t>
  </si>
  <si>
    <t>25B100060</t>
  </si>
  <si>
    <t>25B100070</t>
  </si>
  <si>
    <t>25B100080</t>
  </si>
  <si>
    <t>25B100090</t>
  </si>
  <si>
    <t>25B100100</t>
  </si>
  <si>
    <t>25B100110</t>
  </si>
  <si>
    <t>25B100120</t>
  </si>
  <si>
    <t>25B100130</t>
  </si>
  <si>
    <t>25B100140</t>
  </si>
  <si>
    <t>25B200010</t>
  </si>
  <si>
    <t>25B200020</t>
  </si>
  <si>
    <t>25B200030</t>
  </si>
  <si>
    <t>25B200040</t>
  </si>
  <si>
    <t>25B200050</t>
  </si>
  <si>
    <t>25B200060</t>
  </si>
  <si>
    <t>25B000020</t>
  </si>
  <si>
    <t>25C000010</t>
  </si>
  <si>
    <t>25C100010</t>
  </si>
  <si>
    <t>25C110010</t>
  </si>
  <si>
    <t>25C110020</t>
  </si>
  <si>
    <t>25C120010</t>
  </si>
  <si>
    <t>25C120020</t>
  </si>
  <si>
    <t>25C120030</t>
  </si>
  <si>
    <t>25C130010</t>
  </si>
  <si>
    <t>25C130020</t>
  </si>
  <si>
    <t>25C130030</t>
  </si>
  <si>
    <t>25C130040</t>
  </si>
  <si>
    <t>25C130050</t>
  </si>
  <si>
    <t>25C100020</t>
  </si>
  <si>
    <t>25C100030</t>
  </si>
  <si>
    <t>25C200010</t>
  </si>
  <si>
    <t>25C200020</t>
  </si>
  <si>
    <t>25C200030</t>
  </si>
  <si>
    <t>25C200040</t>
  </si>
  <si>
    <t>25C200050</t>
  </si>
  <si>
    <t>25C300010</t>
  </si>
  <si>
    <t>25C000020</t>
  </si>
  <si>
    <t>25C000030</t>
  </si>
  <si>
    <t>25C000040</t>
  </si>
  <si>
    <t>26A000010</t>
  </si>
  <si>
    <t>26A100010</t>
  </si>
  <si>
    <t>26A100020</t>
  </si>
  <si>
    <t>26A100030</t>
  </si>
  <si>
    <t>26A100040</t>
  </si>
  <si>
    <t>26A100050</t>
  </si>
  <si>
    <t>26A100060</t>
  </si>
  <si>
    <t>26A100070</t>
  </si>
  <si>
    <t>26A100080</t>
  </si>
  <si>
    <t>26A100090</t>
  </si>
  <si>
    <t>26A100100</t>
  </si>
  <si>
    <t>26A100110</t>
  </si>
  <si>
    <t>26A100120</t>
  </si>
  <si>
    <t>26A100130</t>
  </si>
  <si>
    <t>26A100140</t>
  </si>
  <si>
    <t>26A100150</t>
  </si>
  <si>
    <t>26A100160</t>
  </si>
  <si>
    <t>26A100170</t>
  </si>
  <si>
    <t>26A100180</t>
  </si>
  <si>
    <t>26A100190</t>
  </si>
  <si>
    <t>26A200010</t>
  </si>
  <si>
    <t>26A210010</t>
  </si>
  <si>
    <t>26A210020</t>
  </si>
  <si>
    <t>26A210030</t>
  </si>
  <si>
    <t>26A210040</t>
  </si>
  <si>
    <t>26A210050</t>
  </si>
  <si>
    <t>26A210060</t>
  </si>
  <si>
    <t>26A210070</t>
  </si>
  <si>
    <t>26A210080</t>
  </si>
  <si>
    <t>26A210090</t>
  </si>
  <si>
    <t>26A210100</t>
  </si>
  <si>
    <t>26A210110</t>
  </si>
  <si>
    <t>26A210120</t>
  </si>
  <si>
    <t>26A210130</t>
  </si>
  <si>
    <t>26A210140</t>
  </si>
  <si>
    <t>26A210150</t>
  </si>
  <si>
    <t>26A210160</t>
  </si>
  <si>
    <t>26A210170</t>
  </si>
  <si>
    <t>26A210180</t>
  </si>
  <si>
    <t>26A210190</t>
  </si>
  <si>
    <t>26A210200</t>
  </si>
  <si>
    <t>26A210210</t>
  </si>
  <si>
    <t>26A210220</t>
  </si>
  <si>
    <t>26A210230</t>
  </si>
  <si>
    <t>26A210240</t>
  </si>
  <si>
    <t>26A210250</t>
  </si>
  <si>
    <t>26A210260</t>
  </si>
  <si>
    <t>26A210270</t>
  </si>
  <si>
    <t>26A210280</t>
  </si>
  <si>
    <t>26A210290</t>
  </si>
  <si>
    <t>26A210300</t>
  </si>
  <si>
    <t>26A210310</t>
  </si>
  <si>
    <t>26A220010</t>
  </si>
  <si>
    <t>26A220020</t>
  </si>
  <si>
    <t>26A220030</t>
  </si>
  <si>
    <t>26A220040</t>
  </si>
  <si>
    <t>26A220050</t>
  </si>
  <si>
    <t>26A220060</t>
  </si>
  <si>
    <t>26A220070</t>
  </si>
  <si>
    <t>26A230010</t>
  </si>
  <si>
    <t>26A230020</t>
  </si>
  <si>
    <t>26A230030</t>
  </si>
  <si>
    <t>26A230040</t>
  </si>
  <si>
    <t>26A230050</t>
  </si>
  <si>
    <t>26A230060</t>
  </si>
  <si>
    <t>26A230070</t>
  </si>
  <si>
    <t>26A230080</t>
  </si>
  <si>
    <t>26A230090</t>
  </si>
  <si>
    <t>26A230100</t>
  </si>
  <si>
    <t>26A230110</t>
  </si>
  <si>
    <t>26A230120</t>
  </si>
  <si>
    <t>26A230130</t>
  </si>
  <si>
    <t>26A230140</t>
  </si>
  <si>
    <t>26A200020</t>
  </si>
  <si>
    <t>26A300010</t>
  </si>
  <si>
    <t>26A300020</t>
  </si>
  <si>
    <t>26A300030</t>
  </si>
  <si>
    <t>26A300040</t>
  </si>
  <si>
    <t>26A000020</t>
  </si>
  <si>
    <t>26B000010</t>
  </si>
  <si>
    <t>26B100010</t>
  </si>
  <si>
    <t>26B100020</t>
  </si>
  <si>
    <t>26B100030</t>
  </si>
  <si>
    <t>26B100040</t>
  </si>
  <si>
    <t>26B100050</t>
  </si>
  <si>
    <t>26B100060</t>
  </si>
  <si>
    <t>26B100070</t>
  </si>
  <si>
    <t>26B100080</t>
  </si>
  <si>
    <t>26B100090</t>
  </si>
  <si>
    <t>26B100100</t>
  </si>
  <si>
    <t>26B100110</t>
  </si>
  <si>
    <t>26B100120</t>
  </si>
  <si>
    <t>26B200010</t>
  </si>
  <si>
    <t>26B200020</t>
  </si>
  <si>
    <t>26B200030</t>
  </si>
  <si>
    <t>26B200040</t>
  </si>
  <si>
    <t>26B200050</t>
  </si>
  <si>
    <t>26B200060</t>
  </si>
  <si>
    <t>26B200070</t>
  </si>
  <si>
    <t>26B200080</t>
  </si>
  <si>
    <t>26B200090</t>
  </si>
  <si>
    <t>26B000020</t>
  </si>
  <si>
    <t>26C000010</t>
  </si>
  <si>
    <t>26C100010</t>
  </si>
  <si>
    <t>26C110010</t>
  </si>
  <si>
    <t>26C110020</t>
  </si>
  <si>
    <t>26C110030</t>
  </si>
  <si>
    <t>26C110040</t>
  </si>
  <si>
    <t>26C110050</t>
  </si>
  <si>
    <t>26C110060</t>
  </si>
  <si>
    <t>26C110070</t>
  </si>
  <si>
    <t>26C120010</t>
  </si>
  <si>
    <t>26C120020</t>
  </si>
  <si>
    <t>26C120030</t>
  </si>
  <si>
    <t>26C120040</t>
  </si>
  <si>
    <t>26C120050</t>
  </si>
  <si>
    <t>26C120060</t>
  </si>
  <si>
    <t>26C120070</t>
  </si>
  <si>
    <t>26C130010</t>
  </si>
  <si>
    <t>26C130020</t>
  </si>
  <si>
    <t>26C130030</t>
  </si>
  <si>
    <t>26C130040</t>
  </si>
  <si>
    <t>26C130050</t>
  </si>
  <si>
    <t>26C100020</t>
  </si>
  <si>
    <t>26C100030</t>
  </si>
  <si>
    <t>26C200010</t>
  </si>
  <si>
    <t>26C200020</t>
  </si>
  <si>
    <t>26C200030</t>
  </si>
  <si>
    <t>26C200040</t>
  </si>
  <si>
    <t>26C300010</t>
  </si>
  <si>
    <t>26C300020</t>
  </si>
  <si>
    <t>26C000020</t>
  </si>
  <si>
    <t>26C000030</t>
  </si>
  <si>
    <t>27A000010</t>
  </si>
  <si>
    <t>27A100010</t>
  </si>
  <si>
    <t>27A100020</t>
  </si>
  <si>
    <t>27A100030</t>
  </si>
  <si>
    <t>27A100040</t>
  </si>
  <si>
    <t>27A100050</t>
  </si>
  <si>
    <t>27A100060</t>
  </si>
  <si>
    <t>27A100070</t>
  </si>
  <si>
    <t>27A100080</t>
  </si>
  <si>
    <t>27A100090</t>
  </si>
  <si>
    <t>27A100100</t>
  </si>
  <si>
    <t>27A100110</t>
  </si>
  <si>
    <t>27A100120</t>
  </si>
  <si>
    <t>27A100130</t>
  </si>
  <si>
    <t>27A100140</t>
  </si>
  <si>
    <t>27A100150</t>
  </si>
  <si>
    <t>27A100160</t>
  </si>
  <si>
    <t>27A100170</t>
  </si>
  <si>
    <t>27A100180</t>
  </si>
  <si>
    <t>27A100190</t>
  </si>
  <si>
    <t>27A100200</t>
  </si>
  <si>
    <t>27A100210</t>
  </si>
  <si>
    <t>27A100220</t>
  </si>
  <si>
    <t>27A200010</t>
  </si>
  <si>
    <t>27A210010</t>
  </si>
  <si>
    <t>27A210020</t>
  </si>
  <si>
    <t>27A210030</t>
  </si>
  <si>
    <t>27A210040</t>
  </si>
  <si>
    <t>27A210050</t>
  </si>
  <si>
    <t>27A210060</t>
  </si>
  <si>
    <t>27A210070</t>
  </si>
  <si>
    <t>27A210080</t>
  </si>
  <si>
    <t>27A210090</t>
  </si>
  <si>
    <t>27A210100</t>
  </si>
  <si>
    <t>27A210110</t>
  </si>
  <si>
    <t>27A210120</t>
  </si>
  <si>
    <t>27A210130</t>
  </si>
  <si>
    <t>27A210140</t>
  </si>
  <si>
    <t>27A210150</t>
  </si>
  <si>
    <t>27A210160</t>
  </si>
  <si>
    <t>27A210170</t>
  </si>
  <si>
    <t>27A210180</t>
  </si>
  <si>
    <t>27A210190</t>
  </si>
  <si>
    <t>27A210200</t>
  </si>
  <si>
    <t>27A210210</t>
  </si>
  <si>
    <t>27A210220</t>
  </si>
  <si>
    <t>27A210230</t>
  </si>
  <si>
    <t>27A210240</t>
  </si>
  <si>
    <t>27A210250</t>
  </si>
  <si>
    <t>27A210260</t>
  </si>
  <si>
    <t>27A210270</t>
  </si>
  <si>
    <t>27A210280</t>
  </si>
  <si>
    <t>27A210290</t>
  </si>
  <si>
    <t>27A210300</t>
  </si>
  <si>
    <t>27A210310</t>
  </si>
  <si>
    <t>27A210320</t>
  </si>
  <si>
    <t>27A220010</t>
  </si>
  <si>
    <t>27A220020</t>
  </si>
  <si>
    <t>27A220030</t>
  </si>
  <si>
    <t>27A220040</t>
  </si>
  <si>
    <t>27A220050</t>
  </si>
  <si>
    <t>27A220060</t>
  </si>
  <si>
    <t>27A230010</t>
  </si>
  <si>
    <t>27A230020</t>
  </si>
  <si>
    <t>27A230030</t>
  </si>
  <si>
    <t>27A230040</t>
  </si>
  <si>
    <t>27A230050</t>
  </si>
  <si>
    <t>27A230060</t>
  </si>
  <si>
    <t>27A230070</t>
  </si>
  <si>
    <t>27A230080</t>
  </si>
  <si>
    <t>27A230090</t>
  </si>
  <si>
    <t>27A230100</t>
  </si>
  <si>
    <t>27A230110</t>
  </si>
  <si>
    <t>27A230120</t>
  </si>
  <si>
    <t>27A200020</t>
  </si>
  <si>
    <t>27A300010</t>
  </si>
  <si>
    <t>27A300020</t>
  </si>
  <si>
    <t>27A000020</t>
  </si>
  <si>
    <t>27B000010</t>
  </si>
  <si>
    <t>27B100010</t>
  </si>
  <si>
    <t>27B100020</t>
  </si>
  <si>
    <t>27B100030</t>
  </si>
  <si>
    <t>27B100040</t>
  </si>
  <si>
    <t>27B100050</t>
  </si>
  <si>
    <t>27B100060</t>
  </si>
  <si>
    <t>27B100070</t>
  </si>
  <si>
    <t>27B100080</t>
  </si>
  <si>
    <t>27B100090</t>
  </si>
  <si>
    <t>27B100100</t>
  </si>
  <si>
    <t>27B100110</t>
  </si>
  <si>
    <t>27B100120</t>
  </si>
  <si>
    <t>27B100130</t>
  </si>
  <si>
    <t>27B100140</t>
  </si>
  <si>
    <t>27B100150</t>
  </si>
  <si>
    <t>27B100160</t>
  </si>
  <si>
    <t>27B200010</t>
  </si>
  <si>
    <t>27B200020</t>
  </si>
  <si>
    <t>27B200030</t>
  </si>
  <si>
    <t>27B200040</t>
  </si>
  <si>
    <t>27B200050</t>
  </si>
  <si>
    <t>27B200060</t>
  </si>
  <si>
    <t>27B200070</t>
  </si>
  <si>
    <t>27B200080</t>
  </si>
  <si>
    <t>27B200090</t>
  </si>
  <si>
    <t>27B200100</t>
  </si>
  <si>
    <t>27B200110</t>
  </si>
  <si>
    <t>27B000020</t>
  </si>
  <si>
    <t>27C000010</t>
  </si>
  <si>
    <t>27C100010</t>
  </si>
  <si>
    <t>27C110010</t>
  </si>
  <si>
    <t>27C110020</t>
  </si>
  <si>
    <t>27C120010</t>
  </si>
  <si>
    <t>27C120020</t>
  </si>
  <si>
    <t>27C120030</t>
  </si>
  <si>
    <t>27C120040</t>
  </si>
  <si>
    <t>27C130010</t>
  </si>
  <si>
    <t>27C130020</t>
  </si>
  <si>
    <t>27C130030</t>
  </si>
  <si>
    <t>27C130040</t>
  </si>
  <si>
    <t>27C130050</t>
  </si>
  <si>
    <t>27C100020</t>
  </si>
  <si>
    <t>27C100030</t>
  </si>
  <si>
    <t>27C100040</t>
  </si>
  <si>
    <t>27C200010</t>
  </si>
  <si>
    <t>27C200020</t>
  </si>
  <si>
    <t>27C200030</t>
  </si>
  <si>
    <t>27C200040</t>
  </si>
  <si>
    <t>27C200050</t>
  </si>
  <si>
    <t>27C200060</t>
  </si>
  <si>
    <t>27C300010</t>
  </si>
  <si>
    <t>27C300020</t>
  </si>
  <si>
    <t>27C000020</t>
  </si>
  <si>
    <t>27C000030</t>
  </si>
  <si>
    <t>27C000040</t>
  </si>
  <si>
    <t>28A000010</t>
  </si>
  <si>
    <t>28A100010</t>
  </si>
  <si>
    <t>28A100020</t>
  </si>
  <si>
    <t>28A100030</t>
  </si>
  <si>
    <t>28A100040</t>
  </si>
  <si>
    <t>28A100050</t>
  </si>
  <si>
    <t>28A100060</t>
  </si>
  <si>
    <t>28A100070</t>
  </si>
  <si>
    <t>28A100080</t>
  </si>
  <si>
    <t>28A100090</t>
  </si>
  <si>
    <t>28A100100</t>
  </si>
  <si>
    <t>28A100110</t>
  </si>
  <si>
    <t>28A200010</t>
  </si>
  <si>
    <t>28A210010</t>
  </si>
  <si>
    <t>28A210020</t>
  </si>
  <si>
    <t>28A210030</t>
  </si>
  <si>
    <t>28A210040</t>
  </si>
  <si>
    <t>28A210050</t>
  </si>
  <si>
    <t>28A210060</t>
  </si>
  <si>
    <t>28A210070</t>
  </si>
  <si>
    <t>28A210080</t>
  </si>
  <si>
    <t>28A210090</t>
  </si>
  <si>
    <t>28A210100</t>
  </si>
  <si>
    <t>28A210110</t>
  </si>
  <si>
    <t>28A210120</t>
  </si>
  <si>
    <t>28A210130</t>
  </si>
  <si>
    <t>28A210140</t>
  </si>
  <si>
    <t>28A210150</t>
  </si>
  <si>
    <t>28A210160</t>
  </si>
  <si>
    <t>28A210170</t>
  </si>
  <si>
    <t>28A210180</t>
  </si>
  <si>
    <t>28A210190</t>
  </si>
  <si>
    <t>28A210200</t>
  </si>
  <si>
    <t>28A210210</t>
  </si>
  <si>
    <t>28A210220</t>
  </si>
  <si>
    <t>28A210230</t>
  </si>
  <si>
    <t>28A210240</t>
  </si>
  <si>
    <t>28A210250</t>
  </si>
  <si>
    <t>28A210260</t>
  </si>
  <si>
    <t>28A210270</t>
  </si>
  <si>
    <t>28A210280</t>
  </si>
  <si>
    <t>28A210290</t>
  </si>
  <si>
    <t>28A210300</t>
  </si>
  <si>
    <t>28A210310</t>
  </si>
  <si>
    <t>28A210320</t>
  </si>
  <si>
    <t>28A210330</t>
  </si>
  <si>
    <t>28A220010</t>
  </si>
  <si>
    <t>28A220020</t>
  </si>
  <si>
    <t>28A220030</t>
  </si>
  <si>
    <t>28A220040</t>
  </si>
  <si>
    <t>28A230010</t>
  </si>
  <si>
    <t>28A230020</t>
  </si>
  <si>
    <t>28A230030</t>
  </si>
  <si>
    <t>28A230040</t>
  </si>
  <si>
    <t>28A230050</t>
  </si>
  <si>
    <t>28A230060</t>
  </si>
  <si>
    <t>28A230070</t>
  </si>
  <si>
    <t>28A230080</t>
  </si>
  <si>
    <t>28A230090</t>
  </si>
  <si>
    <t>28A230100</t>
  </si>
  <si>
    <t>28A230110</t>
  </si>
  <si>
    <t>28A230120</t>
  </si>
  <si>
    <t>28A000020</t>
  </si>
  <si>
    <t>28B000010</t>
  </si>
  <si>
    <t>28B100010</t>
  </si>
  <si>
    <t>28B100020</t>
  </si>
  <si>
    <t>28B100030</t>
  </si>
  <si>
    <t>28B100040</t>
  </si>
  <si>
    <t>28B100050</t>
  </si>
  <si>
    <t>28B100060</t>
  </si>
  <si>
    <t>28B100070</t>
  </si>
  <si>
    <t>28B100080</t>
  </si>
  <si>
    <t>28B100090</t>
  </si>
  <si>
    <t>28B100100</t>
  </si>
  <si>
    <t>28B100110</t>
  </si>
  <si>
    <t>28B100120</t>
  </si>
  <si>
    <t>28B200010</t>
  </si>
  <si>
    <t>28B200020</t>
  </si>
  <si>
    <t>28B200030</t>
  </si>
  <si>
    <t>28B200040</t>
  </si>
  <si>
    <t>28B200050</t>
  </si>
  <si>
    <t>28B000020</t>
  </si>
  <si>
    <t>28C000010</t>
  </si>
  <si>
    <t>28C130010</t>
  </si>
  <si>
    <t>28C130020</t>
  </si>
  <si>
    <t>28C130030</t>
  </si>
  <si>
    <t>28C130040</t>
  </si>
  <si>
    <t>28C200010</t>
  </si>
  <si>
    <t>28C200020</t>
  </si>
  <si>
    <t>28C200030</t>
  </si>
  <si>
    <t>28C000020</t>
  </si>
  <si>
    <t>28C000030</t>
  </si>
  <si>
    <t>29A000010</t>
  </si>
  <si>
    <t>29A200010</t>
  </si>
  <si>
    <t>29A210010</t>
  </si>
  <si>
    <t>29A210020</t>
  </si>
  <si>
    <t>29A210030</t>
  </si>
  <si>
    <t>29A210040</t>
  </si>
  <si>
    <t>29A210050</t>
  </si>
  <si>
    <t>29A210060</t>
  </si>
  <si>
    <t>29A210070</t>
  </si>
  <si>
    <t>29A210080</t>
  </si>
  <si>
    <t>29A210090</t>
  </si>
  <si>
    <t>29A210100</t>
  </si>
  <si>
    <t>29A210110</t>
  </si>
  <si>
    <t>29A210120</t>
  </si>
  <si>
    <t>29A210130</t>
  </si>
  <si>
    <t>29A210140</t>
  </si>
  <si>
    <t>29A210150</t>
  </si>
  <si>
    <t>29A210160</t>
  </si>
  <si>
    <t>29A210170</t>
  </si>
  <si>
    <t>29A210180</t>
  </si>
  <si>
    <t>29A210190</t>
  </si>
  <si>
    <t>29A210200</t>
  </si>
  <si>
    <t>29A210210</t>
  </si>
  <si>
    <t>29A210220</t>
  </si>
  <si>
    <t>29A210230</t>
  </si>
  <si>
    <t>29A210240</t>
  </si>
  <si>
    <t>29A210250</t>
  </si>
  <si>
    <t>29A210260</t>
  </si>
  <si>
    <t>29A210270</t>
  </si>
  <si>
    <t>29A210280</t>
  </si>
  <si>
    <t>29A210290</t>
  </si>
  <si>
    <t>29A210300</t>
  </si>
  <si>
    <t>29A210310</t>
  </si>
  <si>
    <t>29A210320</t>
  </si>
  <si>
    <t>29A210330</t>
  </si>
  <si>
    <t>29A210340</t>
  </si>
  <si>
    <t>29A210350</t>
  </si>
  <si>
    <t>29A210360</t>
  </si>
  <si>
    <t>29A210370</t>
  </si>
  <si>
    <t>29A210380</t>
  </si>
  <si>
    <t>29A210390</t>
  </si>
  <si>
    <t>29A220010</t>
  </si>
  <si>
    <t>29A220020</t>
  </si>
  <si>
    <t>29A220030</t>
  </si>
  <si>
    <t>29A220040</t>
  </si>
  <si>
    <t>29A220050</t>
  </si>
  <si>
    <t>29A220060</t>
  </si>
  <si>
    <t>29A220070</t>
  </si>
  <si>
    <t>29A230010</t>
  </si>
  <si>
    <t>29A230020</t>
  </si>
  <si>
    <t>29A230030</t>
  </si>
  <si>
    <t>29A230040</t>
  </si>
  <si>
    <t>29A230050</t>
  </si>
  <si>
    <t>29A230060</t>
  </si>
  <si>
    <t>29A230070</t>
  </si>
  <si>
    <t>29A230080</t>
  </si>
  <si>
    <t>29A230090</t>
  </si>
  <si>
    <t>29A230100</t>
  </si>
  <si>
    <t>29A230110</t>
  </si>
  <si>
    <t>29A230120</t>
  </si>
  <si>
    <t>29A230130</t>
  </si>
  <si>
    <t>29A230140</t>
  </si>
  <si>
    <t>29A230150</t>
  </si>
  <si>
    <t>29A230160</t>
  </si>
  <si>
    <t>29A230170</t>
  </si>
  <si>
    <t>29A230180</t>
  </si>
  <si>
    <t>29A230190</t>
  </si>
  <si>
    <t>29A230200</t>
  </si>
  <si>
    <t>29A230210</t>
  </si>
  <si>
    <t>29A230220</t>
  </si>
  <si>
    <t>29A230230</t>
  </si>
  <si>
    <t>29A230240</t>
  </si>
  <si>
    <t>29A230250</t>
  </si>
  <si>
    <t>29A230260</t>
  </si>
  <si>
    <t>29A200020</t>
  </si>
  <si>
    <t>29A300010</t>
  </si>
  <si>
    <t>29A300020</t>
  </si>
  <si>
    <t>29A300030</t>
  </si>
  <si>
    <t>29A300040</t>
  </si>
  <si>
    <t>29A100010</t>
  </si>
  <si>
    <t>29A100020</t>
  </si>
  <si>
    <t>29A100030</t>
  </si>
  <si>
    <t>29A100040</t>
  </si>
  <si>
    <t>29A100050</t>
  </si>
  <si>
    <t>29A100060</t>
  </si>
  <si>
    <t>29A100070</t>
  </si>
  <si>
    <t>29A100080</t>
  </si>
  <si>
    <t>29A100090</t>
  </si>
  <si>
    <t>29A100100</t>
  </si>
  <si>
    <t>29A100110</t>
  </si>
  <si>
    <t>29A100120</t>
  </si>
  <si>
    <t>29A100130</t>
  </si>
  <si>
    <t>29A100140</t>
  </si>
  <si>
    <t>29A100150</t>
  </si>
  <si>
    <t>29A100160</t>
  </si>
  <si>
    <t>29A100170</t>
  </si>
  <si>
    <t>29A100180</t>
  </si>
  <si>
    <t>29A100190</t>
  </si>
  <si>
    <t>29A100200</t>
  </si>
  <si>
    <t>29A100210</t>
  </si>
  <si>
    <t>29A100220</t>
  </si>
  <si>
    <t>29A100230</t>
  </si>
  <si>
    <t>29A100240</t>
  </si>
  <si>
    <t>29A000020</t>
  </si>
  <si>
    <t>29B000010</t>
  </si>
  <si>
    <t>29B200010</t>
  </si>
  <si>
    <t>29B200020</t>
  </si>
  <si>
    <t>29B200030</t>
  </si>
  <si>
    <t>29B200040</t>
  </si>
  <si>
    <t>29B200050</t>
  </si>
  <si>
    <t>29B200060</t>
  </si>
  <si>
    <t>29B200070</t>
  </si>
  <si>
    <t>29B200080</t>
  </si>
  <si>
    <t>29B200090</t>
  </si>
  <si>
    <t>29B200100</t>
  </si>
  <si>
    <t>29B200110</t>
  </si>
  <si>
    <t>29B200120</t>
  </si>
  <si>
    <t>29B100010</t>
  </si>
  <si>
    <t>29B100020</t>
  </si>
  <si>
    <t>29B100030</t>
  </si>
  <si>
    <t>29B100040</t>
  </si>
  <si>
    <t>29B100050</t>
  </si>
  <si>
    <t>29B100060</t>
  </si>
  <si>
    <t>29B100070</t>
  </si>
  <si>
    <t>29B100080</t>
  </si>
  <si>
    <t>29B100090</t>
  </si>
  <si>
    <t>29B100100</t>
  </si>
  <si>
    <t>29B100110</t>
  </si>
  <si>
    <t>29B100120</t>
  </si>
  <si>
    <t>29B100130</t>
  </si>
  <si>
    <t>29B100140</t>
  </si>
  <si>
    <t>29B100150</t>
  </si>
  <si>
    <t>29B100160</t>
  </si>
  <si>
    <t>29B100170</t>
  </si>
  <si>
    <t>29B100180</t>
  </si>
  <si>
    <t>29B100190</t>
  </si>
  <si>
    <t>29B100200</t>
  </si>
  <si>
    <t>29B000020</t>
  </si>
  <si>
    <t>29C000010</t>
  </si>
  <si>
    <t>29C200010</t>
  </si>
  <si>
    <t>29C200020</t>
  </si>
  <si>
    <t>29C200030</t>
  </si>
  <si>
    <t>29C200040</t>
  </si>
  <si>
    <t>29C000020</t>
  </si>
  <si>
    <t>29C000030</t>
  </si>
  <si>
    <t>29C000040</t>
  </si>
  <si>
    <t>29C000050</t>
  </si>
  <si>
    <t>30A000010</t>
  </si>
  <si>
    <t>30A100010</t>
  </si>
  <si>
    <t>30A100020</t>
  </si>
  <si>
    <t>30A100030</t>
  </si>
  <si>
    <t>30A100040</t>
  </si>
  <si>
    <t>30A100050</t>
  </si>
  <si>
    <t>30A100060</t>
  </si>
  <si>
    <t>30A100070</t>
  </si>
  <si>
    <t>30A100080</t>
  </si>
  <si>
    <t>30A100090</t>
  </si>
  <si>
    <t>30A100100</t>
  </si>
  <si>
    <t>30A100110</t>
  </si>
  <si>
    <t>30A100120</t>
  </si>
  <si>
    <t>30A100130</t>
  </si>
  <si>
    <t>30A100140</t>
  </si>
  <si>
    <t>30A100150</t>
  </si>
  <si>
    <t>30A100160</t>
  </si>
  <si>
    <t>30A100170</t>
  </si>
  <si>
    <t>30A100180</t>
  </si>
  <si>
    <t>30A100190</t>
  </si>
  <si>
    <t>30A100200</t>
  </si>
  <si>
    <t>30A100210</t>
  </si>
  <si>
    <t>30A200010</t>
  </si>
  <si>
    <t>30A210010</t>
  </si>
  <si>
    <t>30A210020</t>
  </si>
  <si>
    <t>30A210030</t>
  </si>
  <si>
    <t>30A210040</t>
  </si>
  <si>
    <t>30A210050</t>
  </si>
  <si>
    <t>30A210060</t>
  </si>
  <si>
    <t>30A210070</t>
  </si>
  <si>
    <t>30A210080</t>
  </si>
  <si>
    <t>30A210090</t>
  </si>
  <si>
    <t>30A210100</t>
  </si>
  <si>
    <t>30A210110</t>
  </si>
  <si>
    <t>30A210120</t>
  </si>
  <si>
    <t>30A210130</t>
  </si>
  <si>
    <t>30A210140</t>
  </si>
  <si>
    <t>30A210150</t>
  </si>
  <si>
    <t>30A210160</t>
  </si>
  <si>
    <t>30A210170</t>
  </si>
  <si>
    <t>30A210180</t>
  </si>
  <si>
    <t>30A210190</t>
  </si>
  <si>
    <t>30A210200</t>
  </si>
  <si>
    <t>30A210210</t>
  </si>
  <si>
    <t>30A210220</t>
  </si>
  <si>
    <t>30A210230</t>
  </si>
  <si>
    <t>30A210240</t>
  </si>
  <si>
    <t>30A210250</t>
  </si>
  <si>
    <t>30A210260</t>
  </si>
  <si>
    <t>30A210270</t>
  </si>
  <si>
    <t>30A210280</t>
  </si>
  <si>
    <t>30A210290</t>
  </si>
  <si>
    <t>30A210300</t>
  </si>
  <si>
    <t>30A210310</t>
  </si>
  <si>
    <t>30A210320</t>
  </si>
  <si>
    <t>30A210330</t>
  </si>
  <si>
    <t>30A210340</t>
  </si>
  <si>
    <t>30A210350</t>
  </si>
  <si>
    <t>30A210360</t>
  </si>
  <si>
    <t>30A210370</t>
  </si>
  <si>
    <t>30A210380</t>
  </si>
  <si>
    <t>30A210390</t>
  </si>
  <si>
    <t>30A210400</t>
  </si>
  <si>
    <t>30A210410</t>
  </si>
  <si>
    <t>30A210420</t>
  </si>
  <si>
    <t>30A210430</t>
  </si>
  <si>
    <t>30A210440</t>
  </si>
  <si>
    <t>30A220010</t>
  </si>
  <si>
    <t>30A220020</t>
  </si>
  <si>
    <t>30A220030</t>
  </si>
  <si>
    <t>30A220040</t>
  </si>
  <si>
    <t>30A220050</t>
  </si>
  <si>
    <t>30A220060</t>
  </si>
  <si>
    <t>30A220070</t>
  </si>
  <si>
    <t>30A220080</t>
  </si>
  <si>
    <t>30A230010</t>
  </si>
  <si>
    <t>30A230020</t>
  </si>
  <si>
    <t>30A230030</t>
  </si>
  <si>
    <t>30A230040</t>
  </si>
  <si>
    <t>30A230050</t>
  </si>
  <si>
    <t>30A230060</t>
  </si>
  <si>
    <t>30A230070</t>
  </si>
  <si>
    <t>30A230080</t>
  </si>
  <si>
    <t>30A230090</t>
  </si>
  <si>
    <t>30A230100</t>
  </si>
  <si>
    <t>30A230110</t>
  </si>
  <si>
    <t>30A230120</t>
  </si>
  <si>
    <t>30A230130</t>
  </si>
  <si>
    <t>30A230140</t>
  </si>
  <si>
    <t>30A230150</t>
  </si>
  <si>
    <t>30A230160</t>
  </si>
  <si>
    <t>30A230170</t>
  </si>
  <si>
    <t>30A230180</t>
  </si>
  <si>
    <t>30A230190</t>
  </si>
  <si>
    <t>30A230200</t>
  </si>
  <si>
    <t>30A200020</t>
  </si>
  <si>
    <t>30A300010</t>
  </si>
  <si>
    <t>30A300020</t>
  </si>
  <si>
    <t>30A300030</t>
  </si>
  <si>
    <t>30A300040</t>
  </si>
  <si>
    <t>30A000020</t>
  </si>
  <si>
    <t>30B000010</t>
  </si>
  <si>
    <t>30B100010</t>
  </si>
  <si>
    <t>30B100020</t>
  </si>
  <si>
    <t>30B100030</t>
  </si>
  <si>
    <t>30B100040</t>
  </si>
  <si>
    <t>30B100050</t>
  </si>
  <si>
    <t>30B100060</t>
  </si>
  <si>
    <t>30B100070</t>
  </si>
  <si>
    <t>30B100080</t>
  </si>
  <si>
    <t>30B100090</t>
  </si>
  <si>
    <t>30B100100</t>
  </si>
  <si>
    <t>30B100110</t>
  </si>
  <si>
    <t>30B100120</t>
  </si>
  <si>
    <t>30B100130</t>
  </si>
  <si>
    <t>30B100140</t>
  </si>
  <si>
    <t>30B100150</t>
  </si>
  <si>
    <t>30B100160</t>
  </si>
  <si>
    <t>30B100170</t>
  </si>
  <si>
    <t>30B100180</t>
  </si>
  <si>
    <t>30B100190</t>
  </si>
  <si>
    <t>30B100200</t>
  </si>
  <si>
    <t>30B100210</t>
  </si>
  <si>
    <t>30B100220</t>
  </si>
  <si>
    <t>30B100230</t>
  </si>
  <si>
    <t>30B100240</t>
  </si>
  <si>
    <t>30B100250</t>
  </si>
  <si>
    <t>30B100260</t>
  </si>
  <si>
    <t>30B200010</t>
  </si>
  <si>
    <t>30B200020</t>
  </si>
  <si>
    <t>30B200030</t>
  </si>
  <si>
    <t>30B200040</t>
  </si>
  <si>
    <t>30B200050</t>
  </si>
  <si>
    <t>30B200060</t>
  </si>
  <si>
    <t>30B200070</t>
  </si>
  <si>
    <t>30B200080</t>
  </si>
  <si>
    <t>30B200090</t>
  </si>
  <si>
    <t>30B200100</t>
  </si>
  <si>
    <t>30B200110</t>
  </si>
  <si>
    <t>30B200120</t>
  </si>
  <si>
    <t>30B300010</t>
  </si>
  <si>
    <t>30B300020</t>
  </si>
  <si>
    <t>30B300030</t>
  </si>
  <si>
    <t>30B000020</t>
  </si>
  <si>
    <t>30C000010</t>
  </si>
  <si>
    <t>30C100010</t>
  </si>
  <si>
    <t>30C110010</t>
  </si>
  <si>
    <t>30C110020</t>
  </si>
  <si>
    <t>30C120010</t>
  </si>
  <si>
    <t>30C120020</t>
  </si>
  <si>
    <t>30C120030</t>
  </si>
  <si>
    <t>30C120040</t>
  </si>
  <si>
    <t>30C130010</t>
  </si>
  <si>
    <t>30C130020</t>
  </si>
  <si>
    <t>30C130030</t>
  </si>
  <si>
    <t>30C130040</t>
  </si>
  <si>
    <t>30C130050</t>
  </si>
  <si>
    <t>30C100020</t>
  </si>
  <si>
    <t>30C100030</t>
  </si>
  <si>
    <t>30C100040</t>
  </si>
  <si>
    <t>30C200010</t>
  </si>
  <si>
    <t>30C200020</t>
  </si>
  <si>
    <t>30C200030</t>
  </si>
  <si>
    <t>30C200040</t>
  </si>
  <si>
    <t>30C200050</t>
  </si>
  <si>
    <t>30C200060</t>
  </si>
  <si>
    <t>30C300010</t>
  </si>
  <si>
    <t>30C000020</t>
  </si>
  <si>
    <t>30C000030</t>
  </si>
  <si>
    <t>30C000040</t>
  </si>
  <si>
    <t>31A000010</t>
  </si>
  <si>
    <t>31A100010</t>
  </si>
  <si>
    <t>31A100020</t>
  </si>
  <si>
    <t>31A100030</t>
  </si>
  <si>
    <t>31A100040</t>
  </si>
  <si>
    <t>31A100050</t>
  </si>
  <si>
    <t>31A100060</t>
  </si>
  <si>
    <t>31A100070</t>
  </si>
  <si>
    <t>31A100080</t>
  </si>
  <si>
    <t>31A100090</t>
  </si>
  <si>
    <t>31A100100</t>
  </si>
  <si>
    <t>31A100110</t>
  </si>
  <si>
    <t>31A100120</t>
  </si>
  <si>
    <t>31A100130</t>
  </si>
  <si>
    <t>31A100140</t>
  </si>
  <si>
    <t>31A100150</t>
  </si>
  <si>
    <t>31A100160</t>
  </si>
  <si>
    <t>31A100170</t>
  </si>
  <si>
    <t>31A100180</t>
  </si>
  <si>
    <t>31A100190</t>
  </si>
  <si>
    <t>31A100200</t>
  </si>
  <si>
    <t>31A100210</t>
  </si>
  <si>
    <t>31A100220</t>
  </si>
  <si>
    <t>31A100230</t>
  </si>
  <si>
    <t>31A100240</t>
  </si>
  <si>
    <t>31A200010</t>
  </si>
  <si>
    <t>31A210010</t>
  </si>
  <si>
    <t>31A210020</t>
  </si>
  <si>
    <t>31A210030</t>
  </si>
  <si>
    <t>31A210040</t>
  </si>
  <si>
    <t>31A210050</t>
  </si>
  <si>
    <t>31A210060</t>
  </si>
  <si>
    <t>31A210070</t>
  </si>
  <si>
    <t>31A210080</t>
  </si>
  <si>
    <t>31A210090</t>
  </si>
  <si>
    <t>31A210100</t>
  </si>
  <si>
    <t>31A210110</t>
  </si>
  <si>
    <t>31A210120</t>
  </si>
  <si>
    <t>31A210130</t>
  </si>
  <si>
    <t>31A210140</t>
  </si>
  <si>
    <t>31A210150</t>
  </si>
  <si>
    <t>31A210160</t>
  </si>
  <si>
    <t>31A210170</t>
  </si>
  <si>
    <t>31A210180</t>
  </si>
  <si>
    <t>31A210190</t>
  </si>
  <si>
    <t>31A210200</t>
  </si>
  <si>
    <t>31A210210</t>
  </si>
  <si>
    <t>31A210220</t>
  </si>
  <si>
    <t>31A210230</t>
  </si>
  <si>
    <t>31A210240</t>
  </si>
  <si>
    <t>31A210250</t>
  </si>
  <si>
    <t>31A210260</t>
  </si>
  <si>
    <t>31A210270</t>
  </si>
  <si>
    <t>31A220010</t>
  </si>
  <si>
    <t>31A220020</t>
  </si>
  <si>
    <t>31A220030</t>
  </si>
  <si>
    <t>31A220040</t>
  </si>
  <si>
    <t>31A220050</t>
  </si>
  <si>
    <t>31A220060</t>
  </si>
  <si>
    <t>31A220070</t>
  </si>
  <si>
    <t>31A220080</t>
  </si>
  <si>
    <t>31A220090</t>
  </si>
  <si>
    <t>31A220100</t>
  </si>
  <si>
    <t>31A220110</t>
  </si>
  <si>
    <t>31A220120</t>
  </si>
  <si>
    <t>31A220130</t>
  </si>
  <si>
    <t>31A230010</t>
  </si>
  <si>
    <t>31A230020</t>
  </si>
  <si>
    <t>31A230030</t>
  </si>
  <si>
    <t>31A230040</t>
  </si>
  <si>
    <t>31A230050</t>
  </si>
  <si>
    <t>31A230060</t>
  </si>
  <si>
    <t>31A230070</t>
  </si>
  <si>
    <t>31A230080</t>
  </si>
  <si>
    <t>31A230090</t>
  </si>
  <si>
    <t>31A230100</t>
  </si>
  <si>
    <t>31A230110</t>
  </si>
  <si>
    <t>31A230120</t>
  </si>
  <si>
    <t>31A230130</t>
  </si>
  <si>
    <t>31A230140</t>
  </si>
  <si>
    <t>31A230150</t>
  </si>
  <si>
    <t>31A230160</t>
  </si>
  <si>
    <t>31A230170</t>
  </si>
  <si>
    <t>31A230180</t>
  </si>
  <si>
    <t>31A200020</t>
  </si>
  <si>
    <t>31A300010</t>
  </si>
  <si>
    <t>31A000020</t>
  </si>
  <si>
    <t>31B000010</t>
  </si>
  <si>
    <t>31B100010</t>
  </si>
  <si>
    <t>31B100020</t>
  </si>
  <si>
    <t>31B100030</t>
  </si>
  <si>
    <t>31B100040</t>
  </si>
  <si>
    <t>31B100050</t>
  </si>
  <si>
    <t>31B100060</t>
  </si>
  <si>
    <t>31B100070</t>
  </si>
  <si>
    <t>31B100080</t>
  </si>
  <si>
    <t>31B100090</t>
  </si>
  <si>
    <t>31B100100</t>
  </si>
  <si>
    <t>31B100110</t>
  </si>
  <si>
    <t>31B100120</t>
  </si>
  <si>
    <t>31B100130</t>
  </si>
  <si>
    <t>31B100140</t>
  </si>
  <si>
    <t>31B100150</t>
  </si>
  <si>
    <t>31B100160</t>
  </si>
  <si>
    <t>31B100170</t>
  </si>
  <si>
    <t>31B100180</t>
  </si>
  <si>
    <t>31B100190</t>
  </si>
  <si>
    <t>31B100200</t>
  </si>
  <si>
    <t>31B100210</t>
  </si>
  <si>
    <t>31B100220</t>
  </si>
  <si>
    <t>31B100230</t>
  </si>
  <si>
    <t>31B100240</t>
  </si>
  <si>
    <t>31B100250</t>
  </si>
  <si>
    <t>31B100260</t>
  </si>
  <si>
    <t>31B200010</t>
  </si>
  <si>
    <t>31B200020</t>
  </si>
  <si>
    <t>31B200030</t>
  </si>
  <si>
    <t>31B200040</t>
  </si>
  <si>
    <t>31B200050</t>
  </si>
  <si>
    <t>31B200060</t>
  </si>
  <si>
    <t>31B200070</t>
  </si>
  <si>
    <t>31B200080</t>
  </si>
  <si>
    <t>31B200090</t>
  </si>
  <si>
    <t>31B200100</t>
  </si>
  <si>
    <t>31B200110</t>
  </si>
  <si>
    <t>31B200120</t>
  </si>
  <si>
    <t>31B200130</t>
  </si>
  <si>
    <t>31B200140</t>
  </si>
  <si>
    <t>31B200150</t>
  </si>
  <si>
    <t>31B000020</t>
  </si>
  <si>
    <t>31C000010</t>
  </si>
  <si>
    <t>31C100010</t>
  </si>
  <si>
    <t>31C110010</t>
  </si>
  <si>
    <t>31C110020</t>
  </si>
  <si>
    <t>31C120010</t>
  </si>
  <si>
    <t>31C120020</t>
  </si>
  <si>
    <t>31C120030</t>
  </si>
  <si>
    <t>31C120040</t>
  </si>
  <si>
    <t>31C130010</t>
  </si>
  <si>
    <t>31C130020</t>
  </si>
  <si>
    <t>31C130030</t>
  </si>
  <si>
    <t>31C130040</t>
  </si>
  <si>
    <t>31C130050</t>
  </si>
  <si>
    <t>31C100020</t>
  </si>
  <si>
    <t>31C100030</t>
  </si>
  <si>
    <t>31C100040</t>
  </si>
  <si>
    <t>31C200010</t>
  </si>
  <si>
    <t>31C200020</t>
  </si>
  <si>
    <t>31C200030</t>
  </si>
  <si>
    <t>31C200040</t>
  </si>
  <si>
    <t>31C200050</t>
  </si>
  <si>
    <t>31C200060</t>
  </si>
  <si>
    <t>31C300010</t>
  </si>
  <si>
    <t>31C000020</t>
  </si>
  <si>
    <t>31C000030</t>
  </si>
  <si>
    <t>31C000040</t>
  </si>
  <si>
    <t>32A000010</t>
  </si>
  <si>
    <t>32A100010</t>
  </si>
  <si>
    <t>32A100020</t>
  </si>
  <si>
    <t>32A100030</t>
  </si>
  <si>
    <t>32A100040</t>
  </si>
  <si>
    <t>32A100050</t>
  </si>
  <si>
    <t>32A100060</t>
  </si>
  <si>
    <t>32A100070</t>
  </si>
  <si>
    <t>32A100080</t>
  </si>
  <si>
    <t>32A100090</t>
  </si>
  <si>
    <t>32A100100</t>
  </si>
  <si>
    <t>32A100110</t>
  </si>
  <si>
    <t>32A100120</t>
  </si>
  <si>
    <t>32A100130</t>
  </si>
  <si>
    <t>32A100140</t>
  </si>
  <si>
    <t>32A100150</t>
  </si>
  <si>
    <t>32A100160</t>
  </si>
  <si>
    <t>32A100170</t>
  </si>
  <si>
    <t>32A100180</t>
  </si>
  <si>
    <t>32A100190</t>
  </si>
  <si>
    <t>32A100200</t>
  </si>
  <si>
    <t>32A100210</t>
  </si>
  <si>
    <t>32A100220</t>
  </si>
  <si>
    <t>32A100230</t>
  </si>
  <si>
    <t>32A100240</t>
  </si>
  <si>
    <t>32A100250</t>
  </si>
  <si>
    <t>32A100260</t>
  </si>
  <si>
    <t>32A100270</t>
  </si>
  <si>
    <t>32A100280</t>
  </si>
  <si>
    <t>32A100290</t>
  </si>
  <si>
    <t>32A100300</t>
  </si>
  <si>
    <t>32A100310</t>
  </si>
  <si>
    <t>32A100320</t>
  </si>
  <si>
    <t>32A100330</t>
  </si>
  <si>
    <t>32A100340</t>
  </si>
  <si>
    <t>32A100350</t>
  </si>
  <si>
    <t>32A100360</t>
  </si>
  <si>
    <t>32A100370</t>
  </si>
  <si>
    <t>32A100380</t>
  </si>
  <si>
    <t>32A100390</t>
  </si>
  <si>
    <t>32A100400</t>
  </si>
  <si>
    <t>32A100410</t>
  </si>
  <si>
    <t>32A100420</t>
  </si>
  <si>
    <t>32A100430</t>
  </si>
  <si>
    <t>32A100440</t>
  </si>
  <si>
    <t>32A100450</t>
  </si>
  <si>
    <t>32A100460</t>
  </si>
  <si>
    <t>32A100470</t>
  </si>
  <si>
    <t>32A100480</t>
  </si>
  <si>
    <t>32A100490</t>
  </si>
  <si>
    <t>32A200010</t>
  </si>
  <si>
    <t>32A210010</t>
  </si>
  <si>
    <t>32A210020</t>
  </si>
  <si>
    <t>32A220010</t>
  </si>
  <si>
    <t>32A220020</t>
  </si>
  <si>
    <t>32A230010</t>
  </si>
  <si>
    <t>32A230020</t>
  </si>
  <si>
    <t>32A230030</t>
  </si>
  <si>
    <t>32A230040</t>
  </si>
  <si>
    <t>32A230050</t>
  </si>
  <si>
    <t>32A230060</t>
  </si>
  <si>
    <t>32A230070</t>
  </si>
  <si>
    <t>32A200020</t>
  </si>
  <si>
    <t>32A300010</t>
  </si>
  <si>
    <t>32A300020</t>
  </si>
  <si>
    <t>32A000020</t>
  </si>
  <si>
    <t>32B000010</t>
  </si>
  <si>
    <t>32B100010</t>
  </si>
  <si>
    <t>32B100020</t>
  </si>
  <si>
    <t>32B100030</t>
  </si>
  <si>
    <t>32B100040</t>
  </si>
  <si>
    <t>32B100050</t>
  </si>
  <si>
    <t>32B100060</t>
  </si>
  <si>
    <t>32B100070</t>
  </si>
  <si>
    <t>32B100080</t>
  </si>
  <si>
    <t>32B100090</t>
  </si>
  <si>
    <t>32B100100</t>
  </si>
  <si>
    <t>32B100110</t>
  </si>
  <si>
    <t>32B100120</t>
  </si>
  <si>
    <t>32B100130</t>
  </si>
  <si>
    <t>32B100140</t>
  </si>
  <si>
    <t>32B100150</t>
  </si>
  <si>
    <t>32B100160</t>
  </si>
  <si>
    <t>32B100170</t>
  </si>
  <si>
    <t>32B100180</t>
  </si>
  <si>
    <t>32B100190</t>
  </si>
  <si>
    <t>32B100200</t>
  </si>
  <si>
    <t>32B100210</t>
  </si>
  <si>
    <t>32B100220</t>
  </si>
  <si>
    <t>32B100230</t>
  </si>
  <si>
    <t>32B100240</t>
  </si>
  <si>
    <t>32B100250</t>
  </si>
  <si>
    <t>32B100260</t>
  </si>
  <si>
    <t>32B100270</t>
  </si>
  <si>
    <t>32B100280</t>
  </si>
  <si>
    <t>32B100290</t>
  </si>
  <si>
    <t>32B100300</t>
  </si>
  <si>
    <t>32B100310</t>
  </si>
  <si>
    <t>32B200010</t>
  </si>
  <si>
    <t>32B200020</t>
  </si>
  <si>
    <t>32B000020</t>
  </si>
  <si>
    <t>32C000010</t>
  </si>
  <si>
    <t>32C100010</t>
  </si>
  <si>
    <t>32C110010</t>
  </si>
  <si>
    <t>32C110020</t>
  </si>
  <si>
    <t>32C120010</t>
  </si>
  <si>
    <t>32C120020</t>
  </si>
  <si>
    <t>32C120030</t>
  </si>
  <si>
    <t>32C120040</t>
  </si>
  <si>
    <t>32C100020</t>
  </si>
  <si>
    <t>32C100030</t>
  </si>
  <si>
    <t>32C200010</t>
  </si>
  <si>
    <t>32C200020</t>
  </si>
  <si>
    <t>32C200030</t>
  </si>
  <si>
    <t>32C200040</t>
  </si>
  <si>
    <t>32C000020</t>
  </si>
  <si>
    <t>32C000030</t>
  </si>
  <si>
    <t>投資信託受益証券</t>
    <rPh sb="0" eb="2">
      <t>トウシ</t>
    </rPh>
    <rPh sb="2" eb="4">
      <t>シンタク</t>
    </rPh>
    <rPh sb="4" eb="6">
      <t>ジュエキ</t>
    </rPh>
    <rPh sb="6" eb="8">
      <t>ショウケン</t>
    </rPh>
    <phoneticPr fontId="4"/>
  </si>
  <si>
    <t>業種</t>
    <rPh sb="0" eb="2">
      <t>ギョウシュ</t>
    </rPh>
    <phoneticPr fontId="3"/>
  </si>
  <si>
    <t>勘定科目</t>
    <rPh sb="0" eb="2">
      <t>カンジョウ</t>
    </rPh>
    <rPh sb="2" eb="4">
      <t>カモク</t>
    </rPh>
    <phoneticPr fontId="2"/>
  </si>
  <si>
    <t>勘定科目コード</t>
    <rPh sb="0" eb="2">
      <t>カンジョウ</t>
    </rPh>
    <rPh sb="2" eb="4">
      <t>カモク</t>
    </rPh>
    <phoneticPr fontId="2"/>
  </si>
  <si>
    <t>備考</t>
    <rPh sb="0" eb="2">
      <t>ビコウ</t>
    </rPh>
    <phoneticPr fontId="2"/>
  </si>
  <si>
    <t>行区分</t>
    <rPh sb="0" eb="1">
      <t>ギョウ</t>
    </rPh>
    <rPh sb="1" eb="3">
      <t>クブン</t>
    </rPh>
    <phoneticPr fontId="2"/>
  </si>
  <si>
    <t>階層番号</t>
    <rPh sb="0" eb="2">
      <t>カイソウ</t>
    </rPh>
    <rPh sb="2" eb="4">
      <t>バンゴウ</t>
    </rPh>
    <phoneticPr fontId="2"/>
  </si>
  <si>
    <t>タイトル項目</t>
    <rPh sb="4" eb="6">
      <t>コウモク</t>
    </rPh>
    <phoneticPr fontId="9"/>
  </si>
  <si>
    <t>総額</t>
    <rPh sb="0" eb="2">
      <t>ソウガク</t>
    </rPh>
    <phoneticPr fontId="9"/>
  </si>
  <si>
    <t>受取手形及び売掛金</t>
    <rPh sb="0" eb="2">
      <t>ウケトリ</t>
    </rPh>
    <rPh sb="2" eb="4">
      <t>テガタ</t>
    </rPh>
    <rPh sb="4" eb="5">
      <t>オヨ</t>
    </rPh>
    <rPh sb="6" eb="8">
      <t>ウリカケ</t>
    </rPh>
    <rPh sb="8" eb="9">
      <t>キン</t>
    </rPh>
    <phoneticPr fontId="9"/>
  </si>
  <si>
    <t>純額</t>
    <rPh sb="0" eb="1">
      <t>ジュン</t>
    </rPh>
    <rPh sb="1" eb="2">
      <t>ガク</t>
    </rPh>
    <phoneticPr fontId="9"/>
  </si>
  <si>
    <t>受取手形</t>
    <rPh sb="0" eb="2">
      <t>ウケトリ</t>
    </rPh>
    <rPh sb="2" eb="4">
      <t>テガタ</t>
    </rPh>
    <phoneticPr fontId="9"/>
  </si>
  <si>
    <t>売掛金</t>
    <rPh sb="0" eb="2">
      <t>ウリカケ</t>
    </rPh>
    <rPh sb="2" eb="3">
      <t>キン</t>
    </rPh>
    <phoneticPr fontId="9"/>
  </si>
  <si>
    <t>一括控除</t>
    <rPh sb="0" eb="2">
      <t>イッカツ</t>
    </rPh>
    <rPh sb="2" eb="4">
      <t>コウジョ</t>
    </rPh>
    <phoneticPr fontId="9"/>
  </si>
  <si>
    <t>合計</t>
    <rPh sb="0" eb="2">
      <t>ゴウケイ</t>
    </rPh>
    <phoneticPr fontId="9"/>
  </si>
  <si>
    <t>特定資産の部、タイトル項目</t>
    <rPh sb="0" eb="2">
      <t>トクテイ</t>
    </rPh>
    <rPh sb="2" eb="4">
      <t>シサン</t>
    </rPh>
    <rPh sb="5" eb="6">
      <t>ブ</t>
    </rPh>
    <rPh sb="11" eb="13">
      <t>コウモク</t>
    </rPh>
    <phoneticPr fontId="9"/>
  </si>
  <si>
    <t>特定資産の部</t>
    <rPh sb="0" eb="2">
      <t>トクテイ</t>
    </rPh>
    <rPh sb="2" eb="4">
      <t>シサン</t>
    </rPh>
    <rPh sb="5" eb="6">
      <t>ブ</t>
    </rPh>
    <phoneticPr fontId="9"/>
  </si>
  <si>
    <t>特定資産の部、合計</t>
    <rPh sb="0" eb="2">
      <t>トクテイ</t>
    </rPh>
    <rPh sb="2" eb="4">
      <t>シサン</t>
    </rPh>
    <rPh sb="5" eb="6">
      <t>ブ</t>
    </rPh>
    <rPh sb="7" eb="9">
      <t>ゴウケイ</t>
    </rPh>
    <phoneticPr fontId="9"/>
  </si>
  <si>
    <t>T</t>
  </si>
  <si>
    <t>業種</t>
    <rPh sb="0" eb="2">
      <t>ギョウシュ</t>
    </rPh>
    <phoneticPr fontId="2"/>
  </si>
  <si>
    <t>区分</t>
    <rPh sb="0" eb="2">
      <t>クブン</t>
    </rPh>
    <phoneticPr fontId="2"/>
  </si>
  <si>
    <t>検索キー</t>
    <rPh sb="0" eb="2">
      <t>ケンサク</t>
    </rPh>
    <phoneticPr fontId="2"/>
  </si>
  <si>
    <t>勘定科目コード</t>
    <rPh sb="0" eb="2">
      <t>カンジョウ</t>
    </rPh>
    <rPh sb="2" eb="4">
      <t>カモク</t>
    </rPh>
    <phoneticPr fontId="3"/>
  </si>
  <si>
    <t xml:space="preserve"> </t>
    <phoneticPr fontId="2"/>
  </si>
  <si>
    <t>業種（選択）</t>
    <rPh sb="0" eb="2">
      <t>ギョウシュ</t>
    </rPh>
    <rPh sb="3" eb="5">
      <t>センタク</t>
    </rPh>
    <phoneticPr fontId="2"/>
  </si>
  <si>
    <t>勘定科目区分（選択）</t>
    <rPh sb="0" eb="4">
      <t>カンジョウカモク</t>
    </rPh>
    <rPh sb="4" eb="6">
      <t>クブン</t>
    </rPh>
    <rPh sb="7" eb="9">
      <t>センタク</t>
    </rPh>
    <phoneticPr fontId="2"/>
  </si>
  <si>
    <t>用語検索（入力）</t>
    <rPh sb="0" eb="2">
      <t>ヨウゴ</t>
    </rPh>
    <rPh sb="2" eb="4">
      <t>ケンサク</t>
    </rPh>
    <rPh sb="5" eb="7">
      <t>ニュウリョク</t>
    </rPh>
    <phoneticPr fontId="2"/>
  </si>
  <si>
    <t>キーワード検索（あいまい検索）</t>
    <rPh sb="5" eb="7">
      <t>ケンサク</t>
    </rPh>
    <rPh sb="12" eb="14">
      <t>ケンサク</t>
    </rPh>
    <phoneticPr fontId="2"/>
  </si>
  <si>
    <t>【2019年版】</t>
    <rPh sb="5" eb="6">
      <t>ネン</t>
    </rPh>
    <rPh sb="6" eb="7">
      <t>バン</t>
    </rPh>
    <phoneticPr fontId="2"/>
  </si>
  <si>
    <t>検索結果（詳細）</t>
    <rPh sb="0" eb="2">
      <t>ケンサク</t>
    </rPh>
    <rPh sb="2" eb="4">
      <t>ケッカ</t>
    </rPh>
    <rPh sb="5" eb="7">
      <t>ショウサイ</t>
    </rPh>
    <phoneticPr fontId="3"/>
  </si>
  <si>
    <t>検索結果</t>
    <rPh sb="0" eb="2">
      <t>ケンサク</t>
    </rPh>
    <rPh sb="2" eb="4">
      <t>ケッカ</t>
    </rPh>
    <phoneticPr fontId="3"/>
  </si>
  <si>
    <t>勘定科目区分</t>
    <rPh sb="0" eb="2">
      <t>カンジョウ</t>
    </rPh>
    <rPh sb="2" eb="4">
      <t>カモク</t>
    </rPh>
    <rPh sb="4" eb="6">
      <t>クブン</t>
    </rPh>
    <phoneticPr fontId="3"/>
  </si>
  <si>
    <t>勘定科目（入力）</t>
    <rPh sb="0" eb="4">
      <t>カンジョウカモク</t>
    </rPh>
    <rPh sb="5" eb="7">
      <t>ニュウリョク</t>
    </rPh>
    <phoneticPr fontId="2"/>
  </si>
  <si>
    <t>鉄道事業、総額</t>
    <rPh sb="0" eb="2">
      <t>テツドウ</t>
    </rPh>
    <rPh sb="2" eb="4">
      <t>ジギョウ</t>
    </rPh>
    <rPh sb="5" eb="7">
      <t>ソウガク</t>
    </rPh>
    <phoneticPr fontId="9"/>
  </si>
  <si>
    <t>鉄道事業、有形固定資産</t>
    <rPh sb="0" eb="2">
      <t>テツドウ</t>
    </rPh>
    <rPh sb="2" eb="4">
      <t>ジギョウ</t>
    </rPh>
    <phoneticPr fontId="2"/>
  </si>
  <si>
    <t>鉄道事業、純額</t>
    <rPh sb="0" eb="2">
      <t>テツドウ</t>
    </rPh>
    <rPh sb="2" eb="4">
      <t>ジギョウ</t>
    </rPh>
    <rPh sb="5" eb="6">
      <t>ジュン</t>
    </rPh>
    <rPh sb="6" eb="7">
      <t>ガク</t>
    </rPh>
    <phoneticPr fontId="9"/>
  </si>
  <si>
    <t>鉄道事業</t>
    <rPh sb="0" eb="2">
      <t>テツドウ</t>
    </rPh>
    <rPh sb="2" eb="4">
      <t>ジギョウ</t>
    </rPh>
    <phoneticPr fontId="2"/>
  </si>
  <si>
    <t>関連事業、タイトル項目</t>
    <rPh sb="0" eb="2">
      <t>カンレン</t>
    </rPh>
    <rPh sb="2" eb="4">
      <t>ジギョウ</t>
    </rPh>
    <rPh sb="9" eb="11">
      <t>コウモク</t>
    </rPh>
    <phoneticPr fontId="9"/>
  </si>
  <si>
    <t>関連事業、総額</t>
    <rPh sb="0" eb="2">
      <t>カンレン</t>
    </rPh>
    <rPh sb="2" eb="4">
      <t>ジギョウ</t>
    </rPh>
    <rPh sb="5" eb="7">
      <t>ソウガク</t>
    </rPh>
    <phoneticPr fontId="9"/>
  </si>
  <si>
    <t>関連事業、有形固定資産</t>
    <rPh sb="0" eb="2">
      <t>カンレン</t>
    </rPh>
    <rPh sb="2" eb="4">
      <t>ジギョウ</t>
    </rPh>
    <phoneticPr fontId="2"/>
  </si>
  <si>
    <t>関連事業、純額</t>
    <rPh sb="0" eb="2">
      <t>カンレン</t>
    </rPh>
    <rPh sb="2" eb="4">
      <t>ジギョウ</t>
    </rPh>
    <rPh sb="5" eb="6">
      <t>ジュン</t>
    </rPh>
    <rPh sb="6" eb="7">
      <t>ガク</t>
    </rPh>
    <phoneticPr fontId="9"/>
  </si>
  <si>
    <t>関連事業</t>
    <rPh sb="0" eb="2">
      <t>カンレン</t>
    </rPh>
    <rPh sb="2" eb="4">
      <t>ジギョウ</t>
    </rPh>
    <phoneticPr fontId="2"/>
  </si>
  <si>
    <t>各事業関連、総額</t>
    <rPh sb="0" eb="3">
      <t>カクジギョウ</t>
    </rPh>
    <rPh sb="3" eb="5">
      <t>カンレン</t>
    </rPh>
    <rPh sb="6" eb="8">
      <t>ソウガク</t>
    </rPh>
    <phoneticPr fontId="9"/>
  </si>
  <si>
    <t>各事業関連、有形固定資産</t>
    <rPh sb="0" eb="3">
      <t>カクジギョウ</t>
    </rPh>
    <rPh sb="3" eb="5">
      <t>カンレン</t>
    </rPh>
    <phoneticPr fontId="2"/>
  </si>
  <si>
    <t>各事業関連、純額</t>
    <rPh sb="0" eb="3">
      <t>カクジギョウ</t>
    </rPh>
    <rPh sb="3" eb="5">
      <t>カンレン</t>
    </rPh>
    <rPh sb="6" eb="7">
      <t>ジュン</t>
    </rPh>
    <rPh sb="7" eb="8">
      <t>ガク</t>
    </rPh>
    <phoneticPr fontId="9"/>
  </si>
  <si>
    <t>各事業関連</t>
    <rPh sb="0" eb="3">
      <t>カクジギョウ</t>
    </rPh>
    <rPh sb="3" eb="5">
      <t>カンレン</t>
    </rPh>
    <phoneticPr fontId="2"/>
  </si>
  <si>
    <t>建設仮勘定</t>
    <rPh sb="0" eb="2">
      <t>ケンセツ</t>
    </rPh>
    <rPh sb="2" eb="3">
      <t>カリ</t>
    </rPh>
    <rPh sb="3" eb="5">
      <t>カンジョウ</t>
    </rPh>
    <phoneticPr fontId="2"/>
  </si>
  <si>
    <t>鉄軌道事業、総額</t>
    <rPh sb="0" eb="1">
      <t>テツ</t>
    </rPh>
    <rPh sb="1" eb="3">
      <t>キドウ</t>
    </rPh>
    <rPh sb="3" eb="5">
      <t>ジギョウ</t>
    </rPh>
    <rPh sb="6" eb="8">
      <t>ソウガク</t>
    </rPh>
    <phoneticPr fontId="9"/>
  </si>
  <si>
    <t>鉄軌道事業、有形固定資産</t>
    <rPh sb="0" eb="1">
      <t>テツ</t>
    </rPh>
    <rPh sb="1" eb="3">
      <t>キドウ</t>
    </rPh>
    <rPh sb="3" eb="5">
      <t>ジギョウ</t>
    </rPh>
    <phoneticPr fontId="2"/>
  </si>
  <si>
    <t>鉄軌道事業、純額</t>
    <rPh sb="0" eb="1">
      <t>テツ</t>
    </rPh>
    <rPh sb="1" eb="3">
      <t>キドウ</t>
    </rPh>
    <rPh sb="3" eb="5">
      <t>ジギョウ</t>
    </rPh>
    <rPh sb="6" eb="7">
      <t>ジュン</t>
    </rPh>
    <rPh sb="7" eb="8">
      <t>ガク</t>
    </rPh>
    <phoneticPr fontId="9"/>
  </si>
  <si>
    <t>鉄軌道事業</t>
    <rPh sb="0" eb="1">
      <t>テツ</t>
    </rPh>
    <rPh sb="1" eb="3">
      <t>キドウ</t>
    </rPh>
    <rPh sb="3" eb="5">
      <t>ジギョウ</t>
    </rPh>
    <phoneticPr fontId="2"/>
  </si>
  <si>
    <t>自動車事業、総額</t>
    <rPh sb="0" eb="3">
      <t>ジドウシャ</t>
    </rPh>
    <rPh sb="3" eb="5">
      <t>ジギョウ</t>
    </rPh>
    <rPh sb="6" eb="8">
      <t>ソウガク</t>
    </rPh>
    <phoneticPr fontId="9"/>
  </si>
  <si>
    <t>自動車事業</t>
    <rPh sb="0" eb="3">
      <t>ジドウシャ</t>
    </rPh>
    <rPh sb="3" eb="5">
      <t>ジギョウ</t>
    </rPh>
    <phoneticPr fontId="2"/>
  </si>
  <si>
    <t>自動車事業、有形固定資産</t>
    <rPh sb="0" eb="3">
      <t>ジドウシャ</t>
    </rPh>
    <rPh sb="3" eb="5">
      <t>ジギョウ</t>
    </rPh>
    <phoneticPr fontId="2"/>
  </si>
  <si>
    <t>自動車事業、純額</t>
    <rPh sb="0" eb="3">
      <t>ジドウシャ</t>
    </rPh>
    <rPh sb="3" eb="5">
      <t>ジギョウ</t>
    </rPh>
    <rPh sb="6" eb="7">
      <t>ジュン</t>
    </rPh>
    <rPh sb="7" eb="8">
      <t>ガク</t>
    </rPh>
    <phoneticPr fontId="9"/>
  </si>
  <si>
    <t>不動産事業、総額</t>
    <rPh sb="0" eb="3">
      <t>フドウサン</t>
    </rPh>
    <rPh sb="3" eb="5">
      <t>ジギョウ</t>
    </rPh>
    <rPh sb="6" eb="8">
      <t>ソウガク</t>
    </rPh>
    <phoneticPr fontId="9"/>
  </si>
  <si>
    <t>不動産事業、有形固定資産</t>
    <rPh sb="0" eb="3">
      <t>フドウサン</t>
    </rPh>
    <rPh sb="3" eb="5">
      <t>ジギョウ</t>
    </rPh>
    <phoneticPr fontId="2"/>
  </si>
  <si>
    <t>不動産事業、純額</t>
    <rPh sb="0" eb="3">
      <t>フドウサン</t>
    </rPh>
    <rPh sb="3" eb="5">
      <t>ジギョウ</t>
    </rPh>
    <rPh sb="6" eb="7">
      <t>ジュン</t>
    </rPh>
    <rPh sb="7" eb="8">
      <t>ガク</t>
    </rPh>
    <phoneticPr fontId="9"/>
  </si>
  <si>
    <t>不動産事業</t>
    <rPh sb="0" eb="3">
      <t>フドウサン</t>
    </rPh>
    <rPh sb="3" eb="5">
      <t>ジギョウ</t>
    </rPh>
    <phoneticPr fontId="2"/>
  </si>
  <si>
    <t>開発事業、総額</t>
    <rPh sb="0" eb="2">
      <t>カイハツ</t>
    </rPh>
    <rPh sb="2" eb="4">
      <t>ジギョウ</t>
    </rPh>
    <rPh sb="5" eb="7">
      <t>ソウガク</t>
    </rPh>
    <phoneticPr fontId="9"/>
  </si>
  <si>
    <t>開発事業、有形固定資産</t>
    <rPh sb="0" eb="2">
      <t>カイハツ</t>
    </rPh>
    <rPh sb="2" eb="4">
      <t>ジギョウ</t>
    </rPh>
    <phoneticPr fontId="2"/>
  </si>
  <si>
    <t>開発事業、純額</t>
    <rPh sb="0" eb="2">
      <t>カイハツ</t>
    </rPh>
    <rPh sb="2" eb="4">
      <t>ジギョウ</t>
    </rPh>
    <rPh sb="5" eb="6">
      <t>ジュン</t>
    </rPh>
    <rPh sb="6" eb="7">
      <t>ガク</t>
    </rPh>
    <phoneticPr fontId="9"/>
  </si>
  <si>
    <t>開発事業</t>
    <rPh sb="0" eb="2">
      <t>カイハツ</t>
    </rPh>
    <rPh sb="2" eb="4">
      <t>ジギョウ</t>
    </rPh>
    <phoneticPr fontId="2"/>
  </si>
  <si>
    <t>付帯事業、総額</t>
    <rPh sb="0" eb="2">
      <t>フタイ</t>
    </rPh>
    <rPh sb="2" eb="4">
      <t>ジギョウ</t>
    </rPh>
    <rPh sb="5" eb="7">
      <t>ソウガク</t>
    </rPh>
    <phoneticPr fontId="9"/>
  </si>
  <si>
    <t>付帯事業、有形固定資産</t>
    <rPh sb="0" eb="2">
      <t>フタイ</t>
    </rPh>
    <rPh sb="2" eb="4">
      <t>ジギョウ</t>
    </rPh>
    <phoneticPr fontId="2"/>
  </si>
  <si>
    <t>付帯事業」、純額</t>
    <rPh sb="0" eb="2">
      <t>フタイ</t>
    </rPh>
    <rPh sb="2" eb="4">
      <t>ジギョウ</t>
    </rPh>
    <rPh sb="6" eb="7">
      <t>ジュン</t>
    </rPh>
    <rPh sb="7" eb="8">
      <t>ガク</t>
    </rPh>
    <phoneticPr fontId="9"/>
  </si>
  <si>
    <t>付帯事業</t>
    <rPh sb="0" eb="2">
      <t>フタイ</t>
    </rPh>
    <rPh sb="2" eb="4">
      <t>ジギョウ</t>
    </rPh>
    <phoneticPr fontId="2"/>
  </si>
  <si>
    <t>兼業、総額</t>
    <rPh sb="0" eb="2">
      <t>ケンギョウ</t>
    </rPh>
    <rPh sb="3" eb="5">
      <t>ソウガク</t>
    </rPh>
    <phoneticPr fontId="9"/>
  </si>
  <si>
    <t>兼業、有形固定資産</t>
    <rPh sb="0" eb="2">
      <t>ケンギョウ</t>
    </rPh>
    <phoneticPr fontId="2"/>
  </si>
  <si>
    <t>兼業、純額</t>
    <rPh sb="0" eb="2">
      <t>ケンギョウ</t>
    </rPh>
    <rPh sb="3" eb="4">
      <t>ジュン</t>
    </rPh>
    <rPh sb="4" eb="5">
      <t>ガク</t>
    </rPh>
    <phoneticPr fontId="9"/>
  </si>
  <si>
    <t>兼業</t>
    <rPh sb="0" eb="2">
      <t>ケンギョウ</t>
    </rPh>
    <phoneticPr fontId="2"/>
  </si>
  <si>
    <t>その他事業、総額</t>
    <rPh sb="2" eb="3">
      <t>ホカ</t>
    </rPh>
    <rPh sb="3" eb="5">
      <t>ジギョウ</t>
    </rPh>
    <rPh sb="6" eb="8">
      <t>ソウガク</t>
    </rPh>
    <phoneticPr fontId="9"/>
  </si>
  <si>
    <t>その他事業、有形固定資産</t>
    <rPh sb="2" eb="3">
      <t>ホカ</t>
    </rPh>
    <rPh sb="3" eb="5">
      <t>ジギョウ</t>
    </rPh>
    <phoneticPr fontId="2"/>
  </si>
  <si>
    <t>その他事業、純額</t>
    <rPh sb="2" eb="3">
      <t>ホカ</t>
    </rPh>
    <rPh sb="3" eb="5">
      <t>ジギョウ</t>
    </rPh>
    <rPh sb="6" eb="7">
      <t>ジュン</t>
    </rPh>
    <rPh sb="7" eb="8">
      <t>ガク</t>
    </rPh>
    <phoneticPr fontId="9"/>
  </si>
  <si>
    <t>その他事業</t>
    <rPh sb="2" eb="3">
      <t>ホカ</t>
    </rPh>
    <rPh sb="3" eb="5">
      <t>ジギョウ</t>
    </rPh>
    <phoneticPr fontId="2"/>
  </si>
  <si>
    <t>その他事業、合計</t>
    <rPh sb="2" eb="3">
      <t>ホカ</t>
    </rPh>
    <rPh sb="3" eb="5">
      <t>ジギョウ</t>
    </rPh>
    <rPh sb="6" eb="8">
      <t>ゴウケイ</t>
    </rPh>
    <phoneticPr fontId="9"/>
  </si>
  <si>
    <t>その他、総額</t>
    <rPh sb="2" eb="3">
      <t>ホカ</t>
    </rPh>
    <rPh sb="4" eb="6">
      <t>ソウガク</t>
    </rPh>
    <phoneticPr fontId="9"/>
  </si>
  <si>
    <t>その他、有形固定資産</t>
    <rPh sb="2" eb="3">
      <t>ホカ</t>
    </rPh>
    <phoneticPr fontId="2"/>
  </si>
  <si>
    <t>その他、純額</t>
    <rPh sb="2" eb="3">
      <t>ホカ</t>
    </rPh>
    <rPh sb="4" eb="5">
      <t>ジュン</t>
    </rPh>
    <rPh sb="5" eb="6">
      <t>ガク</t>
    </rPh>
    <phoneticPr fontId="9"/>
  </si>
  <si>
    <t>その他</t>
    <rPh sb="2" eb="3">
      <t>ホカ</t>
    </rPh>
    <phoneticPr fontId="2"/>
  </si>
  <si>
    <t>その他、合計</t>
    <rPh sb="2" eb="3">
      <t>ホカ</t>
    </rPh>
    <rPh sb="4" eb="6">
      <t>ゴウケイ</t>
    </rPh>
    <phoneticPr fontId="9"/>
  </si>
  <si>
    <t>高速道路事業、タイトル項目</t>
    <rPh sb="0" eb="2">
      <t>コウソク</t>
    </rPh>
    <rPh sb="2" eb="4">
      <t>ドウロ</t>
    </rPh>
    <rPh sb="4" eb="6">
      <t>ジギョウ</t>
    </rPh>
    <rPh sb="11" eb="13">
      <t>コウモク</t>
    </rPh>
    <phoneticPr fontId="9"/>
  </si>
  <si>
    <t>高速道路事業、総額</t>
    <rPh sb="0" eb="2">
      <t>コウソク</t>
    </rPh>
    <rPh sb="2" eb="4">
      <t>ドウロ</t>
    </rPh>
    <rPh sb="4" eb="6">
      <t>ジギョウ</t>
    </rPh>
    <rPh sb="7" eb="9">
      <t>ソウガク</t>
    </rPh>
    <phoneticPr fontId="9"/>
  </si>
  <si>
    <t>高速道路事業、建物</t>
    <phoneticPr fontId="2"/>
  </si>
  <si>
    <t>高速道路事業、建物</t>
    <phoneticPr fontId="2"/>
  </si>
  <si>
    <t>高速道路事業、純額</t>
    <rPh sb="7" eb="8">
      <t>ジュン</t>
    </rPh>
    <rPh sb="8" eb="9">
      <t>ガク</t>
    </rPh>
    <phoneticPr fontId="9"/>
  </si>
  <si>
    <t>高速道路事業、総額</t>
    <rPh sb="7" eb="9">
      <t>ソウガク</t>
    </rPh>
    <phoneticPr fontId="9"/>
  </si>
  <si>
    <t>高速道路事業、構築物</t>
    <phoneticPr fontId="2"/>
  </si>
  <si>
    <t>高速道路事業、構築物</t>
    <phoneticPr fontId="2"/>
  </si>
  <si>
    <t>高速道路事業、構築物</t>
    <phoneticPr fontId="2"/>
  </si>
  <si>
    <t>高速道路事業、機械及び装置</t>
    <phoneticPr fontId="2"/>
  </si>
  <si>
    <t>高速道路事業、機械及び装置</t>
    <phoneticPr fontId="2"/>
  </si>
  <si>
    <t>高速道路事業、機械及び装置</t>
    <phoneticPr fontId="2"/>
  </si>
  <si>
    <t>高速道路事業、車両運搬具</t>
    <phoneticPr fontId="2"/>
  </si>
  <si>
    <t>高速道路事業、車両運搬具</t>
    <phoneticPr fontId="2"/>
  </si>
  <si>
    <t>高速道路事業、車両運搬具</t>
    <phoneticPr fontId="2"/>
  </si>
  <si>
    <t>高速道路事業、工具、器具及び備品</t>
    <phoneticPr fontId="2"/>
  </si>
  <si>
    <t>高速道路事業</t>
    <phoneticPr fontId="2"/>
  </si>
  <si>
    <t>高速道路事業</t>
    <phoneticPr fontId="2"/>
  </si>
  <si>
    <t>高速道路事業、一括控除</t>
    <rPh sb="7" eb="9">
      <t>イッカツ</t>
    </rPh>
    <rPh sb="9" eb="11">
      <t>コウジョ</t>
    </rPh>
    <phoneticPr fontId="9"/>
  </si>
  <si>
    <t>高速道路事業、合計</t>
    <rPh sb="7" eb="9">
      <t>ゴウケイ</t>
    </rPh>
    <phoneticPr fontId="9"/>
  </si>
  <si>
    <t>高速道路事業、タイトル項目</t>
    <rPh sb="11" eb="13">
      <t>コウモク</t>
    </rPh>
    <phoneticPr fontId="9"/>
  </si>
  <si>
    <t>関連事業、総額</t>
    <rPh sb="5" eb="7">
      <t>ソウガク</t>
    </rPh>
    <phoneticPr fontId="9"/>
  </si>
  <si>
    <t>関連事業、建物</t>
    <phoneticPr fontId="2"/>
  </si>
  <si>
    <t>関連事業、建物</t>
    <phoneticPr fontId="2"/>
  </si>
  <si>
    <t>関連事業、純額</t>
    <rPh sb="5" eb="6">
      <t>ジュン</t>
    </rPh>
    <rPh sb="6" eb="7">
      <t>ガク</t>
    </rPh>
    <phoneticPr fontId="9"/>
  </si>
  <si>
    <t>関連事業、構築物</t>
    <phoneticPr fontId="2"/>
  </si>
  <si>
    <t>関連事業、構築物</t>
    <phoneticPr fontId="2"/>
  </si>
  <si>
    <t>関連事業、機械及び装置</t>
    <phoneticPr fontId="2"/>
  </si>
  <si>
    <t>関連事業、車両運搬具</t>
    <phoneticPr fontId="2"/>
  </si>
  <si>
    <t>関連事業、車両運搬具</t>
    <phoneticPr fontId="2"/>
  </si>
  <si>
    <t>関連事業、工具、器具及び備品</t>
    <phoneticPr fontId="2"/>
  </si>
  <si>
    <t>関連事業、工具、器具及び備品</t>
    <phoneticPr fontId="2"/>
  </si>
  <si>
    <t>関連事業、工具、器具及び備品</t>
    <phoneticPr fontId="2"/>
  </si>
  <si>
    <t>関連事業</t>
    <phoneticPr fontId="2"/>
  </si>
  <si>
    <t>関連事業</t>
    <phoneticPr fontId="2"/>
  </si>
  <si>
    <t>関連事業、一括控除</t>
    <rPh sb="5" eb="7">
      <t>イッカツ</t>
    </rPh>
    <rPh sb="7" eb="9">
      <t>コウジョ</t>
    </rPh>
    <phoneticPr fontId="9"/>
  </si>
  <si>
    <t>関連事業、合計</t>
    <rPh sb="5" eb="7">
      <t>ゴウケイ</t>
    </rPh>
    <phoneticPr fontId="9"/>
  </si>
  <si>
    <t>関連事業、タイトル項目</t>
    <rPh sb="9" eb="11">
      <t>コウモク</t>
    </rPh>
    <phoneticPr fontId="9"/>
  </si>
  <si>
    <t>各事業共用、タイトル項目</t>
    <rPh sb="0" eb="3">
      <t>カクジギョウ</t>
    </rPh>
    <rPh sb="3" eb="5">
      <t>キョウヨウ</t>
    </rPh>
    <rPh sb="10" eb="12">
      <t>コウモク</t>
    </rPh>
    <phoneticPr fontId="9"/>
  </si>
  <si>
    <t>各事業共用、タイトル項目</t>
    <rPh sb="10" eb="12">
      <t>コウモク</t>
    </rPh>
    <phoneticPr fontId="9"/>
  </si>
  <si>
    <t>各事業共用、総額</t>
    <rPh sb="6" eb="8">
      <t>ソウガク</t>
    </rPh>
    <phoneticPr fontId="9"/>
  </si>
  <si>
    <t>各事業共用、建物</t>
    <phoneticPr fontId="2"/>
  </si>
  <si>
    <t>各事業共用、建物</t>
    <phoneticPr fontId="2"/>
  </si>
  <si>
    <t>各事業共用、建物</t>
    <phoneticPr fontId="2"/>
  </si>
  <si>
    <t>各事業共用、純額</t>
    <rPh sb="6" eb="7">
      <t>ジュン</t>
    </rPh>
    <rPh sb="7" eb="8">
      <t>ガク</t>
    </rPh>
    <phoneticPr fontId="9"/>
  </si>
  <si>
    <t>各事業共用、構築物</t>
    <phoneticPr fontId="2"/>
  </si>
  <si>
    <t>各事業共用、構築物</t>
    <phoneticPr fontId="2"/>
  </si>
  <si>
    <t>各事業共用、機械及び装置</t>
    <phoneticPr fontId="2"/>
  </si>
  <si>
    <t>各事業共用、機械及び装置</t>
    <phoneticPr fontId="2"/>
  </si>
  <si>
    <t>各事業共用、機械及び装置</t>
    <phoneticPr fontId="2"/>
  </si>
  <si>
    <t>各事業共用、車両運搬具</t>
    <phoneticPr fontId="2"/>
  </si>
  <si>
    <t>各事業共用、車両運搬具</t>
    <phoneticPr fontId="2"/>
  </si>
  <si>
    <t>各事業共用、車両運搬具</t>
    <phoneticPr fontId="2"/>
  </si>
  <si>
    <t>各事業共用、工具、器具及び備品</t>
    <phoneticPr fontId="2"/>
  </si>
  <si>
    <t>各事業共用、工具、器具及び備品</t>
    <phoneticPr fontId="2"/>
  </si>
  <si>
    <t>各事業共用、工具、器具及び備品</t>
    <phoneticPr fontId="2"/>
  </si>
  <si>
    <t>各事業共用</t>
    <phoneticPr fontId="2"/>
  </si>
  <si>
    <t>各事業共用、一括控除</t>
    <rPh sb="6" eb="8">
      <t>イッカツ</t>
    </rPh>
    <rPh sb="8" eb="10">
      <t>コウジョ</t>
    </rPh>
    <phoneticPr fontId="9"/>
  </si>
  <si>
    <t>各事業共用、合計</t>
    <rPh sb="6" eb="8">
      <t>ゴウケイ</t>
    </rPh>
    <phoneticPr fontId="9"/>
  </si>
  <si>
    <t>その他、タイトル項目</t>
    <rPh sb="2" eb="3">
      <t>ホカ</t>
    </rPh>
    <rPh sb="8" eb="10">
      <t>コウモク</t>
    </rPh>
    <phoneticPr fontId="9"/>
  </si>
  <si>
    <t>電気通信事業、タイトル項目</t>
    <rPh sb="0" eb="2">
      <t>デンキ</t>
    </rPh>
    <rPh sb="2" eb="4">
      <t>ツウシン</t>
    </rPh>
    <rPh sb="4" eb="6">
      <t>ジギョウ</t>
    </rPh>
    <rPh sb="11" eb="13">
      <t>コウモク</t>
    </rPh>
    <phoneticPr fontId="9"/>
  </si>
  <si>
    <t>電気通信事業、総額</t>
    <rPh sb="7" eb="9">
      <t>ソウガク</t>
    </rPh>
    <phoneticPr fontId="9"/>
  </si>
  <si>
    <t>電気通信事業、機械設備</t>
    <phoneticPr fontId="2"/>
  </si>
  <si>
    <t>電気通信事業、純額</t>
    <rPh sb="7" eb="8">
      <t>ジュン</t>
    </rPh>
    <rPh sb="8" eb="9">
      <t>ガク</t>
    </rPh>
    <phoneticPr fontId="9"/>
  </si>
  <si>
    <t>電気通信事業、空中線設備</t>
    <phoneticPr fontId="2"/>
  </si>
  <si>
    <t>電気通信事業、通信衛星設備</t>
    <phoneticPr fontId="2"/>
  </si>
  <si>
    <t>電気通信事業、端末設備</t>
    <phoneticPr fontId="2"/>
  </si>
  <si>
    <t>電気通信事業、市内線路設備</t>
    <phoneticPr fontId="2"/>
  </si>
  <si>
    <t>電気通信事業、市外線路設備</t>
    <phoneticPr fontId="2"/>
  </si>
  <si>
    <t>電気通信事業、線路設備</t>
    <phoneticPr fontId="2"/>
  </si>
  <si>
    <t>電気通信事業、土木設備</t>
    <phoneticPr fontId="2"/>
  </si>
  <si>
    <t>電気通信事業、海底線設備</t>
    <phoneticPr fontId="2"/>
  </si>
  <si>
    <t>電気通信事業、建物</t>
    <phoneticPr fontId="2"/>
  </si>
  <si>
    <t>電気通信事業、構築物</t>
    <phoneticPr fontId="2"/>
  </si>
  <si>
    <t>電気通信事業、機械及び装置</t>
    <phoneticPr fontId="2"/>
  </si>
  <si>
    <t>電気通信事業、車両及び船舶</t>
    <phoneticPr fontId="2"/>
  </si>
  <si>
    <t>電気通信事業、車両</t>
    <phoneticPr fontId="2"/>
  </si>
  <si>
    <t>電気通信事業、工具、器具及び備品</t>
    <phoneticPr fontId="2"/>
  </si>
  <si>
    <t>電気通信事業、休止設備</t>
    <phoneticPr fontId="2"/>
  </si>
  <si>
    <t>電気通信事業</t>
    <phoneticPr fontId="2"/>
  </si>
  <si>
    <t>電気通信事業、リース資産</t>
    <phoneticPr fontId="2"/>
  </si>
  <si>
    <t>電気通信事業、合計</t>
    <rPh sb="7" eb="9">
      <t>ゴウケイ</t>
    </rPh>
    <phoneticPr fontId="9"/>
  </si>
  <si>
    <t>電気通信事業、タイトル項目</t>
    <rPh sb="11" eb="13">
      <t>コウモク</t>
    </rPh>
    <phoneticPr fontId="9"/>
  </si>
  <si>
    <t>電気通信事業、</t>
    <phoneticPr fontId="2"/>
  </si>
  <si>
    <t>附帯事業、タイトル項目</t>
    <rPh sb="0" eb="2">
      <t>フタイ</t>
    </rPh>
    <rPh sb="2" eb="4">
      <t>ジギョウ</t>
    </rPh>
    <rPh sb="9" eb="11">
      <t>コウモク</t>
    </rPh>
    <phoneticPr fontId="9"/>
  </si>
  <si>
    <t>附帯事業</t>
    <rPh sb="0" eb="2">
      <t>フタイ</t>
    </rPh>
    <rPh sb="2" eb="4">
      <t>ジギョウ</t>
    </rPh>
    <phoneticPr fontId="2"/>
  </si>
  <si>
    <t>附帯事業、有形固定資産</t>
    <phoneticPr fontId="2"/>
  </si>
  <si>
    <t>附帯事業、合計</t>
    <rPh sb="5" eb="7">
      <t>ゴウケイ</t>
    </rPh>
    <phoneticPr fontId="9"/>
  </si>
  <si>
    <t>附帯事業、タイトル項目</t>
    <rPh sb="9" eb="11">
      <t>コウモク</t>
    </rPh>
    <phoneticPr fontId="9"/>
  </si>
  <si>
    <t>その他の資産の部、合計</t>
    <rPh sb="2" eb="3">
      <t>ホカ</t>
    </rPh>
    <rPh sb="4" eb="6">
      <t>シサン</t>
    </rPh>
    <rPh sb="7" eb="8">
      <t>ブ</t>
    </rPh>
    <rPh sb="9" eb="11">
      <t>ゴウケイ</t>
    </rPh>
    <phoneticPr fontId="9"/>
  </si>
  <si>
    <t>特定資産の部、タイトル項目</t>
    <rPh sb="11" eb="13">
      <t>コウモク</t>
    </rPh>
    <phoneticPr fontId="9"/>
  </si>
  <si>
    <t>特定資産の部、総額</t>
    <rPh sb="7" eb="9">
      <t>ソウガク</t>
    </rPh>
    <phoneticPr fontId="9"/>
  </si>
  <si>
    <t>特定資産の部、建物</t>
    <phoneticPr fontId="2"/>
  </si>
  <si>
    <t>特定資産の部、純額</t>
    <rPh sb="7" eb="8">
      <t>ジュン</t>
    </rPh>
    <rPh sb="8" eb="9">
      <t>ガク</t>
    </rPh>
    <phoneticPr fontId="9"/>
  </si>
  <si>
    <t>特定資産の部、構築物</t>
    <phoneticPr fontId="2"/>
  </si>
  <si>
    <t>特定資産の部、合計</t>
    <rPh sb="7" eb="9">
      <t>ゴウケイ</t>
    </rPh>
    <phoneticPr fontId="9"/>
  </si>
  <si>
    <t>特定資産の部</t>
    <phoneticPr fontId="2"/>
  </si>
  <si>
    <t>その他の資産の部</t>
    <rPh sb="2" eb="3">
      <t>ホカ</t>
    </rPh>
    <rPh sb="4" eb="6">
      <t>シサン</t>
    </rPh>
    <rPh sb="7" eb="8">
      <t>ブ</t>
    </rPh>
    <phoneticPr fontId="9"/>
  </si>
  <si>
    <t>その他の資産の部、総額</t>
    <rPh sb="9" eb="11">
      <t>ソウガク</t>
    </rPh>
    <phoneticPr fontId="9"/>
  </si>
  <si>
    <t>その他の資産の部、受取手形</t>
    <phoneticPr fontId="2"/>
  </si>
  <si>
    <t>その他の資産の部、純額</t>
    <rPh sb="9" eb="10">
      <t>ジュン</t>
    </rPh>
    <rPh sb="10" eb="11">
      <t>ガク</t>
    </rPh>
    <phoneticPr fontId="9"/>
  </si>
  <si>
    <t>その他の資産の部、事業未収入金</t>
    <phoneticPr fontId="2"/>
  </si>
  <si>
    <t>その他の資産の部</t>
    <phoneticPr fontId="2"/>
  </si>
  <si>
    <t>その他の資産の部、一括控除</t>
    <rPh sb="9" eb="11">
      <t>イッカツ</t>
    </rPh>
    <rPh sb="11" eb="13">
      <t>コウジョ</t>
    </rPh>
    <phoneticPr fontId="9"/>
  </si>
  <si>
    <t>その他の資産の部、合計</t>
    <rPh sb="9" eb="11">
      <t>ゴウケイ</t>
    </rPh>
    <phoneticPr fontId="9"/>
  </si>
  <si>
    <t>その他の資産の部、建物</t>
    <phoneticPr fontId="2"/>
  </si>
  <si>
    <t>その他の資産の部、建物</t>
    <phoneticPr fontId="2"/>
  </si>
  <si>
    <t>その他の資産の部、構築物</t>
    <phoneticPr fontId="2"/>
  </si>
  <si>
    <t>その他の資産の部、機械及び装置</t>
    <phoneticPr fontId="2"/>
  </si>
  <si>
    <t>その他の資産の部、機械及び装置</t>
    <phoneticPr fontId="2"/>
  </si>
  <si>
    <t>その他の資産の部、長期貸付金</t>
    <phoneticPr fontId="2"/>
  </si>
  <si>
    <t>賃貸資産</t>
    <rPh sb="0" eb="2">
      <t>チンタイ</t>
    </rPh>
    <rPh sb="2" eb="4">
      <t>シサン</t>
    </rPh>
    <phoneticPr fontId="2"/>
  </si>
  <si>
    <t>社用資産</t>
    <rPh sb="0" eb="2">
      <t>シャヨウ</t>
    </rPh>
    <rPh sb="2" eb="4">
      <t>シサン</t>
    </rPh>
    <phoneticPr fontId="2"/>
  </si>
  <si>
    <t>社用資産、総額</t>
    <rPh sb="5" eb="7">
      <t>ソウガク</t>
    </rPh>
    <phoneticPr fontId="9"/>
  </si>
  <si>
    <t>社用資産、車両</t>
    <phoneticPr fontId="2"/>
  </si>
  <si>
    <t>社用資産、純額</t>
    <rPh sb="5" eb="6">
      <t>ジュン</t>
    </rPh>
    <rPh sb="6" eb="7">
      <t>ガク</t>
    </rPh>
    <phoneticPr fontId="9"/>
  </si>
  <si>
    <t>社用資産、器具備品</t>
    <phoneticPr fontId="2"/>
  </si>
  <si>
    <t>社用資産、器具備品</t>
    <phoneticPr fontId="2"/>
  </si>
  <si>
    <t>社用資産、器社用資産、具備品</t>
    <phoneticPr fontId="2"/>
  </si>
  <si>
    <t>社用資産</t>
    <phoneticPr fontId="2"/>
  </si>
  <si>
    <t>賃貸資産</t>
    <phoneticPr fontId="2"/>
  </si>
  <si>
    <t>その他の無形固定資産</t>
    <rPh sb="4" eb="6">
      <t>ムケイ</t>
    </rPh>
    <rPh sb="6" eb="8">
      <t>コテイ</t>
    </rPh>
    <rPh sb="8" eb="10">
      <t>シサン</t>
    </rPh>
    <phoneticPr fontId="2"/>
  </si>
  <si>
    <t>じゅう器備品</t>
    <rPh sb="3" eb="4">
      <t>キ</t>
    </rPh>
    <rPh sb="4" eb="6">
      <t>ビヒン</t>
    </rPh>
    <phoneticPr fontId="2"/>
  </si>
  <si>
    <t>○勘定科目コード検索ツール・個別検索（貸借対照表)</t>
    <rPh sb="1" eb="3">
      <t>カンジョウ</t>
    </rPh>
    <rPh sb="3" eb="5">
      <t>カモク</t>
    </rPh>
    <rPh sb="8" eb="10">
      <t>ケンサク</t>
    </rPh>
    <rPh sb="14" eb="16">
      <t>コベツ</t>
    </rPh>
    <rPh sb="16" eb="18">
      <t>ケンサク</t>
    </rPh>
    <rPh sb="19" eb="21">
      <t>タイシャク</t>
    </rPh>
    <rPh sb="21" eb="24">
      <t>タイショウヒョウ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</si>
</sst>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16" x14ac:knownFonts="1">
    <font>
      <sz val="11"/>
      <color theme="1"/>
      <name val="ＭＳ Ｐゴシック"/>
      <family val="2"/>
      <charset val="128"/>
      <scheme val="minor"/>
    </font>
    <font>
      <sz val="9"/>
      <name val="ＭＳ ゴシック"/>
      <family val="3"/>
      <charset val="128"/>
    </font>
    <font>
      <sz val="6"/>
      <name val="ＭＳ Ｐゴシック"/>
      <family val="2"/>
      <charset val="128"/>
      <scheme val="minor"/>
    </font>
    <font>
      <sz val="6"/>
      <name val="ＭＳ 明朝"/>
      <family val="1"/>
      <charset val="128"/>
    </font>
    <font>
      <sz val="9"/>
      <name val="ＭＳ 明朝"/>
      <family val="1"/>
      <charset val="128"/>
    </font>
    <font>
      <sz val="9"/>
      <name val="ＭＳ Ｐゴシック"/>
      <family val="2"/>
      <charset val="128"/>
      <scheme val="minor"/>
    </font>
    <font>
      <sz val="9"/>
      <color theme="1"/>
      <name val="ＭＳ Ｐゴシック"/>
      <family val="2"/>
      <charset val="128"/>
      <scheme val="minor"/>
    </font>
    <font>
      <sz val="6"/>
      <name val="ＭＳ Ｐゴシック"/>
      <family val="3"/>
      <charset val="128"/>
    </font>
    <font>
      <sz val="12"/>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b/>
      <sz val="14"/>
      <name val="ＭＳ Ｐゴシック"/>
      <family val="3"/>
      <charset val="128"/>
    </font>
    <font>
      <b/>
      <sz val="9"/>
      <name val="Meiryo UI"/>
      <family val="3"/>
      <charset val="128"/>
    </font>
    <font>
      <sz val="8"/>
      <color indexed="81"/>
      <name val="ＭＳ Ｐゴシック"/>
      <family val="3"/>
      <charset val="128"/>
    </font>
    <font>
      <sz val="8"/>
      <color indexed="8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6795556505021"/>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auto="1"/>
      </left>
      <right style="double">
        <color auto="1"/>
      </right>
      <top style="hair">
        <color auto="1"/>
      </top>
      <bottom style="double">
        <color auto="1"/>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hair">
        <color auto="1"/>
      </left>
      <right style="hair">
        <color auto="1"/>
      </right>
      <top style="hair">
        <color auto="1"/>
      </top>
      <bottom style="hair">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auto="1"/>
      </left>
      <right/>
      <top/>
      <bottom style="hair">
        <color auto="1"/>
      </bottom>
      <diagonal/>
    </border>
    <border>
      <left/>
      <right style="double">
        <color auto="1"/>
      </right>
      <top/>
      <bottom style="hair">
        <color auto="1"/>
      </bottom>
      <diagonal/>
    </border>
    <border>
      <left style="hair">
        <color indexed="64"/>
      </left>
      <right style="hair">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91">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Alignment="1">
      <alignment vertical="center"/>
    </xf>
    <xf numFmtId="0" fontId="0" fillId="0" borderId="0" xfId="0" applyFill="1" applyAlignment="1">
      <alignment vertical="center"/>
    </xf>
    <xf numFmtId="0" fontId="0" fillId="0" borderId="0" xfId="0" applyFont="1" applyFill="1" applyAlignment="1">
      <alignment vertical="center"/>
    </xf>
    <xf numFmtId="0" fontId="1" fillId="0" borderId="13"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0" borderId="10" xfId="1" applyNumberFormat="1" applyFont="1" applyFill="1" applyBorder="1" applyAlignment="1">
      <alignment horizontal="center" vertical="center" wrapText="1"/>
    </xf>
    <xf numFmtId="0" fontId="1" fillId="0" borderId="10" xfId="1" applyFont="1" applyFill="1" applyBorder="1" applyAlignment="1">
      <alignment horizontal="center" vertical="center" wrapText="1"/>
    </xf>
    <xf numFmtId="0" fontId="5" fillId="0" borderId="10" xfId="1" applyNumberFormat="1" applyFont="1" applyFill="1" applyBorder="1" applyAlignment="1">
      <alignment horizontal="center" vertical="top" wrapText="1"/>
    </xf>
    <xf numFmtId="0" fontId="5" fillId="0" borderId="10" xfId="1" applyFont="1" applyFill="1" applyBorder="1" applyAlignment="1">
      <alignment horizontal="center" vertical="top" wrapText="1"/>
    </xf>
    <xf numFmtId="0" fontId="5" fillId="0" borderId="10"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1" applyNumberFormat="1" applyFont="1" applyFill="1" applyBorder="1" applyAlignment="1">
      <alignment horizontal="center" vertical="center" wrapText="1"/>
    </xf>
    <xf numFmtId="0" fontId="5" fillId="0" borderId="10" xfId="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0"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5" fontId="6" fillId="0" borderId="10" xfId="0" applyNumberFormat="1" applyFont="1" applyFill="1" applyBorder="1" applyAlignment="1" applyProtection="1">
      <alignment horizontal="center" vertical="center" shrinkToFit="1"/>
    </xf>
    <xf numFmtId="0" fontId="1" fillId="0" borderId="15" xfId="0" applyFont="1" applyFill="1" applyBorder="1" applyAlignment="1">
      <alignment horizontal="center" vertical="center" shrinkToFit="1"/>
    </xf>
    <xf numFmtId="0" fontId="1" fillId="0" borderId="17" xfId="0" applyFont="1" applyFill="1" applyBorder="1" applyAlignment="1">
      <alignment horizontal="center" vertical="center"/>
    </xf>
    <xf numFmtId="0" fontId="8" fillId="2" borderId="0" xfId="2" applyFont="1" applyFill="1">
      <alignment vertical="center"/>
    </xf>
    <xf numFmtId="0" fontId="9" fillId="2" borderId="0" xfId="2" applyFont="1" applyFill="1" applyAlignment="1">
      <alignment vertical="center"/>
    </xf>
    <xf numFmtId="0" fontId="10" fillId="2" borderId="0" xfId="2" applyFont="1" applyFill="1" applyAlignment="1">
      <alignment horizontal="center" vertical="center"/>
    </xf>
    <xf numFmtId="0" fontId="10" fillId="2" borderId="0" xfId="2" applyFont="1" applyFill="1">
      <alignment vertical="center"/>
    </xf>
    <xf numFmtId="0" fontId="10" fillId="2" borderId="0" xfId="2" applyNumberFormat="1" applyFont="1" applyFill="1" applyAlignment="1">
      <alignment horizontal="center" vertical="center"/>
    </xf>
    <xf numFmtId="0" fontId="10" fillId="2" borderId="0" xfId="2" applyFont="1" applyFill="1" applyAlignment="1">
      <alignment vertical="center" wrapText="1"/>
    </xf>
    <xf numFmtId="0" fontId="9" fillId="2" borderId="0" xfId="2" applyFont="1" applyFill="1" applyBorder="1" applyAlignment="1">
      <alignment horizontal="center" vertical="center"/>
    </xf>
    <xf numFmtId="0" fontId="10" fillId="2" borderId="0" xfId="2" applyNumberFormat="1" applyFont="1" applyFill="1" applyBorder="1" applyAlignment="1">
      <alignment horizontal="center" vertical="center"/>
    </xf>
    <xf numFmtId="0" fontId="10" fillId="2" borderId="0" xfId="2" applyFont="1" applyFill="1" applyBorder="1" applyAlignment="1">
      <alignment horizontal="center" vertical="center"/>
    </xf>
    <xf numFmtId="49" fontId="10" fillId="2" borderId="0" xfId="2" applyNumberFormat="1" applyFont="1" applyFill="1" applyBorder="1" applyAlignment="1">
      <alignment horizontal="center" vertical="center"/>
    </xf>
    <xf numFmtId="0" fontId="10" fillId="2" borderId="0" xfId="2" applyFont="1" applyFill="1" applyAlignment="1">
      <alignment horizontal="center" vertical="center" wrapText="1"/>
    </xf>
    <xf numFmtId="49" fontId="10" fillId="2" borderId="0" xfId="2" applyNumberFormat="1" applyFont="1" applyFill="1" applyBorder="1" applyAlignment="1" applyProtection="1">
      <alignment horizontal="center" vertical="center"/>
      <protection locked="0"/>
    </xf>
    <xf numFmtId="49" fontId="10" fillId="2" borderId="0" xfId="2" applyNumberFormat="1" applyFont="1" applyFill="1" applyBorder="1">
      <alignment vertical="center"/>
    </xf>
    <xf numFmtId="0" fontId="11" fillId="2" borderId="4" xfId="2" applyFont="1" applyFill="1" applyBorder="1" applyAlignment="1">
      <alignment vertical="center"/>
    </xf>
    <xf numFmtId="0" fontId="11" fillId="2" borderId="3" xfId="2" applyFont="1" applyFill="1" applyBorder="1" applyAlignment="1">
      <alignment vertical="center"/>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25" xfId="2" applyFont="1" applyFill="1" applyBorder="1" applyAlignment="1">
      <alignment horizontal="center" vertical="center" wrapText="1"/>
    </xf>
    <xf numFmtId="0" fontId="11" fillId="2" borderId="20" xfId="2" applyNumberFormat="1" applyFont="1" applyFill="1" applyBorder="1" applyAlignment="1">
      <alignment horizontal="center" vertical="center" shrinkToFit="1"/>
    </xf>
    <xf numFmtId="0" fontId="11" fillId="2" borderId="21" xfId="2" applyNumberFormat="1" applyFont="1" applyFill="1" applyBorder="1" applyAlignment="1">
      <alignment horizontal="center" vertical="center" shrinkToFit="1"/>
    </xf>
    <xf numFmtId="0" fontId="11" fillId="2" borderId="22" xfId="2" applyFont="1" applyFill="1" applyBorder="1" applyAlignment="1">
      <alignment horizontal="center" vertical="center" shrinkToFit="1"/>
    </xf>
    <xf numFmtId="0" fontId="11" fillId="2" borderId="3"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2" borderId="5" xfId="2" applyFont="1" applyFill="1" applyBorder="1" applyAlignment="1">
      <alignment horizontal="center" vertical="center" shrinkToFit="1"/>
    </xf>
    <xf numFmtId="0" fontId="10" fillId="2" borderId="5" xfId="2" applyFont="1" applyFill="1" applyBorder="1" applyAlignment="1">
      <alignment vertical="center" shrinkToFit="1"/>
    </xf>
    <xf numFmtId="0" fontId="10" fillId="2" borderId="25" xfId="2" applyFont="1" applyFill="1" applyBorder="1" applyAlignment="1">
      <alignment horizontal="center" vertical="center" shrinkToFit="1"/>
    </xf>
    <xf numFmtId="0" fontId="10" fillId="2" borderId="23" xfId="2" applyNumberFormat="1" applyFont="1" applyFill="1" applyBorder="1" applyAlignment="1">
      <alignment horizontal="center" vertical="center" shrinkToFit="1"/>
    </xf>
    <xf numFmtId="0" fontId="10" fillId="2" borderId="5" xfId="2" applyNumberFormat="1" applyFont="1" applyFill="1" applyBorder="1" applyAlignment="1">
      <alignment horizontal="center" vertical="center" shrinkToFit="1"/>
    </xf>
    <xf numFmtId="0" fontId="10" fillId="2" borderId="24" xfId="2" applyFont="1" applyFill="1" applyBorder="1" applyAlignment="1">
      <alignment horizontal="center" vertical="center" shrinkToFit="1"/>
    </xf>
    <xf numFmtId="0" fontId="9" fillId="2" borderId="29" xfId="2" applyFont="1" applyFill="1" applyBorder="1" applyAlignment="1">
      <alignment horizontal="center" vertical="center" shrinkToFit="1"/>
    </xf>
    <xf numFmtId="0" fontId="9" fillId="2" borderId="30" xfId="2" applyFont="1" applyFill="1" applyBorder="1" applyAlignment="1">
      <alignment horizontal="center" vertical="center" shrinkToFit="1"/>
    </xf>
    <xf numFmtId="0" fontId="12" fillId="2" borderId="0" xfId="2" applyFont="1" applyFill="1" applyAlignment="1">
      <alignment horizontal="center" vertical="center"/>
    </xf>
    <xf numFmtId="0" fontId="9" fillId="2" borderId="10" xfId="2" applyFont="1" applyFill="1" applyBorder="1" applyAlignment="1">
      <alignment horizontal="center" vertical="center" shrinkToFit="1"/>
    </xf>
    <xf numFmtId="0" fontId="11" fillId="2" borderId="31" xfId="2" applyFont="1" applyFill="1" applyBorder="1" applyAlignment="1">
      <alignment horizontal="center" vertical="center" wrapText="1"/>
    </xf>
    <xf numFmtId="0" fontId="1" fillId="0" borderId="10" xfId="0" applyFont="1" applyFill="1" applyBorder="1" applyAlignment="1">
      <alignment vertical="center" shrinkToFit="1"/>
    </xf>
    <xf numFmtId="49" fontId="13" fillId="3" borderId="12" xfId="2" applyNumberFormat="1" applyFont="1" applyFill="1" applyBorder="1" applyAlignment="1" applyProtection="1">
      <alignment horizontal="center" vertical="center" shrinkToFit="1"/>
      <protection locked="0"/>
    </xf>
    <xf numFmtId="0" fontId="1" fillId="0" borderId="10" xfId="1" applyFont="1" applyFill="1" applyBorder="1" applyAlignment="1">
      <alignment vertical="center" shrinkToFit="1"/>
    </xf>
    <xf numFmtId="0" fontId="1" fillId="4" borderId="18" xfId="0" applyFont="1" applyFill="1" applyBorder="1" applyAlignment="1">
      <alignment horizontal="center" vertical="center" shrinkToFit="1"/>
    </xf>
    <xf numFmtId="0" fontId="1" fillId="4" borderId="18" xfId="0" applyNumberFormat="1" applyFont="1" applyFill="1" applyBorder="1" applyAlignment="1">
      <alignment horizontal="center" vertical="center" shrinkToFit="1"/>
    </xf>
    <xf numFmtId="0" fontId="1" fillId="4" borderId="19" xfId="0" applyFont="1" applyFill="1" applyBorder="1" applyAlignment="1">
      <alignment horizontal="center" vertical="center" shrinkToFit="1"/>
    </xf>
    <xf numFmtId="0" fontId="5" fillId="0" borderId="10" xfId="0" applyNumberFormat="1" applyFont="1" applyFill="1" applyBorder="1" applyAlignment="1">
      <alignment vertical="center" shrinkToFit="1"/>
    </xf>
    <xf numFmtId="0" fontId="5" fillId="0" borderId="10" xfId="1" applyFont="1" applyFill="1" applyBorder="1" applyAlignment="1">
      <alignment vertical="center" shrinkToFit="1"/>
    </xf>
    <xf numFmtId="0" fontId="5" fillId="0" borderId="10" xfId="0" applyFont="1" applyFill="1" applyBorder="1" applyAlignment="1">
      <alignment horizontal="left" vertical="center" shrinkToFit="1"/>
    </xf>
    <xf numFmtId="0" fontId="1" fillId="0" borderId="15" xfId="0" applyFont="1" applyFill="1" applyBorder="1" applyAlignment="1">
      <alignment vertical="center" shrinkToFit="1"/>
    </xf>
    <xf numFmtId="0" fontId="5" fillId="0" borderId="10" xfId="1" applyFont="1" applyFill="1" applyBorder="1" applyAlignment="1">
      <alignment vertical="top" shrinkToFit="1"/>
    </xf>
    <xf numFmtId="0" fontId="5" fillId="0" borderId="10" xfId="0" applyFont="1" applyFill="1" applyBorder="1" applyAlignment="1">
      <alignment vertical="center" shrinkToFit="1"/>
    </xf>
    <xf numFmtId="0" fontId="8" fillId="2" borderId="0"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9"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26" xfId="2" applyFont="1" applyFill="1" applyBorder="1" applyAlignment="1">
      <alignment horizontal="center" vertical="center" shrinkToFit="1"/>
    </xf>
    <xf numFmtId="0" fontId="11" fillId="2" borderId="27" xfId="2" applyFont="1" applyFill="1" applyBorder="1" applyAlignment="1">
      <alignment horizontal="center" vertical="center" shrinkToFit="1"/>
    </xf>
    <xf numFmtId="0" fontId="11" fillId="2" borderId="28" xfId="2" applyFont="1" applyFill="1" applyBorder="1" applyAlignment="1">
      <alignment horizontal="center" vertical="center" shrinkToFit="1"/>
    </xf>
    <xf numFmtId="0" fontId="1" fillId="0" borderId="0" xfId="0" applyFont="1" applyFill="1" applyAlignment="1" applyProtection="1">
      <alignment vertical="center" shrinkToFit="1"/>
      <protection locked="0"/>
    </xf>
    <xf numFmtId="0" fontId="1" fillId="0" borderId="0" xfId="0" applyFont="1" applyFill="1" applyAlignment="1" applyProtection="1">
      <alignment horizontal="center" vertical="center" shrinkToFit="1"/>
      <protection locked="0"/>
    </xf>
    <xf numFmtId="0" fontId="1" fillId="0" borderId="0" xfId="0" applyFont="1" applyFill="1" applyAlignment="1" applyProtection="1">
      <alignment vertical="center" wrapText="1"/>
      <protection locked="0"/>
    </xf>
    <xf numFmtId="0" fontId="1" fillId="0" borderId="0" xfId="0" applyNumberFormat="1" applyFont="1" applyFill="1" applyAlignment="1" applyProtection="1">
      <alignment vertical="center" wrapText="1"/>
      <protection locked="0"/>
    </xf>
    <xf numFmtId="0" fontId="1" fillId="0" borderId="0" xfId="0" applyFont="1" applyFill="1" applyAlignment="1" applyProtection="1">
      <alignment horizontal="center" vertical="center"/>
      <protection locked="0"/>
    </xf>
    <xf numFmtId="0" fontId="13" fillId="3" borderId="11" xfId="2" applyFont="1" applyFill="1" applyBorder="1" applyAlignment="1" applyProtection="1">
      <alignment horizontal="center" vertical="center" shrinkToFit="1"/>
      <protection locked="0"/>
    </xf>
    <xf numFmtId="49" fontId="13" fillId="3" borderId="6" xfId="2" applyNumberFormat="1" applyFont="1" applyFill="1" applyBorder="1" applyAlignment="1" applyProtection="1">
      <alignment horizontal="center" vertical="center" shrinkToFit="1"/>
      <protection locked="0"/>
    </xf>
  </cellXfs>
  <cellStyles count="3">
    <cellStyle name="標準" xfId="0" builtinId="0"/>
    <cellStyle name="標準 2" xfId="2"/>
    <cellStyle name="標準_17年度法人税改進捗資料" xfId="1"/>
  </cellStyles>
  <dxfs count="0"/>
  <tableStyles count="0" defaultTableStyle="TableStyleMedium2" defaultPivotStyle="PivotStyleLight16"/>
  <colors>
    <mruColors>
      <color rgb="FF33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J3668"/>
  <sheetViews>
    <sheetView showGridLines="0" topLeftCell="C1" zoomScale="130" zoomScaleNormal="130" zoomScaleSheetLayoutView="100" workbookViewId="0">
      <pane ySplit="1" topLeftCell="A2" activePane="bottomLeft" state="frozen"/>
      <selection activeCell="E4" sqref="E4"/>
      <selection pane="bottomLeft" activeCell="C3669" sqref="C3669:J1048576"/>
    </sheetView>
  </sheetViews>
  <sheetFormatPr defaultRowHeight="15" customHeight="1" x14ac:dyDescent="0.15"/>
  <cols>
    <col min="1" max="1" width="1.25" style="1" hidden="1" customWidth="1"/>
    <col min="2" max="2" width="5.875" style="2" hidden="1" customWidth="1"/>
    <col min="3" max="3" width="34.5" style="84" customWidth="1"/>
    <col min="4" max="4" width="15.875" style="85" customWidth="1"/>
    <col min="5" max="5" width="8.375" style="85" customWidth="1"/>
    <col min="6" max="6" width="15" style="86" customWidth="1"/>
    <col min="7" max="7" width="10.875" style="84" customWidth="1"/>
    <col min="8" max="8" width="6" style="87" customWidth="1"/>
    <col min="9" max="9" width="6" style="86" customWidth="1"/>
    <col min="10" max="10" width="10.5" style="88" customWidth="1"/>
    <col min="11" max="16384" width="9" style="4"/>
  </cols>
  <sheetData>
    <row r="1" spans="1:10" s="3" customFormat="1" ht="11.25" customHeight="1" thickBot="1" x14ac:dyDescent="0.2">
      <c r="A1" s="1"/>
      <c r="B1" s="27"/>
      <c r="C1" s="66" t="s">
        <v>4724</v>
      </c>
      <c r="D1" s="66" t="s">
        <v>4722</v>
      </c>
      <c r="E1" s="66" t="s">
        <v>4723</v>
      </c>
      <c r="F1" s="66" t="s">
        <v>4705</v>
      </c>
      <c r="G1" s="66" t="s">
        <v>4707</v>
      </c>
      <c r="H1" s="67" t="s">
        <v>4708</v>
      </c>
      <c r="I1" s="66" t="s">
        <v>4709</v>
      </c>
      <c r="J1" s="68" t="s">
        <v>4725</v>
      </c>
    </row>
    <row r="2" spans="1:10" ht="11.25" customHeight="1" thickTop="1" x14ac:dyDescent="0.15">
      <c r="B2" s="6">
        <f>B1+COUNTIF($C2,検索画面!$N$5&amp;検索画面!$O$5)</f>
        <v>1</v>
      </c>
      <c r="C2" s="63" t="str">
        <f>SUBSTITUTE(SUBSTITUTE(ASC(D2&amp;E2&amp;F2&amp;G2),"　","")," ","")</f>
        <v>一般商工業資産資産の部ﾀｲﾄﾙ項目</v>
      </c>
      <c r="D2" s="23" t="s">
        <v>1</v>
      </c>
      <c r="E2" s="23" t="s">
        <v>23</v>
      </c>
      <c r="F2" s="65" t="s">
        <v>51</v>
      </c>
      <c r="G2" s="65" t="s">
        <v>4710</v>
      </c>
      <c r="H2" s="10" t="s">
        <v>4721</v>
      </c>
      <c r="I2" s="11">
        <v>2</v>
      </c>
      <c r="J2" s="9" t="s">
        <v>1036</v>
      </c>
    </row>
    <row r="3" spans="1:10" ht="11.25" customHeight="1" x14ac:dyDescent="0.15">
      <c r="B3" s="6">
        <f>B2+COUNTIF($C3,検索画面!$N$5&amp;検索画面!$O$5)</f>
        <v>2</v>
      </c>
      <c r="C3" s="63" t="str">
        <f t="shared" ref="C3:C66" si="0">SUBSTITUTE(SUBSTITUTE(ASC(D3&amp;E3&amp;F3&amp;G3),"　","")," ","")</f>
        <v>一般商工業流動資産流動資産ﾀｲﾄﾙ項目</v>
      </c>
      <c r="D3" s="23" t="s">
        <v>1</v>
      </c>
      <c r="E3" s="23" t="s">
        <v>24</v>
      </c>
      <c r="F3" s="65" t="s">
        <v>46</v>
      </c>
      <c r="G3" s="65" t="s">
        <v>4710</v>
      </c>
      <c r="H3" s="10" t="s">
        <v>4721</v>
      </c>
      <c r="I3" s="11">
        <v>3</v>
      </c>
      <c r="J3" s="9" t="s">
        <v>1037</v>
      </c>
    </row>
    <row r="4" spans="1:10" ht="11.25" customHeight="1" x14ac:dyDescent="0.15">
      <c r="B4" s="6">
        <f>B3+COUNTIF($C4,検索画面!$N$5&amp;検索画面!$O$5)</f>
        <v>3</v>
      </c>
      <c r="C4" s="63" t="str">
        <f t="shared" si="0"/>
        <v>一般商工業流動資産現金及び預金</v>
      </c>
      <c r="D4" s="23" t="s">
        <v>1</v>
      </c>
      <c r="E4" s="23" t="s">
        <v>24</v>
      </c>
      <c r="F4" s="65" t="s">
        <v>52</v>
      </c>
      <c r="G4" s="65" t="s">
        <v>4726</v>
      </c>
      <c r="H4" s="10">
        <v>1</v>
      </c>
      <c r="I4" s="11">
        <v>4</v>
      </c>
      <c r="J4" s="9" t="s">
        <v>1038</v>
      </c>
    </row>
    <row r="5" spans="1:10" ht="11.25" customHeight="1" x14ac:dyDescent="0.15">
      <c r="B5" s="6">
        <f>B4+COUNTIF($C5,検索画面!$N$5&amp;検索画面!$O$5)</f>
        <v>4</v>
      </c>
      <c r="C5" s="63" t="str">
        <f t="shared" si="0"/>
        <v>一般商工業流動資産受取手形及び売掛金総額</v>
      </c>
      <c r="D5" s="23" t="s">
        <v>1</v>
      </c>
      <c r="E5" s="23" t="s">
        <v>24</v>
      </c>
      <c r="F5" s="65" t="s">
        <v>53</v>
      </c>
      <c r="G5" s="65" t="s">
        <v>4711</v>
      </c>
      <c r="H5" s="10">
        <v>1</v>
      </c>
      <c r="I5" s="11">
        <v>4</v>
      </c>
      <c r="J5" s="9" t="s">
        <v>1039</v>
      </c>
    </row>
    <row r="6" spans="1:10" ht="11.25" customHeight="1" x14ac:dyDescent="0.15">
      <c r="B6" s="6">
        <f>B5+COUNTIF($C6,検索画面!$N$5&amp;検索画面!$O$5)</f>
        <v>5</v>
      </c>
      <c r="C6" s="63" t="str">
        <f t="shared" si="0"/>
        <v>一般商工業流動資産貸倒引当金受取手形及び売掛金</v>
      </c>
      <c r="D6" s="23" t="s">
        <v>1</v>
      </c>
      <c r="E6" s="23" t="s">
        <v>24</v>
      </c>
      <c r="F6" s="65" t="s">
        <v>54</v>
      </c>
      <c r="G6" s="65" t="s">
        <v>4712</v>
      </c>
      <c r="H6" s="10">
        <v>1</v>
      </c>
      <c r="I6" s="11">
        <v>5</v>
      </c>
      <c r="J6" s="9" t="s">
        <v>1040</v>
      </c>
    </row>
    <row r="7" spans="1:10" ht="11.25" customHeight="1" x14ac:dyDescent="0.15">
      <c r="B7" s="6">
        <f>B6+COUNTIF($C7,検索画面!$N$5&amp;検索画面!$O$5)</f>
        <v>6</v>
      </c>
      <c r="C7" s="63" t="str">
        <f t="shared" si="0"/>
        <v>一般商工業流動資産受取手形及び売掛金(純額)純額</v>
      </c>
      <c r="D7" s="23" t="s">
        <v>1</v>
      </c>
      <c r="E7" s="23" t="s">
        <v>24</v>
      </c>
      <c r="F7" s="65" t="s">
        <v>55</v>
      </c>
      <c r="G7" s="65" t="s">
        <v>4713</v>
      </c>
      <c r="H7" s="10">
        <v>1</v>
      </c>
      <c r="I7" s="11">
        <v>5</v>
      </c>
      <c r="J7" s="9" t="s">
        <v>1041</v>
      </c>
    </row>
    <row r="8" spans="1:10" ht="11.25" customHeight="1" x14ac:dyDescent="0.15">
      <c r="B8" s="6">
        <f>B7+COUNTIF($C8,検索画面!$N$5&amp;検索画面!$O$5)</f>
        <v>7</v>
      </c>
      <c r="C8" s="63" t="str">
        <f t="shared" si="0"/>
        <v>一般商工業流動資産受取手形総額</v>
      </c>
      <c r="D8" s="23" t="s">
        <v>1</v>
      </c>
      <c r="E8" s="23" t="s">
        <v>24</v>
      </c>
      <c r="F8" s="65" t="s">
        <v>56</v>
      </c>
      <c r="G8" s="65" t="s">
        <v>4711</v>
      </c>
      <c r="H8" s="10">
        <v>1</v>
      </c>
      <c r="I8" s="11">
        <v>4</v>
      </c>
      <c r="J8" s="9" t="s">
        <v>1042</v>
      </c>
    </row>
    <row r="9" spans="1:10" ht="11.25" customHeight="1" x14ac:dyDescent="0.15">
      <c r="B9" s="6">
        <f>B8+COUNTIF($C9,検索画面!$N$5&amp;検索画面!$O$5)</f>
        <v>8</v>
      </c>
      <c r="C9" s="63" t="str">
        <f t="shared" si="0"/>
        <v>一般商工業流動資産貸倒引当金受取手形</v>
      </c>
      <c r="D9" s="23" t="s">
        <v>1</v>
      </c>
      <c r="E9" s="23" t="s">
        <v>24</v>
      </c>
      <c r="F9" s="65" t="s">
        <v>54</v>
      </c>
      <c r="G9" s="65" t="s">
        <v>4714</v>
      </c>
      <c r="H9" s="10">
        <v>1</v>
      </c>
      <c r="I9" s="11">
        <v>5</v>
      </c>
      <c r="J9" s="9" t="s">
        <v>1043</v>
      </c>
    </row>
    <row r="10" spans="1:10" ht="11.25" customHeight="1" x14ac:dyDescent="0.15">
      <c r="B10" s="6">
        <f>B9+COUNTIF($C10,検索画面!$N$5&amp;検索画面!$O$5)</f>
        <v>9</v>
      </c>
      <c r="C10" s="63" t="str">
        <f t="shared" si="0"/>
        <v>一般商工業流動資産受取手形(純額)純額</v>
      </c>
      <c r="D10" s="23" t="s">
        <v>1</v>
      </c>
      <c r="E10" s="23" t="s">
        <v>24</v>
      </c>
      <c r="F10" s="65" t="s">
        <v>57</v>
      </c>
      <c r="G10" s="65" t="s">
        <v>4713</v>
      </c>
      <c r="H10" s="10">
        <v>1</v>
      </c>
      <c r="I10" s="11">
        <v>5</v>
      </c>
      <c r="J10" s="9" t="s">
        <v>1044</v>
      </c>
    </row>
    <row r="11" spans="1:10" ht="11.25" customHeight="1" x14ac:dyDescent="0.15">
      <c r="B11" s="6">
        <f>B10+COUNTIF($C11,検索画面!$N$5&amp;検索画面!$O$5)</f>
        <v>10</v>
      </c>
      <c r="C11" s="63" t="str">
        <f t="shared" si="0"/>
        <v>一般商工業流動資産売掛金総額</v>
      </c>
      <c r="D11" s="23" t="s">
        <v>1</v>
      </c>
      <c r="E11" s="23" t="s">
        <v>24</v>
      </c>
      <c r="F11" s="65" t="s">
        <v>58</v>
      </c>
      <c r="G11" s="65" t="s">
        <v>4711</v>
      </c>
      <c r="H11" s="10">
        <v>1</v>
      </c>
      <c r="I11" s="11">
        <v>4</v>
      </c>
      <c r="J11" s="9" t="s">
        <v>1045</v>
      </c>
    </row>
    <row r="12" spans="1:10" ht="11.25" customHeight="1" x14ac:dyDescent="0.15">
      <c r="B12" s="6">
        <f>B11+COUNTIF($C12,検索画面!$N$5&amp;検索画面!$O$5)</f>
        <v>11</v>
      </c>
      <c r="C12" s="63" t="str">
        <f t="shared" si="0"/>
        <v>一般商工業流動資産貸倒引当金売掛金</v>
      </c>
      <c r="D12" s="23" t="s">
        <v>1</v>
      </c>
      <c r="E12" s="23" t="s">
        <v>24</v>
      </c>
      <c r="F12" s="65" t="s">
        <v>54</v>
      </c>
      <c r="G12" s="65" t="s">
        <v>4715</v>
      </c>
      <c r="H12" s="10">
        <v>1</v>
      </c>
      <c r="I12" s="11">
        <v>5</v>
      </c>
      <c r="J12" s="9" t="s">
        <v>1046</v>
      </c>
    </row>
    <row r="13" spans="1:10" ht="11.25" customHeight="1" x14ac:dyDescent="0.15">
      <c r="B13" s="6">
        <f>B12+COUNTIF($C13,検索画面!$N$5&amp;検索画面!$O$5)</f>
        <v>12</v>
      </c>
      <c r="C13" s="63" t="str">
        <f t="shared" si="0"/>
        <v>一般商工業流動資産売掛金(純額)純額</v>
      </c>
      <c r="D13" s="23" t="s">
        <v>1</v>
      </c>
      <c r="E13" s="23" t="s">
        <v>24</v>
      </c>
      <c r="F13" s="65" t="s">
        <v>59</v>
      </c>
      <c r="G13" s="65" t="s">
        <v>4713</v>
      </c>
      <c r="H13" s="10">
        <v>1</v>
      </c>
      <c r="I13" s="11">
        <v>5</v>
      </c>
      <c r="J13" s="9" t="s">
        <v>1047</v>
      </c>
    </row>
    <row r="14" spans="1:10" ht="11.25" customHeight="1" x14ac:dyDescent="0.15">
      <c r="B14" s="6">
        <f>B13+COUNTIF($C14,検索画面!$N$5&amp;検索画面!$O$5)</f>
        <v>13</v>
      </c>
      <c r="C14" s="63" t="str">
        <f t="shared" si="0"/>
        <v>一般商工業流動資産関係会社売掛金</v>
      </c>
      <c r="D14" s="23" t="s">
        <v>1</v>
      </c>
      <c r="E14" s="23" t="s">
        <v>24</v>
      </c>
      <c r="F14" s="65" t="s">
        <v>60</v>
      </c>
      <c r="G14" s="65" t="s">
        <v>4726</v>
      </c>
      <c r="H14" s="10">
        <v>1</v>
      </c>
      <c r="I14" s="11">
        <v>4</v>
      </c>
      <c r="J14" s="9" t="s">
        <v>1048</v>
      </c>
    </row>
    <row r="15" spans="1:10" ht="11.25" customHeight="1" x14ac:dyDescent="0.15">
      <c r="B15" s="6">
        <f>B14+COUNTIF($C15,検索画面!$N$5&amp;検索画面!$O$5)</f>
        <v>14</v>
      </c>
      <c r="C15" s="63" t="str">
        <f t="shared" si="0"/>
        <v>一般商工業流動資産割賦売掛金</v>
      </c>
      <c r="D15" s="23" t="s">
        <v>1</v>
      </c>
      <c r="E15" s="23" t="s">
        <v>24</v>
      </c>
      <c r="F15" s="65" t="s">
        <v>61</v>
      </c>
      <c r="G15" s="65" t="s">
        <v>4726</v>
      </c>
      <c r="H15" s="10">
        <v>1</v>
      </c>
      <c r="I15" s="11">
        <v>4</v>
      </c>
      <c r="J15" s="9" t="s">
        <v>1049</v>
      </c>
    </row>
    <row r="16" spans="1:10" ht="11.25" customHeight="1" x14ac:dyDescent="0.15">
      <c r="B16" s="6">
        <f>B15+COUNTIF($C16,検索画面!$N$5&amp;検索画面!$O$5)</f>
        <v>15</v>
      </c>
      <c r="C16" s="63" t="str">
        <f t="shared" si="0"/>
        <v>一般商工業流動資産開発事業未収入金</v>
      </c>
      <c r="D16" s="23" t="s">
        <v>1</v>
      </c>
      <c r="E16" s="23" t="s">
        <v>24</v>
      </c>
      <c r="F16" s="65" t="s">
        <v>62</v>
      </c>
      <c r="G16" s="65" t="s">
        <v>4726</v>
      </c>
      <c r="H16" s="10">
        <v>1</v>
      </c>
      <c r="I16" s="11">
        <v>4</v>
      </c>
      <c r="J16" s="9" t="s">
        <v>1050</v>
      </c>
    </row>
    <row r="17" spans="2:10" ht="11.25" customHeight="1" x14ac:dyDescent="0.15">
      <c r="B17" s="6">
        <f>B16+COUNTIF($C17,検索画面!$N$5&amp;検索画面!$O$5)</f>
        <v>16</v>
      </c>
      <c r="C17" s="63" t="str">
        <f t="shared" si="0"/>
        <v>一般商工業流動資産不動産事業未収入金</v>
      </c>
      <c r="D17" s="23" t="s">
        <v>1</v>
      </c>
      <c r="E17" s="23" t="s">
        <v>24</v>
      </c>
      <c r="F17" s="65" t="s">
        <v>63</v>
      </c>
      <c r="G17" s="65" t="s">
        <v>4726</v>
      </c>
      <c r="H17" s="10">
        <v>1</v>
      </c>
      <c r="I17" s="11">
        <v>4</v>
      </c>
      <c r="J17" s="9" t="s">
        <v>1051</v>
      </c>
    </row>
    <row r="18" spans="2:10" ht="11.25" customHeight="1" x14ac:dyDescent="0.15">
      <c r="B18" s="6">
        <f>B17+COUNTIF($C18,検索画面!$N$5&amp;検索画面!$O$5)</f>
        <v>17</v>
      </c>
      <c r="C18" s="63" t="str">
        <f t="shared" si="0"/>
        <v>一般商工業流動資産完成業務未収入金</v>
      </c>
      <c r="D18" s="23" t="s">
        <v>1</v>
      </c>
      <c r="E18" s="23" t="s">
        <v>24</v>
      </c>
      <c r="F18" s="65" t="s">
        <v>64</v>
      </c>
      <c r="G18" s="65" t="s">
        <v>4726</v>
      </c>
      <c r="H18" s="10">
        <v>1</v>
      </c>
      <c r="I18" s="11">
        <v>4</v>
      </c>
      <c r="J18" s="9" t="s">
        <v>1052</v>
      </c>
    </row>
    <row r="19" spans="2:10" ht="11.25" customHeight="1" x14ac:dyDescent="0.15">
      <c r="B19" s="6">
        <f>B18+COUNTIF($C19,検索画面!$N$5&amp;検索画面!$O$5)</f>
        <v>18</v>
      </c>
      <c r="C19" s="63" t="str">
        <f t="shared" si="0"/>
        <v>一般商工業流動資産加盟店貸勘定</v>
      </c>
      <c r="D19" s="23" t="s">
        <v>1</v>
      </c>
      <c r="E19" s="23" t="s">
        <v>24</v>
      </c>
      <c r="F19" s="65" t="s">
        <v>65</v>
      </c>
      <c r="G19" s="65" t="s">
        <v>4726</v>
      </c>
      <c r="H19" s="10">
        <v>1</v>
      </c>
      <c r="I19" s="11">
        <v>4</v>
      </c>
      <c r="J19" s="9" t="s">
        <v>1053</v>
      </c>
    </row>
    <row r="20" spans="2:10" ht="11.25" customHeight="1" x14ac:dyDescent="0.15">
      <c r="B20" s="6">
        <f>B19+COUNTIF($C20,検索画面!$N$5&amp;検索画面!$O$5)</f>
        <v>19</v>
      </c>
      <c r="C20" s="63" t="str">
        <f t="shared" si="0"/>
        <v>一般商工業流動資産受取手形及び営業未収入金</v>
      </c>
      <c r="D20" s="23" t="s">
        <v>1</v>
      </c>
      <c r="E20" s="23" t="s">
        <v>24</v>
      </c>
      <c r="F20" s="65" t="s">
        <v>66</v>
      </c>
      <c r="G20" s="65" t="s">
        <v>4726</v>
      </c>
      <c r="H20" s="10">
        <v>1</v>
      </c>
      <c r="I20" s="11">
        <v>4</v>
      </c>
      <c r="J20" s="9" t="s">
        <v>1054</v>
      </c>
    </row>
    <row r="21" spans="2:10" ht="11.25" customHeight="1" x14ac:dyDescent="0.15">
      <c r="B21" s="6">
        <f>B20+COUNTIF($C21,検索画面!$N$5&amp;検索画面!$O$5)</f>
        <v>20</v>
      </c>
      <c r="C21" s="63" t="str">
        <f t="shared" si="0"/>
        <v>一般商工業流動資産営業未収入金</v>
      </c>
      <c r="D21" s="23" t="s">
        <v>1</v>
      </c>
      <c r="E21" s="23" t="s">
        <v>24</v>
      </c>
      <c r="F21" s="65" t="s">
        <v>67</v>
      </c>
      <c r="G21" s="65" t="s">
        <v>4726</v>
      </c>
      <c r="H21" s="10">
        <v>1</v>
      </c>
      <c r="I21" s="11">
        <v>4</v>
      </c>
      <c r="J21" s="9" t="s">
        <v>1055</v>
      </c>
    </row>
    <row r="22" spans="2:10" ht="11.25" customHeight="1" x14ac:dyDescent="0.15">
      <c r="B22" s="6">
        <f>B21+COUNTIF($C22,検索画面!$N$5&amp;検索画面!$O$5)</f>
        <v>21</v>
      </c>
      <c r="C22" s="63" t="str">
        <f t="shared" si="0"/>
        <v>一般商工業流動資産電子記録債権</v>
      </c>
      <c r="D22" s="23" t="s">
        <v>1</v>
      </c>
      <c r="E22" s="23" t="s">
        <v>24</v>
      </c>
      <c r="F22" s="65" t="s">
        <v>68</v>
      </c>
      <c r="G22" s="65" t="s">
        <v>4726</v>
      </c>
      <c r="H22" s="10">
        <v>1</v>
      </c>
      <c r="I22" s="11">
        <v>4</v>
      </c>
      <c r="J22" s="9" t="s">
        <v>1056</v>
      </c>
    </row>
    <row r="23" spans="2:10" ht="11.25" customHeight="1" x14ac:dyDescent="0.15">
      <c r="B23" s="6">
        <f>B22+COUNTIF($C23,検索画面!$N$5&amp;検索画面!$O$5)</f>
        <v>22</v>
      </c>
      <c r="C23" s="63" t="str">
        <f t="shared" si="0"/>
        <v>一般商工業流動資産営業貸付金</v>
      </c>
      <c r="D23" s="23" t="s">
        <v>1</v>
      </c>
      <c r="E23" s="23" t="s">
        <v>24</v>
      </c>
      <c r="F23" s="73" t="s">
        <v>69</v>
      </c>
      <c r="G23" s="65" t="s">
        <v>4726</v>
      </c>
      <c r="H23" s="12">
        <v>1</v>
      </c>
      <c r="I23" s="13">
        <v>4</v>
      </c>
      <c r="J23" s="9" t="s">
        <v>1057</v>
      </c>
    </row>
    <row r="24" spans="2:10" ht="11.25" customHeight="1" x14ac:dyDescent="0.15">
      <c r="B24" s="6">
        <f>B23+COUNTIF($C24,検索画面!$N$5&amp;検索画面!$O$5)</f>
        <v>23</v>
      </c>
      <c r="C24" s="63" t="str">
        <f t="shared" si="0"/>
        <v>一般商工業流動資産売買目的有価証券及び1年内に満期の到来する有価証券ﾀｲﾄﾙ項目</v>
      </c>
      <c r="D24" s="23" t="s">
        <v>1</v>
      </c>
      <c r="E24" s="23" t="s">
        <v>24</v>
      </c>
      <c r="F24" s="73" t="s">
        <v>70</v>
      </c>
      <c r="G24" s="65" t="s">
        <v>4710</v>
      </c>
      <c r="H24" s="12" t="s">
        <v>4721</v>
      </c>
      <c r="I24" s="13">
        <v>4</v>
      </c>
      <c r="J24" s="9" t="s">
        <v>1058</v>
      </c>
    </row>
    <row r="25" spans="2:10" ht="11.25" customHeight="1" x14ac:dyDescent="0.15">
      <c r="B25" s="6">
        <f>B24+COUNTIF($C25,検索画面!$N$5&amp;検索画面!$O$5)</f>
        <v>24</v>
      </c>
      <c r="C25" s="63" t="str">
        <f t="shared" si="0"/>
        <v>一般商工業流動資産有価証券</v>
      </c>
      <c r="D25" s="23" t="s">
        <v>1</v>
      </c>
      <c r="E25" s="23" t="s">
        <v>24</v>
      </c>
      <c r="F25" s="73" t="s">
        <v>71</v>
      </c>
      <c r="G25" s="65" t="s">
        <v>4726</v>
      </c>
      <c r="H25" s="12">
        <v>1</v>
      </c>
      <c r="I25" s="13">
        <v>5</v>
      </c>
      <c r="J25" s="9" t="s">
        <v>1059</v>
      </c>
    </row>
    <row r="26" spans="2:10" ht="11.25" customHeight="1" x14ac:dyDescent="0.15">
      <c r="B26" s="6">
        <f>B25+COUNTIF($C26,検索画面!$N$5&amp;検索画面!$O$5)</f>
        <v>25</v>
      </c>
      <c r="C26" s="63" t="str">
        <f t="shared" si="0"/>
        <v>一般商工業流動資産親会社株式</v>
      </c>
      <c r="D26" s="23" t="s">
        <v>1</v>
      </c>
      <c r="E26" s="23" t="s">
        <v>24</v>
      </c>
      <c r="F26" s="65" t="s">
        <v>72</v>
      </c>
      <c r="G26" s="65" t="s">
        <v>4726</v>
      </c>
      <c r="H26" s="10">
        <v>1</v>
      </c>
      <c r="I26" s="11">
        <v>4</v>
      </c>
      <c r="J26" s="9" t="s">
        <v>1060</v>
      </c>
    </row>
    <row r="27" spans="2:10" ht="11.25" customHeight="1" x14ac:dyDescent="0.15">
      <c r="B27" s="6">
        <f>B26+COUNTIF($C27,検索画面!$N$5&amp;検索画面!$O$5)</f>
        <v>26</v>
      </c>
      <c r="C27" s="63" t="str">
        <f t="shared" si="0"/>
        <v>一般商工業流動資産金銭の信託</v>
      </c>
      <c r="D27" s="23" t="s">
        <v>1</v>
      </c>
      <c r="E27" s="23" t="s">
        <v>24</v>
      </c>
      <c r="F27" s="73" t="s">
        <v>73</v>
      </c>
      <c r="G27" s="65" t="s">
        <v>4726</v>
      </c>
      <c r="H27" s="12">
        <v>1</v>
      </c>
      <c r="I27" s="13">
        <v>4</v>
      </c>
      <c r="J27" s="9" t="s">
        <v>1061</v>
      </c>
    </row>
    <row r="28" spans="2:10" ht="11.25" customHeight="1" x14ac:dyDescent="0.15">
      <c r="B28" s="6">
        <f>B27+COUNTIF($C28,検索画面!$N$5&amp;検索画面!$O$5)</f>
        <v>27</v>
      </c>
      <c r="C28" s="63" t="str">
        <f t="shared" si="0"/>
        <v>一般商工業流動資産営業投資有価証券</v>
      </c>
      <c r="D28" s="23" t="s">
        <v>1</v>
      </c>
      <c r="E28" s="23" t="s">
        <v>24</v>
      </c>
      <c r="F28" s="65" t="s">
        <v>74</v>
      </c>
      <c r="G28" s="65" t="s">
        <v>4726</v>
      </c>
      <c r="H28" s="10">
        <v>1</v>
      </c>
      <c r="I28" s="11">
        <v>4</v>
      </c>
      <c r="J28" s="9" t="s">
        <v>1062</v>
      </c>
    </row>
    <row r="29" spans="2:10" ht="11.25" customHeight="1" x14ac:dyDescent="0.15">
      <c r="B29" s="6">
        <f>B28+COUNTIF($C29,検索画面!$N$5&amp;検索画面!$O$5)</f>
        <v>28</v>
      </c>
      <c r="C29" s="63" t="str">
        <f t="shared" si="0"/>
        <v>一般商工業流動資産たな卸資産</v>
      </c>
      <c r="D29" s="23" t="s">
        <v>1</v>
      </c>
      <c r="E29" s="23" t="s">
        <v>24</v>
      </c>
      <c r="F29" s="73" t="s">
        <v>75</v>
      </c>
      <c r="G29" s="65" t="s">
        <v>4726</v>
      </c>
      <c r="H29" s="12">
        <v>1</v>
      </c>
      <c r="I29" s="13">
        <v>4</v>
      </c>
      <c r="J29" s="9" t="s">
        <v>1063</v>
      </c>
    </row>
    <row r="30" spans="2:10" ht="11.25" customHeight="1" x14ac:dyDescent="0.15">
      <c r="B30" s="6">
        <f>B29+COUNTIF($C30,検索画面!$N$5&amp;検索画面!$O$5)</f>
        <v>29</v>
      </c>
      <c r="C30" s="63" t="str">
        <f t="shared" si="0"/>
        <v>一般商工業流動資産商品</v>
      </c>
      <c r="D30" s="23" t="s">
        <v>1</v>
      </c>
      <c r="E30" s="23" t="s">
        <v>24</v>
      </c>
      <c r="F30" s="65" t="s">
        <v>76</v>
      </c>
      <c r="G30" s="65" t="s">
        <v>4726</v>
      </c>
      <c r="H30" s="10">
        <v>1</v>
      </c>
      <c r="I30" s="11">
        <v>5</v>
      </c>
      <c r="J30" s="9" t="s">
        <v>1064</v>
      </c>
    </row>
    <row r="31" spans="2:10" ht="11.25" customHeight="1" x14ac:dyDescent="0.15">
      <c r="B31" s="6">
        <f>B30+COUNTIF($C31,検索画面!$N$5&amp;検索画面!$O$5)</f>
        <v>30</v>
      </c>
      <c r="C31" s="63" t="str">
        <f t="shared" si="0"/>
        <v>一般商工業流動資産未着商品</v>
      </c>
      <c r="D31" s="23" t="s">
        <v>1</v>
      </c>
      <c r="E31" s="23" t="s">
        <v>24</v>
      </c>
      <c r="F31" s="65" t="s">
        <v>77</v>
      </c>
      <c r="G31" s="65" t="s">
        <v>4726</v>
      </c>
      <c r="H31" s="10">
        <v>1</v>
      </c>
      <c r="I31" s="11">
        <v>6</v>
      </c>
      <c r="J31" s="9" t="s">
        <v>1065</v>
      </c>
    </row>
    <row r="32" spans="2:10" ht="11.25" customHeight="1" x14ac:dyDescent="0.15">
      <c r="B32" s="6">
        <f>B31+COUNTIF($C32,検索画面!$N$5&amp;検索画面!$O$5)</f>
        <v>31</v>
      </c>
      <c r="C32" s="63" t="str">
        <f t="shared" si="0"/>
        <v>一般商工業流動資産製品､副産物及び作業くずﾀｲﾄﾙ項目</v>
      </c>
      <c r="D32" s="23" t="s">
        <v>1</v>
      </c>
      <c r="E32" s="23" t="s">
        <v>24</v>
      </c>
      <c r="F32" s="65" t="s">
        <v>78</v>
      </c>
      <c r="G32" s="65" t="s">
        <v>4710</v>
      </c>
      <c r="H32" s="10" t="s">
        <v>4721</v>
      </c>
      <c r="I32" s="11">
        <v>5</v>
      </c>
      <c r="J32" s="9" t="s">
        <v>1066</v>
      </c>
    </row>
    <row r="33" spans="2:10" ht="11.25" customHeight="1" x14ac:dyDescent="0.15">
      <c r="B33" s="6">
        <f>B32+COUNTIF($C33,検索画面!$N$5&amp;検索画面!$O$5)</f>
        <v>32</v>
      </c>
      <c r="C33" s="63" t="str">
        <f t="shared" si="0"/>
        <v>一般商工業流動資産製品</v>
      </c>
      <c r="D33" s="23" t="s">
        <v>1</v>
      </c>
      <c r="E33" s="23" t="s">
        <v>24</v>
      </c>
      <c r="F33" s="65" t="s">
        <v>79</v>
      </c>
      <c r="G33" s="65" t="s">
        <v>4726</v>
      </c>
      <c r="H33" s="10">
        <v>1</v>
      </c>
      <c r="I33" s="11">
        <v>6</v>
      </c>
      <c r="J33" s="9" t="s">
        <v>1067</v>
      </c>
    </row>
    <row r="34" spans="2:10" ht="11.25" customHeight="1" x14ac:dyDescent="0.15">
      <c r="B34" s="6">
        <f>B33+COUNTIF($C34,検索画面!$N$5&amp;検索画面!$O$5)</f>
        <v>33</v>
      </c>
      <c r="C34" s="63" t="str">
        <f t="shared" si="0"/>
        <v>一般商工業流動資産副産物</v>
      </c>
      <c r="D34" s="23" t="s">
        <v>1</v>
      </c>
      <c r="E34" s="23" t="s">
        <v>24</v>
      </c>
      <c r="F34" s="73" t="s">
        <v>80</v>
      </c>
      <c r="G34" s="65" t="s">
        <v>4726</v>
      </c>
      <c r="H34" s="12">
        <v>1</v>
      </c>
      <c r="I34" s="13">
        <v>6</v>
      </c>
      <c r="J34" s="9" t="s">
        <v>1068</v>
      </c>
    </row>
    <row r="35" spans="2:10" ht="11.25" customHeight="1" x14ac:dyDescent="0.15">
      <c r="B35" s="6">
        <f>B34+COUNTIF($C35,検索画面!$N$5&amp;検索画面!$O$5)</f>
        <v>34</v>
      </c>
      <c r="C35" s="63" t="str">
        <f t="shared" si="0"/>
        <v>一般商工業流動資産商品及び製品</v>
      </c>
      <c r="D35" s="23" t="s">
        <v>1</v>
      </c>
      <c r="E35" s="23" t="s">
        <v>24</v>
      </c>
      <c r="F35" s="65" t="s">
        <v>81</v>
      </c>
      <c r="G35" s="65" t="s">
        <v>4726</v>
      </c>
      <c r="H35" s="10">
        <v>1</v>
      </c>
      <c r="I35" s="11">
        <v>5</v>
      </c>
      <c r="J35" s="9" t="s">
        <v>1069</v>
      </c>
    </row>
    <row r="36" spans="2:10" ht="11.25" customHeight="1" x14ac:dyDescent="0.15">
      <c r="B36" s="6">
        <f>B35+COUNTIF($C36,検索画面!$N$5&amp;検索画面!$O$5)</f>
        <v>35</v>
      </c>
      <c r="C36" s="63" t="str">
        <f t="shared" si="0"/>
        <v>一般商工業流動資産半製品</v>
      </c>
      <c r="D36" s="23" t="s">
        <v>1</v>
      </c>
      <c r="E36" s="23" t="s">
        <v>24</v>
      </c>
      <c r="F36" s="65" t="s">
        <v>82</v>
      </c>
      <c r="G36" s="65" t="s">
        <v>4726</v>
      </c>
      <c r="H36" s="10">
        <v>1</v>
      </c>
      <c r="I36" s="11">
        <v>5</v>
      </c>
      <c r="J36" s="9" t="s">
        <v>1070</v>
      </c>
    </row>
    <row r="37" spans="2:10" ht="11.25" customHeight="1" x14ac:dyDescent="0.15">
      <c r="B37" s="6">
        <f>B36+COUNTIF($C37,検索画面!$N$5&amp;検索画面!$O$5)</f>
        <v>36</v>
      </c>
      <c r="C37" s="63" t="str">
        <f t="shared" si="0"/>
        <v>一般商工業流動資産原料及び材料ﾀｲﾄﾙ項目</v>
      </c>
      <c r="D37" s="23" t="s">
        <v>1</v>
      </c>
      <c r="E37" s="23" t="s">
        <v>24</v>
      </c>
      <c r="F37" s="65" t="s">
        <v>83</v>
      </c>
      <c r="G37" s="65" t="s">
        <v>4710</v>
      </c>
      <c r="H37" s="10" t="s">
        <v>4721</v>
      </c>
      <c r="I37" s="11">
        <v>5</v>
      </c>
      <c r="J37" s="9" t="s">
        <v>1071</v>
      </c>
    </row>
    <row r="38" spans="2:10" ht="11.25" customHeight="1" x14ac:dyDescent="0.15">
      <c r="B38" s="6">
        <f>B37+COUNTIF($C38,検索画面!$N$5&amp;検索画面!$O$5)</f>
        <v>37</v>
      </c>
      <c r="C38" s="63" t="str">
        <f t="shared" si="0"/>
        <v>一般商工業流動資産原材料</v>
      </c>
      <c r="D38" s="23" t="s">
        <v>1</v>
      </c>
      <c r="E38" s="23" t="s">
        <v>24</v>
      </c>
      <c r="F38" s="65" t="s">
        <v>84</v>
      </c>
      <c r="G38" s="65" t="s">
        <v>4726</v>
      </c>
      <c r="H38" s="10">
        <v>1</v>
      </c>
      <c r="I38" s="11">
        <v>6</v>
      </c>
      <c r="J38" s="9" t="s">
        <v>1072</v>
      </c>
    </row>
    <row r="39" spans="2:10" ht="11.25" customHeight="1" x14ac:dyDescent="0.15">
      <c r="B39" s="6">
        <f>B38+COUNTIF($C39,検索画面!$N$5&amp;検索画面!$O$5)</f>
        <v>38</v>
      </c>
      <c r="C39" s="63" t="str">
        <f t="shared" si="0"/>
        <v>一般商工業流動資産原材料及び貯蔵品</v>
      </c>
      <c r="D39" s="23" t="s">
        <v>1</v>
      </c>
      <c r="E39" s="23" t="s">
        <v>24</v>
      </c>
      <c r="F39" s="65" t="s">
        <v>85</v>
      </c>
      <c r="G39" s="65" t="s">
        <v>4726</v>
      </c>
      <c r="H39" s="10">
        <v>1</v>
      </c>
      <c r="I39" s="11">
        <v>6</v>
      </c>
      <c r="J39" s="9" t="s">
        <v>1073</v>
      </c>
    </row>
    <row r="40" spans="2:10" ht="11.25" customHeight="1" x14ac:dyDescent="0.15">
      <c r="B40" s="6">
        <f>B39+COUNTIF($C40,検索画面!$N$5&amp;検索画面!$O$5)</f>
        <v>39</v>
      </c>
      <c r="C40" s="63" t="str">
        <f t="shared" si="0"/>
        <v>一般商工業流動資産未着原材料</v>
      </c>
      <c r="D40" s="23" t="s">
        <v>1</v>
      </c>
      <c r="E40" s="23" t="s">
        <v>24</v>
      </c>
      <c r="F40" s="65" t="s">
        <v>86</v>
      </c>
      <c r="G40" s="65" t="s">
        <v>4726</v>
      </c>
      <c r="H40" s="10">
        <v>1</v>
      </c>
      <c r="I40" s="11">
        <v>6</v>
      </c>
      <c r="J40" s="9" t="s">
        <v>1074</v>
      </c>
    </row>
    <row r="41" spans="2:10" ht="11.25" customHeight="1" x14ac:dyDescent="0.15">
      <c r="B41" s="6">
        <f>B40+COUNTIF($C41,検索画面!$N$5&amp;検索画面!$O$5)</f>
        <v>40</v>
      </c>
      <c r="C41" s="63" t="str">
        <f t="shared" si="0"/>
        <v>一般商工業流動資産仕掛品及び半成工事ﾀｲﾄﾙ項目</v>
      </c>
      <c r="D41" s="23" t="s">
        <v>1</v>
      </c>
      <c r="E41" s="23" t="s">
        <v>24</v>
      </c>
      <c r="F41" s="65" t="s">
        <v>87</v>
      </c>
      <c r="G41" s="65" t="s">
        <v>4710</v>
      </c>
      <c r="H41" s="10" t="s">
        <v>4721</v>
      </c>
      <c r="I41" s="11">
        <v>5</v>
      </c>
      <c r="J41" s="9" t="s">
        <v>1075</v>
      </c>
    </row>
    <row r="42" spans="2:10" ht="11.25" customHeight="1" x14ac:dyDescent="0.15">
      <c r="B42" s="6">
        <f>B41+COUNTIF($C42,検索画面!$N$5&amp;検索画面!$O$5)</f>
        <v>41</v>
      </c>
      <c r="C42" s="63" t="str">
        <f t="shared" si="0"/>
        <v>一般商工業流動資産仕掛品</v>
      </c>
      <c r="D42" s="23" t="s">
        <v>1</v>
      </c>
      <c r="E42" s="23" t="s">
        <v>24</v>
      </c>
      <c r="F42" s="65" t="s">
        <v>88</v>
      </c>
      <c r="G42" s="65" t="s">
        <v>4726</v>
      </c>
      <c r="H42" s="10">
        <v>1</v>
      </c>
      <c r="I42" s="11">
        <v>6</v>
      </c>
      <c r="J42" s="9" t="s">
        <v>1076</v>
      </c>
    </row>
    <row r="43" spans="2:10" ht="11.25" customHeight="1" x14ac:dyDescent="0.15">
      <c r="B43" s="6">
        <f>B42+COUNTIF($C43,検索画面!$N$5&amp;検索画面!$O$5)</f>
        <v>42</v>
      </c>
      <c r="C43" s="63" t="str">
        <f t="shared" si="0"/>
        <v>一般商工業流動資産半成工事</v>
      </c>
      <c r="D43" s="23" t="s">
        <v>1</v>
      </c>
      <c r="E43" s="23" t="s">
        <v>24</v>
      </c>
      <c r="F43" s="65" t="s">
        <v>89</v>
      </c>
      <c r="G43" s="65" t="s">
        <v>4726</v>
      </c>
      <c r="H43" s="10">
        <v>1</v>
      </c>
      <c r="I43" s="11">
        <v>6</v>
      </c>
      <c r="J43" s="9" t="s">
        <v>1077</v>
      </c>
    </row>
    <row r="44" spans="2:10" ht="11.25" customHeight="1" x14ac:dyDescent="0.15">
      <c r="B44" s="6">
        <f>B43+COUNTIF($C44,検索画面!$N$5&amp;検索画面!$O$5)</f>
        <v>43</v>
      </c>
      <c r="C44" s="63" t="str">
        <f t="shared" si="0"/>
        <v>一般商工業流動資産消耗品､消耗工具､器具及び備品その他の貯蔵品で相当額以上のものﾀｲﾄﾙ項目</v>
      </c>
      <c r="D44" s="23" t="s">
        <v>1</v>
      </c>
      <c r="E44" s="23" t="s">
        <v>24</v>
      </c>
      <c r="F44" s="65" t="s">
        <v>90</v>
      </c>
      <c r="G44" s="65" t="s">
        <v>4710</v>
      </c>
      <c r="H44" s="10" t="s">
        <v>4721</v>
      </c>
      <c r="I44" s="11">
        <v>5</v>
      </c>
      <c r="J44" s="9" t="s">
        <v>1078</v>
      </c>
    </row>
    <row r="45" spans="2:10" ht="11.25" customHeight="1" x14ac:dyDescent="0.15">
      <c r="B45" s="6">
        <f>B44+COUNTIF($C45,検索画面!$N$5&amp;検索画面!$O$5)</f>
        <v>44</v>
      </c>
      <c r="C45" s="63" t="str">
        <f t="shared" si="0"/>
        <v>一般商工業流動資産貯蔵品</v>
      </c>
      <c r="D45" s="23" t="s">
        <v>1</v>
      </c>
      <c r="E45" s="23" t="s">
        <v>24</v>
      </c>
      <c r="F45" s="65" t="s">
        <v>91</v>
      </c>
      <c r="G45" s="65" t="s">
        <v>4726</v>
      </c>
      <c r="H45" s="10">
        <v>1</v>
      </c>
      <c r="I45" s="11">
        <v>6</v>
      </c>
      <c r="J45" s="9" t="s">
        <v>1079</v>
      </c>
    </row>
    <row r="46" spans="2:10" ht="11.25" customHeight="1" x14ac:dyDescent="0.15">
      <c r="B46" s="6">
        <f>B45+COUNTIF($C46,検索画面!$N$5&amp;検索画面!$O$5)</f>
        <v>45</v>
      </c>
      <c r="C46" s="63" t="str">
        <f t="shared" si="0"/>
        <v>一般商工業流動資産販売用不動産</v>
      </c>
      <c r="D46" s="23" t="s">
        <v>1</v>
      </c>
      <c r="E46" s="23" t="s">
        <v>24</v>
      </c>
      <c r="F46" s="65" t="s">
        <v>92</v>
      </c>
      <c r="G46" s="65" t="s">
        <v>4726</v>
      </c>
      <c r="H46" s="10">
        <v>1</v>
      </c>
      <c r="I46" s="11">
        <v>5</v>
      </c>
      <c r="J46" s="9" t="s">
        <v>1080</v>
      </c>
    </row>
    <row r="47" spans="2:10" ht="11.25" customHeight="1" x14ac:dyDescent="0.15">
      <c r="B47" s="6">
        <f>B46+COUNTIF($C47,検索画面!$N$5&amp;検索画面!$O$5)</f>
        <v>46</v>
      </c>
      <c r="C47" s="63" t="str">
        <f t="shared" si="0"/>
        <v>一般商工業流動資産仕掛販売用不動産</v>
      </c>
      <c r="D47" s="23" t="s">
        <v>1</v>
      </c>
      <c r="E47" s="23" t="s">
        <v>24</v>
      </c>
      <c r="F47" s="65" t="s">
        <v>93</v>
      </c>
      <c r="G47" s="65" t="s">
        <v>4726</v>
      </c>
      <c r="H47" s="10">
        <v>1</v>
      </c>
      <c r="I47" s="11">
        <v>5</v>
      </c>
      <c r="J47" s="9" t="s">
        <v>1081</v>
      </c>
    </row>
    <row r="48" spans="2:10" ht="11.25" customHeight="1" x14ac:dyDescent="0.15">
      <c r="B48" s="6">
        <f>B47+COUNTIF($C48,検索画面!$N$5&amp;検索画面!$O$5)</f>
        <v>47</v>
      </c>
      <c r="C48" s="63" t="str">
        <f t="shared" si="0"/>
        <v>一般商工業流動資産開発事業等支出金</v>
      </c>
      <c r="D48" s="23" t="s">
        <v>1</v>
      </c>
      <c r="E48" s="23" t="s">
        <v>24</v>
      </c>
      <c r="F48" s="65" t="s">
        <v>94</v>
      </c>
      <c r="G48" s="65" t="s">
        <v>4726</v>
      </c>
      <c r="H48" s="10">
        <v>1</v>
      </c>
      <c r="I48" s="11">
        <v>5</v>
      </c>
      <c r="J48" s="9" t="s">
        <v>1082</v>
      </c>
    </row>
    <row r="49" spans="2:10" ht="11.25" customHeight="1" x14ac:dyDescent="0.15">
      <c r="B49" s="6">
        <f>B48+COUNTIF($C49,検索画面!$N$5&amp;検索画面!$O$5)</f>
        <v>48</v>
      </c>
      <c r="C49" s="63" t="str">
        <f t="shared" si="0"/>
        <v>一般商工業流動資産不動産事業支出金</v>
      </c>
      <c r="D49" s="23" t="s">
        <v>1</v>
      </c>
      <c r="E49" s="23" t="s">
        <v>24</v>
      </c>
      <c r="F49" s="65" t="s">
        <v>95</v>
      </c>
      <c r="G49" s="65" t="s">
        <v>4726</v>
      </c>
      <c r="H49" s="10">
        <v>1</v>
      </c>
      <c r="I49" s="11">
        <v>5</v>
      </c>
      <c r="J49" s="9" t="s">
        <v>1083</v>
      </c>
    </row>
    <row r="50" spans="2:10" ht="11.25" customHeight="1" x14ac:dyDescent="0.15">
      <c r="B50" s="6">
        <f>B49+COUNTIF($C50,検索画面!$N$5&amp;検索画面!$O$5)</f>
        <v>49</v>
      </c>
      <c r="C50" s="63" t="str">
        <f t="shared" si="0"/>
        <v>一般商工業流動資産未成業務支出金</v>
      </c>
      <c r="D50" s="23" t="s">
        <v>1</v>
      </c>
      <c r="E50" s="23" t="s">
        <v>24</v>
      </c>
      <c r="F50" s="65" t="s">
        <v>96</v>
      </c>
      <c r="G50" s="65" t="s">
        <v>4726</v>
      </c>
      <c r="H50" s="10">
        <v>1</v>
      </c>
      <c r="I50" s="11">
        <v>5</v>
      </c>
      <c r="J50" s="9" t="s">
        <v>1084</v>
      </c>
    </row>
    <row r="51" spans="2:10" ht="11.25" customHeight="1" x14ac:dyDescent="0.15">
      <c r="B51" s="6">
        <f>B50+COUNTIF($C51,検索画面!$N$5&amp;検索画面!$O$5)</f>
        <v>50</v>
      </c>
      <c r="C51" s="63" t="str">
        <f t="shared" si="0"/>
        <v>一般商工業流動資産分譲土地建物</v>
      </c>
      <c r="D51" s="23" t="s">
        <v>1</v>
      </c>
      <c r="E51" s="23" t="s">
        <v>24</v>
      </c>
      <c r="F51" s="65" t="s">
        <v>97</v>
      </c>
      <c r="G51" s="65" t="s">
        <v>4726</v>
      </c>
      <c r="H51" s="10">
        <v>1</v>
      </c>
      <c r="I51" s="11">
        <v>5</v>
      </c>
      <c r="J51" s="9" t="s">
        <v>1085</v>
      </c>
    </row>
    <row r="52" spans="2:10" ht="11.25" customHeight="1" x14ac:dyDescent="0.15">
      <c r="B52" s="6">
        <f>B51+COUNTIF($C52,検索画面!$N$5&amp;検索画面!$O$5)</f>
        <v>51</v>
      </c>
      <c r="C52" s="63" t="str">
        <f t="shared" si="0"/>
        <v>一般商工業流動資産分譲土地</v>
      </c>
      <c r="D52" s="23" t="s">
        <v>1</v>
      </c>
      <c r="E52" s="23" t="s">
        <v>24</v>
      </c>
      <c r="F52" s="65" t="s">
        <v>98</v>
      </c>
      <c r="G52" s="65" t="s">
        <v>4726</v>
      </c>
      <c r="H52" s="10">
        <v>1</v>
      </c>
      <c r="I52" s="11">
        <v>5</v>
      </c>
      <c r="J52" s="9" t="s">
        <v>1086</v>
      </c>
    </row>
    <row r="53" spans="2:10" ht="11.25" customHeight="1" x14ac:dyDescent="0.15">
      <c r="B53" s="6">
        <f>B52+COUNTIF($C53,検索画面!$N$5&amp;検索画面!$O$5)</f>
        <v>52</v>
      </c>
      <c r="C53" s="63" t="str">
        <f t="shared" si="0"/>
        <v>一般商工業流動資産その他のたな卸資産</v>
      </c>
      <c r="D53" s="23" t="s">
        <v>1</v>
      </c>
      <c r="E53" s="23" t="s">
        <v>24</v>
      </c>
      <c r="F53" s="65" t="s">
        <v>99</v>
      </c>
      <c r="G53" s="65" t="s">
        <v>4726</v>
      </c>
      <c r="H53" s="10">
        <v>1</v>
      </c>
      <c r="I53" s="11">
        <v>5</v>
      </c>
      <c r="J53" s="9" t="s">
        <v>1087</v>
      </c>
    </row>
    <row r="54" spans="2:10" ht="11.25" customHeight="1" x14ac:dyDescent="0.15">
      <c r="B54" s="6">
        <f>B53+COUNTIF($C54,検索画面!$N$5&amp;検索画面!$O$5)</f>
        <v>53</v>
      </c>
      <c r="C54" s="63" t="str">
        <f t="shared" si="0"/>
        <v>一般商工業流動資産前渡金</v>
      </c>
      <c r="D54" s="23" t="s">
        <v>1</v>
      </c>
      <c r="E54" s="23" t="s">
        <v>24</v>
      </c>
      <c r="F54" s="65" t="s">
        <v>100</v>
      </c>
      <c r="G54" s="65" t="s">
        <v>4726</v>
      </c>
      <c r="H54" s="10">
        <v>1</v>
      </c>
      <c r="I54" s="11">
        <v>4</v>
      </c>
      <c r="J54" s="9" t="s">
        <v>1088</v>
      </c>
    </row>
    <row r="55" spans="2:10" ht="11.25" customHeight="1" x14ac:dyDescent="0.15">
      <c r="B55" s="6">
        <f>B54+COUNTIF($C55,検索画面!$N$5&amp;検索画面!$O$5)</f>
        <v>54</v>
      </c>
      <c r="C55" s="63" t="str">
        <f t="shared" si="0"/>
        <v>一般商工業流動資産前払金</v>
      </c>
      <c r="D55" s="23" t="s">
        <v>1</v>
      </c>
      <c r="E55" s="23" t="s">
        <v>24</v>
      </c>
      <c r="F55" s="65" t="s">
        <v>101</v>
      </c>
      <c r="G55" s="65" t="s">
        <v>4726</v>
      </c>
      <c r="H55" s="10">
        <v>1</v>
      </c>
      <c r="I55" s="11">
        <v>4</v>
      </c>
      <c r="J55" s="9" t="s">
        <v>1089</v>
      </c>
    </row>
    <row r="56" spans="2:10" ht="11.25" customHeight="1" x14ac:dyDescent="0.15">
      <c r="B56" s="6">
        <f>B55+COUNTIF($C56,検索画面!$N$5&amp;検索画面!$O$5)</f>
        <v>55</v>
      </c>
      <c r="C56" s="63" t="str">
        <f t="shared" si="0"/>
        <v>一般商工業流動資産前払費用</v>
      </c>
      <c r="D56" s="23" t="s">
        <v>1</v>
      </c>
      <c r="E56" s="23" t="s">
        <v>24</v>
      </c>
      <c r="F56" s="65" t="s">
        <v>102</v>
      </c>
      <c r="G56" s="65" t="s">
        <v>4726</v>
      </c>
      <c r="H56" s="10">
        <v>1</v>
      </c>
      <c r="I56" s="11">
        <v>4</v>
      </c>
      <c r="J56" s="9" t="s">
        <v>1090</v>
      </c>
    </row>
    <row r="57" spans="2:10" ht="11.25" customHeight="1" x14ac:dyDescent="0.15">
      <c r="B57" s="6">
        <f>B56+COUNTIF($C57,検索画面!$N$5&amp;検索画面!$O$5)</f>
        <v>56</v>
      </c>
      <c r="C57" s="63" t="str">
        <f t="shared" si="0"/>
        <v>一般商工業流動資産未収収益</v>
      </c>
      <c r="D57" s="23" t="s">
        <v>1</v>
      </c>
      <c r="E57" s="23" t="s">
        <v>24</v>
      </c>
      <c r="F57" s="65" t="s">
        <v>103</v>
      </c>
      <c r="G57" s="65" t="s">
        <v>4726</v>
      </c>
      <c r="H57" s="10">
        <v>1</v>
      </c>
      <c r="I57" s="11">
        <v>4</v>
      </c>
      <c r="J57" s="9" t="s">
        <v>1091</v>
      </c>
    </row>
    <row r="58" spans="2:10" ht="11.25" customHeight="1" x14ac:dyDescent="0.15">
      <c r="B58" s="6">
        <f>B57+COUNTIF($C58,検索画面!$N$5&amp;検索画面!$O$5)</f>
        <v>57</v>
      </c>
      <c r="C58" s="63" t="str">
        <f t="shared" si="0"/>
        <v>一般商工業流動資産未収利息</v>
      </c>
      <c r="D58" s="23" t="s">
        <v>1</v>
      </c>
      <c r="E58" s="23" t="s">
        <v>24</v>
      </c>
      <c r="F58" s="65" t="s">
        <v>104</v>
      </c>
      <c r="G58" s="65" t="s">
        <v>4726</v>
      </c>
      <c r="H58" s="10">
        <v>1</v>
      </c>
      <c r="I58" s="11">
        <v>5</v>
      </c>
      <c r="J58" s="9" t="s">
        <v>1092</v>
      </c>
    </row>
    <row r="59" spans="2:10" ht="11.25" customHeight="1" x14ac:dyDescent="0.15">
      <c r="B59" s="6">
        <f>B58+COUNTIF($C59,検索画面!$N$5&amp;検索画面!$O$5)</f>
        <v>58</v>
      </c>
      <c r="C59" s="63" t="str">
        <f t="shared" si="0"/>
        <v>一般商工業流動資産その他の資産で1年内に現金化できると認められるものﾀｲﾄﾙ項目</v>
      </c>
      <c r="D59" s="23" t="s">
        <v>1</v>
      </c>
      <c r="E59" s="23" t="s">
        <v>24</v>
      </c>
      <c r="F59" s="65" t="s">
        <v>105</v>
      </c>
      <c r="G59" s="65" t="s">
        <v>4710</v>
      </c>
      <c r="H59" s="10" t="s">
        <v>4721</v>
      </c>
      <c r="I59" s="11">
        <v>4</v>
      </c>
      <c r="J59" s="9" t="s">
        <v>1093</v>
      </c>
    </row>
    <row r="60" spans="2:10" ht="11.25" customHeight="1" x14ac:dyDescent="0.15">
      <c r="B60" s="6">
        <f>B59+COUNTIF($C60,検索画面!$N$5&amp;検索画面!$O$5)</f>
        <v>59</v>
      </c>
      <c r="C60" s="63" t="str">
        <f t="shared" si="0"/>
        <v>一般商工業流動資産株主､役員又は従業員に対する短期債権総額</v>
      </c>
      <c r="D60" s="23" t="s">
        <v>1</v>
      </c>
      <c r="E60" s="23" t="s">
        <v>24</v>
      </c>
      <c r="F60" s="65" t="s">
        <v>106</v>
      </c>
      <c r="G60" s="65" t="s">
        <v>4711</v>
      </c>
      <c r="H60" s="10">
        <v>1</v>
      </c>
      <c r="I60" s="11">
        <v>5</v>
      </c>
      <c r="J60" s="9" t="s">
        <v>1094</v>
      </c>
    </row>
    <row r="61" spans="2:10" ht="11.25" customHeight="1" x14ac:dyDescent="0.15">
      <c r="B61" s="6">
        <f>B60+COUNTIF($C61,検索画面!$N$5&amp;検索画面!$O$5)</f>
        <v>60</v>
      </c>
      <c r="C61" s="63" t="str">
        <f t="shared" si="0"/>
        <v>一般商工業流動資産貸倒引当金株主､役員又は従業員に対する短期債権</v>
      </c>
      <c r="D61" s="23" t="s">
        <v>1</v>
      </c>
      <c r="E61" s="23" t="s">
        <v>24</v>
      </c>
      <c r="F61" s="65" t="s">
        <v>54</v>
      </c>
      <c r="G61" s="65" t="s">
        <v>106</v>
      </c>
      <c r="H61" s="10">
        <v>1</v>
      </c>
      <c r="I61" s="11">
        <v>6</v>
      </c>
      <c r="J61" s="9" t="s">
        <v>1095</v>
      </c>
    </row>
    <row r="62" spans="2:10" ht="11.25" customHeight="1" x14ac:dyDescent="0.15">
      <c r="B62" s="6">
        <f>B61+COUNTIF($C62,検索画面!$N$5&amp;検索画面!$O$5)</f>
        <v>61</v>
      </c>
      <c r="C62" s="63" t="str">
        <f t="shared" si="0"/>
        <v>一般商工業流動資産株主､役員又は従業員に対する短期債権(純額)純額</v>
      </c>
      <c r="D62" s="23" t="s">
        <v>1</v>
      </c>
      <c r="E62" s="23" t="s">
        <v>24</v>
      </c>
      <c r="F62" s="65" t="s">
        <v>107</v>
      </c>
      <c r="G62" s="65" t="s">
        <v>4713</v>
      </c>
      <c r="H62" s="10">
        <v>1</v>
      </c>
      <c r="I62" s="11">
        <v>6</v>
      </c>
      <c r="J62" s="9" t="s">
        <v>1096</v>
      </c>
    </row>
    <row r="63" spans="2:10" ht="11.25" customHeight="1" x14ac:dyDescent="0.15">
      <c r="B63" s="6">
        <f>B62+COUNTIF($C63,検索画面!$N$5&amp;検索画面!$O$5)</f>
        <v>62</v>
      </c>
      <c r="C63" s="63" t="str">
        <f t="shared" si="0"/>
        <v>一般商工業流動資産短期貸付金総額</v>
      </c>
      <c r="D63" s="23" t="s">
        <v>1</v>
      </c>
      <c r="E63" s="23" t="s">
        <v>24</v>
      </c>
      <c r="F63" s="65" t="s">
        <v>108</v>
      </c>
      <c r="G63" s="65" t="s">
        <v>4711</v>
      </c>
      <c r="H63" s="10">
        <v>1</v>
      </c>
      <c r="I63" s="11">
        <v>5</v>
      </c>
      <c r="J63" s="9" t="s">
        <v>1097</v>
      </c>
    </row>
    <row r="64" spans="2:10" ht="11.25" customHeight="1" x14ac:dyDescent="0.15">
      <c r="B64" s="6">
        <f>B63+COUNTIF($C64,検索画面!$N$5&amp;検索画面!$O$5)</f>
        <v>63</v>
      </c>
      <c r="C64" s="63" t="str">
        <f t="shared" si="0"/>
        <v>一般商工業流動資産貸倒引当金短期貸付金</v>
      </c>
      <c r="D64" s="23" t="s">
        <v>1</v>
      </c>
      <c r="E64" s="23" t="s">
        <v>24</v>
      </c>
      <c r="F64" s="65" t="s">
        <v>54</v>
      </c>
      <c r="G64" s="65" t="s">
        <v>108</v>
      </c>
      <c r="H64" s="10">
        <v>1</v>
      </c>
      <c r="I64" s="11">
        <v>6</v>
      </c>
      <c r="J64" s="9" t="s">
        <v>1098</v>
      </c>
    </row>
    <row r="65" spans="2:10" ht="11.25" customHeight="1" x14ac:dyDescent="0.15">
      <c r="B65" s="6">
        <f>B64+COUNTIF($C65,検索画面!$N$5&amp;検索画面!$O$5)</f>
        <v>64</v>
      </c>
      <c r="C65" s="63" t="str">
        <f t="shared" si="0"/>
        <v>一般商工業流動資産短期貸付金(純額)純額</v>
      </c>
      <c r="D65" s="23" t="s">
        <v>1</v>
      </c>
      <c r="E65" s="23" t="s">
        <v>24</v>
      </c>
      <c r="F65" s="65" t="s">
        <v>109</v>
      </c>
      <c r="G65" s="65" t="s">
        <v>4713</v>
      </c>
      <c r="H65" s="10">
        <v>1</v>
      </c>
      <c r="I65" s="11">
        <v>6</v>
      </c>
      <c r="J65" s="9" t="s">
        <v>1099</v>
      </c>
    </row>
    <row r="66" spans="2:10" ht="11.25" customHeight="1" x14ac:dyDescent="0.15">
      <c r="B66" s="6">
        <f>B65+COUNTIF($C66,検索画面!$N$5&amp;検索画面!$O$5)</f>
        <v>65</v>
      </c>
      <c r="C66" s="63" t="str">
        <f t="shared" si="0"/>
        <v>一般商工業流動資産関係会社短期貸付金総額</v>
      </c>
      <c r="D66" s="23" t="s">
        <v>1</v>
      </c>
      <c r="E66" s="23" t="s">
        <v>24</v>
      </c>
      <c r="F66" s="65" t="s">
        <v>110</v>
      </c>
      <c r="G66" s="65" t="s">
        <v>4711</v>
      </c>
      <c r="H66" s="10">
        <v>1</v>
      </c>
      <c r="I66" s="11">
        <v>5</v>
      </c>
      <c r="J66" s="9" t="s">
        <v>1100</v>
      </c>
    </row>
    <row r="67" spans="2:10" ht="11.25" customHeight="1" x14ac:dyDescent="0.15">
      <c r="B67" s="6">
        <f>B66+COUNTIF($C67,検索画面!$N$5&amp;検索画面!$O$5)</f>
        <v>66</v>
      </c>
      <c r="C67" s="63" t="str">
        <f t="shared" ref="C67:C130" si="1">SUBSTITUTE(SUBSTITUTE(ASC(D67&amp;E67&amp;F67&amp;G67),"　","")," ","")</f>
        <v>一般商工業流動資産貸倒引当金関係会社短期貸付金</v>
      </c>
      <c r="D67" s="23" t="s">
        <v>1</v>
      </c>
      <c r="E67" s="23" t="s">
        <v>24</v>
      </c>
      <c r="F67" s="65" t="s">
        <v>54</v>
      </c>
      <c r="G67" s="65" t="s">
        <v>110</v>
      </c>
      <c r="H67" s="10">
        <v>1</v>
      </c>
      <c r="I67" s="11">
        <v>6</v>
      </c>
      <c r="J67" s="9" t="s">
        <v>1101</v>
      </c>
    </row>
    <row r="68" spans="2:10" ht="11.25" customHeight="1" x14ac:dyDescent="0.15">
      <c r="B68" s="6">
        <f>B67+COUNTIF($C68,検索画面!$N$5&amp;検索画面!$O$5)</f>
        <v>67</v>
      </c>
      <c r="C68" s="63" t="str">
        <f t="shared" si="1"/>
        <v>一般商工業流動資産関係会社短期貸付金(純額)純額</v>
      </c>
      <c r="D68" s="23" t="s">
        <v>1</v>
      </c>
      <c r="E68" s="23" t="s">
        <v>24</v>
      </c>
      <c r="F68" s="65" t="s">
        <v>111</v>
      </c>
      <c r="G68" s="65" t="s">
        <v>4713</v>
      </c>
      <c r="H68" s="10">
        <v>1</v>
      </c>
      <c r="I68" s="11">
        <v>6</v>
      </c>
      <c r="J68" s="9" t="s">
        <v>1102</v>
      </c>
    </row>
    <row r="69" spans="2:10" ht="11.25" customHeight="1" x14ac:dyDescent="0.15">
      <c r="B69" s="6">
        <f>B68+COUNTIF($C69,検索画面!$N$5&amp;検索画面!$O$5)</f>
        <v>68</v>
      </c>
      <c r="C69" s="63" t="str">
        <f t="shared" si="1"/>
        <v>一般商工業流動資産未収入金</v>
      </c>
      <c r="D69" s="23" t="s">
        <v>1</v>
      </c>
      <c r="E69" s="23" t="s">
        <v>24</v>
      </c>
      <c r="F69" s="65" t="s">
        <v>112</v>
      </c>
      <c r="G69" s="65" t="s">
        <v>4726</v>
      </c>
      <c r="H69" s="10">
        <v>1</v>
      </c>
      <c r="I69" s="11">
        <v>5</v>
      </c>
      <c r="J69" s="9" t="s">
        <v>1103</v>
      </c>
    </row>
    <row r="70" spans="2:10" ht="11.25" customHeight="1" x14ac:dyDescent="0.15">
      <c r="B70" s="6">
        <f>B69+COUNTIF($C70,検索画面!$N$5&amp;検索画面!$O$5)</f>
        <v>69</v>
      </c>
      <c r="C70" s="63" t="str">
        <f t="shared" si="1"/>
        <v>一般商工業流動資産関係会社未収入金</v>
      </c>
      <c r="D70" s="23" t="s">
        <v>1</v>
      </c>
      <c r="E70" s="23" t="s">
        <v>24</v>
      </c>
      <c r="F70" s="65" t="s">
        <v>113</v>
      </c>
      <c r="G70" s="65" t="s">
        <v>4726</v>
      </c>
      <c r="H70" s="10">
        <v>1</v>
      </c>
      <c r="I70" s="11">
        <v>5</v>
      </c>
      <c r="J70" s="9" t="s">
        <v>1104</v>
      </c>
    </row>
    <row r="71" spans="2:10" ht="11.25" customHeight="1" x14ac:dyDescent="0.15">
      <c r="B71" s="6">
        <f>B70+COUNTIF($C71,検索画面!$N$5&amp;検索画面!$O$5)</f>
        <v>70</v>
      </c>
      <c r="C71" s="63" t="str">
        <f t="shared" si="1"/>
        <v>一般商工業流動資産未収消費税等</v>
      </c>
      <c r="D71" s="23" t="s">
        <v>1</v>
      </c>
      <c r="E71" s="23" t="s">
        <v>24</v>
      </c>
      <c r="F71" s="65" t="s">
        <v>114</v>
      </c>
      <c r="G71" s="65" t="s">
        <v>4726</v>
      </c>
      <c r="H71" s="10">
        <v>1</v>
      </c>
      <c r="I71" s="11">
        <v>5</v>
      </c>
      <c r="J71" s="9" t="s">
        <v>1105</v>
      </c>
    </row>
    <row r="72" spans="2:10" ht="11.25" customHeight="1" x14ac:dyDescent="0.15">
      <c r="B72" s="6">
        <f>B71+COUNTIF($C72,検索画面!$N$5&amp;検索画面!$O$5)</f>
        <v>71</v>
      </c>
      <c r="C72" s="63" t="str">
        <f t="shared" si="1"/>
        <v>一般商工業流動資産未収還付法人税等</v>
      </c>
      <c r="D72" s="23" t="s">
        <v>1</v>
      </c>
      <c r="E72" s="23" t="s">
        <v>24</v>
      </c>
      <c r="F72" s="65" t="s">
        <v>115</v>
      </c>
      <c r="G72" s="65" t="s">
        <v>4726</v>
      </c>
      <c r="H72" s="10">
        <v>1</v>
      </c>
      <c r="I72" s="11">
        <v>5</v>
      </c>
      <c r="J72" s="9" t="s">
        <v>1106</v>
      </c>
    </row>
    <row r="73" spans="2:10" ht="11.25" customHeight="1" x14ac:dyDescent="0.15">
      <c r="B73" s="6">
        <f>B72+COUNTIF($C73,検索画面!$N$5&amp;検索画面!$O$5)</f>
        <v>72</v>
      </c>
      <c r="C73" s="63" t="str">
        <f t="shared" si="1"/>
        <v>一般商工業流動資産営業外受取手形</v>
      </c>
      <c r="D73" s="23" t="s">
        <v>1</v>
      </c>
      <c r="E73" s="23" t="s">
        <v>24</v>
      </c>
      <c r="F73" s="65" t="s">
        <v>116</v>
      </c>
      <c r="G73" s="65" t="s">
        <v>4726</v>
      </c>
      <c r="H73" s="10">
        <v>1</v>
      </c>
      <c r="I73" s="11">
        <v>5</v>
      </c>
      <c r="J73" s="9" t="s">
        <v>1107</v>
      </c>
    </row>
    <row r="74" spans="2:10" ht="11.25" customHeight="1" x14ac:dyDescent="0.15">
      <c r="B74" s="6">
        <f>B73+COUNTIF($C74,検索画面!$N$5&amp;検索画面!$O$5)</f>
        <v>73</v>
      </c>
      <c r="C74" s="63" t="str">
        <f t="shared" si="1"/>
        <v>一般商工業流動資産営業外電子記録債権</v>
      </c>
      <c r="D74" s="23" t="s">
        <v>1</v>
      </c>
      <c r="E74" s="23" t="s">
        <v>24</v>
      </c>
      <c r="F74" s="65" t="s">
        <v>117</v>
      </c>
      <c r="G74" s="65" t="s">
        <v>4726</v>
      </c>
      <c r="H74" s="10">
        <v>1</v>
      </c>
      <c r="I74" s="11">
        <v>5</v>
      </c>
      <c r="J74" s="9" t="s">
        <v>1108</v>
      </c>
    </row>
    <row r="75" spans="2:10" ht="11.25" customHeight="1" x14ac:dyDescent="0.15">
      <c r="B75" s="6">
        <f>B74+COUNTIF($C75,検索画面!$N$5&amp;検索画面!$O$5)</f>
        <v>74</v>
      </c>
      <c r="C75" s="63" t="str">
        <f t="shared" si="1"/>
        <v>一般商工業流動資産1年内回収予定の長期貸付金</v>
      </c>
      <c r="D75" s="23" t="s">
        <v>1</v>
      </c>
      <c r="E75" s="23" t="s">
        <v>24</v>
      </c>
      <c r="F75" s="65" t="s">
        <v>118</v>
      </c>
      <c r="G75" s="65" t="s">
        <v>4726</v>
      </c>
      <c r="H75" s="10">
        <v>1</v>
      </c>
      <c r="I75" s="11">
        <v>5</v>
      </c>
      <c r="J75" s="9" t="s">
        <v>1109</v>
      </c>
    </row>
    <row r="76" spans="2:10" ht="11.25" customHeight="1" x14ac:dyDescent="0.15">
      <c r="B76" s="6">
        <f>B75+COUNTIF($C76,検索画面!$N$5&amp;検索画面!$O$5)</f>
        <v>75</v>
      </c>
      <c r="C76" s="63" t="str">
        <f t="shared" si="1"/>
        <v>一般商工業流動資産1年内回収予定の関係会社長期貸付金</v>
      </c>
      <c r="D76" s="23" t="s">
        <v>1</v>
      </c>
      <c r="E76" s="23" t="s">
        <v>24</v>
      </c>
      <c r="F76" s="65" t="s">
        <v>119</v>
      </c>
      <c r="G76" s="65" t="s">
        <v>4726</v>
      </c>
      <c r="H76" s="10">
        <v>1</v>
      </c>
      <c r="I76" s="11">
        <v>5</v>
      </c>
      <c r="J76" s="9" t="s">
        <v>1110</v>
      </c>
    </row>
    <row r="77" spans="2:10" ht="11.25" customHeight="1" x14ac:dyDescent="0.15">
      <c r="B77" s="6">
        <f>B76+COUNTIF($C77,検索画面!$N$5&amp;検索画面!$O$5)</f>
        <v>76</v>
      </c>
      <c r="C77" s="63" t="str">
        <f t="shared" si="1"/>
        <v>一般商工業流動資産1年内回収予定の差入保証金</v>
      </c>
      <c r="D77" s="23" t="s">
        <v>1</v>
      </c>
      <c r="E77" s="23" t="s">
        <v>24</v>
      </c>
      <c r="F77" s="65" t="s">
        <v>120</v>
      </c>
      <c r="G77" s="65" t="s">
        <v>4726</v>
      </c>
      <c r="H77" s="10">
        <v>1</v>
      </c>
      <c r="I77" s="11">
        <v>5</v>
      </c>
      <c r="J77" s="9" t="s">
        <v>1111</v>
      </c>
    </row>
    <row r="78" spans="2:10" ht="11.25" customHeight="1" x14ac:dyDescent="0.15">
      <c r="B78" s="6">
        <f>B77+COUNTIF($C78,検索画面!$N$5&amp;検索画面!$O$5)</f>
        <v>77</v>
      </c>
      <c r="C78" s="63" t="str">
        <f t="shared" si="1"/>
        <v>一般商工業流動資産その他の未収入金</v>
      </c>
      <c r="D78" s="23" t="s">
        <v>1</v>
      </c>
      <c r="E78" s="23" t="s">
        <v>24</v>
      </c>
      <c r="F78" s="65" t="s">
        <v>121</v>
      </c>
      <c r="G78" s="65" t="s">
        <v>4726</v>
      </c>
      <c r="H78" s="10">
        <v>1</v>
      </c>
      <c r="I78" s="11">
        <v>5</v>
      </c>
      <c r="J78" s="9" t="s">
        <v>1112</v>
      </c>
    </row>
    <row r="79" spans="2:10" ht="11.25" customHeight="1" x14ac:dyDescent="0.15">
      <c r="B79" s="6">
        <f>B78+COUNTIF($C79,検索画面!$N$5&amp;検索画面!$O$5)</f>
        <v>78</v>
      </c>
      <c r="C79" s="63" t="str">
        <f t="shared" si="1"/>
        <v>一般商工業流動資産関係会社預け金</v>
      </c>
      <c r="D79" s="23" t="s">
        <v>1</v>
      </c>
      <c r="E79" s="23" t="s">
        <v>24</v>
      </c>
      <c r="F79" s="65" t="s">
        <v>122</v>
      </c>
      <c r="G79" s="65" t="s">
        <v>4726</v>
      </c>
      <c r="H79" s="10">
        <v>1</v>
      </c>
      <c r="I79" s="11">
        <v>5</v>
      </c>
      <c r="J79" s="9" t="s">
        <v>1113</v>
      </c>
    </row>
    <row r="80" spans="2:10" ht="11.25" customHeight="1" x14ac:dyDescent="0.15">
      <c r="B80" s="6">
        <f>B79+COUNTIF($C80,検索画面!$N$5&amp;検索画面!$O$5)</f>
        <v>79</v>
      </c>
      <c r="C80" s="63" t="str">
        <f t="shared" si="1"/>
        <v>一般商工業流動資産関係会社短期債権</v>
      </c>
      <c r="D80" s="23" t="s">
        <v>1</v>
      </c>
      <c r="E80" s="23" t="s">
        <v>24</v>
      </c>
      <c r="F80" s="65" t="s">
        <v>123</v>
      </c>
      <c r="G80" s="65" t="s">
        <v>4726</v>
      </c>
      <c r="H80" s="10">
        <v>1</v>
      </c>
      <c r="I80" s="11">
        <v>5</v>
      </c>
      <c r="J80" s="9" t="s">
        <v>1114</v>
      </c>
    </row>
    <row r="81" spans="2:10" ht="11.25" customHeight="1" x14ac:dyDescent="0.15">
      <c r="B81" s="6">
        <f>B80+COUNTIF($C81,検索画面!$N$5&amp;検索画面!$O$5)</f>
        <v>80</v>
      </c>
      <c r="C81" s="63" t="str">
        <f t="shared" si="1"/>
        <v>一般商工業流動資産金銭債権信託受益権</v>
      </c>
      <c r="D81" s="23" t="s">
        <v>1</v>
      </c>
      <c r="E81" s="23" t="s">
        <v>24</v>
      </c>
      <c r="F81" s="65" t="s">
        <v>124</v>
      </c>
      <c r="G81" s="65" t="s">
        <v>4726</v>
      </c>
      <c r="H81" s="10">
        <v>1</v>
      </c>
      <c r="I81" s="11">
        <v>5</v>
      </c>
      <c r="J81" s="9" t="s">
        <v>1115</v>
      </c>
    </row>
    <row r="82" spans="2:10" ht="11.25" customHeight="1" x14ac:dyDescent="0.15">
      <c r="B82" s="6">
        <f>B81+COUNTIF($C82,検索画面!$N$5&amp;検索画面!$O$5)</f>
        <v>81</v>
      </c>
      <c r="C82" s="63" t="str">
        <f t="shared" si="1"/>
        <v>一般商工業流動資産差入保証金</v>
      </c>
      <c r="D82" s="23" t="s">
        <v>1</v>
      </c>
      <c r="E82" s="23" t="s">
        <v>24</v>
      </c>
      <c r="F82" s="65" t="s">
        <v>125</v>
      </c>
      <c r="G82" s="65" t="s">
        <v>4726</v>
      </c>
      <c r="H82" s="10">
        <v>1</v>
      </c>
      <c r="I82" s="11">
        <v>5</v>
      </c>
      <c r="J82" s="9" t="s">
        <v>1116</v>
      </c>
    </row>
    <row r="83" spans="2:10" ht="11.25" customHeight="1" x14ac:dyDescent="0.15">
      <c r="B83" s="6">
        <f>B82+COUNTIF($C83,検索画面!$N$5&amp;検索画面!$O$5)</f>
        <v>82</v>
      </c>
      <c r="C83" s="63" t="str">
        <f t="shared" si="1"/>
        <v>一般商工業流動資産従業員に対する短期債権</v>
      </c>
      <c r="D83" s="23" t="s">
        <v>1</v>
      </c>
      <c r="E83" s="23" t="s">
        <v>24</v>
      </c>
      <c r="F83" s="65" t="s">
        <v>126</v>
      </c>
      <c r="G83" s="65" t="s">
        <v>4726</v>
      </c>
      <c r="H83" s="10">
        <v>1</v>
      </c>
      <c r="I83" s="11">
        <v>5</v>
      </c>
      <c r="J83" s="9" t="s">
        <v>1117</v>
      </c>
    </row>
    <row r="84" spans="2:10" ht="11.25" customHeight="1" x14ac:dyDescent="0.15">
      <c r="B84" s="6">
        <f>B83+COUNTIF($C84,検索画面!$N$5&amp;検索画面!$O$5)</f>
        <v>83</v>
      </c>
      <c r="C84" s="63" t="str">
        <f t="shared" si="1"/>
        <v>一般商工業流動資産従業員に対する短期貸付金</v>
      </c>
      <c r="D84" s="23" t="s">
        <v>1</v>
      </c>
      <c r="E84" s="23" t="s">
        <v>24</v>
      </c>
      <c r="F84" s="65" t="s">
        <v>127</v>
      </c>
      <c r="G84" s="65" t="s">
        <v>4726</v>
      </c>
      <c r="H84" s="10">
        <v>1</v>
      </c>
      <c r="I84" s="11">
        <v>5</v>
      </c>
      <c r="J84" s="9" t="s">
        <v>1118</v>
      </c>
    </row>
    <row r="85" spans="2:10" ht="11.25" customHeight="1" x14ac:dyDescent="0.15">
      <c r="B85" s="6">
        <f>B84+COUNTIF($C85,検索画面!$N$5&amp;検索画面!$O$5)</f>
        <v>84</v>
      </c>
      <c r="C85" s="63" t="str">
        <f t="shared" si="1"/>
        <v>一般商工業流動資産信託受益権</v>
      </c>
      <c r="D85" s="23" t="s">
        <v>1</v>
      </c>
      <c r="E85" s="23" t="s">
        <v>24</v>
      </c>
      <c r="F85" s="65" t="s">
        <v>128</v>
      </c>
      <c r="G85" s="65" t="s">
        <v>4726</v>
      </c>
      <c r="H85" s="10">
        <v>1</v>
      </c>
      <c r="I85" s="11">
        <v>5</v>
      </c>
      <c r="J85" s="9" t="s">
        <v>1119</v>
      </c>
    </row>
    <row r="86" spans="2:10" ht="11.25" customHeight="1" x14ac:dyDescent="0.15">
      <c r="B86" s="6">
        <f>B85+COUNTIF($C86,検索画面!$N$5&amp;検索画面!$O$5)</f>
        <v>85</v>
      </c>
      <c r="C86" s="63" t="str">
        <f t="shared" si="1"/>
        <v>一般商工業流動資産立替金</v>
      </c>
      <c r="D86" s="23" t="s">
        <v>1</v>
      </c>
      <c r="E86" s="23" t="s">
        <v>24</v>
      </c>
      <c r="F86" s="65" t="s">
        <v>129</v>
      </c>
      <c r="G86" s="65" t="s">
        <v>4726</v>
      </c>
      <c r="H86" s="10">
        <v>1</v>
      </c>
      <c r="I86" s="11">
        <v>5</v>
      </c>
      <c r="J86" s="9" t="s">
        <v>1120</v>
      </c>
    </row>
    <row r="87" spans="2:10" ht="11.25" customHeight="1" x14ac:dyDescent="0.15">
      <c r="B87" s="6">
        <f>B86+COUNTIF($C87,検索画面!$N$5&amp;検索画面!$O$5)</f>
        <v>86</v>
      </c>
      <c r="C87" s="63" t="str">
        <f t="shared" si="1"/>
        <v>一般商工業流動資産仮払金</v>
      </c>
      <c r="D87" s="23" t="s">
        <v>1</v>
      </c>
      <c r="E87" s="23" t="s">
        <v>24</v>
      </c>
      <c r="F87" s="65" t="s">
        <v>130</v>
      </c>
      <c r="G87" s="65" t="s">
        <v>4726</v>
      </c>
      <c r="H87" s="10">
        <v>1</v>
      </c>
      <c r="I87" s="11">
        <v>5</v>
      </c>
      <c r="J87" s="9" t="s">
        <v>1121</v>
      </c>
    </row>
    <row r="88" spans="2:10" ht="11.25" customHeight="1" x14ac:dyDescent="0.15">
      <c r="B88" s="6">
        <f>B87+COUNTIF($C88,検索画面!$N$5&amp;検索画面!$O$5)</f>
        <v>87</v>
      </c>
      <c r="C88" s="63" t="str">
        <f t="shared" si="1"/>
        <v>一般商工業流動資産預け金</v>
      </c>
      <c r="D88" s="23" t="s">
        <v>1</v>
      </c>
      <c r="E88" s="23" t="s">
        <v>24</v>
      </c>
      <c r="F88" s="65" t="s">
        <v>131</v>
      </c>
      <c r="G88" s="65" t="s">
        <v>4726</v>
      </c>
      <c r="H88" s="10">
        <v>1</v>
      </c>
      <c r="I88" s="11">
        <v>5</v>
      </c>
      <c r="J88" s="9" t="s">
        <v>1122</v>
      </c>
    </row>
    <row r="89" spans="2:10" ht="11.25" customHeight="1" x14ac:dyDescent="0.15">
      <c r="B89" s="6">
        <f>B88+COUNTIF($C89,検索画面!$N$5&amp;検索画面!$O$5)</f>
        <v>88</v>
      </c>
      <c r="C89" s="63" t="str">
        <f t="shared" si="1"/>
        <v>一般商工業流動資産ﾘｰｽ債権総額</v>
      </c>
      <c r="D89" s="23" t="s">
        <v>1</v>
      </c>
      <c r="E89" s="23" t="s">
        <v>24</v>
      </c>
      <c r="F89" s="65" t="s">
        <v>132</v>
      </c>
      <c r="G89" s="65" t="s">
        <v>4711</v>
      </c>
      <c r="H89" s="10">
        <v>1</v>
      </c>
      <c r="I89" s="11">
        <v>4</v>
      </c>
      <c r="J89" s="9" t="s">
        <v>1123</v>
      </c>
    </row>
    <row r="90" spans="2:10" ht="11.25" customHeight="1" x14ac:dyDescent="0.15">
      <c r="B90" s="6">
        <f>B89+COUNTIF($C90,検索画面!$N$5&amp;検索画面!$O$5)</f>
        <v>89</v>
      </c>
      <c r="C90" s="63" t="str">
        <f t="shared" si="1"/>
        <v>一般商工業流動資産貸倒引当金ﾘｰｽ債権</v>
      </c>
      <c r="D90" s="23" t="s">
        <v>1</v>
      </c>
      <c r="E90" s="23" t="s">
        <v>24</v>
      </c>
      <c r="F90" s="65" t="s">
        <v>54</v>
      </c>
      <c r="G90" s="65" t="s">
        <v>132</v>
      </c>
      <c r="H90" s="10">
        <v>1</v>
      </c>
      <c r="I90" s="11">
        <v>5</v>
      </c>
      <c r="J90" s="9" t="s">
        <v>1124</v>
      </c>
    </row>
    <row r="91" spans="2:10" ht="11.25" customHeight="1" x14ac:dyDescent="0.15">
      <c r="B91" s="6">
        <f>B90+COUNTIF($C91,検索画面!$N$5&amp;検索画面!$O$5)</f>
        <v>90</v>
      </c>
      <c r="C91" s="63" t="str">
        <f t="shared" si="1"/>
        <v>一般商工業流動資産ﾘｰｽ債権(純額)純額</v>
      </c>
      <c r="D91" s="23" t="s">
        <v>1</v>
      </c>
      <c r="E91" s="23" t="s">
        <v>24</v>
      </c>
      <c r="F91" s="65" t="s">
        <v>133</v>
      </c>
      <c r="G91" s="65" t="s">
        <v>4713</v>
      </c>
      <c r="H91" s="10">
        <v>1</v>
      </c>
      <c r="I91" s="11">
        <v>5</v>
      </c>
      <c r="J91" s="9" t="s">
        <v>1125</v>
      </c>
    </row>
    <row r="92" spans="2:10" ht="11.25" customHeight="1" x14ac:dyDescent="0.15">
      <c r="B92" s="6">
        <f>B91+COUNTIF($C92,検索画面!$N$5&amp;検索画面!$O$5)</f>
        <v>91</v>
      </c>
      <c r="C92" s="63" t="str">
        <f t="shared" si="1"/>
        <v>一般商工業流動資産ﾘｰｽ投資資産総額</v>
      </c>
      <c r="D92" s="23" t="s">
        <v>1</v>
      </c>
      <c r="E92" s="23" t="s">
        <v>24</v>
      </c>
      <c r="F92" s="65" t="s">
        <v>134</v>
      </c>
      <c r="G92" s="65" t="s">
        <v>4711</v>
      </c>
      <c r="H92" s="10">
        <v>1</v>
      </c>
      <c r="I92" s="11">
        <v>4</v>
      </c>
      <c r="J92" s="9" t="s">
        <v>1126</v>
      </c>
    </row>
    <row r="93" spans="2:10" ht="11.25" customHeight="1" x14ac:dyDescent="0.15">
      <c r="B93" s="6">
        <f>B92+COUNTIF($C93,検索画面!$N$5&amp;検索画面!$O$5)</f>
        <v>92</v>
      </c>
      <c r="C93" s="63" t="str">
        <f t="shared" si="1"/>
        <v>一般商工業流動資産貸倒引当金ﾘｰｽ投資資産</v>
      </c>
      <c r="D93" s="23" t="s">
        <v>1</v>
      </c>
      <c r="E93" s="23" t="s">
        <v>24</v>
      </c>
      <c r="F93" s="65" t="s">
        <v>54</v>
      </c>
      <c r="G93" s="65" t="s">
        <v>134</v>
      </c>
      <c r="H93" s="10">
        <v>1</v>
      </c>
      <c r="I93" s="11">
        <v>5</v>
      </c>
      <c r="J93" s="9" t="s">
        <v>1127</v>
      </c>
    </row>
    <row r="94" spans="2:10" ht="11.25" customHeight="1" x14ac:dyDescent="0.15">
      <c r="B94" s="6">
        <f>B93+COUNTIF($C94,検索画面!$N$5&amp;検索画面!$O$5)</f>
        <v>93</v>
      </c>
      <c r="C94" s="63" t="str">
        <f t="shared" si="1"/>
        <v>一般商工業流動資産ﾘｰｽ投資資産(純額)純額</v>
      </c>
      <c r="D94" s="23" t="s">
        <v>1</v>
      </c>
      <c r="E94" s="23" t="s">
        <v>24</v>
      </c>
      <c r="F94" s="65" t="s">
        <v>135</v>
      </c>
      <c r="G94" s="65" t="s">
        <v>4713</v>
      </c>
      <c r="H94" s="10">
        <v>1</v>
      </c>
      <c r="I94" s="11">
        <v>5</v>
      </c>
      <c r="J94" s="9" t="s">
        <v>1128</v>
      </c>
    </row>
    <row r="95" spans="2:10" ht="11.25" customHeight="1" x14ac:dyDescent="0.15">
      <c r="B95" s="6">
        <f>B94+COUNTIF($C95,検索画面!$N$5&amp;検索画面!$O$5)</f>
        <v>94</v>
      </c>
      <c r="C95" s="63" t="str">
        <f t="shared" si="1"/>
        <v>一般商工業流動資産ﾘｰｽ債権及びﾘｰｽ投資資産総額</v>
      </c>
      <c r="D95" s="23" t="s">
        <v>1</v>
      </c>
      <c r="E95" s="23" t="s">
        <v>24</v>
      </c>
      <c r="F95" s="65" t="s">
        <v>136</v>
      </c>
      <c r="G95" s="65" t="s">
        <v>4711</v>
      </c>
      <c r="H95" s="10">
        <v>1</v>
      </c>
      <c r="I95" s="11">
        <v>4</v>
      </c>
      <c r="J95" s="9" t="s">
        <v>1129</v>
      </c>
    </row>
    <row r="96" spans="2:10" ht="11.25" customHeight="1" x14ac:dyDescent="0.15">
      <c r="B96" s="6">
        <f>B95+COUNTIF($C96,検索画面!$N$5&amp;検索画面!$O$5)</f>
        <v>95</v>
      </c>
      <c r="C96" s="63" t="str">
        <f t="shared" si="1"/>
        <v>一般商工業流動資産貸倒引当金ﾘｰｽ債権及びﾘｰｽ投資資産</v>
      </c>
      <c r="D96" s="23" t="s">
        <v>1</v>
      </c>
      <c r="E96" s="23" t="s">
        <v>24</v>
      </c>
      <c r="F96" s="65" t="s">
        <v>54</v>
      </c>
      <c r="G96" s="65" t="s">
        <v>136</v>
      </c>
      <c r="H96" s="10">
        <v>1</v>
      </c>
      <c r="I96" s="11">
        <v>5</v>
      </c>
      <c r="J96" s="9" t="s">
        <v>1130</v>
      </c>
    </row>
    <row r="97" spans="2:10" ht="11.25" customHeight="1" x14ac:dyDescent="0.15">
      <c r="B97" s="6">
        <f>B96+COUNTIF($C97,検索画面!$N$5&amp;検索画面!$O$5)</f>
        <v>96</v>
      </c>
      <c r="C97" s="63" t="str">
        <f t="shared" si="1"/>
        <v>一般商工業流動資産ﾘｰｽ債権及びﾘｰｽ投資資産(純額)純額</v>
      </c>
      <c r="D97" s="23" t="s">
        <v>1</v>
      </c>
      <c r="E97" s="23" t="s">
        <v>24</v>
      </c>
      <c r="F97" s="65" t="s">
        <v>137</v>
      </c>
      <c r="G97" s="65" t="s">
        <v>4713</v>
      </c>
      <c r="H97" s="10">
        <v>1</v>
      </c>
      <c r="I97" s="11">
        <v>5</v>
      </c>
      <c r="J97" s="9" t="s">
        <v>1131</v>
      </c>
    </row>
    <row r="98" spans="2:10" ht="11.25" customHeight="1" x14ac:dyDescent="0.15">
      <c r="B98" s="6">
        <f>B97+COUNTIF($C98,検索画面!$N$5&amp;検索画面!$O$5)</f>
        <v>97</v>
      </c>
      <c r="C98" s="63" t="str">
        <f t="shared" si="1"/>
        <v>一般商工業流動資産ﾃﾞﾘﾊﾞﾃｨﾌﾞ債権</v>
      </c>
      <c r="D98" s="23" t="s">
        <v>1</v>
      </c>
      <c r="E98" s="23" t="s">
        <v>24</v>
      </c>
      <c r="F98" s="65" t="s">
        <v>138</v>
      </c>
      <c r="G98" s="65" t="s">
        <v>4726</v>
      </c>
      <c r="H98" s="10">
        <v>1</v>
      </c>
      <c r="I98" s="11">
        <v>4</v>
      </c>
      <c r="J98" s="9" t="s">
        <v>1132</v>
      </c>
    </row>
    <row r="99" spans="2:10" ht="11.25" customHeight="1" x14ac:dyDescent="0.15">
      <c r="B99" s="6">
        <f>B98+COUNTIF($C99,検索画面!$N$5&amp;検索画面!$O$5)</f>
        <v>98</v>
      </c>
      <c r="C99" s="63" t="str">
        <f t="shared" si="1"/>
        <v>一般商工業流動資産為替予約</v>
      </c>
      <c r="D99" s="23" t="s">
        <v>1</v>
      </c>
      <c r="E99" s="23" t="s">
        <v>24</v>
      </c>
      <c r="F99" s="65" t="s">
        <v>139</v>
      </c>
      <c r="G99" s="65" t="s">
        <v>4726</v>
      </c>
      <c r="H99" s="10">
        <v>1</v>
      </c>
      <c r="I99" s="11">
        <v>5</v>
      </c>
      <c r="J99" s="9" t="s">
        <v>1133</v>
      </c>
    </row>
    <row r="100" spans="2:10" ht="11.25" customHeight="1" x14ac:dyDescent="0.15">
      <c r="B100" s="6">
        <f>B99+COUNTIF($C100,検索画面!$N$5&amp;検索画面!$O$5)</f>
        <v>99</v>
      </c>
      <c r="C100" s="63" t="str">
        <f t="shared" si="1"/>
        <v>一般商工業流動資産金利ｽﾜｯﾌﾟ資産</v>
      </c>
      <c r="D100" s="23" t="s">
        <v>1</v>
      </c>
      <c r="E100" s="23" t="s">
        <v>24</v>
      </c>
      <c r="F100" s="65" t="s">
        <v>140</v>
      </c>
      <c r="G100" s="65" t="s">
        <v>4726</v>
      </c>
      <c r="H100" s="10">
        <v>1</v>
      </c>
      <c r="I100" s="11">
        <v>5</v>
      </c>
      <c r="J100" s="9" t="s">
        <v>1134</v>
      </c>
    </row>
    <row r="101" spans="2:10" ht="11.25" customHeight="1" x14ac:dyDescent="0.15">
      <c r="B101" s="6">
        <f>B100+COUNTIF($C101,検索画面!$N$5&amp;検索画面!$O$5)</f>
        <v>100</v>
      </c>
      <c r="C101" s="63" t="str">
        <f t="shared" si="1"/>
        <v>一般商工業流動資産金利ｽﾜｯﾌﾟ</v>
      </c>
      <c r="D101" s="23" t="s">
        <v>1</v>
      </c>
      <c r="E101" s="23" t="s">
        <v>24</v>
      </c>
      <c r="F101" s="65" t="s">
        <v>141</v>
      </c>
      <c r="G101" s="65" t="s">
        <v>4726</v>
      </c>
      <c r="H101" s="10">
        <v>1</v>
      </c>
      <c r="I101" s="11">
        <v>5</v>
      </c>
      <c r="J101" s="9" t="s">
        <v>1135</v>
      </c>
    </row>
    <row r="102" spans="2:10" ht="11.25" customHeight="1" x14ac:dyDescent="0.15">
      <c r="B102" s="6">
        <f>B101+COUNTIF($C102,検索画面!$N$5&amp;検索画面!$O$5)</f>
        <v>101</v>
      </c>
      <c r="C102" s="63" t="str">
        <f t="shared" si="1"/>
        <v>一般商工業流動資産買建通貨ｵﾌﾟｼｮﾝ</v>
      </c>
      <c r="D102" s="23" t="s">
        <v>1</v>
      </c>
      <c r="E102" s="23" t="s">
        <v>24</v>
      </c>
      <c r="F102" s="65" t="s">
        <v>142</v>
      </c>
      <c r="G102" s="65" t="s">
        <v>4726</v>
      </c>
      <c r="H102" s="10">
        <v>1</v>
      </c>
      <c r="I102" s="11">
        <v>5</v>
      </c>
      <c r="J102" s="9" t="s">
        <v>1136</v>
      </c>
    </row>
    <row r="103" spans="2:10" ht="11.25" customHeight="1" x14ac:dyDescent="0.15">
      <c r="B103" s="6">
        <f>B102+COUNTIF($C103,検索画面!$N$5&amp;検索画面!$O$5)</f>
        <v>102</v>
      </c>
      <c r="C103" s="63" t="str">
        <f t="shared" si="1"/>
        <v>一般商工業流動資産通貨ｵﾌﾟｼｮﾝ</v>
      </c>
      <c r="D103" s="23" t="s">
        <v>1</v>
      </c>
      <c r="E103" s="23" t="s">
        <v>24</v>
      </c>
      <c r="F103" s="65" t="s">
        <v>143</v>
      </c>
      <c r="G103" s="65" t="s">
        <v>4726</v>
      </c>
      <c r="H103" s="10">
        <v>1</v>
      </c>
      <c r="I103" s="11">
        <v>5</v>
      </c>
      <c r="J103" s="9" t="s">
        <v>1137</v>
      </c>
    </row>
    <row r="104" spans="2:10" ht="11.25" customHeight="1" x14ac:dyDescent="0.15">
      <c r="B104" s="6">
        <f>B103+COUNTIF($C104,検索画面!$N$5&amp;検索画面!$O$5)</f>
        <v>103</v>
      </c>
      <c r="C104" s="63" t="str">
        <f t="shared" si="1"/>
        <v>一般商工業流動資産ｵﾌﾟｼｮﾝ資産</v>
      </c>
      <c r="D104" s="23" t="s">
        <v>1</v>
      </c>
      <c r="E104" s="23" t="s">
        <v>24</v>
      </c>
      <c r="F104" s="65" t="s">
        <v>144</v>
      </c>
      <c r="G104" s="65" t="s">
        <v>4726</v>
      </c>
      <c r="H104" s="10">
        <v>1</v>
      </c>
      <c r="I104" s="11">
        <v>5</v>
      </c>
      <c r="J104" s="9" t="s">
        <v>1138</v>
      </c>
    </row>
    <row r="105" spans="2:10" ht="11.25" customHeight="1" x14ac:dyDescent="0.15">
      <c r="B105" s="6">
        <f>B104+COUNTIF($C105,検索画面!$N$5&amp;検索画面!$O$5)</f>
        <v>104</v>
      </c>
      <c r="C105" s="63" t="str">
        <f t="shared" si="1"/>
        <v>一般商工業流動資産前払年金費用</v>
      </c>
      <c r="D105" s="23" t="s">
        <v>1</v>
      </c>
      <c r="E105" s="23" t="s">
        <v>24</v>
      </c>
      <c r="F105" s="65" t="s">
        <v>145</v>
      </c>
      <c r="G105" s="65" t="s">
        <v>4726</v>
      </c>
      <c r="H105" s="10">
        <v>1</v>
      </c>
      <c r="I105" s="11">
        <v>4</v>
      </c>
      <c r="J105" s="9" t="s">
        <v>1139</v>
      </c>
    </row>
    <row r="106" spans="2:10" ht="11.25" customHeight="1" x14ac:dyDescent="0.15">
      <c r="B106" s="6">
        <f>B105+COUNTIF($C106,検索画面!$N$5&amp;検索画面!$O$5)</f>
        <v>105</v>
      </c>
      <c r="C106" s="63" t="str">
        <f t="shared" si="1"/>
        <v>一般商工業流動資産流動資産に属する資産に係る引当金ﾀｲﾄﾙ項目</v>
      </c>
      <c r="D106" s="23" t="s">
        <v>1</v>
      </c>
      <c r="E106" s="23" t="s">
        <v>24</v>
      </c>
      <c r="F106" s="65" t="s">
        <v>146</v>
      </c>
      <c r="G106" s="65" t="s">
        <v>4710</v>
      </c>
      <c r="H106" s="10" t="s">
        <v>4721</v>
      </c>
      <c r="I106" s="11">
        <v>4</v>
      </c>
      <c r="J106" s="9" t="s">
        <v>1140</v>
      </c>
    </row>
    <row r="107" spans="2:10" ht="11.25" customHeight="1" x14ac:dyDescent="0.15">
      <c r="B107" s="6">
        <f>B106+COUNTIF($C107,検索画面!$N$5&amp;検索画面!$O$5)</f>
        <v>106</v>
      </c>
      <c r="C107" s="63" t="str">
        <f t="shared" si="1"/>
        <v>一般商工業流動資産貸倒引当金一括控除</v>
      </c>
      <c r="D107" s="23" t="s">
        <v>1</v>
      </c>
      <c r="E107" s="23" t="s">
        <v>24</v>
      </c>
      <c r="F107" s="65" t="s">
        <v>54</v>
      </c>
      <c r="G107" s="65" t="s">
        <v>4716</v>
      </c>
      <c r="H107" s="10">
        <v>1</v>
      </c>
      <c r="I107" s="11">
        <v>5</v>
      </c>
      <c r="J107" s="9" t="s">
        <v>1141</v>
      </c>
    </row>
    <row r="108" spans="2:10" ht="11.25" customHeight="1" x14ac:dyDescent="0.15">
      <c r="B108" s="6">
        <f>B107+COUNTIF($C108,検索画面!$N$5&amp;検索画面!$O$5)</f>
        <v>107</v>
      </c>
      <c r="C108" s="63" t="str">
        <f t="shared" si="1"/>
        <v>一般商工業流動資産信用保証割賦売掛金</v>
      </c>
      <c r="D108" s="23" t="s">
        <v>1</v>
      </c>
      <c r="E108" s="23" t="s">
        <v>24</v>
      </c>
      <c r="F108" s="65" t="s">
        <v>147</v>
      </c>
      <c r="G108" s="65" t="s">
        <v>4726</v>
      </c>
      <c r="H108" s="10">
        <v>1</v>
      </c>
      <c r="I108" s="11">
        <v>4</v>
      </c>
      <c r="J108" s="9" t="s">
        <v>1142</v>
      </c>
    </row>
    <row r="109" spans="2:10" ht="11.25" customHeight="1" x14ac:dyDescent="0.15">
      <c r="B109" s="6">
        <f>B108+COUNTIF($C109,検索画面!$N$5&amp;検索画面!$O$5)</f>
        <v>108</v>
      </c>
      <c r="C109" s="63" t="str">
        <f t="shared" si="1"/>
        <v>一般商工業流動資産寄託有価証券</v>
      </c>
      <c r="D109" s="23" t="s">
        <v>1</v>
      </c>
      <c r="E109" s="23" t="s">
        <v>24</v>
      </c>
      <c r="F109" s="65" t="s">
        <v>148</v>
      </c>
      <c r="G109" s="65" t="s">
        <v>4726</v>
      </c>
      <c r="H109" s="10">
        <v>1</v>
      </c>
      <c r="I109" s="11">
        <v>4</v>
      </c>
      <c r="J109" s="9" t="s">
        <v>1143</v>
      </c>
    </row>
    <row r="110" spans="2:10" ht="11.25" customHeight="1" x14ac:dyDescent="0.15">
      <c r="B110" s="6">
        <f>B109+COUNTIF($C110,検索画面!$N$5&amp;検索画面!$O$5)</f>
        <v>109</v>
      </c>
      <c r="C110" s="63" t="str">
        <f t="shared" si="1"/>
        <v>一般商工業流動資産商業手形</v>
      </c>
      <c r="D110" s="23" t="s">
        <v>1</v>
      </c>
      <c r="E110" s="23" t="s">
        <v>24</v>
      </c>
      <c r="F110" s="65" t="s">
        <v>149</v>
      </c>
      <c r="G110" s="65" t="s">
        <v>4726</v>
      </c>
      <c r="H110" s="10">
        <v>1</v>
      </c>
      <c r="I110" s="11">
        <v>4</v>
      </c>
      <c r="J110" s="9" t="s">
        <v>1144</v>
      </c>
    </row>
    <row r="111" spans="2:10" ht="11.25" customHeight="1" x14ac:dyDescent="0.15">
      <c r="B111" s="6">
        <f>B110+COUNTIF($C111,検索画面!$N$5&amp;検索画面!$O$5)</f>
        <v>110</v>
      </c>
      <c r="C111" s="63" t="str">
        <f t="shared" si="1"/>
        <v>一般商工業流動資産貸借取引貸付金</v>
      </c>
      <c r="D111" s="23" t="s">
        <v>1</v>
      </c>
      <c r="E111" s="23" t="s">
        <v>24</v>
      </c>
      <c r="F111" s="65" t="s">
        <v>150</v>
      </c>
      <c r="G111" s="65" t="s">
        <v>4726</v>
      </c>
      <c r="H111" s="10">
        <v>1</v>
      </c>
      <c r="I111" s="11">
        <v>4</v>
      </c>
      <c r="J111" s="9" t="s">
        <v>1145</v>
      </c>
    </row>
    <row r="112" spans="2:10" ht="11.25" customHeight="1" x14ac:dyDescent="0.15">
      <c r="B112" s="6">
        <f>B111+COUNTIF($C112,検索画面!$N$5&amp;検索画面!$O$5)</f>
        <v>111</v>
      </c>
      <c r="C112" s="63" t="str">
        <f t="shared" si="1"/>
        <v>一般商工業流動資産一般貸付金</v>
      </c>
      <c r="D112" s="23" t="s">
        <v>1</v>
      </c>
      <c r="E112" s="23" t="s">
        <v>24</v>
      </c>
      <c r="F112" s="65" t="s">
        <v>151</v>
      </c>
      <c r="G112" s="65" t="s">
        <v>4726</v>
      </c>
      <c r="H112" s="10">
        <v>1</v>
      </c>
      <c r="I112" s="11">
        <v>4</v>
      </c>
      <c r="J112" s="9" t="s">
        <v>1146</v>
      </c>
    </row>
    <row r="113" spans="2:10" ht="11.25" customHeight="1" x14ac:dyDescent="0.15">
      <c r="B113" s="6">
        <f>B112+COUNTIF($C113,検索画面!$N$5&amp;検索画面!$O$5)</f>
        <v>112</v>
      </c>
      <c r="C113" s="63" t="str">
        <f t="shared" si="1"/>
        <v>一般商工業流動資産公社債貸付金</v>
      </c>
      <c r="D113" s="23" t="s">
        <v>1</v>
      </c>
      <c r="E113" s="23" t="s">
        <v>24</v>
      </c>
      <c r="F113" s="65" t="s">
        <v>152</v>
      </c>
      <c r="G113" s="65" t="s">
        <v>4726</v>
      </c>
      <c r="H113" s="10">
        <v>1</v>
      </c>
      <c r="I113" s="11">
        <v>4</v>
      </c>
      <c r="J113" s="9" t="s">
        <v>1147</v>
      </c>
    </row>
    <row r="114" spans="2:10" ht="11.25" customHeight="1" x14ac:dyDescent="0.15">
      <c r="B114" s="6">
        <f>B113+COUNTIF($C114,検索画面!$N$5&amp;検索画面!$O$5)</f>
        <v>113</v>
      </c>
      <c r="C114" s="63" t="str">
        <f t="shared" si="1"/>
        <v>一般商工業流動資産貸付有価証券</v>
      </c>
      <c r="D114" s="23" t="s">
        <v>1</v>
      </c>
      <c r="E114" s="23" t="s">
        <v>24</v>
      </c>
      <c r="F114" s="65" t="s">
        <v>153</v>
      </c>
      <c r="G114" s="65" t="s">
        <v>4726</v>
      </c>
      <c r="H114" s="10">
        <v>1</v>
      </c>
      <c r="I114" s="11">
        <v>4</v>
      </c>
      <c r="J114" s="9" t="s">
        <v>1148</v>
      </c>
    </row>
    <row r="115" spans="2:10" ht="11.25" customHeight="1" x14ac:dyDescent="0.15">
      <c r="B115" s="6">
        <f>B114+COUNTIF($C115,検索画面!$N$5&amp;検索画面!$O$5)</f>
        <v>114</v>
      </c>
      <c r="C115" s="63" t="str">
        <f t="shared" si="1"/>
        <v>一般商工業流動資産借入有価証券代り金</v>
      </c>
      <c r="D115" s="23" t="s">
        <v>1</v>
      </c>
      <c r="E115" s="23" t="s">
        <v>24</v>
      </c>
      <c r="F115" s="65" t="s">
        <v>154</v>
      </c>
      <c r="G115" s="65" t="s">
        <v>4726</v>
      </c>
      <c r="H115" s="10">
        <v>1</v>
      </c>
      <c r="I115" s="11">
        <v>4</v>
      </c>
      <c r="J115" s="9" t="s">
        <v>1149</v>
      </c>
    </row>
    <row r="116" spans="2:10" ht="11.25" customHeight="1" x14ac:dyDescent="0.15">
      <c r="B116" s="6">
        <f>B115+COUNTIF($C116,検索画面!$N$5&amp;検索画面!$O$5)</f>
        <v>115</v>
      </c>
      <c r="C116" s="63" t="str">
        <f t="shared" si="1"/>
        <v>一般商工業流動資産買取債権</v>
      </c>
      <c r="D116" s="23" t="s">
        <v>1</v>
      </c>
      <c r="E116" s="23" t="s">
        <v>24</v>
      </c>
      <c r="F116" s="65" t="s">
        <v>155</v>
      </c>
      <c r="G116" s="65" t="s">
        <v>4726</v>
      </c>
      <c r="H116" s="10">
        <v>1</v>
      </c>
      <c r="I116" s="11">
        <v>4</v>
      </c>
      <c r="J116" s="9" t="s">
        <v>1150</v>
      </c>
    </row>
    <row r="117" spans="2:10" ht="11.25" customHeight="1" x14ac:dyDescent="0.15">
      <c r="B117" s="6">
        <f>B116+COUNTIF($C117,検索画面!$N$5&amp;検索画面!$O$5)</f>
        <v>116</v>
      </c>
      <c r="C117" s="63" t="str">
        <f t="shared" si="1"/>
        <v>一般商工業流動資産その他</v>
      </c>
      <c r="D117" s="23" t="s">
        <v>1</v>
      </c>
      <c r="E117" s="23" t="s">
        <v>24</v>
      </c>
      <c r="F117" s="65" t="s">
        <v>156</v>
      </c>
      <c r="G117" s="65" t="s">
        <v>4726</v>
      </c>
      <c r="H117" s="10">
        <v>1</v>
      </c>
      <c r="I117" s="11">
        <v>4</v>
      </c>
      <c r="J117" s="9" t="s">
        <v>1151</v>
      </c>
    </row>
    <row r="118" spans="2:10" ht="11.25" customHeight="1" x14ac:dyDescent="0.15">
      <c r="B118" s="6">
        <f>B117+COUNTIF($C118,検索画面!$N$5&amp;検索画面!$O$5)</f>
        <v>117</v>
      </c>
      <c r="C118" s="63" t="str">
        <f t="shared" si="1"/>
        <v>一般商工業流動資産流動資産合計</v>
      </c>
      <c r="D118" s="23" t="s">
        <v>1</v>
      </c>
      <c r="E118" s="23" t="s">
        <v>24</v>
      </c>
      <c r="F118" s="65" t="s">
        <v>46</v>
      </c>
      <c r="G118" s="65" t="s">
        <v>4717</v>
      </c>
      <c r="H118" s="10">
        <v>1</v>
      </c>
      <c r="I118" s="11">
        <v>4</v>
      </c>
      <c r="J118" s="9" t="s">
        <v>1152</v>
      </c>
    </row>
    <row r="119" spans="2:10" ht="11.25" customHeight="1" x14ac:dyDescent="0.15">
      <c r="B119" s="6">
        <f>B118+COUNTIF($C119,検索画面!$N$5&amp;検索画面!$O$5)</f>
        <v>118</v>
      </c>
      <c r="C119" s="63" t="str">
        <f t="shared" si="1"/>
        <v>一般商工業固定資産固定資産ﾀｲﾄﾙ項目</v>
      </c>
      <c r="D119" s="23" t="s">
        <v>1</v>
      </c>
      <c r="E119" s="23" t="s">
        <v>25</v>
      </c>
      <c r="F119" s="65" t="s">
        <v>157</v>
      </c>
      <c r="G119" s="65" t="s">
        <v>4710</v>
      </c>
      <c r="H119" s="10" t="s">
        <v>4721</v>
      </c>
      <c r="I119" s="11">
        <v>3</v>
      </c>
      <c r="J119" s="9" t="s">
        <v>1153</v>
      </c>
    </row>
    <row r="120" spans="2:10" ht="11.25" customHeight="1" x14ac:dyDescent="0.15">
      <c r="B120" s="6">
        <f>B119+COUNTIF($C120,検索画面!$N$5&amp;検索画面!$O$5)</f>
        <v>119</v>
      </c>
      <c r="C120" s="63" t="str">
        <f t="shared" si="1"/>
        <v>一般商工業有形固定資産有形固定資産ﾀｲﾄﾙ項目</v>
      </c>
      <c r="D120" s="23" t="s">
        <v>1</v>
      </c>
      <c r="E120" s="23" t="s">
        <v>26</v>
      </c>
      <c r="F120" s="65" t="s">
        <v>26</v>
      </c>
      <c r="G120" s="65" t="s">
        <v>4710</v>
      </c>
      <c r="H120" s="10" t="s">
        <v>4721</v>
      </c>
      <c r="I120" s="11">
        <v>4</v>
      </c>
      <c r="J120" s="9" t="s">
        <v>1154</v>
      </c>
    </row>
    <row r="121" spans="2:10" ht="11.25" customHeight="1" x14ac:dyDescent="0.15">
      <c r="B121" s="6">
        <f>B120+COUNTIF($C121,検索画面!$N$5&amp;検索画面!$O$5)</f>
        <v>120</v>
      </c>
      <c r="C121" s="63" t="str">
        <f t="shared" si="1"/>
        <v>一般商工業有形固定資産建物及び暖房､照明､通風等の附属設備ﾀｲﾄﾙ項目</v>
      </c>
      <c r="D121" s="23" t="s">
        <v>1</v>
      </c>
      <c r="E121" s="23" t="s">
        <v>26</v>
      </c>
      <c r="F121" s="65" t="s">
        <v>158</v>
      </c>
      <c r="G121" s="65" t="s">
        <v>4710</v>
      </c>
      <c r="H121" s="10" t="s">
        <v>4721</v>
      </c>
      <c r="I121" s="11">
        <v>5</v>
      </c>
      <c r="J121" s="9" t="s">
        <v>1155</v>
      </c>
    </row>
    <row r="122" spans="2:10" ht="11.25" customHeight="1" x14ac:dyDescent="0.15">
      <c r="B122" s="6">
        <f>B121+COUNTIF($C122,検索画面!$N$5&amp;検索画面!$O$5)</f>
        <v>121</v>
      </c>
      <c r="C122" s="63" t="str">
        <f t="shared" si="1"/>
        <v>一般商工業有形固定資産建物総額</v>
      </c>
      <c r="D122" s="23" t="s">
        <v>1</v>
      </c>
      <c r="E122" s="23" t="s">
        <v>26</v>
      </c>
      <c r="F122" s="65" t="s">
        <v>159</v>
      </c>
      <c r="G122" s="65" t="s">
        <v>4711</v>
      </c>
      <c r="H122" s="10">
        <v>1</v>
      </c>
      <c r="I122" s="11">
        <v>6</v>
      </c>
      <c r="J122" s="9" t="s">
        <v>1156</v>
      </c>
    </row>
    <row r="123" spans="2:10" ht="11.25" customHeight="1" x14ac:dyDescent="0.15">
      <c r="B123" s="6">
        <f>B122+COUNTIF($C123,検索画面!$N$5&amp;検索画面!$O$5)</f>
        <v>122</v>
      </c>
      <c r="C123" s="63" t="str">
        <f t="shared" si="1"/>
        <v>一般商工業有形固定資産減価償却累計額建物</v>
      </c>
      <c r="D123" s="23" t="s">
        <v>1</v>
      </c>
      <c r="E123" s="23" t="s">
        <v>26</v>
      </c>
      <c r="F123" s="65" t="s">
        <v>160</v>
      </c>
      <c r="G123" s="65" t="s">
        <v>159</v>
      </c>
      <c r="H123" s="10">
        <v>1</v>
      </c>
      <c r="I123" s="11">
        <v>7</v>
      </c>
      <c r="J123" s="9" t="s">
        <v>1157</v>
      </c>
    </row>
    <row r="124" spans="2:10" ht="11.25" customHeight="1" x14ac:dyDescent="0.15">
      <c r="B124" s="6">
        <f>B123+COUNTIF($C124,検索画面!$N$5&amp;検索画面!$O$5)</f>
        <v>123</v>
      </c>
      <c r="C124" s="63" t="str">
        <f t="shared" si="1"/>
        <v>一般商工業有形固定資産減損損失累計額建物</v>
      </c>
      <c r="D124" s="23" t="s">
        <v>1</v>
      </c>
      <c r="E124" s="23" t="s">
        <v>26</v>
      </c>
      <c r="F124" s="65" t="s">
        <v>161</v>
      </c>
      <c r="G124" s="65" t="s">
        <v>159</v>
      </c>
      <c r="H124" s="10">
        <v>1</v>
      </c>
      <c r="I124" s="11">
        <v>7</v>
      </c>
      <c r="J124" s="9" t="s">
        <v>1158</v>
      </c>
    </row>
    <row r="125" spans="2:10" ht="11.25" customHeight="1" x14ac:dyDescent="0.15">
      <c r="B125" s="6">
        <f>B124+COUNTIF($C125,検索画面!$N$5&amp;検索画面!$O$5)</f>
        <v>124</v>
      </c>
      <c r="C125" s="63" t="str">
        <f t="shared" si="1"/>
        <v>一般商工業有形固定資産減価償却累計額及び減損損失累計額建物</v>
      </c>
      <c r="D125" s="23" t="s">
        <v>1</v>
      </c>
      <c r="E125" s="23" t="s">
        <v>26</v>
      </c>
      <c r="F125" s="65" t="s">
        <v>162</v>
      </c>
      <c r="G125" s="65" t="s">
        <v>159</v>
      </c>
      <c r="H125" s="10">
        <v>1</v>
      </c>
      <c r="I125" s="11">
        <v>7</v>
      </c>
      <c r="J125" s="9" t="s">
        <v>1159</v>
      </c>
    </row>
    <row r="126" spans="2:10" ht="11.25" customHeight="1" x14ac:dyDescent="0.15">
      <c r="B126" s="6">
        <f>B125+COUNTIF($C126,検索画面!$N$5&amp;検索画面!$O$5)</f>
        <v>125</v>
      </c>
      <c r="C126" s="63" t="str">
        <f t="shared" si="1"/>
        <v>一般商工業有形固定資産建物(純額)純額</v>
      </c>
      <c r="D126" s="23" t="s">
        <v>1</v>
      </c>
      <c r="E126" s="23" t="s">
        <v>26</v>
      </c>
      <c r="F126" s="65" t="s">
        <v>163</v>
      </c>
      <c r="G126" s="65" t="s">
        <v>4713</v>
      </c>
      <c r="H126" s="10">
        <v>1</v>
      </c>
      <c r="I126" s="11">
        <v>7</v>
      </c>
      <c r="J126" s="9" t="s">
        <v>1160</v>
      </c>
    </row>
    <row r="127" spans="2:10" ht="11.25" customHeight="1" x14ac:dyDescent="0.15">
      <c r="B127" s="6">
        <f>B126+COUNTIF($C127,検索画面!$N$5&amp;検索画面!$O$5)</f>
        <v>126</v>
      </c>
      <c r="C127" s="63" t="str">
        <f t="shared" si="1"/>
        <v>一般商工業有形固定資産建物附属設備総額</v>
      </c>
      <c r="D127" s="23" t="s">
        <v>1</v>
      </c>
      <c r="E127" s="23" t="s">
        <v>26</v>
      </c>
      <c r="F127" s="65" t="s">
        <v>164</v>
      </c>
      <c r="G127" s="65" t="s">
        <v>4711</v>
      </c>
      <c r="H127" s="10">
        <v>1</v>
      </c>
      <c r="I127" s="11">
        <v>6</v>
      </c>
      <c r="J127" s="9" t="s">
        <v>1161</v>
      </c>
    </row>
    <row r="128" spans="2:10" ht="11.25" customHeight="1" x14ac:dyDescent="0.15">
      <c r="B128" s="6">
        <f>B127+COUNTIF($C128,検索画面!$N$5&amp;検索画面!$O$5)</f>
        <v>127</v>
      </c>
      <c r="C128" s="63" t="str">
        <f t="shared" si="1"/>
        <v>一般商工業有形固定資産減価償却累計額建物附属設備</v>
      </c>
      <c r="D128" s="23" t="s">
        <v>1</v>
      </c>
      <c r="E128" s="23" t="s">
        <v>26</v>
      </c>
      <c r="F128" s="65" t="s">
        <v>160</v>
      </c>
      <c r="G128" s="65" t="s">
        <v>164</v>
      </c>
      <c r="H128" s="10">
        <v>1</v>
      </c>
      <c r="I128" s="11">
        <v>7</v>
      </c>
      <c r="J128" s="9" t="s">
        <v>1162</v>
      </c>
    </row>
    <row r="129" spans="2:10" ht="11.25" customHeight="1" x14ac:dyDescent="0.15">
      <c r="B129" s="6">
        <f>B128+COUNTIF($C129,検索画面!$N$5&amp;検索画面!$O$5)</f>
        <v>128</v>
      </c>
      <c r="C129" s="63" t="str">
        <f t="shared" si="1"/>
        <v>一般商工業有形固定資産減損損失累計額建物附属設備</v>
      </c>
      <c r="D129" s="23" t="s">
        <v>1</v>
      </c>
      <c r="E129" s="23" t="s">
        <v>26</v>
      </c>
      <c r="F129" s="65" t="s">
        <v>161</v>
      </c>
      <c r="G129" s="65" t="s">
        <v>164</v>
      </c>
      <c r="H129" s="10">
        <v>1</v>
      </c>
      <c r="I129" s="11">
        <v>7</v>
      </c>
      <c r="J129" s="9" t="s">
        <v>1163</v>
      </c>
    </row>
    <row r="130" spans="2:10" ht="11.25" customHeight="1" x14ac:dyDescent="0.15">
      <c r="B130" s="6">
        <f>B129+COUNTIF($C130,検索画面!$N$5&amp;検索画面!$O$5)</f>
        <v>129</v>
      </c>
      <c r="C130" s="63" t="str">
        <f t="shared" si="1"/>
        <v>一般商工業有形固定資産減価償却累計額及び減損損失累計額建物附属設備</v>
      </c>
      <c r="D130" s="23" t="s">
        <v>1</v>
      </c>
      <c r="E130" s="23" t="s">
        <v>26</v>
      </c>
      <c r="F130" s="65" t="s">
        <v>162</v>
      </c>
      <c r="G130" s="65" t="s">
        <v>164</v>
      </c>
      <c r="H130" s="10">
        <v>1</v>
      </c>
      <c r="I130" s="11">
        <v>7</v>
      </c>
      <c r="J130" s="9" t="s">
        <v>1164</v>
      </c>
    </row>
    <row r="131" spans="2:10" ht="11.25" customHeight="1" x14ac:dyDescent="0.15">
      <c r="B131" s="6">
        <f>B130+COUNTIF($C131,検索画面!$N$5&amp;検索画面!$O$5)</f>
        <v>130</v>
      </c>
      <c r="C131" s="63" t="str">
        <f t="shared" ref="C131:C194" si="2">SUBSTITUTE(SUBSTITUTE(ASC(D131&amp;E131&amp;F131&amp;G131),"　","")," ","")</f>
        <v>一般商工業有形固定資産建物附属設備(純額)純額</v>
      </c>
      <c r="D131" s="23" t="s">
        <v>1</v>
      </c>
      <c r="E131" s="23" t="s">
        <v>26</v>
      </c>
      <c r="F131" s="65" t="s">
        <v>165</v>
      </c>
      <c r="G131" s="65" t="s">
        <v>4713</v>
      </c>
      <c r="H131" s="10">
        <v>1</v>
      </c>
      <c r="I131" s="11">
        <v>7</v>
      </c>
      <c r="J131" s="9" t="s">
        <v>1165</v>
      </c>
    </row>
    <row r="132" spans="2:10" ht="11.25" customHeight="1" x14ac:dyDescent="0.15">
      <c r="B132" s="6">
        <f>B131+COUNTIF($C132,検索画面!$N$5&amp;検索画面!$O$5)</f>
        <v>131</v>
      </c>
      <c r="C132" s="63" t="str">
        <f t="shared" si="2"/>
        <v>一般商工業有形固定資産構築物総額</v>
      </c>
      <c r="D132" s="23" t="s">
        <v>1</v>
      </c>
      <c r="E132" s="23" t="s">
        <v>26</v>
      </c>
      <c r="F132" s="65" t="s">
        <v>166</v>
      </c>
      <c r="G132" s="65" t="s">
        <v>4711</v>
      </c>
      <c r="H132" s="10">
        <v>1</v>
      </c>
      <c r="I132" s="11">
        <v>5</v>
      </c>
      <c r="J132" s="9" t="s">
        <v>1166</v>
      </c>
    </row>
    <row r="133" spans="2:10" ht="11.25" customHeight="1" x14ac:dyDescent="0.15">
      <c r="B133" s="6">
        <f>B132+COUNTIF($C133,検索画面!$N$5&amp;検索画面!$O$5)</f>
        <v>132</v>
      </c>
      <c r="C133" s="63" t="str">
        <f t="shared" si="2"/>
        <v>一般商工業有形固定資産減価償却累計額構築物</v>
      </c>
      <c r="D133" s="23" t="s">
        <v>1</v>
      </c>
      <c r="E133" s="23" t="s">
        <v>26</v>
      </c>
      <c r="F133" s="65" t="s">
        <v>160</v>
      </c>
      <c r="G133" s="65" t="s">
        <v>166</v>
      </c>
      <c r="H133" s="10">
        <v>1</v>
      </c>
      <c r="I133" s="11">
        <v>6</v>
      </c>
      <c r="J133" s="9" t="s">
        <v>1167</v>
      </c>
    </row>
    <row r="134" spans="2:10" ht="11.25" customHeight="1" x14ac:dyDescent="0.15">
      <c r="B134" s="6">
        <f>B133+COUNTIF($C134,検索画面!$N$5&amp;検索画面!$O$5)</f>
        <v>133</v>
      </c>
      <c r="C134" s="63" t="str">
        <f t="shared" si="2"/>
        <v>一般商工業有形固定資産減損損失累計額構築物</v>
      </c>
      <c r="D134" s="23" t="s">
        <v>1</v>
      </c>
      <c r="E134" s="23" t="s">
        <v>26</v>
      </c>
      <c r="F134" s="65" t="s">
        <v>161</v>
      </c>
      <c r="G134" s="65" t="s">
        <v>166</v>
      </c>
      <c r="H134" s="10">
        <v>1</v>
      </c>
      <c r="I134" s="11">
        <v>6</v>
      </c>
      <c r="J134" s="9" t="s">
        <v>1168</v>
      </c>
    </row>
    <row r="135" spans="2:10" ht="11.25" customHeight="1" x14ac:dyDescent="0.15">
      <c r="B135" s="6">
        <f>B134+COUNTIF($C135,検索画面!$N$5&amp;検索画面!$O$5)</f>
        <v>134</v>
      </c>
      <c r="C135" s="63" t="str">
        <f t="shared" si="2"/>
        <v>一般商工業有形固定資産減価償却累計額及び減損損失累計額構築物</v>
      </c>
      <c r="D135" s="23" t="s">
        <v>1</v>
      </c>
      <c r="E135" s="23" t="s">
        <v>26</v>
      </c>
      <c r="F135" s="65" t="s">
        <v>162</v>
      </c>
      <c r="G135" s="65" t="s">
        <v>166</v>
      </c>
      <c r="H135" s="10">
        <v>1</v>
      </c>
      <c r="I135" s="11">
        <v>6</v>
      </c>
      <c r="J135" s="9" t="s">
        <v>1169</v>
      </c>
    </row>
    <row r="136" spans="2:10" ht="11.25" customHeight="1" x14ac:dyDescent="0.15">
      <c r="B136" s="6">
        <f>B135+COUNTIF($C136,検索画面!$N$5&amp;検索画面!$O$5)</f>
        <v>135</v>
      </c>
      <c r="C136" s="63" t="str">
        <f t="shared" si="2"/>
        <v>一般商工業有形固定資産構築物(純額)純額</v>
      </c>
      <c r="D136" s="23" t="s">
        <v>1</v>
      </c>
      <c r="E136" s="23" t="s">
        <v>26</v>
      </c>
      <c r="F136" s="65" t="s">
        <v>167</v>
      </c>
      <c r="G136" s="65" t="s">
        <v>4713</v>
      </c>
      <c r="H136" s="10">
        <v>1</v>
      </c>
      <c r="I136" s="11">
        <v>6</v>
      </c>
      <c r="J136" s="9" t="s">
        <v>1170</v>
      </c>
    </row>
    <row r="137" spans="2:10" ht="11.25" customHeight="1" x14ac:dyDescent="0.15">
      <c r="B137" s="6">
        <f>B136+COUNTIF($C137,検索画面!$N$5&amp;検索画面!$O$5)</f>
        <v>136</v>
      </c>
      <c r="C137" s="63" t="str">
        <f t="shared" si="2"/>
        <v>一般商工業有形固定資産建物及び構築物総額</v>
      </c>
      <c r="D137" s="23" t="s">
        <v>1</v>
      </c>
      <c r="E137" s="23" t="s">
        <v>26</v>
      </c>
      <c r="F137" s="65" t="s">
        <v>168</v>
      </c>
      <c r="G137" s="65" t="s">
        <v>4711</v>
      </c>
      <c r="H137" s="10">
        <v>1</v>
      </c>
      <c r="I137" s="11">
        <v>5</v>
      </c>
      <c r="J137" s="9" t="s">
        <v>1171</v>
      </c>
    </row>
    <row r="138" spans="2:10" ht="11.25" customHeight="1" x14ac:dyDescent="0.15">
      <c r="B138" s="6">
        <f>B137+COUNTIF($C138,検索画面!$N$5&amp;検索画面!$O$5)</f>
        <v>137</v>
      </c>
      <c r="C138" s="63" t="str">
        <f t="shared" si="2"/>
        <v>一般商工業有形固定資産減価償却累計額建物及び構築物</v>
      </c>
      <c r="D138" s="23" t="s">
        <v>1</v>
      </c>
      <c r="E138" s="23" t="s">
        <v>26</v>
      </c>
      <c r="F138" s="65" t="s">
        <v>160</v>
      </c>
      <c r="G138" s="65" t="s">
        <v>168</v>
      </c>
      <c r="H138" s="10">
        <v>1</v>
      </c>
      <c r="I138" s="11">
        <v>6</v>
      </c>
      <c r="J138" s="9" t="s">
        <v>1172</v>
      </c>
    </row>
    <row r="139" spans="2:10" ht="11.25" customHeight="1" x14ac:dyDescent="0.15">
      <c r="B139" s="6">
        <f>B138+COUNTIF($C139,検索画面!$N$5&amp;検索画面!$O$5)</f>
        <v>138</v>
      </c>
      <c r="C139" s="63" t="str">
        <f t="shared" si="2"/>
        <v>一般商工業有形固定資産減損損失累計額建物及び構築物</v>
      </c>
      <c r="D139" s="23" t="s">
        <v>1</v>
      </c>
      <c r="E139" s="23" t="s">
        <v>26</v>
      </c>
      <c r="F139" s="65" t="s">
        <v>161</v>
      </c>
      <c r="G139" s="65" t="s">
        <v>168</v>
      </c>
      <c r="H139" s="10">
        <v>1</v>
      </c>
      <c r="I139" s="11">
        <v>6</v>
      </c>
      <c r="J139" s="9" t="s">
        <v>1173</v>
      </c>
    </row>
    <row r="140" spans="2:10" ht="11.25" customHeight="1" x14ac:dyDescent="0.15">
      <c r="B140" s="6">
        <f>B139+COUNTIF($C140,検索画面!$N$5&amp;検索画面!$O$5)</f>
        <v>139</v>
      </c>
      <c r="C140" s="63" t="str">
        <f t="shared" si="2"/>
        <v>一般商工業有形固定資産減価償却累計額及び減損損失累計額建物及び構築物</v>
      </c>
      <c r="D140" s="23" t="s">
        <v>1</v>
      </c>
      <c r="E140" s="23" t="s">
        <v>26</v>
      </c>
      <c r="F140" s="65" t="s">
        <v>162</v>
      </c>
      <c r="G140" s="65" t="s">
        <v>168</v>
      </c>
      <c r="H140" s="10">
        <v>1</v>
      </c>
      <c r="I140" s="11">
        <v>6</v>
      </c>
      <c r="J140" s="9" t="s">
        <v>1174</v>
      </c>
    </row>
    <row r="141" spans="2:10" ht="11.25" customHeight="1" x14ac:dyDescent="0.15">
      <c r="B141" s="6">
        <f>B140+COUNTIF($C141,検索画面!$N$5&amp;検索画面!$O$5)</f>
        <v>140</v>
      </c>
      <c r="C141" s="63" t="str">
        <f t="shared" si="2"/>
        <v>一般商工業有形固定資産建物及び構築物(純額)純額</v>
      </c>
      <c r="D141" s="23" t="s">
        <v>1</v>
      </c>
      <c r="E141" s="23" t="s">
        <v>26</v>
      </c>
      <c r="F141" s="65" t="s">
        <v>169</v>
      </c>
      <c r="G141" s="65" t="s">
        <v>4713</v>
      </c>
      <c r="H141" s="10">
        <v>1</v>
      </c>
      <c r="I141" s="11">
        <v>6</v>
      </c>
      <c r="J141" s="9" t="s">
        <v>1175</v>
      </c>
    </row>
    <row r="142" spans="2:10" ht="11.25" customHeight="1" x14ac:dyDescent="0.15">
      <c r="B142" s="6">
        <f>B141+COUNTIF($C142,検索画面!$N$5&amp;検索画面!$O$5)</f>
        <v>141</v>
      </c>
      <c r="C142" s="63" t="str">
        <f t="shared" si="2"/>
        <v>一般商工業有形固定資産機械及び装置並びにｺﾝﾍﾞﾔｰ､ﾎｲｽﾄ､起重機等の搬送設備その他の附属設備ﾀｲﾄﾙ項目</v>
      </c>
      <c r="D142" s="23" t="s">
        <v>1</v>
      </c>
      <c r="E142" s="23" t="s">
        <v>26</v>
      </c>
      <c r="F142" s="65" t="s">
        <v>170</v>
      </c>
      <c r="G142" s="65" t="s">
        <v>4710</v>
      </c>
      <c r="H142" s="10" t="s">
        <v>4721</v>
      </c>
      <c r="I142" s="11">
        <v>5</v>
      </c>
      <c r="J142" s="9" t="s">
        <v>1176</v>
      </c>
    </row>
    <row r="143" spans="2:10" ht="11.25" customHeight="1" x14ac:dyDescent="0.15">
      <c r="B143" s="6">
        <f>B142+COUNTIF($C143,検索画面!$N$5&amp;検索画面!$O$5)</f>
        <v>142</v>
      </c>
      <c r="C143" s="63" t="str">
        <f t="shared" si="2"/>
        <v>一般商工業有形固定資産機械及び装置総額</v>
      </c>
      <c r="D143" s="23" t="s">
        <v>1</v>
      </c>
      <c r="E143" s="23" t="s">
        <v>26</v>
      </c>
      <c r="F143" s="65" t="s">
        <v>171</v>
      </c>
      <c r="G143" s="65" t="s">
        <v>4711</v>
      </c>
      <c r="H143" s="10">
        <v>1</v>
      </c>
      <c r="I143" s="11">
        <v>6</v>
      </c>
      <c r="J143" s="9" t="s">
        <v>1177</v>
      </c>
    </row>
    <row r="144" spans="2:10" ht="11.25" customHeight="1" x14ac:dyDescent="0.15">
      <c r="B144" s="6">
        <f>B143+COUNTIF($C144,検索画面!$N$5&amp;検索画面!$O$5)</f>
        <v>143</v>
      </c>
      <c r="C144" s="63" t="str">
        <f t="shared" si="2"/>
        <v>一般商工業有形固定資産減価償却累計額機械及び装置</v>
      </c>
      <c r="D144" s="23" t="s">
        <v>1</v>
      </c>
      <c r="E144" s="23" t="s">
        <v>26</v>
      </c>
      <c r="F144" s="65" t="s">
        <v>160</v>
      </c>
      <c r="G144" s="65" t="s">
        <v>171</v>
      </c>
      <c r="H144" s="10">
        <v>1</v>
      </c>
      <c r="I144" s="11">
        <v>7</v>
      </c>
      <c r="J144" s="9" t="s">
        <v>1178</v>
      </c>
    </row>
    <row r="145" spans="1:10" ht="11.25" customHeight="1" x14ac:dyDescent="0.15">
      <c r="B145" s="6">
        <f>B144+COUNTIF($C145,検索画面!$N$5&amp;検索画面!$O$5)</f>
        <v>144</v>
      </c>
      <c r="C145" s="63" t="str">
        <f t="shared" si="2"/>
        <v>一般商工業有形固定資産減損損失累計額機械及び装置</v>
      </c>
      <c r="D145" s="23" t="s">
        <v>1</v>
      </c>
      <c r="E145" s="23" t="s">
        <v>26</v>
      </c>
      <c r="F145" s="65" t="s">
        <v>161</v>
      </c>
      <c r="G145" s="65" t="s">
        <v>171</v>
      </c>
      <c r="H145" s="10">
        <v>1</v>
      </c>
      <c r="I145" s="11">
        <v>7</v>
      </c>
      <c r="J145" s="9" t="s">
        <v>1179</v>
      </c>
    </row>
    <row r="146" spans="1:10" s="5" customFormat="1" ht="11.25" customHeight="1" x14ac:dyDescent="0.15">
      <c r="A146" s="1"/>
      <c r="B146" s="6">
        <f>B145+COUNTIF($C146,検索画面!$N$5&amp;検索画面!$O$5)</f>
        <v>145</v>
      </c>
      <c r="C146" s="63" t="str">
        <f t="shared" si="2"/>
        <v>一般商工業有形固定資産減価償却累計額及び減損損失累計額機械及び装置</v>
      </c>
      <c r="D146" s="23" t="s">
        <v>1</v>
      </c>
      <c r="E146" s="23" t="s">
        <v>26</v>
      </c>
      <c r="F146" s="65" t="s">
        <v>162</v>
      </c>
      <c r="G146" s="65" t="s">
        <v>171</v>
      </c>
      <c r="H146" s="10">
        <v>1</v>
      </c>
      <c r="I146" s="11">
        <v>7</v>
      </c>
      <c r="J146" s="9" t="s">
        <v>1180</v>
      </c>
    </row>
    <row r="147" spans="1:10" ht="11.25" customHeight="1" x14ac:dyDescent="0.15">
      <c r="B147" s="6">
        <f>B146+COUNTIF($C147,検索画面!$N$5&amp;検索画面!$O$5)</f>
        <v>146</v>
      </c>
      <c r="C147" s="63" t="str">
        <f t="shared" si="2"/>
        <v>一般商工業有形固定資産機械及び装置(純額)純額</v>
      </c>
      <c r="D147" s="23" t="s">
        <v>1</v>
      </c>
      <c r="E147" s="23" t="s">
        <v>26</v>
      </c>
      <c r="F147" s="65" t="s">
        <v>172</v>
      </c>
      <c r="G147" s="65" t="s">
        <v>4713</v>
      </c>
      <c r="H147" s="10">
        <v>1</v>
      </c>
      <c r="I147" s="11">
        <v>7</v>
      </c>
      <c r="J147" s="9" t="s">
        <v>1181</v>
      </c>
    </row>
    <row r="148" spans="1:10" ht="11.25" customHeight="1" x14ac:dyDescent="0.15">
      <c r="B148" s="6">
        <f>B147+COUNTIF($C148,検索画面!$N$5&amp;検索画面!$O$5)</f>
        <v>147</v>
      </c>
      <c r="C148" s="63" t="str">
        <f t="shared" si="2"/>
        <v>一般商工業有形固定資産船舶及び水上運搬具ﾀｲﾄﾙ項目</v>
      </c>
      <c r="D148" s="23" t="s">
        <v>1</v>
      </c>
      <c r="E148" s="23" t="s">
        <v>26</v>
      </c>
      <c r="F148" s="65" t="s">
        <v>173</v>
      </c>
      <c r="G148" s="65" t="s">
        <v>4710</v>
      </c>
      <c r="H148" s="10" t="s">
        <v>4721</v>
      </c>
      <c r="I148" s="11">
        <v>5</v>
      </c>
      <c r="J148" s="9" t="s">
        <v>1182</v>
      </c>
    </row>
    <row r="149" spans="1:10" ht="11.25" customHeight="1" x14ac:dyDescent="0.15">
      <c r="B149" s="6">
        <f>B148+COUNTIF($C149,検索画面!$N$5&amp;検索画面!$O$5)</f>
        <v>148</v>
      </c>
      <c r="C149" s="63" t="str">
        <f t="shared" si="2"/>
        <v>一般商工業有形固定資産船舶総額</v>
      </c>
      <c r="D149" s="23" t="s">
        <v>1</v>
      </c>
      <c r="E149" s="23" t="s">
        <v>26</v>
      </c>
      <c r="F149" s="65" t="s">
        <v>174</v>
      </c>
      <c r="G149" s="65" t="s">
        <v>4711</v>
      </c>
      <c r="H149" s="10">
        <v>1</v>
      </c>
      <c r="I149" s="11">
        <v>6</v>
      </c>
      <c r="J149" s="9" t="s">
        <v>1183</v>
      </c>
    </row>
    <row r="150" spans="1:10" ht="11.25" customHeight="1" x14ac:dyDescent="0.15">
      <c r="B150" s="6">
        <f>B149+COUNTIF($C150,検索画面!$N$5&amp;検索画面!$O$5)</f>
        <v>149</v>
      </c>
      <c r="C150" s="63" t="str">
        <f t="shared" si="2"/>
        <v>一般商工業有形固定資産減価償却累計額船舶</v>
      </c>
      <c r="D150" s="23" t="s">
        <v>1</v>
      </c>
      <c r="E150" s="23" t="s">
        <v>26</v>
      </c>
      <c r="F150" s="65" t="s">
        <v>160</v>
      </c>
      <c r="G150" s="65" t="s">
        <v>174</v>
      </c>
      <c r="H150" s="10">
        <v>1</v>
      </c>
      <c r="I150" s="11">
        <v>7</v>
      </c>
      <c r="J150" s="9" t="s">
        <v>1184</v>
      </c>
    </row>
    <row r="151" spans="1:10" ht="11.25" customHeight="1" x14ac:dyDescent="0.15">
      <c r="B151" s="6">
        <f>B150+COUNTIF($C151,検索画面!$N$5&amp;検索画面!$O$5)</f>
        <v>150</v>
      </c>
      <c r="C151" s="63" t="str">
        <f t="shared" si="2"/>
        <v>一般商工業有形固定資産減損損失累計額船舶</v>
      </c>
      <c r="D151" s="23" t="s">
        <v>1</v>
      </c>
      <c r="E151" s="23" t="s">
        <v>26</v>
      </c>
      <c r="F151" s="65" t="s">
        <v>161</v>
      </c>
      <c r="G151" s="65" t="s">
        <v>174</v>
      </c>
      <c r="H151" s="10">
        <v>1</v>
      </c>
      <c r="I151" s="11">
        <v>7</v>
      </c>
      <c r="J151" s="9" t="s">
        <v>1185</v>
      </c>
    </row>
    <row r="152" spans="1:10" ht="11.25" customHeight="1" x14ac:dyDescent="0.15">
      <c r="B152" s="6">
        <f>B151+COUNTIF($C152,検索画面!$N$5&amp;検索画面!$O$5)</f>
        <v>151</v>
      </c>
      <c r="C152" s="63" t="str">
        <f t="shared" si="2"/>
        <v>一般商工業有形固定資産減価償却累計額及び減損損失累計額船舶</v>
      </c>
      <c r="D152" s="23" t="s">
        <v>1</v>
      </c>
      <c r="E152" s="23" t="s">
        <v>26</v>
      </c>
      <c r="F152" s="65" t="s">
        <v>162</v>
      </c>
      <c r="G152" s="65" t="s">
        <v>174</v>
      </c>
      <c r="H152" s="10">
        <v>1</v>
      </c>
      <c r="I152" s="11">
        <v>7</v>
      </c>
      <c r="J152" s="9" t="s">
        <v>1186</v>
      </c>
    </row>
    <row r="153" spans="1:10" ht="11.25" customHeight="1" x14ac:dyDescent="0.15">
      <c r="B153" s="6">
        <f>B152+COUNTIF($C153,検索画面!$N$5&amp;検索画面!$O$5)</f>
        <v>152</v>
      </c>
      <c r="C153" s="63" t="str">
        <f t="shared" si="2"/>
        <v>一般商工業有形固定資産船舶(純額)純額</v>
      </c>
      <c r="D153" s="23" t="s">
        <v>1</v>
      </c>
      <c r="E153" s="23" t="s">
        <v>26</v>
      </c>
      <c r="F153" s="65" t="s">
        <v>175</v>
      </c>
      <c r="G153" s="65" t="s">
        <v>4713</v>
      </c>
      <c r="H153" s="10">
        <v>1</v>
      </c>
      <c r="I153" s="11">
        <v>7</v>
      </c>
      <c r="J153" s="9" t="s">
        <v>1187</v>
      </c>
    </row>
    <row r="154" spans="1:10" ht="11.25" customHeight="1" x14ac:dyDescent="0.15">
      <c r="B154" s="6">
        <f>B153+COUNTIF($C154,検索画面!$N$5&amp;検索画面!$O$5)</f>
        <v>153</v>
      </c>
      <c r="C154" s="63" t="str">
        <f t="shared" si="2"/>
        <v>一般商工業有形固定資産鉄道車両､自動車その他の陸上運搬具ﾀｲﾄﾙ項目</v>
      </c>
      <c r="D154" s="23" t="s">
        <v>1</v>
      </c>
      <c r="E154" s="23" t="s">
        <v>26</v>
      </c>
      <c r="F154" s="65" t="s">
        <v>176</v>
      </c>
      <c r="G154" s="65" t="s">
        <v>4710</v>
      </c>
      <c r="H154" s="10" t="s">
        <v>4721</v>
      </c>
      <c r="I154" s="11">
        <v>5</v>
      </c>
      <c r="J154" s="9" t="s">
        <v>1188</v>
      </c>
    </row>
    <row r="155" spans="1:10" ht="11.25" customHeight="1" x14ac:dyDescent="0.15">
      <c r="B155" s="6">
        <f>B154+COUNTIF($C155,検索画面!$N$5&amp;検索画面!$O$5)</f>
        <v>154</v>
      </c>
      <c r="C155" s="63" t="str">
        <f t="shared" si="2"/>
        <v>一般商工業有形固定資産車両運搬具総額</v>
      </c>
      <c r="D155" s="23" t="s">
        <v>1</v>
      </c>
      <c r="E155" s="23" t="s">
        <v>26</v>
      </c>
      <c r="F155" s="65" t="s">
        <v>177</v>
      </c>
      <c r="G155" s="65" t="s">
        <v>4711</v>
      </c>
      <c r="H155" s="10">
        <v>1</v>
      </c>
      <c r="I155" s="11">
        <v>6</v>
      </c>
      <c r="J155" s="9" t="s">
        <v>1189</v>
      </c>
    </row>
    <row r="156" spans="1:10" ht="11.25" customHeight="1" x14ac:dyDescent="0.15">
      <c r="B156" s="6">
        <f>B155+COUNTIF($C156,検索画面!$N$5&amp;検索画面!$O$5)</f>
        <v>155</v>
      </c>
      <c r="C156" s="63" t="str">
        <f t="shared" si="2"/>
        <v>一般商工業有形固定資産減価償却累計額車両運搬具</v>
      </c>
      <c r="D156" s="23" t="s">
        <v>1</v>
      </c>
      <c r="E156" s="23" t="s">
        <v>26</v>
      </c>
      <c r="F156" s="65" t="s">
        <v>160</v>
      </c>
      <c r="G156" s="65" t="s">
        <v>177</v>
      </c>
      <c r="H156" s="10">
        <v>1</v>
      </c>
      <c r="I156" s="11">
        <v>7</v>
      </c>
      <c r="J156" s="9" t="s">
        <v>1190</v>
      </c>
    </row>
    <row r="157" spans="1:10" ht="11.25" customHeight="1" x14ac:dyDescent="0.15">
      <c r="B157" s="6">
        <f>B156+COUNTIF($C157,検索画面!$N$5&amp;検索画面!$O$5)</f>
        <v>156</v>
      </c>
      <c r="C157" s="63" t="str">
        <f t="shared" si="2"/>
        <v>一般商工業有形固定資産減損損失累計額車両運搬具</v>
      </c>
      <c r="D157" s="23" t="s">
        <v>1</v>
      </c>
      <c r="E157" s="23" t="s">
        <v>26</v>
      </c>
      <c r="F157" s="65" t="s">
        <v>161</v>
      </c>
      <c r="G157" s="65" t="s">
        <v>177</v>
      </c>
      <c r="H157" s="10">
        <v>1</v>
      </c>
      <c r="I157" s="11">
        <v>7</v>
      </c>
      <c r="J157" s="9" t="s">
        <v>1191</v>
      </c>
    </row>
    <row r="158" spans="1:10" ht="11.25" customHeight="1" x14ac:dyDescent="0.15">
      <c r="B158" s="6">
        <f>B157+COUNTIF($C158,検索画面!$N$5&amp;検索画面!$O$5)</f>
        <v>157</v>
      </c>
      <c r="C158" s="63" t="str">
        <f t="shared" si="2"/>
        <v>一般商工業有形固定資産減価償却累計額及び減損損失累計額車両運搬具</v>
      </c>
      <c r="D158" s="23" t="s">
        <v>1</v>
      </c>
      <c r="E158" s="23" t="s">
        <v>26</v>
      </c>
      <c r="F158" s="65" t="s">
        <v>162</v>
      </c>
      <c r="G158" s="65" t="s">
        <v>177</v>
      </c>
      <c r="H158" s="10">
        <v>1</v>
      </c>
      <c r="I158" s="11">
        <v>7</v>
      </c>
      <c r="J158" s="9" t="s">
        <v>1192</v>
      </c>
    </row>
    <row r="159" spans="1:10" ht="11.25" customHeight="1" x14ac:dyDescent="0.15">
      <c r="B159" s="6">
        <f>B158+COUNTIF($C159,検索画面!$N$5&amp;検索画面!$O$5)</f>
        <v>158</v>
      </c>
      <c r="C159" s="63" t="str">
        <f t="shared" si="2"/>
        <v>一般商工業有形固定資産車両運搬具(純額)純額</v>
      </c>
      <c r="D159" s="23" t="s">
        <v>1</v>
      </c>
      <c r="E159" s="23" t="s">
        <v>26</v>
      </c>
      <c r="F159" s="65" t="s">
        <v>178</v>
      </c>
      <c r="G159" s="65" t="s">
        <v>4713</v>
      </c>
      <c r="H159" s="10">
        <v>1</v>
      </c>
      <c r="I159" s="11">
        <v>7</v>
      </c>
      <c r="J159" s="9" t="s">
        <v>1193</v>
      </c>
    </row>
    <row r="160" spans="1:10" ht="11.25" customHeight="1" x14ac:dyDescent="0.15">
      <c r="B160" s="6">
        <f>B159+COUNTIF($C160,検索画面!$N$5&amp;検索画面!$O$5)</f>
        <v>159</v>
      </c>
      <c r="C160" s="63" t="str">
        <f t="shared" si="2"/>
        <v>一般商工業有形固定資産工具､器具及び備品総額</v>
      </c>
      <c r="D160" s="23" t="s">
        <v>1</v>
      </c>
      <c r="E160" s="23" t="s">
        <v>26</v>
      </c>
      <c r="F160" s="65" t="s">
        <v>179</v>
      </c>
      <c r="G160" s="65" t="s">
        <v>4711</v>
      </c>
      <c r="H160" s="10">
        <v>1</v>
      </c>
      <c r="I160" s="11">
        <v>5</v>
      </c>
      <c r="J160" s="9" t="s">
        <v>1194</v>
      </c>
    </row>
    <row r="161" spans="2:10" ht="11.25" customHeight="1" x14ac:dyDescent="0.15">
      <c r="B161" s="6">
        <f>B160+COUNTIF($C161,検索画面!$N$5&amp;検索画面!$O$5)</f>
        <v>160</v>
      </c>
      <c r="C161" s="63" t="str">
        <f t="shared" si="2"/>
        <v>一般商工業有形固定資産減価償却累計額工具､器具及び備品</v>
      </c>
      <c r="D161" s="23" t="s">
        <v>1</v>
      </c>
      <c r="E161" s="23" t="s">
        <v>26</v>
      </c>
      <c r="F161" s="65" t="s">
        <v>160</v>
      </c>
      <c r="G161" s="65" t="s">
        <v>179</v>
      </c>
      <c r="H161" s="10">
        <v>1</v>
      </c>
      <c r="I161" s="11">
        <v>6</v>
      </c>
      <c r="J161" s="9" t="s">
        <v>1195</v>
      </c>
    </row>
    <row r="162" spans="2:10" ht="11.25" customHeight="1" x14ac:dyDescent="0.15">
      <c r="B162" s="6">
        <f>B161+COUNTIF($C162,検索画面!$N$5&amp;検索画面!$O$5)</f>
        <v>161</v>
      </c>
      <c r="C162" s="63" t="str">
        <f t="shared" si="2"/>
        <v>一般商工業有形固定資産減損損失累計額工具､器具及び備品</v>
      </c>
      <c r="D162" s="23" t="s">
        <v>1</v>
      </c>
      <c r="E162" s="23" t="s">
        <v>26</v>
      </c>
      <c r="F162" s="65" t="s">
        <v>161</v>
      </c>
      <c r="G162" s="65" t="s">
        <v>179</v>
      </c>
      <c r="H162" s="10">
        <v>1</v>
      </c>
      <c r="I162" s="11">
        <v>6</v>
      </c>
      <c r="J162" s="9" t="s">
        <v>1196</v>
      </c>
    </row>
    <row r="163" spans="2:10" ht="11.25" customHeight="1" x14ac:dyDescent="0.15">
      <c r="B163" s="6">
        <f>B162+COUNTIF($C163,検索画面!$N$5&amp;検索画面!$O$5)</f>
        <v>162</v>
      </c>
      <c r="C163" s="63" t="str">
        <f t="shared" si="2"/>
        <v>一般商工業有形固定資産減価償却累計額及び減損損失累計額工具､器具及び備品</v>
      </c>
      <c r="D163" s="23" t="s">
        <v>1</v>
      </c>
      <c r="E163" s="23" t="s">
        <v>26</v>
      </c>
      <c r="F163" s="65" t="s">
        <v>162</v>
      </c>
      <c r="G163" s="65" t="s">
        <v>179</v>
      </c>
      <c r="H163" s="10">
        <v>1</v>
      </c>
      <c r="I163" s="11">
        <v>6</v>
      </c>
      <c r="J163" s="9" t="s">
        <v>1197</v>
      </c>
    </row>
    <row r="164" spans="2:10" ht="11.25" customHeight="1" x14ac:dyDescent="0.15">
      <c r="B164" s="6">
        <f>B163+COUNTIF($C164,検索画面!$N$5&amp;検索画面!$O$5)</f>
        <v>163</v>
      </c>
      <c r="C164" s="63" t="str">
        <f t="shared" si="2"/>
        <v>一般商工業有形固定資産工具､器具及び備品(純額)純額</v>
      </c>
      <c r="D164" s="23" t="s">
        <v>1</v>
      </c>
      <c r="E164" s="23" t="s">
        <v>26</v>
      </c>
      <c r="F164" s="65" t="s">
        <v>180</v>
      </c>
      <c r="G164" s="65" t="s">
        <v>4713</v>
      </c>
      <c r="H164" s="10">
        <v>1</v>
      </c>
      <c r="I164" s="11">
        <v>6</v>
      </c>
      <c r="J164" s="9" t="s">
        <v>1198</v>
      </c>
    </row>
    <row r="165" spans="2:10" ht="11.25" customHeight="1" x14ac:dyDescent="0.15">
      <c r="B165" s="6">
        <f>B164+COUNTIF($C165,検索画面!$N$5&amp;検索画面!$O$5)</f>
        <v>164</v>
      </c>
      <c r="C165" s="63" t="str">
        <f t="shared" si="2"/>
        <v>一般商工業有形固定資産機械装置及び運搬具総額</v>
      </c>
      <c r="D165" s="23" t="s">
        <v>1</v>
      </c>
      <c r="E165" s="23" t="s">
        <v>26</v>
      </c>
      <c r="F165" s="65" t="s">
        <v>181</v>
      </c>
      <c r="G165" s="65" t="s">
        <v>4711</v>
      </c>
      <c r="H165" s="10">
        <v>1</v>
      </c>
      <c r="I165" s="11">
        <v>5</v>
      </c>
      <c r="J165" s="9" t="s">
        <v>1199</v>
      </c>
    </row>
    <row r="166" spans="2:10" ht="11.25" customHeight="1" x14ac:dyDescent="0.15">
      <c r="B166" s="6">
        <f>B165+COUNTIF($C166,検索画面!$N$5&amp;検索画面!$O$5)</f>
        <v>165</v>
      </c>
      <c r="C166" s="63" t="str">
        <f t="shared" si="2"/>
        <v>一般商工業有形固定資産減価償却累計額機械装置及び運搬具</v>
      </c>
      <c r="D166" s="23" t="s">
        <v>1</v>
      </c>
      <c r="E166" s="23" t="s">
        <v>26</v>
      </c>
      <c r="F166" s="65" t="s">
        <v>160</v>
      </c>
      <c r="G166" s="65" t="s">
        <v>181</v>
      </c>
      <c r="H166" s="10">
        <v>1</v>
      </c>
      <c r="I166" s="11">
        <v>6</v>
      </c>
      <c r="J166" s="9" t="s">
        <v>1200</v>
      </c>
    </row>
    <row r="167" spans="2:10" ht="11.25" customHeight="1" x14ac:dyDescent="0.15">
      <c r="B167" s="6">
        <f>B166+COUNTIF($C167,検索画面!$N$5&amp;検索画面!$O$5)</f>
        <v>166</v>
      </c>
      <c r="C167" s="63" t="str">
        <f t="shared" si="2"/>
        <v>一般商工業有形固定資産減損損失累計額機械装置及び運搬具</v>
      </c>
      <c r="D167" s="23" t="s">
        <v>1</v>
      </c>
      <c r="E167" s="23" t="s">
        <v>26</v>
      </c>
      <c r="F167" s="65" t="s">
        <v>161</v>
      </c>
      <c r="G167" s="65" t="s">
        <v>181</v>
      </c>
      <c r="H167" s="10">
        <v>1</v>
      </c>
      <c r="I167" s="11">
        <v>6</v>
      </c>
      <c r="J167" s="9" t="s">
        <v>1201</v>
      </c>
    </row>
    <row r="168" spans="2:10" ht="11.25" customHeight="1" x14ac:dyDescent="0.15">
      <c r="B168" s="6">
        <f>B167+COUNTIF($C168,検索画面!$N$5&amp;検索画面!$O$5)</f>
        <v>167</v>
      </c>
      <c r="C168" s="63" t="str">
        <f t="shared" si="2"/>
        <v>一般商工業有形固定資産減価償却累計額及び減損損失累計額機械装置及び運搬具</v>
      </c>
      <c r="D168" s="23" t="s">
        <v>1</v>
      </c>
      <c r="E168" s="23" t="s">
        <v>26</v>
      </c>
      <c r="F168" s="65" t="s">
        <v>162</v>
      </c>
      <c r="G168" s="65" t="s">
        <v>181</v>
      </c>
      <c r="H168" s="10">
        <v>1</v>
      </c>
      <c r="I168" s="11">
        <v>6</v>
      </c>
      <c r="J168" s="9" t="s">
        <v>1202</v>
      </c>
    </row>
    <row r="169" spans="2:10" ht="11.25" customHeight="1" x14ac:dyDescent="0.15">
      <c r="B169" s="6">
        <f>B168+COUNTIF($C169,検索画面!$N$5&amp;検索画面!$O$5)</f>
        <v>168</v>
      </c>
      <c r="C169" s="63" t="str">
        <f t="shared" si="2"/>
        <v>一般商工業有形固定資産機械装置及び運搬具(純額)純額</v>
      </c>
      <c r="D169" s="23" t="s">
        <v>1</v>
      </c>
      <c r="E169" s="23" t="s">
        <v>26</v>
      </c>
      <c r="F169" s="65" t="s">
        <v>182</v>
      </c>
      <c r="G169" s="65" t="s">
        <v>4713</v>
      </c>
      <c r="H169" s="10">
        <v>1</v>
      </c>
      <c r="I169" s="11">
        <v>6</v>
      </c>
      <c r="J169" s="9" t="s">
        <v>1203</v>
      </c>
    </row>
    <row r="170" spans="2:10" ht="11.25" customHeight="1" x14ac:dyDescent="0.15">
      <c r="B170" s="6">
        <f>B169+COUNTIF($C170,検索画面!$N$5&amp;検索画面!$O$5)</f>
        <v>169</v>
      </c>
      <c r="C170" s="63" t="str">
        <f t="shared" si="2"/>
        <v>一般商工業有形固定資産車両運搬具及び工具器具備品総額</v>
      </c>
      <c r="D170" s="23" t="s">
        <v>1</v>
      </c>
      <c r="E170" s="23" t="s">
        <v>26</v>
      </c>
      <c r="F170" s="65" t="s">
        <v>183</v>
      </c>
      <c r="G170" s="65" t="s">
        <v>4711</v>
      </c>
      <c r="H170" s="10">
        <v>1</v>
      </c>
      <c r="I170" s="11">
        <v>5</v>
      </c>
      <c r="J170" s="9" t="s">
        <v>1204</v>
      </c>
    </row>
    <row r="171" spans="2:10" ht="11.25" customHeight="1" x14ac:dyDescent="0.15">
      <c r="B171" s="6">
        <f>B170+COUNTIF($C171,検索画面!$N$5&amp;検索画面!$O$5)</f>
        <v>170</v>
      </c>
      <c r="C171" s="63" t="str">
        <f t="shared" si="2"/>
        <v>一般商工業有形固定資産減価償却累計額車両運搬具及び工具器具備品</v>
      </c>
      <c r="D171" s="23" t="s">
        <v>1</v>
      </c>
      <c r="E171" s="23" t="s">
        <v>26</v>
      </c>
      <c r="F171" s="65" t="s">
        <v>160</v>
      </c>
      <c r="G171" s="65" t="s">
        <v>183</v>
      </c>
      <c r="H171" s="10">
        <v>1</v>
      </c>
      <c r="I171" s="11">
        <v>6</v>
      </c>
      <c r="J171" s="9" t="s">
        <v>1205</v>
      </c>
    </row>
    <row r="172" spans="2:10" ht="11.25" customHeight="1" x14ac:dyDescent="0.15">
      <c r="B172" s="6">
        <f>B171+COUNTIF($C172,検索画面!$N$5&amp;検索画面!$O$5)</f>
        <v>171</v>
      </c>
      <c r="C172" s="63" t="str">
        <f t="shared" si="2"/>
        <v>一般商工業有形固定資産減損損失累計額車両運搬具及び工具器具備品</v>
      </c>
      <c r="D172" s="23" t="s">
        <v>1</v>
      </c>
      <c r="E172" s="23" t="s">
        <v>26</v>
      </c>
      <c r="F172" s="65" t="s">
        <v>161</v>
      </c>
      <c r="G172" s="65" t="s">
        <v>183</v>
      </c>
      <c r="H172" s="10">
        <v>1</v>
      </c>
      <c r="I172" s="11">
        <v>6</v>
      </c>
      <c r="J172" s="9" t="s">
        <v>1206</v>
      </c>
    </row>
    <row r="173" spans="2:10" ht="11.25" customHeight="1" x14ac:dyDescent="0.15">
      <c r="B173" s="6">
        <f>B172+COUNTIF($C173,検索画面!$N$5&amp;検索画面!$O$5)</f>
        <v>172</v>
      </c>
      <c r="C173" s="63" t="str">
        <f t="shared" si="2"/>
        <v>一般商工業有形固定資産減価償却累計額及び減損損失累計額車両運搬具及び工具器具備品</v>
      </c>
      <c r="D173" s="23" t="s">
        <v>1</v>
      </c>
      <c r="E173" s="23" t="s">
        <v>26</v>
      </c>
      <c r="F173" s="65" t="s">
        <v>162</v>
      </c>
      <c r="G173" s="65" t="s">
        <v>183</v>
      </c>
      <c r="H173" s="10">
        <v>1</v>
      </c>
      <c r="I173" s="11">
        <v>6</v>
      </c>
      <c r="J173" s="9" t="s">
        <v>1207</v>
      </c>
    </row>
    <row r="174" spans="2:10" ht="11.25" customHeight="1" x14ac:dyDescent="0.15">
      <c r="B174" s="6">
        <f>B173+COUNTIF($C174,検索画面!$N$5&amp;検索画面!$O$5)</f>
        <v>173</v>
      </c>
      <c r="C174" s="63" t="str">
        <f t="shared" si="2"/>
        <v>一般商工業有形固定資産車両運搬具及び工具器具備品(純額)純額</v>
      </c>
      <c r="D174" s="23" t="s">
        <v>1</v>
      </c>
      <c r="E174" s="23" t="s">
        <v>26</v>
      </c>
      <c r="F174" s="65" t="s">
        <v>184</v>
      </c>
      <c r="G174" s="65" t="s">
        <v>4713</v>
      </c>
      <c r="H174" s="10">
        <v>1</v>
      </c>
      <c r="I174" s="11">
        <v>6</v>
      </c>
      <c r="J174" s="9" t="s">
        <v>1208</v>
      </c>
    </row>
    <row r="175" spans="2:10" ht="11.25" customHeight="1" x14ac:dyDescent="0.15">
      <c r="B175" s="6">
        <f>B174+COUNTIF($C175,検索画面!$N$5&amp;検索画面!$O$5)</f>
        <v>174</v>
      </c>
      <c r="C175" s="63" t="str">
        <f t="shared" si="2"/>
        <v>一般商工業有形固定資産機械､運搬具及び工具器具備品総額</v>
      </c>
      <c r="D175" s="23" t="s">
        <v>1</v>
      </c>
      <c r="E175" s="23" t="s">
        <v>26</v>
      </c>
      <c r="F175" s="65" t="s">
        <v>185</v>
      </c>
      <c r="G175" s="65" t="s">
        <v>4711</v>
      </c>
      <c r="H175" s="10">
        <v>1</v>
      </c>
      <c r="I175" s="11">
        <v>5</v>
      </c>
      <c r="J175" s="9" t="s">
        <v>1209</v>
      </c>
    </row>
    <row r="176" spans="2:10" ht="11.25" customHeight="1" x14ac:dyDescent="0.15">
      <c r="B176" s="6">
        <f>B175+COUNTIF($C176,検索画面!$N$5&amp;検索画面!$O$5)</f>
        <v>175</v>
      </c>
      <c r="C176" s="63" t="str">
        <f t="shared" si="2"/>
        <v>一般商工業有形固定資産減価償却累計額機械､運搬具及び工具器具備品</v>
      </c>
      <c r="D176" s="23" t="s">
        <v>1</v>
      </c>
      <c r="E176" s="23" t="s">
        <v>26</v>
      </c>
      <c r="F176" s="65" t="s">
        <v>160</v>
      </c>
      <c r="G176" s="65" t="s">
        <v>185</v>
      </c>
      <c r="H176" s="10">
        <v>1</v>
      </c>
      <c r="I176" s="11">
        <v>6</v>
      </c>
      <c r="J176" s="9" t="s">
        <v>1210</v>
      </c>
    </row>
    <row r="177" spans="2:10" ht="11.25" customHeight="1" x14ac:dyDescent="0.15">
      <c r="B177" s="6">
        <f>B176+COUNTIF($C177,検索画面!$N$5&amp;検索画面!$O$5)</f>
        <v>176</v>
      </c>
      <c r="C177" s="63" t="str">
        <f t="shared" si="2"/>
        <v>一般商工業有形固定資産減損損失累計額機械､運搬具及び工具器具備品</v>
      </c>
      <c r="D177" s="23" t="s">
        <v>1</v>
      </c>
      <c r="E177" s="23" t="s">
        <v>26</v>
      </c>
      <c r="F177" s="65" t="s">
        <v>161</v>
      </c>
      <c r="G177" s="65" t="s">
        <v>185</v>
      </c>
      <c r="H177" s="10">
        <v>1</v>
      </c>
      <c r="I177" s="11">
        <v>6</v>
      </c>
      <c r="J177" s="9" t="s">
        <v>1211</v>
      </c>
    </row>
    <row r="178" spans="2:10" ht="11.25" customHeight="1" x14ac:dyDescent="0.15">
      <c r="B178" s="6">
        <f>B177+COUNTIF($C178,検索画面!$N$5&amp;検索画面!$O$5)</f>
        <v>177</v>
      </c>
      <c r="C178" s="63" t="str">
        <f t="shared" si="2"/>
        <v>一般商工業有形固定資産減価償却累計額及び減損損失累計額機械､運搬具及び工具器具備品</v>
      </c>
      <c r="D178" s="23" t="s">
        <v>1</v>
      </c>
      <c r="E178" s="23" t="s">
        <v>26</v>
      </c>
      <c r="F178" s="65" t="s">
        <v>162</v>
      </c>
      <c r="G178" s="65" t="s">
        <v>185</v>
      </c>
      <c r="H178" s="10">
        <v>1</v>
      </c>
      <c r="I178" s="11">
        <v>6</v>
      </c>
      <c r="J178" s="9" t="s">
        <v>1212</v>
      </c>
    </row>
    <row r="179" spans="2:10" ht="11.25" customHeight="1" x14ac:dyDescent="0.15">
      <c r="B179" s="6">
        <f>B178+COUNTIF($C179,検索画面!$N$5&amp;検索画面!$O$5)</f>
        <v>178</v>
      </c>
      <c r="C179" s="63" t="str">
        <f t="shared" si="2"/>
        <v>一般商工業有形固定資産機械､運搬具及び工具器具備品(純額)純額</v>
      </c>
      <c r="D179" s="23" t="s">
        <v>1</v>
      </c>
      <c r="E179" s="23" t="s">
        <v>26</v>
      </c>
      <c r="F179" s="65" t="s">
        <v>186</v>
      </c>
      <c r="G179" s="65" t="s">
        <v>4713</v>
      </c>
      <c r="H179" s="10">
        <v>1</v>
      </c>
      <c r="I179" s="11">
        <v>6</v>
      </c>
      <c r="J179" s="9" t="s">
        <v>1213</v>
      </c>
    </row>
    <row r="180" spans="2:10" ht="11.25" customHeight="1" x14ac:dyDescent="0.15">
      <c r="B180" s="6">
        <f>B179+COUNTIF($C180,検索画面!$N$5&amp;検索画面!$O$5)</f>
        <v>179</v>
      </c>
      <c r="C180" s="63" t="str">
        <f t="shared" si="2"/>
        <v>一般商工業有形固定資産土地</v>
      </c>
      <c r="D180" s="23" t="s">
        <v>1</v>
      </c>
      <c r="E180" s="23" t="s">
        <v>26</v>
      </c>
      <c r="F180" s="65" t="s">
        <v>187</v>
      </c>
      <c r="G180" s="65" t="s">
        <v>4726</v>
      </c>
      <c r="H180" s="10">
        <v>1</v>
      </c>
      <c r="I180" s="11">
        <v>5</v>
      </c>
      <c r="J180" s="9" t="s">
        <v>1214</v>
      </c>
    </row>
    <row r="181" spans="2:10" ht="11.25" customHeight="1" x14ac:dyDescent="0.15">
      <c r="B181" s="6">
        <f>B180+COUNTIF($C181,検索画面!$N$5&amp;検索画面!$O$5)</f>
        <v>180</v>
      </c>
      <c r="C181" s="63" t="str">
        <f t="shared" si="2"/>
        <v>一般商工業有形固定資産ﾘｰｽ資産総額</v>
      </c>
      <c r="D181" s="23" t="s">
        <v>1</v>
      </c>
      <c r="E181" s="23" t="s">
        <v>26</v>
      </c>
      <c r="F181" s="65" t="s">
        <v>188</v>
      </c>
      <c r="G181" s="65" t="s">
        <v>4711</v>
      </c>
      <c r="H181" s="10">
        <v>1</v>
      </c>
      <c r="I181" s="11">
        <v>5</v>
      </c>
      <c r="J181" s="9" t="s">
        <v>1215</v>
      </c>
    </row>
    <row r="182" spans="2:10" ht="11.25" customHeight="1" x14ac:dyDescent="0.15">
      <c r="B182" s="6">
        <f>B181+COUNTIF($C182,検索画面!$N$5&amp;検索画面!$O$5)</f>
        <v>181</v>
      </c>
      <c r="C182" s="63" t="str">
        <f t="shared" si="2"/>
        <v>一般商工業有形固定資産減価償却累計額ﾘｰｽ資産</v>
      </c>
      <c r="D182" s="23" t="s">
        <v>1</v>
      </c>
      <c r="E182" s="23" t="s">
        <v>26</v>
      </c>
      <c r="F182" s="65" t="s">
        <v>160</v>
      </c>
      <c r="G182" s="65" t="s">
        <v>188</v>
      </c>
      <c r="H182" s="10">
        <v>1</v>
      </c>
      <c r="I182" s="11">
        <v>6</v>
      </c>
      <c r="J182" s="9" t="s">
        <v>1216</v>
      </c>
    </row>
    <row r="183" spans="2:10" ht="11.25" customHeight="1" x14ac:dyDescent="0.15">
      <c r="B183" s="6">
        <f>B182+COUNTIF($C183,検索画面!$N$5&amp;検索画面!$O$5)</f>
        <v>182</v>
      </c>
      <c r="C183" s="63" t="str">
        <f t="shared" si="2"/>
        <v>一般商工業有形固定資産減損損失累計額ﾘｰｽ資産</v>
      </c>
      <c r="D183" s="23" t="s">
        <v>1</v>
      </c>
      <c r="E183" s="23" t="s">
        <v>26</v>
      </c>
      <c r="F183" s="65" t="s">
        <v>161</v>
      </c>
      <c r="G183" s="65" t="s">
        <v>188</v>
      </c>
      <c r="H183" s="10">
        <v>1</v>
      </c>
      <c r="I183" s="11">
        <v>6</v>
      </c>
      <c r="J183" s="9" t="s">
        <v>1217</v>
      </c>
    </row>
    <row r="184" spans="2:10" ht="11.25" customHeight="1" x14ac:dyDescent="0.15">
      <c r="B184" s="6">
        <f>B183+COUNTIF($C184,検索画面!$N$5&amp;検索画面!$O$5)</f>
        <v>183</v>
      </c>
      <c r="C184" s="63" t="str">
        <f t="shared" si="2"/>
        <v>一般商工業有形固定資産減価償却累計額及び減損損失累計額ﾘｰｽ資産</v>
      </c>
      <c r="D184" s="23" t="s">
        <v>1</v>
      </c>
      <c r="E184" s="23" t="s">
        <v>26</v>
      </c>
      <c r="F184" s="65" t="s">
        <v>162</v>
      </c>
      <c r="G184" s="65" t="s">
        <v>188</v>
      </c>
      <c r="H184" s="10">
        <v>1</v>
      </c>
      <c r="I184" s="11">
        <v>6</v>
      </c>
      <c r="J184" s="9" t="s">
        <v>1218</v>
      </c>
    </row>
    <row r="185" spans="2:10" ht="11.25" customHeight="1" x14ac:dyDescent="0.15">
      <c r="B185" s="6">
        <f>B184+COUNTIF($C185,検索画面!$N$5&amp;検索画面!$O$5)</f>
        <v>184</v>
      </c>
      <c r="C185" s="63" t="str">
        <f t="shared" si="2"/>
        <v>一般商工業有形固定資産ﾘｰｽ資産(純額)純額</v>
      </c>
      <c r="D185" s="23" t="s">
        <v>1</v>
      </c>
      <c r="E185" s="23" t="s">
        <v>26</v>
      </c>
      <c r="F185" s="65" t="s">
        <v>189</v>
      </c>
      <c r="G185" s="65" t="s">
        <v>4713</v>
      </c>
      <c r="H185" s="10">
        <v>1</v>
      </c>
      <c r="I185" s="11">
        <v>6</v>
      </c>
      <c r="J185" s="9" t="s">
        <v>1219</v>
      </c>
    </row>
    <row r="186" spans="2:10" ht="11.25" customHeight="1" x14ac:dyDescent="0.15">
      <c r="B186" s="6">
        <f>B185+COUNTIF($C186,検索画面!$N$5&amp;検索画面!$O$5)</f>
        <v>185</v>
      </c>
      <c r="C186" s="63" t="str">
        <f t="shared" si="2"/>
        <v>一般商工業有形固定資産建設仮勘定</v>
      </c>
      <c r="D186" s="23" t="s">
        <v>1</v>
      </c>
      <c r="E186" s="23" t="s">
        <v>26</v>
      </c>
      <c r="F186" s="65" t="s">
        <v>190</v>
      </c>
      <c r="G186" s="65" t="s">
        <v>4726</v>
      </c>
      <c r="H186" s="10">
        <v>1</v>
      </c>
      <c r="I186" s="11">
        <v>5</v>
      </c>
      <c r="J186" s="9" t="s">
        <v>1220</v>
      </c>
    </row>
    <row r="187" spans="2:10" ht="11.25" customHeight="1" x14ac:dyDescent="0.15">
      <c r="B187" s="6">
        <f>B186+COUNTIF($C187,検索画面!$N$5&amp;検索画面!$O$5)</f>
        <v>186</v>
      </c>
      <c r="C187" s="63" t="str">
        <f t="shared" si="2"/>
        <v>一般商工業有形固定資産その他の有形固定資産で流動資産または投資たる資産に属しないものﾀｲﾄﾙ項目</v>
      </c>
      <c r="D187" s="23" t="s">
        <v>1</v>
      </c>
      <c r="E187" s="23" t="s">
        <v>26</v>
      </c>
      <c r="F187" s="65" t="s">
        <v>191</v>
      </c>
      <c r="G187" s="65" t="s">
        <v>4710</v>
      </c>
      <c r="H187" s="10" t="s">
        <v>4721</v>
      </c>
      <c r="I187" s="11">
        <v>5</v>
      </c>
      <c r="J187" s="9" t="s">
        <v>1221</v>
      </c>
    </row>
    <row r="188" spans="2:10" ht="11.25" customHeight="1" x14ac:dyDescent="0.15">
      <c r="B188" s="6">
        <f>B187+COUNTIF($C188,検索画面!$N$5&amp;検索画面!$O$5)</f>
        <v>187</v>
      </c>
      <c r="C188" s="63" t="str">
        <f t="shared" si="2"/>
        <v>一般商工業有形固定資産航空機総額</v>
      </c>
      <c r="D188" s="23" t="s">
        <v>1</v>
      </c>
      <c r="E188" s="23" t="s">
        <v>26</v>
      </c>
      <c r="F188" s="65" t="s">
        <v>192</v>
      </c>
      <c r="G188" s="65" t="s">
        <v>4711</v>
      </c>
      <c r="H188" s="10">
        <v>1</v>
      </c>
      <c r="I188" s="11">
        <v>6</v>
      </c>
      <c r="J188" s="9" t="s">
        <v>1222</v>
      </c>
    </row>
    <row r="189" spans="2:10" ht="11.25" customHeight="1" x14ac:dyDescent="0.15">
      <c r="B189" s="6">
        <f>B188+COUNTIF($C189,検索画面!$N$5&amp;検索画面!$O$5)</f>
        <v>188</v>
      </c>
      <c r="C189" s="63" t="str">
        <f t="shared" si="2"/>
        <v>一般商工業有形固定資産減価償却累計額航空機</v>
      </c>
      <c r="D189" s="23" t="s">
        <v>1</v>
      </c>
      <c r="E189" s="23" t="s">
        <v>26</v>
      </c>
      <c r="F189" s="65" t="s">
        <v>160</v>
      </c>
      <c r="G189" s="65" t="s">
        <v>192</v>
      </c>
      <c r="H189" s="10">
        <v>1</v>
      </c>
      <c r="I189" s="11">
        <v>7</v>
      </c>
      <c r="J189" s="9" t="s">
        <v>1223</v>
      </c>
    </row>
    <row r="190" spans="2:10" ht="11.25" customHeight="1" x14ac:dyDescent="0.15">
      <c r="B190" s="6">
        <f>B189+COUNTIF($C190,検索画面!$N$5&amp;検索画面!$O$5)</f>
        <v>189</v>
      </c>
      <c r="C190" s="63" t="str">
        <f t="shared" si="2"/>
        <v>一般商工業有形固定資産航空機(純額)純額</v>
      </c>
      <c r="D190" s="23" t="s">
        <v>1</v>
      </c>
      <c r="E190" s="23" t="s">
        <v>26</v>
      </c>
      <c r="F190" s="65" t="s">
        <v>193</v>
      </c>
      <c r="G190" s="65" t="s">
        <v>4713</v>
      </c>
      <c r="H190" s="10">
        <v>1</v>
      </c>
      <c r="I190" s="11">
        <v>7</v>
      </c>
      <c r="J190" s="9" t="s">
        <v>1224</v>
      </c>
    </row>
    <row r="191" spans="2:10" ht="11.25" customHeight="1" x14ac:dyDescent="0.15">
      <c r="B191" s="6">
        <f>B190+COUNTIF($C191,検索画面!$N$5&amp;検索画面!$O$5)</f>
        <v>190</v>
      </c>
      <c r="C191" s="63" t="str">
        <f t="shared" si="2"/>
        <v>一般商工業有形固定資産山林</v>
      </c>
      <c r="D191" s="23" t="s">
        <v>1</v>
      </c>
      <c r="E191" s="23" t="s">
        <v>26</v>
      </c>
      <c r="F191" s="65" t="s">
        <v>194</v>
      </c>
      <c r="G191" s="65" t="s">
        <v>4726</v>
      </c>
      <c r="H191" s="10">
        <v>1</v>
      </c>
      <c r="I191" s="11">
        <v>6</v>
      </c>
      <c r="J191" s="9" t="s">
        <v>1225</v>
      </c>
    </row>
    <row r="192" spans="2:10" ht="11.25" customHeight="1" x14ac:dyDescent="0.15">
      <c r="B192" s="6">
        <f>B191+COUNTIF($C192,検索画面!$N$5&amp;検索画面!$O$5)</f>
        <v>191</v>
      </c>
      <c r="C192" s="63" t="str">
        <f t="shared" si="2"/>
        <v>一般商工業有形固定資産貸与資産総額</v>
      </c>
      <c r="D192" s="23" t="s">
        <v>1</v>
      </c>
      <c r="E192" s="23" t="s">
        <v>26</v>
      </c>
      <c r="F192" s="65" t="s">
        <v>195</v>
      </c>
      <c r="G192" s="65" t="s">
        <v>4711</v>
      </c>
      <c r="H192" s="10">
        <v>1</v>
      </c>
      <c r="I192" s="11">
        <v>6</v>
      </c>
      <c r="J192" s="9" t="s">
        <v>1226</v>
      </c>
    </row>
    <row r="193" spans="2:10" ht="11.25" customHeight="1" x14ac:dyDescent="0.15">
      <c r="B193" s="6">
        <f>B192+COUNTIF($C193,検索画面!$N$5&amp;検索画面!$O$5)</f>
        <v>192</v>
      </c>
      <c r="C193" s="63" t="str">
        <f t="shared" si="2"/>
        <v>一般商工業有形固定資産減価償却累計額貸与資産</v>
      </c>
      <c r="D193" s="23" t="s">
        <v>1</v>
      </c>
      <c r="E193" s="23" t="s">
        <v>26</v>
      </c>
      <c r="F193" s="65" t="s">
        <v>160</v>
      </c>
      <c r="G193" s="65" t="s">
        <v>195</v>
      </c>
      <c r="H193" s="10">
        <v>1</v>
      </c>
      <c r="I193" s="11">
        <v>7</v>
      </c>
      <c r="J193" s="9" t="s">
        <v>1227</v>
      </c>
    </row>
    <row r="194" spans="2:10" ht="11.25" customHeight="1" x14ac:dyDescent="0.15">
      <c r="B194" s="6">
        <f>B193+COUNTIF($C194,検索画面!$N$5&amp;検索画面!$O$5)</f>
        <v>193</v>
      </c>
      <c r="C194" s="63" t="str">
        <f t="shared" si="2"/>
        <v>一般商工業有形固定資産貸与資産(純額)純額</v>
      </c>
      <c r="D194" s="23" t="s">
        <v>1</v>
      </c>
      <c r="E194" s="23" t="s">
        <v>26</v>
      </c>
      <c r="F194" s="65" t="s">
        <v>196</v>
      </c>
      <c r="G194" s="65" t="s">
        <v>4713</v>
      </c>
      <c r="H194" s="10">
        <v>1</v>
      </c>
      <c r="I194" s="11">
        <v>7</v>
      </c>
      <c r="J194" s="9" t="s">
        <v>1228</v>
      </c>
    </row>
    <row r="195" spans="2:10" ht="11.25" customHeight="1" x14ac:dyDescent="0.15">
      <c r="B195" s="6">
        <f>B194+COUNTIF($C195,検索画面!$N$5&amp;検索画面!$O$5)</f>
        <v>194</v>
      </c>
      <c r="C195" s="63" t="str">
        <f t="shared" ref="C195:C258" si="3">SUBSTITUTE(SUBSTITUTE(ASC(D195&amp;E195&amp;F195&amp;G195),"　","")," ","")</f>
        <v>一般商工業有形固定資産賃貸不動産総額</v>
      </c>
      <c r="D195" s="23" t="s">
        <v>1</v>
      </c>
      <c r="E195" s="23" t="s">
        <v>26</v>
      </c>
      <c r="F195" s="65" t="s">
        <v>197</v>
      </c>
      <c r="G195" s="65" t="s">
        <v>4711</v>
      </c>
      <c r="H195" s="10">
        <v>1</v>
      </c>
      <c r="I195" s="11">
        <v>6</v>
      </c>
      <c r="J195" s="9" t="s">
        <v>1229</v>
      </c>
    </row>
    <row r="196" spans="2:10" ht="11.25" customHeight="1" x14ac:dyDescent="0.15">
      <c r="B196" s="6">
        <f>B195+COUNTIF($C196,検索画面!$N$5&amp;検索画面!$O$5)</f>
        <v>195</v>
      </c>
      <c r="C196" s="63" t="str">
        <f t="shared" si="3"/>
        <v>一般商工業有形固定資産減価償却累計額賃貸不動産</v>
      </c>
      <c r="D196" s="23" t="s">
        <v>1</v>
      </c>
      <c r="E196" s="23" t="s">
        <v>26</v>
      </c>
      <c r="F196" s="65" t="s">
        <v>160</v>
      </c>
      <c r="G196" s="65" t="s">
        <v>197</v>
      </c>
      <c r="H196" s="10">
        <v>1</v>
      </c>
      <c r="I196" s="11">
        <v>7</v>
      </c>
      <c r="J196" s="9" t="s">
        <v>1230</v>
      </c>
    </row>
    <row r="197" spans="2:10" ht="11.25" customHeight="1" x14ac:dyDescent="0.15">
      <c r="B197" s="6">
        <f>B196+COUNTIF($C197,検索画面!$N$5&amp;検索画面!$O$5)</f>
        <v>196</v>
      </c>
      <c r="C197" s="63" t="str">
        <f t="shared" si="3"/>
        <v>一般商工業有形固定資産賃貸不動産(純額)純額</v>
      </c>
      <c r="D197" s="23" t="s">
        <v>1</v>
      </c>
      <c r="E197" s="23" t="s">
        <v>26</v>
      </c>
      <c r="F197" s="65" t="s">
        <v>198</v>
      </c>
      <c r="G197" s="65" t="s">
        <v>4713</v>
      </c>
      <c r="H197" s="10">
        <v>1</v>
      </c>
      <c r="I197" s="11">
        <v>7</v>
      </c>
      <c r="J197" s="9" t="s">
        <v>1231</v>
      </c>
    </row>
    <row r="198" spans="2:10" ht="11.25" customHeight="1" x14ac:dyDescent="0.15">
      <c r="B198" s="6">
        <f>B197+COUNTIF($C198,検索画面!$N$5&amp;検索画面!$O$5)</f>
        <v>197</v>
      </c>
      <c r="C198" s="63" t="str">
        <f t="shared" si="3"/>
        <v>一般商工業有形固定資産立木</v>
      </c>
      <c r="D198" s="23" t="s">
        <v>1</v>
      </c>
      <c r="E198" s="23" t="s">
        <v>26</v>
      </c>
      <c r="F198" s="65" t="s">
        <v>199</v>
      </c>
      <c r="G198" s="65" t="s">
        <v>4726</v>
      </c>
      <c r="H198" s="10">
        <v>1</v>
      </c>
      <c r="I198" s="11">
        <v>6</v>
      </c>
      <c r="J198" s="9" t="s">
        <v>1232</v>
      </c>
    </row>
    <row r="199" spans="2:10" ht="11.25" customHeight="1" x14ac:dyDescent="0.15">
      <c r="B199" s="6">
        <f>B198+COUNTIF($C199,検索画面!$N$5&amp;検索画面!$O$5)</f>
        <v>198</v>
      </c>
      <c r="C199" s="63" t="str">
        <f t="shared" si="3"/>
        <v>一般商工業有形固定資産その他の設備</v>
      </c>
      <c r="D199" s="23" t="s">
        <v>1</v>
      </c>
      <c r="E199" s="23" t="s">
        <v>26</v>
      </c>
      <c r="F199" s="65" t="s">
        <v>200</v>
      </c>
      <c r="G199" s="65" t="s">
        <v>4726</v>
      </c>
      <c r="H199" s="10">
        <v>1</v>
      </c>
      <c r="I199" s="11">
        <v>6</v>
      </c>
      <c r="J199" s="9" t="s">
        <v>1233</v>
      </c>
    </row>
    <row r="200" spans="2:10" ht="11.25" customHeight="1" x14ac:dyDescent="0.15">
      <c r="B200" s="6">
        <f>B199+COUNTIF($C200,検索画面!$N$5&amp;検索画面!$O$5)</f>
        <v>199</v>
      </c>
      <c r="C200" s="63" t="str">
        <f t="shared" si="3"/>
        <v>一般商工業有形固定資産ｺｰｽ勘定</v>
      </c>
      <c r="D200" s="23" t="s">
        <v>1</v>
      </c>
      <c r="E200" s="23" t="s">
        <v>26</v>
      </c>
      <c r="F200" s="65" t="s">
        <v>201</v>
      </c>
      <c r="G200" s="65" t="s">
        <v>4726</v>
      </c>
      <c r="H200" s="10">
        <v>1</v>
      </c>
      <c r="I200" s="11">
        <v>6</v>
      </c>
      <c r="J200" s="9" t="s">
        <v>1234</v>
      </c>
    </row>
    <row r="201" spans="2:10" ht="11.25" customHeight="1" x14ac:dyDescent="0.15">
      <c r="B201" s="6">
        <f>B200+COUNTIF($C201,検索画面!$N$5&amp;検索画面!$O$5)</f>
        <v>200</v>
      </c>
      <c r="C201" s="63" t="str">
        <f t="shared" si="3"/>
        <v>一般商工業有形固定資産ﾄﾞｯｸ船台総額</v>
      </c>
      <c r="D201" s="23" t="s">
        <v>1</v>
      </c>
      <c r="E201" s="23" t="s">
        <v>26</v>
      </c>
      <c r="F201" s="65" t="s">
        <v>202</v>
      </c>
      <c r="G201" s="65" t="s">
        <v>4711</v>
      </c>
      <c r="H201" s="10">
        <v>1</v>
      </c>
      <c r="I201" s="11">
        <v>6</v>
      </c>
      <c r="J201" s="9" t="s">
        <v>1235</v>
      </c>
    </row>
    <row r="202" spans="2:10" ht="11.25" customHeight="1" x14ac:dyDescent="0.15">
      <c r="B202" s="6">
        <f>B201+COUNTIF($C202,検索画面!$N$5&amp;検索画面!$O$5)</f>
        <v>201</v>
      </c>
      <c r="C202" s="63" t="str">
        <f t="shared" si="3"/>
        <v>一般商工業有形固定資産減価償却累計額ﾄﾞｯｸ船台</v>
      </c>
      <c r="D202" s="23" t="s">
        <v>1</v>
      </c>
      <c r="E202" s="23" t="s">
        <v>26</v>
      </c>
      <c r="F202" s="65" t="s">
        <v>160</v>
      </c>
      <c r="G202" s="65" t="s">
        <v>202</v>
      </c>
      <c r="H202" s="10">
        <v>1</v>
      </c>
      <c r="I202" s="11">
        <v>7</v>
      </c>
      <c r="J202" s="9" t="s">
        <v>1236</v>
      </c>
    </row>
    <row r="203" spans="2:10" ht="11.25" customHeight="1" x14ac:dyDescent="0.15">
      <c r="B203" s="6">
        <f>B202+COUNTIF($C203,検索画面!$N$5&amp;検索画面!$O$5)</f>
        <v>202</v>
      </c>
      <c r="C203" s="63" t="str">
        <f t="shared" si="3"/>
        <v>一般商工業有形固定資産減損損失累計額ﾄﾞｯｸ船台</v>
      </c>
      <c r="D203" s="23" t="s">
        <v>1</v>
      </c>
      <c r="E203" s="23" t="s">
        <v>26</v>
      </c>
      <c r="F203" s="65" t="s">
        <v>161</v>
      </c>
      <c r="G203" s="65" t="s">
        <v>202</v>
      </c>
      <c r="H203" s="10">
        <v>1</v>
      </c>
      <c r="I203" s="11">
        <v>7</v>
      </c>
      <c r="J203" s="9" t="s">
        <v>1237</v>
      </c>
    </row>
    <row r="204" spans="2:10" ht="11.25" customHeight="1" x14ac:dyDescent="0.15">
      <c r="B204" s="6">
        <f>B203+COUNTIF($C204,検索画面!$N$5&amp;検索画面!$O$5)</f>
        <v>203</v>
      </c>
      <c r="C204" s="63" t="str">
        <f t="shared" si="3"/>
        <v>一般商工業有形固定資産減価償却累計額及び減損損失累計額ﾄﾞｯｸ船台</v>
      </c>
      <c r="D204" s="23" t="s">
        <v>1</v>
      </c>
      <c r="E204" s="23" t="s">
        <v>26</v>
      </c>
      <c r="F204" s="65" t="s">
        <v>162</v>
      </c>
      <c r="G204" s="65" t="s">
        <v>202</v>
      </c>
      <c r="H204" s="10">
        <v>1</v>
      </c>
      <c r="I204" s="11">
        <v>7</v>
      </c>
      <c r="J204" s="9" t="s">
        <v>1238</v>
      </c>
    </row>
    <row r="205" spans="2:10" ht="11.25" customHeight="1" x14ac:dyDescent="0.15">
      <c r="B205" s="6">
        <f>B204+COUNTIF($C205,検索画面!$N$5&amp;検索画面!$O$5)</f>
        <v>204</v>
      </c>
      <c r="C205" s="63" t="str">
        <f t="shared" si="3"/>
        <v>一般商工業有形固定資産ﾄﾞｯｸ船台(純額)純額</v>
      </c>
      <c r="D205" s="23" t="s">
        <v>1</v>
      </c>
      <c r="E205" s="23" t="s">
        <v>26</v>
      </c>
      <c r="F205" s="65" t="s">
        <v>203</v>
      </c>
      <c r="G205" s="65" t="s">
        <v>4713</v>
      </c>
      <c r="H205" s="10">
        <v>1</v>
      </c>
      <c r="I205" s="11">
        <v>7</v>
      </c>
      <c r="J205" s="9" t="s">
        <v>1239</v>
      </c>
    </row>
    <row r="206" spans="2:10" ht="11.25" customHeight="1" x14ac:dyDescent="0.15">
      <c r="B206" s="6">
        <f>B205+COUNTIF($C206,検索画面!$N$5&amp;検索画面!$O$5)</f>
        <v>205</v>
      </c>
      <c r="C206" s="63" t="str">
        <f t="shared" si="3"/>
        <v>一般商工業有形固定資産その他総額</v>
      </c>
      <c r="D206" s="23" t="s">
        <v>1</v>
      </c>
      <c r="E206" s="23" t="s">
        <v>26</v>
      </c>
      <c r="F206" s="65" t="s">
        <v>156</v>
      </c>
      <c r="G206" s="65" t="s">
        <v>4711</v>
      </c>
      <c r="H206" s="10">
        <v>1</v>
      </c>
      <c r="I206" s="11">
        <v>6</v>
      </c>
      <c r="J206" s="9" t="s">
        <v>1240</v>
      </c>
    </row>
    <row r="207" spans="2:10" ht="11.25" customHeight="1" x14ac:dyDescent="0.15">
      <c r="B207" s="6">
        <f>B206+COUNTIF($C207,検索画面!$N$5&amp;検索画面!$O$5)</f>
        <v>206</v>
      </c>
      <c r="C207" s="63" t="str">
        <f t="shared" si="3"/>
        <v>一般商工業有形固定資産減価償却累計額その他</v>
      </c>
      <c r="D207" s="23" t="s">
        <v>1</v>
      </c>
      <c r="E207" s="23" t="s">
        <v>26</v>
      </c>
      <c r="F207" s="65" t="s">
        <v>160</v>
      </c>
      <c r="G207" s="65" t="s">
        <v>156</v>
      </c>
      <c r="H207" s="10">
        <v>1</v>
      </c>
      <c r="I207" s="11">
        <v>7</v>
      </c>
      <c r="J207" s="9" t="s">
        <v>1241</v>
      </c>
    </row>
    <row r="208" spans="2:10" ht="11.25" customHeight="1" x14ac:dyDescent="0.15">
      <c r="B208" s="6">
        <f>B207+COUNTIF($C208,検索画面!$N$5&amp;検索画面!$O$5)</f>
        <v>207</v>
      </c>
      <c r="C208" s="63" t="str">
        <f t="shared" si="3"/>
        <v>一般商工業有形固定資産減損損失累計額その他</v>
      </c>
      <c r="D208" s="23" t="s">
        <v>1</v>
      </c>
      <c r="E208" s="23" t="s">
        <v>26</v>
      </c>
      <c r="F208" s="65" t="s">
        <v>161</v>
      </c>
      <c r="G208" s="65" t="s">
        <v>156</v>
      </c>
      <c r="H208" s="10">
        <v>1</v>
      </c>
      <c r="I208" s="11">
        <v>7</v>
      </c>
      <c r="J208" s="9" t="s">
        <v>1242</v>
      </c>
    </row>
    <row r="209" spans="2:10" ht="11.25" customHeight="1" x14ac:dyDescent="0.15">
      <c r="B209" s="6">
        <f>B208+COUNTIF($C209,検索画面!$N$5&amp;検索画面!$O$5)</f>
        <v>208</v>
      </c>
      <c r="C209" s="63" t="str">
        <f t="shared" si="3"/>
        <v>一般商工業有形固定資産減価償却累計額及び減損損失累計額その他</v>
      </c>
      <c r="D209" s="23" t="s">
        <v>1</v>
      </c>
      <c r="E209" s="23" t="s">
        <v>26</v>
      </c>
      <c r="F209" s="65" t="s">
        <v>162</v>
      </c>
      <c r="G209" s="65" t="s">
        <v>156</v>
      </c>
      <c r="H209" s="10">
        <v>1</v>
      </c>
      <c r="I209" s="11">
        <v>7</v>
      </c>
      <c r="J209" s="9" t="s">
        <v>1243</v>
      </c>
    </row>
    <row r="210" spans="2:10" ht="11.25" customHeight="1" x14ac:dyDescent="0.15">
      <c r="B210" s="6">
        <f>B209+COUNTIF($C210,検索画面!$N$5&amp;検索画面!$O$5)</f>
        <v>209</v>
      </c>
      <c r="C210" s="63" t="str">
        <f t="shared" si="3"/>
        <v>一般商工業有形固定資産その他(純額)純額</v>
      </c>
      <c r="D210" s="23" t="s">
        <v>1</v>
      </c>
      <c r="E210" s="23" t="s">
        <v>26</v>
      </c>
      <c r="F210" s="65" t="s">
        <v>204</v>
      </c>
      <c r="G210" s="65" t="s">
        <v>4713</v>
      </c>
      <c r="H210" s="10">
        <v>1</v>
      </c>
      <c r="I210" s="11">
        <v>7</v>
      </c>
      <c r="J210" s="9" t="s">
        <v>1244</v>
      </c>
    </row>
    <row r="211" spans="2:10" ht="11.25" customHeight="1" x14ac:dyDescent="0.15">
      <c r="B211" s="6">
        <f>B210+COUNTIF($C211,検索画面!$N$5&amp;検索画面!$O$5)</f>
        <v>210</v>
      </c>
      <c r="C211" s="63" t="str">
        <f t="shared" si="3"/>
        <v>一般商工業有形固定資産減価償却累計額一括控除</v>
      </c>
      <c r="D211" s="23" t="s">
        <v>1</v>
      </c>
      <c r="E211" s="23" t="s">
        <v>26</v>
      </c>
      <c r="F211" s="65" t="s">
        <v>160</v>
      </c>
      <c r="G211" s="65" t="s">
        <v>4716</v>
      </c>
      <c r="H211" s="10">
        <v>1</v>
      </c>
      <c r="I211" s="11">
        <v>5</v>
      </c>
      <c r="J211" s="9" t="s">
        <v>1245</v>
      </c>
    </row>
    <row r="212" spans="2:10" ht="11.25" customHeight="1" x14ac:dyDescent="0.15">
      <c r="B212" s="6">
        <f>B211+COUNTIF($C212,検索画面!$N$5&amp;検索画面!$O$5)</f>
        <v>211</v>
      </c>
      <c r="C212" s="63" t="str">
        <f t="shared" si="3"/>
        <v>一般商工業有形固定資産減損損失累計額一括控除</v>
      </c>
      <c r="D212" s="23" t="s">
        <v>1</v>
      </c>
      <c r="E212" s="23" t="s">
        <v>26</v>
      </c>
      <c r="F212" s="65" t="s">
        <v>161</v>
      </c>
      <c r="G212" s="65" t="s">
        <v>4716</v>
      </c>
      <c r="H212" s="10">
        <v>1</v>
      </c>
      <c r="I212" s="11">
        <v>5</v>
      </c>
      <c r="J212" s="9" t="s">
        <v>1246</v>
      </c>
    </row>
    <row r="213" spans="2:10" ht="11.25" customHeight="1" x14ac:dyDescent="0.15">
      <c r="B213" s="6">
        <f>B212+COUNTIF($C213,検索画面!$N$5&amp;検索画面!$O$5)</f>
        <v>212</v>
      </c>
      <c r="C213" s="63" t="str">
        <f t="shared" si="3"/>
        <v>一般商工業有形固定資産減価償却累計額及び減損損失累計額一括控除</v>
      </c>
      <c r="D213" s="23" t="s">
        <v>1</v>
      </c>
      <c r="E213" s="23" t="s">
        <v>26</v>
      </c>
      <c r="F213" s="65" t="s">
        <v>162</v>
      </c>
      <c r="G213" s="65" t="s">
        <v>4716</v>
      </c>
      <c r="H213" s="10">
        <v>1</v>
      </c>
      <c r="I213" s="11">
        <v>5</v>
      </c>
      <c r="J213" s="9" t="s">
        <v>1247</v>
      </c>
    </row>
    <row r="214" spans="2:10" ht="11.25" customHeight="1" x14ac:dyDescent="0.15">
      <c r="B214" s="6">
        <f>B213+COUNTIF($C214,検索画面!$N$5&amp;検索画面!$O$5)</f>
        <v>213</v>
      </c>
      <c r="C214" s="63" t="str">
        <f t="shared" si="3"/>
        <v>一般商工業有形固定資産有形固定資産合計</v>
      </c>
      <c r="D214" s="23" t="s">
        <v>1</v>
      </c>
      <c r="E214" s="23" t="s">
        <v>26</v>
      </c>
      <c r="F214" s="65" t="s">
        <v>26</v>
      </c>
      <c r="G214" s="65" t="s">
        <v>4717</v>
      </c>
      <c r="H214" s="10">
        <v>1</v>
      </c>
      <c r="I214" s="11">
        <v>5</v>
      </c>
      <c r="J214" s="9" t="s">
        <v>1248</v>
      </c>
    </row>
    <row r="215" spans="2:10" ht="11.25" customHeight="1" x14ac:dyDescent="0.15">
      <c r="B215" s="6">
        <f>B214+COUNTIF($C215,検索画面!$N$5&amp;検索画面!$O$5)</f>
        <v>214</v>
      </c>
      <c r="C215" s="63" t="str">
        <f t="shared" si="3"/>
        <v>一般商工業無形固定資産無形固定資産ﾀｲﾄﾙ項目</v>
      </c>
      <c r="D215" s="23" t="s">
        <v>1</v>
      </c>
      <c r="E215" s="23" t="s">
        <v>27</v>
      </c>
      <c r="F215" s="65" t="s">
        <v>205</v>
      </c>
      <c r="G215" s="65" t="s">
        <v>4710</v>
      </c>
      <c r="H215" s="10" t="s">
        <v>4721</v>
      </c>
      <c r="I215" s="11">
        <v>4</v>
      </c>
      <c r="J215" s="9" t="s">
        <v>1249</v>
      </c>
    </row>
    <row r="216" spans="2:10" ht="11.25" customHeight="1" x14ac:dyDescent="0.15">
      <c r="B216" s="6">
        <f>B215+COUNTIF($C216,検索画面!$N$5&amp;検索画面!$O$5)</f>
        <v>215</v>
      </c>
      <c r="C216" s="63" t="str">
        <f t="shared" si="3"/>
        <v>一般商工業無形固定資産特許権</v>
      </c>
      <c r="D216" s="23" t="s">
        <v>1</v>
      </c>
      <c r="E216" s="23" t="s">
        <v>27</v>
      </c>
      <c r="F216" s="65" t="s">
        <v>206</v>
      </c>
      <c r="G216" s="65" t="s">
        <v>4726</v>
      </c>
      <c r="H216" s="10">
        <v>1</v>
      </c>
      <c r="I216" s="11">
        <v>5</v>
      </c>
      <c r="J216" s="9" t="s">
        <v>1250</v>
      </c>
    </row>
    <row r="217" spans="2:10" ht="11.25" customHeight="1" x14ac:dyDescent="0.15">
      <c r="B217" s="6">
        <f>B216+COUNTIF($C217,検索画面!$N$5&amp;検索画面!$O$5)</f>
        <v>216</v>
      </c>
      <c r="C217" s="63" t="str">
        <f t="shared" si="3"/>
        <v>一般商工業無形固定資産借地権</v>
      </c>
      <c r="D217" s="23" t="s">
        <v>1</v>
      </c>
      <c r="E217" s="23" t="s">
        <v>27</v>
      </c>
      <c r="F217" s="65" t="s">
        <v>207</v>
      </c>
      <c r="G217" s="65" t="s">
        <v>4726</v>
      </c>
      <c r="H217" s="10">
        <v>1</v>
      </c>
      <c r="I217" s="11">
        <v>5</v>
      </c>
      <c r="J217" s="9" t="s">
        <v>1251</v>
      </c>
    </row>
    <row r="218" spans="2:10" ht="11.25" customHeight="1" x14ac:dyDescent="0.15">
      <c r="B218" s="6">
        <f>B217+COUNTIF($C218,検索画面!$N$5&amp;検索画面!$O$5)</f>
        <v>217</v>
      </c>
      <c r="C218" s="63" t="str">
        <f t="shared" si="3"/>
        <v>一般商工業無形固定資産地上権ﾀｲﾄﾙ項目</v>
      </c>
      <c r="D218" s="23" t="s">
        <v>1</v>
      </c>
      <c r="E218" s="23" t="s">
        <v>27</v>
      </c>
      <c r="F218" s="65" t="s">
        <v>208</v>
      </c>
      <c r="G218" s="65" t="s">
        <v>4710</v>
      </c>
      <c r="H218" s="10" t="s">
        <v>4721</v>
      </c>
      <c r="I218" s="11">
        <v>5</v>
      </c>
      <c r="J218" s="9" t="s">
        <v>1252</v>
      </c>
    </row>
    <row r="219" spans="2:10" ht="11.25" customHeight="1" x14ac:dyDescent="0.15">
      <c r="B219" s="6">
        <f>B218+COUNTIF($C219,検索画面!$N$5&amp;検索画面!$O$5)</f>
        <v>218</v>
      </c>
      <c r="C219" s="63" t="str">
        <f t="shared" si="3"/>
        <v>一般商工業無形固定資産商標権</v>
      </c>
      <c r="D219" s="23" t="s">
        <v>1</v>
      </c>
      <c r="E219" s="23" t="s">
        <v>27</v>
      </c>
      <c r="F219" s="65" t="s">
        <v>209</v>
      </c>
      <c r="G219" s="65" t="s">
        <v>4726</v>
      </c>
      <c r="H219" s="10">
        <v>1</v>
      </c>
      <c r="I219" s="11">
        <v>5</v>
      </c>
      <c r="J219" s="9" t="s">
        <v>1253</v>
      </c>
    </row>
    <row r="220" spans="2:10" ht="11.25" customHeight="1" x14ac:dyDescent="0.15">
      <c r="B220" s="6">
        <f>B219+COUNTIF($C220,検索画面!$N$5&amp;検索画面!$O$5)</f>
        <v>219</v>
      </c>
      <c r="C220" s="63" t="str">
        <f t="shared" si="3"/>
        <v>一般商工業無形固定資産実用新案権</v>
      </c>
      <c r="D220" s="23" t="s">
        <v>1</v>
      </c>
      <c r="E220" s="23" t="s">
        <v>27</v>
      </c>
      <c r="F220" s="63" t="s">
        <v>210</v>
      </c>
      <c r="G220" s="65" t="s">
        <v>4726</v>
      </c>
      <c r="H220" s="8">
        <v>1</v>
      </c>
      <c r="I220" s="7">
        <v>5</v>
      </c>
      <c r="J220" s="9" t="s">
        <v>1254</v>
      </c>
    </row>
    <row r="221" spans="2:10" ht="11.25" customHeight="1" x14ac:dyDescent="0.15">
      <c r="B221" s="6">
        <f>B220+COUNTIF($C221,検索画面!$N$5&amp;検索画面!$O$5)</f>
        <v>220</v>
      </c>
      <c r="C221" s="63" t="str">
        <f t="shared" si="3"/>
        <v>一般商工業無形固定資産意匠権</v>
      </c>
      <c r="D221" s="23" t="s">
        <v>1</v>
      </c>
      <c r="E221" s="23" t="s">
        <v>27</v>
      </c>
      <c r="F221" s="63" t="s">
        <v>211</v>
      </c>
      <c r="G221" s="65" t="s">
        <v>4726</v>
      </c>
      <c r="H221" s="8">
        <v>1</v>
      </c>
      <c r="I221" s="7">
        <v>5</v>
      </c>
      <c r="J221" s="9" t="s">
        <v>1255</v>
      </c>
    </row>
    <row r="222" spans="2:10" ht="11.25" customHeight="1" x14ac:dyDescent="0.15">
      <c r="B222" s="6">
        <f>B221+COUNTIF($C222,検索画面!$N$5&amp;検索画面!$O$5)</f>
        <v>221</v>
      </c>
      <c r="C222" s="63" t="str">
        <f t="shared" si="3"/>
        <v>一般商工業無形固定資産鉱業権</v>
      </c>
      <c r="D222" s="23" t="s">
        <v>1</v>
      </c>
      <c r="E222" s="23" t="s">
        <v>27</v>
      </c>
      <c r="F222" s="63" t="s">
        <v>212</v>
      </c>
      <c r="G222" s="65" t="s">
        <v>4726</v>
      </c>
      <c r="H222" s="8">
        <v>1</v>
      </c>
      <c r="I222" s="7">
        <v>5</v>
      </c>
      <c r="J222" s="9" t="s">
        <v>1256</v>
      </c>
    </row>
    <row r="223" spans="2:10" ht="11.25" customHeight="1" x14ac:dyDescent="0.15">
      <c r="B223" s="6">
        <f>B222+COUNTIF($C223,検索画面!$N$5&amp;検索画面!$O$5)</f>
        <v>222</v>
      </c>
      <c r="C223" s="63" t="str">
        <f t="shared" si="3"/>
        <v>一般商工業無形固定資産漁業権</v>
      </c>
      <c r="D223" s="23" t="s">
        <v>1</v>
      </c>
      <c r="E223" s="23" t="s">
        <v>27</v>
      </c>
      <c r="F223" s="63" t="s">
        <v>213</v>
      </c>
      <c r="G223" s="65" t="s">
        <v>4726</v>
      </c>
      <c r="H223" s="8">
        <v>1</v>
      </c>
      <c r="I223" s="7">
        <v>5</v>
      </c>
      <c r="J223" s="9" t="s">
        <v>1257</v>
      </c>
    </row>
    <row r="224" spans="2:10" ht="11.25" customHeight="1" x14ac:dyDescent="0.15">
      <c r="B224" s="6">
        <f>B223+COUNTIF($C224,検索画面!$N$5&amp;検索画面!$O$5)</f>
        <v>223</v>
      </c>
      <c r="C224" s="63" t="str">
        <f t="shared" si="3"/>
        <v>一般商工業無形固定資産入漁権ﾀｲﾄﾙ項目</v>
      </c>
      <c r="D224" s="23" t="s">
        <v>1</v>
      </c>
      <c r="E224" s="23" t="s">
        <v>27</v>
      </c>
      <c r="F224" s="63" t="s">
        <v>214</v>
      </c>
      <c r="G224" s="63" t="s">
        <v>4710</v>
      </c>
      <c r="H224" s="8" t="s">
        <v>4721</v>
      </c>
      <c r="I224" s="7">
        <v>5</v>
      </c>
      <c r="J224" s="9" t="s">
        <v>1258</v>
      </c>
    </row>
    <row r="225" spans="2:10" ht="11.25" customHeight="1" x14ac:dyDescent="0.15">
      <c r="B225" s="6">
        <f>B224+COUNTIF($C225,検索画面!$N$5&amp;検索画面!$O$5)</f>
        <v>224</v>
      </c>
      <c r="C225" s="63" t="str">
        <f t="shared" si="3"/>
        <v>一般商工業無形固定資産ｿﾌﾄｳｴｱ</v>
      </c>
      <c r="D225" s="23" t="s">
        <v>1</v>
      </c>
      <c r="E225" s="23" t="s">
        <v>27</v>
      </c>
      <c r="F225" s="63" t="s">
        <v>215</v>
      </c>
      <c r="G225" s="65" t="s">
        <v>4726</v>
      </c>
      <c r="H225" s="8">
        <v>1</v>
      </c>
      <c r="I225" s="7">
        <v>5</v>
      </c>
      <c r="J225" s="9" t="s">
        <v>1259</v>
      </c>
    </row>
    <row r="226" spans="2:10" ht="11.25" customHeight="1" x14ac:dyDescent="0.15">
      <c r="B226" s="6">
        <f>B225+COUNTIF($C226,検索画面!$N$5&amp;検索画面!$O$5)</f>
        <v>225</v>
      </c>
      <c r="C226" s="63" t="str">
        <f t="shared" si="3"/>
        <v>一般商工業無形固定資産ｿﾌﾄｳｴｱ仮勘定</v>
      </c>
      <c r="D226" s="23" t="s">
        <v>1</v>
      </c>
      <c r="E226" s="23" t="s">
        <v>27</v>
      </c>
      <c r="F226" s="63" t="s">
        <v>216</v>
      </c>
      <c r="G226" s="65" t="s">
        <v>4726</v>
      </c>
      <c r="H226" s="8">
        <v>1</v>
      </c>
      <c r="I226" s="7">
        <v>5</v>
      </c>
      <c r="J226" s="9" t="s">
        <v>1260</v>
      </c>
    </row>
    <row r="227" spans="2:10" ht="11.25" customHeight="1" x14ac:dyDescent="0.15">
      <c r="B227" s="6">
        <f>B226+COUNTIF($C227,検索画面!$N$5&amp;検索画面!$O$5)</f>
        <v>226</v>
      </c>
      <c r="C227" s="63" t="str">
        <f t="shared" si="3"/>
        <v>一般商工業無形固定資産のれん</v>
      </c>
      <c r="D227" s="23" t="s">
        <v>1</v>
      </c>
      <c r="E227" s="23" t="s">
        <v>27</v>
      </c>
      <c r="F227" s="63" t="s">
        <v>217</v>
      </c>
      <c r="G227" s="65" t="s">
        <v>4726</v>
      </c>
      <c r="H227" s="8">
        <v>1</v>
      </c>
      <c r="I227" s="7">
        <v>5</v>
      </c>
      <c r="J227" s="9" t="s">
        <v>1261</v>
      </c>
    </row>
    <row r="228" spans="2:10" ht="11.25" customHeight="1" x14ac:dyDescent="0.15">
      <c r="B228" s="6">
        <f>B227+COUNTIF($C228,検索画面!$N$5&amp;検索画面!$O$5)</f>
        <v>227</v>
      </c>
      <c r="C228" s="63" t="str">
        <f t="shared" si="3"/>
        <v>一般商工業無形固定資産ﾘｰｽ資産</v>
      </c>
      <c r="D228" s="23" t="s">
        <v>1</v>
      </c>
      <c r="E228" s="23" t="s">
        <v>27</v>
      </c>
      <c r="F228" s="63" t="s">
        <v>188</v>
      </c>
      <c r="G228" s="65" t="s">
        <v>4726</v>
      </c>
      <c r="H228" s="8">
        <v>1</v>
      </c>
      <c r="I228" s="7">
        <v>5</v>
      </c>
      <c r="J228" s="9" t="s">
        <v>1262</v>
      </c>
    </row>
    <row r="229" spans="2:10" ht="11.25" customHeight="1" x14ac:dyDescent="0.15">
      <c r="B229" s="6">
        <f>B228+COUNTIF($C229,検索画面!$N$5&amp;検索画面!$O$5)</f>
        <v>228</v>
      </c>
      <c r="C229" s="63" t="str">
        <f t="shared" si="3"/>
        <v>一般商工業無形固定資産公共施設等運営権</v>
      </c>
      <c r="D229" s="23" t="s">
        <v>1</v>
      </c>
      <c r="E229" s="23" t="s">
        <v>27</v>
      </c>
      <c r="F229" s="63" t="s">
        <v>218</v>
      </c>
      <c r="G229" s="65" t="s">
        <v>4726</v>
      </c>
      <c r="H229" s="8">
        <v>1</v>
      </c>
      <c r="I229" s="7">
        <v>5</v>
      </c>
      <c r="J229" s="9" t="s">
        <v>1263</v>
      </c>
    </row>
    <row r="230" spans="2:10" ht="11.25" customHeight="1" x14ac:dyDescent="0.15">
      <c r="B230" s="6">
        <f>B229+COUNTIF($C230,検索画面!$N$5&amp;検索画面!$O$5)</f>
        <v>229</v>
      </c>
      <c r="C230" s="63" t="str">
        <f t="shared" si="3"/>
        <v>一般商工業無形固定資産仕掛研究開発</v>
      </c>
      <c r="D230" s="23" t="s">
        <v>1</v>
      </c>
      <c r="E230" s="23" t="s">
        <v>27</v>
      </c>
      <c r="F230" s="63" t="s">
        <v>219</v>
      </c>
      <c r="G230" s="65" t="s">
        <v>4726</v>
      </c>
      <c r="H230" s="8">
        <v>1</v>
      </c>
      <c r="I230" s="7">
        <v>5</v>
      </c>
      <c r="J230" s="9" t="s">
        <v>1264</v>
      </c>
    </row>
    <row r="231" spans="2:10" ht="11.25" customHeight="1" x14ac:dyDescent="0.15">
      <c r="B231" s="6">
        <f>B230+COUNTIF($C231,検索画面!$N$5&amp;検索画面!$O$5)</f>
        <v>230</v>
      </c>
      <c r="C231" s="63" t="str">
        <f t="shared" si="3"/>
        <v>一般商工業無形固定資産その他の無形資産で流動資産又は投資たる資産に属しないものﾀｲﾄﾙ項目</v>
      </c>
      <c r="D231" s="23" t="s">
        <v>1</v>
      </c>
      <c r="E231" s="23" t="s">
        <v>27</v>
      </c>
      <c r="F231" s="63" t="s">
        <v>220</v>
      </c>
      <c r="G231" s="63" t="s">
        <v>4710</v>
      </c>
      <c r="H231" s="8" t="s">
        <v>4721</v>
      </c>
      <c r="I231" s="7">
        <v>5</v>
      </c>
      <c r="J231" s="9" t="s">
        <v>1265</v>
      </c>
    </row>
    <row r="232" spans="2:10" ht="11.25" customHeight="1" x14ac:dyDescent="0.15">
      <c r="B232" s="6">
        <f>B231+COUNTIF($C232,検索画面!$N$5&amp;検索画面!$O$5)</f>
        <v>231</v>
      </c>
      <c r="C232" s="63" t="str">
        <f t="shared" si="3"/>
        <v>一般商工業無形固定資産施設利用権</v>
      </c>
      <c r="D232" s="23" t="s">
        <v>1</v>
      </c>
      <c r="E232" s="23" t="s">
        <v>27</v>
      </c>
      <c r="F232" s="63" t="s">
        <v>221</v>
      </c>
      <c r="G232" s="65" t="s">
        <v>4726</v>
      </c>
      <c r="H232" s="8">
        <v>1</v>
      </c>
      <c r="I232" s="7">
        <v>6</v>
      </c>
      <c r="J232" s="9" t="s">
        <v>1266</v>
      </c>
    </row>
    <row r="233" spans="2:10" ht="11.25" customHeight="1" x14ac:dyDescent="0.15">
      <c r="B233" s="6">
        <f>B232+COUNTIF($C233,検索画面!$N$5&amp;検索画面!$O$5)</f>
        <v>232</v>
      </c>
      <c r="C233" s="63" t="str">
        <f t="shared" si="3"/>
        <v>一般商工業無形固定資産電話加入権</v>
      </c>
      <c r="D233" s="23" t="s">
        <v>1</v>
      </c>
      <c r="E233" s="23" t="s">
        <v>27</v>
      </c>
      <c r="F233" s="63" t="s">
        <v>222</v>
      </c>
      <c r="G233" s="65" t="s">
        <v>4726</v>
      </c>
      <c r="H233" s="8">
        <v>1</v>
      </c>
      <c r="I233" s="7">
        <v>6</v>
      </c>
      <c r="J233" s="9" t="s">
        <v>1267</v>
      </c>
    </row>
    <row r="234" spans="2:10" ht="11.25" customHeight="1" x14ac:dyDescent="0.15">
      <c r="B234" s="6">
        <f>B233+COUNTIF($C234,検索画面!$N$5&amp;検索画面!$O$5)</f>
        <v>233</v>
      </c>
      <c r="C234" s="63" t="str">
        <f t="shared" si="3"/>
        <v>一般商工業無形固定資産電気供給施設利用権</v>
      </c>
      <c r="D234" s="23" t="s">
        <v>1</v>
      </c>
      <c r="E234" s="23" t="s">
        <v>27</v>
      </c>
      <c r="F234" s="63" t="s">
        <v>223</v>
      </c>
      <c r="G234" s="65" t="s">
        <v>4726</v>
      </c>
      <c r="H234" s="8">
        <v>1</v>
      </c>
      <c r="I234" s="7">
        <v>6</v>
      </c>
      <c r="J234" s="9" t="s">
        <v>1268</v>
      </c>
    </row>
    <row r="235" spans="2:10" ht="11.25" customHeight="1" x14ac:dyDescent="0.15">
      <c r="B235" s="6">
        <f>B234+COUNTIF($C235,検索画面!$N$5&amp;検索画面!$O$5)</f>
        <v>234</v>
      </c>
      <c r="C235" s="63" t="str">
        <f t="shared" si="3"/>
        <v>一般商工業無形固定資産電気通信施設利用権</v>
      </c>
      <c r="D235" s="23" t="s">
        <v>1</v>
      </c>
      <c r="E235" s="23" t="s">
        <v>27</v>
      </c>
      <c r="F235" s="63" t="s">
        <v>224</v>
      </c>
      <c r="G235" s="65" t="s">
        <v>4726</v>
      </c>
      <c r="H235" s="8">
        <v>1</v>
      </c>
      <c r="I235" s="7">
        <v>6</v>
      </c>
      <c r="J235" s="9" t="s">
        <v>1269</v>
      </c>
    </row>
    <row r="236" spans="2:10" ht="11.25" customHeight="1" x14ac:dyDescent="0.15">
      <c r="B236" s="6">
        <f>B235+COUNTIF($C236,検索画面!$N$5&amp;検索画面!$O$5)</f>
        <v>235</v>
      </c>
      <c r="C236" s="63" t="str">
        <f t="shared" si="3"/>
        <v>一般商工業無形固定資産電信電話専用施設利用権</v>
      </c>
      <c r="D236" s="23" t="s">
        <v>1</v>
      </c>
      <c r="E236" s="23" t="s">
        <v>27</v>
      </c>
      <c r="F236" s="63" t="s">
        <v>225</v>
      </c>
      <c r="G236" s="65" t="s">
        <v>4726</v>
      </c>
      <c r="H236" s="8">
        <v>1</v>
      </c>
      <c r="I236" s="7">
        <v>6</v>
      </c>
      <c r="J236" s="9" t="s">
        <v>1270</v>
      </c>
    </row>
    <row r="237" spans="2:10" ht="11.25" customHeight="1" x14ac:dyDescent="0.15">
      <c r="B237" s="6">
        <f>B236+COUNTIF($C237,検索画面!$N$5&amp;検索画面!$O$5)</f>
        <v>236</v>
      </c>
      <c r="C237" s="63" t="str">
        <f t="shared" si="3"/>
        <v>一般商工業無形固定資産公共施設利用権</v>
      </c>
      <c r="D237" s="23" t="s">
        <v>1</v>
      </c>
      <c r="E237" s="23" t="s">
        <v>27</v>
      </c>
      <c r="F237" s="63" t="s">
        <v>226</v>
      </c>
      <c r="G237" s="65" t="s">
        <v>4726</v>
      </c>
      <c r="H237" s="8">
        <v>1</v>
      </c>
      <c r="I237" s="7">
        <v>6</v>
      </c>
      <c r="J237" s="9" t="s">
        <v>1271</v>
      </c>
    </row>
    <row r="238" spans="2:10" ht="11.25" customHeight="1" x14ac:dyDescent="0.15">
      <c r="B238" s="6">
        <f>B237+COUNTIF($C238,検索画面!$N$5&amp;検索画面!$O$5)</f>
        <v>237</v>
      </c>
      <c r="C238" s="63" t="str">
        <f t="shared" si="3"/>
        <v>一般商工業無形固定資産水道施設利用権</v>
      </c>
      <c r="D238" s="23" t="s">
        <v>1</v>
      </c>
      <c r="E238" s="23" t="s">
        <v>27</v>
      </c>
      <c r="F238" s="63" t="s">
        <v>227</v>
      </c>
      <c r="G238" s="65" t="s">
        <v>4726</v>
      </c>
      <c r="H238" s="8">
        <v>1</v>
      </c>
      <c r="I238" s="7">
        <v>6</v>
      </c>
      <c r="J238" s="9" t="s">
        <v>1272</v>
      </c>
    </row>
    <row r="239" spans="2:10" ht="11.25" customHeight="1" x14ac:dyDescent="0.15">
      <c r="B239" s="6">
        <f>B238+COUNTIF($C239,検索画面!$N$5&amp;検索画面!$O$5)</f>
        <v>238</v>
      </c>
      <c r="C239" s="63" t="str">
        <f t="shared" si="3"/>
        <v>一般商工業無形固定資産その他の施設利用権</v>
      </c>
      <c r="D239" s="23" t="s">
        <v>1</v>
      </c>
      <c r="E239" s="23" t="s">
        <v>27</v>
      </c>
      <c r="F239" s="63" t="s">
        <v>228</v>
      </c>
      <c r="G239" s="65" t="s">
        <v>4726</v>
      </c>
      <c r="H239" s="8">
        <v>1</v>
      </c>
      <c r="I239" s="7">
        <v>6</v>
      </c>
      <c r="J239" s="9" t="s">
        <v>1273</v>
      </c>
    </row>
    <row r="240" spans="2:10" ht="11.25" customHeight="1" x14ac:dyDescent="0.15">
      <c r="B240" s="6">
        <f>B239+COUNTIF($C240,検索画面!$N$5&amp;検索画面!$O$5)</f>
        <v>239</v>
      </c>
      <c r="C240" s="63" t="str">
        <f t="shared" si="3"/>
        <v>一般商工業無形固定資産工業所有権</v>
      </c>
      <c r="D240" s="23" t="s">
        <v>1</v>
      </c>
      <c r="E240" s="23" t="s">
        <v>27</v>
      </c>
      <c r="F240" s="63" t="s">
        <v>229</v>
      </c>
      <c r="G240" s="65" t="s">
        <v>4726</v>
      </c>
      <c r="H240" s="8">
        <v>1</v>
      </c>
      <c r="I240" s="7">
        <v>6</v>
      </c>
      <c r="J240" s="9" t="s">
        <v>1274</v>
      </c>
    </row>
    <row r="241" spans="2:10" ht="11.25" customHeight="1" x14ac:dyDescent="0.15">
      <c r="B241" s="6">
        <f>B240+COUNTIF($C241,検索画面!$N$5&amp;検索画面!$O$5)</f>
        <v>240</v>
      </c>
      <c r="C241" s="63" t="str">
        <f t="shared" si="3"/>
        <v>一般商工業無形固定資産借家権</v>
      </c>
      <c r="D241" s="23" t="s">
        <v>1</v>
      </c>
      <c r="E241" s="23" t="s">
        <v>27</v>
      </c>
      <c r="F241" s="63" t="s">
        <v>230</v>
      </c>
      <c r="G241" s="65" t="s">
        <v>4726</v>
      </c>
      <c r="H241" s="8">
        <v>1</v>
      </c>
      <c r="I241" s="7">
        <v>6</v>
      </c>
      <c r="J241" s="9" t="s">
        <v>1275</v>
      </c>
    </row>
    <row r="242" spans="2:10" ht="11.25" customHeight="1" x14ac:dyDescent="0.15">
      <c r="B242" s="6">
        <f>B241+COUNTIF($C242,検索画面!$N$5&amp;検索画面!$O$5)</f>
        <v>241</v>
      </c>
      <c r="C242" s="63" t="str">
        <f t="shared" si="3"/>
        <v>一般商工業無形固定資産特許実施権</v>
      </c>
      <c r="D242" s="23" t="s">
        <v>1</v>
      </c>
      <c r="E242" s="23" t="s">
        <v>27</v>
      </c>
      <c r="F242" s="63" t="s">
        <v>231</v>
      </c>
      <c r="G242" s="65" t="s">
        <v>4726</v>
      </c>
      <c r="H242" s="8">
        <v>1</v>
      </c>
      <c r="I242" s="7">
        <v>6</v>
      </c>
      <c r="J242" s="9" t="s">
        <v>1276</v>
      </c>
    </row>
    <row r="243" spans="2:10" ht="11.25" customHeight="1" x14ac:dyDescent="0.15">
      <c r="B243" s="6">
        <f>B242+COUNTIF($C243,検索画面!$N$5&amp;検索画面!$O$5)</f>
        <v>242</v>
      </c>
      <c r="C243" s="63" t="str">
        <f t="shared" si="3"/>
        <v>一般商工業無形固定資産水利権</v>
      </c>
      <c r="D243" s="23" t="s">
        <v>1</v>
      </c>
      <c r="E243" s="23" t="s">
        <v>27</v>
      </c>
      <c r="F243" s="63" t="s">
        <v>232</v>
      </c>
      <c r="G243" s="65" t="s">
        <v>4726</v>
      </c>
      <c r="H243" s="8">
        <v>1</v>
      </c>
      <c r="I243" s="7">
        <v>6</v>
      </c>
      <c r="J243" s="9" t="s">
        <v>1277</v>
      </c>
    </row>
    <row r="244" spans="2:10" ht="11.25" customHeight="1" x14ac:dyDescent="0.15">
      <c r="B244" s="6">
        <f>B243+COUNTIF($C244,検索画面!$N$5&amp;検索画面!$O$5)</f>
        <v>243</v>
      </c>
      <c r="C244" s="63" t="str">
        <f t="shared" si="3"/>
        <v>一般商工業無形固定資産版権</v>
      </c>
      <c r="D244" s="23" t="s">
        <v>1</v>
      </c>
      <c r="E244" s="23" t="s">
        <v>27</v>
      </c>
      <c r="F244" s="63" t="s">
        <v>233</v>
      </c>
      <c r="G244" s="65" t="s">
        <v>4726</v>
      </c>
      <c r="H244" s="8">
        <v>1</v>
      </c>
      <c r="I244" s="7">
        <v>6</v>
      </c>
      <c r="J244" s="9" t="s">
        <v>1278</v>
      </c>
    </row>
    <row r="245" spans="2:10" ht="11.25" customHeight="1" x14ac:dyDescent="0.15">
      <c r="B245" s="6">
        <f>B244+COUNTIF($C245,検索画面!$N$5&amp;検索画面!$O$5)</f>
        <v>244</v>
      </c>
      <c r="C245" s="63" t="str">
        <f t="shared" si="3"/>
        <v>一般商工業無形固定資産著作権</v>
      </c>
      <c r="D245" s="23" t="s">
        <v>1</v>
      </c>
      <c r="E245" s="23" t="s">
        <v>27</v>
      </c>
      <c r="F245" s="63" t="s">
        <v>234</v>
      </c>
      <c r="G245" s="65" t="s">
        <v>4726</v>
      </c>
      <c r="H245" s="8">
        <v>1</v>
      </c>
      <c r="I245" s="7">
        <v>6</v>
      </c>
      <c r="J245" s="9" t="s">
        <v>1279</v>
      </c>
    </row>
    <row r="246" spans="2:10" ht="11.25" customHeight="1" x14ac:dyDescent="0.15">
      <c r="B246" s="6">
        <f>B245+COUNTIF($C246,検索画面!$N$5&amp;検索画面!$O$5)</f>
        <v>245</v>
      </c>
      <c r="C246" s="63" t="str">
        <f t="shared" si="3"/>
        <v>一般商工業無形固定資産その他</v>
      </c>
      <c r="D246" s="23" t="s">
        <v>1</v>
      </c>
      <c r="E246" s="23" t="s">
        <v>27</v>
      </c>
      <c r="F246" s="63" t="s">
        <v>156</v>
      </c>
      <c r="G246" s="65" t="s">
        <v>4726</v>
      </c>
      <c r="H246" s="8">
        <v>1</v>
      </c>
      <c r="I246" s="7">
        <v>6</v>
      </c>
      <c r="J246" s="9" t="s">
        <v>1280</v>
      </c>
    </row>
    <row r="247" spans="2:10" ht="11.25" customHeight="1" x14ac:dyDescent="0.15">
      <c r="B247" s="6">
        <f>B246+COUNTIF($C247,検索画面!$N$5&amp;検索画面!$O$5)</f>
        <v>246</v>
      </c>
      <c r="C247" s="63" t="str">
        <f t="shared" si="3"/>
        <v>一般商工業無形固定資産無形固定資産合計</v>
      </c>
      <c r="D247" s="23" t="s">
        <v>1</v>
      </c>
      <c r="E247" s="23" t="s">
        <v>27</v>
      </c>
      <c r="F247" s="63" t="s">
        <v>205</v>
      </c>
      <c r="G247" s="63" t="s">
        <v>4717</v>
      </c>
      <c r="H247" s="8">
        <v>1</v>
      </c>
      <c r="I247" s="7">
        <v>5</v>
      </c>
      <c r="J247" s="9" t="s">
        <v>1281</v>
      </c>
    </row>
    <row r="248" spans="2:10" ht="11.25" customHeight="1" x14ac:dyDescent="0.15">
      <c r="B248" s="6">
        <f>B247+COUNTIF($C248,検索画面!$N$5&amp;検索画面!$O$5)</f>
        <v>247</v>
      </c>
      <c r="C248" s="63" t="str">
        <f t="shared" si="3"/>
        <v>一般商工業投資その他の資産投資その他の資産ﾀｲﾄﾙ項目</v>
      </c>
      <c r="D248" s="23" t="s">
        <v>1</v>
      </c>
      <c r="E248" s="23" t="s">
        <v>28</v>
      </c>
      <c r="F248" s="63" t="s">
        <v>235</v>
      </c>
      <c r="G248" s="63" t="s">
        <v>4710</v>
      </c>
      <c r="H248" s="8" t="s">
        <v>4721</v>
      </c>
      <c r="I248" s="7">
        <v>4</v>
      </c>
      <c r="J248" s="9" t="s">
        <v>1282</v>
      </c>
    </row>
    <row r="249" spans="2:10" ht="11.25" customHeight="1" x14ac:dyDescent="0.15">
      <c r="B249" s="6">
        <f>B248+COUNTIF($C249,検索画面!$N$5&amp;検索画面!$O$5)</f>
        <v>248</v>
      </c>
      <c r="C249" s="63" t="str">
        <f t="shared" si="3"/>
        <v>一般商工業投資その他の資産関係会社株式その他流動資産に属しない有価証券ﾀｲﾄﾙ項目</v>
      </c>
      <c r="D249" s="23" t="s">
        <v>1</v>
      </c>
      <c r="E249" s="23" t="s">
        <v>28</v>
      </c>
      <c r="F249" s="63" t="s">
        <v>236</v>
      </c>
      <c r="G249" s="63" t="s">
        <v>4710</v>
      </c>
      <c r="H249" s="8" t="s">
        <v>4721</v>
      </c>
      <c r="I249" s="7">
        <v>5</v>
      </c>
      <c r="J249" s="9" t="s">
        <v>1283</v>
      </c>
    </row>
    <row r="250" spans="2:10" ht="11.25" customHeight="1" x14ac:dyDescent="0.15">
      <c r="B250" s="6">
        <f>B249+COUNTIF($C250,検索画面!$N$5&amp;検索画面!$O$5)</f>
        <v>249</v>
      </c>
      <c r="C250" s="63" t="str">
        <f t="shared" si="3"/>
        <v>一般商工業投資その他の資産投資有価証券</v>
      </c>
      <c r="D250" s="23" t="s">
        <v>1</v>
      </c>
      <c r="E250" s="23" t="s">
        <v>28</v>
      </c>
      <c r="F250" s="63" t="s">
        <v>237</v>
      </c>
      <c r="G250" s="65" t="s">
        <v>4726</v>
      </c>
      <c r="H250" s="8">
        <v>1</v>
      </c>
      <c r="I250" s="7">
        <v>6</v>
      </c>
      <c r="J250" s="9" t="s">
        <v>1284</v>
      </c>
    </row>
    <row r="251" spans="2:10" ht="11.25" customHeight="1" x14ac:dyDescent="0.15">
      <c r="B251" s="6">
        <f>B250+COUNTIF($C251,検索画面!$N$5&amp;検索画面!$O$5)</f>
        <v>250</v>
      </c>
      <c r="C251" s="63" t="str">
        <f t="shared" si="3"/>
        <v>一般商工業投資その他の資産関係会社株式</v>
      </c>
      <c r="D251" s="23" t="s">
        <v>1</v>
      </c>
      <c r="E251" s="23" t="s">
        <v>28</v>
      </c>
      <c r="F251" s="63" t="s">
        <v>238</v>
      </c>
      <c r="G251" s="65" t="s">
        <v>4726</v>
      </c>
      <c r="H251" s="8">
        <v>1</v>
      </c>
      <c r="I251" s="7">
        <v>6</v>
      </c>
      <c r="J251" s="9" t="s">
        <v>1285</v>
      </c>
    </row>
    <row r="252" spans="2:10" ht="11.25" customHeight="1" x14ac:dyDescent="0.15">
      <c r="B252" s="6">
        <f>B251+COUNTIF($C252,検索画面!$N$5&amp;検索画面!$O$5)</f>
        <v>251</v>
      </c>
      <c r="C252" s="63" t="str">
        <f t="shared" si="3"/>
        <v>一般商工業投資その他の資産関係会社社債</v>
      </c>
      <c r="D252" s="23" t="s">
        <v>1</v>
      </c>
      <c r="E252" s="23" t="s">
        <v>28</v>
      </c>
      <c r="F252" s="63" t="s">
        <v>239</v>
      </c>
      <c r="G252" s="65" t="s">
        <v>4726</v>
      </c>
      <c r="H252" s="8">
        <v>1</v>
      </c>
      <c r="I252" s="7">
        <v>6</v>
      </c>
      <c r="J252" s="9" t="s">
        <v>1286</v>
      </c>
    </row>
    <row r="253" spans="2:10" ht="11.25" customHeight="1" x14ac:dyDescent="0.15">
      <c r="B253" s="6">
        <f>B252+COUNTIF($C253,検索画面!$N$5&amp;検索画面!$O$5)</f>
        <v>252</v>
      </c>
      <c r="C253" s="63" t="str">
        <f t="shared" si="3"/>
        <v>一般商工業投資その他の資産その他の関係会社有価証券</v>
      </c>
      <c r="D253" s="23" t="s">
        <v>1</v>
      </c>
      <c r="E253" s="23" t="s">
        <v>28</v>
      </c>
      <c r="F253" s="63" t="s">
        <v>240</v>
      </c>
      <c r="G253" s="65" t="s">
        <v>4726</v>
      </c>
      <c r="H253" s="8">
        <v>1</v>
      </c>
      <c r="I253" s="7">
        <v>6</v>
      </c>
      <c r="J253" s="9" t="s">
        <v>1287</v>
      </c>
    </row>
    <row r="254" spans="2:10" ht="11.25" customHeight="1" x14ac:dyDescent="0.15">
      <c r="B254" s="6">
        <f>B253+COUNTIF($C254,検索画面!$N$5&amp;検索画面!$O$5)</f>
        <v>253</v>
      </c>
      <c r="C254" s="63" t="str">
        <f t="shared" si="3"/>
        <v>一般商工業投資その他の資産営業投資有価証券</v>
      </c>
      <c r="D254" s="23" t="s">
        <v>1</v>
      </c>
      <c r="E254" s="23" t="s">
        <v>28</v>
      </c>
      <c r="F254" s="63" t="s">
        <v>74</v>
      </c>
      <c r="G254" s="65" t="s">
        <v>4726</v>
      </c>
      <c r="H254" s="8">
        <v>1</v>
      </c>
      <c r="I254" s="7">
        <v>6</v>
      </c>
      <c r="J254" s="9" t="s">
        <v>1288</v>
      </c>
    </row>
    <row r="255" spans="2:10" ht="11.25" customHeight="1" x14ac:dyDescent="0.15">
      <c r="B255" s="6">
        <f>B254+COUNTIF($C255,検索画面!$N$5&amp;検索画面!$O$5)</f>
        <v>254</v>
      </c>
      <c r="C255" s="63" t="str">
        <f t="shared" si="3"/>
        <v>一般商工業投資その他の資産出資金ﾀｲﾄﾙ項目</v>
      </c>
      <c r="D255" s="23" t="s">
        <v>1</v>
      </c>
      <c r="E255" s="23" t="s">
        <v>28</v>
      </c>
      <c r="F255" s="63" t="s">
        <v>241</v>
      </c>
      <c r="G255" s="63" t="s">
        <v>4710</v>
      </c>
      <c r="H255" s="8" t="s">
        <v>4721</v>
      </c>
      <c r="I255" s="7">
        <v>5</v>
      </c>
      <c r="J255" s="9" t="s">
        <v>1289</v>
      </c>
    </row>
    <row r="256" spans="2:10" ht="11.25" customHeight="1" x14ac:dyDescent="0.15">
      <c r="B256" s="6">
        <f>B255+COUNTIF($C256,検索画面!$N$5&amp;検索画面!$O$5)</f>
        <v>255</v>
      </c>
      <c r="C256" s="63" t="str">
        <f t="shared" si="3"/>
        <v>一般商工業投資その他の資産出資金</v>
      </c>
      <c r="D256" s="23" t="s">
        <v>1</v>
      </c>
      <c r="E256" s="23" t="s">
        <v>28</v>
      </c>
      <c r="F256" s="63" t="s">
        <v>241</v>
      </c>
      <c r="G256" s="65" t="s">
        <v>4726</v>
      </c>
      <c r="H256" s="8">
        <v>1</v>
      </c>
      <c r="I256" s="7">
        <v>6</v>
      </c>
      <c r="J256" s="9" t="s">
        <v>1290</v>
      </c>
    </row>
    <row r="257" spans="2:10" ht="11.25" customHeight="1" x14ac:dyDescent="0.15">
      <c r="B257" s="6">
        <f>B256+COUNTIF($C257,検索画面!$N$5&amp;検索画面!$O$5)</f>
        <v>256</v>
      </c>
      <c r="C257" s="63" t="str">
        <f t="shared" si="3"/>
        <v>一般商工業投資その他の資産関係会社出資金</v>
      </c>
      <c r="D257" s="23" t="s">
        <v>1</v>
      </c>
      <c r="E257" s="23" t="s">
        <v>28</v>
      </c>
      <c r="F257" s="63" t="s">
        <v>242</v>
      </c>
      <c r="G257" s="65" t="s">
        <v>4726</v>
      </c>
      <c r="H257" s="8">
        <v>1</v>
      </c>
      <c r="I257" s="7">
        <v>6</v>
      </c>
      <c r="J257" s="9" t="s">
        <v>1291</v>
      </c>
    </row>
    <row r="258" spans="2:10" ht="11.25" customHeight="1" x14ac:dyDescent="0.15">
      <c r="B258" s="6">
        <f>B257+COUNTIF($C258,検索画面!$N$5&amp;検索画面!$O$5)</f>
        <v>257</v>
      </c>
      <c r="C258" s="63" t="str">
        <f t="shared" si="3"/>
        <v>一般商工業投資その他の資産営業出資金</v>
      </c>
      <c r="D258" s="23" t="s">
        <v>1</v>
      </c>
      <c r="E258" s="23" t="s">
        <v>28</v>
      </c>
      <c r="F258" s="63" t="s">
        <v>243</v>
      </c>
      <c r="G258" s="65" t="s">
        <v>4726</v>
      </c>
      <c r="H258" s="8">
        <v>1</v>
      </c>
      <c r="I258" s="7">
        <v>6</v>
      </c>
      <c r="J258" s="9" t="s">
        <v>1292</v>
      </c>
    </row>
    <row r="259" spans="2:10" ht="11.25" customHeight="1" x14ac:dyDescent="0.15">
      <c r="B259" s="6">
        <f>B258+COUNTIF($C259,検索画面!$N$5&amp;検索画面!$O$5)</f>
        <v>258</v>
      </c>
      <c r="C259" s="63" t="str">
        <f t="shared" ref="C259:C322" si="4">SUBSTITUTE(SUBSTITUTE(ASC(D259&amp;E259&amp;F259&amp;G259),"　","")," ","")</f>
        <v>一般商工業投資その他の資産匿名組合出資金</v>
      </c>
      <c r="D259" s="23" t="s">
        <v>1</v>
      </c>
      <c r="E259" s="23" t="s">
        <v>28</v>
      </c>
      <c r="F259" s="63" t="s">
        <v>244</v>
      </c>
      <c r="G259" s="65" t="s">
        <v>4726</v>
      </c>
      <c r="H259" s="8">
        <v>1</v>
      </c>
      <c r="I259" s="7">
        <v>6</v>
      </c>
      <c r="J259" s="9" t="s">
        <v>1293</v>
      </c>
    </row>
    <row r="260" spans="2:10" ht="11.25" customHeight="1" x14ac:dyDescent="0.15">
      <c r="B260" s="6">
        <f>B259+COUNTIF($C260,検索画面!$N$5&amp;検索画面!$O$5)</f>
        <v>259</v>
      </c>
      <c r="C260" s="63" t="str">
        <f t="shared" si="4"/>
        <v>一般商工業投資その他の資産長期貸付金ﾀｲﾄﾙ項目</v>
      </c>
      <c r="D260" s="23" t="s">
        <v>1</v>
      </c>
      <c r="E260" s="23" t="s">
        <v>28</v>
      </c>
      <c r="F260" s="63" t="s">
        <v>245</v>
      </c>
      <c r="G260" s="63" t="s">
        <v>4710</v>
      </c>
      <c r="H260" s="8" t="s">
        <v>4721</v>
      </c>
      <c r="I260" s="7">
        <v>5</v>
      </c>
      <c r="J260" s="9" t="s">
        <v>1294</v>
      </c>
    </row>
    <row r="261" spans="2:10" ht="11.25" customHeight="1" x14ac:dyDescent="0.15">
      <c r="B261" s="6">
        <f>B260+COUNTIF($C261,検索画面!$N$5&amp;検索画面!$O$5)</f>
        <v>260</v>
      </c>
      <c r="C261" s="63" t="str">
        <f t="shared" si="4"/>
        <v>一般商工業投資その他の資産長期貸付金総額</v>
      </c>
      <c r="D261" s="23" t="s">
        <v>1</v>
      </c>
      <c r="E261" s="23" t="s">
        <v>28</v>
      </c>
      <c r="F261" s="63" t="s">
        <v>245</v>
      </c>
      <c r="G261" s="63" t="s">
        <v>4711</v>
      </c>
      <c r="H261" s="8">
        <v>1</v>
      </c>
      <c r="I261" s="7">
        <v>6</v>
      </c>
      <c r="J261" s="9" t="s">
        <v>1295</v>
      </c>
    </row>
    <row r="262" spans="2:10" ht="11.25" customHeight="1" x14ac:dyDescent="0.15">
      <c r="B262" s="6">
        <f>B261+COUNTIF($C262,検索画面!$N$5&amp;検索画面!$O$5)</f>
        <v>261</v>
      </c>
      <c r="C262" s="63" t="str">
        <f t="shared" si="4"/>
        <v>一般商工業投資その他の資産貸倒引当金長期貸付金</v>
      </c>
      <c r="D262" s="23" t="s">
        <v>1</v>
      </c>
      <c r="E262" s="23" t="s">
        <v>28</v>
      </c>
      <c r="F262" s="63" t="s">
        <v>54</v>
      </c>
      <c r="G262" s="63" t="s">
        <v>245</v>
      </c>
      <c r="H262" s="8">
        <v>1</v>
      </c>
      <c r="I262" s="7">
        <v>7</v>
      </c>
      <c r="J262" s="9" t="s">
        <v>1296</v>
      </c>
    </row>
    <row r="263" spans="2:10" ht="11.25" customHeight="1" x14ac:dyDescent="0.15">
      <c r="B263" s="6">
        <f>B262+COUNTIF($C263,検索画面!$N$5&amp;検索画面!$O$5)</f>
        <v>262</v>
      </c>
      <c r="C263" s="63" t="str">
        <f t="shared" si="4"/>
        <v>一般商工業投資その他の資産長期貸付金(純額)純額</v>
      </c>
      <c r="D263" s="23" t="s">
        <v>1</v>
      </c>
      <c r="E263" s="23" t="s">
        <v>28</v>
      </c>
      <c r="F263" s="63" t="s">
        <v>246</v>
      </c>
      <c r="G263" s="63" t="s">
        <v>4713</v>
      </c>
      <c r="H263" s="8">
        <v>1</v>
      </c>
      <c r="I263" s="7">
        <v>7</v>
      </c>
      <c r="J263" s="9" t="s">
        <v>1297</v>
      </c>
    </row>
    <row r="264" spans="2:10" ht="11.25" customHeight="1" x14ac:dyDescent="0.15">
      <c r="B264" s="6">
        <f>B263+COUNTIF($C264,検索画面!$N$5&amp;検索画面!$O$5)</f>
        <v>263</v>
      </c>
      <c r="C264" s="63" t="str">
        <f t="shared" si="4"/>
        <v>一般商工業投資その他の資産関係会社長期貸付金総額</v>
      </c>
      <c r="D264" s="23" t="s">
        <v>1</v>
      </c>
      <c r="E264" s="23" t="s">
        <v>28</v>
      </c>
      <c r="F264" s="63" t="s">
        <v>247</v>
      </c>
      <c r="G264" s="63" t="s">
        <v>4711</v>
      </c>
      <c r="H264" s="8">
        <v>1</v>
      </c>
      <c r="I264" s="7">
        <v>6</v>
      </c>
      <c r="J264" s="9" t="s">
        <v>1298</v>
      </c>
    </row>
    <row r="265" spans="2:10" ht="11.25" customHeight="1" x14ac:dyDescent="0.15">
      <c r="B265" s="6">
        <f>B264+COUNTIF($C265,検索画面!$N$5&amp;検索画面!$O$5)</f>
        <v>264</v>
      </c>
      <c r="C265" s="63" t="str">
        <f t="shared" si="4"/>
        <v>一般商工業投資その他の資産貸倒引当金関係会社長期貸付金</v>
      </c>
      <c r="D265" s="23" t="s">
        <v>1</v>
      </c>
      <c r="E265" s="23" t="s">
        <v>28</v>
      </c>
      <c r="F265" s="63" t="s">
        <v>54</v>
      </c>
      <c r="G265" s="63" t="s">
        <v>247</v>
      </c>
      <c r="H265" s="8">
        <v>1</v>
      </c>
      <c r="I265" s="7">
        <v>7</v>
      </c>
      <c r="J265" s="9" t="s">
        <v>1299</v>
      </c>
    </row>
    <row r="266" spans="2:10" ht="11.25" customHeight="1" x14ac:dyDescent="0.15">
      <c r="B266" s="6">
        <f>B265+COUNTIF($C266,検索画面!$N$5&amp;検索画面!$O$5)</f>
        <v>265</v>
      </c>
      <c r="C266" s="63" t="str">
        <f t="shared" si="4"/>
        <v>一般商工業投資その他の資産関係会社長期貸付金(純額)純額</v>
      </c>
      <c r="D266" s="23" t="s">
        <v>1</v>
      </c>
      <c r="E266" s="23" t="s">
        <v>28</v>
      </c>
      <c r="F266" s="63" t="s">
        <v>248</v>
      </c>
      <c r="G266" s="63" t="s">
        <v>4713</v>
      </c>
      <c r="H266" s="8">
        <v>1</v>
      </c>
      <c r="I266" s="7">
        <v>7</v>
      </c>
      <c r="J266" s="9" t="s">
        <v>1300</v>
      </c>
    </row>
    <row r="267" spans="2:10" ht="11.25" customHeight="1" x14ac:dyDescent="0.15">
      <c r="B267" s="6">
        <f>B266+COUNTIF($C267,検索画面!$N$5&amp;検索画面!$O$5)</f>
        <v>266</v>
      </c>
      <c r="C267" s="63" t="str">
        <f t="shared" si="4"/>
        <v>一般商工業投資その他の資産株主､役員又は従業員に対する長期貸付金総額</v>
      </c>
      <c r="D267" s="23" t="s">
        <v>1</v>
      </c>
      <c r="E267" s="23" t="s">
        <v>28</v>
      </c>
      <c r="F267" s="63" t="s">
        <v>249</v>
      </c>
      <c r="G267" s="63" t="s">
        <v>4711</v>
      </c>
      <c r="H267" s="8">
        <v>1</v>
      </c>
      <c r="I267" s="7">
        <v>6</v>
      </c>
      <c r="J267" s="9" t="s">
        <v>1301</v>
      </c>
    </row>
    <row r="268" spans="2:10" ht="11.25" customHeight="1" x14ac:dyDescent="0.15">
      <c r="B268" s="6">
        <f>B267+COUNTIF($C268,検索画面!$N$5&amp;検索画面!$O$5)</f>
        <v>267</v>
      </c>
      <c r="C268" s="63" t="str">
        <f t="shared" si="4"/>
        <v>一般商工業投資その他の資産貸倒引当金株主､役員又は従業員に対する長期貸付金</v>
      </c>
      <c r="D268" s="23" t="s">
        <v>1</v>
      </c>
      <c r="E268" s="23" t="s">
        <v>28</v>
      </c>
      <c r="F268" s="63" t="s">
        <v>54</v>
      </c>
      <c r="G268" s="63" t="s">
        <v>249</v>
      </c>
      <c r="H268" s="8">
        <v>1</v>
      </c>
      <c r="I268" s="7">
        <v>7</v>
      </c>
      <c r="J268" s="9" t="s">
        <v>1302</v>
      </c>
    </row>
    <row r="269" spans="2:10" ht="11.25" customHeight="1" x14ac:dyDescent="0.15">
      <c r="B269" s="6">
        <f>B268+COUNTIF($C269,検索画面!$N$5&amp;検索画面!$O$5)</f>
        <v>268</v>
      </c>
      <c r="C269" s="63" t="str">
        <f t="shared" si="4"/>
        <v>一般商工業投資その他の資産株主､役員又は従業員に対する長期貸付金(純額)純額</v>
      </c>
      <c r="D269" s="23" t="s">
        <v>1</v>
      </c>
      <c r="E269" s="23" t="s">
        <v>28</v>
      </c>
      <c r="F269" s="63" t="s">
        <v>250</v>
      </c>
      <c r="G269" s="63" t="s">
        <v>4713</v>
      </c>
      <c r="H269" s="8">
        <v>1</v>
      </c>
      <c r="I269" s="7">
        <v>7</v>
      </c>
      <c r="J269" s="9" t="s">
        <v>1303</v>
      </c>
    </row>
    <row r="270" spans="2:10" ht="11.25" customHeight="1" x14ac:dyDescent="0.15">
      <c r="B270" s="6">
        <f>B269+COUNTIF($C270,検索画面!$N$5&amp;検索画面!$O$5)</f>
        <v>269</v>
      </c>
      <c r="C270" s="63" t="str">
        <f t="shared" si="4"/>
        <v>一般商工業投資その他の資産従業員に対する長期貸付金総額</v>
      </c>
      <c r="D270" s="23" t="s">
        <v>1</v>
      </c>
      <c r="E270" s="23" t="s">
        <v>28</v>
      </c>
      <c r="F270" s="63" t="s">
        <v>251</v>
      </c>
      <c r="G270" s="63" t="s">
        <v>4711</v>
      </c>
      <c r="H270" s="8">
        <v>1</v>
      </c>
      <c r="I270" s="7">
        <v>6</v>
      </c>
      <c r="J270" s="9" t="s">
        <v>1304</v>
      </c>
    </row>
    <row r="271" spans="2:10" ht="11.25" customHeight="1" x14ac:dyDescent="0.15">
      <c r="B271" s="6">
        <f>B270+COUNTIF($C271,検索画面!$N$5&amp;検索画面!$O$5)</f>
        <v>270</v>
      </c>
      <c r="C271" s="63" t="str">
        <f t="shared" si="4"/>
        <v>一般商工業投資その他の資産貸倒引当金従業員に対する長期貸付金</v>
      </c>
      <c r="D271" s="23" t="s">
        <v>1</v>
      </c>
      <c r="E271" s="23" t="s">
        <v>28</v>
      </c>
      <c r="F271" s="63" t="s">
        <v>54</v>
      </c>
      <c r="G271" s="63" t="s">
        <v>251</v>
      </c>
      <c r="H271" s="8">
        <v>1</v>
      </c>
      <c r="I271" s="7">
        <v>7</v>
      </c>
      <c r="J271" s="9" t="s">
        <v>1305</v>
      </c>
    </row>
    <row r="272" spans="2:10" ht="11.25" customHeight="1" x14ac:dyDescent="0.15">
      <c r="B272" s="6">
        <f>B271+COUNTIF($C272,検索画面!$N$5&amp;検索画面!$O$5)</f>
        <v>271</v>
      </c>
      <c r="C272" s="63" t="str">
        <f t="shared" si="4"/>
        <v>一般商工業投資その他の資産従業員に対する長期貸付金(純額)純額</v>
      </c>
      <c r="D272" s="23" t="s">
        <v>1</v>
      </c>
      <c r="E272" s="23" t="s">
        <v>28</v>
      </c>
      <c r="F272" s="63" t="s">
        <v>252</v>
      </c>
      <c r="G272" s="63" t="s">
        <v>4713</v>
      </c>
      <c r="H272" s="8">
        <v>1</v>
      </c>
      <c r="I272" s="7">
        <v>7</v>
      </c>
      <c r="J272" s="9" t="s">
        <v>1306</v>
      </c>
    </row>
    <row r="273" spans="2:10" ht="11.25" customHeight="1" x14ac:dyDescent="0.15">
      <c r="B273" s="6">
        <f>B272+COUNTIF($C273,検索画面!$N$5&amp;検索画面!$O$5)</f>
        <v>272</v>
      </c>
      <c r="C273" s="63" t="str">
        <f t="shared" si="4"/>
        <v>一般商工業投資その他の資産役員及び従業員に対する長期貸付金</v>
      </c>
      <c r="D273" s="23" t="s">
        <v>1</v>
      </c>
      <c r="E273" s="23" t="s">
        <v>28</v>
      </c>
      <c r="F273" s="63" t="s">
        <v>253</v>
      </c>
      <c r="G273" s="65" t="s">
        <v>4726</v>
      </c>
      <c r="H273" s="8">
        <v>1</v>
      </c>
      <c r="I273" s="7">
        <v>6</v>
      </c>
      <c r="J273" s="9" t="s">
        <v>1307</v>
      </c>
    </row>
    <row r="274" spans="2:10" ht="11.25" customHeight="1" x14ac:dyDescent="0.15">
      <c r="B274" s="6">
        <f>B273+COUNTIF($C274,検索画面!$N$5&amp;検索画面!$O$5)</f>
        <v>273</v>
      </c>
      <c r="C274" s="63" t="str">
        <f t="shared" si="4"/>
        <v>一般商工業投資その他の資産役員に対する長期貸付金</v>
      </c>
      <c r="D274" s="23" t="s">
        <v>1</v>
      </c>
      <c r="E274" s="23" t="s">
        <v>28</v>
      </c>
      <c r="F274" s="63" t="s">
        <v>254</v>
      </c>
      <c r="G274" s="65" t="s">
        <v>4726</v>
      </c>
      <c r="H274" s="8">
        <v>1</v>
      </c>
      <c r="I274" s="7">
        <v>6</v>
      </c>
      <c r="J274" s="9" t="s">
        <v>1308</v>
      </c>
    </row>
    <row r="275" spans="2:10" ht="11.25" customHeight="1" x14ac:dyDescent="0.15">
      <c r="B275" s="6">
        <f>B274+COUNTIF($C275,検索画面!$N$5&amp;検索画面!$O$5)</f>
        <v>274</v>
      </c>
      <c r="C275" s="63" t="str">
        <f t="shared" si="4"/>
        <v>一般商工業投資その他の資産前各号に掲げられるものの外､流動資産､有形固定資産､無形固定資産又は繰延資産に属するもの以外の長期資産ﾀｲﾄﾙ項目</v>
      </c>
      <c r="D275" s="23" t="s">
        <v>1</v>
      </c>
      <c r="E275" s="23" t="s">
        <v>28</v>
      </c>
      <c r="F275" s="63" t="s">
        <v>255</v>
      </c>
      <c r="G275" s="63" t="s">
        <v>4710</v>
      </c>
      <c r="H275" s="8" t="s">
        <v>4721</v>
      </c>
      <c r="I275" s="7">
        <v>5</v>
      </c>
      <c r="J275" s="9" t="s">
        <v>1309</v>
      </c>
    </row>
    <row r="276" spans="2:10" ht="11.25" customHeight="1" x14ac:dyDescent="0.15">
      <c r="B276" s="6">
        <f>B275+COUNTIF($C276,検索画面!$N$5&amp;検索画面!$O$5)</f>
        <v>275</v>
      </c>
      <c r="C276" s="63" t="str">
        <f t="shared" si="4"/>
        <v>一般商工業投資その他の資産親会社株式</v>
      </c>
      <c r="D276" s="23" t="s">
        <v>1</v>
      </c>
      <c r="E276" s="23" t="s">
        <v>28</v>
      </c>
      <c r="F276" s="63" t="s">
        <v>72</v>
      </c>
      <c r="G276" s="65" t="s">
        <v>4726</v>
      </c>
      <c r="H276" s="8">
        <v>1</v>
      </c>
      <c r="I276" s="7">
        <v>6</v>
      </c>
      <c r="J276" s="9" t="s">
        <v>1310</v>
      </c>
    </row>
    <row r="277" spans="2:10" ht="11.25" customHeight="1" x14ac:dyDescent="0.15">
      <c r="B277" s="6">
        <f>B276+COUNTIF($C277,検索画面!$N$5&amp;検索画面!$O$5)</f>
        <v>276</v>
      </c>
      <c r="C277" s="63" t="str">
        <f t="shared" si="4"/>
        <v>一般商工業投資その他の資産破産更生債権等総額</v>
      </c>
      <c r="D277" s="23" t="s">
        <v>1</v>
      </c>
      <c r="E277" s="23" t="s">
        <v>28</v>
      </c>
      <c r="F277" s="63" t="s">
        <v>256</v>
      </c>
      <c r="G277" s="63" t="s">
        <v>4711</v>
      </c>
      <c r="H277" s="8">
        <v>1</v>
      </c>
      <c r="I277" s="7">
        <v>6</v>
      </c>
      <c r="J277" s="9" t="s">
        <v>1311</v>
      </c>
    </row>
    <row r="278" spans="2:10" ht="11.25" customHeight="1" x14ac:dyDescent="0.15">
      <c r="B278" s="6">
        <f>B277+COUNTIF($C278,検索画面!$N$5&amp;検索画面!$O$5)</f>
        <v>277</v>
      </c>
      <c r="C278" s="63" t="str">
        <f t="shared" si="4"/>
        <v>一般商工業投資その他の資産貸倒引当金破産更生債権等</v>
      </c>
      <c r="D278" s="23" t="s">
        <v>1</v>
      </c>
      <c r="E278" s="23" t="s">
        <v>28</v>
      </c>
      <c r="F278" s="63" t="s">
        <v>54</v>
      </c>
      <c r="G278" s="63" t="s">
        <v>256</v>
      </c>
      <c r="H278" s="8">
        <v>1</v>
      </c>
      <c r="I278" s="7">
        <v>7</v>
      </c>
      <c r="J278" s="9" t="s">
        <v>1312</v>
      </c>
    </row>
    <row r="279" spans="2:10" ht="11.25" customHeight="1" x14ac:dyDescent="0.15">
      <c r="B279" s="6">
        <f>B278+COUNTIF($C279,検索画面!$N$5&amp;検索画面!$O$5)</f>
        <v>278</v>
      </c>
      <c r="C279" s="63" t="str">
        <f t="shared" si="4"/>
        <v>一般商工業投資その他の資産破産更生債権等(純額)純額</v>
      </c>
      <c r="D279" s="23" t="s">
        <v>1</v>
      </c>
      <c r="E279" s="23" t="s">
        <v>28</v>
      </c>
      <c r="F279" s="63" t="s">
        <v>257</v>
      </c>
      <c r="G279" s="63" t="s">
        <v>4713</v>
      </c>
      <c r="H279" s="8">
        <v>1</v>
      </c>
      <c r="I279" s="7">
        <v>7</v>
      </c>
      <c r="J279" s="9" t="s">
        <v>1313</v>
      </c>
    </row>
    <row r="280" spans="2:10" ht="11.25" customHeight="1" x14ac:dyDescent="0.15">
      <c r="B280" s="6">
        <f>B279+COUNTIF($C280,検索画面!$N$5&amp;検索画面!$O$5)</f>
        <v>279</v>
      </c>
      <c r="C280" s="63" t="str">
        <f t="shared" si="4"/>
        <v>一般商工業投資その他の資産長期前払費用</v>
      </c>
      <c r="D280" s="23" t="s">
        <v>1</v>
      </c>
      <c r="E280" s="23" t="s">
        <v>28</v>
      </c>
      <c r="F280" s="63" t="s">
        <v>258</v>
      </c>
      <c r="G280" s="65" t="s">
        <v>4726</v>
      </c>
      <c r="H280" s="8">
        <v>1</v>
      </c>
      <c r="I280" s="7">
        <v>6</v>
      </c>
      <c r="J280" s="9" t="s">
        <v>1314</v>
      </c>
    </row>
    <row r="281" spans="2:10" ht="11.25" customHeight="1" x14ac:dyDescent="0.15">
      <c r="B281" s="6">
        <f>B280+COUNTIF($C281,検索画面!$N$5&amp;検索画面!$O$5)</f>
        <v>280</v>
      </c>
      <c r="C281" s="63" t="str">
        <f t="shared" si="4"/>
        <v>一般商工業投資その他の資産長期前払消費税等</v>
      </c>
      <c r="D281" s="23" t="s">
        <v>1</v>
      </c>
      <c r="E281" s="23" t="s">
        <v>28</v>
      </c>
      <c r="F281" s="63" t="s">
        <v>259</v>
      </c>
      <c r="G281" s="65" t="s">
        <v>4726</v>
      </c>
      <c r="H281" s="8">
        <v>1</v>
      </c>
      <c r="I281" s="7">
        <v>6</v>
      </c>
      <c r="J281" s="9" t="s">
        <v>1315</v>
      </c>
    </row>
    <row r="282" spans="2:10" ht="11.25" customHeight="1" x14ac:dyDescent="0.15">
      <c r="B282" s="6">
        <f>B281+COUNTIF($C282,検索画面!$N$5&amp;検索画面!$O$5)</f>
        <v>281</v>
      </c>
      <c r="C282" s="63" t="str">
        <f t="shared" si="4"/>
        <v>一般商工業投資その他の資産前払年金費用</v>
      </c>
      <c r="D282" s="23" t="s">
        <v>1</v>
      </c>
      <c r="E282" s="23" t="s">
        <v>28</v>
      </c>
      <c r="F282" s="63" t="s">
        <v>145</v>
      </c>
      <c r="G282" s="65" t="s">
        <v>4726</v>
      </c>
      <c r="H282" s="8">
        <v>1</v>
      </c>
      <c r="I282" s="7">
        <v>6</v>
      </c>
      <c r="J282" s="9" t="s">
        <v>1316</v>
      </c>
    </row>
    <row r="283" spans="2:10" ht="11.25" customHeight="1" x14ac:dyDescent="0.15">
      <c r="B283" s="6">
        <f>B282+COUNTIF($C283,検索画面!$N$5&amp;検索画面!$O$5)</f>
        <v>282</v>
      </c>
      <c r="C283" s="63" t="str">
        <f t="shared" si="4"/>
        <v>一般商工業投資その他の資産退職給付に係る資産</v>
      </c>
      <c r="D283" s="23" t="s">
        <v>1</v>
      </c>
      <c r="E283" s="23" t="s">
        <v>28</v>
      </c>
      <c r="F283" s="63" t="s">
        <v>260</v>
      </c>
      <c r="G283" s="65" t="s">
        <v>4726</v>
      </c>
      <c r="H283" s="8">
        <v>1</v>
      </c>
      <c r="I283" s="7">
        <v>6</v>
      </c>
      <c r="J283" s="9" t="s">
        <v>1317</v>
      </c>
    </row>
    <row r="284" spans="2:10" ht="11.25" customHeight="1" x14ac:dyDescent="0.15">
      <c r="B284" s="6">
        <f>B283+COUNTIF($C284,検索画面!$N$5&amp;検索画面!$O$5)</f>
        <v>283</v>
      </c>
      <c r="C284" s="63" t="str">
        <f t="shared" si="4"/>
        <v>一般商工業投資その他の資産繰延税金資産</v>
      </c>
      <c r="D284" s="23" t="s">
        <v>1</v>
      </c>
      <c r="E284" s="23" t="s">
        <v>28</v>
      </c>
      <c r="F284" s="63" t="s">
        <v>261</v>
      </c>
      <c r="G284" s="65" t="s">
        <v>4726</v>
      </c>
      <c r="H284" s="8">
        <v>1</v>
      </c>
      <c r="I284" s="7">
        <v>6</v>
      </c>
      <c r="J284" s="9" t="s">
        <v>1318</v>
      </c>
    </row>
    <row r="285" spans="2:10" ht="11.25" customHeight="1" x14ac:dyDescent="0.15">
      <c r="B285" s="6">
        <f>B284+COUNTIF($C285,検索画面!$N$5&amp;検索画面!$O$5)</f>
        <v>284</v>
      </c>
      <c r="C285" s="63" t="str">
        <f t="shared" si="4"/>
        <v>一般商工業投資その他の資産再評価に係る繰延税金資産</v>
      </c>
      <c r="D285" s="23" t="s">
        <v>1</v>
      </c>
      <c r="E285" s="23" t="s">
        <v>28</v>
      </c>
      <c r="F285" s="63" t="s">
        <v>262</v>
      </c>
      <c r="G285" s="65" t="s">
        <v>4726</v>
      </c>
      <c r="H285" s="8">
        <v>1</v>
      </c>
      <c r="I285" s="7">
        <v>6</v>
      </c>
      <c r="J285" s="9" t="s">
        <v>1319</v>
      </c>
    </row>
    <row r="286" spans="2:10" ht="11.25" customHeight="1" x14ac:dyDescent="0.15">
      <c r="B286" s="6">
        <f>B285+COUNTIF($C286,検索画面!$N$5&amp;検索画面!$O$5)</f>
        <v>285</v>
      </c>
      <c r="C286" s="63" t="str">
        <f t="shared" si="4"/>
        <v>一般商工業投資その他の資産投資不動産総額</v>
      </c>
      <c r="D286" s="23" t="s">
        <v>1</v>
      </c>
      <c r="E286" s="23" t="s">
        <v>28</v>
      </c>
      <c r="F286" s="63" t="s">
        <v>263</v>
      </c>
      <c r="G286" s="63" t="s">
        <v>4711</v>
      </c>
      <c r="H286" s="8">
        <v>1</v>
      </c>
      <c r="I286" s="7">
        <v>6</v>
      </c>
      <c r="J286" s="9" t="s">
        <v>1320</v>
      </c>
    </row>
    <row r="287" spans="2:10" ht="11.25" customHeight="1" x14ac:dyDescent="0.15">
      <c r="B287" s="6">
        <f>B286+COUNTIF($C287,検索画面!$N$5&amp;検索画面!$O$5)</f>
        <v>286</v>
      </c>
      <c r="C287" s="63" t="str">
        <f t="shared" si="4"/>
        <v>一般商工業投資その他の資産減価償却累計額投資不動産</v>
      </c>
      <c r="D287" s="23" t="s">
        <v>1</v>
      </c>
      <c r="E287" s="23" t="s">
        <v>28</v>
      </c>
      <c r="F287" s="63" t="s">
        <v>160</v>
      </c>
      <c r="G287" s="63" t="s">
        <v>263</v>
      </c>
      <c r="H287" s="8">
        <v>1</v>
      </c>
      <c r="I287" s="7">
        <v>7</v>
      </c>
      <c r="J287" s="9" t="s">
        <v>1321</v>
      </c>
    </row>
    <row r="288" spans="2:10" ht="11.25" customHeight="1" x14ac:dyDescent="0.15">
      <c r="B288" s="6">
        <f>B287+COUNTIF($C288,検索画面!$N$5&amp;検索画面!$O$5)</f>
        <v>287</v>
      </c>
      <c r="C288" s="63" t="str">
        <f t="shared" si="4"/>
        <v>一般商工業投資その他の資産減損損失累計額投資不動産</v>
      </c>
      <c r="D288" s="23" t="s">
        <v>1</v>
      </c>
      <c r="E288" s="23" t="s">
        <v>28</v>
      </c>
      <c r="F288" s="63" t="s">
        <v>161</v>
      </c>
      <c r="G288" s="63" t="s">
        <v>263</v>
      </c>
      <c r="H288" s="8">
        <v>1</v>
      </c>
      <c r="I288" s="7">
        <v>7</v>
      </c>
      <c r="J288" s="9" t="s">
        <v>1322</v>
      </c>
    </row>
    <row r="289" spans="2:10" ht="11.25" customHeight="1" x14ac:dyDescent="0.15">
      <c r="B289" s="6">
        <f>B288+COUNTIF($C289,検索画面!$N$5&amp;検索画面!$O$5)</f>
        <v>288</v>
      </c>
      <c r="C289" s="63" t="str">
        <f t="shared" si="4"/>
        <v>一般商工業投資その他の資産減価償却累計額及び減損損失累計額投資不動産</v>
      </c>
      <c r="D289" s="23" t="s">
        <v>1</v>
      </c>
      <c r="E289" s="23" t="s">
        <v>28</v>
      </c>
      <c r="F289" s="63" t="s">
        <v>162</v>
      </c>
      <c r="G289" s="63" t="s">
        <v>263</v>
      </c>
      <c r="H289" s="8">
        <v>1</v>
      </c>
      <c r="I289" s="7">
        <v>7</v>
      </c>
      <c r="J289" s="9" t="s">
        <v>1323</v>
      </c>
    </row>
    <row r="290" spans="2:10" ht="11.25" customHeight="1" x14ac:dyDescent="0.15">
      <c r="B290" s="6">
        <f>B289+COUNTIF($C290,検索画面!$N$5&amp;検索画面!$O$5)</f>
        <v>289</v>
      </c>
      <c r="C290" s="63" t="str">
        <f t="shared" si="4"/>
        <v>一般商工業投資その他の資産投資不動産(純額)純額</v>
      </c>
      <c r="D290" s="23" t="s">
        <v>1</v>
      </c>
      <c r="E290" s="23" t="s">
        <v>28</v>
      </c>
      <c r="F290" s="63" t="s">
        <v>264</v>
      </c>
      <c r="G290" s="63" t="s">
        <v>4713</v>
      </c>
      <c r="H290" s="8">
        <v>1</v>
      </c>
      <c r="I290" s="7">
        <v>7</v>
      </c>
      <c r="J290" s="9" t="s">
        <v>1324</v>
      </c>
    </row>
    <row r="291" spans="2:10" ht="11.25" customHeight="1" x14ac:dyDescent="0.15">
      <c r="B291" s="6">
        <f>B290+COUNTIF($C291,検索画面!$N$5&amp;検索画面!$O$5)</f>
        <v>290</v>
      </c>
      <c r="C291" s="63" t="str">
        <f t="shared" si="4"/>
        <v>一般商工業投資その他の資産不動産信託受益権</v>
      </c>
      <c r="D291" s="23" t="s">
        <v>1</v>
      </c>
      <c r="E291" s="23" t="s">
        <v>28</v>
      </c>
      <c r="F291" s="63" t="s">
        <v>265</v>
      </c>
      <c r="G291" s="65" t="s">
        <v>4726</v>
      </c>
      <c r="H291" s="8">
        <v>1</v>
      </c>
      <c r="I291" s="7">
        <v>6</v>
      </c>
      <c r="J291" s="9" t="s">
        <v>1325</v>
      </c>
    </row>
    <row r="292" spans="2:10" ht="11.25" customHeight="1" x14ac:dyDescent="0.15">
      <c r="B292" s="6">
        <f>B291+COUNTIF($C292,検索画面!$N$5&amp;検索画面!$O$5)</f>
        <v>291</v>
      </c>
      <c r="C292" s="63" t="str">
        <f t="shared" si="4"/>
        <v>一般商工業投資その他の資産信託土地</v>
      </c>
      <c r="D292" s="23" t="s">
        <v>1</v>
      </c>
      <c r="E292" s="23" t="s">
        <v>28</v>
      </c>
      <c r="F292" s="63" t="s">
        <v>266</v>
      </c>
      <c r="G292" s="65" t="s">
        <v>4726</v>
      </c>
      <c r="H292" s="8">
        <v>1</v>
      </c>
      <c r="I292" s="7">
        <v>6</v>
      </c>
      <c r="J292" s="9" t="s">
        <v>1326</v>
      </c>
    </row>
    <row r="293" spans="2:10" ht="11.25" customHeight="1" x14ac:dyDescent="0.15">
      <c r="B293" s="6">
        <f>B292+COUNTIF($C293,検索画面!$N$5&amp;検索画面!$O$5)</f>
        <v>292</v>
      </c>
      <c r="C293" s="63" t="str">
        <f t="shared" si="4"/>
        <v>一般商工業投資その他の資産信託建物</v>
      </c>
      <c r="D293" s="23" t="s">
        <v>1</v>
      </c>
      <c r="E293" s="23" t="s">
        <v>28</v>
      </c>
      <c r="F293" s="63" t="s">
        <v>267</v>
      </c>
      <c r="G293" s="65" t="s">
        <v>4726</v>
      </c>
      <c r="H293" s="8">
        <v>1</v>
      </c>
      <c r="I293" s="7">
        <v>6</v>
      </c>
      <c r="J293" s="9" t="s">
        <v>1327</v>
      </c>
    </row>
    <row r="294" spans="2:10" ht="11.25" customHeight="1" x14ac:dyDescent="0.15">
      <c r="B294" s="6">
        <f>B293+COUNTIF($C294,検索画面!$N$5&amp;検索画面!$O$5)</f>
        <v>293</v>
      </c>
      <c r="C294" s="63" t="str">
        <f t="shared" si="4"/>
        <v>一般商工業投資その他の資産ﾘｰｽ投資資産</v>
      </c>
      <c r="D294" s="23" t="s">
        <v>1</v>
      </c>
      <c r="E294" s="23" t="s">
        <v>28</v>
      </c>
      <c r="F294" s="63" t="s">
        <v>134</v>
      </c>
      <c r="G294" s="65" t="s">
        <v>4726</v>
      </c>
      <c r="H294" s="8">
        <v>1</v>
      </c>
      <c r="I294" s="7">
        <v>6</v>
      </c>
      <c r="J294" s="9" t="s">
        <v>1328</v>
      </c>
    </row>
    <row r="295" spans="2:10" ht="11.25" customHeight="1" x14ac:dyDescent="0.15">
      <c r="B295" s="6">
        <f>B294+COUNTIF($C295,検索画面!$N$5&amp;検索画面!$O$5)</f>
        <v>294</v>
      </c>
      <c r="C295" s="63" t="str">
        <f t="shared" si="4"/>
        <v>一般商工業投資その他の資産ﾃﾞﾘﾊﾞﾃｨﾌﾞ債権</v>
      </c>
      <c r="D295" s="23" t="s">
        <v>1</v>
      </c>
      <c r="E295" s="23" t="s">
        <v>28</v>
      </c>
      <c r="F295" s="63" t="s">
        <v>138</v>
      </c>
      <c r="G295" s="65" t="s">
        <v>4726</v>
      </c>
      <c r="H295" s="8">
        <v>1</v>
      </c>
      <c r="I295" s="7">
        <v>6</v>
      </c>
      <c r="J295" s="9" t="s">
        <v>1329</v>
      </c>
    </row>
    <row r="296" spans="2:10" ht="11.25" customHeight="1" x14ac:dyDescent="0.15">
      <c r="B296" s="6">
        <f>B295+COUNTIF($C296,検索画面!$N$5&amp;検索画面!$O$5)</f>
        <v>295</v>
      </c>
      <c r="C296" s="63" t="str">
        <f t="shared" si="4"/>
        <v>一般商工業投資その他の資産為替予約</v>
      </c>
      <c r="D296" s="23" t="s">
        <v>1</v>
      </c>
      <c r="E296" s="23" t="s">
        <v>28</v>
      </c>
      <c r="F296" s="63" t="s">
        <v>139</v>
      </c>
      <c r="G296" s="65" t="s">
        <v>4726</v>
      </c>
      <c r="H296" s="8">
        <v>1</v>
      </c>
      <c r="I296" s="7">
        <v>7</v>
      </c>
      <c r="J296" s="9" t="s">
        <v>1330</v>
      </c>
    </row>
    <row r="297" spans="2:10" ht="11.25" customHeight="1" x14ac:dyDescent="0.15">
      <c r="B297" s="6">
        <f>B296+COUNTIF($C297,検索画面!$N$5&amp;検索画面!$O$5)</f>
        <v>296</v>
      </c>
      <c r="C297" s="63" t="str">
        <f t="shared" si="4"/>
        <v>一般商工業投資その他の資産金利ｽﾜｯﾌﾟ資産</v>
      </c>
      <c r="D297" s="23" t="s">
        <v>1</v>
      </c>
      <c r="E297" s="23" t="s">
        <v>28</v>
      </c>
      <c r="F297" s="63" t="s">
        <v>140</v>
      </c>
      <c r="G297" s="65" t="s">
        <v>4726</v>
      </c>
      <c r="H297" s="8">
        <v>1</v>
      </c>
      <c r="I297" s="7">
        <v>7</v>
      </c>
      <c r="J297" s="9" t="s">
        <v>1331</v>
      </c>
    </row>
    <row r="298" spans="2:10" ht="11.25" customHeight="1" x14ac:dyDescent="0.15">
      <c r="B298" s="6">
        <f>B297+COUNTIF($C298,検索画面!$N$5&amp;検索画面!$O$5)</f>
        <v>297</v>
      </c>
      <c r="C298" s="63" t="str">
        <f t="shared" si="4"/>
        <v>一般商工業投資その他の資産金利ｽﾜｯﾌﾟ</v>
      </c>
      <c r="D298" s="23" t="s">
        <v>1</v>
      </c>
      <c r="E298" s="23" t="s">
        <v>28</v>
      </c>
      <c r="F298" s="63" t="s">
        <v>141</v>
      </c>
      <c r="G298" s="65" t="s">
        <v>4726</v>
      </c>
      <c r="H298" s="8">
        <v>1</v>
      </c>
      <c r="I298" s="7">
        <v>7</v>
      </c>
      <c r="J298" s="9" t="s">
        <v>1332</v>
      </c>
    </row>
    <row r="299" spans="2:10" ht="11.25" customHeight="1" x14ac:dyDescent="0.15">
      <c r="B299" s="6">
        <f>B298+COUNTIF($C299,検索画面!$N$5&amp;検索画面!$O$5)</f>
        <v>298</v>
      </c>
      <c r="C299" s="63" t="str">
        <f t="shared" si="4"/>
        <v>一般商工業投資その他の資産買建通貨ｵﾌﾟｼｮﾝ</v>
      </c>
      <c r="D299" s="23" t="s">
        <v>1</v>
      </c>
      <c r="E299" s="23" t="s">
        <v>28</v>
      </c>
      <c r="F299" s="63" t="s">
        <v>142</v>
      </c>
      <c r="G299" s="65" t="s">
        <v>4726</v>
      </c>
      <c r="H299" s="8">
        <v>1</v>
      </c>
      <c r="I299" s="7">
        <v>7</v>
      </c>
      <c r="J299" s="9" t="s">
        <v>1333</v>
      </c>
    </row>
    <row r="300" spans="2:10" ht="11.25" customHeight="1" x14ac:dyDescent="0.15">
      <c r="B300" s="6">
        <f>B299+COUNTIF($C300,検索画面!$N$5&amp;検索画面!$O$5)</f>
        <v>299</v>
      </c>
      <c r="C300" s="63" t="str">
        <f t="shared" si="4"/>
        <v>一般商工業投資その他の資産通貨ｵﾌﾟｼｮﾝ</v>
      </c>
      <c r="D300" s="23" t="s">
        <v>1</v>
      </c>
      <c r="E300" s="23" t="s">
        <v>28</v>
      </c>
      <c r="F300" s="63" t="s">
        <v>143</v>
      </c>
      <c r="G300" s="65" t="s">
        <v>4726</v>
      </c>
      <c r="H300" s="8">
        <v>1</v>
      </c>
      <c r="I300" s="7">
        <v>7</v>
      </c>
      <c r="J300" s="9" t="s">
        <v>1334</v>
      </c>
    </row>
    <row r="301" spans="2:10" ht="11.25" customHeight="1" x14ac:dyDescent="0.15">
      <c r="B301" s="6">
        <f>B300+COUNTIF($C301,検索画面!$N$5&amp;検索画面!$O$5)</f>
        <v>300</v>
      </c>
      <c r="C301" s="63" t="str">
        <f t="shared" si="4"/>
        <v>一般商工業投資その他の資産ｵﾌﾟｼｮﾝ資産</v>
      </c>
      <c r="D301" s="23" t="s">
        <v>1</v>
      </c>
      <c r="E301" s="23" t="s">
        <v>28</v>
      </c>
      <c r="F301" s="63" t="s">
        <v>144</v>
      </c>
      <c r="G301" s="65" t="s">
        <v>4726</v>
      </c>
      <c r="H301" s="8">
        <v>1</v>
      </c>
      <c r="I301" s="7">
        <v>7</v>
      </c>
      <c r="J301" s="9" t="s">
        <v>1335</v>
      </c>
    </row>
    <row r="302" spans="2:10" ht="11.25" customHeight="1" x14ac:dyDescent="0.15">
      <c r="B302" s="6">
        <f>B301+COUNTIF($C302,検索画面!$N$5&amp;検索画面!$O$5)</f>
        <v>301</v>
      </c>
      <c r="C302" s="63" t="str">
        <f t="shared" si="4"/>
        <v>一般商工業投資その他の資産長期預け金</v>
      </c>
      <c r="D302" s="23" t="s">
        <v>1</v>
      </c>
      <c r="E302" s="23" t="s">
        <v>28</v>
      </c>
      <c r="F302" s="63" t="s">
        <v>268</v>
      </c>
      <c r="G302" s="65" t="s">
        <v>4726</v>
      </c>
      <c r="H302" s="8">
        <v>1</v>
      </c>
      <c r="I302" s="7">
        <v>6</v>
      </c>
      <c r="J302" s="9" t="s">
        <v>1336</v>
      </c>
    </row>
    <row r="303" spans="2:10" ht="11.25" customHeight="1" x14ac:dyDescent="0.15">
      <c r="B303" s="6">
        <f>B302+COUNTIF($C303,検索画面!$N$5&amp;検索画面!$O$5)</f>
        <v>302</v>
      </c>
      <c r="C303" s="63" t="str">
        <f t="shared" si="4"/>
        <v>一般商工業投資その他の資産長期預金</v>
      </c>
      <c r="D303" s="23" t="s">
        <v>1</v>
      </c>
      <c r="E303" s="23" t="s">
        <v>28</v>
      </c>
      <c r="F303" s="63" t="s">
        <v>269</v>
      </c>
      <c r="G303" s="65" t="s">
        <v>4726</v>
      </c>
      <c r="H303" s="8">
        <v>1</v>
      </c>
      <c r="I303" s="7">
        <v>6</v>
      </c>
      <c r="J303" s="9" t="s">
        <v>1337</v>
      </c>
    </row>
    <row r="304" spans="2:10" ht="11.25" customHeight="1" x14ac:dyDescent="0.15">
      <c r="B304" s="6">
        <f>B303+COUNTIF($C304,検索画面!$N$5&amp;検索画面!$O$5)</f>
        <v>303</v>
      </c>
      <c r="C304" s="63" t="str">
        <f t="shared" si="4"/>
        <v>一般商工業投資その他の資産保険積立金</v>
      </c>
      <c r="D304" s="23" t="s">
        <v>1</v>
      </c>
      <c r="E304" s="23" t="s">
        <v>28</v>
      </c>
      <c r="F304" s="63" t="s">
        <v>270</v>
      </c>
      <c r="G304" s="65" t="s">
        <v>4726</v>
      </c>
      <c r="H304" s="8">
        <v>1</v>
      </c>
      <c r="I304" s="7">
        <v>6</v>
      </c>
      <c r="J304" s="9" t="s">
        <v>1338</v>
      </c>
    </row>
    <row r="305" spans="2:10" ht="11.25" customHeight="1" x14ac:dyDescent="0.15">
      <c r="B305" s="6">
        <f>B304+COUNTIF($C305,検索画面!$N$5&amp;検索画面!$O$5)</f>
        <v>304</v>
      </c>
      <c r="C305" s="63" t="str">
        <f t="shared" si="4"/>
        <v>一般商工業投資その他の資産生命保険積立金</v>
      </c>
      <c r="D305" s="23" t="s">
        <v>1</v>
      </c>
      <c r="E305" s="23" t="s">
        <v>28</v>
      </c>
      <c r="F305" s="63" t="s">
        <v>271</v>
      </c>
      <c r="G305" s="65" t="s">
        <v>4726</v>
      </c>
      <c r="H305" s="8">
        <v>1</v>
      </c>
      <c r="I305" s="7">
        <v>6</v>
      </c>
      <c r="J305" s="9" t="s">
        <v>1339</v>
      </c>
    </row>
    <row r="306" spans="2:10" ht="11.25" customHeight="1" x14ac:dyDescent="0.15">
      <c r="B306" s="6">
        <f>B305+COUNTIF($C306,検索画面!$N$5&amp;検索画面!$O$5)</f>
        <v>305</v>
      </c>
      <c r="C306" s="63" t="str">
        <f t="shared" si="4"/>
        <v>一般商工業投資その他の資産団体生命保険金</v>
      </c>
      <c r="D306" s="23" t="s">
        <v>1</v>
      </c>
      <c r="E306" s="23" t="s">
        <v>28</v>
      </c>
      <c r="F306" s="63" t="s">
        <v>272</v>
      </c>
      <c r="G306" s="65" t="s">
        <v>4726</v>
      </c>
      <c r="H306" s="8">
        <v>1</v>
      </c>
      <c r="I306" s="7">
        <v>6</v>
      </c>
      <c r="J306" s="9" t="s">
        <v>1340</v>
      </c>
    </row>
    <row r="307" spans="2:10" ht="11.25" customHeight="1" x14ac:dyDescent="0.15">
      <c r="B307" s="6">
        <f>B306+COUNTIF($C307,検索画面!$N$5&amp;検索画面!$O$5)</f>
        <v>306</v>
      </c>
      <c r="C307" s="63" t="str">
        <f t="shared" si="4"/>
        <v>一般商工業投資その他の資産会員権</v>
      </c>
      <c r="D307" s="23" t="s">
        <v>1</v>
      </c>
      <c r="E307" s="23" t="s">
        <v>28</v>
      </c>
      <c r="F307" s="63" t="s">
        <v>273</v>
      </c>
      <c r="G307" s="65" t="s">
        <v>4726</v>
      </c>
      <c r="H307" s="8">
        <v>1</v>
      </c>
      <c r="I307" s="7">
        <v>6</v>
      </c>
      <c r="J307" s="9" t="s">
        <v>1341</v>
      </c>
    </row>
    <row r="308" spans="2:10" ht="11.25" customHeight="1" x14ac:dyDescent="0.15">
      <c r="B308" s="6">
        <f>B307+COUNTIF($C308,検索画面!$N$5&amp;検索画面!$O$5)</f>
        <v>307</v>
      </c>
      <c r="C308" s="63" t="str">
        <f t="shared" si="4"/>
        <v>一般商工業投資その他の資産ｺﾞﾙﾌ会員権</v>
      </c>
      <c r="D308" s="23" t="s">
        <v>1</v>
      </c>
      <c r="E308" s="24" t="s">
        <v>28</v>
      </c>
      <c r="F308" s="74" t="s">
        <v>274</v>
      </c>
      <c r="G308" s="65" t="s">
        <v>4726</v>
      </c>
      <c r="H308" s="14">
        <v>1</v>
      </c>
      <c r="I308" s="15">
        <v>7</v>
      </c>
      <c r="J308" s="9" t="s">
        <v>1342</v>
      </c>
    </row>
    <row r="309" spans="2:10" ht="11.25" customHeight="1" x14ac:dyDescent="0.15">
      <c r="B309" s="6">
        <f>B308+COUNTIF($C309,検索画面!$N$5&amp;検索画面!$O$5)</f>
        <v>308</v>
      </c>
      <c r="C309" s="63" t="str">
        <f t="shared" si="4"/>
        <v>一般商工業投資その他の資産施設利用会員権</v>
      </c>
      <c r="D309" s="23" t="s">
        <v>1</v>
      </c>
      <c r="E309" s="24" t="s">
        <v>28</v>
      </c>
      <c r="F309" s="71" t="s">
        <v>275</v>
      </c>
      <c r="G309" s="65" t="s">
        <v>4726</v>
      </c>
      <c r="H309" s="16">
        <v>1</v>
      </c>
      <c r="I309" s="17">
        <v>7</v>
      </c>
      <c r="J309" s="9" t="s">
        <v>1343</v>
      </c>
    </row>
    <row r="310" spans="2:10" ht="11.25" customHeight="1" x14ac:dyDescent="0.15">
      <c r="B310" s="6">
        <f>B309+COUNTIF($C310,検索画面!$N$5&amp;検索画面!$O$5)</f>
        <v>309</v>
      </c>
      <c r="C310" s="63" t="str">
        <f t="shared" si="4"/>
        <v>一般商工業投資その他の資産差入保証金</v>
      </c>
      <c r="D310" s="23" t="s">
        <v>1</v>
      </c>
      <c r="E310" s="24" t="s">
        <v>28</v>
      </c>
      <c r="F310" s="71" t="s">
        <v>125</v>
      </c>
      <c r="G310" s="65" t="s">
        <v>4726</v>
      </c>
      <c r="H310" s="16">
        <v>1</v>
      </c>
      <c r="I310" s="17">
        <v>6</v>
      </c>
      <c r="J310" s="9" t="s">
        <v>1344</v>
      </c>
    </row>
    <row r="311" spans="2:10" ht="11.25" customHeight="1" x14ac:dyDescent="0.15">
      <c r="B311" s="6">
        <f>B310+COUNTIF($C311,検索画面!$N$5&amp;検索画面!$O$5)</f>
        <v>310</v>
      </c>
      <c r="C311" s="63" t="str">
        <f t="shared" si="4"/>
        <v>一般商工業投資その他の資産関係会社長期未収入金</v>
      </c>
      <c r="D311" s="23" t="s">
        <v>1</v>
      </c>
      <c r="E311" s="24" t="s">
        <v>28</v>
      </c>
      <c r="F311" s="71" t="s">
        <v>276</v>
      </c>
      <c r="G311" s="65" t="s">
        <v>4726</v>
      </c>
      <c r="H311" s="16">
        <v>1</v>
      </c>
      <c r="I311" s="17">
        <v>6</v>
      </c>
      <c r="J311" s="9" t="s">
        <v>1345</v>
      </c>
    </row>
    <row r="312" spans="2:10" ht="11.25" customHeight="1" x14ac:dyDescent="0.15">
      <c r="B312" s="6">
        <f>B311+COUNTIF($C312,検索画面!$N$5&amp;検索画面!$O$5)</f>
        <v>311</v>
      </c>
      <c r="C312" s="63" t="str">
        <f t="shared" si="4"/>
        <v>一般商工業投資その他の資産敷金</v>
      </c>
      <c r="D312" s="23" t="s">
        <v>1</v>
      </c>
      <c r="E312" s="24" t="s">
        <v>28</v>
      </c>
      <c r="F312" s="71" t="s">
        <v>277</v>
      </c>
      <c r="G312" s="65" t="s">
        <v>4726</v>
      </c>
      <c r="H312" s="16">
        <v>1</v>
      </c>
      <c r="I312" s="17">
        <v>6</v>
      </c>
      <c r="J312" s="9" t="s">
        <v>1346</v>
      </c>
    </row>
    <row r="313" spans="2:10" ht="11.25" customHeight="1" x14ac:dyDescent="0.15">
      <c r="B313" s="6">
        <f>B312+COUNTIF($C313,検索画面!$N$5&amp;検索画面!$O$5)</f>
        <v>312</v>
      </c>
      <c r="C313" s="63" t="str">
        <f t="shared" si="4"/>
        <v>一般商工業投資その他の資産敷金及び保証金</v>
      </c>
      <c r="D313" s="23" t="s">
        <v>1</v>
      </c>
      <c r="E313" s="24" t="s">
        <v>28</v>
      </c>
      <c r="F313" s="71" t="s">
        <v>278</v>
      </c>
      <c r="G313" s="65" t="s">
        <v>4726</v>
      </c>
      <c r="H313" s="16">
        <v>1</v>
      </c>
      <c r="I313" s="17">
        <v>6</v>
      </c>
      <c r="J313" s="9" t="s">
        <v>1347</v>
      </c>
    </row>
    <row r="314" spans="2:10" ht="11.25" customHeight="1" x14ac:dyDescent="0.15">
      <c r="B314" s="6">
        <f>B313+COUNTIF($C314,検索画面!$N$5&amp;検索画面!$O$5)</f>
        <v>313</v>
      </c>
      <c r="C314" s="63" t="str">
        <f t="shared" si="4"/>
        <v>一般商工業投資その他の資産固定化営業債権</v>
      </c>
      <c r="D314" s="23" t="s">
        <v>1</v>
      </c>
      <c r="E314" s="24" t="s">
        <v>28</v>
      </c>
      <c r="F314" s="70" t="s">
        <v>279</v>
      </c>
      <c r="G314" s="65" t="s">
        <v>4726</v>
      </c>
      <c r="H314" s="18">
        <v>1</v>
      </c>
      <c r="I314" s="19">
        <v>6</v>
      </c>
      <c r="J314" s="9" t="s">
        <v>1348</v>
      </c>
    </row>
    <row r="315" spans="2:10" ht="11.25" customHeight="1" x14ac:dyDescent="0.15">
      <c r="B315" s="6">
        <f>B314+COUNTIF($C315,検索画面!$N$5&amp;検索画面!$O$5)</f>
        <v>314</v>
      </c>
      <c r="C315" s="63" t="str">
        <f t="shared" si="4"/>
        <v>一般商工業投資その他の資産事業保険積立金</v>
      </c>
      <c r="D315" s="23" t="s">
        <v>1</v>
      </c>
      <c r="E315" s="24" t="s">
        <v>28</v>
      </c>
      <c r="F315" s="69" t="s">
        <v>280</v>
      </c>
      <c r="G315" s="65" t="s">
        <v>4726</v>
      </c>
      <c r="H315" s="16">
        <v>1</v>
      </c>
      <c r="I315" s="16">
        <v>6</v>
      </c>
      <c r="J315" s="9" t="s">
        <v>1349</v>
      </c>
    </row>
    <row r="316" spans="2:10" ht="11.25" customHeight="1" x14ac:dyDescent="0.15">
      <c r="B316" s="6">
        <f>B315+COUNTIF($C316,検索画面!$N$5&amp;検索画面!$O$5)</f>
        <v>315</v>
      </c>
      <c r="C316" s="63" t="str">
        <f t="shared" si="4"/>
        <v>一般商工業投資その他の資産事業保険金</v>
      </c>
      <c r="D316" s="23" t="s">
        <v>1</v>
      </c>
      <c r="E316" s="24" t="s">
        <v>28</v>
      </c>
      <c r="F316" s="69" t="s">
        <v>281</v>
      </c>
      <c r="G316" s="65" t="s">
        <v>4726</v>
      </c>
      <c r="H316" s="16">
        <v>1</v>
      </c>
      <c r="I316" s="16">
        <v>6</v>
      </c>
      <c r="J316" s="9" t="s">
        <v>1350</v>
      </c>
    </row>
    <row r="317" spans="2:10" ht="11.25" customHeight="1" x14ac:dyDescent="0.15">
      <c r="B317" s="6">
        <f>B316+COUNTIF($C317,検索画面!$N$5&amp;検索画面!$O$5)</f>
        <v>316</v>
      </c>
      <c r="C317" s="63" t="str">
        <f t="shared" si="4"/>
        <v>一般商工業投資その他の資産入会金</v>
      </c>
      <c r="D317" s="23" t="s">
        <v>1</v>
      </c>
      <c r="E317" s="24" t="s">
        <v>28</v>
      </c>
      <c r="F317" s="69" t="s">
        <v>282</v>
      </c>
      <c r="G317" s="65" t="s">
        <v>4726</v>
      </c>
      <c r="H317" s="16">
        <v>1</v>
      </c>
      <c r="I317" s="16">
        <v>6</v>
      </c>
      <c r="J317" s="9" t="s">
        <v>1351</v>
      </c>
    </row>
    <row r="318" spans="2:10" ht="11.25" customHeight="1" x14ac:dyDescent="0.15">
      <c r="B318" s="6">
        <f>B317+COUNTIF($C318,検索画面!$N$5&amp;検索画面!$O$5)</f>
        <v>317</v>
      </c>
      <c r="C318" s="63" t="str">
        <f t="shared" si="4"/>
        <v>一般商工業投資その他の資産入会保証金</v>
      </c>
      <c r="D318" s="23" t="s">
        <v>1</v>
      </c>
      <c r="E318" s="24" t="s">
        <v>28</v>
      </c>
      <c r="F318" s="69" t="s">
        <v>283</v>
      </c>
      <c r="G318" s="65" t="s">
        <v>4726</v>
      </c>
      <c r="H318" s="16">
        <v>1</v>
      </c>
      <c r="I318" s="16">
        <v>6</v>
      </c>
      <c r="J318" s="9" t="s">
        <v>1352</v>
      </c>
    </row>
    <row r="319" spans="2:10" ht="11.25" customHeight="1" x14ac:dyDescent="0.15">
      <c r="B319" s="6">
        <f>B318+COUNTIF($C319,検索画面!$N$5&amp;検索画面!$O$5)</f>
        <v>318</v>
      </c>
      <c r="C319" s="63" t="str">
        <f t="shared" si="4"/>
        <v>一般商工業投資その他の資産信託受益権</v>
      </c>
      <c r="D319" s="23" t="s">
        <v>1</v>
      </c>
      <c r="E319" s="24" t="s">
        <v>28</v>
      </c>
      <c r="F319" s="69" t="s">
        <v>128</v>
      </c>
      <c r="G319" s="65" t="s">
        <v>4726</v>
      </c>
      <c r="H319" s="16">
        <v>1</v>
      </c>
      <c r="I319" s="16">
        <v>6</v>
      </c>
      <c r="J319" s="9" t="s">
        <v>1353</v>
      </c>
    </row>
    <row r="320" spans="2:10" ht="11.25" customHeight="1" x14ac:dyDescent="0.15">
      <c r="B320" s="6">
        <f>B319+COUNTIF($C320,検索画面!$N$5&amp;検索画面!$O$5)</f>
        <v>319</v>
      </c>
      <c r="C320" s="63" t="str">
        <f t="shared" si="4"/>
        <v>一般商工業投資その他の資産長期営業外未収入金</v>
      </c>
      <c r="D320" s="23" t="s">
        <v>1</v>
      </c>
      <c r="E320" s="24" t="s">
        <v>28</v>
      </c>
      <c r="F320" s="69" t="s">
        <v>284</v>
      </c>
      <c r="G320" s="65" t="s">
        <v>4726</v>
      </c>
      <c r="H320" s="16">
        <v>1</v>
      </c>
      <c r="I320" s="16">
        <v>6</v>
      </c>
      <c r="J320" s="9" t="s">
        <v>1354</v>
      </c>
    </row>
    <row r="321" spans="2:10" ht="11.25" customHeight="1" x14ac:dyDescent="0.15">
      <c r="B321" s="6">
        <f>B320+COUNTIF($C321,検索画面!$N$5&amp;検索画面!$O$5)</f>
        <v>320</v>
      </c>
      <c r="C321" s="63" t="str">
        <f t="shared" si="4"/>
        <v>一般商工業投資その他の資産長期未収入金</v>
      </c>
      <c r="D321" s="23" t="s">
        <v>1</v>
      </c>
      <c r="E321" s="24" t="s">
        <v>28</v>
      </c>
      <c r="F321" s="69" t="s">
        <v>285</v>
      </c>
      <c r="G321" s="65" t="s">
        <v>4726</v>
      </c>
      <c r="H321" s="16">
        <v>1</v>
      </c>
      <c r="I321" s="16">
        <v>6</v>
      </c>
      <c r="J321" s="9" t="s">
        <v>1355</v>
      </c>
    </row>
    <row r="322" spans="2:10" ht="11.25" customHeight="1" x14ac:dyDescent="0.15">
      <c r="B322" s="6">
        <f>B321+COUNTIF($C322,検索画面!$N$5&amp;検索画面!$O$5)</f>
        <v>321</v>
      </c>
      <c r="C322" s="63" t="str">
        <f t="shared" si="4"/>
        <v>一般商工業投資その他の資産建設協力金</v>
      </c>
      <c r="D322" s="23" t="s">
        <v>1</v>
      </c>
      <c r="E322" s="24" t="s">
        <v>28</v>
      </c>
      <c r="F322" s="69" t="s">
        <v>286</v>
      </c>
      <c r="G322" s="65" t="s">
        <v>4726</v>
      </c>
      <c r="H322" s="16">
        <v>1</v>
      </c>
      <c r="I322" s="16">
        <v>6</v>
      </c>
      <c r="J322" s="9" t="s">
        <v>1356</v>
      </c>
    </row>
    <row r="323" spans="2:10" ht="11.25" customHeight="1" x14ac:dyDescent="0.15">
      <c r="B323" s="6">
        <f>B322+COUNTIF($C323,検索画面!$N$5&amp;検索画面!$O$5)</f>
        <v>322</v>
      </c>
      <c r="C323" s="63" t="str">
        <f t="shared" ref="C323:C386" si="5">SUBSTITUTE(SUBSTITUTE(ASC(D323&amp;E323&amp;F323&amp;G323),"　","")," ","")</f>
        <v>一般商工業投資その他の資産店舗賃借仮勘定</v>
      </c>
      <c r="D323" s="23" t="s">
        <v>1</v>
      </c>
      <c r="E323" s="24" t="s">
        <v>28</v>
      </c>
      <c r="F323" s="69" t="s">
        <v>287</v>
      </c>
      <c r="G323" s="65" t="s">
        <v>4726</v>
      </c>
      <c r="H323" s="16">
        <v>1</v>
      </c>
      <c r="I323" s="16">
        <v>6</v>
      </c>
      <c r="J323" s="9" t="s">
        <v>1357</v>
      </c>
    </row>
    <row r="324" spans="2:10" ht="11.25" customHeight="1" x14ac:dyDescent="0.15">
      <c r="B324" s="6">
        <f>B323+COUNTIF($C324,検索画面!$N$5&amp;検索画面!$O$5)</f>
        <v>323</v>
      </c>
      <c r="C324" s="63" t="str">
        <f t="shared" si="5"/>
        <v>一般商工業投資その他の資産役員退職積立金</v>
      </c>
      <c r="D324" s="23" t="s">
        <v>1</v>
      </c>
      <c r="E324" s="24" t="s">
        <v>28</v>
      </c>
      <c r="F324" s="69" t="s">
        <v>288</v>
      </c>
      <c r="G324" s="65" t="s">
        <v>4726</v>
      </c>
      <c r="H324" s="16">
        <v>1</v>
      </c>
      <c r="I324" s="16">
        <v>6</v>
      </c>
      <c r="J324" s="9" t="s">
        <v>1358</v>
      </c>
    </row>
    <row r="325" spans="2:10" ht="11.25" customHeight="1" x14ac:dyDescent="0.15">
      <c r="B325" s="6">
        <f>B324+COUNTIF($C325,検索画面!$N$5&amp;検索画面!$O$5)</f>
        <v>324</v>
      </c>
      <c r="C325" s="63" t="str">
        <f t="shared" si="5"/>
        <v>一般商工業投資その他の資産役員に対する保険積立金</v>
      </c>
      <c r="D325" s="23" t="s">
        <v>1</v>
      </c>
      <c r="E325" s="24" t="s">
        <v>28</v>
      </c>
      <c r="F325" s="69" t="s">
        <v>289</v>
      </c>
      <c r="G325" s="65" t="s">
        <v>4726</v>
      </c>
      <c r="H325" s="16">
        <v>1</v>
      </c>
      <c r="I325" s="16">
        <v>6</v>
      </c>
      <c r="J325" s="9" t="s">
        <v>1359</v>
      </c>
    </row>
    <row r="326" spans="2:10" ht="11.25" customHeight="1" x14ac:dyDescent="0.15">
      <c r="B326" s="6">
        <f>B325+COUNTIF($C326,検索画面!$N$5&amp;検索画面!$O$5)</f>
        <v>325</v>
      </c>
      <c r="C326" s="63" t="str">
        <f t="shared" si="5"/>
        <v>一般商工業投資その他の資産長期投資</v>
      </c>
      <c r="D326" s="23" t="s">
        <v>1</v>
      </c>
      <c r="E326" s="24" t="s">
        <v>28</v>
      </c>
      <c r="F326" s="69" t="s">
        <v>290</v>
      </c>
      <c r="G326" s="65" t="s">
        <v>4726</v>
      </c>
      <c r="H326" s="16">
        <v>1</v>
      </c>
      <c r="I326" s="16">
        <v>6</v>
      </c>
      <c r="J326" s="9" t="s">
        <v>1360</v>
      </c>
    </row>
    <row r="327" spans="2:10" ht="11.25" customHeight="1" x14ac:dyDescent="0.15">
      <c r="B327" s="6">
        <f>B326+COUNTIF($C327,検索画面!$N$5&amp;検索画面!$O$5)</f>
        <v>326</v>
      </c>
      <c r="C327" s="63" t="str">
        <f t="shared" si="5"/>
        <v>一般商工業投資その他の資産その他</v>
      </c>
      <c r="D327" s="23" t="s">
        <v>1</v>
      </c>
      <c r="E327" s="24" t="s">
        <v>28</v>
      </c>
      <c r="F327" s="69" t="s">
        <v>156</v>
      </c>
      <c r="G327" s="65" t="s">
        <v>4726</v>
      </c>
      <c r="H327" s="16">
        <v>1</v>
      </c>
      <c r="I327" s="16">
        <v>6</v>
      </c>
      <c r="J327" s="9" t="s">
        <v>1361</v>
      </c>
    </row>
    <row r="328" spans="2:10" ht="11.25" customHeight="1" x14ac:dyDescent="0.15">
      <c r="B328" s="6">
        <f>B327+COUNTIF($C328,検索画面!$N$5&amp;検索画面!$O$5)</f>
        <v>327</v>
      </c>
      <c r="C328" s="63" t="str">
        <f t="shared" si="5"/>
        <v>一般商工業投資その他の資産投資その他の資産に属する資産に係る引当金ﾀｲﾄﾙ項目</v>
      </c>
      <c r="D328" s="23" t="s">
        <v>1</v>
      </c>
      <c r="E328" s="24" t="s">
        <v>28</v>
      </c>
      <c r="F328" s="69" t="s">
        <v>291</v>
      </c>
      <c r="G328" s="63" t="s">
        <v>4710</v>
      </c>
      <c r="H328" s="16" t="s">
        <v>4721</v>
      </c>
      <c r="I328" s="16">
        <v>6</v>
      </c>
      <c r="J328" s="9" t="s">
        <v>1362</v>
      </c>
    </row>
    <row r="329" spans="2:10" ht="11.25" customHeight="1" x14ac:dyDescent="0.15">
      <c r="B329" s="6">
        <f>B328+COUNTIF($C329,検索画面!$N$5&amp;検索画面!$O$5)</f>
        <v>328</v>
      </c>
      <c r="C329" s="63" t="str">
        <f t="shared" si="5"/>
        <v>一般商工業投資その他の資産貸倒引当金一括控除</v>
      </c>
      <c r="D329" s="23" t="s">
        <v>1</v>
      </c>
      <c r="E329" s="24" t="s">
        <v>28</v>
      </c>
      <c r="F329" s="69" t="s">
        <v>54</v>
      </c>
      <c r="G329" s="69" t="s">
        <v>4716</v>
      </c>
      <c r="H329" s="16">
        <v>1</v>
      </c>
      <c r="I329" s="16">
        <v>7</v>
      </c>
      <c r="J329" s="9" t="s">
        <v>1363</v>
      </c>
    </row>
    <row r="330" spans="2:10" ht="11.25" customHeight="1" x14ac:dyDescent="0.15">
      <c r="B330" s="6">
        <f>B329+COUNTIF($C330,検索画面!$N$5&amp;検索画面!$O$5)</f>
        <v>329</v>
      </c>
      <c r="C330" s="63" t="str">
        <f t="shared" si="5"/>
        <v>一般商工業投資その他の資産投資損失引当金</v>
      </c>
      <c r="D330" s="23" t="s">
        <v>1</v>
      </c>
      <c r="E330" s="24" t="s">
        <v>28</v>
      </c>
      <c r="F330" s="69" t="s">
        <v>292</v>
      </c>
      <c r="G330" s="65" t="s">
        <v>4726</v>
      </c>
      <c r="H330" s="16">
        <v>1</v>
      </c>
      <c r="I330" s="16">
        <v>7</v>
      </c>
      <c r="J330" s="9" t="s">
        <v>1364</v>
      </c>
    </row>
    <row r="331" spans="2:10" ht="11.25" customHeight="1" x14ac:dyDescent="0.15">
      <c r="B331" s="6">
        <f>B330+COUNTIF($C331,検索画面!$N$5&amp;検索画面!$O$5)</f>
        <v>330</v>
      </c>
      <c r="C331" s="63" t="str">
        <f t="shared" si="5"/>
        <v>一般商工業投資その他の資産投資その他の資産総額</v>
      </c>
      <c r="D331" s="23" t="s">
        <v>1</v>
      </c>
      <c r="E331" s="24" t="s">
        <v>28</v>
      </c>
      <c r="F331" s="69" t="s">
        <v>235</v>
      </c>
      <c r="G331" s="69" t="s">
        <v>4711</v>
      </c>
      <c r="H331" s="16">
        <v>1</v>
      </c>
      <c r="I331" s="16">
        <v>5</v>
      </c>
      <c r="J331" s="9" t="s">
        <v>1365</v>
      </c>
    </row>
    <row r="332" spans="2:10" ht="11.25" customHeight="1" x14ac:dyDescent="0.15">
      <c r="B332" s="6">
        <f>B331+COUNTIF($C332,検索画面!$N$5&amp;検索画面!$O$5)</f>
        <v>331</v>
      </c>
      <c r="C332" s="63" t="str">
        <f t="shared" si="5"/>
        <v>一般商工業投資その他の資産減価償却累計額一括控除</v>
      </c>
      <c r="D332" s="23" t="s">
        <v>1</v>
      </c>
      <c r="E332" s="24" t="s">
        <v>28</v>
      </c>
      <c r="F332" s="70" t="s">
        <v>160</v>
      </c>
      <c r="G332" s="70" t="s">
        <v>4716</v>
      </c>
      <c r="H332" s="18">
        <v>1</v>
      </c>
      <c r="I332" s="19">
        <v>5</v>
      </c>
      <c r="J332" s="9" t="s">
        <v>1366</v>
      </c>
    </row>
    <row r="333" spans="2:10" ht="11.25" customHeight="1" x14ac:dyDescent="0.15">
      <c r="B333" s="6">
        <f>B332+COUNTIF($C333,検索画面!$N$5&amp;検索画面!$O$5)</f>
        <v>332</v>
      </c>
      <c r="C333" s="63" t="str">
        <f t="shared" si="5"/>
        <v>一般商工業投資その他の資産減損損失累計額一括控除</v>
      </c>
      <c r="D333" s="23" t="s">
        <v>1</v>
      </c>
      <c r="E333" s="24" t="s">
        <v>28</v>
      </c>
      <c r="F333" s="70" t="s">
        <v>161</v>
      </c>
      <c r="G333" s="70" t="s">
        <v>4716</v>
      </c>
      <c r="H333" s="18">
        <v>1</v>
      </c>
      <c r="I333" s="19">
        <v>5</v>
      </c>
      <c r="J333" s="9" t="s">
        <v>1367</v>
      </c>
    </row>
    <row r="334" spans="2:10" ht="11.25" customHeight="1" x14ac:dyDescent="0.15">
      <c r="B334" s="6">
        <f>B333+COUNTIF($C334,検索画面!$N$5&amp;検索画面!$O$5)</f>
        <v>333</v>
      </c>
      <c r="C334" s="63" t="str">
        <f t="shared" si="5"/>
        <v>一般商工業投資その他の資産減価償却累計額及び減損損失累計額一括控除</v>
      </c>
      <c r="D334" s="23" t="s">
        <v>1</v>
      </c>
      <c r="E334" s="24" t="s">
        <v>28</v>
      </c>
      <c r="F334" s="70" t="s">
        <v>162</v>
      </c>
      <c r="G334" s="70" t="s">
        <v>4716</v>
      </c>
      <c r="H334" s="18">
        <v>1</v>
      </c>
      <c r="I334" s="19">
        <v>5</v>
      </c>
      <c r="J334" s="9" t="s">
        <v>1368</v>
      </c>
    </row>
    <row r="335" spans="2:10" ht="11.25" customHeight="1" x14ac:dyDescent="0.15">
      <c r="B335" s="6">
        <f>B334+COUNTIF($C335,検索画面!$N$5&amp;検索画面!$O$5)</f>
        <v>334</v>
      </c>
      <c r="C335" s="63" t="str">
        <f t="shared" si="5"/>
        <v>一般商工業投資その他の資産投資その他の資産合計</v>
      </c>
      <c r="D335" s="23" t="s">
        <v>1</v>
      </c>
      <c r="E335" s="24" t="s">
        <v>28</v>
      </c>
      <c r="F335" s="70" t="s">
        <v>235</v>
      </c>
      <c r="G335" s="70" t="s">
        <v>4717</v>
      </c>
      <c r="H335" s="18">
        <v>1</v>
      </c>
      <c r="I335" s="19">
        <v>5</v>
      </c>
      <c r="J335" s="9" t="s">
        <v>1369</v>
      </c>
    </row>
    <row r="336" spans="2:10" ht="11.25" customHeight="1" x14ac:dyDescent="0.15">
      <c r="B336" s="6">
        <f>B335+COUNTIF($C336,検索画面!$N$5&amp;検索画面!$O$5)</f>
        <v>335</v>
      </c>
      <c r="C336" s="63" t="str">
        <f t="shared" si="5"/>
        <v>一般商工業固定資産固定資産合計</v>
      </c>
      <c r="D336" s="23" t="s">
        <v>1</v>
      </c>
      <c r="E336" s="24" t="s">
        <v>25</v>
      </c>
      <c r="F336" s="70" t="s">
        <v>157</v>
      </c>
      <c r="G336" s="70" t="s">
        <v>4717</v>
      </c>
      <c r="H336" s="18">
        <v>1</v>
      </c>
      <c r="I336" s="19">
        <v>4</v>
      </c>
      <c r="J336" s="9" t="s">
        <v>1370</v>
      </c>
    </row>
    <row r="337" spans="2:10" ht="11.25" customHeight="1" x14ac:dyDescent="0.15">
      <c r="B337" s="6">
        <f>B336+COUNTIF($C337,検索画面!$N$5&amp;検索画面!$O$5)</f>
        <v>336</v>
      </c>
      <c r="C337" s="63" t="str">
        <f t="shared" si="5"/>
        <v>一般商工業繰延資産繰延資産ﾀｲﾄﾙ項目</v>
      </c>
      <c r="D337" s="23" t="s">
        <v>1</v>
      </c>
      <c r="E337" s="25" t="s">
        <v>29</v>
      </c>
      <c r="F337" s="74" t="s">
        <v>293</v>
      </c>
      <c r="G337" s="63" t="s">
        <v>4710</v>
      </c>
      <c r="H337" s="16" t="s">
        <v>4721</v>
      </c>
      <c r="I337" s="17">
        <v>3</v>
      </c>
      <c r="J337" s="9" t="s">
        <v>1371</v>
      </c>
    </row>
    <row r="338" spans="2:10" ht="11.25" customHeight="1" x14ac:dyDescent="0.15">
      <c r="B338" s="6">
        <f>B337+COUNTIF($C338,検索画面!$N$5&amp;検索画面!$O$5)</f>
        <v>337</v>
      </c>
      <c r="C338" s="63" t="str">
        <f t="shared" si="5"/>
        <v>一般商工業繰延資産創立費</v>
      </c>
      <c r="D338" s="23" t="s">
        <v>1</v>
      </c>
      <c r="E338" s="24" t="s">
        <v>29</v>
      </c>
      <c r="F338" s="70" t="s">
        <v>294</v>
      </c>
      <c r="G338" s="65" t="s">
        <v>4726</v>
      </c>
      <c r="H338" s="18">
        <v>1</v>
      </c>
      <c r="I338" s="19">
        <v>4</v>
      </c>
      <c r="J338" s="9" t="s">
        <v>1372</v>
      </c>
    </row>
    <row r="339" spans="2:10" ht="11.25" customHeight="1" x14ac:dyDescent="0.15">
      <c r="B339" s="6">
        <f>B338+COUNTIF($C339,検索画面!$N$5&amp;検索画面!$O$5)</f>
        <v>338</v>
      </c>
      <c r="C339" s="63" t="str">
        <f t="shared" si="5"/>
        <v>一般商工業繰延資産開業費</v>
      </c>
      <c r="D339" s="23" t="s">
        <v>1</v>
      </c>
      <c r="E339" s="24" t="s">
        <v>29</v>
      </c>
      <c r="F339" s="70" t="s">
        <v>295</v>
      </c>
      <c r="G339" s="65" t="s">
        <v>4726</v>
      </c>
      <c r="H339" s="18">
        <v>1</v>
      </c>
      <c r="I339" s="19">
        <v>4</v>
      </c>
      <c r="J339" s="9" t="s">
        <v>1373</v>
      </c>
    </row>
    <row r="340" spans="2:10" ht="11.25" customHeight="1" x14ac:dyDescent="0.15">
      <c r="B340" s="6">
        <f>B339+COUNTIF($C340,検索画面!$N$5&amp;検索画面!$O$5)</f>
        <v>339</v>
      </c>
      <c r="C340" s="63" t="str">
        <f t="shared" si="5"/>
        <v>一般商工業繰延資産株式交付費</v>
      </c>
      <c r="D340" s="23" t="s">
        <v>1</v>
      </c>
      <c r="E340" s="24" t="s">
        <v>29</v>
      </c>
      <c r="F340" s="70" t="s">
        <v>296</v>
      </c>
      <c r="G340" s="65" t="s">
        <v>4726</v>
      </c>
      <c r="H340" s="18">
        <v>1</v>
      </c>
      <c r="I340" s="19">
        <v>4</v>
      </c>
      <c r="J340" s="9" t="s">
        <v>1374</v>
      </c>
    </row>
    <row r="341" spans="2:10" ht="11.25" customHeight="1" x14ac:dyDescent="0.15">
      <c r="B341" s="6">
        <f>B340+COUNTIF($C341,検索画面!$N$5&amp;検索画面!$O$5)</f>
        <v>340</v>
      </c>
      <c r="C341" s="63" t="str">
        <f t="shared" si="5"/>
        <v>一般商工業繰延資産社債発行費</v>
      </c>
      <c r="D341" s="23" t="s">
        <v>1</v>
      </c>
      <c r="E341" s="24" t="s">
        <v>29</v>
      </c>
      <c r="F341" s="70" t="s">
        <v>297</v>
      </c>
      <c r="G341" s="65" t="s">
        <v>4726</v>
      </c>
      <c r="H341" s="18">
        <v>1</v>
      </c>
      <c r="I341" s="19">
        <v>4</v>
      </c>
      <c r="J341" s="9" t="s">
        <v>1375</v>
      </c>
    </row>
    <row r="342" spans="2:10" ht="11.25" customHeight="1" x14ac:dyDescent="0.15">
      <c r="B342" s="6">
        <f>B341+COUNTIF($C342,検索画面!$N$5&amp;検索画面!$O$5)</f>
        <v>341</v>
      </c>
      <c r="C342" s="63" t="str">
        <f t="shared" si="5"/>
        <v>一般商工業繰延資産開発費</v>
      </c>
      <c r="D342" s="23" t="s">
        <v>1</v>
      </c>
      <c r="E342" s="24" t="s">
        <v>29</v>
      </c>
      <c r="F342" s="70" t="s">
        <v>298</v>
      </c>
      <c r="G342" s="65" t="s">
        <v>4726</v>
      </c>
      <c r="H342" s="18">
        <v>1</v>
      </c>
      <c r="I342" s="19">
        <v>4</v>
      </c>
      <c r="J342" s="9" t="s">
        <v>1376</v>
      </c>
    </row>
    <row r="343" spans="2:10" ht="11.25" customHeight="1" x14ac:dyDescent="0.15">
      <c r="B343" s="6">
        <f>B342+COUNTIF($C343,検索画面!$N$5&amp;検索画面!$O$5)</f>
        <v>342</v>
      </c>
      <c r="C343" s="63" t="str">
        <f t="shared" si="5"/>
        <v>一般商工業繰延資産その他</v>
      </c>
      <c r="D343" s="23" t="s">
        <v>1</v>
      </c>
      <c r="E343" s="24" t="s">
        <v>29</v>
      </c>
      <c r="F343" s="70" t="s">
        <v>156</v>
      </c>
      <c r="G343" s="65" t="s">
        <v>4726</v>
      </c>
      <c r="H343" s="18">
        <v>1</v>
      </c>
      <c r="I343" s="19">
        <v>4</v>
      </c>
      <c r="J343" s="9" t="s">
        <v>1377</v>
      </c>
    </row>
    <row r="344" spans="2:10" ht="11.25" customHeight="1" x14ac:dyDescent="0.15">
      <c r="B344" s="6">
        <f>B343+COUNTIF($C344,検索画面!$N$5&amp;検索画面!$O$5)</f>
        <v>343</v>
      </c>
      <c r="C344" s="63" t="str">
        <f t="shared" si="5"/>
        <v>一般商工業繰延資産繰延資産合計</v>
      </c>
      <c r="D344" s="23" t="s">
        <v>1</v>
      </c>
      <c r="E344" s="24" t="s">
        <v>29</v>
      </c>
      <c r="F344" s="70" t="s">
        <v>293</v>
      </c>
      <c r="G344" s="70" t="s">
        <v>4717</v>
      </c>
      <c r="H344" s="18">
        <v>1</v>
      </c>
      <c r="I344" s="19">
        <v>4</v>
      </c>
      <c r="J344" s="9" t="s">
        <v>1378</v>
      </c>
    </row>
    <row r="345" spans="2:10" ht="11.25" customHeight="1" x14ac:dyDescent="0.15">
      <c r="B345" s="6">
        <f>B344+COUNTIF($C345,検索画面!$N$5&amp;検索画面!$O$5)</f>
        <v>344</v>
      </c>
      <c r="C345" s="63" t="str">
        <f t="shared" si="5"/>
        <v>一般商工業資産資産合計</v>
      </c>
      <c r="D345" s="23" t="s">
        <v>1</v>
      </c>
      <c r="E345" s="24" t="s">
        <v>23</v>
      </c>
      <c r="F345" s="71" t="s">
        <v>299</v>
      </c>
      <c r="G345" s="71" t="s">
        <v>4717</v>
      </c>
      <c r="H345" s="16">
        <v>1</v>
      </c>
      <c r="I345" s="17">
        <v>3</v>
      </c>
      <c r="J345" s="9" t="s">
        <v>1379</v>
      </c>
    </row>
    <row r="346" spans="2:10" ht="11.25" customHeight="1" x14ac:dyDescent="0.15">
      <c r="B346" s="6">
        <f>B345+COUNTIF($C346,検索画面!$N$5&amp;検索画面!$O$5)</f>
        <v>345</v>
      </c>
      <c r="C346" s="63" t="str">
        <f t="shared" si="5"/>
        <v>一般商工業負債負債の部ﾀｲﾄﾙ項目</v>
      </c>
      <c r="D346" s="23" t="s">
        <v>1</v>
      </c>
      <c r="E346" s="24" t="s">
        <v>30</v>
      </c>
      <c r="F346" s="71" t="s">
        <v>300</v>
      </c>
      <c r="G346" s="63" t="s">
        <v>4710</v>
      </c>
      <c r="H346" s="16" t="s">
        <v>4721</v>
      </c>
      <c r="I346" s="17">
        <v>2</v>
      </c>
      <c r="J346" s="9" t="s">
        <v>1380</v>
      </c>
    </row>
    <row r="347" spans="2:10" ht="11.25" customHeight="1" x14ac:dyDescent="0.15">
      <c r="B347" s="6">
        <f>B346+COUNTIF($C347,検索画面!$N$5&amp;検索画面!$O$5)</f>
        <v>346</v>
      </c>
      <c r="C347" s="63" t="str">
        <f t="shared" si="5"/>
        <v>一般商工業流動負債流動負債ﾀｲﾄﾙ項目</v>
      </c>
      <c r="D347" s="24" t="s">
        <v>1</v>
      </c>
      <c r="E347" s="24" t="s">
        <v>31</v>
      </c>
      <c r="F347" s="69" t="s">
        <v>50</v>
      </c>
      <c r="G347" s="63" t="s">
        <v>4710</v>
      </c>
      <c r="H347" s="16" t="s">
        <v>4721</v>
      </c>
      <c r="I347" s="16">
        <v>3</v>
      </c>
      <c r="J347" s="9" t="s">
        <v>1381</v>
      </c>
    </row>
    <row r="348" spans="2:10" ht="11.25" customHeight="1" x14ac:dyDescent="0.15">
      <c r="B348" s="6">
        <f>B347+COUNTIF($C348,検索画面!$N$5&amp;検索画面!$O$5)</f>
        <v>347</v>
      </c>
      <c r="C348" s="63" t="str">
        <f t="shared" si="5"/>
        <v>一般商工業流動負債支払手形及び買掛金</v>
      </c>
      <c r="D348" s="24" t="s">
        <v>1</v>
      </c>
      <c r="E348" s="24" t="s">
        <v>31</v>
      </c>
      <c r="F348" s="69" t="s">
        <v>301</v>
      </c>
      <c r="G348" s="65" t="s">
        <v>4726</v>
      </c>
      <c r="H348" s="16">
        <v>1</v>
      </c>
      <c r="I348" s="16">
        <v>4</v>
      </c>
      <c r="J348" s="9" t="s">
        <v>1382</v>
      </c>
    </row>
    <row r="349" spans="2:10" ht="11.25" customHeight="1" x14ac:dyDescent="0.15">
      <c r="B349" s="6">
        <f>B348+COUNTIF($C349,検索画面!$N$5&amp;検索画面!$O$5)</f>
        <v>348</v>
      </c>
      <c r="C349" s="63" t="str">
        <f t="shared" si="5"/>
        <v>一般商工業流動負債支払手形</v>
      </c>
      <c r="D349" s="24" t="s">
        <v>1</v>
      </c>
      <c r="E349" s="24" t="s">
        <v>31</v>
      </c>
      <c r="F349" s="69" t="s">
        <v>302</v>
      </c>
      <c r="G349" s="65" t="s">
        <v>4726</v>
      </c>
      <c r="H349" s="16">
        <v>1</v>
      </c>
      <c r="I349" s="16">
        <v>4</v>
      </c>
      <c r="J349" s="9" t="s">
        <v>1383</v>
      </c>
    </row>
    <row r="350" spans="2:10" ht="11.25" customHeight="1" x14ac:dyDescent="0.15">
      <c r="B350" s="6">
        <f>B349+COUNTIF($C350,検索画面!$N$5&amp;検索画面!$O$5)</f>
        <v>349</v>
      </c>
      <c r="C350" s="63" t="str">
        <f t="shared" si="5"/>
        <v>一般商工業流動負債買掛金</v>
      </c>
      <c r="D350" s="24" t="s">
        <v>1</v>
      </c>
      <c r="E350" s="24" t="s">
        <v>31</v>
      </c>
      <c r="F350" s="69" t="s">
        <v>303</v>
      </c>
      <c r="G350" s="65" t="s">
        <v>4726</v>
      </c>
      <c r="H350" s="16">
        <v>1</v>
      </c>
      <c r="I350" s="16">
        <v>4</v>
      </c>
      <c r="J350" s="9" t="s">
        <v>1384</v>
      </c>
    </row>
    <row r="351" spans="2:10" ht="11.25" customHeight="1" x14ac:dyDescent="0.15">
      <c r="B351" s="6">
        <f>B350+COUNTIF($C351,検索画面!$N$5&amp;検索画面!$O$5)</f>
        <v>350</v>
      </c>
      <c r="C351" s="63" t="str">
        <f t="shared" si="5"/>
        <v>一般商工業流動負債営業未払金</v>
      </c>
      <c r="D351" s="24" t="s">
        <v>1</v>
      </c>
      <c r="E351" s="24" t="s">
        <v>31</v>
      </c>
      <c r="F351" s="69" t="s">
        <v>304</v>
      </c>
      <c r="G351" s="65" t="s">
        <v>4726</v>
      </c>
      <c r="H351" s="16">
        <v>1</v>
      </c>
      <c r="I351" s="16">
        <v>4</v>
      </c>
      <c r="J351" s="9" t="s">
        <v>1385</v>
      </c>
    </row>
    <row r="352" spans="2:10" ht="11.25" customHeight="1" x14ac:dyDescent="0.15">
      <c r="B352" s="6">
        <f>B351+COUNTIF($C352,検索画面!$N$5&amp;検索画面!$O$5)</f>
        <v>351</v>
      </c>
      <c r="C352" s="63" t="str">
        <f t="shared" si="5"/>
        <v>一般商工業流動負債支払手形及び営業未払金</v>
      </c>
      <c r="D352" s="24" t="s">
        <v>1</v>
      </c>
      <c r="E352" s="24" t="s">
        <v>31</v>
      </c>
      <c r="F352" s="69" t="s">
        <v>305</v>
      </c>
      <c r="G352" s="65" t="s">
        <v>4726</v>
      </c>
      <c r="H352" s="16">
        <v>1</v>
      </c>
      <c r="I352" s="16">
        <v>4</v>
      </c>
      <c r="J352" s="9" t="s">
        <v>1386</v>
      </c>
    </row>
    <row r="353" spans="2:10" ht="11.25" customHeight="1" x14ac:dyDescent="0.15">
      <c r="B353" s="6">
        <f>B352+COUNTIF($C353,検索画面!$N$5&amp;検索画面!$O$5)</f>
        <v>352</v>
      </c>
      <c r="C353" s="63" t="str">
        <f t="shared" si="5"/>
        <v>一般商工業流動負債電子記録債務</v>
      </c>
      <c r="D353" s="24" t="s">
        <v>1</v>
      </c>
      <c r="E353" s="24" t="s">
        <v>31</v>
      </c>
      <c r="F353" s="69" t="s">
        <v>306</v>
      </c>
      <c r="G353" s="65" t="s">
        <v>4726</v>
      </c>
      <c r="H353" s="16">
        <v>1</v>
      </c>
      <c r="I353" s="16">
        <v>4</v>
      </c>
      <c r="J353" s="9" t="s">
        <v>1387</v>
      </c>
    </row>
    <row r="354" spans="2:10" ht="11.25" customHeight="1" x14ac:dyDescent="0.15">
      <c r="B354" s="6">
        <f>B353+COUNTIF($C354,検索画面!$N$5&amp;検索画面!$O$5)</f>
        <v>353</v>
      </c>
      <c r="C354" s="63" t="str">
        <f t="shared" si="5"/>
        <v>一般商工業流動負債業務未払金</v>
      </c>
      <c r="D354" s="24" t="s">
        <v>1</v>
      </c>
      <c r="E354" s="24" t="s">
        <v>31</v>
      </c>
      <c r="F354" s="69" t="s">
        <v>307</v>
      </c>
      <c r="G354" s="65" t="s">
        <v>4726</v>
      </c>
      <c r="H354" s="16">
        <v>1</v>
      </c>
      <c r="I354" s="16">
        <v>4</v>
      </c>
      <c r="J354" s="9" t="s">
        <v>1388</v>
      </c>
    </row>
    <row r="355" spans="2:10" ht="11.25" customHeight="1" x14ac:dyDescent="0.15">
      <c r="B355" s="6">
        <f>B354+COUNTIF($C355,検索画面!$N$5&amp;検索画面!$O$5)</f>
        <v>354</v>
      </c>
      <c r="C355" s="63" t="str">
        <f t="shared" si="5"/>
        <v>一般商工業流動負債受託販売未払金</v>
      </c>
      <c r="D355" s="24" t="s">
        <v>1</v>
      </c>
      <c r="E355" s="24" t="s">
        <v>31</v>
      </c>
      <c r="F355" s="69" t="s">
        <v>308</v>
      </c>
      <c r="G355" s="65" t="s">
        <v>4726</v>
      </c>
      <c r="H355" s="16">
        <v>1</v>
      </c>
      <c r="I355" s="16">
        <v>4</v>
      </c>
      <c r="J355" s="9" t="s">
        <v>1389</v>
      </c>
    </row>
    <row r="356" spans="2:10" ht="11.25" customHeight="1" x14ac:dyDescent="0.15">
      <c r="B356" s="6">
        <f>B355+COUNTIF($C356,検索画面!$N$5&amp;検索画面!$O$5)</f>
        <v>355</v>
      </c>
      <c r="C356" s="63" t="str">
        <f t="shared" si="5"/>
        <v>一般商工業流動負債不動産事業未払金</v>
      </c>
      <c r="D356" s="24" t="s">
        <v>1</v>
      </c>
      <c r="E356" s="24" t="s">
        <v>31</v>
      </c>
      <c r="F356" s="69" t="s">
        <v>309</v>
      </c>
      <c r="G356" s="65" t="s">
        <v>4726</v>
      </c>
      <c r="H356" s="16">
        <v>1</v>
      </c>
      <c r="I356" s="16">
        <v>4</v>
      </c>
      <c r="J356" s="9" t="s">
        <v>1390</v>
      </c>
    </row>
    <row r="357" spans="2:10" ht="11.25" customHeight="1" x14ac:dyDescent="0.15">
      <c r="B357" s="6">
        <f>B356+COUNTIF($C357,検索画面!$N$5&amp;検索画面!$O$5)</f>
        <v>356</v>
      </c>
      <c r="C357" s="63" t="str">
        <f t="shared" si="5"/>
        <v>一般商工業流動負債加盟店借勘定</v>
      </c>
      <c r="D357" s="24" t="s">
        <v>1</v>
      </c>
      <c r="E357" s="24" t="s">
        <v>31</v>
      </c>
      <c r="F357" s="69" t="s">
        <v>310</v>
      </c>
      <c r="G357" s="65" t="s">
        <v>4726</v>
      </c>
      <c r="H357" s="16">
        <v>1</v>
      </c>
      <c r="I357" s="16">
        <v>4</v>
      </c>
      <c r="J357" s="9" t="s">
        <v>1391</v>
      </c>
    </row>
    <row r="358" spans="2:10" ht="11.25" customHeight="1" x14ac:dyDescent="0.15">
      <c r="B358" s="6">
        <f>B357+COUNTIF($C358,検索画面!$N$5&amp;検索画面!$O$5)</f>
        <v>357</v>
      </c>
      <c r="C358" s="63" t="str">
        <f t="shared" si="5"/>
        <v>一般商工業流動負債商品券</v>
      </c>
      <c r="D358" s="24" t="s">
        <v>1</v>
      </c>
      <c r="E358" s="24" t="s">
        <v>31</v>
      </c>
      <c r="F358" s="69" t="s">
        <v>311</v>
      </c>
      <c r="G358" s="65" t="s">
        <v>4726</v>
      </c>
      <c r="H358" s="16">
        <v>1</v>
      </c>
      <c r="I358" s="16">
        <v>4</v>
      </c>
      <c r="J358" s="9" t="s">
        <v>1392</v>
      </c>
    </row>
    <row r="359" spans="2:10" ht="11.25" customHeight="1" x14ac:dyDescent="0.15">
      <c r="B359" s="6">
        <f>B358+COUNTIF($C359,検索画面!$N$5&amp;検索画面!$O$5)</f>
        <v>358</v>
      </c>
      <c r="C359" s="63" t="str">
        <f t="shared" si="5"/>
        <v>一般商工業流動負債未成業務受入金</v>
      </c>
      <c r="D359" s="24" t="s">
        <v>1</v>
      </c>
      <c r="E359" s="24" t="s">
        <v>31</v>
      </c>
      <c r="F359" s="69" t="s">
        <v>312</v>
      </c>
      <c r="G359" s="65" t="s">
        <v>4726</v>
      </c>
      <c r="H359" s="16">
        <v>1</v>
      </c>
      <c r="I359" s="16">
        <v>4</v>
      </c>
      <c r="J359" s="9" t="s">
        <v>1393</v>
      </c>
    </row>
    <row r="360" spans="2:10" ht="11.25" customHeight="1" x14ac:dyDescent="0.15">
      <c r="B360" s="6">
        <f>B359+COUNTIF($C360,検索画面!$N$5&amp;検索画面!$O$5)</f>
        <v>359</v>
      </c>
      <c r="C360" s="63" t="str">
        <f t="shared" si="5"/>
        <v>一般商工業流動負債不動産事業受入金</v>
      </c>
      <c r="D360" s="25" t="s">
        <v>1</v>
      </c>
      <c r="E360" s="25" t="s">
        <v>31</v>
      </c>
      <c r="F360" s="74" t="s">
        <v>313</v>
      </c>
      <c r="G360" s="65" t="s">
        <v>4726</v>
      </c>
      <c r="H360" s="16">
        <v>1</v>
      </c>
      <c r="I360" s="17">
        <v>4</v>
      </c>
      <c r="J360" s="9" t="s">
        <v>1394</v>
      </c>
    </row>
    <row r="361" spans="2:10" ht="11.25" customHeight="1" x14ac:dyDescent="0.15">
      <c r="B361" s="6">
        <f>B360+COUNTIF($C361,検索画面!$N$5&amp;検索画面!$O$5)</f>
        <v>360</v>
      </c>
      <c r="C361" s="63" t="str">
        <f t="shared" si="5"/>
        <v>一般商工業流動負債未払金及び未払費用</v>
      </c>
      <c r="D361" s="24" t="s">
        <v>1</v>
      </c>
      <c r="E361" s="24" t="s">
        <v>31</v>
      </c>
      <c r="F361" s="69" t="s">
        <v>314</v>
      </c>
      <c r="G361" s="65" t="s">
        <v>4726</v>
      </c>
      <c r="H361" s="16">
        <v>1</v>
      </c>
      <c r="I361" s="16">
        <v>4</v>
      </c>
      <c r="J361" s="9" t="s">
        <v>1395</v>
      </c>
    </row>
    <row r="362" spans="2:10" ht="11.25" customHeight="1" x14ac:dyDescent="0.15">
      <c r="B362" s="6">
        <f>B361+COUNTIF($C362,検索画面!$N$5&amp;検索画面!$O$5)</f>
        <v>361</v>
      </c>
      <c r="C362" s="63" t="str">
        <f t="shared" si="5"/>
        <v>一般商工業流動負債未払費用</v>
      </c>
      <c r="D362" s="24" t="s">
        <v>1</v>
      </c>
      <c r="E362" s="24" t="s">
        <v>31</v>
      </c>
      <c r="F362" s="69" t="s">
        <v>315</v>
      </c>
      <c r="G362" s="65" t="s">
        <v>4726</v>
      </c>
      <c r="H362" s="16">
        <v>1</v>
      </c>
      <c r="I362" s="16">
        <v>4</v>
      </c>
      <c r="J362" s="9" t="s">
        <v>1396</v>
      </c>
    </row>
    <row r="363" spans="2:10" ht="11.25" customHeight="1" x14ac:dyDescent="0.15">
      <c r="B363" s="6">
        <f>B362+COUNTIF($C363,検索画面!$N$5&amp;検索画面!$O$5)</f>
        <v>362</v>
      </c>
      <c r="C363" s="63" t="str">
        <f t="shared" si="5"/>
        <v>一般商工業流動負債前受金</v>
      </c>
      <c r="D363" s="24" t="s">
        <v>1</v>
      </c>
      <c r="E363" s="24" t="s">
        <v>31</v>
      </c>
      <c r="F363" s="69" t="s">
        <v>316</v>
      </c>
      <c r="G363" s="65" t="s">
        <v>4726</v>
      </c>
      <c r="H363" s="16">
        <v>1</v>
      </c>
      <c r="I363" s="16">
        <v>4</v>
      </c>
      <c r="J363" s="9" t="s">
        <v>1397</v>
      </c>
    </row>
    <row r="364" spans="2:10" ht="11.25" customHeight="1" x14ac:dyDescent="0.15">
      <c r="B364" s="6">
        <f>B363+COUNTIF($C364,検索画面!$N$5&amp;検索画面!$O$5)</f>
        <v>363</v>
      </c>
      <c r="C364" s="63" t="str">
        <f t="shared" si="5"/>
        <v>一般商工業流動負債前受工事負担金</v>
      </c>
      <c r="D364" s="24" t="s">
        <v>1</v>
      </c>
      <c r="E364" s="24" t="s">
        <v>31</v>
      </c>
      <c r="F364" s="69" t="s">
        <v>317</v>
      </c>
      <c r="G364" s="65" t="s">
        <v>4726</v>
      </c>
      <c r="H364" s="16">
        <v>1</v>
      </c>
      <c r="I364" s="16">
        <v>4</v>
      </c>
      <c r="J364" s="9" t="s">
        <v>1398</v>
      </c>
    </row>
    <row r="365" spans="2:10" ht="11.25" customHeight="1" x14ac:dyDescent="0.15">
      <c r="B365" s="6">
        <f>B364+COUNTIF($C365,検索画面!$N$5&amp;検索画面!$O$5)</f>
        <v>364</v>
      </c>
      <c r="C365" s="63" t="str">
        <f t="shared" si="5"/>
        <v>一般商工業流動負債前受収益</v>
      </c>
      <c r="D365" s="24" t="s">
        <v>1</v>
      </c>
      <c r="E365" s="24" t="s">
        <v>31</v>
      </c>
      <c r="F365" s="69" t="s">
        <v>318</v>
      </c>
      <c r="G365" s="65" t="s">
        <v>4726</v>
      </c>
      <c r="H365" s="16">
        <v>1</v>
      </c>
      <c r="I365" s="16">
        <v>4</v>
      </c>
      <c r="J365" s="9" t="s">
        <v>1399</v>
      </c>
    </row>
    <row r="366" spans="2:10" ht="11.25" customHeight="1" x14ac:dyDescent="0.15">
      <c r="B366" s="6">
        <f>B365+COUNTIF($C366,検索画面!$N$5&amp;検索画面!$O$5)</f>
        <v>365</v>
      </c>
      <c r="C366" s="63" t="str">
        <f t="shared" si="5"/>
        <v>一般商工業流動負債ﾘｰｽ債務</v>
      </c>
      <c r="D366" s="24" t="s">
        <v>1</v>
      </c>
      <c r="E366" s="24" t="s">
        <v>31</v>
      </c>
      <c r="F366" s="69" t="s">
        <v>319</v>
      </c>
      <c r="G366" s="65" t="s">
        <v>4726</v>
      </c>
      <c r="H366" s="16">
        <v>1</v>
      </c>
      <c r="I366" s="16">
        <v>4</v>
      </c>
      <c r="J366" s="9" t="s">
        <v>1400</v>
      </c>
    </row>
    <row r="367" spans="2:10" ht="11.25" customHeight="1" x14ac:dyDescent="0.15">
      <c r="B367" s="6">
        <f>B366+COUNTIF($C367,検索画面!$N$5&amp;検索画面!$O$5)</f>
        <v>366</v>
      </c>
      <c r="C367" s="63" t="str">
        <f t="shared" si="5"/>
        <v>一般商工業流動負債資産除去債務</v>
      </c>
      <c r="D367" s="24" t="s">
        <v>1</v>
      </c>
      <c r="E367" s="24" t="s">
        <v>31</v>
      </c>
      <c r="F367" s="69" t="s">
        <v>320</v>
      </c>
      <c r="G367" s="65" t="s">
        <v>4726</v>
      </c>
      <c r="H367" s="16">
        <v>1</v>
      </c>
      <c r="I367" s="16">
        <v>4</v>
      </c>
      <c r="J367" s="9" t="s">
        <v>1401</v>
      </c>
    </row>
    <row r="368" spans="2:10" ht="11.25" customHeight="1" x14ac:dyDescent="0.15">
      <c r="B368" s="6">
        <f>B367+COUNTIF($C368,検索画面!$N$5&amp;検索画面!$O$5)</f>
        <v>367</v>
      </c>
      <c r="C368" s="63" t="str">
        <f t="shared" si="5"/>
        <v>一般商工業流動負債公共施設等運営権に係る負債</v>
      </c>
      <c r="D368" s="24" t="s">
        <v>1</v>
      </c>
      <c r="E368" s="24" t="s">
        <v>31</v>
      </c>
      <c r="F368" s="69" t="s">
        <v>321</v>
      </c>
      <c r="G368" s="65" t="s">
        <v>4726</v>
      </c>
      <c r="H368" s="16">
        <v>1</v>
      </c>
      <c r="I368" s="16">
        <v>4</v>
      </c>
      <c r="J368" s="9" t="s">
        <v>1402</v>
      </c>
    </row>
    <row r="369" spans="2:10" ht="11.25" customHeight="1" x14ac:dyDescent="0.15">
      <c r="B369" s="6">
        <f>B368+COUNTIF($C369,検索画面!$N$5&amp;検索画面!$O$5)</f>
        <v>368</v>
      </c>
      <c r="C369" s="63" t="str">
        <f t="shared" si="5"/>
        <v>一般商工業流動負債ﾃﾞﾘﾊﾞﾃｨﾌﾞ債務</v>
      </c>
      <c r="D369" s="24" t="s">
        <v>1</v>
      </c>
      <c r="E369" s="24" t="s">
        <v>31</v>
      </c>
      <c r="F369" s="69" t="s">
        <v>322</v>
      </c>
      <c r="G369" s="65" t="s">
        <v>4726</v>
      </c>
      <c r="H369" s="16">
        <v>1</v>
      </c>
      <c r="I369" s="16">
        <v>4</v>
      </c>
      <c r="J369" s="9" t="s">
        <v>1403</v>
      </c>
    </row>
    <row r="370" spans="2:10" ht="11.25" customHeight="1" x14ac:dyDescent="0.15">
      <c r="B370" s="6">
        <f>B369+COUNTIF($C370,検索画面!$N$5&amp;検索画面!$O$5)</f>
        <v>369</v>
      </c>
      <c r="C370" s="63" t="str">
        <f t="shared" si="5"/>
        <v>一般商工業流動負債為替予約</v>
      </c>
      <c r="D370" s="24" t="s">
        <v>1</v>
      </c>
      <c r="E370" s="24" t="s">
        <v>31</v>
      </c>
      <c r="F370" s="69" t="s">
        <v>139</v>
      </c>
      <c r="G370" s="65" t="s">
        <v>4726</v>
      </c>
      <c r="H370" s="16">
        <v>1</v>
      </c>
      <c r="I370" s="16">
        <v>5</v>
      </c>
      <c r="J370" s="9" t="s">
        <v>1404</v>
      </c>
    </row>
    <row r="371" spans="2:10" ht="11.25" customHeight="1" x14ac:dyDescent="0.15">
      <c r="B371" s="6">
        <f>B370+COUNTIF($C371,検索画面!$N$5&amp;検索画面!$O$5)</f>
        <v>370</v>
      </c>
      <c r="C371" s="63" t="str">
        <f t="shared" si="5"/>
        <v>一般商工業流動負債金利ｽﾜｯﾌﾟ負債</v>
      </c>
      <c r="D371" s="24" t="s">
        <v>1</v>
      </c>
      <c r="E371" s="24" t="s">
        <v>31</v>
      </c>
      <c r="F371" s="69" t="s">
        <v>323</v>
      </c>
      <c r="G371" s="65" t="s">
        <v>4726</v>
      </c>
      <c r="H371" s="16">
        <v>1</v>
      </c>
      <c r="I371" s="16">
        <v>5</v>
      </c>
      <c r="J371" s="9" t="s">
        <v>1405</v>
      </c>
    </row>
    <row r="372" spans="2:10" ht="11.25" customHeight="1" x14ac:dyDescent="0.15">
      <c r="B372" s="6">
        <f>B371+COUNTIF($C372,検索画面!$N$5&amp;検索画面!$O$5)</f>
        <v>371</v>
      </c>
      <c r="C372" s="63" t="str">
        <f t="shared" si="5"/>
        <v>一般商工業流動負債金利ｽﾜｯﾌﾟ</v>
      </c>
      <c r="D372" s="24" t="s">
        <v>1</v>
      </c>
      <c r="E372" s="24" t="s">
        <v>31</v>
      </c>
      <c r="F372" s="69" t="s">
        <v>141</v>
      </c>
      <c r="G372" s="65" t="s">
        <v>4726</v>
      </c>
      <c r="H372" s="16">
        <v>1</v>
      </c>
      <c r="I372" s="16">
        <v>5</v>
      </c>
      <c r="J372" s="9" t="s">
        <v>1406</v>
      </c>
    </row>
    <row r="373" spans="2:10" ht="11.25" customHeight="1" x14ac:dyDescent="0.15">
      <c r="B373" s="6">
        <f>B372+COUNTIF($C373,検索画面!$N$5&amp;検索画面!$O$5)</f>
        <v>372</v>
      </c>
      <c r="C373" s="63" t="str">
        <f t="shared" si="5"/>
        <v>一般商工業流動負債売建通貨ｵﾌﾟｼｮﾝ</v>
      </c>
      <c r="D373" s="24" t="s">
        <v>1</v>
      </c>
      <c r="E373" s="24" t="s">
        <v>31</v>
      </c>
      <c r="F373" s="69" t="s">
        <v>324</v>
      </c>
      <c r="G373" s="65" t="s">
        <v>4726</v>
      </c>
      <c r="H373" s="16">
        <v>1</v>
      </c>
      <c r="I373" s="16">
        <v>5</v>
      </c>
      <c r="J373" s="9" t="s">
        <v>1407</v>
      </c>
    </row>
    <row r="374" spans="2:10" ht="11.25" customHeight="1" x14ac:dyDescent="0.15">
      <c r="B374" s="6">
        <f>B373+COUNTIF($C374,検索画面!$N$5&amp;検索画面!$O$5)</f>
        <v>373</v>
      </c>
      <c r="C374" s="63" t="str">
        <f t="shared" si="5"/>
        <v>一般商工業流動負債通貨ｵﾌﾟｼｮﾝ</v>
      </c>
      <c r="D374" s="24" t="s">
        <v>1</v>
      </c>
      <c r="E374" s="24" t="s">
        <v>31</v>
      </c>
      <c r="F374" s="69" t="s">
        <v>143</v>
      </c>
      <c r="G374" s="65" t="s">
        <v>4726</v>
      </c>
      <c r="H374" s="16">
        <v>1</v>
      </c>
      <c r="I374" s="16">
        <v>5</v>
      </c>
      <c r="J374" s="9" t="s">
        <v>1408</v>
      </c>
    </row>
    <row r="375" spans="2:10" ht="11.25" customHeight="1" x14ac:dyDescent="0.15">
      <c r="B375" s="6">
        <f>B374+COUNTIF($C375,検索画面!$N$5&amp;検索画面!$O$5)</f>
        <v>374</v>
      </c>
      <c r="C375" s="63" t="str">
        <f t="shared" si="5"/>
        <v>一般商工業流動負債ｵﾌﾟｼｮﾝ負債</v>
      </c>
      <c r="D375" s="24" t="s">
        <v>1</v>
      </c>
      <c r="E375" s="24" t="s">
        <v>31</v>
      </c>
      <c r="F375" s="69" t="s">
        <v>325</v>
      </c>
      <c r="G375" s="65" t="s">
        <v>4726</v>
      </c>
      <c r="H375" s="16">
        <v>1</v>
      </c>
      <c r="I375" s="16">
        <v>5</v>
      </c>
      <c r="J375" s="9" t="s">
        <v>1409</v>
      </c>
    </row>
    <row r="376" spans="2:10" ht="11.25" customHeight="1" x14ac:dyDescent="0.15">
      <c r="B376" s="6">
        <f>B375+COUNTIF($C376,検索画面!$N$5&amp;検索画面!$O$5)</f>
        <v>375</v>
      </c>
      <c r="C376" s="63" t="str">
        <f t="shared" si="5"/>
        <v>一般商工業流動負債引当金ﾀｲﾄﾙ項目</v>
      </c>
      <c r="D376" s="24" t="s">
        <v>1</v>
      </c>
      <c r="E376" s="24" t="s">
        <v>31</v>
      </c>
      <c r="F376" s="69" t="s">
        <v>326</v>
      </c>
      <c r="G376" s="63" t="s">
        <v>4710</v>
      </c>
      <c r="H376" s="16" t="s">
        <v>4721</v>
      </c>
      <c r="I376" s="16">
        <v>4</v>
      </c>
      <c r="J376" s="9" t="s">
        <v>1410</v>
      </c>
    </row>
    <row r="377" spans="2:10" ht="11.25" customHeight="1" x14ac:dyDescent="0.15">
      <c r="B377" s="6">
        <f>B376+COUNTIF($C377,検索画面!$N$5&amp;検索画面!$O$5)</f>
        <v>376</v>
      </c>
      <c r="C377" s="63" t="str">
        <f t="shared" si="5"/>
        <v>一般商工業流動負債製品保証引当金</v>
      </c>
      <c r="D377" s="24" t="s">
        <v>1</v>
      </c>
      <c r="E377" s="24" t="s">
        <v>31</v>
      </c>
      <c r="F377" s="69" t="s">
        <v>327</v>
      </c>
      <c r="G377" s="65" t="s">
        <v>4726</v>
      </c>
      <c r="H377" s="16">
        <v>1</v>
      </c>
      <c r="I377" s="16">
        <v>5</v>
      </c>
      <c r="J377" s="9" t="s">
        <v>1411</v>
      </c>
    </row>
    <row r="378" spans="2:10" ht="11.25" customHeight="1" x14ac:dyDescent="0.15">
      <c r="B378" s="6">
        <f>B377+COUNTIF($C378,検索画面!$N$5&amp;検索画面!$O$5)</f>
        <v>377</v>
      </c>
      <c r="C378" s="63" t="str">
        <f t="shared" si="5"/>
        <v>一般商工業流動負債賞与引当金</v>
      </c>
      <c r="D378" s="24" t="s">
        <v>1</v>
      </c>
      <c r="E378" s="24" t="s">
        <v>31</v>
      </c>
      <c r="F378" s="69" t="s">
        <v>328</v>
      </c>
      <c r="G378" s="65" t="s">
        <v>4726</v>
      </c>
      <c r="H378" s="16">
        <v>1</v>
      </c>
      <c r="I378" s="16">
        <v>5</v>
      </c>
      <c r="J378" s="9" t="s">
        <v>1412</v>
      </c>
    </row>
    <row r="379" spans="2:10" ht="11.25" customHeight="1" x14ac:dyDescent="0.15">
      <c r="B379" s="6">
        <f>B378+COUNTIF($C379,検索画面!$N$5&amp;検索画面!$O$5)</f>
        <v>378</v>
      </c>
      <c r="C379" s="63" t="str">
        <f t="shared" si="5"/>
        <v>一般商工業流動負債修繕引当金</v>
      </c>
      <c r="D379" s="24" t="s">
        <v>1</v>
      </c>
      <c r="E379" s="24" t="s">
        <v>31</v>
      </c>
      <c r="F379" s="69" t="s">
        <v>329</v>
      </c>
      <c r="G379" s="65" t="s">
        <v>4726</v>
      </c>
      <c r="H379" s="16">
        <v>1</v>
      </c>
      <c r="I379" s="16">
        <v>5</v>
      </c>
      <c r="J379" s="9" t="s">
        <v>1413</v>
      </c>
    </row>
    <row r="380" spans="2:10" ht="11.25" customHeight="1" x14ac:dyDescent="0.15">
      <c r="B380" s="6">
        <f>B379+COUNTIF($C380,検索画面!$N$5&amp;検索画面!$O$5)</f>
        <v>379</v>
      </c>
      <c r="C380" s="63" t="str">
        <f t="shared" si="5"/>
        <v>一般商工業流動負債役員賞与引当金</v>
      </c>
      <c r="D380" s="24" t="s">
        <v>1</v>
      </c>
      <c r="E380" s="24" t="s">
        <v>31</v>
      </c>
      <c r="F380" s="69" t="s">
        <v>330</v>
      </c>
      <c r="G380" s="65" t="s">
        <v>4726</v>
      </c>
      <c r="H380" s="16">
        <v>1</v>
      </c>
      <c r="I380" s="16">
        <v>5</v>
      </c>
      <c r="J380" s="9" t="s">
        <v>1414</v>
      </c>
    </row>
    <row r="381" spans="2:10" ht="11.25" customHeight="1" x14ac:dyDescent="0.15">
      <c r="B381" s="6">
        <f>B380+COUNTIF($C381,検索画面!$N$5&amp;検索画面!$O$5)</f>
        <v>380</v>
      </c>
      <c r="C381" s="63" t="str">
        <f t="shared" si="5"/>
        <v>一般商工業流動負債債務保証損失引当金</v>
      </c>
      <c r="D381" s="24" t="s">
        <v>1</v>
      </c>
      <c r="E381" s="24" t="s">
        <v>31</v>
      </c>
      <c r="F381" s="69" t="s">
        <v>331</v>
      </c>
      <c r="G381" s="65" t="s">
        <v>4726</v>
      </c>
      <c r="H381" s="16">
        <v>1</v>
      </c>
      <c r="I381" s="16">
        <v>5</v>
      </c>
      <c r="J381" s="9" t="s">
        <v>1415</v>
      </c>
    </row>
    <row r="382" spans="2:10" ht="11.25" customHeight="1" x14ac:dyDescent="0.15">
      <c r="B382" s="6">
        <f>B381+COUNTIF($C382,検索画面!$N$5&amp;検索画面!$O$5)</f>
        <v>381</v>
      </c>
      <c r="C382" s="63" t="str">
        <f t="shared" si="5"/>
        <v>一般商工業流動負債ﾎﾟｲﾝﾄ引当金</v>
      </c>
      <c r="D382" s="24" t="s">
        <v>1</v>
      </c>
      <c r="E382" s="24" t="s">
        <v>31</v>
      </c>
      <c r="F382" s="69" t="s">
        <v>332</v>
      </c>
      <c r="G382" s="65" t="s">
        <v>4726</v>
      </c>
      <c r="H382" s="16">
        <v>1</v>
      </c>
      <c r="I382" s="16">
        <v>5</v>
      </c>
      <c r="J382" s="9" t="s">
        <v>1416</v>
      </c>
    </row>
    <row r="383" spans="2:10" ht="11.25" customHeight="1" x14ac:dyDescent="0.15">
      <c r="B383" s="6">
        <f>B382+COUNTIF($C383,検索画面!$N$5&amp;検索画面!$O$5)</f>
        <v>382</v>
      </c>
      <c r="C383" s="63" t="str">
        <f t="shared" si="5"/>
        <v>一般商工業流動負債株主優待引当金</v>
      </c>
      <c r="D383" s="24" t="s">
        <v>1</v>
      </c>
      <c r="E383" s="24" t="s">
        <v>31</v>
      </c>
      <c r="F383" s="69" t="s">
        <v>333</v>
      </c>
      <c r="G383" s="65" t="s">
        <v>4726</v>
      </c>
      <c r="H383" s="16">
        <v>1</v>
      </c>
      <c r="I383" s="16">
        <v>5</v>
      </c>
      <c r="J383" s="9" t="s">
        <v>1417</v>
      </c>
    </row>
    <row r="384" spans="2:10" ht="11.25" customHeight="1" x14ac:dyDescent="0.15">
      <c r="B384" s="6">
        <f>B383+COUNTIF($C384,検索画面!$N$5&amp;検索画面!$O$5)</f>
        <v>383</v>
      </c>
      <c r="C384" s="63" t="str">
        <f t="shared" si="5"/>
        <v>一般商工業流動負債売上割戻引当金</v>
      </c>
      <c r="D384" s="24" t="s">
        <v>1</v>
      </c>
      <c r="E384" s="24" t="s">
        <v>31</v>
      </c>
      <c r="F384" s="69" t="s">
        <v>334</v>
      </c>
      <c r="G384" s="65" t="s">
        <v>4726</v>
      </c>
      <c r="H384" s="16">
        <v>1</v>
      </c>
      <c r="I384" s="16">
        <v>5</v>
      </c>
      <c r="J384" s="9" t="s">
        <v>1418</v>
      </c>
    </row>
    <row r="385" spans="2:10" ht="11.25" customHeight="1" x14ac:dyDescent="0.15">
      <c r="B385" s="6">
        <f>B384+COUNTIF($C385,検索画面!$N$5&amp;検索画面!$O$5)</f>
        <v>384</v>
      </c>
      <c r="C385" s="63" t="str">
        <f t="shared" si="5"/>
        <v>一般商工業流動負債工事損失引当金</v>
      </c>
      <c r="D385" s="24" t="s">
        <v>1</v>
      </c>
      <c r="E385" s="24" t="s">
        <v>31</v>
      </c>
      <c r="F385" s="69" t="s">
        <v>335</v>
      </c>
      <c r="G385" s="65" t="s">
        <v>4726</v>
      </c>
      <c r="H385" s="16">
        <v>1</v>
      </c>
      <c r="I385" s="16">
        <v>5</v>
      </c>
      <c r="J385" s="9" t="s">
        <v>1419</v>
      </c>
    </row>
    <row r="386" spans="2:10" ht="11.25" customHeight="1" x14ac:dyDescent="0.15">
      <c r="B386" s="6">
        <f>B385+COUNTIF($C386,検索画面!$N$5&amp;検索画面!$O$5)</f>
        <v>385</v>
      </c>
      <c r="C386" s="63" t="str">
        <f t="shared" si="5"/>
        <v>一般商工業流動負債完成工事補償引当金</v>
      </c>
      <c r="D386" s="24" t="s">
        <v>1</v>
      </c>
      <c r="E386" s="24" t="s">
        <v>31</v>
      </c>
      <c r="F386" s="69" t="s">
        <v>336</v>
      </c>
      <c r="G386" s="65" t="s">
        <v>4726</v>
      </c>
      <c r="H386" s="16">
        <v>1</v>
      </c>
      <c r="I386" s="16">
        <v>5</v>
      </c>
      <c r="J386" s="9" t="s">
        <v>1420</v>
      </c>
    </row>
    <row r="387" spans="2:10" ht="11.25" customHeight="1" x14ac:dyDescent="0.15">
      <c r="B387" s="6">
        <f>B386+COUNTIF($C387,検索画面!$N$5&amp;検索画面!$O$5)</f>
        <v>386</v>
      </c>
      <c r="C387" s="63" t="str">
        <f t="shared" ref="C387:C450" si="6">SUBSTITUTE(SUBSTITUTE(ASC(D387&amp;E387&amp;F387&amp;G387),"　","")," ","")</f>
        <v>一般商工業流動負債店舗閉鎖損失引当金</v>
      </c>
      <c r="D387" s="24" t="s">
        <v>1</v>
      </c>
      <c r="E387" s="24" t="s">
        <v>31</v>
      </c>
      <c r="F387" s="69" t="s">
        <v>337</v>
      </c>
      <c r="G387" s="65" t="s">
        <v>4726</v>
      </c>
      <c r="H387" s="16">
        <v>1</v>
      </c>
      <c r="I387" s="16">
        <v>5</v>
      </c>
      <c r="J387" s="9" t="s">
        <v>1421</v>
      </c>
    </row>
    <row r="388" spans="2:10" ht="11.25" customHeight="1" x14ac:dyDescent="0.15">
      <c r="B388" s="6">
        <f>B387+COUNTIF($C388,検索画面!$N$5&amp;検索画面!$O$5)</f>
        <v>387</v>
      </c>
      <c r="C388" s="63" t="str">
        <f t="shared" si="6"/>
        <v>一般商工業流動負債販売促進引当金</v>
      </c>
      <c r="D388" s="24" t="s">
        <v>1</v>
      </c>
      <c r="E388" s="24" t="s">
        <v>31</v>
      </c>
      <c r="F388" s="69" t="s">
        <v>338</v>
      </c>
      <c r="G388" s="65" t="s">
        <v>4726</v>
      </c>
      <c r="H388" s="16">
        <v>1</v>
      </c>
      <c r="I388" s="16">
        <v>5</v>
      </c>
      <c r="J388" s="9" t="s">
        <v>1422</v>
      </c>
    </row>
    <row r="389" spans="2:10" ht="11.25" customHeight="1" x14ac:dyDescent="0.15">
      <c r="B389" s="6">
        <f>B388+COUNTIF($C389,検索画面!$N$5&amp;検索画面!$O$5)</f>
        <v>388</v>
      </c>
      <c r="C389" s="63" t="str">
        <f t="shared" si="6"/>
        <v>一般商工業流動負債返品調整引当金</v>
      </c>
      <c r="D389" s="24" t="s">
        <v>1</v>
      </c>
      <c r="E389" s="24" t="s">
        <v>31</v>
      </c>
      <c r="F389" s="70" t="s">
        <v>339</v>
      </c>
      <c r="G389" s="65" t="s">
        <v>4726</v>
      </c>
      <c r="H389" s="18">
        <v>1</v>
      </c>
      <c r="I389" s="19">
        <v>5</v>
      </c>
      <c r="J389" s="9" t="s">
        <v>1423</v>
      </c>
    </row>
    <row r="390" spans="2:10" ht="11.25" customHeight="1" x14ac:dyDescent="0.15">
      <c r="B390" s="6">
        <f>B389+COUNTIF($C390,検索画面!$N$5&amp;検索画面!$O$5)</f>
        <v>389</v>
      </c>
      <c r="C390" s="63" t="str">
        <f t="shared" si="6"/>
        <v>一般商工業流動負債受注損失引当金</v>
      </c>
      <c r="D390" s="24" t="s">
        <v>1</v>
      </c>
      <c r="E390" s="24" t="s">
        <v>31</v>
      </c>
      <c r="F390" s="70" t="s">
        <v>340</v>
      </c>
      <c r="G390" s="65" t="s">
        <v>4726</v>
      </c>
      <c r="H390" s="18">
        <v>1</v>
      </c>
      <c r="I390" s="19">
        <v>5</v>
      </c>
      <c r="J390" s="9" t="s">
        <v>1424</v>
      </c>
    </row>
    <row r="391" spans="2:10" ht="11.25" customHeight="1" x14ac:dyDescent="0.15">
      <c r="B391" s="6">
        <f>B390+COUNTIF($C391,検索画面!$N$5&amp;検索画面!$O$5)</f>
        <v>390</v>
      </c>
      <c r="C391" s="63" t="str">
        <f t="shared" si="6"/>
        <v>一般商工業流動負債関係会社整理損失引当金</v>
      </c>
      <c r="D391" s="24" t="s">
        <v>1</v>
      </c>
      <c r="E391" s="24" t="s">
        <v>31</v>
      </c>
      <c r="F391" s="69" t="s">
        <v>341</v>
      </c>
      <c r="G391" s="65" t="s">
        <v>4726</v>
      </c>
      <c r="H391" s="16">
        <v>1</v>
      </c>
      <c r="I391" s="16">
        <v>5</v>
      </c>
      <c r="J391" s="9" t="s">
        <v>1425</v>
      </c>
    </row>
    <row r="392" spans="2:10" ht="11.25" customHeight="1" x14ac:dyDescent="0.15">
      <c r="B392" s="6">
        <f>B391+COUNTIF($C392,検索画面!$N$5&amp;検索画面!$O$5)</f>
        <v>391</v>
      </c>
      <c r="C392" s="63" t="str">
        <f t="shared" si="6"/>
        <v>一般商工業流動負債事業整理損失引当金</v>
      </c>
      <c r="D392" s="24" t="s">
        <v>1</v>
      </c>
      <c r="E392" s="24" t="s">
        <v>31</v>
      </c>
      <c r="F392" s="70" t="s">
        <v>342</v>
      </c>
      <c r="G392" s="65" t="s">
        <v>4726</v>
      </c>
      <c r="H392" s="18">
        <v>1</v>
      </c>
      <c r="I392" s="19">
        <v>5</v>
      </c>
      <c r="J392" s="9" t="s">
        <v>1426</v>
      </c>
    </row>
    <row r="393" spans="2:10" ht="11.25" customHeight="1" x14ac:dyDescent="0.15">
      <c r="B393" s="6">
        <f>B392+COUNTIF($C393,検索画面!$N$5&amp;検索画面!$O$5)</f>
        <v>392</v>
      </c>
      <c r="C393" s="63" t="str">
        <f t="shared" si="6"/>
        <v>一般商工業流動負債関係会社事業損失引当金</v>
      </c>
      <c r="D393" s="24" t="s">
        <v>1</v>
      </c>
      <c r="E393" s="24" t="s">
        <v>31</v>
      </c>
      <c r="F393" s="70" t="s">
        <v>343</v>
      </c>
      <c r="G393" s="65" t="s">
        <v>4726</v>
      </c>
      <c r="H393" s="18">
        <v>1</v>
      </c>
      <c r="I393" s="19">
        <v>5</v>
      </c>
      <c r="J393" s="9" t="s">
        <v>1427</v>
      </c>
    </row>
    <row r="394" spans="2:10" ht="11.25" customHeight="1" x14ac:dyDescent="0.15">
      <c r="B394" s="6">
        <f>B393+COUNTIF($C394,検索画面!$N$5&amp;検索画面!$O$5)</f>
        <v>393</v>
      </c>
      <c r="C394" s="63" t="str">
        <f t="shared" si="6"/>
        <v>一般商工業流動負債事業構造改善引当金</v>
      </c>
      <c r="D394" s="24" t="s">
        <v>1</v>
      </c>
      <c r="E394" s="24" t="s">
        <v>31</v>
      </c>
      <c r="F394" s="70" t="s">
        <v>344</v>
      </c>
      <c r="G394" s="65" t="s">
        <v>4726</v>
      </c>
      <c r="H394" s="18">
        <v>1</v>
      </c>
      <c r="I394" s="19">
        <v>5</v>
      </c>
      <c r="J394" s="9" t="s">
        <v>1428</v>
      </c>
    </row>
    <row r="395" spans="2:10" ht="11.25" customHeight="1" x14ac:dyDescent="0.15">
      <c r="B395" s="6">
        <f>B394+COUNTIF($C395,検索画面!$N$5&amp;検索画面!$O$5)</f>
        <v>394</v>
      </c>
      <c r="C395" s="63" t="str">
        <f t="shared" si="6"/>
        <v>一般商工業流動負債環境対策引当金</v>
      </c>
      <c r="D395" s="24" t="s">
        <v>1</v>
      </c>
      <c r="E395" s="24" t="s">
        <v>31</v>
      </c>
      <c r="F395" s="70" t="s">
        <v>345</v>
      </c>
      <c r="G395" s="65" t="s">
        <v>4726</v>
      </c>
      <c r="H395" s="18">
        <v>1</v>
      </c>
      <c r="I395" s="19">
        <v>5</v>
      </c>
      <c r="J395" s="9" t="s">
        <v>1429</v>
      </c>
    </row>
    <row r="396" spans="2:10" ht="11.25" customHeight="1" x14ac:dyDescent="0.15">
      <c r="B396" s="6">
        <f>B395+COUNTIF($C396,検索画面!$N$5&amp;検索画面!$O$5)</f>
        <v>395</v>
      </c>
      <c r="C396" s="63" t="str">
        <f t="shared" si="6"/>
        <v>一般商工業流動負債訴訟損失引当金</v>
      </c>
      <c r="D396" s="23" t="s">
        <v>1</v>
      </c>
      <c r="E396" s="23" t="s">
        <v>31</v>
      </c>
      <c r="F396" s="63" t="s">
        <v>346</v>
      </c>
      <c r="G396" s="65" t="s">
        <v>4726</v>
      </c>
      <c r="H396" s="8">
        <v>1</v>
      </c>
      <c r="I396" s="7">
        <v>5</v>
      </c>
      <c r="J396" s="9" t="s">
        <v>1430</v>
      </c>
    </row>
    <row r="397" spans="2:10" ht="11.25" customHeight="1" x14ac:dyDescent="0.15">
      <c r="B397" s="6">
        <f>B396+COUNTIF($C397,検索画面!$N$5&amp;検索画面!$O$5)</f>
        <v>396</v>
      </c>
      <c r="C397" s="63" t="str">
        <f t="shared" si="6"/>
        <v>一般商工業流動負債利息返還損失引当金</v>
      </c>
      <c r="D397" s="23" t="s">
        <v>1</v>
      </c>
      <c r="E397" s="23" t="s">
        <v>31</v>
      </c>
      <c r="F397" s="63" t="s">
        <v>347</v>
      </c>
      <c r="G397" s="65" t="s">
        <v>4726</v>
      </c>
      <c r="H397" s="8">
        <v>1</v>
      </c>
      <c r="I397" s="7">
        <v>5</v>
      </c>
      <c r="J397" s="9" t="s">
        <v>1431</v>
      </c>
    </row>
    <row r="398" spans="2:10" ht="11.25" customHeight="1" x14ac:dyDescent="0.15">
      <c r="B398" s="6">
        <f>B397+COUNTIF($C398,検索画面!$N$5&amp;検索画面!$O$5)</f>
        <v>397</v>
      </c>
      <c r="C398" s="63" t="str">
        <f t="shared" si="6"/>
        <v>一般商工業流動負債偶発損失引当金</v>
      </c>
      <c r="D398" s="23" t="s">
        <v>1</v>
      </c>
      <c r="E398" s="23" t="s">
        <v>31</v>
      </c>
      <c r="F398" s="63" t="s">
        <v>348</v>
      </c>
      <c r="G398" s="65" t="s">
        <v>4726</v>
      </c>
      <c r="H398" s="8">
        <v>1</v>
      </c>
      <c r="I398" s="7">
        <v>5</v>
      </c>
      <c r="J398" s="9" t="s">
        <v>1432</v>
      </c>
    </row>
    <row r="399" spans="2:10" ht="11.25" customHeight="1" x14ac:dyDescent="0.15">
      <c r="B399" s="6">
        <f>B398+COUNTIF($C399,検索画面!$N$5&amp;検索画面!$O$5)</f>
        <v>398</v>
      </c>
      <c r="C399" s="63" t="str">
        <f t="shared" si="6"/>
        <v>一般商工業流動負債ﾛｰﾝ保証引当金</v>
      </c>
      <c r="D399" s="23" t="s">
        <v>1</v>
      </c>
      <c r="E399" s="23" t="s">
        <v>31</v>
      </c>
      <c r="F399" s="63" t="s">
        <v>349</v>
      </c>
      <c r="G399" s="65" t="s">
        <v>4726</v>
      </c>
      <c r="H399" s="8">
        <v>1</v>
      </c>
      <c r="I399" s="7">
        <v>5</v>
      </c>
      <c r="J399" s="9" t="s">
        <v>1433</v>
      </c>
    </row>
    <row r="400" spans="2:10" ht="11.25" customHeight="1" x14ac:dyDescent="0.15">
      <c r="B400" s="6">
        <f>B399+COUNTIF($C400,検索画面!$N$5&amp;検索画面!$O$5)</f>
        <v>399</v>
      </c>
      <c r="C400" s="63" t="str">
        <f t="shared" si="6"/>
        <v>一般商工業流動負債災害損失引当金</v>
      </c>
      <c r="D400" s="23" t="s">
        <v>1</v>
      </c>
      <c r="E400" s="23" t="s">
        <v>31</v>
      </c>
      <c r="F400" s="63" t="s">
        <v>350</v>
      </c>
      <c r="G400" s="65" t="s">
        <v>4726</v>
      </c>
      <c r="H400" s="8">
        <v>1</v>
      </c>
      <c r="I400" s="7">
        <v>5</v>
      </c>
      <c r="J400" s="9" t="s">
        <v>1434</v>
      </c>
    </row>
    <row r="401" spans="2:10" ht="11.25" customHeight="1" x14ac:dyDescent="0.15">
      <c r="B401" s="6">
        <f>B400+COUNTIF($C401,検索画面!$N$5&amp;検索画面!$O$5)</f>
        <v>400</v>
      </c>
      <c r="C401" s="63" t="str">
        <f t="shared" si="6"/>
        <v>一般商工業流動負債受注工事損失引当金</v>
      </c>
      <c r="D401" s="23" t="s">
        <v>1</v>
      </c>
      <c r="E401" s="23" t="s">
        <v>31</v>
      </c>
      <c r="F401" s="63" t="s">
        <v>351</v>
      </c>
      <c r="G401" s="65" t="s">
        <v>4726</v>
      </c>
      <c r="H401" s="8">
        <v>1</v>
      </c>
      <c r="I401" s="7">
        <v>5</v>
      </c>
      <c r="J401" s="9" t="s">
        <v>1435</v>
      </c>
    </row>
    <row r="402" spans="2:10" ht="11.25" customHeight="1" x14ac:dyDescent="0.15">
      <c r="B402" s="6">
        <f>B401+COUNTIF($C402,検索画面!$N$5&amp;検索画面!$O$5)</f>
        <v>401</v>
      </c>
      <c r="C402" s="63" t="str">
        <f t="shared" si="6"/>
        <v>一般商工業流動負債船舶保証工事引当金</v>
      </c>
      <c r="D402" s="23" t="s">
        <v>1</v>
      </c>
      <c r="E402" s="23" t="s">
        <v>31</v>
      </c>
      <c r="F402" s="63" t="s">
        <v>352</v>
      </c>
      <c r="G402" s="65" t="s">
        <v>4726</v>
      </c>
      <c r="H402" s="8">
        <v>1</v>
      </c>
      <c r="I402" s="7">
        <v>5</v>
      </c>
      <c r="J402" s="9" t="s">
        <v>1436</v>
      </c>
    </row>
    <row r="403" spans="2:10" ht="11.25" customHeight="1" x14ac:dyDescent="0.15">
      <c r="B403" s="6">
        <f>B402+COUNTIF($C403,検索画面!$N$5&amp;検索画面!$O$5)</f>
        <v>402</v>
      </c>
      <c r="C403" s="63" t="str">
        <f t="shared" si="6"/>
        <v>一般商工業流動負債保証工事引当金</v>
      </c>
      <c r="D403" s="23" t="s">
        <v>1</v>
      </c>
      <c r="E403" s="23" t="s">
        <v>31</v>
      </c>
      <c r="F403" s="63" t="s">
        <v>353</v>
      </c>
      <c r="G403" s="65" t="s">
        <v>4726</v>
      </c>
      <c r="H403" s="8">
        <v>1</v>
      </c>
      <c r="I403" s="7">
        <v>5</v>
      </c>
      <c r="J403" s="9" t="s">
        <v>1437</v>
      </c>
    </row>
    <row r="404" spans="2:10" ht="11.25" customHeight="1" x14ac:dyDescent="0.15">
      <c r="B404" s="6">
        <f>B403+COUNTIF($C404,検索画面!$N$5&amp;検索画面!$O$5)</f>
        <v>403</v>
      </c>
      <c r="C404" s="63" t="str">
        <f t="shared" si="6"/>
        <v>一般商工業流動負債株式給付引当金</v>
      </c>
      <c r="D404" s="23" t="s">
        <v>1</v>
      </c>
      <c r="E404" s="23" t="s">
        <v>31</v>
      </c>
      <c r="F404" s="63" t="s">
        <v>354</v>
      </c>
      <c r="G404" s="65" t="s">
        <v>4726</v>
      </c>
      <c r="H404" s="8">
        <v>1</v>
      </c>
      <c r="I404" s="7">
        <v>5</v>
      </c>
      <c r="J404" s="9" t="s">
        <v>1438</v>
      </c>
    </row>
    <row r="405" spans="2:10" ht="11.25" customHeight="1" x14ac:dyDescent="0.15">
      <c r="B405" s="6">
        <f>B404+COUNTIF($C405,検索画面!$N$5&amp;検索画面!$O$5)</f>
        <v>404</v>
      </c>
      <c r="C405" s="63" t="str">
        <f t="shared" si="6"/>
        <v>一般商工業流動負債役員株式給付引当金</v>
      </c>
      <c r="D405" s="23" t="s">
        <v>1</v>
      </c>
      <c r="E405" s="23" t="s">
        <v>31</v>
      </c>
      <c r="F405" s="63" t="s">
        <v>355</v>
      </c>
      <c r="G405" s="65" t="s">
        <v>4726</v>
      </c>
      <c r="H405" s="8">
        <v>1</v>
      </c>
      <c r="I405" s="7">
        <v>5</v>
      </c>
      <c r="J405" s="9" t="s">
        <v>1439</v>
      </c>
    </row>
    <row r="406" spans="2:10" ht="11.25" customHeight="1" x14ac:dyDescent="0.15">
      <c r="B406" s="6">
        <f>B405+COUNTIF($C406,検索画面!$N$5&amp;検索画面!$O$5)</f>
        <v>405</v>
      </c>
      <c r="C406" s="63" t="str">
        <f t="shared" si="6"/>
        <v>一般商工業流動負債その他の引当金</v>
      </c>
      <c r="D406" s="23" t="s">
        <v>1</v>
      </c>
      <c r="E406" s="23" t="s">
        <v>31</v>
      </c>
      <c r="F406" s="63" t="s">
        <v>356</v>
      </c>
      <c r="G406" s="65" t="s">
        <v>4726</v>
      </c>
      <c r="H406" s="8">
        <v>1</v>
      </c>
      <c r="I406" s="7">
        <v>5</v>
      </c>
      <c r="J406" s="9" t="s">
        <v>1440</v>
      </c>
    </row>
    <row r="407" spans="2:10" ht="11.25" customHeight="1" x14ac:dyDescent="0.15">
      <c r="B407" s="6">
        <f>B406+COUNTIF($C407,検索画面!$N$5&amp;検索画面!$O$5)</f>
        <v>406</v>
      </c>
      <c r="C407" s="63" t="str">
        <f t="shared" si="6"/>
        <v>一般商工業流動負債引当金合計</v>
      </c>
      <c r="D407" s="23" t="s">
        <v>1</v>
      </c>
      <c r="E407" s="23" t="s">
        <v>31</v>
      </c>
      <c r="F407" s="63" t="s">
        <v>326</v>
      </c>
      <c r="G407" s="63" t="s">
        <v>4717</v>
      </c>
      <c r="H407" s="8">
        <v>1</v>
      </c>
      <c r="I407" s="7">
        <v>5</v>
      </c>
      <c r="J407" s="9" t="s">
        <v>1441</v>
      </c>
    </row>
    <row r="408" spans="2:10" ht="11.25" customHeight="1" x14ac:dyDescent="0.15">
      <c r="B408" s="6">
        <f>B407+COUNTIF($C408,検索画面!$N$5&amp;検索画面!$O$5)</f>
        <v>407</v>
      </c>
      <c r="C408" s="63" t="str">
        <f t="shared" si="6"/>
        <v>一般商工業流動負債通常の取引に関連して発生する未払金又は預り金で一般の取引慣行として発生後短期間に支払われるものﾀｲﾄﾙ項目</v>
      </c>
      <c r="D408" s="23" t="s">
        <v>1</v>
      </c>
      <c r="E408" s="23" t="s">
        <v>31</v>
      </c>
      <c r="F408" s="63" t="s">
        <v>357</v>
      </c>
      <c r="G408" s="63" t="s">
        <v>4710</v>
      </c>
      <c r="H408" s="8" t="s">
        <v>4721</v>
      </c>
      <c r="I408" s="7">
        <v>4</v>
      </c>
      <c r="J408" s="9" t="s">
        <v>1442</v>
      </c>
    </row>
    <row r="409" spans="2:10" ht="11.25" customHeight="1" x14ac:dyDescent="0.15">
      <c r="B409" s="6">
        <f>B408+COUNTIF($C409,検索画面!$N$5&amp;検索画面!$O$5)</f>
        <v>408</v>
      </c>
      <c r="C409" s="63" t="str">
        <f t="shared" si="6"/>
        <v>一般商工業流動負債未払金</v>
      </c>
      <c r="D409" s="23" t="s">
        <v>1</v>
      </c>
      <c r="E409" s="23" t="s">
        <v>31</v>
      </c>
      <c r="F409" s="63" t="s">
        <v>358</v>
      </c>
      <c r="G409" s="65" t="s">
        <v>4726</v>
      </c>
      <c r="H409" s="8">
        <v>1</v>
      </c>
      <c r="I409" s="7">
        <v>5</v>
      </c>
      <c r="J409" s="9" t="s">
        <v>1443</v>
      </c>
    </row>
    <row r="410" spans="2:10" ht="11.25" customHeight="1" x14ac:dyDescent="0.15">
      <c r="B410" s="6">
        <f>B409+COUNTIF($C410,検索画面!$N$5&amp;検索画面!$O$5)</f>
        <v>409</v>
      </c>
      <c r="C410" s="63" t="str">
        <f t="shared" si="6"/>
        <v>一般商工業流動負債未払法人税等</v>
      </c>
      <c r="D410" s="23" t="s">
        <v>1</v>
      </c>
      <c r="E410" s="23" t="s">
        <v>31</v>
      </c>
      <c r="F410" s="63" t="s">
        <v>359</v>
      </c>
      <c r="G410" s="65" t="s">
        <v>4726</v>
      </c>
      <c r="H410" s="8">
        <v>1</v>
      </c>
      <c r="I410" s="7">
        <v>5</v>
      </c>
      <c r="J410" s="9" t="s">
        <v>1444</v>
      </c>
    </row>
    <row r="411" spans="2:10" ht="11.25" customHeight="1" x14ac:dyDescent="0.15">
      <c r="B411" s="6">
        <f>B410+COUNTIF($C411,検索画面!$N$5&amp;検索画面!$O$5)</f>
        <v>410</v>
      </c>
      <c r="C411" s="63" t="str">
        <f t="shared" si="6"/>
        <v>一般商工業流動負債未払事業所税</v>
      </c>
      <c r="D411" s="23" t="s">
        <v>1</v>
      </c>
      <c r="E411" s="23" t="s">
        <v>31</v>
      </c>
      <c r="F411" s="63" t="s">
        <v>360</v>
      </c>
      <c r="G411" s="65" t="s">
        <v>4726</v>
      </c>
      <c r="H411" s="8">
        <v>1</v>
      </c>
      <c r="I411" s="7">
        <v>5</v>
      </c>
      <c r="J411" s="9" t="s">
        <v>1445</v>
      </c>
    </row>
    <row r="412" spans="2:10" ht="11.25" customHeight="1" x14ac:dyDescent="0.15">
      <c r="B412" s="6">
        <f>B411+COUNTIF($C412,検索画面!$N$5&amp;検索画面!$O$5)</f>
        <v>411</v>
      </c>
      <c r="C412" s="63" t="str">
        <f t="shared" si="6"/>
        <v>一般商工業流動負債未払消費税等</v>
      </c>
      <c r="D412" s="23" t="s">
        <v>1</v>
      </c>
      <c r="E412" s="23" t="s">
        <v>31</v>
      </c>
      <c r="F412" s="63" t="s">
        <v>361</v>
      </c>
      <c r="G412" s="65" t="s">
        <v>4726</v>
      </c>
      <c r="H412" s="8">
        <v>1</v>
      </c>
      <c r="I412" s="7">
        <v>5</v>
      </c>
      <c r="J412" s="9" t="s">
        <v>1446</v>
      </c>
    </row>
    <row r="413" spans="2:10" ht="11.25" customHeight="1" x14ac:dyDescent="0.15">
      <c r="B413" s="6">
        <f>B412+COUNTIF($C413,検索画面!$N$5&amp;検索画面!$O$5)</f>
        <v>412</v>
      </c>
      <c r="C413" s="63" t="str">
        <f t="shared" si="6"/>
        <v>一般商工業流動負債未払税金</v>
      </c>
      <c r="D413" s="23" t="s">
        <v>1</v>
      </c>
      <c r="E413" s="23" t="s">
        <v>31</v>
      </c>
      <c r="F413" s="63" t="s">
        <v>362</v>
      </c>
      <c r="G413" s="65" t="s">
        <v>4726</v>
      </c>
      <c r="H413" s="8">
        <v>1</v>
      </c>
      <c r="I413" s="7">
        <v>5</v>
      </c>
      <c r="J413" s="9" t="s">
        <v>1447</v>
      </c>
    </row>
    <row r="414" spans="2:10" ht="11.25" customHeight="1" x14ac:dyDescent="0.15">
      <c r="B414" s="6">
        <f>B413+COUNTIF($C414,検索画面!$N$5&amp;検索画面!$O$5)</f>
        <v>413</v>
      </c>
      <c r="C414" s="63" t="str">
        <f t="shared" si="6"/>
        <v>一般商工業流動負債未払酒税</v>
      </c>
      <c r="D414" s="23" t="s">
        <v>1</v>
      </c>
      <c r="E414" s="23" t="s">
        <v>31</v>
      </c>
      <c r="F414" s="63" t="s">
        <v>363</v>
      </c>
      <c r="G414" s="65" t="s">
        <v>4726</v>
      </c>
      <c r="H414" s="8">
        <v>1</v>
      </c>
      <c r="I414" s="7">
        <v>5</v>
      </c>
      <c r="J414" s="9" t="s">
        <v>1448</v>
      </c>
    </row>
    <row r="415" spans="2:10" ht="11.25" customHeight="1" x14ac:dyDescent="0.15">
      <c r="B415" s="6">
        <f>B414+COUNTIF($C415,検索画面!$N$5&amp;検索画面!$O$5)</f>
        <v>414</v>
      </c>
      <c r="C415" s="63" t="str">
        <f t="shared" si="6"/>
        <v>一般商工業流動負債預り金</v>
      </c>
      <c r="D415" s="23" t="s">
        <v>1</v>
      </c>
      <c r="E415" s="23" t="s">
        <v>31</v>
      </c>
      <c r="F415" s="63" t="s">
        <v>364</v>
      </c>
      <c r="G415" s="65" t="s">
        <v>4726</v>
      </c>
      <c r="H415" s="8">
        <v>1</v>
      </c>
      <c r="I415" s="7">
        <v>5</v>
      </c>
      <c r="J415" s="9" t="s">
        <v>1449</v>
      </c>
    </row>
    <row r="416" spans="2:10" ht="11.25" customHeight="1" x14ac:dyDescent="0.15">
      <c r="B416" s="6">
        <f>B415+COUNTIF($C416,検索画面!$N$5&amp;検索画面!$O$5)</f>
        <v>415</v>
      </c>
      <c r="C416" s="63" t="str">
        <f t="shared" si="6"/>
        <v>一般商工業流動負債関係会社預り金</v>
      </c>
      <c r="D416" s="23" t="s">
        <v>1</v>
      </c>
      <c r="E416" s="23" t="s">
        <v>31</v>
      </c>
      <c r="F416" s="63" t="s">
        <v>365</v>
      </c>
      <c r="G416" s="65" t="s">
        <v>4726</v>
      </c>
      <c r="H416" s="8">
        <v>1</v>
      </c>
      <c r="I416" s="7">
        <v>5</v>
      </c>
      <c r="J416" s="9" t="s">
        <v>1450</v>
      </c>
    </row>
    <row r="417" spans="2:10" ht="11.25" customHeight="1" x14ac:dyDescent="0.15">
      <c r="B417" s="6">
        <f>B416+COUNTIF($C417,検索画面!$N$5&amp;検索画面!$O$5)</f>
        <v>416</v>
      </c>
      <c r="C417" s="63" t="str">
        <f t="shared" si="6"/>
        <v>一般商工業流動負債未払代理店手数料</v>
      </c>
      <c r="D417" s="23" t="s">
        <v>1</v>
      </c>
      <c r="E417" s="23" t="s">
        <v>31</v>
      </c>
      <c r="F417" s="63" t="s">
        <v>366</v>
      </c>
      <c r="G417" s="65" t="s">
        <v>4726</v>
      </c>
      <c r="H417" s="8">
        <v>1</v>
      </c>
      <c r="I417" s="7">
        <v>5</v>
      </c>
      <c r="J417" s="9" t="s">
        <v>1451</v>
      </c>
    </row>
    <row r="418" spans="2:10" ht="11.25" customHeight="1" x14ac:dyDescent="0.15">
      <c r="B418" s="6">
        <f>B417+COUNTIF($C418,検索画面!$N$5&amp;検索画面!$O$5)</f>
        <v>417</v>
      </c>
      <c r="C418" s="63" t="str">
        <f t="shared" si="6"/>
        <v>一般商工業流動負債1年内返還予定の預り保証金</v>
      </c>
      <c r="D418" s="23" t="s">
        <v>1</v>
      </c>
      <c r="E418" s="23" t="s">
        <v>31</v>
      </c>
      <c r="F418" s="63" t="s">
        <v>367</v>
      </c>
      <c r="G418" s="65" t="s">
        <v>4726</v>
      </c>
      <c r="H418" s="8">
        <v>1</v>
      </c>
      <c r="I418" s="7">
        <v>5</v>
      </c>
      <c r="J418" s="9" t="s">
        <v>1452</v>
      </c>
    </row>
    <row r="419" spans="2:10" ht="11.25" customHeight="1" x14ac:dyDescent="0.15">
      <c r="B419" s="6">
        <f>B418+COUNTIF($C419,検索画面!$N$5&amp;検索画面!$O$5)</f>
        <v>418</v>
      </c>
      <c r="C419" s="63" t="str">
        <f t="shared" si="6"/>
        <v>一般商工業流動負債その他の負債で1年内に支払又は返済されると認められるものﾀｲﾄﾙ項目</v>
      </c>
      <c r="D419" s="23" t="s">
        <v>1</v>
      </c>
      <c r="E419" s="23" t="s">
        <v>31</v>
      </c>
      <c r="F419" s="63" t="s">
        <v>368</v>
      </c>
      <c r="G419" s="63" t="s">
        <v>4710</v>
      </c>
      <c r="H419" s="8" t="s">
        <v>4721</v>
      </c>
      <c r="I419" s="7">
        <v>4</v>
      </c>
      <c r="J419" s="9" t="s">
        <v>1453</v>
      </c>
    </row>
    <row r="420" spans="2:10" ht="11.25" customHeight="1" x14ac:dyDescent="0.15">
      <c r="B420" s="6">
        <f>B419+COUNTIF($C420,検索画面!$N$5&amp;検索画面!$O$5)</f>
        <v>419</v>
      </c>
      <c r="C420" s="63" t="str">
        <f t="shared" si="6"/>
        <v>一般商工業流動負債設備関係支払手形</v>
      </c>
      <c r="D420" s="23" t="s">
        <v>1</v>
      </c>
      <c r="E420" s="23" t="s">
        <v>31</v>
      </c>
      <c r="F420" s="63" t="s">
        <v>369</v>
      </c>
      <c r="G420" s="65" t="s">
        <v>4726</v>
      </c>
      <c r="H420" s="8">
        <v>1</v>
      </c>
      <c r="I420" s="7">
        <v>5</v>
      </c>
      <c r="J420" s="9" t="s">
        <v>1454</v>
      </c>
    </row>
    <row r="421" spans="2:10" ht="11.25" customHeight="1" x14ac:dyDescent="0.15">
      <c r="B421" s="6">
        <f>B420+COUNTIF($C421,検索画面!$N$5&amp;検索画面!$O$5)</f>
        <v>420</v>
      </c>
      <c r="C421" s="63" t="str">
        <f t="shared" si="6"/>
        <v>一般商工業流動負債設備関係未払金</v>
      </c>
      <c r="D421" s="23" t="s">
        <v>1</v>
      </c>
      <c r="E421" s="23" t="s">
        <v>31</v>
      </c>
      <c r="F421" s="63" t="s">
        <v>370</v>
      </c>
      <c r="G421" s="65" t="s">
        <v>4726</v>
      </c>
      <c r="H421" s="8">
        <v>1</v>
      </c>
      <c r="I421" s="7">
        <v>5</v>
      </c>
      <c r="J421" s="9" t="s">
        <v>1455</v>
      </c>
    </row>
    <row r="422" spans="2:10" ht="11.25" customHeight="1" x14ac:dyDescent="0.15">
      <c r="B422" s="6">
        <f>B421+COUNTIF($C422,検索画面!$N$5&amp;検索画面!$O$5)</f>
        <v>421</v>
      </c>
      <c r="C422" s="63" t="str">
        <f t="shared" si="6"/>
        <v>一般商工業流動負債営業外支払手形</v>
      </c>
      <c r="D422" s="23" t="s">
        <v>1</v>
      </c>
      <c r="E422" s="23" t="s">
        <v>31</v>
      </c>
      <c r="F422" s="63" t="s">
        <v>371</v>
      </c>
      <c r="G422" s="65" t="s">
        <v>4726</v>
      </c>
      <c r="H422" s="8">
        <v>1</v>
      </c>
      <c r="I422" s="7">
        <v>5</v>
      </c>
      <c r="J422" s="9" t="s">
        <v>1456</v>
      </c>
    </row>
    <row r="423" spans="2:10" ht="11.25" customHeight="1" x14ac:dyDescent="0.15">
      <c r="B423" s="6">
        <f>B422+COUNTIF($C423,検索画面!$N$5&amp;検索画面!$O$5)</f>
        <v>422</v>
      </c>
      <c r="C423" s="63" t="str">
        <f t="shared" si="6"/>
        <v>一般商工業流動負債営業外電子記録債務</v>
      </c>
      <c r="D423" s="23" t="s">
        <v>1</v>
      </c>
      <c r="E423" s="23" t="s">
        <v>31</v>
      </c>
      <c r="F423" s="63" t="s">
        <v>372</v>
      </c>
      <c r="G423" s="65" t="s">
        <v>4726</v>
      </c>
      <c r="H423" s="8">
        <v>1</v>
      </c>
      <c r="I423" s="7">
        <v>5</v>
      </c>
      <c r="J423" s="9" t="s">
        <v>1457</v>
      </c>
    </row>
    <row r="424" spans="2:10" ht="11.25" customHeight="1" x14ac:dyDescent="0.15">
      <c r="B424" s="6">
        <f>B423+COUNTIF($C424,検索画面!$N$5&amp;検索画面!$O$5)</f>
        <v>423</v>
      </c>
      <c r="C424" s="63" t="str">
        <f t="shared" si="6"/>
        <v>一般商工業流動負債短期社債</v>
      </c>
      <c r="D424" s="23" t="s">
        <v>1</v>
      </c>
      <c r="E424" s="23" t="s">
        <v>31</v>
      </c>
      <c r="F424" s="63" t="s">
        <v>373</v>
      </c>
      <c r="G424" s="65" t="s">
        <v>4726</v>
      </c>
      <c r="H424" s="8">
        <v>1</v>
      </c>
      <c r="I424" s="7">
        <v>5</v>
      </c>
      <c r="J424" s="9" t="s">
        <v>1458</v>
      </c>
    </row>
    <row r="425" spans="2:10" ht="11.25" customHeight="1" x14ac:dyDescent="0.15">
      <c r="B425" s="6">
        <f>B424+COUNTIF($C425,検索画面!$N$5&amp;検索画面!$O$5)</f>
        <v>424</v>
      </c>
      <c r="C425" s="63" t="str">
        <f t="shared" si="6"/>
        <v>一般商工業流動負債短期借入金</v>
      </c>
      <c r="D425" s="23" t="s">
        <v>1</v>
      </c>
      <c r="E425" s="23" t="s">
        <v>31</v>
      </c>
      <c r="F425" s="63" t="s">
        <v>374</v>
      </c>
      <c r="G425" s="65" t="s">
        <v>4726</v>
      </c>
      <c r="H425" s="8">
        <v>1</v>
      </c>
      <c r="I425" s="7">
        <v>5</v>
      </c>
      <c r="J425" s="9" t="s">
        <v>1459</v>
      </c>
    </row>
    <row r="426" spans="2:10" ht="11.25" customHeight="1" x14ac:dyDescent="0.15">
      <c r="B426" s="6">
        <f>B425+COUNTIF($C426,検索画面!$N$5&amp;検索画面!$O$5)</f>
        <v>425</v>
      </c>
      <c r="C426" s="63" t="str">
        <f t="shared" si="6"/>
        <v>一般商工業流動負債関係会社短期借入金</v>
      </c>
      <c r="D426" s="23" t="s">
        <v>1</v>
      </c>
      <c r="E426" s="23" t="s">
        <v>31</v>
      </c>
      <c r="F426" s="63" t="s">
        <v>375</v>
      </c>
      <c r="G426" s="65" t="s">
        <v>4726</v>
      </c>
      <c r="H426" s="8">
        <v>1</v>
      </c>
      <c r="I426" s="7">
        <v>5</v>
      </c>
      <c r="J426" s="9" t="s">
        <v>1460</v>
      </c>
    </row>
    <row r="427" spans="2:10" ht="11.25" customHeight="1" x14ac:dyDescent="0.15">
      <c r="B427" s="6">
        <f>B426+COUNTIF($C427,検索画面!$N$5&amp;検索画面!$O$5)</f>
        <v>426</v>
      </c>
      <c r="C427" s="63" t="str">
        <f t="shared" si="6"/>
        <v>一般商工業流動負債ｺﾏｰｼｬﾙ･ﾍﾟｰﾊﾟｰ</v>
      </c>
      <c r="D427" s="23" t="s">
        <v>1</v>
      </c>
      <c r="E427" s="23" t="s">
        <v>31</v>
      </c>
      <c r="F427" s="63" t="s">
        <v>376</v>
      </c>
      <c r="G427" s="65" t="s">
        <v>4726</v>
      </c>
      <c r="H427" s="8">
        <v>1</v>
      </c>
      <c r="I427" s="7">
        <v>5</v>
      </c>
      <c r="J427" s="9" t="s">
        <v>1461</v>
      </c>
    </row>
    <row r="428" spans="2:10" ht="11.25" customHeight="1" x14ac:dyDescent="0.15">
      <c r="B428" s="6">
        <f>B427+COUNTIF($C428,検索画面!$N$5&amp;検索画面!$O$5)</f>
        <v>427</v>
      </c>
      <c r="C428" s="63" t="str">
        <f t="shared" si="6"/>
        <v>一般商工業流動負債1年内償還予定の社債</v>
      </c>
      <c r="D428" s="23" t="s">
        <v>1</v>
      </c>
      <c r="E428" s="23" t="s">
        <v>31</v>
      </c>
      <c r="F428" s="63" t="s">
        <v>377</v>
      </c>
      <c r="G428" s="65" t="s">
        <v>4726</v>
      </c>
      <c r="H428" s="8">
        <v>1</v>
      </c>
      <c r="I428" s="7">
        <v>5</v>
      </c>
      <c r="J428" s="9" t="s">
        <v>1462</v>
      </c>
    </row>
    <row r="429" spans="2:10" ht="11.25" customHeight="1" x14ac:dyDescent="0.15">
      <c r="B429" s="6">
        <f>B428+COUNTIF($C429,検索画面!$N$5&amp;検索画面!$O$5)</f>
        <v>428</v>
      </c>
      <c r="C429" s="63" t="str">
        <f t="shared" si="6"/>
        <v>一般商工業流動負債1年内返済予定の長期借入金</v>
      </c>
      <c r="D429" s="23" t="s">
        <v>1</v>
      </c>
      <c r="E429" s="23" t="s">
        <v>31</v>
      </c>
      <c r="F429" s="63" t="s">
        <v>378</v>
      </c>
      <c r="G429" s="65" t="s">
        <v>4726</v>
      </c>
      <c r="H429" s="8">
        <v>1</v>
      </c>
      <c r="I429" s="7">
        <v>5</v>
      </c>
      <c r="J429" s="9" t="s">
        <v>1463</v>
      </c>
    </row>
    <row r="430" spans="2:10" ht="11.25" customHeight="1" x14ac:dyDescent="0.15">
      <c r="B430" s="6">
        <f>B429+COUNTIF($C430,検索画面!$N$5&amp;検索画面!$O$5)</f>
        <v>429</v>
      </c>
      <c r="C430" s="63" t="str">
        <f t="shared" si="6"/>
        <v>一般商工業流動負債1年内返済予定の関係会社長期借入金</v>
      </c>
      <c r="D430" s="23" t="s">
        <v>1</v>
      </c>
      <c r="E430" s="23" t="s">
        <v>31</v>
      </c>
      <c r="F430" s="63" t="s">
        <v>379</v>
      </c>
      <c r="G430" s="65" t="s">
        <v>4726</v>
      </c>
      <c r="H430" s="8">
        <v>1</v>
      </c>
      <c r="I430" s="7">
        <v>5</v>
      </c>
      <c r="J430" s="9" t="s">
        <v>1464</v>
      </c>
    </row>
    <row r="431" spans="2:10" ht="11.25" customHeight="1" x14ac:dyDescent="0.15">
      <c r="B431" s="6">
        <f>B430+COUNTIF($C431,検索画面!$N$5&amp;検索画面!$O$5)</f>
        <v>430</v>
      </c>
      <c r="C431" s="63" t="str">
        <f t="shared" si="6"/>
        <v>一般商工業流動負債1年内償還予定の転換社債</v>
      </c>
      <c r="D431" s="23" t="s">
        <v>1</v>
      </c>
      <c r="E431" s="23" t="s">
        <v>31</v>
      </c>
      <c r="F431" s="63" t="s">
        <v>380</v>
      </c>
      <c r="G431" s="65" t="s">
        <v>4726</v>
      </c>
      <c r="H431" s="8">
        <v>1</v>
      </c>
      <c r="I431" s="7">
        <v>5</v>
      </c>
      <c r="J431" s="9" t="s">
        <v>1465</v>
      </c>
    </row>
    <row r="432" spans="2:10" ht="11.25" customHeight="1" x14ac:dyDescent="0.15">
      <c r="B432" s="6">
        <f>B431+COUNTIF($C432,検索画面!$N$5&amp;検索画面!$O$5)</f>
        <v>431</v>
      </c>
      <c r="C432" s="63" t="str">
        <f t="shared" si="6"/>
        <v>一般商工業流動負債1年内償還予定の新株予約権付社債</v>
      </c>
      <c r="D432" s="23" t="s">
        <v>1</v>
      </c>
      <c r="E432" s="23" t="s">
        <v>31</v>
      </c>
      <c r="F432" s="63" t="s">
        <v>381</v>
      </c>
      <c r="G432" s="65" t="s">
        <v>4726</v>
      </c>
      <c r="H432" s="8">
        <v>1</v>
      </c>
      <c r="I432" s="7">
        <v>5</v>
      </c>
      <c r="J432" s="9" t="s">
        <v>1466</v>
      </c>
    </row>
    <row r="433" spans="2:10" ht="11.25" customHeight="1" x14ac:dyDescent="0.15">
      <c r="B433" s="6">
        <f>B432+COUNTIF($C433,検索画面!$N$5&amp;検索画面!$O$5)</f>
        <v>432</v>
      </c>
      <c r="C433" s="63" t="str">
        <f t="shared" si="6"/>
        <v>一般商工業流動負債1年内期限到来予定のその他の固定負債</v>
      </c>
      <c r="D433" s="23" t="s">
        <v>1</v>
      </c>
      <c r="E433" s="23" t="s">
        <v>31</v>
      </c>
      <c r="F433" s="63" t="s">
        <v>382</v>
      </c>
      <c r="G433" s="65" t="s">
        <v>4726</v>
      </c>
      <c r="H433" s="8">
        <v>1</v>
      </c>
      <c r="I433" s="7">
        <v>5</v>
      </c>
      <c r="J433" s="9" t="s">
        <v>1467</v>
      </c>
    </row>
    <row r="434" spans="2:10" ht="11.25" customHeight="1" x14ac:dyDescent="0.15">
      <c r="B434" s="6">
        <f>B433+COUNTIF($C434,検索画面!$N$5&amp;検索画面!$O$5)</f>
        <v>433</v>
      </c>
      <c r="C434" s="63" t="str">
        <f t="shared" si="6"/>
        <v>一般商工業流動負債仮受金</v>
      </c>
      <c r="D434" s="23" t="s">
        <v>1</v>
      </c>
      <c r="E434" s="23" t="s">
        <v>31</v>
      </c>
      <c r="F434" s="63" t="s">
        <v>383</v>
      </c>
      <c r="G434" s="65" t="s">
        <v>4726</v>
      </c>
      <c r="H434" s="8">
        <v>1</v>
      </c>
      <c r="I434" s="7">
        <v>5</v>
      </c>
      <c r="J434" s="9" t="s">
        <v>1468</v>
      </c>
    </row>
    <row r="435" spans="2:10" ht="11.25" customHeight="1" x14ac:dyDescent="0.15">
      <c r="B435" s="6">
        <f>B434+COUNTIF($C435,検索画面!$N$5&amp;検索画面!$O$5)</f>
        <v>434</v>
      </c>
      <c r="C435" s="63" t="str">
        <f t="shared" si="6"/>
        <v>一般商工業流動負債仮受消費税等</v>
      </c>
      <c r="D435" s="23" t="s">
        <v>1</v>
      </c>
      <c r="E435" s="23" t="s">
        <v>31</v>
      </c>
      <c r="F435" s="63" t="s">
        <v>384</v>
      </c>
      <c r="G435" s="65" t="s">
        <v>4726</v>
      </c>
      <c r="H435" s="8">
        <v>1</v>
      </c>
      <c r="I435" s="7">
        <v>5</v>
      </c>
      <c r="J435" s="9" t="s">
        <v>1469</v>
      </c>
    </row>
    <row r="436" spans="2:10" ht="11.25" customHeight="1" x14ac:dyDescent="0.15">
      <c r="B436" s="6">
        <f>B435+COUNTIF($C436,検索画面!$N$5&amp;検索画面!$O$5)</f>
        <v>435</v>
      </c>
      <c r="C436" s="63" t="str">
        <f t="shared" si="6"/>
        <v>一般商工業流動負債未払賞与</v>
      </c>
      <c r="D436" s="23" t="s">
        <v>1</v>
      </c>
      <c r="E436" s="23" t="s">
        <v>31</v>
      </c>
      <c r="F436" s="63" t="s">
        <v>385</v>
      </c>
      <c r="G436" s="65" t="s">
        <v>4726</v>
      </c>
      <c r="H436" s="8">
        <v>1</v>
      </c>
      <c r="I436" s="7">
        <v>5</v>
      </c>
      <c r="J436" s="9" t="s">
        <v>1470</v>
      </c>
    </row>
    <row r="437" spans="2:10" ht="11.25" customHeight="1" x14ac:dyDescent="0.15">
      <c r="B437" s="6">
        <f>B436+COUNTIF($C437,検索画面!$N$5&amp;検索画面!$O$5)</f>
        <v>436</v>
      </c>
      <c r="C437" s="63" t="str">
        <f t="shared" si="6"/>
        <v>一般商工業流動負債未払役員報酬</v>
      </c>
      <c r="D437" s="23" t="s">
        <v>1</v>
      </c>
      <c r="E437" s="23" t="s">
        <v>31</v>
      </c>
      <c r="F437" s="63" t="s">
        <v>386</v>
      </c>
      <c r="G437" s="65" t="s">
        <v>4726</v>
      </c>
      <c r="H437" s="8">
        <v>1</v>
      </c>
      <c r="I437" s="7">
        <v>5</v>
      </c>
      <c r="J437" s="9" t="s">
        <v>1471</v>
      </c>
    </row>
    <row r="438" spans="2:10" ht="11.25" customHeight="1" x14ac:dyDescent="0.15">
      <c r="B438" s="6">
        <f>B437+COUNTIF($C438,検索画面!$N$5&amp;検索画面!$O$5)</f>
        <v>437</v>
      </c>
      <c r="C438" s="63" t="str">
        <f t="shared" si="6"/>
        <v>一般商工業流動負債未払配当金</v>
      </c>
      <c r="D438" s="23" t="s">
        <v>1</v>
      </c>
      <c r="E438" s="23" t="s">
        <v>31</v>
      </c>
      <c r="F438" s="63" t="s">
        <v>387</v>
      </c>
      <c r="G438" s="65" t="s">
        <v>4726</v>
      </c>
      <c r="H438" s="8">
        <v>1</v>
      </c>
      <c r="I438" s="7">
        <v>5</v>
      </c>
      <c r="J438" s="9" t="s">
        <v>1472</v>
      </c>
    </row>
    <row r="439" spans="2:10" ht="11.25" customHeight="1" x14ac:dyDescent="0.15">
      <c r="B439" s="6">
        <f>B438+COUNTIF($C439,検索画面!$N$5&amp;検索画面!$O$5)</f>
        <v>438</v>
      </c>
      <c r="C439" s="63" t="str">
        <f t="shared" si="6"/>
        <v>一般商工業流動負債株主､役員又は従業員からの短期借入金</v>
      </c>
      <c r="D439" s="23" t="s">
        <v>1</v>
      </c>
      <c r="E439" s="23" t="s">
        <v>31</v>
      </c>
      <c r="F439" s="63" t="s">
        <v>388</v>
      </c>
      <c r="G439" s="65" t="s">
        <v>4726</v>
      </c>
      <c r="H439" s="8">
        <v>1</v>
      </c>
      <c r="I439" s="7">
        <v>5</v>
      </c>
      <c r="J439" s="9" t="s">
        <v>1473</v>
      </c>
    </row>
    <row r="440" spans="2:10" ht="11.25" customHeight="1" x14ac:dyDescent="0.15">
      <c r="B440" s="6">
        <f>B439+COUNTIF($C440,検索画面!$N$5&amp;検索画面!$O$5)</f>
        <v>439</v>
      </c>
      <c r="C440" s="63" t="str">
        <f t="shared" si="6"/>
        <v>一般商工業流動負債株主､役員又は従業員からの預り金</v>
      </c>
      <c r="D440" s="23" t="s">
        <v>1</v>
      </c>
      <c r="E440" s="23" t="s">
        <v>31</v>
      </c>
      <c r="F440" s="63" t="s">
        <v>389</v>
      </c>
      <c r="G440" s="65" t="s">
        <v>4726</v>
      </c>
      <c r="H440" s="8">
        <v>1</v>
      </c>
      <c r="I440" s="7">
        <v>5</v>
      </c>
      <c r="J440" s="9" t="s">
        <v>1474</v>
      </c>
    </row>
    <row r="441" spans="2:10" ht="11.25" customHeight="1" x14ac:dyDescent="0.15">
      <c r="B441" s="6">
        <f>B440+COUNTIF($C441,検索画面!$N$5&amp;検索画面!$O$5)</f>
        <v>440</v>
      </c>
      <c r="C441" s="63" t="str">
        <f t="shared" si="6"/>
        <v>一般商工業流動負債従業員預り金</v>
      </c>
      <c r="D441" s="23" t="s">
        <v>1</v>
      </c>
      <c r="E441" s="23" t="s">
        <v>31</v>
      </c>
      <c r="F441" s="63" t="s">
        <v>390</v>
      </c>
      <c r="G441" s="65" t="s">
        <v>4726</v>
      </c>
      <c r="H441" s="8">
        <v>1</v>
      </c>
      <c r="I441" s="7">
        <v>5</v>
      </c>
      <c r="J441" s="9" t="s">
        <v>1475</v>
      </c>
    </row>
    <row r="442" spans="2:10" ht="11.25" customHeight="1" x14ac:dyDescent="0.15">
      <c r="B442" s="6">
        <f>B441+COUNTIF($C442,検索画面!$N$5&amp;検索画面!$O$5)</f>
        <v>441</v>
      </c>
      <c r="C442" s="63" t="str">
        <f t="shared" si="6"/>
        <v>一般商工業流動負債圧縮未決算特別勘定</v>
      </c>
      <c r="D442" s="23" t="s">
        <v>1</v>
      </c>
      <c r="E442" s="23" t="s">
        <v>31</v>
      </c>
      <c r="F442" s="63" t="s">
        <v>391</v>
      </c>
      <c r="G442" s="65" t="s">
        <v>4726</v>
      </c>
      <c r="H442" s="8">
        <v>1</v>
      </c>
      <c r="I442" s="7">
        <v>4</v>
      </c>
      <c r="J442" s="9" t="s">
        <v>1476</v>
      </c>
    </row>
    <row r="443" spans="2:10" ht="11.25" customHeight="1" x14ac:dyDescent="0.15">
      <c r="B443" s="6">
        <f>B442+COUNTIF($C443,検索画面!$N$5&amp;検索画面!$O$5)</f>
        <v>442</v>
      </c>
      <c r="C443" s="63" t="str">
        <f t="shared" si="6"/>
        <v>一般商工業流動負債ﾘｰｽ資産減損勘定</v>
      </c>
      <c r="D443" s="23" t="s">
        <v>1</v>
      </c>
      <c r="E443" s="23" t="s">
        <v>31</v>
      </c>
      <c r="F443" s="63" t="s">
        <v>392</v>
      </c>
      <c r="G443" s="65" t="s">
        <v>4726</v>
      </c>
      <c r="H443" s="8">
        <v>1</v>
      </c>
      <c r="I443" s="7">
        <v>4</v>
      </c>
      <c r="J443" s="9" t="s">
        <v>1477</v>
      </c>
    </row>
    <row r="444" spans="2:10" ht="11.25" customHeight="1" x14ac:dyDescent="0.15">
      <c r="B444" s="6">
        <f>B443+COUNTIF($C444,検索画面!$N$5&amp;検索画面!$O$5)</f>
        <v>443</v>
      </c>
      <c r="C444" s="63" t="str">
        <f t="shared" si="6"/>
        <v>一般商工業流動負債持分法適用に伴う負債</v>
      </c>
      <c r="D444" s="23" t="s">
        <v>1</v>
      </c>
      <c r="E444" s="23" t="s">
        <v>31</v>
      </c>
      <c r="F444" s="63" t="s">
        <v>393</v>
      </c>
      <c r="G444" s="65" t="s">
        <v>4726</v>
      </c>
      <c r="H444" s="8">
        <v>1</v>
      </c>
      <c r="I444" s="7">
        <v>4</v>
      </c>
      <c r="J444" s="9" t="s">
        <v>1478</v>
      </c>
    </row>
    <row r="445" spans="2:10" ht="11.25" customHeight="1" x14ac:dyDescent="0.15">
      <c r="B445" s="6">
        <f>B444+COUNTIF($C445,検索画面!$N$5&amp;検索画面!$O$5)</f>
        <v>444</v>
      </c>
      <c r="C445" s="63" t="str">
        <f t="shared" si="6"/>
        <v>一般商工業流動負債企業結合に係る特定勘定</v>
      </c>
      <c r="D445" s="23" t="s">
        <v>1</v>
      </c>
      <c r="E445" s="23" t="s">
        <v>31</v>
      </c>
      <c r="F445" s="63" t="s">
        <v>394</v>
      </c>
      <c r="G445" s="65" t="s">
        <v>4726</v>
      </c>
      <c r="H445" s="8">
        <v>1</v>
      </c>
      <c r="I445" s="7">
        <v>4</v>
      </c>
      <c r="J445" s="9" t="s">
        <v>1479</v>
      </c>
    </row>
    <row r="446" spans="2:10" ht="11.25" customHeight="1" x14ac:dyDescent="0.15">
      <c r="B446" s="6">
        <f>B445+COUNTIF($C446,検索画面!$N$5&amp;検索画面!$O$5)</f>
        <v>445</v>
      </c>
      <c r="C446" s="63" t="str">
        <f t="shared" si="6"/>
        <v>一般商工業流動負債組織再編により生じた株式の特別勘定</v>
      </c>
      <c r="D446" s="23" t="s">
        <v>1</v>
      </c>
      <c r="E446" s="23" t="s">
        <v>31</v>
      </c>
      <c r="F446" s="63" t="s">
        <v>395</v>
      </c>
      <c r="G446" s="65" t="s">
        <v>4726</v>
      </c>
      <c r="H446" s="8">
        <v>1</v>
      </c>
      <c r="I446" s="7">
        <v>4</v>
      </c>
      <c r="J446" s="9" t="s">
        <v>1480</v>
      </c>
    </row>
    <row r="447" spans="2:10" ht="11.25" customHeight="1" x14ac:dyDescent="0.15">
      <c r="B447" s="6">
        <f>B446+COUNTIF($C447,検索画面!$N$5&amp;検索画面!$O$5)</f>
        <v>446</v>
      </c>
      <c r="C447" s="63" t="str">
        <f t="shared" si="6"/>
        <v>一般商工業流動負債割賦利益繰延</v>
      </c>
      <c r="D447" s="23" t="s">
        <v>1</v>
      </c>
      <c r="E447" s="23" t="s">
        <v>31</v>
      </c>
      <c r="F447" s="63" t="s">
        <v>396</v>
      </c>
      <c r="G447" s="65" t="s">
        <v>4726</v>
      </c>
      <c r="H447" s="8">
        <v>1</v>
      </c>
      <c r="I447" s="7">
        <v>4</v>
      </c>
      <c r="J447" s="9" t="s">
        <v>1481</v>
      </c>
    </row>
    <row r="448" spans="2:10" ht="11.25" customHeight="1" x14ac:dyDescent="0.15">
      <c r="B448" s="6">
        <f>B447+COUNTIF($C448,検索画面!$N$5&amp;検索画面!$O$5)</f>
        <v>447</v>
      </c>
      <c r="C448" s="63" t="str">
        <f t="shared" si="6"/>
        <v>一般商工業流動負債借入有価証券</v>
      </c>
      <c r="D448" s="23" t="s">
        <v>1</v>
      </c>
      <c r="E448" s="23" t="s">
        <v>31</v>
      </c>
      <c r="F448" s="63" t="s">
        <v>397</v>
      </c>
      <c r="G448" s="65" t="s">
        <v>4726</v>
      </c>
      <c r="H448" s="8">
        <v>1</v>
      </c>
      <c r="I448" s="7">
        <v>4</v>
      </c>
      <c r="J448" s="9" t="s">
        <v>1482</v>
      </c>
    </row>
    <row r="449" spans="2:10" ht="11.25" customHeight="1" x14ac:dyDescent="0.15">
      <c r="B449" s="6">
        <f>B448+COUNTIF($C449,検索画面!$N$5&amp;検索画面!$O$5)</f>
        <v>448</v>
      </c>
      <c r="C449" s="63" t="str">
        <f t="shared" si="6"/>
        <v>一般商工業流動負債信用保証買掛金</v>
      </c>
      <c r="D449" s="23" t="s">
        <v>1</v>
      </c>
      <c r="E449" s="23" t="s">
        <v>31</v>
      </c>
      <c r="F449" s="63" t="s">
        <v>398</v>
      </c>
      <c r="G449" s="65" t="s">
        <v>4726</v>
      </c>
      <c r="H449" s="8">
        <v>1</v>
      </c>
      <c r="I449" s="7">
        <v>4</v>
      </c>
      <c r="J449" s="9" t="s">
        <v>1483</v>
      </c>
    </row>
    <row r="450" spans="2:10" ht="11.25" customHeight="1" x14ac:dyDescent="0.15">
      <c r="B450" s="6">
        <f>B449+COUNTIF($C450,検索画面!$N$5&amp;検索画面!$O$5)</f>
        <v>449</v>
      </c>
      <c r="C450" s="63" t="str">
        <f t="shared" si="6"/>
        <v>一般商工業流動負債貸借取引担保金</v>
      </c>
      <c r="D450" s="23" t="s">
        <v>1</v>
      </c>
      <c r="E450" s="23" t="s">
        <v>31</v>
      </c>
      <c r="F450" s="63" t="s">
        <v>399</v>
      </c>
      <c r="G450" s="65" t="s">
        <v>4726</v>
      </c>
      <c r="H450" s="8">
        <v>1</v>
      </c>
      <c r="I450" s="7">
        <v>4</v>
      </c>
      <c r="J450" s="9" t="s">
        <v>1484</v>
      </c>
    </row>
    <row r="451" spans="2:10" ht="11.25" customHeight="1" x14ac:dyDescent="0.15">
      <c r="B451" s="6">
        <f>B450+COUNTIF($C451,検索画面!$N$5&amp;検索画面!$O$5)</f>
        <v>450</v>
      </c>
      <c r="C451" s="63" t="str">
        <f t="shared" ref="C451:C514" si="7">SUBSTITUTE(SUBSTITUTE(ASC(D451&amp;E451&amp;F451&amp;G451),"　","")," ","")</f>
        <v>一般商工業流動負債貸付有価証券代り金</v>
      </c>
      <c r="D451" s="23" t="s">
        <v>1</v>
      </c>
      <c r="E451" s="23" t="s">
        <v>31</v>
      </c>
      <c r="F451" s="63" t="s">
        <v>400</v>
      </c>
      <c r="G451" s="65" t="s">
        <v>4726</v>
      </c>
      <c r="H451" s="8">
        <v>1</v>
      </c>
      <c r="I451" s="7">
        <v>4</v>
      </c>
      <c r="J451" s="9" t="s">
        <v>1485</v>
      </c>
    </row>
    <row r="452" spans="2:10" ht="11.25" customHeight="1" x14ac:dyDescent="0.15">
      <c r="B452" s="6">
        <f>B451+COUNTIF($C452,検索画面!$N$5&amp;検索画面!$O$5)</f>
        <v>451</v>
      </c>
      <c r="C452" s="63" t="str">
        <f t="shared" si="7"/>
        <v>一般商工業流動負債その他</v>
      </c>
      <c r="D452" s="23" t="s">
        <v>1</v>
      </c>
      <c r="E452" s="23" t="s">
        <v>31</v>
      </c>
      <c r="F452" s="63" t="s">
        <v>156</v>
      </c>
      <c r="G452" s="65" t="s">
        <v>4726</v>
      </c>
      <c r="H452" s="8">
        <v>1</v>
      </c>
      <c r="I452" s="7">
        <v>4</v>
      </c>
      <c r="J452" s="9" t="s">
        <v>1486</v>
      </c>
    </row>
    <row r="453" spans="2:10" ht="11.25" customHeight="1" x14ac:dyDescent="0.15">
      <c r="B453" s="6">
        <f>B452+COUNTIF($C453,検索画面!$N$5&amp;検索画面!$O$5)</f>
        <v>452</v>
      </c>
      <c r="C453" s="63" t="str">
        <f t="shared" si="7"/>
        <v>一般商工業流動負債流動負債合計</v>
      </c>
      <c r="D453" s="23" t="s">
        <v>1</v>
      </c>
      <c r="E453" s="23" t="s">
        <v>31</v>
      </c>
      <c r="F453" s="63" t="s">
        <v>50</v>
      </c>
      <c r="G453" s="63" t="s">
        <v>4717</v>
      </c>
      <c r="H453" s="8">
        <v>1</v>
      </c>
      <c r="I453" s="7">
        <v>4</v>
      </c>
      <c r="J453" s="9" t="s">
        <v>1487</v>
      </c>
    </row>
    <row r="454" spans="2:10" ht="11.25" customHeight="1" x14ac:dyDescent="0.15">
      <c r="B454" s="6">
        <f>B453+COUNTIF($C454,検索画面!$N$5&amp;検索画面!$O$5)</f>
        <v>453</v>
      </c>
      <c r="C454" s="63" t="str">
        <f t="shared" si="7"/>
        <v>一般商工業固定負債固定負債ﾀｲﾄﾙ項目</v>
      </c>
      <c r="D454" s="23" t="s">
        <v>1</v>
      </c>
      <c r="E454" s="23" t="s">
        <v>32</v>
      </c>
      <c r="F454" s="63" t="s">
        <v>401</v>
      </c>
      <c r="G454" s="63" t="s">
        <v>4710</v>
      </c>
      <c r="H454" s="8" t="s">
        <v>4721</v>
      </c>
      <c r="I454" s="7">
        <v>3</v>
      </c>
      <c r="J454" s="9" t="s">
        <v>1488</v>
      </c>
    </row>
    <row r="455" spans="2:10" ht="11.25" customHeight="1" x14ac:dyDescent="0.15">
      <c r="B455" s="6">
        <f>B454+COUNTIF($C455,検索画面!$N$5&amp;検索画面!$O$5)</f>
        <v>454</v>
      </c>
      <c r="C455" s="63" t="str">
        <f t="shared" si="7"/>
        <v>一般商工業固定負債社債ﾀｲﾄﾙ項目</v>
      </c>
      <c r="D455" s="23" t="s">
        <v>1</v>
      </c>
      <c r="E455" s="23" t="s">
        <v>32</v>
      </c>
      <c r="F455" s="63" t="s">
        <v>402</v>
      </c>
      <c r="G455" s="63" t="s">
        <v>4710</v>
      </c>
      <c r="H455" s="8" t="s">
        <v>4721</v>
      </c>
      <c r="I455" s="7">
        <v>4</v>
      </c>
      <c r="J455" s="9" t="s">
        <v>1489</v>
      </c>
    </row>
    <row r="456" spans="2:10" ht="11.25" customHeight="1" x14ac:dyDescent="0.15">
      <c r="B456" s="6">
        <f>B455+COUNTIF($C456,検索画面!$N$5&amp;検索画面!$O$5)</f>
        <v>455</v>
      </c>
      <c r="C456" s="63" t="str">
        <f t="shared" si="7"/>
        <v>一般商工業固定負債社債</v>
      </c>
      <c r="D456" s="23" t="s">
        <v>1</v>
      </c>
      <c r="E456" s="23" t="s">
        <v>32</v>
      </c>
      <c r="F456" s="63" t="s">
        <v>402</v>
      </c>
      <c r="G456" s="65" t="s">
        <v>4726</v>
      </c>
      <c r="H456" s="8">
        <v>1</v>
      </c>
      <c r="I456" s="7">
        <v>5</v>
      </c>
      <c r="J456" s="9" t="s">
        <v>1490</v>
      </c>
    </row>
    <row r="457" spans="2:10" ht="11.25" customHeight="1" x14ac:dyDescent="0.15">
      <c r="B457" s="6">
        <f>B456+COUNTIF($C457,検索画面!$N$5&amp;検索画面!$O$5)</f>
        <v>456</v>
      </c>
      <c r="C457" s="63" t="str">
        <f t="shared" si="7"/>
        <v>一般商工業固定負債転換社債</v>
      </c>
      <c r="D457" s="23" t="s">
        <v>1</v>
      </c>
      <c r="E457" s="23" t="s">
        <v>32</v>
      </c>
      <c r="F457" s="63" t="s">
        <v>403</v>
      </c>
      <c r="G457" s="65" t="s">
        <v>4726</v>
      </c>
      <c r="H457" s="8">
        <v>1</v>
      </c>
      <c r="I457" s="7">
        <v>5</v>
      </c>
      <c r="J457" s="9" t="s">
        <v>1491</v>
      </c>
    </row>
    <row r="458" spans="2:10" ht="11.25" customHeight="1" x14ac:dyDescent="0.15">
      <c r="B458" s="6">
        <f>B457+COUNTIF($C458,検索画面!$N$5&amp;検索画面!$O$5)</f>
        <v>457</v>
      </c>
      <c r="C458" s="63" t="str">
        <f t="shared" si="7"/>
        <v>一般商工業固定負債転換社債型新株予約権付社債</v>
      </c>
      <c r="D458" s="23" t="s">
        <v>1</v>
      </c>
      <c r="E458" s="23" t="s">
        <v>32</v>
      </c>
      <c r="F458" s="63" t="s">
        <v>404</v>
      </c>
      <c r="G458" s="65" t="s">
        <v>4726</v>
      </c>
      <c r="H458" s="8">
        <v>1</v>
      </c>
      <c r="I458" s="7">
        <v>5</v>
      </c>
      <c r="J458" s="9" t="s">
        <v>1492</v>
      </c>
    </row>
    <row r="459" spans="2:10" ht="11.25" customHeight="1" x14ac:dyDescent="0.15">
      <c r="B459" s="6">
        <f>B458+COUNTIF($C459,検索画面!$N$5&amp;検索画面!$O$5)</f>
        <v>458</v>
      </c>
      <c r="C459" s="63" t="str">
        <f t="shared" si="7"/>
        <v>一般商工業固定負債新株予約権付社債</v>
      </c>
      <c r="D459" s="23" t="s">
        <v>1</v>
      </c>
      <c r="E459" s="23" t="s">
        <v>32</v>
      </c>
      <c r="F459" s="63" t="s">
        <v>405</v>
      </c>
      <c r="G459" s="65" t="s">
        <v>4726</v>
      </c>
      <c r="H459" s="8">
        <v>1</v>
      </c>
      <c r="I459" s="7">
        <v>5</v>
      </c>
      <c r="J459" s="9" t="s">
        <v>1493</v>
      </c>
    </row>
    <row r="460" spans="2:10" ht="11.25" customHeight="1" x14ac:dyDescent="0.15">
      <c r="B460" s="6">
        <f>B459+COUNTIF($C460,検索画面!$N$5&amp;検索画面!$O$5)</f>
        <v>459</v>
      </c>
      <c r="C460" s="63" t="str">
        <f t="shared" si="7"/>
        <v>一般商工業固定負債長期借入金ﾀｲﾄﾙ項目</v>
      </c>
      <c r="D460" s="23" t="s">
        <v>1</v>
      </c>
      <c r="E460" s="23" t="s">
        <v>32</v>
      </c>
      <c r="F460" s="63" t="s">
        <v>406</v>
      </c>
      <c r="G460" s="63" t="s">
        <v>4710</v>
      </c>
      <c r="H460" s="8" t="s">
        <v>4721</v>
      </c>
      <c r="I460" s="7">
        <v>4</v>
      </c>
      <c r="J460" s="9" t="s">
        <v>1494</v>
      </c>
    </row>
    <row r="461" spans="2:10" ht="11.25" customHeight="1" x14ac:dyDescent="0.15">
      <c r="B461" s="6">
        <f>B460+COUNTIF($C461,検索画面!$N$5&amp;検索画面!$O$5)</f>
        <v>460</v>
      </c>
      <c r="C461" s="63" t="str">
        <f t="shared" si="7"/>
        <v>一般商工業固定負債長期借入金</v>
      </c>
      <c r="D461" s="23" t="s">
        <v>1</v>
      </c>
      <c r="E461" s="23" t="s">
        <v>32</v>
      </c>
      <c r="F461" s="63" t="s">
        <v>406</v>
      </c>
      <c r="G461" s="65" t="s">
        <v>4726</v>
      </c>
      <c r="H461" s="8">
        <v>1</v>
      </c>
      <c r="I461" s="7">
        <v>5</v>
      </c>
      <c r="J461" s="9" t="s">
        <v>1495</v>
      </c>
    </row>
    <row r="462" spans="2:10" ht="11.25" customHeight="1" x14ac:dyDescent="0.15">
      <c r="B462" s="6">
        <f>B461+COUNTIF($C462,検索画面!$N$5&amp;検索画面!$O$5)</f>
        <v>461</v>
      </c>
      <c r="C462" s="63" t="str">
        <f t="shared" si="7"/>
        <v>一般商工業固定負債株主､役員又は従業員からの長期借入金</v>
      </c>
      <c r="D462" s="23" t="s">
        <v>1</v>
      </c>
      <c r="E462" s="23" t="s">
        <v>32</v>
      </c>
      <c r="F462" s="63" t="s">
        <v>407</v>
      </c>
      <c r="G462" s="65" t="s">
        <v>4726</v>
      </c>
      <c r="H462" s="8">
        <v>1</v>
      </c>
      <c r="I462" s="7">
        <v>5</v>
      </c>
      <c r="J462" s="9" t="s">
        <v>1496</v>
      </c>
    </row>
    <row r="463" spans="2:10" ht="11.25" customHeight="1" x14ac:dyDescent="0.15">
      <c r="B463" s="6">
        <f>B462+COUNTIF($C463,検索画面!$N$5&amp;検索画面!$O$5)</f>
        <v>462</v>
      </c>
      <c r="C463" s="63" t="str">
        <f t="shared" si="7"/>
        <v>一般商工業固定負債関係会社長期借入金</v>
      </c>
      <c r="D463" s="23" t="s">
        <v>1</v>
      </c>
      <c r="E463" s="23" t="s">
        <v>32</v>
      </c>
      <c r="F463" s="63" t="s">
        <v>408</v>
      </c>
      <c r="G463" s="65" t="s">
        <v>4726</v>
      </c>
      <c r="H463" s="8">
        <v>1</v>
      </c>
      <c r="I463" s="7">
        <v>5</v>
      </c>
      <c r="J463" s="9" t="s">
        <v>1497</v>
      </c>
    </row>
    <row r="464" spans="2:10" ht="11.25" customHeight="1" x14ac:dyDescent="0.15">
      <c r="B464" s="6">
        <f>B463+COUNTIF($C464,検索画面!$N$5&amp;検索画面!$O$5)</f>
        <v>463</v>
      </c>
      <c r="C464" s="63" t="str">
        <f t="shared" si="7"/>
        <v>一般商工業固定負債引当金ﾀｲﾄﾙ項目</v>
      </c>
      <c r="D464" s="23" t="s">
        <v>1</v>
      </c>
      <c r="E464" s="23" t="s">
        <v>32</v>
      </c>
      <c r="F464" s="63" t="s">
        <v>326</v>
      </c>
      <c r="G464" s="63" t="s">
        <v>4710</v>
      </c>
      <c r="H464" s="8" t="s">
        <v>4721</v>
      </c>
      <c r="I464" s="7">
        <v>4</v>
      </c>
      <c r="J464" s="9" t="s">
        <v>1498</v>
      </c>
    </row>
    <row r="465" spans="2:10" ht="11.25" customHeight="1" x14ac:dyDescent="0.15">
      <c r="B465" s="6">
        <f>B464+COUNTIF($C465,検索画面!$N$5&amp;検索画面!$O$5)</f>
        <v>464</v>
      </c>
      <c r="C465" s="63" t="str">
        <f t="shared" si="7"/>
        <v>一般商工業固定負債退職給付引当金</v>
      </c>
      <c r="D465" s="23" t="s">
        <v>1</v>
      </c>
      <c r="E465" s="23" t="s">
        <v>32</v>
      </c>
      <c r="F465" s="63" t="s">
        <v>409</v>
      </c>
      <c r="G465" s="65" t="s">
        <v>4726</v>
      </c>
      <c r="H465" s="8">
        <v>1</v>
      </c>
      <c r="I465" s="7">
        <v>5</v>
      </c>
      <c r="J465" s="9" t="s">
        <v>1499</v>
      </c>
    </row>
    <row r="466" spans="2:10" ht="11.25" customHeight="1" x14ac:dyDescent="0.15">
      <c r="B466" s="6">
        <f>B465+COUNTIF($C466,検索画面!$N$5&amp;検索画面!$O$5)</f>
        <v>465</v>
      </c>
      <c r="C466" s="63" t="str">
        <f t="shared" si="7"/>
        <v>一般商工業固定負債役員退職慰労引当金</v>
      </c>
      <c r="D466" s="23" t="s">
        <v>1</v>
      </c>
      <c r="E466" s="23" t="s">
        <v>32</v>
      </c>
      <c r="F466" s="63" t="s">
        <v>410</v>
      </c>
      <c r="G466" s="65" t="s">
        <v>4726</v>
      </c>
      <c r="H466" s="8">
        <v>1</v>
      </c>
      <c r="I466" s="7">
        <v>5</v>
      </c>
      <c r="J466" s="9" t="s">
        <v>1500</v>
      </c>
    </row>
    <row r="467" spans="2:10" ht="11.25" customHeight="1" x14ac:dyDescent="0.15">
      <c r="B467" s="6">
        <f>B466+COUNTIF($C467,検索画面!$N$5&amp;検索画面!$O$5)</f>
        <v>466</v>
      </c>
      <c r="C467" s="63" t="str">
        <f t="shared" si="7"/>
        <v>一般商工業固定負債債務保証損失引当金</v>
      </c>
      <c r="D467" s="23" t="s">
        <v>1</v>
      </c>
      <c r="E467" s="23" t="s">
        <v>32</v>
      </c>
      <c r="F467" s="63" t="s">
        <v>331</v>
      </c>
      <c r="G467" s="65" t="s">
        <v>4726</v>
      </c>
      <c r="H467" s="8">
        <v>1</v>
      </c>
      <c r="I467" s="7">
        <v>5</v>
      </c>
      <c r="J467" s="9" t="s">
        <v>1501</v>
      </c>
    </row>
    <row r="468" spans="2:10" ht="11.25" customHeight="1" x14ac:dyDescent="0.15">
      <c r="B468" s="6">
        <f>B467+COUNTIF($C468,検索画面!$N$5&amp;検索画面!$O$5)</f>
        <v>467</v>
      </c>
      <c r="C468" s="63" t="str">
        <f t="shared" si="7"/>
        <v>一般商工業固定負債ﾎﾟｲﾝﾄ引当金</v>
      </c>
      <c r="D468" s="23" t="s">
        <v>1</v>
      </c>
      <c r="E468" s="23" t="s">
        <v>32</v>
      </c>
      <c r="F468" s="63" t="s">
        <v>332</v>
      </c>
      <c r="G468" s="65" t="s">
        <v>4726</v>
      </c>
      <c r="H468" s="8">
        <v>1</v>
      </c>
      <c r="I468" s="7">
        <v>5</v>
      </c>
      <c r="J468" s="9" t="s">
        <v>1502</v>
      </c>
    </row>
    <row r="469" spans="2:10" ht="11.25" customHeight="1" x14ac:dyDescent="0.15">
      <c r="B469" s="6">
        <f>B468+COUNTIF($C469,検索画面!$N$5&amp;検索画面!$O$5)</f>
        <v>468</v>
      </c>
      <c r="C469" s="63" t="str">
        <f t="shared" si="7"/>
        <v>一般商工業固定負債特別修繕引当金</v>
      </c>
      <c r="D469" s="23" t="s">
        <v>1</v>
      </c>
      <c r="E469" s="23" t="s">
        <v>32</v>
      </c>
      <c r="F469" s="63" t="s">
        <v>411</v>
      </c>
      <c r="G469" s="65" t="s">
        <v>4726</v>
      </c>
      <c r="H469" s="8">
        <v>1</v>
      </c>
      <c r="I469" s="7">
        <v>5</v>
      </c>
      <c r="J469" s="9" t="s">
        <v>1503</v>
      </c>
    </row>
    <row r="470" spans="2:10" ht="11.25" customHeight="1" x14ac:dyDescent="0.15">
      <c r="B470" s="6">
        <f>B469+COUNTIF($C470,検索画面!$N$5&amp;検索画面!$O$5)</f>
        <v>469</v>
      </c>
      <c r="C470" s="63" t="str">
        <f t="shared" si="7"/>
        <v>一般商工業固定負債修繕引当金</v>
      </c>
      <c r="D470" s="23" t="s">
        <v>1</v>
      </c>
      <c r="E470" s="23" t="s">
        <v>32</v>
      </c>
      <c r="F470" s="63" t="s">
        <v>329</v>
      </c>
      <c r="G470" s="65" t="s">
        <v>4726</v>
      </c>
      <c r="H470" s="8">
        <v>1</v>
      </c>
      <c r="I470" s="7">
        <v>5</v>
      </c>
      <c r="J470" s="9" t="s">
        <v>1504</v>
      </c>
    </row>
    <row r="471" spans="2:10" ht="11.25" customHeight="1" x14ac:dyDescent="0.15">
      <c r="B471" s="6">
        <f>B470+COUNTIF($C471,検索画面!$N$5&amp;検索画面!$O$5)</f>
        <v>470</v>
      </c>
      <c r="C471" s="63" t="str">
        <f t="shared" si="7"/>
        <v>一般商工業固定負債製品保証引当金</v>
      </c>
      <c r="D471" s="23" t="s">
        <v>1</v>
      </c>
      <c r="E471" s="23" t="s">
        <v>32</v>
      </c>
      <c r="F471" s="63" t="s">
        <v>327</v>
      </c>
      <c r="G471" s="65" t="s">
        <v>4726</v>
      </c>
      <c r="H471" s="8">
        <v>1</v>
      </c>
      <c r="I471" s="7">
        <v>5</v>
      </c>
      <c r="J471" s="9" t="s">
        <v>1505</v>
      </c>
    </row>
    <row r="472" spans="2:10" ht="11.25" customHeight="1" x14ac:dyDescent="0.15">
      <c r="B472" s="6">
        <f>B471+COUNTIF($C472,検索画面!$N$5&amp;検索画面!$O$5)</f>
        <v>471</v>
      </c>
      <c r="C472" s="63" t="str">
        <f t="shared" si="7"/>
        <v>一般商工業固定負債関係会社整理損失引当金</v>
      </c>
      <c r="D472" s="23" t="s">
        <v>1</v>
      </c>
      <c r="E472" s="23" t="s">
        <v>32</v>
      </c>
      <c r="F472" s="63" t="s">
        <v>341</v>
      </c>
      <c r="G472" s="65" t="s">
        <v>4726</v>
      </c>
      <c r="H472" s="8">
        <v>1</v>
      </c>
      <c r="I472" s="7">
        <v>5</v>
      </c>
      <c r="J472" s="9" t="s">
        <v>1506</v>
      </c>
    </row>
    <row r="473" spans="2:10" ht="11.25" customHeight="1" x14ac:dyDescent="0.15">
      <c r="B473" s="6">
        <f>B472+COUNTIF($C473,検索画面!$N$5&amp;検索画面!$O$5)</f>
        <v>472</v>
      </c>
      <c r="C473" s="63" t="str">
        <f t="shared" si="7"/>
        <v>一般商工業固定負債事業整理損失引当金</v>
      </c>
      <c r="D473" s="23" t="s">
        <v>1</v>
      </c>
      <c r="E473" s="23" t="s">
        <v>32</v>
      </c>
      <c r="F473" s="63" t="s">
        <v>342</v>
      </c>
      <c r="G473" s="65" t="s">
        <v>4726</v>
      </c>
      <c r="H473" s="8">
        <v>1</v>
      </c>
      <c r="I473" s="7">
        <v>5</v>
      </c>
      <c r="J473" s="9" t="s">
        <v>1507</v>
      </c>
    </row>
    <row r="474" spans="2:10" ht="11.25" customHeight="1" x14ac:dyDescent="0.15">
      <c r="B474" s="6">
        <f>B473+COUNTIF($C474,検索画面!$N$5&amp;検索画面!$O$5)</f>
        <v>473</v>
      </c>
      <c r="C474" s="63" t="str">
        <f t="shared" si="7"/>
        <v>一般商工業固定負債関係会社事業損失引当金</v>
      </c>
      <c r="D474" s="23" t="s">
        <v>1</v>
      </c>
      <c r="E474" s="23" t="s">
        <v>32</v>
      </c>
      <c r="F474" s="63" t="s">
        <v>343</v>
      </c>
      <c r="G474" s="65" t="s">
        <v>4726</v>
      </c>
      <c r="H474" s="8">
        <v>1</v>
      </c>
      <c r="I474" s="7">
        <v>5</v>
      </c>
      <c r="J474" s="9" t="s">
        <v>1508</v>
      </c>
    </row>
    <row r="475" spans="2:10" ht="11.25" customHeight="1" x14ac:dyDescent="0.15">
      <c r="B475" s="6">
        <f>B474+COUNTIF($C475,検索画面!$N$5&amp;検索画面!$O$5)</f>
        <v>474</v>
      </c>
      <c r="C475" s="63" t="str">
        <f t="shared" si="7"/>
        <v>一般商工業固定負債事業構造改善引当金</v>
      </c>
      <c r="D475" s="23" t="s">
        <v>1</v>
      </c>
      <c r="E475" s="23" t="s">
        <v>32</v>
      </c>
      <c r="F475" s="63" t="s">
        <v>344</v>
      </c>
      <c r="G475" s="65" t="s">
        <v>4726</v>
      </c>
      <c r="H475" s="8">
        <v>1</v>
      </c>
      <c r="I475" s="7">
        <v>5</v>
      </c>
      <c r="J475" s="9" t="s">
        <v>1509</v>
      </c>
    </row>
    <row r="476" spans="2:10" ht="11.25" customHeight="1" x14ac:dyDescent="0.15">
      <c r="B476" s="6">
        <f>B475+COUNTIF($C476,検索画面!$N$5&amp;検索画面!$O$5)</f>
        <v>475</v>
      </c>
      <c r="C476" s="63" t="str">
        <f t="shared" si="7"/>
        <v>一般商工業固定負債環境対策引当金</v>
      </c>
      <c r="D476" s="23" t="s">
        <v>1</v>
      </c>
      <c r="E476" s="23" t="s">
        <v>32</v>
      </c>
      <c r="F476" s="63" t="s">
        <v>345</v>
      </c>
      <c r="G476" s="65" t="s">
        <v>4726</v>
      </c>
      <c r="H476" s="8">
        <v>1</v>
      </c>
      <c r="I476" s="7">
        <v>5</v>
      </c>
      <c r="J476" s="9" t="s">
        <v>1510</v>
      </c>
    </row>
    <row r="477" spans="2:10" ht="11.25" customHeight="1" x14ac:dyDescent="0.15">
      <c r="B477" s="6">
        <f>B476+COUNTIF($C477,検索画面!$N$5&amp;検索画面!$O$5)</f>
        <v>476</v>
      </c>
      <c r="C477" s="63" t="str">
        <f t="shared" si="7"/>
        <v>一般商工業固定負債訴訟損失引当金</v>
      </c>
      <c r="D477" s="23" t="s">
        <v>1</v>
      </c>
      <c r="E477" s="23" t="s">
        <v>32</v>
      </c>
      <c r="F477" s="63" t="s">
        <v>346</v>
      </c>
      <c r="G477" s="65" t="s">
        <v>4726</v>
      </c>
      <c r="H477" s="8">
        <v>1</v>
      </c>
      <c r="I477" s="7">
        <v>5</v>
      </c>
      <c r="J477" s="9" t="s">
        <v>1511</v>
      </c>
    </row>
    <row r="478" spans="2:10" ht="11.25" customHeight="1" x14ac:dyDescent="0.15">
      <c r="B478" s="6">
        <f>B477+COUNTIF($C478,検索画面!$N$5&amp;検索画面!$O$5)</f>
        <v>477</v>
      </c>
      <c r="C478" s="63" t="str">
        <f t="shared" si="7"/>
        <v>一般商工業固定負債利息返還損失引当金</v>
      </c>
      <c r="D478" s="23" t="s">
        <v>1</v>
      </c>
      <c r="E478" s="23" t="s">
        <v>32</v>
      </c>
      <c r="F478" s="63" t="s">
        <v>347</v>
      </c>
      <c r="G478" s="65" t="s">
        <v>4726</v>
      </c>
      <c r="H478" s="8">
        <v>1</v>
      </c>
      <c r="I478" s="7">
        <v>5</v>
      </c>
      <c r="J478" s="9" t="s">
        <v>1512</v>
      </c>
    </row>
    <row r="479" spans="2:10" ht="11.25" customHeight="1" x14ac:dyDescent="0.15">
      <c r="B479" s="6">
        <f>B478+COUNTIF($C479,検索画面!$N$5&amp;検索画面!$O$5)</f>
        <v>478</v>
      </c>
      <c r="C479" s="63" t="str">
        <f t="shared" si="7"/>
        <v>一般商工業固定負債偶発損失引当金</v>
      </c>
      <c r="D479" s="23" t="s">
        <v>1</v>
      </c>
      <c r="E479" s="23" t="s">
        <v>32</v>
      </c>
      <c r="F479" s="63" t="s">
        <v>348</v>
      </c>
      <c r="G479" s="65" t="s">
        <v>4726</v>
      </c>
      <c r="H479" s="8">
        <v>1</v>
      </c>
      <c r="I479" s="7">
        <v>5</v>
      </c>
      <c r="J479" s="9" t="s">
        <v>1513</v>
      </c>
    </row>
    <row r="480" spans="2:10" ht="11.25" customHeight="1" x14ac:dyDescent="0.15">
      <c r="B480" s="6">
        <f>B479+COUNTIF($C480,検索画面!$N$5&amp;検索画面!$O$5)</f>
        <v>479</v>
      </c>
      <c r="C480" s="63" t="str">
        <f t="shared" si="7"/>
        <v>一般商工業固定負債災害損失引当金</v>
      </c>
      <c r="D480" s="23" t="s">
        <v>1</v>
      </c>
      <c r="E480" s="23" t="s">
        <v>32</v>
      </c>
      <c r="F480" s="63" t="s">
        <v>350</v>
      </c>
      <c r="G480" s="65" t="s">
        <v>4726</v>
      </c>
      <c r="H480" s="8">
        <v>1</v>
      </c>
      <c r="I480" s="7">
        <v>5</v>
      </c>
      <c r="J480" s="9" t="s">
        <v>1514</v>
      </c>
    </row>
    <row r="481" spans="2:10" ht="11.25" customHeight="1" x14ac:dyDescent="0.15">
      <c r="B481" s="6">
        <f>B480+COUNTIF($C481,検索画面!$N$5&amp;検索画面!$O$5)</f>
        <v>480</v>
      </c>
      <c r="C481" s="63" t="str">
        <f t="shared" si="7"/>
        <v>一般商工業固定負債株式給付引当金</v>
      </c>
      <c r="D481" s="23" t="s">
        <v>1</v>
      </c>
      <c r="E481" s="23" t="s">
        <v>32</v>
      </c>
      <c r="F481" s="63" t="s">
        <v>354</v>
      </c>
      <c r="G481" s="65" t="s">
        <v>4726</v>
      </c>
      <c r="H481" s="8">
        <v>1</v>
      </c>
      <c r="I481" s="7">
        <v>5</v>
      </c>
      <c r="J481" s="9" t="s">
        <v>1515</v>
      </c>
    </row>
    <row r="482" spans="2:10" ht="11.25" customHeight="1" x14ac:dyDescent="0.15">
      <c r="B482" s="6">
        <f>B481+COUNTIF($C482,検索画面!$N$5&amp;検索画面!$O$5)</f>
        <v>481</v>
      </c>
      <c r="C482" s="63" t="str">
        <f t="shared" si="7"/>
        <v>一般商工業固定負債役員株式給付引当金</v>
      </c>
      <c r="D482" s="23" t="s">
        <v>1</v>
      </c>
      <c r="E482" s="23" t="s">
        <v>32</v>
      </c>
      <c r="F482" s="63" t="s">
        <v>355</v>
      </c>
      <c r="G482" s="65" t="s">
        <v>4726</v>
      </c>
      <c r="H482" s="8">
        <v>1</v>
      </c>
      <c r="I482" s="7">
        <v>5</v>
      </c>
      <c r="J482" s="9" t="s">
        <v>1516</v>
      </c>
    </row>
    <row r="483" spans="2:10" ht="11.25" customHeight="1" x14ac:dyDescent="0.15">
      <c r="B483" s="6">
        <f>B482+COUNTIF($C483,検索画面!$N$5&amp;検索画面!$O$5)</f>
        <v>482</v>
      </c>
      <c r="C483" s="63" t="str">
        <f t="shared" si="7"/>
        <v>一般商工業固定負債その他の引当金</v>
      </c>
      <c r="D483" s="23" t="s">
        <v>1</v>
      </c>
      <c r="E483" s="23" t="s">
        <v>32</v>
      </c>
      <c r="F483" s="63" t="s">
        <v>356</v>
      </c>
      <c r="G483" s="65" t="s">
        <v>4726</v>
      </c>
      <c r="H483" s="8">
        <v>1</v>
      </c>
      <c r="I483" s="7">
        <v>5</v>
      </c>
      <c r="J483" s="9" t="s">
        <v>1517</v>
      </c>
    </row>
    <row r="484" spans="2:10" ht="11.25" customHeight="1" x14ac:dyDescent="0.15">
      <c r="B484" s="6">
        <f>B483+COUNTIF($C484,検索画面!$N$5&amp;検索画面!$O$5)</f>
        <v>483</v>
      </c>
      <c r="C484" s="63" t="str">
        <f t="shared" si="7"/>
        <v>一般商工業固定負債引当金合計</v>
      </c>
      <c r="D484" s="23" t="s">
        <v>1</v>
      </c>
      <c r="E484" s="23" t="s">
        <v>32</v>
      </c>
      <c r="F484" s="63" t="s">
        <v>326</v>
      </c>
      <c r="G484" s="63" t="s">
        <v>4717</v>
      </c>
      <c r="H484" s="8">
        <v>1</v>
      </c>
      <c r="I484" s="7">
        <v>5</v>
      </c>
      <c r="J484" s="9" t="s">
        <v>1518</v>
      </c>
    </row>
    <row r="485" spans="2:10" ht="11.25" customHeight="1" x14ac:dyDescent="0.15">
      <c r="B485" s="6">
        <f>B484+COUNTIF($C485,検索画面!$N$5&amp;検索画面!$O$5)</f>
        <v>484</v>
      </c>
      <c r="C485" s="63" t="str">
        <f t="shared" si="7"/>
        <v>一般商工業固定負債退職給付に係る負債</v>
      </c>
      <c r="D485" s="23" t="s">
        <v>1</v>
      </c>
      <c r="E485" s="23" t="s">
        <v>32</v>
      </c>
      <c r="F485" s="63" t="s">
        <v>412</v>
      </c>
      <c r="G485" s="65" t="s">
        <v>4726</v>
      </c>
      <c r="H485" s="8">
        <v>1</v>
      </c>
      <c r="I485" s="7">
        <v>4</v>
      </c>
      <c r="J485" s="9" t="s">
        <v>1519</v>
      </c>
    </row>
    <row r="486" spans="2:10" ht="11.25" customHeight="1" x14ac:dyDescent="0.15">
      <c r="B486" s="6">
        <f>B485+COUNTIF($C486,検索画面!$N$5&amp;検索画面!$O$5)</f>
        <v>485</v>
      </c>
      <c r="C486" s="63" t="str">
        <f t="shared" si="7"/>
        <v>一般商工業固定負債負ののれん</v>
      </c>
      <c r="D486" s="23" t="s">
        <v>1</v>
      </c>
      <c r="E486" s="23" t="s">
        <v>32</v>
      </c>
      <c r="F486" s="63" t="s">
        <v>413</v>
      </c>
      <c r="G486" s="65" t="s">
        <v>4726</v>
      </c>
      <c r="H486" s="8">
        <v>1</v>
      </c>
      <c r="I486" s="7">
        <v>4</v>
      </c>
      <c r="J486" s="9" t="s">
        <v>1520</v>
      </c>
    </row>
    <row r="487" spans="2:10" ht="11.25" customHeight="1" x14ac:dyDescent="0.15">
      <c r="B487" s="6">
        <f>B486+COUNTIF($C487,検索画面!$N$5&amp;検索画面!$O$5)</f>
        <v>486</v>
      </c>
      <c r="C487" s="63" t="str">
        <f t="shared" si="7"/>
        <v>一般商工業固定負債ﾘｰｽ債務</v>
      </c>
      <c r="D487" s="23" t="s">
        <v>1</v>
      </c>
      <c r="E487" s="23" t="s">
        <v>32</v>
      </c>
      <c r="F487" s="63" t="s">
        <v>319</v>
      </c>
      <c r="G487" s="65" t="s">
        <v>4726</v>
      </c>
      <c r="H487" s="8">
        <v>1</v>
      </c>
      <c r="I487" s="7">
        <v>4</v>
      </c>
      <c r="J487" s="9" t="s">
        <v>1521</v>
      </c>
    </row>
    <row r="488" spans="2:10" ht="11.25" customHeight="1" x14ac:dyDescent="0.15">
      <c r="B488" s="6">
        <f>B487+COUNTIF($C488,検索画面!$N$5&amp;検索画面!$O$5)</f>
        <v>487</v>
      </c>
      <c r="C488" s="63" t="str">
        <f t="shared" si="7"/>
        <v>一般商工業固定負債資産除去債務</v>
      </c>
      <c r="D488" s="23" t="s">
        <v>1</v>
      </c>
      <c r="E488" s="23" t="s">
        <v>32</v>
      </c>
      <c r="F488" s="63" t="s">
        <v>320</v>
      </c>
      <c r="G488" s="65" t="s">
        <v>4726</v>
      </c>
      <c r="H488" s="8">
        <v>1</v>
      </c>
      <c r="I488" s="7">
        <v>4</v>
      </c>
      <c r="J488" s="9" t="s">
        <v>1522</v>
      </c>
    </row>
    <row r="489" spans="2:10" ht="11.25" customHeight="1" x14ac:dyDescent="0.15">
      <c r="B489" s="6">
        <f>B488+COUNTIF($C489,検索画面!$N$5&amp;検索画面!$O$5)</f>
        <v>488</v>
      </c>
      <c r="C489" s="63" t="str">
        <f t="shared" si="7"/>
        <v>一般商工業固定負債公共施設等運営権に係る負債</v>
      </c>
      <c r="D489" s="23" t="s">
        <v>1</v>
      </c>
      <c r="E489" s="23" t="s">
        <v>32</v>
      </c>
      <c r="F489" s="63" t="s">
        <v>321</v>
      </c>
      <c r="G489" s="65" t="s">
        <v>4726</v>
      </c>
      <c r="H489" s="8">
        <v>1</v>
      </c>
      <c r="I489" s="7">
        <v>4</v>
      </c>
      <c r="J489" s="9" t="s">
        <v>1523</v>
      </c>
    </row>
    <row r="490" spans="2:10" ht="11.25" customHeight="1" x14ac:dyDescent="0.15">
      <c r="B490" s="6">
        <f>B489+COUNTIF($C490,検索画面!$N$5&amp;検索画面!$O$5)</f>
        <v>489</v>
      </c>
      <c r="C490" s="63" t="str">
        <f t="shared" si="7"/>
        <v>一般商工業固定負債その他の負債で流動負債に属しないものﾀｲﾄﾙ項目</v>
      </c>
      <c r="D490" s="23" t="s">
        <v>1</v>
      </c>
      <c r="E490" s="23" t="s">
        <v>32</v>
      </c>
      <c r="F490" s="63" t="s">
        <v>414</v>
      </c>
      <c r="G490" s="63" t="s">
        <v>4710</v>
      </c>
      <c r="H490" s="8" t="s">
        <v>4721</v>
      </c>
      <c r="I490" s="7">
        <v>4</v>
      </c>
      <c r="J490" s="9" t="s">
        <v>1524</v>
      </c>
    </row>
    <row r="491" spans="2:10" ht="11.25" customHeight="1" x14ac:dyDescent="0.15">
      <c r="B491" s="6">
        <f>B490+COUNTIF($C491,検索画面!$N$5&amp;検索画面!$O$5)</f>
        <v>490</v>
      </c>
      <c r="C491" s="63" t="str">
        <f t="shared" si="7"/>
        <v>一般商工業固定負債受入保証金</v>
      </c>
      <c r="D491" s="23" t="s">
        <v>1</v>
      </c>
      <c r="E491" s="23" t="s">
        <v>32</v>
      </c>
      <c r="F491" s="63" t="s">
        <v>415</v>
      </c>
      <c r="G491" s="65" t="s">
        <v>4726</v>
      </c>
      <c r="H491" s="8">
        <v>1</v>
      </c>
      <c r="I491" s="7">
        <v>5</v>
      </c>
      <c r="J491" s="9" t="s">
        <v>1525</v>
      </c>
    </row>
    <row r="492" spans="2:10" ht="11.25" customHeight="1" x14ac:dyDescent="0.15">
      <c r="B492" s="6">
        <f>B491+COUNTIF($C492,検索画面!$N$5&amp;検索画面!$O$5)</f>
        <v>491</v>
      </c>
      <c r="C492" s="63" t="str">
        <f t="shared" si="7"/>
        <v>一般商工業固定負債長期預り金</v>
      </c>
      <c r="D492" s="23" t="s">
        <v>1</v>
      </c>
      <c r="E492" s="23" t="s">
        <v>32</v>
      </c>
      <c r="F492" s="63" t="s">
        <v>416</v>
      </c>
      <c r="G492" s="65" t="s">
        <v>4726</v>
      </c>
      <c r="H492" s="8">
        <v>1</v>
      </c>
      <c r="I492" s="7">
        <v>5</v>
      </c>
      <c r="J492" s="9" t="s">
        <v>1526</v>
      </c>
    </row>
    <row r="493" spans="2:10" ht="11.25" customHeight="1" x14ac:dyDescent="0.15">
      <c r="B493" s="6">
        <f>B492+COUNTIF($C493,検索画面!$N$5&amp;検索画面!$O$5)</f>
        <v>492</v>
      </c>
      <c r="C493" s="63" t="str">
        <f t="shared" si="7"/>
        <v>一般商工業固定負債会員預り金</v>
      </c>
      <c r="D493" s="23" t="s">
        <v>1</v>
      </c>
      <c r="E493" s="23" t="s">
        <v>32</v>
      </c>
      <c r="F493" s="63" t="s">
        <v>417</v>
      </c>
      <c r="G493" s="65" t="s">
        <v>4726</v>
      </c>
      <c r="H493" s="8">
        <v>1</v>
      </c>
      <c r="I493" s="7">
        <v>5</v>
      </c>
      <c r="J493" s="9" t="s">
        <v>1527</v>
      </c>
    </row>
    <row r="494" spans="2:10" ht="11.25" customHeight="1" x14ac:dyDescent="0.15">
      <c r="B494" s="6">
        <f>B493+COUNTIF($C494,検索画面!$N$5&amp;検索画面!$O$5)</f>
        <v>493</v>
      </c>
      <c r="C494" s="63" t="str">
        <f t="shared" si="7"/>
        <v>一般商工業固定負債長期割賦未払金</v>
      </c>
      <c r="D494" s="23" t="s">
        <v>1</v>
      </c>
      <c r="E494" s="23" t="s">
        <v>32</v>
      </c>
      <c r="F494" s="63" t="s">
        <v>418</v>
      </c>
      <c r="G494" s="65" t="s">
        <v>4726</v>
      </c>
      <c r="H494" s="8">
        <v>1</v>
      </c>
      <c r="I494" s="7">
        <v>5</v>
      </c>
      <c r="J494" s="9" t="s">
        <v>1528</v>
      </c>
    </row>
    <row r="495" spans="2:10" ht="11.25" customHeight="1" x14ac:dyDescent="0.15">
      <c r="B495" s="6">
        <f>B494+COUNTIF($C495,検索画面!$N$5&amp;検索画面!$O$5)</f>
        <v>494</v>
      </c>
      <c r="C495" s="63" t="str">
        <f t="shared" si="7"/>
        <v>一般商工業固定負債受入敷金保証金</v>
      </c>
      <c r="D495" s="23" t="s">
        <v>1</v>
      </c>
      <c r="E495" s="23" t="s">
        <v>32</v>
      </c>
      <c r="F495" s="63" t="s">
        <v>419</v>
      </c>
      <c r="G495" s="65" t="s">
        <v>4726</v>
      </c>
      <c r="H495" s="8">
        <v>1</v>
      </c>
      <c r="I495" s="7">
        <v>5</v>
      </c>
      <c r="J495" s="9" t="s">
        <v>1529</v>
      </c>
    </row>
    <row r="496" spans="2:10" ht="11.25" customHeight="1" x14ac:dyDescent="0.15">
      <c r="B496" s="6">
        <f>B495+COUNTIF($C496,検索画面!$N$5&amp;検索画面!$O$5)</f>
        <v>495</v>
      </c>
      <c r="C496" s="63" t="str">
        <f t="shared" si="7"/>
        <v>一般商工業固定負債長期設備関係支払手形</v>
      </c>
      <c r="D496" s="23" t="s">
        <v>1</v>
      </c>
      <c r="E496" s="23" t="s">
        <v>32</v>
      </c>
      <c r="F496" s="63" t="s">
        <v>420</v>
      </c>
      <c r="G496" s="65" t="s">
        <v>4726</v>
      </c>
      <c r="H496" s="8">
        <v>1</v>
      </c>
      <c r="I496" s="7">
        <v>5</v>
      </c>
      <c r="J496" s="9" t="s">
        <v>1530</v>
      </c>
    </row>
    <row r="497" spans="2:10" ht="11.25" customHeight="1" x14ac:dyDescent="0.15">
      <c r="B497" s="6">
        <f>B496+COUNTIF($C497,検索画面!$N$5&amp;検索画面!$O$5)</f>
        <v>496</v>
      </c>
      <c r="C497" s="63" t="str">
        <f t="shared" si="7"/>
        <v>一般商工業固定負債長期設備関係未払金</v>
      </c>
      <c r="D497" s="23" t="s">
        <v>1</v>
      </c>
      <c r="E497" s="23" t="s">
        <v>32</v>
      </c>
      <c r="F497" s="63" t="s">
        <v>421</v>
      </c>
      <c r="G497" s="65" t="s">
        <v>4726</v>
      </c>
      <c r="H497" s="8">
        <v>1</v>
      </c>
      <c r="I497" s="7">
        <v>5</v>
      </c>
      <c r="J497" s="9" t="s">
        <v>1531</v>
      </c>
    </row>
    <row r="498" spans="2:10" ht="11.25" customHeight="1" x14ac:dyDescent="0.15">
      <c r="B498" s="6">
        <f>B497+COUNTIF($C498,検索画面!$N$5&amp;検索画面!$O$5)</f>
        <v>497</v>
      </c>
      <c r="C498" s="63" t="str">
        <f t="shared" si="7"/>
        <v>一般商工業固定負債長期前受金</v>
      </c>
      <c r="D498" s="23" t="s">
        <v>1</v>
      </c>
      <c r="E498" s="23" t="s">
        <v>32</v>
      </c>
      <c r="F498" s="63" t="s">
        <v>422</v>
      </c>
      <c r="G498" s="65" t="s">
        <v>4726</v>
      </c>
      <c r="H498" s="8">
        <v>1</v>
      </c>
      <c r="I498" s="7">
        <v>5</v>
      </c>
      <c r="J498" s="9" t="s">
        <v>1532</v>
      </c>
    </row>
    <row r="499" spans="2:10" ht="11.25" customHeight="1" x14ac:dyDescent="0.15">
      <c r="B499" s="6">
        <f>B498+COUNTIF($C499,検索画面!$N$5&amp;検索画面!$O$5)</f>
        <v>498</v>
      </c>
      <c r="C499" s="63" t="str">
        <f t="shared" si="7"/>
        <v>一般商工業固定負債長期前受工事負担金</v>
      </c>
      <c r="D499" s="23" t="s">
        <v>1</v>
      </c>
      <c r="E499" s="23" t="s">
        <v>32</v>
      </c>
      <c r="F499" s="63" t="s">
        <v>423</v>
      </c>
      <c r="G499" s="65" t="s">
        <v>4726</v>
      </c>
      <c r="H499" s="8">
        <v>1</v>
      </c>
      <c r="I499" s="7">
        <v>5</v>
      </c>
      <c r="J499" s="9" t="s">
        <v>1533</v>
      </c>
    </row>
    <row r="500" spans="2:10" ht="11.25" customHeight="1" x14ac:dyDescent="0.15">
      <c r="B500" s="6">
        <f>B499+COUNTIF($C500,検索画面!$N$5&amp;検索画面!$O$5)</f>
        <v>499</v>
      </c>
      <c r="C500" s="63" t="str">
        <f t="shared" si="7"/>
        <v>一般商工業固定負債長期預り敷金</v>
      </c>
      <c r="D500" s="23" t="s">
        <v>1</v>
      </c>
      <c r="E500" s="23" t="s">
        <v>32</v>
      </c>
      <c r="F500" s="63" t="s">
        <v>424</v>
      </c>
      <c r="G500" s="65" t="s">
        <v>4726</v>
      </c>
      <c r="H500" s="8">
        <v>1</v>
      </c>
      <c r="I500" s="7">
        <v>5</v>
      </c>
      <c r="J500" s="9" t="s">
        <v>1534</v>
      </c>
    </row>
    <row r="501" spans="2:10" ht="11.25" customHeight="1" x14ac:dyDescent="0.15">
      <c r="B501" s="6">
        <f>B500+COUNTIF($C501,検索画面!$N$5&amp;検索画面!$O$5)</f>
        <v>500</v>
      </c>
      <c r="C501" s="63" t="str">
        <f t="shared" si="7"/>
        <v>一般商工業固定負債長期預り敷金保証金</v>
      </c>
      <c r="D501" s="23" t="s">
        <v>1</v>
      </c>
      <c r="E501" s="23" t="s">
        <v>32</v>
      </c>
      <c r="F501" s="63" t="s">
        <v>425</v>
      </c>
      <c r="G501" s="65" t="s">
        <v>4726</v>
      </c>
      <c r="H501" s="8">
        <v>1</v>
      </c>
      <c r="I501" s="7">
        <v>5</v>
      </c>
      <c r="J501" s="9" t="s">
        <v>1535</v>
      </c>
    </row>
    <row r="502" spans="2:10" ht="11.25" customHeight="1" x14ac:dyDescent="0.15">
      <c r="B502" s="6">
        <f>B501+COUNTIF($C502,検索画面!$N$5&amp;検索画面!$O$5)</f>
        <v>501</v>
      </c>
      <c r="C502" s="63" t="str">
        <f t="shared" si="7"/>
        <v>一般商工業固定負債長期預り保証金</v>
      </c>
      <c r="D502" s="23" t="s">
        <v>1</v>
      </c>
      <c r="E502" s="23" t="s">
        <v>32</v>
      </c>
      <c r="F502" s="63" t="s">
        <v>426</v>
      </c>
      <c r="G502" s="65" t="s">
        <v>4726</v>
      </c>
      <c r="H502" s="8">
        <v>1</v>
      </c>
      <c r="I502" s="7">
        <v>5</v>
      </c>
      <c r="J502" s="9" t="s">
        <v>1536</v>
      </c>
    </row>
    <row r="503" spans="2:10" ht="11.25" customHeight="1" x14ac:dyDescent="0.15">
      <c r="B503" s="6">
        <f>B502+COUNTIF($C503,検索画面!$N$5&amp;検索画面!$O$5)</f>
        <v>502</v>
      </c>
      <c r="C503" s="63" t="str">
        <f t="shared" si="7"/>
        <v>一般商工業固定負債保険契約準備金</v>
      </c>
      <c r="D503" s="23" t="s">
        <v>1</v>
      </c>
      <c r="E503" s="23" t="s">
        <v>32</v>
      </c>
      <c r="F503" s="63" t="s">
        <v>427</v>
      </c>
      <c r="G503" s="65" t="s">
        <v>4726</v>
      </c>
      <c r="H503" s="8">
        <v>1</v>
      </c>
      <c r="I503" s="7">
        <v>5</v>
      </c>
      <c r="J503" s="9" t="s">
        <v>1537</v>
      </c>
    </row>
    <row r="504" spans="2:10" ht="11.25" customHeight="1" x14ac:dyDescent="0.15">
      <c r="B504" s="6">
        <f>B503+COUNTIF($C504,検索画面!$N$5&amp;検索画面!$O$5)</f>
        <v>503</v>
      </c>
      <c r="C504" s="63" t="str">
        <f t="shared" si="7"/>
        <v>一般商工業固定負債長期未払金</v>
      </c>
      <c r="D504" s="23" t="s">
        <v>1</v>
      </c>
      <c r="E504" s="23" t="s">
        <v>32</v>
      </c>
      <c r="F504" s="63" t="s">
        <v>428</v>
      </c>
      <c r="G504" s="65" t="s">
        <v>4726</v>
      </c>
      <c r="H504" s="8">
        <v>1</v>
      </c>
      <c r="I504" s="7">
        <v>5</v>
      </c>
      <c r="J504" s="9" t="s">
        <v>1538</v>
      </c>
    </row>
    <row r="505" spans="2:10" ht="11.25" customHeight="1" x14ac:dyDescent="0.15">
      <c r="B505" s="6">
        <f>B504+COUNTIF($C505,検索画面!$N$5&amp;検索画面!$O$5)</f>
        <v>504</v>
      </c>
      <c r="C505" s="63" t="str">
        <f t="shared" si="7"/>
        <v>一般商工業固定負債長期前受収益</v>
      </c>
      <c r="D505" s="23" t="s">
        <v>1</v>
      </c>
      <c r="E505" s="23" t="s">
        <v>32</v>
      </c>
      <c r="F505" s="63" t="s">
        <v>429</v>
      </c>
      <c r="G505" s="65" t="s">
        <v>4726</v>
      </c>
      <c r="H505" s="8">
        <v>1</v>
      </c>
      <c r="I505" s="7">
        <v>5</v>
      </c>
      <c r="J505" s="9" t="s">
        <v>1539</v>
      </c>
    </row>
    <row r="506" spans="2:10" ht="11.25" customHeight="1" x14ac:dyDescent="0.15">
      <c r="B506" s="6">
        <f>B505+COUNTIF($C506,検索画面!$N$5&amp;検索画面!$O$5)</f>
        <v>505</v>
      </c>
      <c r="C506" s="63" t="str">
        <f t="shared" si="7"/>
        <v>一般商工業固定負債ﾃﾞﾘﾊﾞﾃｨﾌﾞ債務</v>
      </c>
      <c r="D506" s="23" t="s">
        <v>1</v>
      </c>
      <c r="E506" s="23" t="s">
        <v>32</v>
      </c>
      <c r="F506" s="63" t="s">
        <v>322</v>
      </c>
      <c r="G506" s="65" t="s">
        <v>4726</v>
      </c>
      <c r="H506" s="8">
        <v>1</v>
      </c>
      <c r="I506" s="7">
        <v>5</v>
      </c>
      <c r="J506" s="9" t="s">
        <v>1540</v>
      </c>
    </row>
    <row r="507" spans="2:10" ht="11.25" customHeight="1" x14ac:dyDescent="0.15">
      <c r="B507" s="6">
        <f>B506+COUNTIF($C507,検索画面!$N$5&amp;検索画面!$O$5)</f>
        <v>506</v>
      </c>
      <c r="C507" s="63" t="str">
        <f t="shared" si="7"/>
        <v>一般商工業固定負債為替予約</v>
      </c>
      <c r="D507" s="23" t="s">
        <v>1</v>
      </c>
      <c r="E507" s="23" t="s">
        <v>32</v>
      </c>
      <c r="F507" s="63" t="s">
        <v>139</v>
      </c>
      <c r="G507" s="65" t="s">
        <v>4726</v>
      </c>
      <c r="H507" s="8">
        <v>1</v>
      </c>
      <c r="I507" s="7">
        <v>6</v>
      </c>
      <c r="J507" s="9" t="s">
        <v>1541</v>
      </c>
    </row>
    <row r="508" spans="2:10" ht="11.25" customHeight="1" x14ac:dyDescent="0.15">
      <c r="B508" s="6">
        <f>B507+COUNTIF($C508,検索画面!$N$5&amp;検索画面!$O$5)</f>
        <v>507</v>
      </c>
      <c r="C508" s="63" t="str">
        <f t="shared" si="7"/>
        <v>一般商工業固定負債金利ｽﾜｯﾌﾟ負債</v>
      </c>
      <c r="D508" s="23" t="s">
        <v>1</v>
      </c>
      <c r="E508" s="23" t="s">
        <v>32</v>
      </c>
      <c r="F508" s="63" t="s">
        <v>323</v>
      </c>
      <c r="G508" s="65" t="s">
        <v>4726</v>
      </c>
      <c r="H508" s="8">
        <v>1</v>
      </c>
      <c r="I508" s="7">
        <v>6</v>
      </c>
      <c r="J508" s="9" t="s">
        <v>1542</v>
      </c>
    </row>
    <row r="509" spans="2:10" ht="11.25" customHeight="1" x14ac:dyDescent="0.15">
      <c r="B509" s="6">
        <f>B508+COUNTIF($C509,検索画面!$N$5&amp;検索画面!$O$5)</f>
        <v>508</v>
      </c>
      <c r="C509" s="63" t="str">
        <f t="shared" si="7"/>
        <v>一般商工業固定負債金利ｽﾜｯﾌﾟ</v>
      </c>
      <c r="D509" s="23" t="s">
        <v>1</v>
      </c>
      <c r="E509" s="23" t="s">
        <v>32</v>
      </c>
      <c r="F509" s="63" t="s">
        <v>141</v>
      </c>
      <c r="G509" s="65" t="s">
        <v>4726</v>
      </c>
      <c r="H509" s="8">
        <v>1</v>
      </c>
      <c r="I509" s="7">
        <v>6</v>
      </c>
      <c r="J509" s="9" t="s">
        <v>1543</v>
      </c>
    </row>
    <row r="510" spans="2:10" ht="11.25" customHeight="1" x14ac:dyDescent="0.15">
      <c r="B510" s="6">
        <f>B509+COUNTIF($C510,検索画面!$N$5&amp;検索画面!$O$5)</f>
        <v>509</v>
      </c>
      <c r="C510" s="63" t="str">
        <f t="shared" si="7"/>
        <v>一般商工業固定負債売建通貨ｵﾌﾟｼｮﾝ</v>
      </c>
      <c r="D510" s="23" t="s">
        <v>1</v>
      </c>
      <c r="E510" s="23" t="s">
        <v>32</v>
      </c>
      <c r="F510" s="63" t="s">
        <v>324</v>
      </c>
      <c r="G510" s="65" t="s">
        <v>4726</v>
      </c>
      <c r="H510" s="8">
        <v>1</v>
      </c>
      <c r="I510" s="7">
        <v>6</v>
      </c>
      <c r="J510" s="9" t="s">
        <v>1544</v>
      </c>
    </row>
    <row r="511" spans="2:10" ht="11.25" customHeight="1" x14ac:dyDescent="0.15">
      <c r="B511" s="6">
        <f>B510+COUNTIF($C511,検索画面!$N$5&amp;検索画面!$O$5)</f>
        <v>510</v>
      </c>
      <c r="C511" s="63" t="str">
        <f t="shared" si="7"/>
        <v>一般商工業固定負債通貨ｵﾌﾟｼｮﾝ</v>
      </c>
      <c r="D511" s="23" t="s">
        <v>1</v>
      </c>
      <c r="E511" s="23" t="s">
        <v>32</v>
      </c>
      <c r="F511" s="63" t="s">
        <v>143</v>
      </c>
      <c r="G511" s="65" t="s">
        <v>4726</v>
      </c>
      <c r="H511" s="8">
        <v>1</v>
      </c>
      <c r="I511" s="7">
        <v>6</v>
      </c>
      <c r="J511" s="9" t="s">
        <v>1545</v>
      </c>
    </row>
    <row r="512" spans="2:10" ht="11.25" customHeight="1" x14ac:dyDescent="0.15">
      <c r="B512" s="6">
        <f>B511+COUNTIF($C512,検索画面!$N$5&amp;検索画面!$O$5)</f>
        <v>511</v>
      </c>
      <c r="C512" s="63" t="str">
        <f t="shared" si="7"/>
        <v>一般商工業固定負債ｵﾌﾟｼｮﾝ負債</v>
      </c>
      <c r="D512" s="23" t="s">
        <v>1</v>
      </c>
      <c r="E512" s="23" t="s">
        <v>32</v>
      </c>
      <c r="F512" s="63" t="s">
        <v>325</v>
      </c>
      <c r="G512" s="65" t="s">
        <v>4726</v>
      </c>
      <c r="H512" s="8">
        <v>1</v>
      </c>
      <c r="I512" s="7">
        <v>6</v>
      </c>
      <c r="J512" s="9" t="s">
        <v>1546</v>
      </c>
    </row>
    <row r="513" spans="2:10" ht="11.25" customHeight="1" x14ac:dyDescent="0.15">
      <c r="B513" s="6">
        <f>B512+COUNTIF($C513,検索画面!$N$5&amp;検索画面!$O$5)</f>
        <v>512</v>
      </c>
      <c r="C513" s="63" t="str">
        <f t="shared" si="7"/>
        <v>一般商工業固定負債長期ﾘｰｽ資産減損勘定</v>
      </c>
      <c r="D513" s="23" t="s">
        <v>1</v>
      </c>
      <c r="E513" s="23" t="s">
        <v>32</v>
      </c>
      <c r="F513" s="63" t="s">
        <v>430</v>
      </c>
      <c r="G513" s="65" t="s">
        <v>4726</v>
      </c>
      <c r="H513" s="8">
        <v>1</v>
      </c>
      <c r="I513" s="7">
        <v>5</v>
      </c>
      <c r="J513" s="9" t="s">
        <v>1547</v>
      </c>
    </row>
    <row r="514" spans="2:10" ht="11.25" customHeight="1" x14ac:dyDescent="0.15">
      <c r="B514" s="6">
        <f>B513+COUNTIF($C514,検索画面!$N$5&amp;検索画面!$O$5)</f>
        <v>513</v>
      </c>
      <c r="C514" s="63" t="str">
        <f t="shared" si="7"/>
        <v>一般商工業固定負債繰延税金負債</v>
      </c>
      <c r="D514" s="23" t="s">
        <v>1</v>
      </c>
      <c r="E514" s="23" t="s">
        <v>32</v>
      </c>
      <c r="F514" s="63" t="s">
        <v>431</v>
      </c>
      <c r="G514" s="65" t="s">
        <v>4726</v>
      </c>
      <c r="H514" s="8">
        <v>1</v>
      </c>
      <c r="I514" s="7">
        <v>5</v>
      </c>
      <c r="J514" s="9" t="s">
        <v>1548</v>
      </c>
    </row>
    <row r="515" spans="2:10" ht="11.25" customHeight="1" x14ac:dyDescent="0.15">
      <c r="B515" s="6">
        <f>B514+COUNTIF($C515,検索画面!$N$5&amp;検索画面!$O$5)</f>
        <v>514</v>
      </c>
      <c r="C515" s="63" t="str">
        <f t="shared" ref="C515:C578" si="8">SUBSTITUTE(SUBSTITUTE(ASC(D515&amp;E515&amp;F515&amp;G515),"　","")," ","")</f>
        <v>一般商工業固定負債再評価に係る繰延税金負債</v>
      </c>
      <c r="D515" s="23" t="s">
        <v>1</v>
      </c>
      <c r="E515" s="23" t="s">
        <v>32</v>
      </c>
      <c r="F515" s="63" t="s">
        <v>432</v>
      </c>
      <c r="G515" s="65" t="s">
        <v>4726</v>
      </c>
      <c r="H515" s="8">
        <v>1</v>
      </c>
      <c r="I515" s="7">
        <v>5</v>
      </c>
      <c r="J515" s="9" t="s">
        <v>1549</v>
      </c>
    </row>
    <row r="516" spans="2:10" ht="11.25" customHeight="1" x14ac:dyDescent="0.15">
      <c r="B516" s="6">
        <f>B515+COUNTIF($C516,検索画面!$N$5&amp;検索画面!$O$5)</f>
        <v>515</v>
      </c>
      <c r="C516" s="63" t="str">
        <f t="shared" si="8"/>
        <v>一般商工業固定負債持分法適用に伴う負債</v>
      </c>
      <c r="D516" s="23" t="s">
        <v>1</v>
      </c>
      <c r="E516" s="23" t="s">
        <v>32</v>
      </c>
      <c r="F516" s="63" t="s">
        <v>393</v>
      </c>
      <c r="G516" s="65" t="s">
        <v>4726</v>
      </c>
      <c r="H516" s="8">
        <v>1</v>
      </c>
      <c r="I516" s="7">
        <v>5</v>
      </c>
      <c r="J516" s="9" t="s">
        <v>1550</v>
      </c>
    </row>
    <row r="517" spans="2:10" ht="11.25" customHeight="1" x14ac:dyDescent="0.15">
      <c r="B517" s="6">
        <f>B516+COUNTIF($C517,検索画面!$N$5&amp;検索画面!$O$5)</f>
        <v>516</v>
      </c>
      <c r="C517" s="63" t="str">
        <f t="shared" si="8"/>
        <v>一般商工業固定負債企業結合に係る特定勘定</v>
      </c>
      <c r="D517" s="23" t="s">
        <v>1</v>
      </c>
      <c r="E517" s="23" t="s">
        <v>32</v>
      </c>
      <c r="F517" s="63" t="s">
        <v>394</v>
      </c>
      <c r="G517" s="65" t="s">
        <v>4726</v>
      </c>
      <c r="H517" s="8">
        <v>1</v>
      </c>
      <c r="I517" s="7">
        <v>5</v>
      </c>
      <c r="J517" s="9" t="s">
        <v>1551</v>
      </c>
    </row>
    <row r="518" spans="2:10" ht="11.25" customHeight="1" x14ac:dyDescent="0.15">
      <c r="B518" s="6">
        <f>B517+COUNTIF($C518,検索画面!$N$5&amp;検索画面!$O$5)</f>
        <v>517</v>
      </c>
      <c r="C518" s="63" t="str">
        <f t="shared" si="8"/>
        <v>一般商工業固定負債組織再編により生じた株式の特別勘定</v>
      </c>
      <c r="D518" s="23" t="s">
        <v>1</v>
      </c>
      <c r="E518" s="23" t="s">
        <v>32</v>
      </c>
      <c r="F518" s="63" t="s">
        <v>395</v>
      </c>
      <c r="G518" s="65" t="s">
        <v>4726</v>
      </c>
      <c r="H518" s="8">
        <v>1</v>
      </c>
      <c r="I518" s="7">
        <v>5</v>
      </c>
      <c r="J518" s="9" t="s">
        <v>1552</v>
      </c>
    </row>
    <row r="519" spans="2:10" ht="11.25" customHeight="1" x14ac:dyDescent="0.15">
      <c r="B519" s="6">
        <f>B518+COUNTIF($C519,検索画面!$N$5&amp;検索画面!$O$5)</f>
        <v>518</v>
      </c>
      <c r="C519" s="63" t="str">
        <f t="shared" si="8"/>
        <v>一般商工業固定負債その他</v>
      </c>
      <c r="D519" s="23" t="s">
        <v>1</v>
      </c>
      <c r="E519" s="23" t="s">
        <v>32</v>
      </c>
      <c r="F519" s="63" t="s">
        <v>156</v>
      </c>
      <c r="G519" s="65" t="s">
        <v>4726</v>
      </c>
      <c r="H519" s="8">
        <v>1</v>
      </c>
      <c r="I519" s="7">
        <v>5</v>
      </c>
      <c r="J519" s="9" t="s">
        <v>1553</v>
      </c>
    </row>
    <row r="520" spans="2:10" ht="11.25" customHeight="1" x14ac:dyDescent="0.15">
      <c r="B520" s="6">
        <f>B519+COUNTIF($C520,検索画面!$N$5&amp;検索画面!$O$5)</f>
        <v>519</v>
      </c>
      <c r="C520" s="63" t="str">
        <f t="shared" si="8"/>
        <v>一般商工業固定負債固定負債合計</v>
      </c>
      <c r="D520" s="23" t="s">
        <v>1</v>
      </c>
      <c r="E520" s="23" t="s">
        <v>32</v>
      </c>
      <c r="F520" s="63" t="s">
        <v>401</v>
      </c>
      <c r="G520" s="63" t="s">
        <v>4717</v>
      </c>
      <c r="H520" s="8">
        <v>1</v>
      </c>
      <c r="I520" s="7">
        <v>4</v>
      </c>
      <c r="J520" s="9" t="s">
        <v>1554</v>
      </c>
    </row>
    <row r="521" spans="2:10" ht="11.25" customHeight="1" x14ac:dyDescent="0.15">
      <c r="B521" s="6">
        <f>B520+COUNTIF($C521,検索画面!$N$5&amp;検索画面!$O$5)</f>
        <v>520</v>
      </c>
      <c r="C521" s="63" t="str">
        <f t="shared" si="8"/>
        <v>一般商工業特別法上の準備金等特別法上の準備金ﾀｲﾄﾙ項目</v>
      </c>
      <c r="D521" s="23" t="s">
        <v>1</v>
      </c>
      <c r="E521" s="23" t="s">
        <v>33</v>
      </c>
      <c r="F521" s="63" t="s">
        <v>433</v>
      </c>
      <c r="G521" s="63" t="s">
        <v>4710</v>
      </c>
      <c r="H521" s="8" t="s">
        <v>4721</v>
      </c>
      <c r="I521" s="7">
        <v>3</v>
      </c>
      <c r="J521" s="9" t="s">
        <v>1555</v>
      </c>
    </row>
    <row r="522" spans="2:10" ht="11.25" customHeight="1" x14ac:dyDescent="0.15">
      <c r="B522" s="6">
        <f>B521+COUNTIF($C522,検索画面!$N$5&amp;検索画面!$O$5)</f>
        <v>521</v>
      </c>
      <c r="C522" s="63" t="str">
        <f t="shared" si="8"/>
        <v>一般商工業特別法上の準備金等特別法上の準備金合計</v>
      </c>
      <c r="D522" s="23" t="s">
        <v>1</v>
      </c>
      <c r="E522" s="23" t="s">
        <v>33</v>
      </c>
      <c r="F522" s="63" t="s">
        <v>433</v>
      </c>
      <c r="G522" s="63" t="s">
        <v>4717</v>
      </c>
      <c r="H522" s="8">
        <v>1</v>
      </c>
      <c r="I522" s="7">
        <v>4</v>
      </c>
      <c r="J522" s="9" t="s">
        <v>1556</v>
      </c>
    </row>
    <row r="523" spans="2:10" ht="11.25" customHeight="1" x14ac:dyDescent="0.15">
      <c r="B523" s="6">
        <f>B522+COUNTIF($C523,検索画面!$N$5&amp;検索画面!$O$5)</f>
        <v>522</v>
      </c>
      <c r="C523" s="63" t="str">
        <f t="shared" si="8"/>
        <v>一般商工業特別法上の準備金等特別法上の引当金ﾀｲﾄﾙ項目</v>
      </c>
      <c r="D523" s="23" t="s">
        <v>1</v>
      </c>
      <c r="E523" s="23" t="s">
        <v>33</v>
      </c>
      <c r="F523" s="63" t="s">
        <v>434</v>
      </c>
      <c r="G523" s="63" t="s">
        <v>4710</v>
      </c>
      <c r="H523" s="8" t="s">
        <v>4721</v>
      </c>
      <c r="I523" s="7">
        <v>3</v>
      </c>
      <c r="J523" s="9" t="s">
        <v>1557</v>
      </c>
    </row>
    <row r="524" spans="2:10" ht="11.25" customHeight="1" x14ac:dyDescent="0.15">
      <c r="B524" s="6">
        <f>B523+COUNTIF($C524,検索画面!$N$5&amp;検索画面!$O$5)</f>
        <v>523</v>
      </c>
      <c r="C524" s="63" t="str">
        <f t="shared" si="8"/>
        <v>一般商工業特別法上の準備金等特別法上の引当金合計</v>
      </c>
      <c r="D524" s="23" t="s">
        <v>1</v>
      </c>
      <c r="E524" s="23" t="s">
        <v>33</v>
      </c>
      <c r="F524" s="63" t="s">
        <v>434</v>
      </c>
      <c r="G524" s="63" t="s">
        <v>4717</v>
      </c>
      <c r="H524" s="8">
        <v>1</v>
      </c>
      <c r="I524" s="7">
        <v>4</v>
      </c>
      <c r="J524" s="9" t="s">
        <v>1558</v>
      </c>
    </row>
    <row r="525" spans="2:10" ht="11.25" customHeight="1" x14ac:dyDescent="0.15">
      <c r="B525" s="6">
        <f>B524+COUNTIF($C525,検索画面!$N$5&amp;検索画面!$O$5)</f>
        <v>524</v>
      </c>
      <c r="C525" s="63" t="str">
        <f t="shared" si="8"/>
        <v>一般商工業負債負債合計</v>
      </c>
      <c r="D525" s="23" t="s">
        <v>1</v>
      </c>
      <c r="E525" s="23" t="s">
        <v>30</v>
      </c>
      <c r="F525" s="63" t="s">
        <v>45</v>
      </c>
      <c r="G525" s="63" t="s">
        <v>4717</v>
      </c>
      <c r="H525" s="8">
        <v>1</v>
      </c>
      <c r="I525" s="7">
        <v>3</v>
      </c>
      <c r="J525" s="9" t="s">
        <v>1559</v>
      </c>
    </row>
    <row r="526" spans="2:10" ht="11.25" customHeight="1" x14ac:dyDescent="0.15">
      <c r="B526" s="6">
        <f>B525+COUNTIF($C526,検索画面!$N$5&amp;検索画面!$O$5)</f>
        <v>525</v>
      </c>
      <c r="C526" s="63" t="str">
        <f t="shared" si="8"/>
        <v>一般商工業純資産純資産の部ﾀｲﾄﾙ項目</v>
      </c>
      <c r="D526" s="23" t="s">
        <v>1</v>
      </c>
      <c r="E526" s="23" t="s">
        <v>34</v>
      </c>
      <c r="F526" s="63" t="s">
        <v>435</v>
      </c>
      <c r="G526" s="63" t="s">
        <v>4710</v>
      </c>
      <c r="H526" s="8" t="s">
        <v>4721</v>
      </c>
      <c r="I526" s="7">
        <v>2</v>
      </c>
      <c r="J526" s="9" t="s">
        <v>1560</v>
      </c>
    </row>
    <row r="527" spans="2:10" ht="11.25" customHeight="1" x14ac:dyDescent="0.15">
      <c r="B527" s="6">
        <f>B526+COUNTIF($C527,検索画面!$N$5&amp;検索画面!$O$5)</f>
        <v>526</v>
      </c>
      <c r="C527" s="63" t="str">
        <f t="shared" si="8"/>
        <v>一般商工業株主資本株主資本ﾀｲﾄﾙ項目</v>
      </c>
      <c r="D527" s="23" t="s">
        <v>1</v>
      </c>
      <c r="E527" s="23" t="s">
        <v>35</v>
      </c>
      <c r="F527" s="63" t="s">
        <v>436</v>
      </c>
      <c r="G527" s="63" t="s">
        <v>4710</v>
      </c>
      <c r="H527" s="8" t="s">
        <v>4721</v>
      </c>
      <c r="I527" s="7">
        <v>3</v>
      </c>
      <c r="J527" s="9" t="s">
        <v>1561</v>
      </c>
    </row>
    <row r="528" spans="2:10" ht="11.25" customHeight="1" x14ac:dyDescent="0.15">
      <c r="B528" s="6">
        <f>B527+COUNTIF($C528,検索画面!$N$5&amp;検索画面!$O$5)</f>
        <v>527</v>
      </c>
      <c r="C528" s="63" t="str">
        <f t="shared" si="8"/>
        <v>一般商工業資本金資本金</v>
      </c>
      <c r="D528" s="23" t="s">
        <v>1</v>
      </c>
      <c r="E528" s="23" t="s">
        <v>36</v>
      </c>
      <c r="F528" s="63" t="s">
        <v>437</v>
      </c>
      <c r="G528" s="65" t="s">
        <v>4726</v>
      </c>
      <c r="H528" s="8">
        <v>1</v>
      </c>
      <c r="I528" s="7">
        <v>4</v>
      </c>
      <c r="J528" s="9" t="s">
        <v>1562</v>
      </c>
    </row>
    <row r="529" spans="2:10" ht="11.25" customHeight="1" x14ac:dyDescent="0.15">
      <c r="B529" s="6">
        <f>B528+COUNTIF($C529,検索画面!$N$5&amp;検索画面!$O$5)</f>
        <v>528</v>
      </c>
      <c r="C529" s="63" t="str">
        <f t="shared" si="8"/>
        <v>一般商工業資本金新株式申込証拠金</v>
      </c>
      <c r="D529" s="23" t="s">
        <v>1</v>
      </c>
      <c r="E529" s="23" t="s">
        <v>36</v>
      </c>
      <c r="F529" s="63" t="s">
        <v>438</v>
      </c>
      <c r="G529" s="65" t="s">
        <v>4726</v>
      </c>
      <c r="H529" s="8">
        <v>1</v>
      </c>
      <c r="I529" s="7">
        <v>4</v>
      </c>
      <c r="J529" s="9" t="s">
        <v>1563</v>
      </c>
    </row>
    <row r="530" spans="2:10" ht="11.25" customHeight="1" x14ac:dyDescent="0.15">
      <c r="B530" s="6">
        <f>B529+COUNTIF($C530,検索画面!$N$5&amp;検索画面!$O$5)</f>
        <v>529</v>
      </c>
      <c r="C530" s="63" t="str">
        <f t="shared" si="8"/>
        <v>一般商工業資本剰余金資本剰余金ﾀｲﾄﾙ項目</v>
      </c>
      <c r="D530" s="23" t="s">
        <v>1</v>
      </c>
      <c r="E530" s="23" t="s">
        <v>37</v>
      </c>
      <c r="F530" s="63" t="s">
        <v>49</v>
      </c>
      <c r="G530" s="63" t="s">
        <v>4710</v>
      </c>
      <c r="H530" s="8" t="s">
        <v>4721</v>
      </c>
      <c r="I530" s="7">
        <v>4</v>
      </c>
      <c r="J530" s="9" t="s">
        <v>1564</v>
      </c>
    </row>
    <row r="531" spans="2:10" ht="11.25" customHeight="1" x14ac:dyDescent="0.15">
      <c r="B531" s="6">
        <f>B530+COUNTIF($C531,検索画面!$N$5&amp;検索画面!$O$5)</f>
        <v>530</v>
      </c>
      <c r="C531" s="63" t="str">
        <f t="shared" si="8"/>
        <v>一般商工業資本剰余金資本準備金</v>
      </c>
      <c r="D531" s="23" t="s">
        <v>1</v>
      </c>
      <c r="E531" s="23" t="s">
        <v>37</v>
      </c>
      <c r="F531" s="63" t="s">
        <v>439</v>
      </c>
      <c r="G531" s="65" t="s">
        <v>4726</v>
      </c>
      <c r="H531" s="8">
        <v>1</v>
      </c>
      <c r="I531" s="7">
        <v>5</v>
      </c>
      <c r="J531" s="9" t="s">
        <v>1565</v>
      </c>
    </row>
    <row r="532" spans="2:10" ht="11.25" customHeight="1" x14ac:dyDescent="0.15">
      <c r="B532" s="6">
        <f>B531+COUNTIF($C532,検索画面!$N$5&amp;検索画面!$O$5)</f>
        <v>531</v>
      </c>
      <c r="C532" s="63" t="str">
        <f t="shared" si="8"/>
        <v>一般商工業資本剰余金その他資本剰余金合計</v>
      </c>
      <c r="D532" s="23" t="s">
        <v>1</v>
      </c>
      <c r="E532" s="23" t="s">
        <v>37</v>
      </c>
      <c r="F532" s="63" t="s">
        <v>440</v>
      </c>
      <c r="G532" s="63" t="s">
        <v>4717</v>
      </c>
      <c r="H532" s="8">
        <v>1</v>
      </c>
      <c r="I532" s="7">
        <v>5</v>
      </c>
      <c r="J532" s="9" t="s">
        <v>1566</v>
      </c>
    </row>
    <row r="533" spans="2:10" ht="11.25" customHeight="1" x14ac:dyDescent="0.15">
      <c r="B533" s="6">
        <f>B532+COUNTIF($C533,検索画面!$N$5&amp;検索画面!$O$5)</f>
        <v>532</v>
      </c>
      <c r="C533" s="63" t="str">
        <f t="shared" si="8"/>
        <v>一般商工業資本剰余金資本剰余金合計</v>
      </c>
      <c r="D533" s="23" t="s">
        <v>1</v>
      </c>
      <c r="E533" s="23" t="s">
        <v>37</v>
      </c>
      <c r="F533" s="63" t="s">
        <v>49</v>
      </c>
      <c r="G533" s="63" t="s">
        <v>4717</v>
      </c>
      <c r="H533" s="8">
        <v>1</v>
      </c>
      <c r="I533" s="7">
        <v>5</v>
      </c>
      <c r="J533" s="9" t="s">
        <v>1567</v>
      </c>
    </row>
    <row r="534" spans="2:10" ht="11.25" customHeight="1" x14ac:dyDescent="0.15">
      <c r="B534" s="6">
        <f>B533+COUNTIF($C534,検索画面!$N$5&amp;検索画面!$O$5)</f>
        <v>533</v>
      </c>
      <c r="C534" s="63" t="str">
        <f t="shared" si="8"/>
        <v>一般商工業利益剰余金利益剰余金ﾀｲﾄﾙ項目</v>
      </c>
      <c r="D534" s="23" t="s">
        <v>1</v>
      </c>
      <c r="E534" s="23" t="s">
        <v>38</v>
      </c>
      <c r="F534" s="63" t="s">
        <v>441</v>
      </c>
      <c r="G534" s="63" t="s">
        <v>4710</v>
      </c>
      <c r="H534" s="8" t="s">
        <v>4721</v>
      </c>
      <c r="I534" s="7">
        <v>4</v>
      </c>
      <c r="J534" s="9" t="s">
        <v>1568</v>
      </c>
    </row>
    <row r="535" spans="2:10" ht="11.25" customHeight="1" x14ac:dyDescent="0.15">
      <c r="B535" s="6">
        <f>B534+COUNTIF($C535,検索画面!$N$5&amp;検索画面!$O$5)</f>
        <v>534</v>
      </c>
      <c r="C535" s="63" t="str">
        <f t="shared" si="8"/>
        <v>一般商工業利益剰余金利益準備金</v>
      </c>
      <c r="D535" s="23" t="s">
        <v>1</v>
      </c>
      <c r="E535" s="23" t="s">
        <v>38</v>
      </c>
      <c r="F535" s="63" t="s">
        <v>442</v>
      </c>
      <c r="G535" s="65" t="s">
        <v>4726</v>
      </c>
      <c r="H535" s="8">
        <v>1</v>
      </c>
      <c r="I535" s="7">
        <v>5</v>
      </c>
      <c r="J535" s="9" t="s">
        <v>1569</v>
      </c>
    </row>
    <row r="536" spans="2:10" ht="11.25" customHeight="1" x14ac:dyDescent="0.15">
      <c r="B536" s="6">
        <f>B535+COUNTIF($C536,検索画面!$N$5&amp;検索画面!$O$5)</f>
        <v>535</v>
      </c>
      <c r="C536" s="63" t="str">
        <f t="shared" si="8"/>
        <v>一般商工業利益剰余金その他利益剰余金ﾀｲﾄﾙ項目</v>
      </c>
      <c r="D536" s="23" t="s">
        <v>1</v>
      </c>
      <c r="E536" s="23" t="s">
        <v>38</v>
      </c>
      <c r="F536" s="63" t="s">
        <v>443</v>
      </c>
      <c r="G536" s="63" t="s">
        <v>4710</v>
      </c>
      <c r="H536" s="8" t="s">
        <v>4721</v>
      </c>
      <c r="I536" s="7">
        <v>5</v>
      </c>
      <c r="J536" s="9" t="s">
        <v>1570</v>
      </c>
    </row>
    <row r="537" spans="2:10" ht="11.25" customHeight="1" x14ac:dyDescent="0.15">
      <c r="B537" s="6">
        <f>B536+COUNTIF($C537,検索画面!$N$5&amp;検索画面!$O$5)</f>
        <v>536</v>
      </c>
      <c r="C537" s="63" t="str">
        <f t="shared" si="8"/>
        <v>一般商工業利益剰余金減債積立金</v>
      </c>
      <c r="D537" s="23" t="s">
        <v>1</v>
      </c>
      <c r="E537" s="23" t="s">
        <v>38</v>
      </c>
      <c r="F537" s="63" t="s">
        <v>444</v>
      </c>
      <c r="G537" s="65" t="s">
        <v>4726</v>
      </c>
      <c r="H537" s="8">
        <v>1</v>
      </c>
      <c r="I537" s="7">
        <v>6</v>
      </c>
      <c r="J537" s="9" t="s">
        <v>1571</v>
      </c>
    </row>
    <row r="538" spans="2:10" ht="11.25" customHeight="1" x14ac:dyDescent="0.15">
      <c r="B538" s="6">
        <f>B537+COUNTIF($C538,検索画面!$N$5&amp;検索画面!$O$5)</f>
        <v>537</v>
      </c>
      <c r="C538" s="63" t="str">
        <f t="shared" si="8"/>
        <v>一般商工業利益剰余金中間配当積立金</v>
      </c>
      <c r="D538" s="23" t="s">
        <v>1</v>
      </c>
      <c r="E538" s="23" t="s">
        <v>38</v>
      </c>
      <c r="F538" s="63" t="s">
        <v>445</v>
      </c>
      <c r="G538" s="65" t="s">
        <v>4726</v>
      </c>
      <c r="H538" s="8">
        <v>1</v>
      </c>
      <c r="I538" s="7">
        <v>6</v>
      </c>
      <c r="J538" s="9" t="s">
        <v>1572</v>
      </c>
    </row>
    <row r="539" spans="2:10" ht="11.25" customHeight="1" x14ac:dyDescent="0.15">
      <c r="B539" s="6">
        <f>B538+COUNTIF($C539,検索画面!$N$5&amp;検索画面!$O$5)</f>
        <v>538</v>
      </c>
      <c r="C539" s="63" t="str">
        <f t="shared" si="8"/>
        <v>一般商工業利益剰余金配当平均積立金</v>
      </c>
      <c r="D539" s="23" t="s">
        <v>1</v>
      </c>
      <c r="E539" s="23" t="s">
        <v>38</v>
      </c>
      <c r="F539" s="63" t="s">
        <v>446</v>
      </c>
      <c r="G539" s="65" t="s">
        <v>4726</v>
      </c>
      <c r="H539" s="8">
        <v>1</v>
      </c>
      <c r="I539" s="7">
        <v>6</v>
      </c>
      <c r="J539" s="9" t="s">
        <v>1573</v>
      </c>
    </row>
    <row r="540" spans="2:10" ht="11.25" customHeight="1" x14ac:dyDescent="0.15">
      <c r="B540" s="6">
        <f>B539+COUNTIF($C540,検索画面!$N$5&amp;検索画面!$O$5)</f>
        <v>539</v>
      </c>
      <c r="C540" s="63" t="str">
        <f t="shared" si="8"/>
        <v>一般商工業利益剰余金事業拡張積立金</v>
      </c>
      <c r="D540" s="23" t="s">
        <v>1</v>
      </c>
      <c r="E540" s="23" t="s">
        <v>38</v>
      </c>
      <c r="F540" s="63" t="s">
        <v>447</v>
      </c>
      <c r="G540" s="65" t="s">
        <v>4726</v>
      </c>
      <c r="H540" s="8">
        <v>1</v>
      </c>
      <c r="I540" s="7">
        <v>6</v>
      </c>
      <c r="J540" s="9" t="s">
        <v>1574</v>
      </c>
    </row>
    <row r="541" spans="2:10" ht="11.25" customHeight="1" x14ac:dyDescent="0.15">
      <c r="B541" s="6">
        <f>B540+COUNTIF($C541,検索画面!$N$5&amp;検索画面!$O$5)</f>
        <v>540</v>
      </c>
      <c r="C541" s="63" t="str">
        <f t="shared" si="8"/>
        <v>一般商工業利益剰余金自家保険積立金</v>
      </c>
      <c r="D541" s="23" t="s">
        <v>1</v>
      </c>
      <c r="E541" s="23" t="s">
        <v>38</v>
      </c>
      <c r="F541" s="63" t="s">
        <v>448</v>
      </c>
      <c r="G541" s="65" t="s">
        <v>4726</v>
      </c>
      <c r="H541" s="8">
        <v>1</v>
      </c>
      <c r="I541" s="7">
        <v>6</v>
      </c>
      <c r="J541" s="9" t="s">
        <v>1575</v>
      </c>
    </row>
    <row r="542" spans="2:10" ht="11.25" customHeight="1" x14ac:dyDescent="0.15">
      <c r="B542" s="6">
        <f>B541+COUNTIF($C542,検索画面!$N$5&amp;検索画面!$O$5)</f>
        <v>541</v>
      </c>
      <c r="C542" s="63" t="str">
        <f t="shared" si="8"/>
        <v>一般商工業利益剰余金固定資産圧縮積立金</v>
      </c>
      <c r="D542" s="23" t="s">
        <v>1</v>
      </c>
      <c r="E542" s="23" t="s">
        <v>38</v>
      </c>
      <c r="F542" s="63" t="s">
        <v>449</v>
      </c>
      <c r="G542" s="65" t="s">
        <v>4726</v>
      </c>
      <c r="H542" s="8">
        <v>1</v>
      </c>
      <c r="I542" s="7">
        <v>6</v>
      </c>
      <c r="J542" s="9" t="s">
        <v>1576</v>
      </c>
    </row>
    <row r="543" spans="2:10" ht="11.25" customHeight="1" x14ac:dyDescent="0.15">
      <c r="B543" s="6">
        <f>B542+COUNTIF($C543,検索画面!$N$5&amp;検索画面!$O$5)</f>
        <v>542</v>
      </c>
      <c r="C543" s="63" t="str">
        <f t="shared" si="8"/>
        <v>一般商工業利益剰余金固定資産圧縮特別勘定積立金</v>
      </c>
      <c r="D543" s="23" t="s">
        <v>1</v>
      </c>
      <c r="E543" s="23" t="s">
        <v>38</v>
      </c>
      <c r="F543" s="63" t="s">
        <v>450</v>
      </c>
      <c r="G543" s="65" t="s">
        <v>4726</v>
      </c>
      <c r="H543" s="8">
        <v>1</v>
      </c>
      <c r="I543" s="7">
        <v>6</v>
      </c>
      <c r="J543" s="9" t="s">
        <v>1577</v>
      </c>
    </row>
    <row r="544" spans="2:10" ht="11.25" customHeight="1" x14ac:dyDescent="0.15">
      <c r="B544" s="6">
        <f>B543+COUNTIF($C544,検索画面!$N$5&amp;検索画面!$O$5)</f>
        <v>543</v>
      </c>
      <c r="C544" s="63" t="str">
        <f t="shared" si="8"/>
        <v>一般商工業利益剰余金特別償却準備金</v>
      </c>
      <c r="D544" s="23" t="s">
        <v>1</v>
      </c>
      <c r="E544" s="23" t="s">
        <v>38</v>
      </c>
      <c r="F544" s="63" t="s">
        <v>451</v>
      </c>
      <c r="G544" s="65" t="s">
        <v>4726</v>
      </c>
      <c r="H544" s="8">
        <v>1</v>
      </c>
      <c r="I544" s="7">
        <v>6</v>
      </c>
      <c r="J544" s="9" t="s">
        <v>1578</v>
      </c>
    </row>
    <row r="545" spans="2:10" ht="11.25" customHeight="1" x14ac:dyDescent="0.15">
      <c r="B545" s="6">
        <f>B544+COUNTIF($C545,検索画面!$N$5&amp;検索画面!$O$5)</f>
        <v>544</v>
      </c>
      <c r="C545" s="63" t="str">
        <f t="shared" si="8"/>
        <v>一般商工業利益剰余金ﾌﾟﾛｸﾞﾗﾑ等準備金</v>
      </c>
      <c r="D545" s="23" t="s">
        <v>1</v>
      </c>
      <c r="E545" s="23" t="s">
        <v>38</v>
      </c>
      <c r="F545" s="63" t="s">
        <v>452</v>
      </c>
      <c r="G545" s="65" t="s">
        <v>4726</v>
      </c>
      <c r="H545" s="8">
        <v>1</v>
      </c>
      <c r="I545" s="7">
        <v>6</v>
      </c>
      <c r="J545" s="9" t="s">
        <v>1579</v>
      </c>
    </row>
    <row r="546" spans="2:10" ht="11.25" customHeight="1" x14ac:dyDescent="0.15">
      <c r="B546" s="6">
        <f>B545+COUNTIF($C546,検索画面!$N$5&amp;検索画面!$O$5)</f>
        <v>545</v>
      </c>
      <c r="C546" s="63" t="str">
        <f t="shared" si="8"/>
        <v>一般商工業利益剰余金海外投資等損失準備金</v>
      </c>
      <c r="D546" s="23" t="s">
        <v>1</v>
      </c>
      <c r="E546" s="23" t="s">
        <v>38</v>
      </c>
      <c r="F546" s="63" t="s">
        <v>453</v>
      </c>
      <c r="G546" s="65" t="s">
        <v>4726</v>
      </c>
      <c r="H546" s="8">
        <v>1</v>
      </c>
      <c r="I546" s="7">
        <v>6</v>
      </c>
      <c r="J546" s="9" t="s">
        <v>1580</v>
      </c>
    </row>
    <row r="547" spans="2:10" ht="11.25" customHeight="1" x14ac:dyDescent="0.15">
      <c r="B547" s="6">
        <f>B546+COUNTIF($C547,検索画面!$N$5&amp;検索画面!$O$5)</f>
        <v>546</v>
      </c>
      <c r="C547" s="63" t="str">
        <f t="shared" si="8"/>
        <v>一般商工業利益剰余金研究開発積立金</v>
      </c>
      <c r="D547" s="23" t="s">
        <v>1</v>
      </c>
      <c r="E547" s="23" t="s">
        <v>38</v>
      </c>
      <c r="F547" s="63" t="s">
        <v>454</v>
      </c>
      <c r="G547" s="65" t="s">
        <v>4726</v>
      </c>
      <c r="H547" s="8">
        <v>1</v>
      </c>
      <c r="I547" s="7">
        <v>6</v>
      </c>
      <c r="J547" s="9" t="s">
        <v>1581</v>
      </c>
    </row>
    <row r="548" spans="2:10" ht="11.25" customHeight="1" x14ac:dyDescent="0.15">
      <c r="B548" s="6">
        <f>B547+COUNTIF($C548,検索画面!$N$5&amp;検索画面!$O$5)</f>
        <v>547</v>
      </c>
      <c r="C548" s="63" t="str">
        <f t="shared" si="8"/>
        <v>一般商工業利益剰余金配当積立金</v>
      </c>
      <c r="D548" s="23" t="s">
        <v>1</v>
      </c>
      <c r="E548" s="23" t="s">
        <v>38</v>
      </c>
      <c r="F548" s="63" t="s">
        <v>455</v>
      </c>
      <c r="G548" s="65" t="s">
        <v>4726</v>
      </c>
      <c r="H548" s="8">
        <v>1</v>
      </c>
      <c r="I548" s="7">
        <v>6</v>
      </c>
      <c r="J548" s="9" t="s">
        <v>1582</v>
      </c>
    </row>
    <row r="549" spans="2:10" ht="11.25" customHeight="1" x14ac:dyDescent="0.15">
      <c r="B549" s="6">
        <f>B548+COUNTIF($C549,検索画面!$N$5&amp;検索画面!$O$5)</f>
        <v>548</v>
      </c>
      <c r="C549" s="63" t="str">
        <f t="shared" si="8"/>
        <v>一般商工業利益剰余金配当準備金</v>
      </c>
      <c r="D549" s="23" t="s">
        <v>1</v>
      </c>
      <c r="E549" s="23" t="s">
        <v>38</v>
      </c>
      <c r="F549" s="63" t="s">
        <v>456</v>
      </c>
      <c r="G549" s="65" t="s">
        <v>4726</v>
      </c>
      <c r="H549" s="8">
        <v>1</v>
      </c>
      <c r="I549" s="7">
        <v>6</v>
      </c>
      <c r="J549" s="9" t="s">
        <v>1583</v>
      </c>
    </row>
    <row r="550" spans="2:10" ht="11.25" customHeight="1" x14ac:dyDescent="0.15">
      <c r="B550" s="6">
        <f>B549+COUNTIF($C550,検索画面!$N$5&amp;検索画面!$O$5)</f>
        <v>549</v>
      </c>
      <c r="C550" s="63" t="str">
        <f t="shared" si="8"/>
        <v>一般商工業利益剰余金配当準備積立金</v>
      </c>
      <c r="D550" s="23" t="s">
        <v>1</v>
      </c>
      <c r="E550" s="23" t="s">
        <v>38</v>
      </c>
      <c r="F550" s="63" t="s">
        <v>457</v>
      </c>
      <c r="G550" s="65" t="s">
        <v>4726</v>
      </c>
      <c r="H550" s="8">
        <v>1</v>
      </c>
      <c r="I550" s="7">
        <v>6</v>
      </c>
      <c r="J550" s="9" t="s">
        <v>1584</v>
      </c>
    </row>
    <row r="551" spans="2:10" ht="11.25" customHeight="1" x14ac:dyDescent="0.15">
      <c r="B551" s="6">
        <f>B550+COUNTIF($C551,検索画面!$N$5&amp;検索画面!$O$5)</f>
        <v>550</v>
      </c>
      <c r="C551" s="63" t="str">
        <f t="shared" si="8"/>
        <v>一般商工業利益剰余金配当引当積立金</v>
      </c>
      <c r="D551" s="23" t="s">
        <v>1</v>
      </c>
      <c r="E551" s="23" t="s">
        <v>38</v>
      </c>
      <c r="F551" s="63" t="s">
        <v>458</v>
      </c>
      <c r="G551" s="65" t="s">
        <v>4726</v>
      </c>
      <c r="H551" s="8">
        <v>1</v>
      </c>
      <c r="I551" s="7">
        <v>6</v>
      </c>
      <c r="J551" s="9" t="s">
        <v>1585</v>
      </c>
    </row>
    <row r="552" spans="2:10" ht="11.25" customHeight="1" x14ac:dyDescent="0.15">
      <c r="B552" s="6">
        <f>B551+COUNTIF($C552,検索画面!$N$5&amp;検索画面!$O$5)</f>
        <v>551</v>
      </c>
      <c r="C552" s="63" t="str">
        <f t="shared" si="8"/>
        <v>一般商工業利益剰余金退職給与積立金</v>
      </c>
      <c r="D552" s="23" t="s">
        <v>1</v>
      </c>
      <c r="E552" s="23" t="s">
        <v>38</v>
      </c>
      <c r="F552" s="63" t="s">
        <v>459</v>
      </c>
      <c r="G552" s="65" t="s">
        <v>4726</v>
      </c>
      <c r="H552" s="8">
        <v>1</v>
      </c>
      <c r="I552" s="7">
        <v>6</v>
      </c>
      <c r="J552" s="9" t="s">
        <v>1586</v>
      </c>
    </row>
    <row r="553" spans="2:10" ht="11.25" customHeight="1" x14ac:dyDescent="0.15">
      <c r="B553" s="6">
        <f>B552+COUNTIF($C553,検索画面!$N$5&amp;検索画面!$O$5)</f>
        <v>552</v>
      </c>
      <c r="C553" s="63" t="str">
        <f t="shared" si="8"/>
        <v>一般商工業利益剰余金退職積立金</v>
      </c>
      <c r="D553" s="23" t="s">
        <v>1</v>
      </c>
      <c r="E553" s="23" t="s">
        <v>38</v>
      </c>
      <c r="F553" s="63" t="s">
        <v>460</v>
      </c>
      <c r="G553" s="65" t="s">
        <v>4726</v>
      </c>
      <c r="H553" s="8">
        <v>1</v>
      </c>
      <c r="I553" s="7">
        <v>6</v>
      </c>
      <c r="J553" s="9" t="s">
        <v>1587</v>
      </c>
    </row>
    <row r="554" spans="2:10" ht="11.25" customHeight="1" x14ac:dyDescent="0.15">
      <c r="B554" s="6">
        <f>B553+COUNTIF($C554,検索画面!$N$5&amp;検索画面!$O$5)</f>
        <v>553</v>
      </c>
      <c r="C554" s="63" t="str">
        <f t="shared" si="8"/>
        <v>一般商工業利益剰余金退職手当積立金</v>
      </c>
      <c r="D554" s="23" t="s">
        <v>1</v>
      </c>
      <c r="E554" s="23" t="s">
        <v>38</v>
      </c>
      <c r="F554" s="63" t="s">
        <v>461</v>
      </c>
      <c r="G554" s="65" t="s">
        <v>4726</v>
      </c>
      <c r="H554" s="8">
        <v>1</v>
      </c>
      <c r="I554" s="7">
        <v>6</v>
      </c>
      <c r="J554" s="9" t="s">
        <v>1588</v>
      </c>
    </row>
    <row r="555" spans="2:10" ht="11.25" customHeight="1" x14ac:dyDescent="0.15">
      <c r="B555" s="6">
        <f>B554+COUNTIF($C555,検索画面!$N$5&amp;検索画面!$O$5)</f>
        <v>554</v>
      </c>
      <c r="C555" s="63" t="str">
        <f t="shared" si="8"/>
        <v>一般商工業利益剰余金退職慰労積立金</v>
      </c>
      <c r="D555" s="23" t="s">
        <v>1</v>
      </c>
      <c r="E555" s="23" t="s">
        <v>38</v>
      </c>
      <c r="F555" s="63" t="s">
        <v>462</v>
      </c>
      <c r="G555" s="65" t="s">
        <v>4726</v>
      </c>
      <c r="H555" s="8">
        <v>1</v>
      </c>
      <c r="I555" s="7">
        <v>6</v>
      </c>
      <c r="J555" s="9" t="s">
        <v>1589</v>
      </c>
    </row>
    <row r="556" spans="2:10" ht="11.25" customHeight="1" x14ac:dyDescent="0.15">
      <c r="B556" s="6">
        <f>B555+COUNTIF($C556,検索画面!$N$5&amp;検索画面!$O$5)</f>
        <v>555</v>
      </c>
      <c r="C556" s="63" t="str">
        <f t="shared" si="8"/>
        <v>一般商工業利益剰余金役員退職積立金</v>
      </c>
      <c r="D556" s="23" t="s">
        <v>1</v>
      </c>
      <c r="E556" s="23" t="s">
        <v>38</v>
      </c>
      <c r="F556" s="63" t="s">
        <v>288</v>
      </c>
      <c r="G556" s="65" t="s">
        <v>4726</v>
      </c>
      <c r="H556" s="8">
        <v>1</v>
      </c>
      <c r="I556" s="7">
        <v>6</v>
      </c>
      <c r="J556" s="9" t="s">
        <v>1590</v>
      </c>
    </row>
    <row r="557" spans="2:10" ht="11.25" customHeight="1" x14ac:dyDescent="0.15">
      <c r="B557" s="6">
        <f>B556+COUNTIF($C557,検索画面!$N$5&amp;検索画面!$O$5)</f>
        <v>556</v>
      </c>
      <c r="C557" s="63" t="str">
        <f t="shared" si="8"/>
        <v>一般商工業利益剰余金圧縮記帳積立金</v>
      </c>
      <c r="D557" s="23" t="s">
        <v>1</v>
      </c>
      <c r="E557" s="23" t="s">
        <v>38</v>
      </c>
      <c r="F557" s="63" t="s">
        <v>463</v>
      </c>
      <c r="G557" s="65" t="s">
        <v>4726</v>
      </c>
      <c r="H557" s="8">
        <v>1</v>
      </c>
      <c r="I557" s="7">
        <v>6</v>
      </c>
      <c r="J557" s="9" t="s">
        <v>1591</v>
      </c>
    </row>
    <row r="558" spans="2:10" ht="11.25" customHeight="1" x14ac:dyDescent="0.15">
      <c r="B558" s="6">
        <f>B557+COUNTIF($C558,検索画面!$N$5&amp;検索画面!$O$5)</f>
        <v>557</v>
      </c>
      <c r="C558" s="63" t="str">
        <f t="shared" si="8"/>
        <v>一般商工業利益剰余金圧縮積立金</v>
      </c>
      <c r="D558" s="23" t="s">
        <v>1</v>
      </c>
      <c r="E558" s="23" t="s">
        <v>38</v>
      </c>
      <c r="F558" s="63" t="s">
        <v>464</v>
      </c>
      <c r="G558" s="65" t="s">
        <v>4726</v>
      </c>
      <c r="H558" s="8">
        <v>1</v>
      </c>
      <c r="I558" s="7">
        <v>6</v>
      </c>
      <c r="J558" s="9" t="s">
        <v>1592</v>
      </c>
    </row>
    <row r="559" spans="2:10" ht="11.25" customHeight="1" x14ac:dyDescent="0.15">
      <c r="B559" s="6">
        <f>B558+COUNTIF($C559,検索画面!$N$5&amp;検索画面!$O$5)</f>
        <v>558</v>
      </c>
      <c r="C559" s="63" t="str">
        <f t="shared" si="8"/>
        <v>一般商工業利益剰余金土地圧縮積立金</v>
      </c>
      <c r="D559" s="23" t="s">
        <v>1</v>
      </c>
      <c r="E559" s="23" t="s">
        <v>38</v>
      </c>
      <c r="F559" s="63" t="s">
        <v>465</v>
      </c>
      <c r="G559" s="65" t="s">
        <v>4726</v>
      </c>
      <c r="H559" s="8">
        <v>1</v>
      </c>
      <c r="I559" s="7">
        <v>6</v>
      </c>
      <c r="J559" s="9" t="s">
        <v>1593</v>
      </c>
    </row>
    <row r="560" spans="2:10" ht="11.25" customHeight="1" x14ac:dyDescent="0.15">
      <c r="B560" s="6">
        <f>B559+COUNTIF($C560,検索画面!$N$5&amp;検索画面!$O$5)</f>
        <v>559</v>
      </c>
      <c r="C560" s="63" t="str">
        <f t="shared" si="8"/>
        <v>一般商工業利益剰余金建物圧縮積立金</v>
      </c>
      <c r="D560" s="23" t="s">
        <v>1</v>
      </c>
      <c r="E560" s="23" t="s">
        <v>38</v>
      </c>
      <c r="F560" s="63" t="s">
        <v>466</v>
      </c>
      <c r="G560" s="65" t="s">
        <v>4726</v>
      </c>
      <c r="H560" s="8">
        <v>1</v>
      </c>
      <c r="I560" s="7">
        <v>6</v>
      </c>
      <c r="J560" s="9" t="s">
        <v>1594</v>
      </c>
    </row>
    <row r="561" spans="2:10" ht="11.25" customHeight="1" x14ac:dyDescent="0.15">
      <c r="B561" s="6">
        <f>B560+COUNTIF($C561,検索画面!$N$5&amp;検索画面!$O$5)</f>
        <v>560</v>
      </c>
      <c r="C561" s="63" t="str">
        <f t="shared" si="8"/>
        <v>一般商工業利益剰余金不動産圧縮積立金</v>
      </c>
      <c r="D561" s="23" t="s">
        <v>1</v>
      </c>
      <c r="E561" s="23" t="s">
        <v>38</v>
      </c>
      <c r="F561" s="63" t="s">
        <v>467</v>
      </c>
      <c r="G561" s="65" t="s">
        <v>4726</v>
      </c>
      <c r="H561" s="8">
        <v>1</v>
      </c>
      <c r="I561" s="7">
        <v>6</v>
      </c>
      <c r="J561" s="9" t="s">
        <v>1595</v>
      </c>
    </row>
    <row r="562" spans="2:10" ht="11.25" customHeight="1" x14ac:dyDescent="0.15">
      <c r="B562" s="6">
        <f>B561+COUNTIF($C562,検索画面!$N$5&amp;検索画面!$O$5)</f>
        <v>561</v>
      </c>
      <c r="C562" s="63" t="str">
        <f t="shared" si="8"/>
        <v>一般商工業利益剰余金資産圧縮積立金</v>
      </c>
      <c r="D562" s="23" t="s">
        <v>1</v>
      </c>
      <c r="E562" s="23" t="s">
        <v>38</v>
      </c>
      <c r="F562" s="63" t="s">
        <v>468</v>
      </c>
      <c r="G562" s="65" t="s">
        <v>4726</v>
      </c>
      <c r="H562" s="8">
        <v>1</v>
      </c>
      <c r="I562" s="7">
        <v>6</v>
      </c>
      <c r="J562" s="9" t="s">
        <v>1596</v>
      </c>
    </row>
    <row r="563" spans="2:10" ht="11.25" customHeight="1" x14ac:dyDescent="0.15">
      <c r="B563" s="6">
        <f>B562+COUNTIF($C563,検索画面!$N$5&amp;検索画面!$O$5)</f>
        <v>562</v>
      </c>
      <c r="C563" s="63" t="str">
        <f t="shared" si="8"/>
        <v>一般商工業利益剰余金償却資産圧縮積立金</v>
      </c>
      <c r="D563" s="23" t="s">
        <v>1</v>
      </c>
      <c r="E563" s="23" t="s">
        <v>38</v>
      </c>
      <c r="F563" s="63" t="s">
        <v>469</v>
      </c>
      <c r="G563" s="65" t="s">
        <v>4726</v>
      </c>
      <c r="H563" s="8">
        <v>1</v>
      </c>
      <c r="I563" s="7">
        <v>6</v>
      </c>
      <c r="J563" s="9" t="s">
        <v>1597</v>
      </c>
    </row>
    <row r="564" spans="2:10" ht="11.25" customHeight="1" x14ac:dyDescent="0.15">
      <c r="B564" s="6">
        <f>B563+COUNTIF($C564,検索画面!$N$5&amp;検索画面!$O$5)</f>
        <v>563</v>
      </c>
      <c r="C564" s="63" t="str">
        <f t="shared" si="8"/>
        <v>一般商工業利益剰余金買換資産圧縮積立金</v>
      </c>
      <c r="D564" s="23" t="s">
        <v>1</v>
      </c>
      <c r="E564" s="23" t="s">
        <v>38</v>
      </c>
      <c r="F564" s="63" t="s">
        <v>470</v>
      </c>
      <c r="G564" s="65" t="s">
        <v>4726</v>
      </c>
      <c r="H564" s="8">
        <v>1</v>
      </c>
      <c r="I564" s="7">
        <v>6</v>
      </c>
      <c r="J564" s="9" t="s">
        <v>1598</v>
      </c>
    </row>
    <row r="565" spans="2:10" ht="11.25" customHeight="1" x14ac:dyDescent="0.15">
      <c r="B565" s="6">
        <f>B564+COUNTIF($C565,検索画面!$N$5&amp;検索画面!$O$5)</f>
        <v>564</v>
      </c>
      <c r="C565" s="63" t="str">
        <f t="shared" si="8"/>
        <v>一般商工業利益剰余金買換資産積立金</v>
      </c>
      <c r="D565" s="23" t="s">
        <v>1</v>
      </c>
      <c r="E565" s="23" t="s">
        <v>38</v>
      </c>
      <c r="F565" s="63" t="s">
        <v>471</v>
      </c>
      <c r="G565" s="65" t="s">
        <v>4726</v>
      </c>
      <c r="H565" s="8">
        <v>1</v>
      </c>
      <c r="I565" s="7">
        <v>6</v>
      </c>
      <c r="J565" s="9" t="s">
        <v>1599</v>
      </c>
    </row>
    <row r="566" spans="2:10" ht="11.25" customHeight="1" x14ac:dyDescent="0.15">
      <c r="B566" s="6">
        <f>B565+COUNTIF($C566,検索画面!$N$5&amp;検索画面!$O$5)</f>
        <v>565</v>
      </c>
      <c r="C566" s="63" t="str">
        <f t="shared" si="8"/>
        <v>一般商工業利益剰余金特別償却積立金</v>
      </c>
      <c r="D566" s="23" t="s">
        <v>1</v>
      </c>
      <c r="E566" s="23" t="s">
        <v>38</v>
      </c>
      <c r="F566" s="63" t="s">
        <v>472</v>
      </c>
      <c r="G566" s="65" t="s">
        <v>4726</v>
      </c>
      <c r="H566" s="8">
        <v>1</v>
      </c>
      <c r="I566" s="7">
        <v>6</v>
      </c>
      <c r="J566" s="9" t="s">
        <v>1600</v>
      </c>
    </row>
    <row r="567" spans="2:10" ht="11.25" customHeight="1" x14ac:dyDescent="0.15">
      <c r="B567" s="6">
        <f>B566+COUNTIF($C567,検索画面!$N$5&amp;検索画面!$O$5)</f>
        <v>566</v>
      </c>
      <c r="C567" s="63" t="str">
        <f t="shared" si="8"/>
        <v>一般商工業利益剰余金特別積立金</v>
      </c>
      <c r="D567" s="23" t="s">
        <v>1</v>
      </c>
      <c r="E567" s="23" t="s">
        <v>38</v>
      </c>
      <c r="F567" s="63" t="s">
        <v>473</v>
      </c>
      <c r="G567" s="65" t="s">
        <v>4726</v>
      </c>
      <c r="H567" s="8">
        <v>1</v>
      </c>
      <c r="I567" s="7">
        <v>6</v>
      </c>
      <c r="J567" s="9" t="s">
        <v>1601</v>
      </c>
    </row>
    <row r="568" spans="2:10" ht="11.25" customHeight="1" x14ac:dyDescent="0.15">
      <c r="B568" s="6">
        <f>B567+COUNTIF($C568,検索画面!$N$5&amp;検索画面!$O$5)</f>
        <v>567</v>
      </c>
      <c r="C568" s="63" t="str">
        <f t="shared" si="8"/>
        <v>一般商工業利益剰余金任意積立金合計</v>
      </c>
      <c r="D568" s="23" t="s">
        <v>1</v>
      </c>
      <c r="E568" s="23" t="s">
        <v>38</v>
      </c>
      <c r="F568" s="63" t="s">
        <v>474</v>
      </c>
      <c r="G568" s="63" t="s">
        <v>4717</v>
      </c>
      <c r="H568" s="8">
        <v>1</v>
      </c>
      <c r="I568" s="7">
        <v>6</v>
      </c>
      <c r="J568" s="9" t="s">
        <v>1602</v>
      </c>
    </row>
    <row r="569" spans="2:10" ht="11.25" customHeight="1" x14ac:dyDescent="0.15">
      <c r="B569" s="6">
        <f>B568+COUNTIF($C569,検索画面!$N$5&amp;検索画面!$O$5)</f>
        <v>568</v>
      </c>
      <c r="C569" s="63" t="str">
        <f t="shared" si="8"/>
        <v>一般商工業利益剰余金別途積立金</v>
      </c>
      <c r="D569" s="23" t="s">
        <v>1</v>
      </c>
      <c r="E569" s="23" t="s">
        <v>38</v>
      </c>
      <c r="F569" s="63" t="s">
        <v>475</v>
      </c>
      <c r="G569" s="65" t="s">
        <v>4726</v>
      </c>
      <c r="H569" s="8">
        <v>1</v>
      </c>
      <c r="I569" s="7">
        <v>6</v>
      </c>
      <c r="J569" s="9" t="s">
        <v>1603</v>
      </c>
    </row>
    <row r="570" spans="2:10" ht="11.25" customHeight="1" x14ac:dyDescent="0.15">
      <c r="B570" s="6">
        <f>B569+COUNTIF($C570,検索画面!$N$5&amp;検索画面!$O$5)</f>
        <v>569</v>
      </c>
      <c r="C570" s="63" t="str">
        <f t="shared" si="8"/>
        <v>一般商工業利益剰余金繰越利益剰余金</v>
      </c>
      <c r="D570" s="23" t="s">
        <v>1</v>
      </c>
      <c r="E570" s="23" t="s">
        <v>38</v>
      </c>
      <c r="F570" s="63" t="s">
        <v>476</v>
      </c>
      <c r="G570" s="65" t="s">
        <v>4726</v>
      </c>
      <c r="H570" s="8">
        <v>1</v>
      </c>
      <c r="I570" s="7">
        <v>6</v>
      </c>
      <c r="J570" s="9" t="s">
        <v>1604</v>
      </c>
    </row>
    <row r="571" spans="2:10" ht="11.25" customHeight="1" x14ac:dyDescent="0.15">
      <c r="B571" s="6">
        <f>B570+COUNTIF($C571,検索画面!$N$5&amp;検索画面!$O$5)</f>
        <v>570</v>
      </c>
      <c r="C571" s="63" t="str">
        <f t="shared" si="8"/>
        <v>一般商工業利益剰余金その他利益剰余金合計</v>
      </c>
      <c r="D571" s="23" t="s">
        <v>1</v>
      </c>
      <c r="E571" s="23" t="s">
        <v>38</v>
      </c>
      <c r="F571" s="63" t="s">
        <v>443</v>
      </c>
      <c r="G571" s="63" t="s">
        <v>4717</v>
      </c>
      <c r="H571" s="8">
        <v>1</v>
      </c>
      <c r="I571" s="7">
        <v>6</v>
      </c>
      <c r="J571" s="9" t="s">
        <v>1605</v>
      </c>
    </row>
    <row r="572" spans="2:10" ht="11.25" customHeight="1" x14ac:dyDescent="0.15">
      <c r="B572" s="6">
        <f>B571+COUNTIF($C572,検索画面!$N$5&amp;検索画面!$O$5)</f>
        <v>571</v>
      </c>
      <c r="C572" s="63" t="str">
        <f t="shared" si="8"/>
        <v>一般商工業利益剰余金利益剰余金合計</v>
      </c>
      <c r="D572" s="23" t="s">
        <v>1</v>
      </c>
      <c r="E572" s="23" t="s">
        <v>38</v>
      </c>
      <c r="F572" s="63" t="s">
        <v>441</v>
      </c>
      <c r="G572" s="63" t="s">
        <v>4717</v>
      </c>
      <c r="H572" s="8">
        <v>1</v>
      </c>
      <c r="I572" s="7">
        <v>5</v>
      </c>
      <c r="J572" s="9" t="s">
        <v>1606</v>
      </c>
    </row>
    <row r="573" spans="2:10" ht="11.25" customHeight="1" x14ac:dyDescent="0.15">
      <c r="B573" s="6">
        <f>B572+COUNTIF($C573,検索画面!$N$5&amp;検索画面!$O$5)</f>
        <v>572</v>
      </c>
      <c r="C573" s="63" t="str">
        <f t="shared" si="8"/>
        <v>一般商工業株主資本自己株式</v>
      </c>
      <c r="D573" s="23" t="s">
        <v>1</v>
      </c>
      <c r="E573" s="23" t="s">
        <v>35</v>
      </c>
      <c r="F573" s="63" t="s">
        <v>477</v>
      </c>
      <c r="G573" s="65" t="s">
        <v>4726</v>
      </c>
      <c r="H573" s="8">
        <v>1</v>
      </c>
      <c r="I573" s="7">
        <v>4</v>
      </c>
      <c r="J573" s="9" t="s">
        <v>1607</v>
      </c>
    </row>
    <row r="574" spans="2:10" ht="11.25" customHeight="1" x14ac:dyDescent="0.15">
      <c r="B574" s="6">
        <f>B573+COUNTIF($C574,検索画面!$N$5&amp;検索画面!$O$5)</f>
        <v>573</v>
      </c>
      <c r="C574" s="63" t="str">
        <f t="shared" si="8"/>
        <v>一般商工業株主資本自己株式申込証拠金</v>
      </c>
      <c r="D574" s="23" t="s">
        <v>1</v>
      </c>
      <c r="E574" s="23" t="s">
        <v>35</v>
      </c>
      <c r="F574" s="63" t="s">
        <v>478</v>
      </c>
      <c r="G574" s="65" t="s">
        <v>4726</v>
      </c>
      <c r="H574" s="8">
        <v>1</v>
      </c>
      <c r="I574" s="7">
        <v>4</v>
      </c>
      <c r="J574" s="9" t="s">
        <v>1608</v>
      </c>
    </row>
    <row r="575" spans="2:10" ht="11.25" customHeight="1" x14ac:dyDescent="0.15">
      <c r="B575" s="6">
        <f>B574+COUNTIF($C575,検索画面!$N$5&amp;検索画面!$O$5)</f>
        <v>574</v>
      </c>
      <c r="C575" s="63" t="str">
        <f t="shared" si="8"/>
        <v>一般商工業株主資本株主資本合計</v>
      </c>
      <c r="D575" s="23" t="s">
        <v>1</v>
      </c>
      <c r="E575" s="23" t="s">
        <v>35</v>
      </c>
      <c r="F575" s="63" t="s">
        <v>436</v>
      </c>
      <c r="G575" s="63" t="s">
        <v>4717</v>
      </c>
      <c r="H575" s="8">
        <v>1</v>
      </c>
      <c r="I575" s="7">
        <v>4</v>
      </c>
      <c r="J575" s="9" t="s">
        <v>1609</v>
      </c>
    </row>
    <row r="576" spans="2:10" ht="11.25" customHeight="1" x14ac:dyDescent="0.15">
      <c r="B576" s="6">
        <f>B575+COUNTIF($C576,検索画面!$N$5&amp;検索画面!$O$5)</f>
        <v>575</v>
      </c>
      <c r="C576" s="63" t="str">
        <f t="shared" si="8"/>
        <v>一般商工業評価･換算差額等評価･換算差額等ﾀｲﾄﾙ項目</v>
      </c>
      <c r="D576" s="23" t="s">
        <v>1</v>
      </c>
      <c r="E576" s="23" t="s">
        <v>39</v>
      </c>
      <c r="F576" s="63" t="s">
        <v>479</v>
      </c>
      <c r="G576" s="63" t="s">
        <v>4710</v>
      </c>
      <c r="H576" s="8" t="s">
        <v>4721</v>
      </c>
      <c r="I576" s="7">
        <v>3</v>
      </c>
      <c r="J576" s="9" t="s">
        <v>1610</v>
      </c>
    </row>
    <row r="577" spans="2:10" ht="11.25" customHeight="1" x14ac:dyDescent="0.15">
      <c r="B577" s="6">
        <f>B576+COUNTIF($C577,検索画面!$N$5&amp;検索画面!$O$5)</f>
        <v>576</v>
      </c>
      <c r="C577" s="63" t="str">
        <f t="shared" si="8"/>
        <v>一般商工業評価･換算差額等その他有価証券評価差額金</v>
      </c>
      <c r="D577" s="23" t="s">
        <v>1</v>
      </c>
      <c r="E577" s="23" t="s">
        <v>39</v>
      </c>
      <c r="F577" s="63" t="s">
        <v>480</v>
      </c>
      <c r="G577" s="65" t="s">
        <v>4726</v>
      </c>
      <c r="H577" s="8">
        <v>1</v>
      </c>
      <c r="I577" s="7">
        <v>4</v>
      </c>
      <c r="J577" s="9" t="s">
        <v>1611</v>
      </c>
    </row>
    <row r="578" spans="2:10" ht="11.25" customHeight="1" x14ac:dyDescent="0.15">
      <c r="B578" s="6">
        <f>B577+COUNTIF($C578,検索画面!$N$5&amp;検索画面!$O$5)</f>
        <v>577</v>
      </c>
      <c r="C578" s="63" t="str">
        <f t="shared" si="8"/>
        <v>一般商工業評価･換算差額等繰延ﾍｯｼﾞ損益</v>
      </c>
      <c r="D578" s="23" t="s">
        <v>1</v>
      </c>
      <c r="E578" s="23" t="s">
        <v>39</v>
      </c>
      <c r="F578" s="63" t="s">
        <v>481</v>
      </c>
      <c r="G578" s="65" t="s">
        <v>4726</v>
      </c>
      <c r="H578" s="8">
        <v>1</v>
      </c>
      <c r="I578" s="7">
        <v>4</v>
      </c>
      <c r="J578" s="9" t="s">
        <v>1612</v>
      </c>
    </row>
    <row r="579" spans="2:10" ht="11.25" customHeight="1" x14ac:dyDescent="0.15">
      <c r="B579" s="6">
        <f>B578+COUNTIF($C579,検索画面!$N$5&amp;検索画面!$O$5)</f>
        <v>578</v>
      </c>
      <c r="C579" s="63" t="str">
        <f t="shared" ref="C579:C642" si="9">SUBSTITUTE(SUBSTITUTE(ASC(D579&amp;E579&amp;F579&amp;G579),"　","")," ","")</f>
        <v>一般商工業評価･換算差額等土地再評価差額金</v>
      </c>
      <c r="D579" s="23" t="s">
        <v>1</v>
      </c>
      <c r="E579" s="23" t="s">
        <v>39</v>
      </c>
      <c r="F579" s="63" t="s">
        <v>482</v>
      </c>
      <c r="G579" s="65" t="s">
        <v>4726</v>
      </c>
      <c r="H579" s="8">
        <v>1</v>
      </c>
      <c r="I579" s="7">
        <v>4</v>
      </c>
      <c r="J579" s="9" t="s">
        <v>1613</v>
      </c>
    </row>
    <row r="580" spans="2:10" ht="11.25" customHeight="1" x14ac:dyDescent="0.15">
      <c r="B580" s="6">
        <f>B579+COUNTIF($C580,検索画面!$N$5&amp;検索画面!$O$5)</f>
        <v>579</v>
      </c>
      <c r="C580" s="63" t="str">
        <f t="shared" si="9"/>
        <v>一般商工業評価･換算差額等為替換算調整勘定</v>
      </c>
      <c r="D580" s="23" t="s">
        <v>1</v>
      </c>
      <c r="E580" s="23" t="s">
        <v>39</v>
      </c>
      <c r="F580" s="63" t="s">
        <v>483</v>
      </c>
      <c r="G580" s="65" t="s">
        <v>4726</v>
      </c>
      <c r="H580" s="8">
        <v>1</v>
      </c>
      <c r="I580" s="7">
        <v>4</v>
      </c>
      <c r="J580" s="9" t="s">
        <v>1614</v>
      </c>
    </row>
    <row r="581" spans="2:10" ht="11.25" customHeight="1" x14ac:dyDescent="0.15">
      <c r="B581" s="6">
        <f>B580+COUNTIF($C581,検索画面!$N$5&amp;検索画面!$O$5)</f>
        <v>580</v>
      </c>
      <c r="C581" s="63" t="str">
        <f t="shared" si="9"/>
        <v>一般商工業評価･換算差額等退職給付に係る調整累計額</v>
      </c>
      <c r="D581" s="23" t="s">
        <v>1</v>
      </c>
      <c r="E581" s="23" t="s">
        <v>39</v>
      </c>
      <c r="F581" s="63" t="s">
        <v>484</v>
      </c>
      <c r="G581" s="65" t="s">
        <v>4726</v>
      </c>
      <c r="H581" s="8">
        <v>1</v>
      </c>
      <c r="I581" s="7">
        <v>4</v>
      </c>
      <c r="J581" s="9" t="s">
        <v>1615</v>
      </c>
    </row>
    <row r="582" spans="2:10" ht="11.25" customHeight="1" x14ac:dyDescent="0.15">
      <c r="B582" s="6">
        <f>B581+COUNTIF($C582,検索画面!$N$5&amp;検索画面!$O$5)</f>
        <v>581</v>
      </c>
      <c r="C582" s="63" t="str">
        <f t="shared" si="9"/>
        <v>一般商工業評価･換算差額等評価･換算差額等合計</v>
      </c>
      <c r="D582" s="23" t="s">
        <v>1</v>
      </c>
      <c r="E582" s="23" t="s">
        <v>39</v>
      </c>
      <c r="F582" s="63" t="s">
        <v>479</v>
      </c>
      <c r="G582" s="63" t="s">
        <v>4717</v>
      </c>
      <c r="H582" s="8">
        <v>1</v>
      </c>
      <c r="I582" s="7">
        <v>4</v>
      </c>
      <c r="J582" s="9" t="s">
        <v>1616</v>
      </c>
    </row>
    <row r="583" spans="2:10" ht="11.25" customHeight="1" x14ac:dyDescent="0.15">
      <c r="B583" s="6">
        <f>B582+COUNTIF($C583,検索画面!$N$5&amp;検索画面!$O$5)</f>
        <v>582</v>
      </c>
      <c r="C583" s="63" t="str">
        <f t="shared" si="9"/>
        <v>一般商工業新株予約権新株予約権</v>
      </c>
      <c r="D583" s="23" t="s">
        <v>1</v>
      </c>
      <c r="E583" s="23" t="s">
        <v>40</v>
      </c>
      <c r="F583" s="63" t="s">
        <v>485</v>
      </c>
      <c r="G583" s="65" t="s">
        <v>4726</v>
      </c>
      <c r="H583" s="8">
        <v>1</v>
      </c>
      <c r="I583" s="7">
        <v>3</v>
      </c>
      <c r="J583" s="9" t="s">
        <v>1617</v>
      </c>
    </row>
    <row r="584" spans="2:10" ht="11.25" customHeight="1" x14ac:dyDescent="0.15">
      <c r="B584" s="6">
        <f>B583+COUNTIF($C584,検索画面!$N$5&amp;検索画面!$O$5)</f>
        <v>583</v>
      </c>
      <c r="C584" s="63" t="str">
        <f t="shared" si="9"/>
        <v>一般商工業新株予約権自己新株予約権</v>
      </c>
      <c r="D584" s="23" t="s">
        <v>1</v>
      </c>
      <c r="E584" s="23" t="s">
        <v>40</v>
      </c>
      <c r="F584" s="63" t="s">
        <v>486</v>
      </c>
      <c r="G584" s="65" t="s">
        <v>4726</v>
      </c>
      <c r="H584" s="8">
        <v>1</v>
      </c>
      <c r="I584" s="7">
        <v>3</v>
      </c>
      <c r="J584" s="9" t="s">
        <v>1618</v>
      </c>
    </row>
    <row r="585" spans="2:10" ht="11.25" customHeight="1" x14ac:dyDescent="0.15">
      <c r="B585" s="6">
        <f>B584+COUNTIF($C585,検索画面!$N$5&amp;検索画面!$O$5)</f>
        <v>584</v>
      </c>
      <c r="C585" s="63" t="str">
        <f t="shared" si="9"/>
        <v>一般商工業純資産非支配株主持分</v>
      </c>
      <c r="D585" s="23" t="s">
        <v>1</v>
      </c>
      <c r="E585" s="23" t="s">
        <v>34</v>
      </c>
      <c r="F585" s="63" t="s">
        <v>487</v>
      </c>
      <c r="G585" s="65" t="s">
        <v>4726</v>
      </c>
      <c r="H585" s="8">
        <v>1</v>
      </c>
      <c r="I585" s="7">
        <v>3</v>
      </c>
      <c r="J585" s="9" t="s">
        <v>1619</v>
      </c>
    </row>
    <row r="586" spans="2:10" ht="11.25" customHeight="1" x14ac:dyDescent="0.15">
      <c r="B586" s="6">
        <f>B585+COUNTIF($C586,検索画面!$N$5&amp;検索画面!$O$5)</f>
        <v>585</v>
      </c>
      <c r="C586" s="63" t="str">
        <f t="shared" si="9"/>
        <v>一般商工業純資産純資産合計</v>
      </c>
      <c r="D586" s="23" t="s">
        <v>1</v>
      </c>
      <c r="E586" s="23" t="s">
        <v>34</v>
      </c>
      <c r="F586" s="63" t="s">
        <v>34</v>
      </c>
      <c r="G586" s="63" t="s">
        <v>4717</v>
      </c>
      <c r="H586" s="8">
        <v>1</v>
      </c>
      <c r="I586" s="7">
        <v>3</v>
      </c>
      <c r="J586" s="9" t="s">
        <v>1620</v>
      </c>
    </row>
    <row r="587" spans="2:10" ht="11.25" customHeight="1" x14ac:dyDescent="0.15">
      <c r="B587" s="6">
        <f>B586+COUNTIF($C587,検索画面!$N$5&amp;検索画面!$O$5)</f>
        <v>586</v>
      </c>
      <c r="C587" s="63" t="str">
        <f t="shared" si="9"/>
        <v>一般商工業純資産負債純資産合計</v>
      </c>
      <c r="D587" s="23" t="s">
        <v>1</v>
      </c>
      <c r="E587" s="23" t="s">
        <v>34</v>
      </c>
      <c r="F587" s="63" t="s">
        <v>488</v>
      </c>
      <c r="G587" s="63" t="s">
        <v>4717</v>
      </c>
      <c r="H587" s="8">
        <v>1</v>
      </c>
      <c r="I587" s="7">
        <v>2</v>
      </c>
      <c r="J587" s="9" t="s">
        <v>1621</v>
      </c>
    </row>
    <row r="588" spans="2:10" ht="11.25" customHeight="1" x14ac:dyDescent="0.15">
      <c r="B588" s="6">
        <f>B587+COUNTIF($C588,検索画面!$N$5&amp;検索画面!$O$5)</f>
        <v>587</v>
      </c>
      <c r="C588" s="63" t="str">
        <f t="shared" si="9"/>
        <v>建設業資産資産の部ﾀｲﾄﾙ項目</v>
      </c>
      <c r="D588" s="23" t="s">
        <v>2</v>
      </c>
      <c r="E588" s="23" t="s">
        <v>23</v>
      </c>
      <c r="F588" s="63" t="s">
        <v>51</v>
      </c>
      <c r="G588" s="63" t="s">
        <v>4710</v>
      </c>
      <c r="H588" s="8" t="s">
        <v>4721</v>
      </c>
      <c r="I588" s="7">
        <v>2</v>
      </c>
      <c r="J588" s="9" t="s">
        <v>1622</v>
      </c>
    </row>
    <row r="589" spans="2:10" ht="11.25" customHeight="1" x14ac:dyDescent="0.15">
      <c r="B589" s="6">
        <f>B588+COUNTIF($C589,検索画面!$N$5&amp;検索画面!$O$5)</f>
        <v>588</v>
      </c>
      <c r="C589" s="63" t="str">
        <f t="shared" si="9"/>
        <v>建設業流動資産流動資産ﾀｲﾄﾙ項目</v>
      </c>
      <c r="D589" s="23" t="s">
        <v>2</v>
      </c>
      <c r="E589" s="23" t="s">
        <v>24</v>
      </c>
      <c r="F589" s="63" t="s">
        <v>46</v>
      </c>
      <c r="G589" s="63" t="s">
        <v>4710</v>
      </c>
      <c r="H589" s="8" t="s">
        <v>4721</v>
      </c>
      <c r="I589" s="7">
        <v>3</v>
      </c>
      <c r="J589" s="9" t="s">
        <v>1623</v>
      </c>
    </row>
    <row r="590" spans="2:10" ht="11.25" customHeight="1" x14ac:dyDescent="0.15">
      <c r="B590" s="6">
        <f>B589+COUNTIF($C590,検索画面!$N$5&amp;検索画面!$O$5)</f>
        <v>589</v>
      </c>
      <c r="C590" s="63" t="str">
        <f t="shared" si="9"/>
        <v>建設業流動資産現金及び預金</v>
      </c>
      <c r="D590" s="23" t="s">
        <v>2</v>
      </c>
      <c r="E590" s="23" t="s">
        <v>24</v>
      </c>
      <c r="F590" s="63" t="s">
        <v>52</v>
      </c>
      <c r="G590" s="65" t="s">
        <v>4726</v>
      </c>
      <c r="H590" s="8">
        <v>1</v>
      </c>
      <c r="I590" s="7">
        <v>4</v>
      </c>
      <c r="J590" s="9" t="s">
        <v>1624</v>
      </c>
    </row>
    <row r="591" spans="2:10" ht="11.25" customHeight="1" x14ac:dyDescent="0.15">
      <c r="B591" s="6">
        <f>B590+COUNTIF($C591,検索画面!$N$5&amp;検索画面!$O$5)</f>
        <v>590</v>
      </c>
      <c r="C591" s="63" t="str">
        <f t="shared" si="9"/>
        <v>建設業流動資産受取手形･完成工事未収入金等</v>
      </c>
      <c r="D591" s="23" t="s">
        <v>2</v>
      </c>
      <c r="E591" s="23" t="s">
        <v>24</v>
      </c>
      <c r="F591" s="63" t="s">
        <v>489</v>
      </c>
      <c r="G591" s="65" t="s">
        <v>4726</v>
      </c>
      <c r="H591" s="8">
        <v>1</v>
      </c>
      <c r="I591" s="7">
        <v>4</v>
      </c>
      <c r="J591" s="9" t="s">
        <v>1625</v>
      </c>
    </row>
    <row r="592" spans="2:10" ht="11.25" customHeight="1" x14ac:dyDescent="0.15">
      <c r="B592" s="6">
        <f>B591+COUNTIF($C592,検索画面!$N$5&amp;検索画面!$O$5)</f>
        <v>591</v>
      </c>
      <c r="C592" s="63" t="str">
        <f t="shared" si="9"/>
        <v>建設業流動資産受取手形･完成工事未収入金</v>
      </c>
      <c r="D592" s="23" t="s">
        <v>2</v>
      </c>
      <c r="E592" s="23" t="s">
        <v>24</v>
      </c>
      <c r="F592" s="63" t="s">
        <v>490</v>
      </c>
      <c r="G592" s="65" t="s">
        <v>4726</v>
      </c>
      <c r="H592" s="8">
        <v>1</v>
      </c>
      <c r="I592" s="7">
        <v>4</v>
      </c>
      <c r="J592" s="9" t="s">
        <v>1626</v>
      </c>
    </row>
    <row r="593" spans="2:10" ht="11.25" customHeight="1" x14ac:dyDescent="0.15">
      <c r="B593" s="6">
        <f>B592+COUNTIF($C593,検索画面!$N$5&amp;検索画面!$O$5)</f>
        <v>592</v>
      </c>
      <c r="C593" s="63" t="str">
        <f t="shared" si="9"/>
        <v>建設業流動資産受取手形</v>
      </c>
      <c r="D593" s="23" t="s">
        <v>2</v>
      </c>
      <c r="E593" s="23" t="s">
        <v>24</v>
      </c>
      <c r="F593" s="63" t="s">
        <v>56</v>
      </c>
      <c r="G593" s="65" t="s">
        <v>4726</v>
      </c>
      <c r="H593" s="8">
        <v>1</v>
      </c>
      <c r="I593" s="7">
        <v>4</v>
      </c>
      <c r="J593" s="9" t="s">
        <v>1627</v>
      </c>
    </row>
    <row r="594" spans="2:10" ht="11.25" customHeight="1" x14ac:dyDescent="0.15">
      <c r="B594" s="6">
        <f>B593+COUNTIF($C594,検索画面!$N$5&amp;検索画面!$O$5)</f>
        <v>593</v>
      </c>
      <c r="C594" s="63" t="str">
        <f t="shared" si="9"/>
        <v>建設業流動資産完成工事未収入金</v>
      </c>
      <c r="D594" s="23" t="s">
        <v>2</v>
      </c>
      <c r="E594" s="23" t="s">
        <v>24</v>
      </c>
      <c r="F594" s="63" t="s">
        <v>491</v>
      </c>
      <c r="G594" s="65" t="s">
        <v>4726</v>
      </c>
      <c r="H594" s="8">
        <v>1</v>
      </c>
      <c r="I594" s="7">
        <v>4</v>
      </c>
      <c r="J594" s="9" t="s">
        <v>1628</v>
      </c>
    </row>
    <row r="595" spans="2:10" ht="11.25" customHeight="1" x14ac:dyDescent="0.15">
      <c r="B595" s="6">
        <f>B594+COUNTIF($C595,検索画面!$N$5&amp;検索画面!$O$5)</f>
        <v>594</v>
      </c>
      <c r="C595" s="63" t="str">
        <f t="shared" si="9"/>
        <v>建設業流動資産有価証券</v>
      </c>
      <c r="D595" s="23" t="s">
        <v>2</v>
      </c>
      <c r="E595" s="23" t="s">
        <v>24</v>
      </c>
      <c r="F595" s="63" t="s">
        <v>71</v>
      </c>
      <c r="G595" s="65" t="s">
        <v>4726</v>
      </c>
      <c r="H595" s="8">
        <v>1</v>
      </c>
      <c r="I595" s="7">
        <v>4</v>
      </c>
      <c r="J595" s="9" t="s">
        <v>1629</v>
      </c>
    </row>
    <row r="596" spans="2:10" ht="11.25" customHeight="1" x14ac:dyDescent="0.15">
      <c r="B596" s="6">
        <f>B595+COUNTIF($C596,検索画面!$N$5&amp;検索画面!$O$5)</f>
        <v>595</v>
      </c>
      <c r="C596" s="63" t="str">
        <f t="shared" si="9"/>
        <v>建設業流動資産たな卸資産</v>
      </c>
      <c r="D596" s="23" t="s">
        <v>2</v>
      </c>
      <c r="E596" s="23" t="s">
        <v>24</v>
      </c>
      <c r="F596" s="63" t="s">
        <v>75</v>
      </c>
      <c r="G596" s="65" t="s">
        <v>4726</v>
      </c>
      <c r="H596" s="8">
        <v>1</v>
      </c>
      <c r="I596" s="7">
        <v>4</v>
      </c>
      <c r="J596" s="9" t="s">
        <v>1630</v>
      </c>
    </row>
    <row r="597" spans="2:10" ht="11.25" customHeight="1" x14ac:dyDescent="0.15">
      <c r="B597" s="6">
        <f>B596+COUNTIF($C597,検索画面!$N$5&amp;検索画面!$O$5)</f>
        <v>596</v>
      </c>
      <c r="C597" s="63" t="str">
        <f t="shared" si="9"/>
        <v>建設業流動資産未成工事支出金</v>
      </c>
      <c r="D597" s="23" t="s">
        <v>2</v>
      </c>
      <c r="E597" s="23" t="s">
        <v>24</v>
      </c>
      <c r="F597" s="63" t="s">
        <v>492</v>
      </c>
      <c r="G597" s="65" t="s">
        <v>4726</v>
      </c>
      <c r="H597" s="8">
        <v>1</v>
      </c>
      <c r="I597" s="7">
        <v>5</v>
      </c>
      <c r="J597" s="9" t="s">
        <v>1631</v>
      </c>
    </row>
    <row r="598" spans="2:10" ht="11.25" customHeight="1" x14ac:dyDescent="0.15">
      <c r="B598" s="6">
        <f>B597+COUNTIF($C598,検索画面!$N$5&amp;検索画面!$O$5)</f>
        <v>597</v>
      </c>
      <c r="C598" s="63" t="str">
        <f t="shared" si="9"/>
        <v>建設業流動資産未成工事支出金等</v>
      </c>
      <c r="D598" s="23" t="s">
        <v>2</v>
      </c>
      <c r="E598" s="23" t="s">
        <v>24</v>
      </c>
      <c r="F598" s="63" t="s">
        <v>493</v>
      </c>
      <c r="G598" s="65" t="s">
        <v>4726</v>
      </c>
      <c r="H598" s="8">
        <v>1</v>
      </c>
      <c r="I598" s="7">
        <v>5</v>
      </c>
      <c r="J598" s="9" t="s">
        <v>1632</v>
      </c>
    </row>
    <row r="599" spans="2:10" ht="11.25" customHeight="1" x14ac:dyDescent="0.15">
      <c r="B599" s="6">
        <f>B598+COUNTIF($C599,検索画面!$N$5&amp;検索画面!$O$5)</f>
        <v>598</v>
      </c>
      <c r="C599" s="63" t="str">
        <f t="shared" si="9"/>
        <v>建設業流動資産たな卸不動産</v>
      </c>
      <c r="D599" s="23" t="s">
        <v>2</v>
      </c>
      <c r="E599" s="23" t="s">
        <v>24</v>
      </c>
      <c r="F599" s="63" t="s">
        <v>494</v>
      </c>
      <c r="G599" s="65" t="s">
        <v>4726</v>
      </c>
      <c r="H599" s="8">
        <v>1</v>
      </c>
      <c r="I599" s="7">
        <v>5</v>
      </c>
      <c r="J599" s="9" t="s">
        <v>1633</v>
      </c>
    </row>
    <row r="600" spans="2:10" ht="11.25" customHeight="1" x14ac:dyDescent="0.15">
      <c r="B600" s="6">
        <f>B599+COUNTIF($C600,検索画面!$N$5&amp;検索画面!$O$5)</f>
        <v>599</v>
      </c>
      <c r="C600" s="63" t="str">
        <f t="shared" si="9"/>
        <v>建設業流動資産販売用不動産</v>
      </c>
      <c r="D600" s="23" t="s">
        <v>2</v>
      </c>
      <c r="E600" s="23" t="s">
        <v>24</v>
      </c>
      <c r="F600" s="63" t="s">
        <v>92</v>
      </c>
      <c r="G600" s="65" t="s">
        <v>4726</v>
      </c>
      <c r="H600" s="8">
        <v>1</v>
      </c>
      <c r="I600" s="7">
        <v>5</v>
      </c>
      <c r="J600" s="9" t="s">
        <v>1634</v>
      </c>
    </row>
    <row r="601" spans="2:10" ht="11.25" customHeight="1" x14ac:dyDescent="0.15">
      <c r="B601" s="6">
        <f>B600+COUNTIF($C601,検索画面!$N$5&amp;検索画面!$O$5)</f>
        <v>600</v>
      </c>
      <c r="C601" s="63" t="str">
        <f t="shared" si="9"/>
        <v>建設業流動資産商品及び製品</v>
      </c>
      <c r="D601" s="23" t="s">
        <v>2</v>
      </c>
      <c r="E601" s="23" t="s">
        <v>24</v>
      </c>
      <c r="F601" s="63" t="s">
        <v>81</v>
      </c>
      <c r="G601" s="65" t="s">
        <v>4726</v>
      </c>
      <c r="H601" s="8">
        <v>1</v>
      </c>
      <c r="I601" s="7">
        <v>5</v>
      </c>
      <c r="J601" s="9" t="s">
        <v>1635</v>
      </c>
    </row>
    <row r="602" spans="2:10" ht="11.25" customHeight="1" x14ac:dyDescent="0.15">
      <c r="B602" s="6">
        <f>B601+COUNTIF($C602,検索画面!$N$5&amp;検索画面!$O$5)</f>
        <v>601</v>
      </c>
      <c r="C602" s="63" t="str">
        <f t="shared" si="9"/>
        <v>建設業流動資産仕掛品</v>
      </c>
      <c r="D602" s="23" t="s">
        <v>2</v>
      </c>
      <c r="E602" s="23" t="s">
        <v>24</v>
      </c>
      <c r="F602" s="63" t="s">
        <v>88</v>
      </c>
      <c r="G602" s="65" t="s">
        <v>4726</v>
      </c>
      <c r="H602" s="8">
        <v>1</v>
      </c>
      <c r="I602" s="7">
        <v>5</v>
      </c>
      <c r="J602" s="9" t="s">
        <v>1636</v>
      </c>
    </row>
    <row r="603" spans="2:10" ht="11.25" customHeight="1" x14ac:dyDescent="0.15">
      <c r="B603" s="6">
        <f>B602+COUNTIF($C603,検索画面!$N$5&amp;検索画面!$O$5)</f>
        <v>602</v>
      </c>
      <c r="C603" s="63" t="str">
        <f t="shared" si="9"/>
        <v>建設業流動資産材料貯蔵品</v>
      </c>
      <c r="D603" s="23" t="s">
        <v>2</v>
      </c>
      <c r="E603" s="23" t="s">
        <v>24</v>
      </c>
      <c r="F603" s="63" t="s">
        <v>495</v>
      </c>
      <c r="G603" s="65" t="s">
        <v>4726</v>
      </c>
      <c r="H603" s="8">
        <v>1</v>
      </c>
      <c r="I603" s="7">
        <v>5</v>
      </c>
      <c r="J603" s="9" t="s">
        <v>1637</v>
      </c>
    </row>
    <row r="604" spans="2:10" ht="11.25" customHeight="1" x14ac:dyDescent="0.15">
      <c r="B604" s="6">
        <f>B603+COUNTIF($C604,検索画面!$N$5&amp;検索画面!$O$5)</f>
        <v>603</v>
      </c>
      <c r="C604" s="63" t="str">
        <f t="shared" si="9"/>
        <v>建設業流動資産その他のたな卸資産</v>
      </c>
      <c r="D604" s="23" t="s">
        <v>2</v>
      </c>
      <c r="E604" s="23" t="s">
        <v>24</v>
      </c>
      <c r="F604" s="63" t="s">
        <v>99</v>
      </c>
      <c r="G604" s="65" t="s">
        <v>4726</v>
      </c>
      <c r="H604" s="8">
        <v>1</v>
      </c>
      <c r="I604" s="7">
        <v>5</v>
      </c>
      <c r="J604" s="9" t="s">
        <v>1638</v>
      </c>
    </row>
    <row r="605" spans="2:10" ht="11.25" customHeight="1" x14ac:dyDescent="0.15">
      <c r="B605" s="6">
        <f>B604+COUNTIF($C605,検索画面!$N$5&amp;検索画面!$O$5)</f>
        <v>604</v>
      </c>
      <c r="C605" s="63" t="str">
        <f t="shared" si="9"/>
        <v>建設業流動資産短期貸付金</v>
      </c>
      <c r="D605" s="23" t="s">
        <v>2</v>
      </c>
      <c r="E605" s="23" t="s">
        <v>24</v>
      </c>
      <c r="F605" s="63" t="s">
        <v>108</v>
      </c>
      <c r="G605" s="65" t="s">
        <v>4726</v>
      </c>
      <c r="H605" s="8">
        <v>1</v>
      </c>
      <c r="I605" s="7">
        <v>4</v>
      </c>
      <c r="J605" s="9" t="s">
        <v>1639</v>
      </c>
    </row>
    <row r="606" spans="2:10" ht="11.25" customHeight="1" x14ac:dyDescent="0.15">
      <c r="B606" s="6">
        <f>B605+COUNTIF($C606,検索画面!$N$5&amp;検索画面!$O$5)</f>
        <v>605</v>
      </c>
      <c r="C606" s="63" t="str">
        <f t="shared" si="9"/>
        <v>建設業流動資産前払費用</v>
      </c>
      <c r="D606" s="23" t="s">
        <v>2</v>
      </c>
      <c r="E606" s="23" t="s">
        <v>24</v>
      </c>
      <c r="F606" s="63" t="s">
        <v>102</v>
      </c>
      <c r="G606" s="65" t="s">
        <v>4726</v>
      </c>
      <c r="H606" s="8">
        <v>1</v>
      </c>
      <c r="I606" s="7">
        <v>4</v>
      </c>
      <c r="J606" s="9" t="s">
        <v>1640</v>
      </c>
    </row>
    <row r="607" spans="2:10" ht="11.25" customHeight="1" x14ac:dyDescent="0.15">
      <c r="B607" s="6">
        <f>B606+COUNTIF($C607,検索画面!$N$5&amp;検索画面!$O$5)</f>
        <v>606</v>
      </c>
      <c r="C607" s="63" t="str">
        <f t="shared" si="9"/>
        <v>建設業流動資産その他</v>
      </c>
      <c r="D607" s="23" t="s">
        <v>2</v>
      </c>
      <c r="E607" s="23" t="s">
        <v>24</v>
      </c>
      <c r="F607" s="63" t="s">
        <v>156</v>
      </c>
      <c r="G607" s="65" t="s">
        <v>4726</v>
      </c>
      <c r="H607" s="8">
        <v>1</v>
      </c>
      <c r="I607" s="7">
        <v>4</v>
      </c>
      <c r="J607" s="9" t="s">
        <v>1641</v>
      </c>
    </row>
    <row r="608" spans="2:10" ht="11.25" customHeight="1" x14ac:dyDescent="0.15">
      <c r="B608" s="6">
        <f>B607+COUNTIF($C608,検索画面!$N$5&amp;検索画面!$O$5)</f>
        <v>607</v>
      </c>
      <c r="C608" s="63" t="str">
        <f t="shared" si="9"/>
        <v>建設業流動資産貸倒引当金一括控除</v>
      </c>
      <c r="D608" s="23" t="s">
        <v>2</v>
      </c>
      <c r="E608" s="23" t="s">
        <v>24</v>
      </c>
      <c r="F608" s="63" t="s">
        <v>54</v>
      </c>
      <c r="G608" s="63" t="s">
        <v>4716</v>
      </c>
      <c r="H608" s="8">
        <v>1</v>
      </c>
      <c r="I608" s="7">
        <v>4</v>
      </c>
      <c r="J608" s="9" t="s">
        <v>1642</v>
      </c>
    </row>
    <row r="609" spans="2:10" ht="11.25" customHeight="1" x14ac:dyDescent="0.15">
      <c r="B609" s="6">
        <f>B608+COUNTIF($C609,検索画面!$N$5&amp;検索画面!$O$5)</f>
        <v>608</v>
      </c>
      <c r="C609" s="63" t="str">
        <f t="shared" si="9"/>
        <v>建設業流動資産流動資産合計</v>
      </c>
      <c r="D609" s="23" t="s">
        <v>2</v>
      </c>
      <c r="E609" s="23" t="s">
        <v>24</v>
      </c>
      <c r="F609" s="63" t="s">
        <v>46</v>
      </c>
      <c r="G609" s="63" t="s">
        <v>4717</v>
      </c>
      <c r="H609" s="8">
        <v>1</v>
      </c>
      <c r="I609" s="7">
        <v>4</v>
      </c>
      <c r="J609" s="9" t="s">
        <v>1643</v>
      </c>
    </row>
    <row r="610" spans="2:10" ht="11.25" customHeight="1" x14ac:dyDescent="0.15">
      <c r="B610" s="6">
        <f>B609+COUNTIF($C610,検索画面!$N$5&amp;検索画面!$O$5)</f>
        <v>609</v>
      </c>
      <c r="C610" s="63" t="str">
        <f t="shared" si="9"/>
        <v>建設業固定資産固定資産ﾀｲﾄﾙ項目</v>
      </c>
      <c r="D610" s="23" t="s">
        <v>2</v>
      </c>
      <c r="E610" s="23" t="s">
        <v>25</v>
      </c>
      <c r="F610" s="63" t="s">
        <v>157</v>
      </c>
      <c r="G610" s="63" t="s">
        <v>4710</v>
      </c>
      <c r="H610" s="8" t="s">
        <v>4721</v>
      </c>
      <c r="I610" s="7">
        <v>3</v>
      </c>
      <c r="J610" s="9" t="s">
        <v>1644</v>
      </c>
    </row>
    <row r="611" spans="2:10" ht="11.25" customHeight="1" x14ac:dyDescent="0.15">
      <c r="B611" s="6">
        <f>B610+COUNTIF($C611,検索画面!$N$5&amp;検索画面!$O$5)</f>
        <v>610</v>
      </c>
      <c r="C611" s="63" t="str">
        <f t="shared" si="9"/>
        <v>建設業有形固定資産有形固定資産ﾀｲﾄﾙ項目</v>
      </c>
      <c r="D611" s="23" t="s">
        <v>2</v>
      </c>
      <c r="E611" s="23" t="s">
        <v>26</v>
      </c>
      <c r="F611" s="63" t="s">
        <v>26</v>
      </c>
      <c r="G611" s="63" t="s">
        <v>4710</v>
      </c>
      <c r="H611" s="8" t="s">
        <v>4721</v>
      </c>
      <c r="I611" s="7">
        <v>4</v>
      </c>
      <c r="J611" s="9" t="s">
        <v>1645</v>
      </c>
    </row>
    <row r="612" spans="2:10" ht="11.25" customHeight="1" x14ac:dyDescent="0.15">
      <c r="B612" s="6">
        <f>B611+COUNTIF($C612,検索画面!$N$5&amp;検索画面!$O$5)</f>
        <v>611</v>
      </c>
      <c r="C612" s="63" t="str">
        <f t="shared" si="9"/>
        <v>建設業有形固定資産建物及び構築物総額</v>
      </c>
      <c r="D612" s="23" t="s">
        <v>2</v>
      </c>
      <c r="E612" s="23" t="s">
        <v>26</v>
      </c>
      <c r="F612" s="63" t="s">
        <v>168</v>
      </c>
      <c r="G612" s="63" t="s">
        <v>4711</v>
      </c>
      <c r="H612" s="8">
        <v>1</v>
      </c>
      <c r="I612" s="7">
        <v>5</v>
      </c>
      <c r="J612" s="9" t="s">
        <v>1646</v>
      </c>
    </row>
    <row r="613" spans="2:10" ht="11.25" customHeight="1" x14ac:dyDescent="0.15">
      <c r="B613" s="6">
        <f>B612+COUNTIF($C613,検索画面!$N$5&amp;検索画面!$O$5)</f>
        <v>612</v>
      </c>
      <c r="C613" s="63" t="str">
        <f t="shared" si="9"/>
        <v>建設業有形固定資産減価償却累計額建物及び構築物</v>
      </c>
      <c r="D613" s="23" t="s">
        <v>2</v>
      </c>
      <c r="E613" s="23" t="s">
        <v>26</v>
      </c>
      <c r="F613" s="63" t="s">
        <v>160</v>
      </c>
      <c r="G613" s="63" t="s">
        <v>168</v>
      </c>
      <c r="H613" s="8">
        <v>1</v>
      </c>
      <c r="I613" s="7">
        <v>6</v>
      </c>
      <c r="J613" s="9" t="s">
        <v>1647</v>
      </c>
    </row>
    <row r="614" spans="2:10" ht="11.25" customHeight="1" x14ac:dyDescent="0.15">
      <c r="B614" s="6">
        <f>B613+COUNTIF($C614,検索画面!$N$5&amp;検索画面!$O$5)</f>
        <v>613</v>
      </c>
      <c r="C614" s="63" t="str">
        <f t="shared" si="9"/>
        <v>建設業有形固定資産建物及び構築物(純額)純額</v>
      </c>
      <c r="D614" s="23" t="s">
        <v>2</v>
      </c>
      <c r="E614" s="23" t="s">
        <v>26</v>
      </c>
      <c r="F614" s="63" t="s">
        <v>169</v>
      </c>
      <c r="G614" s="63" t="s">
        <v>4713</v>
      </c>
      <c r="H614" s="8">
        <v>1</v>
      </c>
      <c r="I614" s="7">
        <v>6</v>
      </c>
      <c r="J614" s="9" t="s">
        <v>1648</v>
      </c>
    </row>
    <row r="615" spans="2:10" ht="11.25" customHeight="1" x14ac:dyDescent="0.15">
      <c r="B615" s="6">
        <f>B614+COUNTIF($C615,検索画面!$N$5&amp;検索画面!$O$5)</f>
        <v>614</v>
      </c>
      <c r="C615" s="63" t="str">
        <f t="shared" si="9"/>
        <v>建設業有形固定資産機械装置及び運搬具総額</v>
      </c>
      <c r="D615" s="23" t="s">
        <v>2</v>
      </c>
      <c r="E615" s="23" t="s">
        <v>26</v>
      </c>
      <c r="F615" s="63" t="s">
        <v>181</v>
      </c>
      <c r="G615" s="63" t="s">
        <v>4711</v>
      </c>
      <c r="H615" s="8">
        <v>1</v>
      </c>
      <c r="I615" s="7">
        <v>5</v>
      </c>
      <c r="J615" s="9" t="s">
        <v>1649</v>
      </c>
    </row>
    <row r="616" spans="2:10" ht="11.25" customHeight="1" x14ac:dyDescent="0.15">
      <c r="B616" s="6">
        <f>B615+COUNTIF($C616,検索画面!$N$5&amp;検索画面!$O$5)</f>
        <v>615</v>
      </c>
      <c r="C616" s="63" t="str">
        <f t="shared" si="9"/>
        <v>建設業有形固定資産減価償却累計額機械装置及び運搬具</v>
      </c>
      <c r="D616" s="23" t="s">
        <v>2</v>
      </c>
      <c r="E616" s="23" t="s">
        <v>26</v>
      </c>
      <c r="F616" s="63" t="s">
        <v>160</v>
      </c>
      <c r="G616" s="63" t="s">
        <v>181</v>
      </c>
      <c r="H616" s="8">
        <v>1</v>
      </c>
      <c r="I616" s="7">
        <v>6</v>
      </c>
      <c r="J616" s="9" t="s">
        <v>1650</v>
      </c>
    </row>
    <row r="617" spans="2:10" ht="11.25" customHeight="1" x14ac:dyDescent="0.15">
      <c r="B617" s="6">
        <f>B616+COUNTIF($C617,検索画面!$N$5&amp;検索画面!$O$5)</f>
        <v>616</v>
      </c>
      <c r="C617" s="63" t="str">
        <f t="shared" si="9"/>
        <v>建設業有形固定資産機械装置及び運搬具(純額)純額</v>
      </c>
      <c r="D617" s="23" t="s">
        <v>2</v>
      </c>
      <c r="E617" s="23" t="s">
        <v>26</v>
      </c>
      <c r="F617" s="63" t="s">
        <v>182</v>
      </c>
      <c r="G617" s="63" t="s">
        <v>4713</v>
      </c>
      <c r="H617" s="8">
        <v>1</v>
      </c>
      <c r="I617" s="7">
        <v>6</v>
      </c>
      <c r="J617" s="9" t="s">
        <v>1651</v>
      </c>
    </row>
    <row r="618" spans="2:10" ht="11.25" customHeight="1" x14ac:dyDescent="0.15">
      <c r="B618" s="6">
        <f>B617+COUNTIF($C618,検索画面!$N$5&amp;検索画面!$O$5)</f>
        <v>617</v>
      </c>
      <c r="C618" s="63" t="str">
        <f t="shared" si="9"/>
        <v>建設業有形固定資産工具､器具及び備品総額</v>
      </c>
      <c r="D618" s="23" t="s">
        <v>2</v>
      </c>
      <c r="E618" s="23" t="s">
        <v>26</v>
      </c>
      <c r="F618" s="63" t="s">
        <v>179</v>
      </c>
      <c r="G618" s="63" t="s">
        <v>4711</v>
      </c>
      <c r="H618" s="8">
        <v>1</v>
      </c>
      <c r="I618" s="7">
        <v>5</v>
      </c>
      <c r="J618" s="9" t="s">
        <v>1652</v>
      </c>
    </row>
    <row r="619" spans="2:10" ht="11.25" customHeight="1" x14ac:dyDescent="0.15">
      <c r="B619" s="6">
        <f>B618+COUNTIF($C619,検索画面!$N$5&amp;検索画面!$O$5)</f>
        <v>618</v>
      </c>
      <c r="C619" s="63" t="str">
        <f t="shared" si="9"/>
        <v>建設業有形固定資産減価償却累計額工具､器具及び備品</v>
      </c>
      <c r="D619" s="23" t="s">
        <v>2</v>
      </c>
      <c r="E619" s="23" t="s">
        <v>26</v>
      </c>
      <c r="F619" s="63" t="s">
        <v>160</v>
      </c>
      <c r="G619" s="63" t="s">
        <v>179</v>
      </c>
      <c r="H619" s="8">
        <v>1</v>
      </c>
      <c r="I619" s="7">
        <v>6</v>
      </c>
      <c r="J619" s="9" t="s">
        <v>1653</v>
      </c>
    </row>
    <row r="620" spans="2:10" ht="11.25" customHeight="1" x14ac:dyDescent="0.15">
      <c r="B620" s="6">
        <f>B619+COUNTIF($C620,検索画面!$N$5&amp;検索画面!$O$5)</f>
        <v>619</v>
      </c>
      <c r="C620" s="63" t="str">
        <f t="shared" si="9"/>
        <v>建設業有形固定資産工具､器具及び備品(純額)純額</v>
      </c>
      <c r="D620" s="23" t="s">
        <v>2</v>
      </c>
      <c r="E620" s="23" t="s">
        <v>26</v>
      </c>
      <c r="F620" s="63" t="s">
        <v>180</v>
      </c>
      <c r="G620" s="63" t="s">
        <v>4713</v>
      </c>
      <c r="H620" s="8">
        <v>1</v>
      </c>
      <c r="I620" s="7">
        <v>6</v>
      </c>
      <c r="J620" s="9" t="s">
        <v>1654</v>
      </c>
    </row>
    <row r="621" spans="2:10" ht="11.25" customHeight="1" x14ac:dyDescent="0.15">
      <c r="B621" s="6">
        <f>B620+COUNTIF($C621,検索画面!$N$5&amp;検索画面!$O$5)</f>
        <v>620</v>
      </c>
      <c r="C621" s="63" t="str">
        <f t="shared" si="9"/>
        <v>建設業有形固定資産土地</v>
      </c>
      <c r="D621" s="23" t="s">
        <v>2</v>
      </c>
      <c r="E621" s="23" t="s">
        <v>26</v>
      </c>
      <c r="F621" s="63" t="s">
        <v>187</v>
      </c>
      <c r="G621" s="65" t="s">
        <v>4726</v>
      </c>
      <c r="H621" s="8">
        <v>1</v>
      </c>
      <c r="I621" s="7">
        <v>5</v>
      </c>
      <c r="J621" s="9" t="s">
        <v>1655</v>
      </c>
    </row>
    <row r="622" spans="2:10" ht="11.25" customHeight="1" x14ac:dyDescent="0.15">
      <c r="B622" s="6">
        <f>B621+COUNTIF($C622,検索画面!$N$5&amp;検索画面!$O$5)</f>
        <v>621</v>
      </c>
      <c r="C622" s="63" t="str">
        <f t="shared" si="9"/>
        <v>建設業有形固定資産ﾘｰｽ資産総額</v>
      </c>
      <c r="D622" s="23" t="s">
        <v>2</v>
      </c>
      <c r="E622" s="23" t="s">
        <v>26</v>
      </c>
      <c r="F622" s="63" t="s">
        <v>188</v>
      </c>
      <c r="G622" s="63" t="s">
        <v>4711</v>
      </c>
      <c r="H622" s="8">
        <v>1</v>
      </c>
      <c r="I622" s="7">
        <v>5</v>
      </c>
      <c r="J622" s="9" t="s">
        <v>1656</v>
      </c>
    </row>
    <row r="623" spans="2:10" ht="11.25" customHeight="1" x14ac:dyDescent="0.15">
      <c r="B623" s="6">
        <f>B622+COUNTIF($C623,検索画面!$N$5&amp;検索画面!$O$5)</f>
        <v>622</v>
      </c>
      <c r="C623" s="63" t="str">
        <f t="shared" si="9"/>
        <v>建設業有形固定資産減価償却累計額ﾘｰｽ資産</v>
      </c>
      <c r="D623" s="23" t="s">
        <v>2</v>
      </c>
      <c r="E623" s="23" t="s">
        <v>26</v>
      </c>
      <c r="F623" s="63" t="s">
        <v>160</v>
      </c>
      <c r="G623" s="63" t="s">
        <v>188</v>
      </c>
      <c r="H623" s="8">
        <v>1</v>
      </c>
      <c r="I623" s="7">
        <v>6</v>
      </c>
      <c r="J623" s="9" t="s">
        <v>1657</v>
      </c>
    </row>
    <row r="624" spans="2:10" ht="11.25" customHeight="1" x14ac:dyDescent="0.15">
      <c r="B624" s="6">
        <f>B623+COUNTIF($C624,検索画面!$N$5&amp;検索画面!$O$5)</f>
        <v>623</v>
      </c>
      <c r="C624" s="63" t="str">
        <f t="shared" si="9"/>
        <v>建設業有形固定資産ﾘｰｽ資産(純額)純額</v>
      </c>
      <c r="D624" s="23" t="s">
        <v>2</v>
      </c>
      <c r="E624" s="23" t="s">
        <v>26</v>
      </c>
      <c r="F624" s="63" t="s">
        <v>189</v>
      </c>
      <c r="G624" s="63" t="s">
        <v>4713</v>
      </c>
      <c r="H624" s="8">
        <v>1</v>
      </c>
      <c r="I624" s="7">
        <v>6</v>
      </c>
      <c r="J624" s="9" t="s">
        <v>1658</v>
      </c>
    </row>
    <row r="625" spans="2:10" ht="11.25" customHeight="1" x14ac:dyDescent="0.15">
      <c r="B625" s="6">
        <f>B624+COUNTIF($C625,検索画面!$N$5&amp;検索画面!$O$5)</f>
        <v>624</v>
      </c>
      <c r="C625" s="63" t="str">
        <f t="shared" si="9"/>
        <v>建設業有形固定資産建設仮勘定</v>
      </c>
      <c r="D625" s="23" t="s">
        <v>2</v>
      </c>
      <c r="E625" s="23" t="s">
        <v>26</v>
      </c>
      <c r="F625" s="63" t="s">
        <v>190</v>
      </c>
      <c r="G625" s="65" t="s">
        <v>4726</v>
      </c>
      <c r="H625" s="8">
        <v>1</v>
      </c>
      <c r="I625" s="7">
        <v>5</v>
      </c>
      <c r="J625" s="9" t="s">
        <v>1659</v>
      </c>
    </row>
    <row r="626" spans="2:10" ht="11.25" customHeight="1" x14ac:dyDescent="0.15">
      <c r="B626" s="6">
        <f>B625+COUNTIF($C626,検索画面!$N$5&amp;検索画面!$O$5)</f>
        <v>625</v>
      </c>
      <c r="C626" s="63" t="str">
        <f t="shared" si="9"/>
        <v>建設業有形固定資産その他総額</v>
      </c>
      <c r="D626" s="23" t="s">
        <v>2</v>
      </c>
      <c r="E626" s="23" t="s">
        <v>26</v>
      </c>
      <c r="F626" s="63" t="s">
        <v>156</v>
      </c>
      <c r="G626" s="63" t="s">
        <v>4711</v>
      </c>
      <c r="H626" s="8">
        <v>1</v>
      </c>
      <c r="I626" s="7">
        <v>5</v>
      </c>
      <c r="J626" s="9" t="s">
        <v>1660</v>
      </c>
    </row>
    <row r="627" spans="2:10" ht="11.25" customHeight="1" x14ac:dyDescent="0.15">
      <c r="B627" s="6">
        <f>B626+COUNTIF($C627,検索画面!$N$5&amp;検索画面!$O$5)</f>
        <v>626</v>
      </c>
      <c r="C627" s="63" t="str">
        <f t="shared" si="9"/>
        <v>建設業有形固定資産減価償却累計額その他</v>
      </c>
      <c r="D627" s="23" t="s">
        <v>2</v>
      </c>
      <c r="E627" s="23" t="s">
        <v>26</v>
      </c>
      <c r="F627" s="63" t="s">
        <v>160</v>
      </c>
      <c r="G627" s="63" t="s">
        <v>156</v>
      </c>
      <c r="H627" s="8">
        <v>1</v>
      </c>
      <c r="I627" s="7">
        <v>6</v>
      </c>
      <c r="J627" s="9" t="s">
        <v>1661</v>
      </c>
    </row>
    <row r="628" spans="2:10" ht="11.25" customHeight="1" x14ac:dyDescent="0.15">
      <c r="B628" s="6">
        <f>B627+COUNTIF($C628,検索画面!$N$5&amp;検索画面!$O$5)</f>
        <v>627</v>
      </c>
      <c r="C628" s="63" t="str">
        <f t="shared" si="9"/>
        <v>建設業有形固定資産その他(純額)純額</v>
      </c>
      <c r="D628" s="23" t="s">
        <v>2</v>
      </c>
      <c r="E628" s="23" t="s">
        <v>26</v>
      </c>
      <c r="F628" s="63" t="s">
        <v>204</v>
      </c>
      <c r="G628" s="63" t="s">
        <v>4713</v>
      </c>
      <c r="H628" s="8">
        <v>1</v>
      </c>
      <c r="I628" s="7">
        <v>6</v>
      </c>
      <c r="J628" s="9" t="s">
        <v>1662</v>
      </c>
    </row>
    <row r="629" spans="2:10" ht="11.25" customHeight="1" x14ac:dyDescent="0.15">
      <c r="B629" s="6">
        <f>B628+COUNTIF($C629,検索画面!$N$5&amp;検索画面!$O$5)</f>
        <v>628</v>
      </c>
      <c r="C629" s="63" t="str">
        <f t="shared" si="9"/>
        <v>建設業有形固定資産有形固定資産合計</v>
      </c>
      <c r="D629" s="23" t="s">
        <v>2</v>
      </c>
      <c r="E629" s="23" t="s">
        <v>26</v>
      </c>
      <c r="F629" s="63" t="s">
        <v>26</v>
      </c>
      <c r="G629" s="63" t="s">
        <v>4717</v>
      </c>
      <c r="H629" s="8">
        <v>1</v>
      </c>
      <c r="I629" s="7">
        <v>5</v>
      </c>
      <c r="J629" s="9" t="s">
        <v>1663</v>
      </c>
    </row>
    <row r="630" spans="2:10" ht="11.25" customHeight="1" x14ac:dyDescent="0.15">
      <c r="B630" s="6">
        <f>B629+COUNTIF($C630,検索画面!$N$5&amp;検索画面!$O$5)</f>
        <v>629</v>
      </c>
      <c r="C630" s="63" t="str">
        <f t="shared" si="9"/>
        <v>建設業無形固定資産無形固定資産ﾀｲﾄﾙ項目</v>
      </c>
      <c r="D630" s="23" t="s">
        <v>2</v>
      </c>
      <c r="E630" s="23" t="s">
        <v>27</v>
      </c>
      <c r="F630" s="63" t="s">
        <v>205</v>
      </c>
      <c r="G630" s="63" t="s">
        <v>4710</v>
      </c>
      <c r="H630" s="8" t="s">
        <v>4721</v>
      </c>
      <c r="I630" s="7">
        <v>4</v>
      </c>
      <c r="J630" s="9" t="s">
        <v>1664</v>
      </c>
    </row>
    <row r="631" spans="2:10" ht="11.25" customHeight="1" x14ac:dyDescent="0.15">
      <c r="B631" s="6">
        <f>B630+COUNTIF($C631,検索画面!$N$5&amp;検索画面!$O$5)</f>
        <v>630</v>
      </c>
      <c r="C631" s="63" t="str">
        <f t="shared" si="9"/>
        <v>建設業無形固定資産特許権</v>
      </c>
      <c r="D631" s="23" t="s">
        <v>2</v>
      </c>
      <c r="E631" s="23" t="s">
        <v>27</v>
      </c>
      <c r="F631" s="63" t="s">
        <v>206</v>
      </c>
      <c r="G631" s="65" t="s">
        <v>4726</v>
      </c>
      <c r="H631" s="8">
        <v>1</v>
      </c>
      <c r="I631" s="7">
        <v>5</v>
      </c>
      <c r="J631" s="9" t="s">
        <v>1665</v>
      </c>
    </row>
    <row r="632" spans="2:10" ht="11.25" customHeight="1" x14ac:dyDescent="0.15">
      <c r="B632" s="6">
        <f>B631+COUNTIF($C632,検索画面!$N$5&amp;検索画面!$O$5)</f>
        <v>631</v>
      </c>
      <c r="C632" s="63" t="str">
        <f t="shared" si="9"/>
        <v>建設業無形固定資産借地権</v>
      </c>
      <c r="D632" s="23" t="s">
        <v>2</v>
      </c>
      <c r="E632" s="23" t="s">
        <v>27</v>
      </c>
      <c r="F632" s="63" t="s">
        <v>207</v>
      </c>
      <c r="G632" s="65" t="s">
        <v>4726</v>
      </c>
      <c r="H632" s="8">
        <v>1</v>
      </c>
      <c r="I632" s="7">
        <v>5</v>
      </c>
      <c r="J632" s="9" t="s">
        <v>1666</v>
      </c>
    </row>
    <row r="633" spans="2:10" ht="11.25" customHeight="1" x14ac:dyDescent="0.15">
      <c r="B633" s="6">
        <f>B632+COUNTIF($C633,検索画面!$N$5&amp;検索画面!$O$5)</f>
        <v>632</v>
      </c>
      <c r="C633" s="63" t="str">
        <f t="shared" si="9"/>
        <v>建設業無形固定資産のれん</v>
      </c>
      <c r="D633" s="23" t="s">
        <v>2</v>
      </c>
      <c r="E633" s="23" t="s">
        <v>27</v>
      </c>
      <c r="F633" s="63" t="s">
        <v>217</v>
      </c>
      <c r="G633" s="65" t="s">
        <v>4726</v>
      </c>
      <c r="H633" s="8">
        <v>1</v>
      </c>
      <c r="I633" s="7">
        <v>5</v>
      </c>
      <c r="J633" s="9" t="s">
        <v>1667</v>
      </c>
    </row>
    <row r="634" spans="2:10" ht="11.25" customHeight="1" x14ac:dyDescent="0.15">
      <c r="B634" s="6">
        <f>B633+COUNTIF($C634,検索画面!$N$5&amp;検索画面!$O$5)</f>
        <v>633</v>
      </c>
      <c r="C634" s="63" t="str">
        <f t="shared" si="9"/>
        <v>建設業無形固定資産ﾘｰｽ資産</v>
      </c>
      <c r="D634" s="23" t="s">
        <v>2</v>
      </c>
      <c r="E634" s="23" t="s">
        <v>27</v>
      </c>
      <c r="F634" s="63" t="s">
        <v>188</v>
      </c>
      <c r="G634" s="65" t="s">
        <v>4726</v>
      </c>
      <c r="H634" s="8">
        <v>1</v>
      </c>
      <c r="I634" s="7">
        <v>5</v>
      </c>
      <c r="J634" s="9" t="s">
        <v>1668</v>
      </c>
    </row>
    <row r="635" spans="2:10" ht="11.25" customHeight="1" x14ac:dyDescent="0.15">
      <c r="B635" s="6">
        <f>B634+COUNTIF($C635,検索画面!$N$5&amp;検索画面!$O$5)</f>
        <v>634</v>
      </c>
      <c r="C635" s="63" t="str">
        <f t="shared" si="9"/>
        <v>建設業無形固定資産その他</v>
      </c>
      <c r="D635" s="23" t="s">
        <v>2</v>
      </c>
      <c r="E635" s="23" t="s">
        <v>27</v>
      </c>
      <c r="F635" s="63" t="s">
        <v>156</v>
      </c>
      <c r="G635" s="65" t="s">
        <v>4726</v>
      </c>
      <c r="H635" s="8">
        <v>1</v>
      </c>
      <c r="I635" s="7">
        <v>5</v>
      </c>
      <c r="J635" s="9" t="s">
        <v>1669</v>
      </c>
    </row>
    <row r="636" spans="2:10" ht="11.25" customHeight="1" x14ac:dyDescent="0.15">
      <c r="B636" s="6">
        <f>B635+COUNTIF($C636,検索画面!$N$5&amp;検索画面!$O$5)</f>
        <v>635</v>
      </c>
      <c r="C636" s="63" t="str">
        <f t="shared" si="9"/>
        <v>建設業無形固定資産無形固定資産合計</v>
      </c>
      <c r="D636" s="23" t="s">
        <v>2</v>
      </c>
      <c r="E636" s="23" t="s">
        <v>27</v>
      </c>
      <c r="F636" s="63" t="s">
        <v>205</v>
      </c>
      <c r="G636" s="63" t="s">
        <v>4717</v>
      </c>
      <c r="H636" s="8">
        <v>1</v>
      </c>
      <c r="I636" s="7">
        <v>5</v>
      </c>
      <c r="J636" s="9" t="s">
        <v>1670</v>
      </c>
    </row>
    <row r="637" spans="2:10" ht="11.25" customHeight="1" x14ac:dyDescent="0.15">
      <c r="B637" s="6">
        <f>B636+COUNTIF($C637,検索画面!$N$5&amp;検索画面!$O$5)</f>
        <v>636</v>
      </c>
      <c r="C637" s="63" t="str">
        <f t="shared" si="9"/>
        <v>建設業投資その他の資産投資その他の資産ﾀｲﾄﾙ項目</v>
      </c>
      <c r="D637" s="23" t="s">
        <v>2</v>
      </c>
      <c r="E637" s="23" t="s">
        <v>28</v>
      </c>
      <c r="F637" s="63" t="s">
        <v>235</v>
      </c>
      <c r="G637" s="63" t="s">
        <v>4710</v>
      </c>
      <c r="H637" s="8" t="s">
        <v>4721</v>
      </c>
      <c r="I637" s="7">
        <v>4</v>
      </c>
      <c r="J637" s="9" t="s">
        <v>1671</v>
      </c>
    </row>
    <row r="638" spans="2:10" ht="11.25" customHeight="1" x14ac:dyDescent="0.15">
      <c r="B638" s="6">
        <f>B637+COUNTIF($C638,検索画面!$N$5&amp;検索画面!$O$5)</f>
        <v>637</v>
      </c>
      <c r="C638" s="63" t="str">
        <f t="shared" si="9"/>
        <v>建設業投資その他の資産投資有価証券</v>
      </c>
      <c r="D638" s="23" t="s">
        <v>2</v>
      </c>
      <c r="E638" s="23" t="s">
        <v>28</v>
      </c>
      <c r="F638" s="63" t="s">
        <v>237</v>
      </c>
      <c r="G638" s="65" t="s">
        <v>4726</v>
      </c>
      <c r="H638" s="8">
        <v>1</v>
      </c>
      <c r="I638" s="7">
        <v>5</v>
      </c>
      <c r="J638" s="9" t="s">
        <v>1672</v>
      </c>
    </row>
    <row r="639" spans="2:10" ht="11.25" customHeight="1" x14ac:dyDescent="0.15">
      <c r="B639" s="6">
        <f>B638+COUNTIF($C639,検索画面!$N$5&amp;検索画面!$O$5)</f>
        <v>638</v>
      </c>
      <c r="C639" s="63" t="str">
        <f t="shared" si="9"/>
        <v>建設業投資その他の資産長期貸付金</v>
      </c>
      <c r="D639" s="23" t="s">
        <v>2</v>
      </c>
      <c r="E639" s="23" t="s">
        <v>28</v>
      </c>
      <c r="F639" s="63" t="s">
        <v>245</v>
      </c>
      <c r="G639" s="65" t="s">
        <v>4726</v>
      </c>
      <c r="H639" s="8">
        <v>1</v>
      </c>
      <c r="I639" s="7">
        <v>5</v>
      </c>
      <c r="J639" s="9" t="s">
        <v>1673</v>
      </c>
    </row>
    <row r="640" spans="2:10" ht="11.25" customHeight="1" x14ac:dyDescent="0.15">
      <c r="B640" s="6">
        <f>B639+COUNTIF($C640,検索画面!$N$5&amp;検索画面!$O$5)</f>
        <v>639</v>
      </c>
      <c r="C640" s="63" t="str">
        <f t="shared" si="9"/>
        <v>建設業投資その他の資産破産更生債権等</v>
      </c>
      <c r="D640" s="23" t="s">
        <v>2</v>
      </c>
      <c r="E640" s="23" t="s">
        <v>28</v>
      </c>
      <c r="F640" s="63" t="s">
        <v>256</v>
      </c>
      <c r="G640" s="65" t="s">
        <v>4726</v>
      </c>
      <c r="H640" s="8">
        <v>1</v>
      </c>
      <c r="I640" s="7">
        <v>5</v>
      </c>
      <c r="J640" s="9" t="s">
        <v>1674</v>
      </c>
    </row>
    <row r="641" spans="2:10" ht="11.25" customHeight="1" x14ac:dyDescent="0.15">
      <c r="B641" s="6">
        <f>B640+COUNTIF($C641,検索画面!$N$5&amp;検索画面!$O$5)</f>
        <v>640</v>
      </c>
      <c r="C641" s="63" t="str">
        <f t="shared" si="9"/>
        <v>建設業投資その他の資産長期前払費用</v>
      </c>
      <c r="D641" s="23" t="s">
        <v>2</v>
      </c>
      <c r="E641" s="23" t="s">
        <v>28</v>
      </c>
      <c r="F641" s="63" t="s">
        <v>258</v>
      </c>
      <c r="G641" s="65" t="s">
        <v>4726</v>
      </c>
      <c r="H641" s="8">
        <v>1</v>
      </c>
      <c r="I641" s="7">
        <v>5</v>
      </c>
      <c r="J641" s="9" t="s">
        <v>1675</v>
      </c>
    </row>
    <row r="642" spans="2:10" ht="11.25" customHeight="1" x14ac:dyDescent="0.15">
      <c r="B642" s="6">
        <f>B641+COUNTIF($C642,検索画面!$N$5&amp;検索画面!$O$5)</f>
        <v>641</v>
      </c>
      <c r="C642" s="63" t="str">
        <f t="shared" si="9"/>
        <v>建設業投資その他の資産繰延税金資産</v>
      </c>
      <c r="D642" s="23" t="s">
        <v>2</v>
      </c>
      <c r="E642" s="23" t="s">
        <v>28</v>
      </c>
      <c r="F642" s="63" t="s">
        <v>261</v>
      </c>
      <c r="G642" s="65" t="s">
        <v>4726</v>
      </c>
      <c r="H642" s="8">
        <v>1</v>
      </c>
      <c r="I642" s="7">
        <v>5</v>
      </c>
      <c r="J642" s="9" t="s">
        <v>1676</v>
      </c>
    </row>
    <row r="643" spans="2:10" ht="11.25" customHeight="1" x14ac:dyDescent="0.15">
      <c r="B643" s="6">
        <f>B642+COUNTIF($C643,検索画面!$N$5&amp;検索画面!$O$5)</f>
        <v>642</v>
      </c>
      <c r="C643" s="63" t="str">
        <f t="shared" ref="C643:C706" si="10">SUBSTITUTE(SUBSTITUTE(ASC(D643&amp;E643&amp;F643&amp;G643),"　","")," ","")</f>
        <v>建設業投資その他の資産その他</v>
      </c>
      <c r="D643" s="23" t="s">
        <v>2</v>
      </c>
      <c r="E643" s="23" t="s">
        <v>28</v>
      </c>
      <c r="F643" s="63" t="s">
        <v>156</v>
      </c>
      <c r="G643" s="65" t="s">
        <v>4726</v>
      </c>
      <c r="H643" s="8">
        <v>1</v>
      </c>
      <c r="I643" s="7">
        <v>5</v>
      </c>
      <c r="J643" s="9" t="s">
        <v>1677</v>
      </c>
    </row>
    <row r="644" spans="2:10" ht="11.25" customHeight="1" x14ac:dyDescent="0.15">
      <c r="B644" s="6">
        <f>B643+COUNTIF($C644,検索画面!$N$5&amp;検索画面!$O$5)</f>
        <v>643</v>
      </c>
      <c r="C644" s="63" t="str">
        <f t="shared" si="10"/>
        <v>建設業投資その他の資産貸倒引当金一括控除</v>
      </c>
      <c r="D644" s="23" t="s">
        <v>2</v>
      </c>
      <c r="E644" s="23" t="s">
        <v>28</v>
      </c>
      <c r="F644" s="63" t="s">
        <v>54</v>
      </c>
      <c r="G644" s="63" t="s">
        <v>4716</v>
      </c>
      <c r="H644" s="8">
        <v>1</v>
      </c>
      <c r="I644" s="7">
        <v>5</v>
      </c>
      <c r="J644" s="9" t="s">
        <v>1678</v>
      </c>
    </row>
    <row r="645" spans="2:10" ht="11.25" customHeight="1" x14ac:dyDescent="0.15">
      <c r="B645" s="6">
        <f>B644+COUNTIF($C645,検索画面!$N$5&amp;検索画面!$O$5)</f>
        <v>644</v>
      </c>
      <c r="C645" s="63" t="str">
        <f t="shared" si="10"/>
        <v>建設業投資その他の資産投資その他の資産合計</v>
      </c>
      <c r="D645" s="23" t="s">
        <v>2</v>
      </c>
      <c r="E645" s="23" t="s">
        <v>28</v>
      </c>
      <c r="F645" s="63" t="s">
        <v>235</v>
      </c>
      <c r="G645" s="63" t="s">
        <v>4717</v>
      </c>
      <c r="H645" s="8">
        <v>1</v>
      </c>
      <c r="I645" s="7">
        <v>5</v>
      </c>
      <c r="J645" s="9" t="s">
        <v>1679</v>
      </c>
    </row>
    <row r="646" spans="2:10" ht="11.25" customHeight="1" x14ac:dyDescent="0.15">
      <c r="B646" s="6">
        <f>B645+COUNTIF($C646,検索画面!$N$5&amp;検索画面!$O$5)</f>
        <v>645</v>
      </c>
      <c r="C646" s="63" t="str">
        <f t="shared" si="10"/>
        <v>建設業固定資産固定資産合計</v>
      </c>
      <c r="D646" s="23" t="s">
        <v>2</v>
      </c>
      <c r="E646" s="23" t="s">
        <v>25</v>
      </c>
      <c r="F646" s="63" t="s">
        <v>157</v>
      </c>
      <c r="G646" s="63" t="s">
        <v>4717</v>
      </c>
      <c r="H646" s="8">
        <v>1</v>
      </c>
      <c r="I646" s="7">
        <v>4</v>
      </c>
      <c r="J646" s="9" t="s">
        <v>1680</v>
      </c>
    </row>
    <row r="647" spans="2:10" ht="11.25" customHeight="1" x14ac:dyDescent="0.15">
      <c r="B647" s="6">
        <f>B646+COUNTIF($C647,検索画面!$N$5&amp;検索画面!$O$5)</f>
        <v>646</v>
      </c>
      <c r="C647" s="63" t="str">
        <f t="shared" si="10"/>
        <v>建設業繰延資産繰延資産ﾀｲﾄﾙ項目</v>
      </c>
      <c r="D647" s="23" t="s">
        <v>2</v>
      </c>
      <c r="E647" s="23" t="s">
        <v>29</v>
      </c>
      <c r="F647" s="63" t="s">
        <v>293</v>
      </c>
      <c r="G647" s="63" t="s">
        <v>4710</v>
      </c>
      <c r="H647" s="8" t="s">
        <v>4721</v>
      </c>
      <c r="I647" s="7">
        <v>3</v>
      </c>
      <c r="J647" s="9" t="s">
        <v>1681</v>
      </c>
    </row>
    <row r="648" spans="2:10" ht="11.25" customHeight="1" x14ac:dyDescent="0.15">
      <c r="B648" s="6">
        <f>B647+COUNTIF($C648,検索画面!$N$5&amp;検索画面!$O$5)</f>
        <v>647</v>
      </c>
      <c r="C648" s="63" t="str">
        <f t="shared" si="10"/>
        <v>建設業繰延資産創立費</v>
      </c>
      <c r="D648" s="23" t="s">
        <v>2</v>
      </c>
      <c r="E648" s="23" t="s">
        <v>29</v>
      </c>
      <c r="F648" s="63" t="s">
        <v>294</v>
      </c>
      <c r="G648" s="65" t="s">
        <v>4726</v>
      </c>
      <c r="H648" s="8">
        <v>1</v>
      </c>
      <c r="I648" s="7">
        <v>4</v>
      </c>
      <c r="J648" s="9" t="s">
        <v>1682</v>
      </c>
    </row>
    <row r="649" spans="2:10" ht="11.25" customHeight="1" x14ac:dyDescent="0.15">
      <c r="B649" s="6">
        <f>B648+COUNTIF($C649,検索画面!$N$5&amp;検索画面!$O$5)</f>
        <v>648</v>
      </c>
      <c r="C649" s="63" t="str">
        <f t="shared" si="10"/>
        <v>建設業繰延資産開業費</v>
      </c>
      <c r="D649" s="23" t="s">
        <v>2</v>
      </c>
      <c r="E649" s="23" t="s">
        <v>29</v>
      </c>
      <c r="F649" s="63" t="s">
        <v>295</v>
      </c>
      <c r="G649" s="65" t="s">
        <v>4726</v>
      </c>
      <c r="H649" s="8">
        <v>1</v>
      </c>
      <c r="I649" s="7">
        <v>4</v>
      </c>
      <c r="J649" s="9" t="s">
        <v>1683</v>
      </c>
    </row>
    <row r="650" spans="2:10" ht="11.25" customHeight="1" x14ac:dyDescent="0.15">
      <c r="B650" s="6">
        <f>B649+COUNTIF($C650,検索画面!$N$5&amp;検索画面!$O$5)</f>
        <v>649</v>
      </c>
      <c r="C650" s="63" t="str">
        <f t="shared" si="10"/>
        <v>建設業繰延資産株式交付費</v>
      </c>
      <c r="D650" s="23" t="s">
        <v>2</v>
      </c>
      <c r="E650" s="23" t="s">
        <v>29</v>
      </c>
      <c r="F650" s="63" t="s">
        <v>296</v>
      </c>
      <c r="G650" s="65" t="s">
        <v>4726</v>
      </c>
      <c r="H650" s="8">
        <v>1</v>
      </c>
      <c r="I650" s="7">
        <v>4</v>
      </c>
      <c r="J650" s="9" t="s">
        <v>1684</v>
      </c>
    </row>
    <row r="651" spans="2:10" ht="11.25" customHeight="1" x14ac:dyDescent="0.15">
      <c r="B651" s="6">
        <f>B650+COUNTIF($C651,検索画面!$N$5&amp;検索画面!$O$5)</f>
        <v>650</v>
      </c>
      <c r="C651" s="63" t="str">
        <f t="shared" si="10"/>
        <v>建設業繰延資産社債発行費</v>
      </c>
      <c r="D651" s="23" t="s">
        <v>2</v>
      </c>
      <c r="E651" s="23" t="s">
        <v>29</v>
      </c>
      <c r="F651" s="63" t="s">
        <v>297</v>
      </c>
      <c r="G651" s="65" t="s">
        <v>4726</v>
      </c>
      <c r="H651" s="8">
        <v>1</v>
      </c>
      <c r="I651" s="7">
        <v>4</v>
      </c>
      <c r="J651" s="9" t="s">
        <v>1685</v>
      </c>
    </row>
    <row r="652" spans="2:10" ht="11.25" customHeight="1" x14ac:dyDescent="0.15">
      <c r="B652" s="6">
        <f>B651+COUNTIF($C652,検索画面!$N$5&amp;検索画面!$O$5)</f>
        <v>651</v>
      </c>
      <c r="C652" s="63" t="str">
        <f t="shared" si="10"/>
        <v>建設業繰延資産開発費</v>
      </c>
      <c r="D652" s="23" t="s">
        <v>2</v>
      </c>
      <c r="E652" s="23" t="s">
        <v>29</v>
      </c>
      <c r="F652" s="63" t="s">
        <v>298</v>
      </c>
      <c r="G652" s="65" t="s">
        <v>4726</v>
      </c>
      <c r="H652" s="8">
        <v>1</v>
      </c>
      <c r="I652" s="7">
        <v>4</v>
      </c>
      <c r="J652" s="9" t="s">
        <v>1686</v>
      </c>
    </row>
    <row r="653" spans="2:10" ht="11.25" customHeight="1" x14ac:dyDescent="0.15">
      <c r="B653" s="6">
        <f>B652+COUNTIF($C653,検索画面!$N$5&amp;検索画面!$O$5)</f>
        <v>652</v>
      </c>
      <c r="C653" s="63" t="str">
        <f t="shared" si="10"/>
        <v>建設業繰延資産繰延資産合計</v>
      </c>
      <c r="D653" s="23" t="s">
        <v>2</v>
      </c>
      <c r="E653" s="23" t="s">
        <v>29</v>
      </c>
      <c r="F653" s="63" t="s">
        <v>293</v>
      </c>
      <c r="G653" s="63" t="s">
        <v>4717</v>
      </c>
      <c r="H653" s="8">
        <v>1</v>
      </c>
      <c r="I653" s="7">
        <v>4</v>
      </c>
      <c r="J653" s="9" t="s">
        <v>1687</v>
      </c>
    </row>
    <row r="654" spans="2:10" ht="11.25" customHeight="1" x14ac:dyDescent="0.15">
      <c r="B654" s="6">
        <f>B653+COUNTIF($C654,検索画面!$N$5&amp;検索画面!$O$5)</f>
        <v>653</v>
      </c>
      <c r="C654" s="63" t="str">
        <f t="shared" si="10"/>
        <v>建設業資産資産合計</v>
      </c>
      <c r="D654" s="23" t="s">
        <v>2</v>
      </c>
      <c r="E654" s="23" t="s">
        <v>23</v>
      </c>
      <c r="F654" s="63" t="s">
        <v>299</v>
      </c>
      <c r="G654" s="63" t="s">
        <v>4717</v>
      </c>
      <c r="H654" s="8">
        <v>1</v>
      </c>
      <c r="I654" s="7">
        <v>3</v>
      </c>
      <c r="J654" s="9" t="s">
        <v>1688</v>
      </c>
    </row>
    <row r="655" spans="2:10" ht="11.25" customHeight="1" x14ac:dyDescent="0.15">
      <c r="B655" s="6">
        <f>B654+COUNTIF($C655,検索画面!$N$5&amp;検索画面!$O$5)</f>
        <v>654</v>
      </c>
      <c r="C655" s="63" t="str">
        <f t="shared" si="10"/>
        <v>建設業負債負債の部ﾀｲﾄﾙ項目</v>
      </c>
      <c r="D655" s="23" t="s">
        <v>2</v>
      </c>
      <c r="E655" s="23" t="s">
        <v>30</v>
      </c>
      <c r="F655" s="63" t="s">
        <v>300</v>
      </c>
      <c r="G655" s="63" t="s">
        <v>4710</v>
      </c>
      <c r="H655" s="8" t="s">
        <v>4721</v>
      </c>
      <c r="I655" s="7">
        <v>2</v>
      </c>
      <c r="J655" s="9" t="s">
        <v>1689</v>
      </c>
    </row>
    <row r="656" spans="2:10" ht="11.25" customHeight="1" x14ac:dyDescent="0.15">
      <c r="B656" s="6">
        <f>B655+COUNTIF($C656,検索画面!$N$5&amp;検索画面!$O$5)</f>
        <v>655</v>
      </c>
      <c r="C656" s="63" t="str">
        <f t="shared" si="10"/>
        <v>建設業流動負債流動負債ﾀｲﾄﾙ項目</v>
      </c>
      <c r="D656" s="23" t="s">
        <v>2</v>
      </c>
      <c r="E656" s="23" t="s">
        <v>31</v>
      </c>
      <c r="F656" s="63" t="s">
        <v>50</v>
      </c>
      <c r="G656" s="63" t="s">
        <v>4710</v>
      </c>
      <c r="H656" s="8" t="s">
        <v>4721</v>
      </c>
      <c r="I656" s="7">
        <v>3</v>
      </c>
      <c r="J656" s="9" t="s">
        <v>1690</v>
      </c>
    </row>
    <row r="657" spans="2:10" ht="11.25" customHeight="1" x14ac:dyDescent="0.15">
      <c r="B657" s="6">
        <f>B656+COUNTIF($C657,検索画面!$N$5&amp;検索画面!$O$5)</f>
        <v>656</v>
      </c>
      <c r="C657" s="63" t="str">
        <f t="shared" si="10"/>
        <v>建設業流動負債支払手形･工事未払金等</v>
      </c>
      <c r="D657" s="23" t="s">
        <v>2</v>
      </c>
      <c r="E657" s="23" t="s">
        <v>31</v>
      </c>
      <c r="F657" s="63" t="s">
        <v>496</v>
      </c>
      <c r="G657" s="65" t="s">
        <v>4726</v>
      </c>
      <c r="H657" s="8">
        <v>1</v>
      </c>
      <c r="I657" s="7">
        <v>4</v>
      </c>
      <c r="J657" s="9" t="s">
        <v>1691</v>
      </c>
    </row>
    <row r="658" spans="2:10" ht="11.25" customHeight="1" x14ac:dyDescent="0.15">
      <c r="B658" s="6">
        <f>B657+COUNTIF($C658,検索画面!$N$5&amp;検索画面!$O$5)</f>
        <v>657</v>
      </c>
      <c r="C658" s="63" t="str">
        <f t="shared" si="10"/>
        <v>建設業流動負債支払手形･工事未払金</v>
      </c>
      <c r="D658" s="23" t="s">
        <v>2</v>
      </c>
      <c r="E658" s="23" t="s">
        <v>31</v>
      </c>
      <c r="F658" s="63" t="s">
        <v>497</v>
      </c>
      <c r="G658" s="65" t="s">
        <v>4726</v>
      </c>
      <c r="H658" s="8">
        <v>1</v>
      </c>
      <c r="I658" s="7">
        <v>4</v>
      </c>
      <c r="J658" s="9" t="s">
        <v>1692</v>
      </c>
    </row>
    <row r="659" spans="2:10" ht="11.25" customHeight="1" x14ac:dyDescent="0.15">
      <c r="B659" s="6">
        <f>B658+COUNTIF($C659,検索画面!$N$5&amp;検索画面!$O$5)</f>
        <v>658</v>
      </c>
      <c r="C659" s="63" t="str">
        <f t="shared" si="10"/>
        <v>建設業流動負債支払手形</v>
      </c>
      <c r="D659" s="23" t="s">
        <v>2</v>
      </c>
      <c r="E659" s="23" t="s">
        <v>31</v>
      </c>
      <c r="F659" s="63" t="s">
        <v>302</v>
      </c>
      <c r="G659" s="65" t="s">
        <v>4726</v>
      </c>
      <c r="H659" s="8">
        <v>1</v>
      </c>
      <c r="I659" s="7">
        <v>4</v>
      </c>
      <c r="J659" s="9" t="s">
        <v>1693</v>
      </c>
    </row>
    <row r="660" spans="2:10" ht="11.25" customHeight="1" x14ac:dyDescent="0.15">
      <c r="B660" s="6">
        <f>B659+COUNTIF($C660,検索画面!$N$5&amp;検索画面!$O$5)</f>
        <v>659</v>
      </c>
      <c r="C660" s="63" t="str">
        <f t="shared" si="10"/>
        <v>建設業流動負債工事未払金</v>
      </c>
      <c r="D660" s="23" t="s">
        <v>2</v>
      </c>
      <c r="E660" s="23" t="s">
        <v>31</v>
      </c>
      <c r="F660" s="63" t="s">
        <v>498</v>
      </c>
      <c r="G660" s="65" t="s">
        <v>4726</v>
      </c>
      <c r="H660" s="8">
        <v>1</v>
      </c>
      <c r="I660" s="7">
        <v>4</v>
      </c>
      <c r="J660" s="9" t="s">
        <v>1694</v>
      </c>
    </row>
    <row r="661" spans="2:10" ht="11.25" customHeight="1" x14ac:dyDescent="0.15">
      <c r="B661" s="6">
        <f>B660+COUNTIF($C661,検索画面!$N$5&amp;検索画面!$O$5)</f>
        <v>660</v>
      </c>
      <c r="C661" s="63" t="str">
        <f t="shared" si="10"/>
        <v>建設業流動負債短期借入金</v>
      </c>
      <c r="D661" s="23" t="s">
        <v>2</v>
      </c>
      <c r="E661" s="23" t="s">
        <v>31</v>
      </c>
      <c r="F661" s="63" t="s">
        <v>374</v>
      </c>
      <c r="G661" s="65" t="s">
        <v>4726</v>
      </c>
      <c r="H661" s="8">
        <v>1</v>
      </c>
      <c r="I661" s="7">
        <v>4</v>
      </c>
      <c r="J661" s="9" t="s">
        <v>1695</v>
      </c>
    </row>
    <row r="662" spans="2:10" ht="11.25" customHeight="1" x14ac:dyDescent="0.15">
      <c r="B662" s="6">
        <f>B661+COUNTIF($C662,検索画面!$N$5&amp;検索画面!$O$5)</f>
        <v>661</v>
      </c>
      <c r="C662" s="63" t="str">
        <f t="shared" si="10"/>
        <v>建設業流動負債ﾘｰｽ債務</v>
      </c>
      <c r="D662" s="23" t="s">
        <v>2</v>
      </c>
      <c r="E662" s="23" t="s">
        <v>31</v>
      </c>
      <c r="F662" s="63" t="s">
        <v>319</v>
      </c>
      <c r="G662" s="65" t="s">
        <v>4726</v>
      </c>
      <c r="H662" s="8">
        <v>1</v>
      </c>
      <c r="I662" s="7">
        <v>4</v>
      </c>
      <c r="J662" s="9" t="s">
        <v>1696</v>
      </c>
    </row>
    <row r="663" spans="2:10" ht="11.25" customHeight="1" x14ac:dyDescent="0.15">
      <c r="B663" s="6">
        <f>B662+COUNTIF($C663,検索画面!$N$5&amp;検索画面!$O$5)</f>
        <v>662</v>
      </c>
      <c r="C663" s="63" t="str">
        <f t="shared" si="10"/>
        <v>建設業流動負債未払金</v>
      </c>
      <c r="D663" s="23" t="s">
        <v>2</v>
      </c>
      <c r="E663" s="23" t="s">
        <v>31</v>
      </c>
      <c r="F663" s="63" t="s">
        <v>358</v>
      </c>
      <c r="G663" s="65" t="s">
        <v>4726</v>
      </c>
      <c r="H663" s="8">
        <v>1</v>
      </c>
      <c r="I663" s="7">
        <v>4</v>
      </c>
      <c r="J663" s="9" t="s">
        <v>1697</v>
      </c>
    </row>
    <row r="664" spans="2:10" ht="11.25" customHeight="1" x14ac:dyDescent="0.15">
      <c r="B664" s="6">
        <f>B663+COUNTIF($C664,検索画面!$N$5&amp;検索画面!$O$5)</f>
        <v>663</v>
      </c>
      <c r="C664" s="63" t="str">
        <f t="shared" si="10"/>
        <v>建設業流動負債未払費用</v>
      </c>
      <c r="D664" s="23" t="s">
        <v>2</v>
      </c>
      <c r="E664" s="23" t="s">
        <v>31</v>
      </c>
      <c r="F664" s="63" t="s">
        <v>315</v>
      </c>
      <c r="G664" s="65" t="s">
        <v>4726</v>
      </c>
      <c r="H664" s="8">
        <v>1</v>
      </c>
      <c r="I664" s="7">
        <v>4</v>
      </c>
      <c r="J664" s="9" t="s">
        <v>1698</v>
      </c>
    </row>
    <row r="665" spans="2:10" ht="11.25" customHeight="1" x14ac:dyDescent="0.15">
      <c r="B665" s="6">
        <f>B664+COUNTIF($C665,検索画面!$N$5&amp;検索画面!$O$5)</f>
        <v>664</v>
      </c>
      <c r="C665" s="63" t="str">
        <f t="shared" si="10"/>
        <v>建設業流動負債未払法人税等</v>
      </c>
      <c r="D665" s="23" t="s">
        <v>2</v>
      </c>
      <c r="E665" s="23" t="s">
        <v>31</v>
      </c>
      <c r="F665" s="63" t="s">
        <v>359</v>
      </c>
      <c r="G665" s="65" t="s">
        <v>4726</v>
      </c>
      <c r="H665" s="8">
        <v>1</v>
      </c>
      <c r="I665" s="7">
        <v>4</v>
      </c>
      <c r="J665" s="9" t="s">
        <v>1699</v>
      </c>
    </row>
    <row r="666" spans="2:10" ht="11.25" customHeight="1" x14ac:dyDescent="0.15">
      <c r="B666" s="6">
        <f>B665+COUNTIF($C666,検索画面!$N$5&amp;検索画面!$O$5)</f>
        <v>665</v>
      </c>
      <c r="C666" s="63" t="str">
        <f t="shared" si="10"/>
        <v>建設業流動負債未成工事受入金</v>
      </c>
      <c r="D666" s="23" t="s">
        <v>2</v>
      </c>
      <c r="E666" s="23" t="s">
        <v>31</v>
      </c>
      <c r="F666" s="63" t="s">
        <v>499</v>
      </c>
      <c r="G666" s="65" t="s">
        <v>4726</v>
      </c>
      <c r="H666" s="8">
        <v>1</v>
      </c>
      <c r="I666" s="7">
        <v>4</v>
      </c>
      <c r="J666" s="9" t="s">
        <v>1700</v>
      </c>
    </row>
    <row r="667" spans="2:10" ht="11.25" customHeight="1" x14ac:dyDescent="0.15">
      <c r="B667" s="6">
        <f>B666+COUNTIF($C667,検索画面!$N$5&amp;検索画面!$O$5)</f>
        <v>666</v>
      </c>
      <c r="C667" s="63" t="str">
        <f t="shared" si="10"/>
        <v>建設業流動負債預り金</v>
      </c>
      <c r="D667" s="23" t="s">
        <v>2</v>
      </c>
      <c r="E667" s="23" t="s">
        <v>31</v>
      </c>
      <c r="F667" s="63" t="s">
        <v>364</v>
      </c>
      <c r="G667" s="65" t="s">
        <v>4726</v>
      </c>
      <c r="H667" s="8">
        <v>1</v>
      </c>
      <c r="I667" s="7">
        <v>4</v>
      </c>
      <c r="J667" s="9" t="s">
        <v>1701</v>
      </c>
    </row>
    <row r="668" spans="2:10" ht="11.25" customHeight="1" x14ac:dyDescent="0.15">
      <c r="B668" s="6">
        <f>B667+COUNTIF($C668,検索画面!$N$5&amp;検索画面!$O$5)</f>
        <v>667</v>
      </c>
      <c r="C668" s="63" t="str">
        <f t="shared" si="10"/>
        <v>建設業流動負債前受収益</v>
      </c>
      <c r="D668" s="23" t="s">
        <v>2</v>
      </c>
      <c r="E668" s="23" t="s">
        <v>31</v>
      </c>
      <c r="F668" s="63" t="s">
        <v>318</v>
      </c>
      <c r="G668" s="65" t="s">
        <v>4726</v>
      </c>
      <c r="H668" s="8">
        <v>1</v>
      </c>
      <c r="I668" s="7">
        <v>4</v>
      </c>
      <c r="J668" s="9" t="s">
        <v>1702</v>
      </c>
    </row>
    <row r="669" spans="2:10" ht="11.25" customHeight="1" x14ac:dyDescent="0.15">
      <c r="B669" s="6">
        <f>B668+COUNTIF($C669,検索画面!$N$5&amp;検索画面!$O$5)</f>
        <v>668</v>
      </c>
      <c r="C669" s="63" t="str">
        <f t="shared" si="10"/>
        <v>建設業流動負債その他</v>
      </c>
      <c r="D669" s="23" t="s">
        <v>2</v>
      </c>
      <c r="E669" s="23" t="s">
        <v>31</v>
      </c>
      <c r="F669" s="63" t="s">
        <v>156</v>
      </c>
      <c r="G669" s="65" t="s">
        <v>4726</v>
      </c>
      <c r="H669" s="8">
        <v>1</v>
      </c>
      <c r="I669" s="7">
        <v>4</v>
      </c>
      <c r="J669" s="9" t="s">
        <v>1703</v>
      </c>
    </row>
    <row r="670" spans="2:10" ht="11.25" customHeight="1" x14ac:dyDescent="0.15">
      <c r="B670" s="6">
        <f>B669+COUNTIF($C670,検索画面!$N$5&amp;検索画面!$O$5)</f>
        <v>669</v>
      </c>
      <c r="C670" s="63" t="str">
        <f t="shared" si="10"/>
        <v>建設業流動負債流動負債合計</v>
      </c>
      <c r="D670" s="23" t="s">
        <v>2</v>
      </c>
      <c r="E670" s="23" t="s">
        <v>31</v>
      </c>
      <c r="F670" s="63" t="s">
        <v>50</v>
      </c>
      <c r="G670" s="63" t="s">
        <v>4717</v>
      </c>
      <c r="H670" s="8">
        <v>1</v>
      </c>
      <c r="I670" s="7">
        <v>4</v>
      </c>
      <c r="J670" s="9" t="s">
        <v>1704</v>
      </c>
    </row>
    <row r="671" spans="2:10" ht="11.25" customHeight="1" x14ac:dyDescent="0.15">
      <c r="B671" s="6">
        <f>B670+COUNTIF($C671,検索画面!$N$5&amp;検索画面!$O$5)</f>
        <v>670</v>
      </c>
      <c r="C671" s="63" t="str">
        <f t="shared" si="10"/>
        <v>建設業固定負債固定負債ﾀｲﾄﾙ項目</v>
      </c>
      <c r="D671" s="23" t="s">
        <v>2</v>
      </c>
      <c r="E671" s="23" t="s">
        <v>32</v>
      </c>
      <c r="F671" s="63" t="s">
        <v>401</v>
      </c>
      <c r="G671" s="63" t="s">
        <v>4710</v>
      </c>
      <c r="H671" s="8" t="s">
        <v>4721</v>
      </c>
      <c r="I671" s="7">
        <v>3</v>
      </c>
      <c r="J671" s="9" t="s">
        <v>1705</v>
      </c>
    </row>
    <row r="672" spans="2:10" ht="11.25" customHeight="1" x14ac:dyDescent="0.15">
      <c r="B672" s="6">
        <f>B671+COUNTIF($C672,検索画面!$N$5&amp;検索画面!$O$5)</f>
        <v>671</v>
      </c>
      <c r="C672" s="63" t="str">
        <f t="shared" si="10"/>
        <v>建設業固定負債社債</v>
      </c>
      <c r="D672" s="23" t="s">
        <v>2</v>
      </c>
      <c r="E672" s="23" t="s">
        <v>32</v>
      </c>
      <c r="F672" s="63" t="s">
        <v>402</v>
      </c>
      <c r="G672" s="65" t="s">
        <v>4726</v>
      </c>
      <c r="H672" s="8">
        <v>1</v>
      </c>
      <c r="I672" s="7">
        <v>4</v>
      </c>
      <c r="J672" s="9" t="s">
        <v>1706</v>
      </c>
    </row>
    <row r="673" spans="2:10" ht="11.25" customHeight="1" x14ac:dyDescent="0.15">
      <c r="B673" s="6">
        <f>B672+COUNTIF($C673,検索画面!$N$5&amp;検索画面!$O$5)</f>
        <v>672</v>
      </c>
      <c r="C673" s="63" t="str">
        <f t="shared" si="10"/>
        <v>建設業固定負債長期借入金</v>
      </c>
      <c r="D673" s="23" t="s">
        <v>2</v>
      </c>
      <c r="E673" s="23" t="s">
        <v>32</v>
      </c>
      <c r="F673" s="63" t="s">
        <v>406</v>
      </c>
      <c r="G673" s="65" t="s">
        <v>4726</v>
      </c>
      <c r="H673" s="8">
        <v>1</v>
      </c>
      <c r="I673" s="7">
        <v>4</v>
      </c>
      <c r="J673" s="9" t="s">
        <v>1707</v>
      </c>
    </row>
    <row r="674" spans="2:10" ht="11.25" customHeight="1" x14ac:dyDescent="0.15">
      <c r="B674" s="6">
        <f>B673+COUNTIF($C674,検索画面!$N$5&amp;検索画面!$O$5)</f>
        <v>673</v>
      </c>
      <c r="C674" s="63" t="str">
        <f t="shared" si="10"/>
        <v>建設業固定負債ﾘｰｽ債務</v>
      </c>
      <c r="D674" s="23" t="s">
        <v>2</v>
      </c>
      <c r="E674" s="23" t="s">
        <v>32</v>
      </c>
      <c r="F674" s="63" t="s">
        <v>319</v>
      </c>
      <c r="G674" s="65" t="s">
        <v>4726</v>
      </c>
      <c r="H674" s="8">
        <v>1</v>
      </c>
      <c r="I674" s="7">
        <v>4</v>
      </c>
      <c r="J674" s="9" t="s">
        <v>1708</v>
      </c>
    </row>
    <row r="675" spans="2:10" ht="11.25" customHeight="1" x14ac:dyDescent="0.15">
      <c r="B675" s="6">
        <f>B674+COUNTIF($C675,検索画面!$N$5&amp;検索画面!$O$5)</f>
        <v>674</v>
      </c>
      <c r="C675" s="63" t="str">
        <f t="shared" si="10"/>
        <v>建設業固定負債繰延税金負債</v>
      </c>
      <c r="D675" s="23" t="s">
        <v>2</v>
      </c>
      <c r="E675" s="23" t="s">
        <v>32</v>
      </c>
      <c r="F675" s="63" t="s">
        <v>431</v>
      </c>
      <c r="G675" s="65" t="s">
        <v>4726</v>
      </c>
      <c r="H675" s="8">
        <v>1</v>
      </c>
      <c r="I675" s="7">
        <v>4</v>
      </c>
      <c r="J675" s="9" t="s">
        <v>1709</v>
      </c>
    </row>
    <row r="676" spans="2:10" ht="11.25" customHeight="1" x14ac:dyDescent="0.15">
      <c r="B676" s="6">
        <f>B675+COUNTIF($C676,検索画面!$N$5&amp;検索画面!$O$5)</f>
        <v>675</v>
      </c>
      <c r="C676" s="63" t="str">
        <f t="shared" si="10"/>
        <v>建設業固定負債負ののれん</v>
      </c>
      <c r="D676" s="23" t="s">
        <v>2</v>
      </c>
      <c r="E676" s="23" t="s">
        <v>32</v>
      </c>
      <c r="F676" s="63" t="s">
        <v>413</v>
      </c>
      <c r="G676" s="65" t="s">
        <v>4726</v>
      </c>
      <c r="H676" s="8">
        <v>1</v>
      </c>
      <c r="I676" s="7">
        <v>4</v>
      </c>
      <c r="J676" s="9" t="s">
        <v>1710</v>
      </c>
    </row>
    <row r="677" spans="2:10" ht="11.25" customHeight="1" x14ac:dyDescent="0.15">
      <c r="B677" s="6">
        <f>B676+COUNTIF($C677,検索画面!$N$5&amp;検索画面!$O$5)</f>
        <v>676</v>
      </c>
      <c r="C677" s="63" t="str">
        <f t="shared" si="10"/>
        <v>建設業固定負債その他</v>
      </c>
      <c r="D677" s="23" t="s">
        <v>2</v>
      </c>
      <c r="E677" s="23" t="s">
        <v>32</v>
      </c>
      <c r="F677" s="63" t="s">
        <v>156</v>
      </c>
      <c r="G677" s="65" t="s">
        <v>4726</v>
      </c>
      <c r="H677" s="8">
        <v>1</v>
      </c>
      <c r="I677" s="7">
        <v>4</v>
      </c>
      <c r="J677" s="9" t="s">
        <v>1711</v>
      </c>
    </row>
    <row r="678" spans="2:10" ht="11.25" customHeight="1" x14ac:dyDescent="0.15">
      <c r="B678" s="6">
        <f>B677+COUNTIF($C678,検索画面!$N$5&amp;検索画面!$O$5)</f>
        <v>677</v>
      </c>
      <c r="C678" s="63" t="str">
        <f t="shared" si="10"/>
        <v>建設業固定負債固定負債合計</v>
      </c>
      <c r="D678" s="23" t="s">
        <v>2</v>
      </c>
      <c r="E678" s="23" t="s">
        <v>32</v>
      </c>
      <c r="F678" s="63" t="s">
        <v>401</v>
      </c>
      <c r="G678" s="63" t="s">
        <v>4717</v>
      </c>
      <c r="H678" s="8">
        <v>1</v>
      </c>
      <c r="I678" s="7">
        <v>4</v>
      </c>
      <c r="J678" s="9" t="s">
        <v>1712</v>
      </c>
    </row>
    <row r="679" spans="2:10" ht="11.25" customHeight="1" x14ac:dyDescent="0.15">
      <c r="B679" s="6">
        <f>B678+COUNTIF($C679,検索画面!$N$5&amp;検索画面!$O$5)</f>
        <v>678</v>
      </c>
      <c r="C679" s="63" t="str">
        <f t="shared" si="10"/>
        <v>建設業負債負債合計</v>
      </c>
      <c r="D679" s="23" t="s">
        <v>2</v>
      </c>
      <c r="E679" s="23" t="s">
        <v>30</v>
      </c>
      <c r="F679" s="63" t="s">
        <v>45</v>
      </c>
      <c r="G679" s="63" t="s">
        <v>4717</v>
      </c>
      <c r="H679" s="8">
        <v>1</v>
      </c>
      <c r="I679" s="7">
        <v>3</v>
      </c>
      <c r="J679" s="9" t="s">
        <v>1713</v>
      </c>
    </row>
    <row r="680" spans="2:10" ht="11.25" customHeight="1" x14ac:dyDescent="0.15">
      <c r="B680" s="6">
        <f>B679+COUNTIF($C680,検索画面!$N$5&amp;検索画面!$O$5)</f>
        <v>679</v>
      </c>
      <c r="C680" s="63" t="str">
        <f t="shared" si="10"/>
        <v>建設業純資産純資産の部ﾀｲﾄﾙ項目</v>
      </c>
      <c r="D680" s="23" t="s">
        <v>2</v>
      </c>
      <c r="E680" s="23" t="s">
        <v>34</v>
      </c>
      <c r="F680" s="63" t="s">
        <v>435</v>
      </c>
      <c r="G680" s="63" t="s">
        <v>4710</v>
      </c>
      <c r="H680" s="8" t="s">
        <v>4721</v>
      </c>
      <c r="I680" s="7">
        <v>2</v>
      </c>
      <c r="J680" s="9" t="s">
        <v>1714</v>
      </c>
    </row>
    <row r="681" spans="2:10" ht="11.25" customHeight="1" x14ac:dyDescent="0.15">
      <c r="B681" s="6">
        <f>B680+COUNTIF($C681,検索画面!$N$5&amp;検索画面!$O$5)</f>
        <v>680</v>
      </c>
      <c r="C681" s="63" t="str">
        <f t="shared" si="10"/>
        <v>建設業株主資本株主資本ﾀｲﾄﾙ項目</v>
      </c>
      <c r="D681" s="23" t="s">
        <v>2</v>
      </c>
      <c r="E681" s="23" t="s">
        <v>35</v>
      </c>
      <c r="F681" s="63" t="s">
        <v>436</v>
      </c>
      <c r="G681" s="63" t="s">
        <v>4710</v>
      </c>
      <c r="H681" s="8" t="s">
        <v>4721</v>
      </c>
      <c r="I681" s="7">
        <v>3</v>
      </c>
      <c r="J681" s="9" t="s">
        <v>1715</v>
      </c>
    </row>
    <row r="682" spans="2:10" ht="11.25" customHeight="1" x14ac:dyDescent="0.15">
      <c r="B682" s="6">
        <f>B681+COUNTIF($C682,検索画面!$N$5&amp;検索画面!$O$5)</f>
        <v>681</v>
      </c>
      <c r="C682" s="63" t="str">
        <f t="shared" si="10"/>
        <v>建設業資本金資本金</v>
      </c>
      <c r="D682" s="23" t="s">
        <v>2</v>
      </c>
      <c r="E682" s="23" t="s">
        <v>36</v>
      </c>
      <c r="F682" s="63" t="s">
        <v>437</v>
      </c>
      <c r="G682" s="65" t="s">
        <v>4726</v>
      </c>
      <c r="H682" s="8">
        <v>1</v>
      </c>
      <c r="I682" s="7">
        <v>4</v>
      </c>
      <c r="J682" s="9" t="s">
        <v>1716</v>
      </c>
    </row>
    <row r="683" spans="2:10" ht="11.25" customHeight="1" x14ac:dyDescent="0.15">
      <c r="B683" s="6">
        <f>B682+COUNTIF($C683,検索画面!$N$5&amp;検索画面!$O$5)</f>
        <v>682</v>
      </c>
      <c r="C683" s="63" t="str">
        <f t="shared" si="10"/>
        <v>建設業資本金新株式申込証拠金</v>
      </c>
      <c r="D683" s="23" t="s">
        <v>2</v>
      </c>
      <c r="E683" s="23" t="s">
        <v>36</v>
      </c>
      <c r="F683" s="63" t="s">
        <v>438</v>
      </c>
      <c r="G683" s="65" t="s">
        <v>4726</v>
      </c>
      <c r="H683" s="8">
        <v>1</v>
      </c>
      <c r="I683" s="7">
        <v>4</v>
      </c>
      <c r="J683" s="9" t="s">
        <v>1717</v>
      </c>
    </row>
    <row r="684" spans="2:10" ht="11.25" customHeight="1" x14ac:dyDescent="0.15">
      <c r="B684" s="6">
        <f>B683+COUNTIF($C684,検索画面!$N$5&amp;検索画面!$O$5)</f>
        <v>683</v>
      </c>
      <c r="C684" s="63" t="str">
        <f t="shared" si="10"/>
        <v>建設業資本剰余金資本剰余金ﾀｲﾄﾙ項目</v>
      </c>
      <c r="D684" s="23" t="s">
        <v>2</v>
      </c>
      <c r="E684" s="23" t="s">
        <v>37</v>
      </c>
      <c r="F684" s="63" t="s">
        <v>49</v>
      </c>
      <c r="G684" s="63" t="s">
        <v>4710</v>
      </c>
      <c r="H684" s="8" t="s">
        <v>4721</v>
      </c>
      <c r="I684" s="7">
        <v>4</v>
      </c>
      <c r="J684" s="9" t="s">
        <v>1718</v>
      </c>
    </row>
    <row r="685" spans="2:10" ht="11.25" customHeight="1" x14ac:dyDescent="0.15">
      <c r="B685" s="6">
        <f>B684+COUNTIF($C685,検索画面!$N$5&amp;検索画面!$O$5)</f>
        <v>684</v>
      </c>
      <c r="C685" s="63" t="str">
        <f t="shared" si="10"/>
        <v>建設業資本剰余金資本準備金</v>
      </c>
      <c r="D685" s="23" t="s">
        <v>2</v>
      </c>
      <c r="E685" s="23" t="s">
        <v>37</v>
      </c>
      <c r="F685" s="63" t="s">
        <v>439</v>
      </c>
      <c r="G685" s="65" t="s">
        <v>4726</v>
      </c>
      <c r="H685" s="8">
        <v>1</v>
      </c>
      <c r="I685" s="7">
        <v>5</v>
      </c>
      <c r="J685" s="9" t="s">
        <v>1719</v>
      </c>
    </row>
    <row r="686" spans="2:10" ht="11.25" customHeight="1" x14ac:dyDescent="0.15">
      <c r="B686" s="6">
        <f>B685+COUNTIF($C686,検索画面!$N$5&amp;検索画面!$O$5)</f>
        <v>685</v>
      </c>
      <c r="C686" s="63" t="str">
        <f t="shared" si="10"/>
        <v>建設業資本剰余金その他資本剰余金合計</v>
      </c>
      <c r="D686" s="23" t="s">
        <v>2</v>
      </c>
      <c r="E686" s="23" t="s">
        <v>37</v>
      </c>
      <c r="F686" s="63" t="s">
        <v>440</v>
      </c>
      <c r="G686" s="63" t="s">
        <v>4717</v>
      </c>
      <c r="H686" s="8">
        <v>1</v>
      </c>
      <c r="I686" s="7">
        <v>5</v>
      </c>
      <c r="J686" s="9" t="s">
        <v>1720</v>
      </c>
    </row>
    <row r="687" spans="2:10" ht="11.25" customHeight="1" x14ac:dyDescent="0.15">
      <c r="B687" s="6">
        <f>B686+COUNTIF($C687,検索画面!$N$5&amp;検索画面!$O$5)</f>
        <v>686</v>
      </c>
      <c r="C687" s="63" t="str">
        <f t="shared" si="10"/>
        <v>建設業資本剰余金資本剰余金合計</v>
      </c>
      <c r="D687" s="23" t="s">
        <v>2</v>
      </c>
      <c r="E687" s="23" t="s">
        <v>37</v>
      </c>
      <c r="F687" s="63" t="s">
        <v>49</v>
      </c>
      <c r="G687" s="63" t="s">
        <v>4717</v>
      </c>
      <c r="H687" s="8">
        <v>1</v>
      </c>
      <c r="I687" s="7">
        <v>5</v>
      </c>
      <c r="J687" s="9" t="s">
        <v>1721</v>
      </c>
    </row>
    <row r="688" spans="2:10" ht="11.25" customHeight="1" x14ac:dyDescent="0.15">
      <c r="B688" s="6">
        <f>B687+COUNTIF($C688,検索画面!$N$5&amp;検索画面!$O$5)</f>
        <v>687</v>
      </c>
      <c r="C688" s="63" t="str">
        <f t="shared" si="10"/>
        <v>建設業利益剰余金利益剰余金ﾀｲﾄﾙ項目</v>
      </c>
      <c r="D688" s="23" t="s">
        <v>2</v>
      </c>
      <c r="E688" s="23" t="s">
        <v>38</v>
      </c>
      <c r="F688" s="63" t="s">
        <v>441</v>
      </c>
      <c r="G688" s="63" t="s">
        <v>4710</v>
      </c>
      <c r="H688" s="8" t="s">
        <v>4721</v>
      </c>
      <c r="I688" s="7">
        <v>4</v>
      </c>
      <c r="J688" s="9" t="s">
        <v>1722</v>
      </c>
    </row>
    <row r="689" spans="2:10" ht="11.25" customHeight="1" x14ac:dyDescent="0.15">
      <c r="B689" s="6">
        <f>B688+COUNTIF($C689,検索画面!$N$5&amp;検索画面!$O$5)</f>
        <v>688</v>
      </c>
      <c r="C689" s="63" t="str">
        <f t="shared" si="10"/>
        <v>建設業利益剰余金利益準備金</v>
      </c>
      <c r="D689" s="23" t="s">
        <v>2</v>
      </c>
      <c r="E689" s="23" t="s">
        <v>38</v>
      </c>
      <c r="F689" s="63" t="s">
        <v>442</v>
      </c>
      <c r="G689" s="65" t="s">
        <v>4726</v>
      </c>
      <c r="H689" s="8">
        <v>1</v>
      </c>
      <c r="I689" s="7">
        <v>5</v>
      </c>
      <c r="J689" s="9" t="s">
        <v>1723</v>
      </c>
    </row>
    <row r="690" spans="2:10" ht="11.25" customHeight="1" x14ac:dyDescent="0.15">
      <c r="B690" s="6">
        <f>B689+COUNTIF($C690,検索画面!$N$5&amp;検索画面!$O$5)</f>
        <v>689</v>
      </c>
      <c r="C690" s="63" t="str">
        <f t="shared" si="10"/>
        <v>建設業利益剰余金その他利益剰余金ﾀｲﾄﾙ項目</v>
      </c>
      <c r="D690" s="23" t="s">
        <v>2</v>
      </c>
      <c r="E690" s="23" t="s">
        <v>38</v>
      </c>
      <c r="F690" s="63" t="s">
        <v>443</v>
      </c>
      <c r="G690" s="63" t="s">
        <v>4710</v>
      </c>
      <c r="H690" s="8" t="s">
        <v>4721</v>
      </c>
      <c r="I690" s="7">
        <v>5</v>
      </c>
      <c r="J690" s="9" t="s">
        <v>1724</v>
      </c>
    </row>
    <row r="691" spans="2:10" ht="11.25" customHeight="1" x14ac:dyDescent="0.15">
      <c r="B691" s="6">
        <f>B690+COUNTIF($C691,検索画面!$N$5&amp;検索画面!$O$5)</f>
        <v>690</v>
      </c>
      <c r="C691" s="63" t="str">
        <f t="shared" si="10"/>
        <v>建設業利益剰余金繰越利益剰余金</v>
      </c>
      <c r="D691" s="23" t="s">
        <v>2</v>
      </c>
      <c r="E691" s="23" t="s">
        <v>38</v>
      </c>
      <c r="F691" s="63" t="s">
        <v>476</v>
      </c>
      <c r="G691" s="65" t="s">
        <v>4726</v>
      </c>
      <c r="H691" s="8">
        <v>1</v>
      </c>
      <c r="I691" s="7">
        <v>6</v>
      </c>
      <c r="J691" s="9" t="s">
        <v>1725</v>
      </c>
    </row>
    <row r="692" spans="2:10" ht="11.25" customHeight="1" x14ac:dyDescent="0.15">
      <c r="B692" s="6">
        <f>B691+COUNTIF($C692,検索画面!$N$5&amp;検索画面!$O$5)</f>
        <v>691</v>
      </c>
      <c r="C692" s="63" t="str">
        <f t="shared" si="10"/>
        <v>建設業利益剰余金利益剰余金合計</v>
      </c>
      <c r="D692" s="23" t="s">
        <v>2</v>
      </c>
      <c r="E692" s="23" t="s">
        <v>38</v>
      </c>
      <c r="F692" s="63" t="s">
        <v>441</v>
      </c>
      <c r="G692" s="63" t="s">
        <v>4717</v>
      </c>
      <c r="H692" s="8">
        <v>1</v>
      </c>
      <c r="I692" s="7">
        <v>5</v>
      </c>
      <c r="J692" s="9" t="s">
        <v>1726</v>
      </c>
    </row>
    <row r="693" spans="2:10" ht="11.25" customHeight="1" x14ac:dyDescent="0.15">
      <c r="B693" s="6">
        <f>B692+COUNTIF($C693,検索画面!$N$5&amp;検索画面!$O$5)</f>
        <v>692</v>
      </c>
      <c r="C693" s="63" t="str">
        <f t="shared" si="10"/>
        <v>建設業株主資本自己株式</v>
      </c>
      <c r="D693" s="23" t="s">
        <v>2</v>
      </c>
      <c r="E693" s="23" t="s">
        <v>35</v>
      </c>
      <c r="F693" s="63" t="s">
        <v>477</v>
      </c>
      <c r="G693" s="65" t="s">
        <v>4726</v>
      </c>
      <c r="H693" s="8">
        <v>1</v>
      </c>
      <c r="I693" s="7">
        <v>4</v>
      </c>
      <c r="J693" s="9" t="s">
        <v>1727</v>
      </c>
    </row>
    <row r="694" spans="2:10" ht="11.25" customHeight="1" x14ac:dyDescent="0.15">
      <c r="B694" s="6">
        <f>B693+COUNTIF($C694,検索画面!$N$5&amp;検索画面!$O$5)</f>
        <v>693</v>
      </c>
      <c r="C694" s="63" t="str">
        <f t="shared" si="10"/>
        <v>建設業株主資本自己株式申込証拠金</v>
      </c>
      <c r="D694" s="23" t="s">
        <v>2</v>
      </c>
      <c r="E694" s="23" t="s">
        <v>35</v>
      </c>
      <c r="F694" s="63" t="s">
        <v>478</v>
      </c>
      <c r="G694" s="65" t="s">
        <v>4726</v>
      </c>
      <c r="H694" s="8">
        <v>1</v>
      </c>
      <c r="I694" s="7">
        <v>4</v>
      </c>
      <c r="J694" s="9" t="s">
        <v>1728</v>
      </c>
    </row>
    <row r="695" spans="2:10" ht="11.25" customHeight="1" x14ac:dyDescent="0.15">
      <c r="B695" s="6">
        <f>B694+COUNTIF($C695,検索画面!$N$5&amp;検索画面!$O$5)</f>
        <v>694</v>
      </c>
      <c r="C695" s="63" t="str">
        <f t="shared" si="10"/>
        <v>建設業株主資本株主資本合計</v>
      </c>
      <c r="D695" s="23" t="s">
        <v>2</v>
      </c>
      <c r="E695" s="23" t="s">
        <v>35</v>
      </c>
      <c r="F695" s="63" t="s">
        <v>436</v>
      </c>
      <c r="G695" s="63" t="s">
        <v>4717</v>
      </c>
      <c r="H695" s="8">
        <v>1</v>
      </c>
      <c r="I695" s="7">
        <v>4</v>
      </c>
      <c r="J695" s="9" t="s">
        <v>1729</v>
      </c>
    </row>
    <row r="696" spans="2:10" ht="11.25" customHeight="1" x14ac:dyDescent="0.15">
      <c r="B696" s="6">
        <f>B695+COUNTIF($C696,検索画面!$N$5&amp;検索画面!$O$5)</f>
        <v>695</v>
      </c>
      <c r="C696" s="63" t="str">
        <f t="shared" si="10"/>
        <v>建設業評価･換算差額等評価･換算差額等ﾀｲﾄﾙ項目</v>
      </c>
      <c r="D696" s="23" t="s">
        <v>2</v>
      </c>
      <c r="E696" s="23" t="s">
        <v>39</v>
      </c>
      <c r="F696" s="63" t="s">
        <v>479</v>
      </c>
      <c r="G696" s="63" t="s">
        <v>4710</v>
      </c>
      <c r="H696" s="8" t="s">
        <v>4721</v>
      </c>
      <c r="I696" s="7">
        <v>3</v>
      </c>
      <c r="J696" s="9" t="s">
        <v>1730</v>
      </c>
    </row>
    <row r="697" spans="2:10" ht="11.25" customHeight="1" x14ac:dyDescent="0.15">
      <c r="B697" s="6">
        <f>B696+COUNTIF($C697,検索画面!$N$5&amp;検索画面!$O$5)</f>
        <v>696</v>
      </c>
      <c r="C697" s="63" t="str">
        <f t="shared" si="10"/>
        <v>建設業評価･換算差額等その他有価証券評価差額金</v>
      </c>
      <c r="D697" s="23" t="s">
        <v>2</v>
      </c>
      <c r="E697" s="23" t="s">
        <v>39</v>
      </c>
      <c r="F697" s="63" t="s">
        <v>480</v>
      </c>
      <c r="G697" s="65" t="s">
        <v>4726</v>
      </c>
      <c r="H697" s="8">
        <v>1</v>
      </c>
      <c r="I697" s="7">
        <v>4</v>
      </c>
      <c r="J697" s="9" t="s">
        <v>1731</v>
      </c>
    </row>
    <row r="698" spans="2:10" ht="11.25" customHeight="1" x14ac:dyDescent="0.15">
      <c r="B698" s="6">
        <f>B697+COUNTIF($C698,検索画面!$N$5&amp;検索画面!$O$5)</f>
        <v>697</v>
      </c>
      <c r="C698" s="63" t="str">
        <f t="shared" si="10"/>
        <v>建設業評価･換算差額等繰延ﾍｯｼﾞ損益</v>
      </c>
      <c r="D698" s="23" t="s">
        <v>2</v>
      </c>
      <c r="E698" s="23" t="s">
        <v>39</v>
      </c>
      <c r="F698" s="63" t="s">
        <v>481</v>
      </c>
      <c r="G698" s="65" t="s">
        <v>4726</v>
      </c>
      <c r="H698" s="8">
        <v>1</v>
      </c>
      <c r="I698" s="7">
        <v>4</v>
      </c>
      <c r="J698" s="9" t="s">
        <v>1732</v>
      </c>
    </row>
    <row r="699" spans="2:10" ht="11.25" customHeight="1" x14ac:dyDescent="0.15">
      <c r="B699" s="6">
        <f>B698+COUNTIF($C699,検索画面!$N$5&amp;検索画面!$O$5)</f>
        <v>698</v>
      </c>
      <c r="C699" s="63" t="str">
        <f t="shared" si="10"/>
        <v>建設業評価･換算差額等土地再評価差額金</v>
      </c>
      <c r="D699" s="23" t="s">
        <v>2</v>
      </c>
      <c r="E699" s="23" t="s">
        <v>39</v>
      </c>
      <c r="F699" s="63" t="s">
        <v>482</v>
      </c>
      <c r="G699" s="65" t="s">
        <v>4726</v>
      </c>
      <c r="H699" s="8">
        <v>1</v>
      </c>
      <c r="I699" s="7">
        <v>4</v>
      </c>
      <c r="J699" s="9" t="s">
        <v>1733</v>
      </c>
    </row>
    <row r="700" spans="2:10" ht="11.25" customHeight="1" x14ac:dyDescent="0.15">
      <c r="B700" s="6">
        <f>B699+COUNTIF($C700,検索画面!$N$5&amp;検索画面!$O$5)</f>
        <v>699</v>
      </c>
      <c r="C700" s="63" t="str">
        <f t="shared" si="10"/>
        <v>建設業評価･換算差額等評価･換算差額等合計</v>
      </c>
      <c r="D700" s="23" t="s">
        <v>2</v>
      </c>
      <c r="E700" s="23" t="s">
        <v>39</v>
      </c>
      <c r="F700" s="63" t="s">
        <v>479</v>
      </c>
      <c r="G700" s="63" t="s">
        <v>4717</v>
      </c>
      <c r="H700" s="8">
        <v>1</v>
      </c>
      <c r="I700" s="7">
        <v>4</v>
      </c>
      <c r="J700" s="9" t="s">
        <v>1734</v>
      </c>
    </row>
    <row r="701" spans="2:10" ht="11.25" customHeight="1" x14ac:dyDescent="0.15">
      <c r="B701" s="6">
        <f>B700+COUNTIF($C701,検索画面!$N$5&amp;検索画面!$O$5)</f>
        <v>700</v>
      </c>
      <c r="C701" s="63" t="str">
        <f t="shared" si="10"/>
        <v>建設業新株予約権新株予約権</v>
      </c>
      <c r="D701" s="23" t="s">
        <v>2</v>
      </c>
      <c r="E701" s="23" t="s">
        <v>40</v>
      </c>
      <c r="F701" s="63" t="s">
        <v>485</v>
      </c>
      <c r="G701" s="65" t="s">
        <v>4726</v>
      </c>
      <c r="H701" s="8">
        <v>1</v>
      </c>
      <c r="I701" s="7">
        <v>3</v>
      </c>
      <c r="J701" s="9" t="s">
        <v>1735</v>
      </c>
    </row>
    <row r="702" spans="2:10" ht="11.25" customHeight="1" x14ac:dyDescent="0.15">
      <c r="B702" s="6">
        <f>B701+COUNTIF($C702,検索画面!$N$5&amp;検索画面!$O$5)</f>
        <v>701</v>
      </c>
      <c r="C702" s="63" t="str">
        <f t="shared" si="10"/>
        <v>建設業純資産非支配株主持分</v>
      </c>
      <c r="D702" s="23" t="s">
        <v>2</v>
      </c>
      <c r="E702" s="23" t="s">
        <v>34</v>
      </c>
      <c r="F702" s="63" t="s">
        <v>487</v>
      </c>
      <c r="G702" s="65" t="s">
        <v>4726</v>
      </c>
      <c r="H702" s="8">
        <v>1</v>
      </c>
      <c r="I702" s="7">
        <v>3</v>
      </c>
      <c r="J702" s="9" t="s">
        <v>1736</v>
      </c>
    </row>
    <row r="703" spans="2:10" ht="11.25" customHeight="1" x14ac:dyDescent="0.15">
      <c r="B703" s="6">
        <f>B702+COUNTIF($C703,検索画面!$N$5&amp;検索画面!$O$5)</f>
        <v>702</v>
      </c>
      <c r="C703" s="63" t="str">
        <f t="shared" si="10"/>
        <v>建設業純資産純資産合計</v>
      </c>
      <c r="D703" s="23" t="s">
        <v>2</v>
      </c>
      <c r="E703" s="23" t="s">
        <v>34</v>
      </c>
      <c r="F703" s="63" t="s">
        <v>34</v>
      </c>
      <c r="G703" s="63" t="s">
        <v>4717</v>
      </c>
      <c r="H703" s="8">
        <v>1</v>
      </c>
      <c r="I703" s="7">
        <v>3</v>
      </c>
      <c r="J703" s="9" t="s">
        <v>1737</v>
      </c>
    </row>
    <row r="704" spans="2:10" ht="11.25" customHeight="1" x14ac:dyDescent="0.15">
      <c r="B704" s="6">
        <f>B703+COUNTIF($C704,検索画面!$N$5&amp;検索画面!$O$5)</f>
        <v>703</v>
      </c>
      <c r="C704" s="63" t="str">
        <f t="shared" si="10"/>
        <v>建設業純資産負債純資産合計</v>
      </c>
      <c r="D704" s="23" t="s">
        <v>2</v>
      </c>
      <c r="E704" s="23" t="s">
        <v>34</v>
      </c>
      <c r="F704" s="63" t="s">
        <v>488</v>
      </c>
      <c r="G704" s="63" t="s">
        <v>4717</v>
      </c>
      <c r="H704" s="8">
        <v>1</v>
      </c>
      <c r="I704" s="7">
        <v>2</v>
      </c>
      <c r="J704" s="9" t="s">
        <v>1738</v>
      </c>
    </row>
    <row r="705" spans="2:10" ht="11.25" customHeight="1" x14ac:dyDescent="0.15">
      <c r="B705" s="6">
        <f>B704+COUNTIF($C705,検索画面!$N$5&amp;検索画面!$O$5)</f>
        <v>704</v>
      </c>
      <c r="C705" s="63" t="str">
        <f t="shared" si="10"/>
        <v>銀行･信託業資産資産の部ﾀｲﾄﾙ項目</v>
      </c>
      <c r="D705" s="23" t="s">
        <v>3</v>
      </c>
      <c r="E705" s="23" t="s">
        <v>23</v>
      </c>
      <c r="F705" s="63" t="s">
        <v>51</v>
      </c>
      <c r="G705" s="63" t="s">
        <v>4710</v>
      </c>
      <c r="H705" s="8" t="s">
        <v>4721</v>
      </c>
      <c r="I705" s="7">
        <v>2</v>
      </c>
      <c r="J705" s="9" t="s">
        <v>1739</v>
      </c>
    </row>
    <row r="706" spans="2:10" ht="11.25" customHeight="1" x14ac:dyDescent="0.15">
      <c r="B706" s="6">
        <f>B705+COUNTIF($C706,検索画面!$N$5&amp;検索画面!$O$5)</f>
        <v>705</v>
      </c>
      <c r="C706" s="63" t="str">
        <f t="shared" si="10"/>
        <v>銀行･信託業資産現金預け金</v>
      </c>
      <c r="D706" s="23" t="s">
        <v>3</v>
      </c>
      <c r="E706" s="23" t="s">
        <v>23</v>
      </c>
      <c r="F706" s="63" t="s">
        <v>500</v>
      </c>
      <c r="G706" s="65" t="s">
        <v>4726</v>
      </c>
      <c r="H706" s="8">
        <v>1</v>
      </c>
      <c r="I706" s="7">
        <v>3</v>
      </c>
      <c r="J706" s="9" t="s">
        <v>1740</v>
      </c>
    </row>
    <row r="707" spans="2:10" ht="11.25" customHeight="1" x14ac:dyDescent="0.15">
      <c r="B707" s="6">
        <f>B706+COUNTIF($C707,検索画面!$N$5&amp;検索画面!$O$5)</f>
        <v>706</v>
      </c>
      <c r="C707" s="63" t="str">
        <f t="shared" ref="C707:C770" si="11">SUBSTITUTE(SUBSTITUTE(ASC(D707&amp;E707&amp;F707&amp;G707),"　","")," ","")</f>
        <v>銀行･信託業資産現金</v>
      </c>
      <c r="D707" s="23" t="s">
        <v>3</v>
      </c>
      <c r="E707" s="23" t="s">
        <v>23</v>
      </c>
      <c r="F707" s="63" t="s">
        <v>501</v>
      </c>
      <c r="G707" s="65" t="s">
        <v>4726</v>
      </c>
      <c r="H707" s="8">
        <v>1</v>
      </c>
      <c r="I707" s="7">
        <v>4</v>
      </c>
      <c r="J707" s="9" t="s">
        <v>1741</v>
      </c>
    </row>
    <row r="708" spans="2:10" ht="11.25" customHeight="1" x14ac:dyDescent="0.15">
      <c r="B708" s="6">
        <f>B707+COUNTIF($C708,検索画面!$N$5&amp;検索画面!$O$5)</f>
        <v>707</v>
      </c>
      <c r="C708" s="63" t="str">
        <f t="shared" si="11"/>
        <v>銀行･信託業資産預け金</v>
      </c>
      <c r="D708" s="23" t="s">
        <v>3</v>
      </c>
      <c r="E708" s="23" t="s">
        <v>23</v>
      </c>
      <c r="F708" s="63" t="s">
        <v>131</v>
      </c>
      <c r="G708" s="65" t="s">
        <v>4726</v>
      </c>
      <c r="H708" s="8">
        <v>1</v>
      </c>
      <c r="I708" s="7">
        <v>4</v>
      </c>
      <c r="J708" s="9" t="s">
        <v>1742</v>
      </c>
    </row>
    <row r="709" spans="2:10" ht="11.25" customHeight="1" x14ac:dyDescent="0.15">
      <c r="B709" s="6">
        <f>B708+COUNTIF($C709,検索画面!$N$5&amp;検索画面!$O$5)</f>
        <v>708</v>
      </c>
      <c r="C709" s="63" t="str">
        <f t="shared" si="11"/>
        <v>銀行･信託業資産ｺｰﾙﾛｰﾝ及び買入手形</v>
      </c>
      <c r="D709" s="23" t="s">
        <v>3</v>
      </c>
      <c r="E709" s="23" t="s">
        <v>23</v>
      </c>
      <c r="F709" s="63" t="s">
        <v>502</v>
      </c>
      <c r="G709" s="65" t="s">
        <v>4726</v>
      </c>
      <c r="H709" s="8">
        <v>1</v>
      </c>
      <c r="I709" s="7">
        <v>3</v>
      </c>
      <c r="J709" s="9" t="s">
        <v>1743</v>
      </c>
    </row>
    <row r="710" spans="2:10" ht="11.25" customHeight="1" x14ac:dyDescent="0.15">
      <c r="B710" s="6">
        <f>B709+COUNTIF($C710,検索画面!$N$5&amp;検索画面!$O$5)</f>
        <v>709</v>
      </c>
      <c r="C710" s="63" t="str">
        <f t="shared" si="11"/>
        <v>銀行･信託業資産ｺｰﾙﾛｰﾝ</v>
      </c>
      <c r="D710" s="23" t="s">
        <v>3</v>
      </c>
      <c r="E710" s="23" t="s">
        <v>23</v>
      </c>
      <c r="F710" s="63" t="s">
        <v>503</v>
      </c>
      <c r="G710" s="65" t="s">
        <v>4726</v>
      </c>
      <c r="H710" s="8">
        <v>1</v>
      </c>
      <c r="I710" s="7">
        <v>4</v>
      </c>
      <c r="J710" s="9" t="s">
        <v>1744</v>
      </c>
    </row>
    <row r="711" spans="2:10" ht="11.25" customHeight="1" x14ac:dyDescent="0.15">
      <c r="B711" s="6">
        <f>B710+COUNTIF($C711,検索画面!$N$5&amp;検索画面!$O$5)</f>
        <v>710</v>
      </c>
      <c r="C711" s="63" t="str">
        <f t="shared" si="11"/>
        <v>銀行･信託業資産買入手形</v>
      </c>
      <c r="D711" s="23" t="s">
        <v>3</v>
      </c>
      <c r="E711" s="23" t="s">
        <v>23</v>
      </c>
      <c r="F711" s="63" t="s">
        <v>504</v>
      </c>
      <c r="G711" s="65" t="s">
        <v>4726</v>
      </c>
      <c r="H711" s="8">
        <v>1</v>
      </c>
      <c r="I711" s="7">
        <v>4</v>
      </c>
      <c r="J711" s="9" t="s">
        <v>1745</v>
      </c>
    </row>
    <row r="712" spans="2:10" ht="11.25" customHeight="1" x14ac:dyDescent="0.15">
      <c r="B712" s="6">
        <f>B711+COUNTIF($C712,検索画面!$N$5&amp;検索画面!$O$5)</f>
        <v>711</v>
      </c>
      <c r="C712" s="63" t="str">
        <f t="shared" si="11"/>
        <v>銀行･信託業資産買現先勘定</v>
      </c>
      <c r="D712" s="23" t="s">
        <v>3</v>
      </c>
      <c r="E712" s="23" t="s">
        <v>23</v>
      </c>
      <c r="F712" s="63" t="s">
        <v>505</v>
      </c>
      <c r="G712" s="65" t="s">
        <v>4726</v>
      </c>
      <c r="H712" s="8">
        <v>1</v>
      </c>
      <c r="I712" s="7">
        <v>3</v>
      </c>
      <c r="J712" s="9" t="s">
        <v>1746</v>
      </c>
    </row>
    <row r="713" spans="2:10" ht="11.25" customHeight="1" x14ac:dyDescent="0.15">
      <c r="B713" s="6">
        <f>B712+COUNTIF($C713,検索画面!$N$5&amp;検索画面!$O$5)</f>
        <v>712</v>
      </c>
      <c r="C713" s="63" t="str">
        <f t="shared" si="11"/>
        <v>銀行･信託業資産債券貸借取引支払保証金</v>
      </c>
      <c r="D713" s="23" t="s">
        <v>3</v>
      </c>
      <c r="E713" s="23" t="s">
        <v>23</v>
      </c>
      <c r="F713" s="63" t="s">
        <v>506</v>
      </c>
      <c r="G713" s="65" t="s">
        <v>4726</v>
      </c>
      <c r="H713" s="8">
        <v>1</v>
      </c>
      <c r="I713" s="7">
        <v>3</v>
      </c>
      <c r="J713" s="9" t="s">
        <v>1747</v>
      </c>
    </row>
    <row r="714" spans="2:10" ht="11.25" customHeight="1" x14ac:dyDescent="0.15">
      <c r="B714" s="6">
        <f>B713+COUNTIF($C714,検索画面!$N$5&amp;検索画面!$O$5)</f>
        <v>713</v>
      </c>
      <c r="C714" s="63" t="str">
        <f t="shared" si="11"/>
        <v>銀行･信託業資産買入金銭債権</v>
      </c>
      <c r="D714" s="23" t="s">
        <v>3</v>
      </c>
      <c r="E714" s="23" t="s">
        <v>23</v>
      </c>
      <c r="F714" s="63" t="s">
        <v>507</v>
      </c>
      <c r="G714" s="65" t="s">
        <v>4726</v>
      </c>
      <c r="H714" s="8">
        <v>1</v>
      </c>
      <c r="I714" s="7">
        <v>3</v>
      </c>
      <c r="J714" s="9" t="s">
        <v>1748</v>
      </c>
    </row>
    <row r="715" spans="2:10" ht="11.25" customHeight="1" x14ac:dyDescent="0.15">
      <c r="B715" s="6">
        <f>B714+COUNTIF($C715,検索画面!$N$5&amp;検索画面!$O$5)</f>
        <v>714</v>
      </c>
      <c r="C715" s="63" t="str">
        <f t="shared" si="11"/>
        <v>銀行･信託業資産特定取引資産</v>
      </c>
      <c r="D715" s="23" t="s">
        <v>3</v>
      </c>
      <c r="E715" s="23" t="s">
        <v>23</v>
      </c>
      <c r="F715" s="63" t="s">
        <v>508</v>
      </c>
      <c r="G715" s="65" t="s">
        <v>4726</v>
      </c>
      <c r="H715" s="8">
        <v>1</v>
      </c>
      <c r="I715" s="7">
        <v>3</v>
      </c>
      <c r="J715" s="9" t="s">
        <v>1749</v>
      </c>
    </row>
    <row r="716" spans="2:10" ht="11.25" customHeight="1" x14ac:dyDescent="0.15">
      <c r="B716" s="6">
        <f>B715+COUNTIF($C716,検索画面!$N$5&amp;検索画面!$O$5)</f>
        <v>715</v>
      </c>
      <c r="C716" s="63" t="str">
        <f t="shared" si="11"/>
        <v>銀行･信託業資産商品有価証券</v>
      </c>
      <c r="D716" s="23" t="s">
        <v>3</v>
      </c>
      <c r="E716" s="23" t="s">
        <v>23</v>
      </c>
      <c r="F716" s="63" t="s">
        <v>509</v>
      </c>
      <c r="G716" s="65" t="s">
        <v>4726</v>
      </c>
      <c r="H716" s="8">
        <v>1</v>
      </c>
      <c r="I716" s="7">
        <v>3</v>
      </c>
      <c r="J716" s="9" t="s">
        <v>1750</v>
      </c>
    </row>
    <row r="717" spans="2:10" ht="11.25" customHeight="1" x14ac:dyDescent="0.15">
      <c r="B717" s="6">
        <f>B716+COUNTIF($C717,検索画面!$N$5&amp;検索画面!$O$5)</f>
        <v>716</v>
      </c>
      <c r="C717" s="63" t="str">
        <f t="shared" si="11"/>
        <v>銀行･信託業資産商品国債</v>
      </c>
      <c r="D717" s="23" t="s">
        <v>3</v>
      </c>
      <c r="E717" s="23" t="s">
        <v>23</v>
      </c>
      <c r="F717" s="63" t="s">
        <v>510</v>
      </c>
      <c r="G717" s="65" t="s">
        <v>4726</v>
      </c>
      <c r="H717" s="8">
        <v>1</v>
      </c>
      <c r="I717" s="7">
        <v>4</v>
      </c>
      <c r="J717" s="9" t="s">
        <v>1751</v>
      </c>
    </row>
    <row r="718" spans="2:10" ht="11.25" customHeight="1" x14ac:dyDescent="0.15">
      <c r="B718" s="6">
        <f>B717+COUNTIF($C718,検索画面!$N$5&amp;検索画面!$O$5)</f>
        <v>717</v>
      </c>
      <c r="C718" s="63" t="str">
        <f t="shared" si="11"/>
        <v>銀行･信託業資産商品地方債</v>
      </c>
      <c r="D718" s="23" t="s">
        <v>3</v>
      </c>
      <c r="E718" s="23" t="s">
        <v>23</v>
      </c>
      <c r="F718" s="63" t="s">
        <v>511</v>
      </c>
      <c r="G718" s="65" t="s">
        <v>4726</v>
      </c>
      <c r="H718" s="8">
        <v>1</v>
      </c>
      <c r="I718" s="7">
        <v>4</v>
      </c>
      <c r="J718" s="9" t="s">
        <v>1752</v>
      </c>
    </row>
    <row r="719" spans="2:10" ht="11.25" customHeight="1" x14ac:dyDescent="0.15">
      <c r="B719" s="6">
        <f>B718+COUNTIF($C719,検索画面!$N$5&amp;検索画面!$O$5)</f>
        <v>718</v>
      </c>
      <c r="C719" s="63" t="str">
        <f t="shared" si="11"/>
        <v>銀行･信託業資産商品政府保証債</v>
      </c>
      <c r="D719" s="23" t="s">
        <v>3</v>
      </c>
      <c r="E719" s="23" t="s">
        <v>23</v>
      </c>
      <c r="F719" s="63" t="s">
        <v>512</v>
      </c>
      <c r="G719" s="65" t="s">
        <v>4726</v>
      </c>
      <c r="H719" s="8">
        <v>1</v>
      </c>
      <c r="I719" s="7">
        <v>4</v>
      </c>
      <c r="J719" s="9" t="s">
        <v>1753</v>
      </c>
    </row>
    <row r="720" spans="2:10" ht="11.25" customHeight="1" x14ac:dyDescent="0.15">
      <c r="B720" s="6">
        <f>B719+COUNTIF($C720,検索画面!$N$5&amp;検索画面!$O$5)</f>
        <v>719</v>
      </c>
      <c r="C720" s="63" t="str">
        <f t="shared" si="11"/>
        <v>銀行･信託業資産その他の商品有価証券</v>
      </c>
      <c r="D720" s="23" t="s">
        <v>3</v>
      </c>
      <c r="E720" s="23" t="s">
        <v>23</v>
      </c>
      <c r="F720" s="63" t="s">
        <v>513</v>
      </c>
      <c r="G720" s="65" t="s">
        <v>4726</v>
      </c>
      <c r="H720" s="8">
        <v>1</v>
      </c>
      <c r="I720" s="7">
        <v>4</v>
      </c>
      <c r="J720" s="9" t="s">
        <v>1754</v>
      </c>
    </row>
    <row r="721" spans="2:10" ht="11.25" customHeight="1" x14ac:dyDescent="0.15">
      <c r="B721" s="6">
        <f>B720+COUNTIF($C721,検索画面!$N$5&amp;検索画面!$O$5)</f>
        <v>720</v>
      </c>
      <c r="C721" s="63" t="str">
        <f t="shared" si="11"/>
        <v>銀行･信託業資産金銭の信託</v>
      </c>
      <c r="D721" s="23" t="s">
        <v>3</v>
      </c>
      <c r="E721" s="23" t="s">
        <v>23</v>
      </c>
      <c r="F721" s="63" t="s">
        <v>73</v>
      </c>
      <c r="G721" s="65" t="s">
        <v>4726</v>
      </c>
      <c r="H721" s="8">
        <v>1</v>
      </c>
      <c r="I721" s="7">
        <v>3</v>
      </c>
      <c r="J721" s="9" t="s">
        <v>1755</v>
      </c>
    </row>
    <row r="722" spans="2:10" ht="11.25" customHeight="1" x14ac:dyDescent="0.15">
      <c r="B722" s="6">
        <f>B721+COUNTIF($C722,検索画面!$N$5&amp;検索画面!$O$5)</f>
        <v>721</v>
      </c>
      <c r="C722" s="63" t="str">
        <f t="shared" si="11"/>
        <v>銀行･信託業資産有価証券</v>
      </c>
      <c r="D722" s="23" t="s">
        <v>3</v>
      </c>
      <c r="E722" s="23" t="s">
        <v>23</v>
      </c>
      <c r="F722" s="63" t="s">
        <v>71</v>
      </c>
      <c r="G722" s="65" t="s">
        <v>4726</v>
      </c>
      <c r="H722" s="8">
        <v>1</v>
      </c>
      <c r="I722" s="7">
        <v>3</v>
      </c>
      <c r="J722" s="9" t="s">
        <v>1756</v>
      </c>
    </row>
    <row r="723" spans="2:10" ht="11.25" customHeight="1" x14ac:dyDescent="0.15">
      <c r="B723" s="6">
        <f>B722+COUNTIF($C723,検索画面!$N$5&amp;検索画面!$O$5)</f>
        <v>722</v>
      </c>
      <c r="C723" s="63" t="str">
        <f t="shared" si="11"/>
        <v>銀行･信託業資産国債</v>
      </c>
      <c r="D723" s="23" t="s">
        <v>3</v>
      </c>
      <c r="E723" s="23" t="s">
        <v>23</v>
      </c>
      <c r="F723" s="63" t="s">
        <v>514</v>
      </c>
      <c r="G723" s="65" t="s">
        <v>4726</v>
      </c>
      <c r="H723" s="8">
        <v>1</v>
      </c>
      <c r="I723" s="7">
        <v>4</v>
      </c>
      <c r="J723" s="9" t="s">
        <v>1757</v>
      </c>
    </row>
    <row r="724" spans="2:10" ht="11.25" customHeight="1" x14ac:dyDescent="0.15">
      <c r="B724" s="6">
        <f>B723+COUNTIF($C724,検索画面!$N$5&amp;検索画面!$O$5)</f>
        <v>723</v>
      </c>
      <c r="C724" s="63" t="str">
        <f t="shared" si="11"/>
        <v>銀行･信託業資産地方債</v>
      </c>
      <c r="D724" s="23" t="s">
        <v>3</v>
      </c>
      <c r="E724" s="23" t="s">
        <v>23</v>
      </c>
      <c r="F724" s="63" t="s">
        <v>515</v>
      </c>
      <c r="G724" s="65" t="s">
        <v>4726</v>
      </c>
      <c r="H724" s="8">
        <v>1</v>
      </c>
      <c r="I724" s="7">
        <v>4</v>
      </c>
      <c r="J724" s="9" t="s">
        <v>1758</v>
      </c>
    </row>
    <row r="725" spans="2:10" ht="11.25" customHeight="1" x14ac:dyDescent="0.15">
      <c r="B725" s="6">
        <f>B724+COUNTIF($C725,検索画面!$N$5&amp;検索画面!$O$5)</f>
        <v>724</v>
      </c>
      <c r="C725" s="63" t="str">
        <f t="shared" si="11"/>
        <v>銀行･信託業資産短期社債</v>
      </c>
      <c r="D725" s="23" t="s">
        <v>3</v>
      </c>
      <c r="E725" s="23" t="s">
        <v>23</v>
      </c>
      <c r="F725" s="63" t="s">
        <v>373</v>
      </c>
      <c r="G725" s="65" t="s">
        <v>4726</v>
      </c>
      <c r="H725" s="8">
        <v>1</v>
      </c>
      <c r="I725" s="7">
        <v>4</v>
      </c>
      <c r="J725" s="9" t="s">
        <v>1759</v>
      </c>
    </row>
    <row r="726" spans="2:10" ht="11.25" customHeight="1" x14ac:dyDescent="0.15">
      <c r="B726" s="6">
        <f>B725+COUNTIF($C726,検索画面!$N$5&amp;検索画面!$O$5)</f>
        <v>725</v>
      </c>
      <c r="C726" s="63" t="str">
        <f t="shared" si="11"/>
        <v>銀行･信託業資産社債</v>
      </c>
      <c r="D726" s="23" t="s">
        <v>3</v>
      </c>
      <c r="E726" s="23" t="s">
        <v>23</v>
      </c>
      <c r="F726" s="63" t="s">
        <v>402</v>
      </c>
      <c r="G726" s="65" t="s">
        <v>4726</v>
      </c>
      <c r="H726" s="8">
        <v>1</v>
      </c>
      <c r="I726" s="7">
        <v>4</v>
      </c>
      <c r="J726" s="9" t="s">
        <v>1760</v>
      </c>
    </row>
    <row r="727" spans="2:10" ht="11.25" customHeight="1" x14ac:dyDescent="0.15">
      <c r="B727" s="6">
        <f>B726+COUNTIF($C727,検索画面!$N$5&amp;検索画面!$O$5)</f>
        <v>726</v>
      </c>
      <c r="C727" s="63" t="str">
        <f t="shared" si="11"/>
        <v>銀行･信託業資産株式</v>
      </c>
      <c r="D727" s="23" t="s">
        <v>3</v>
      </c>
      <c r="E727" s="23" t="s">
        <v>23</v>
      </c>
      <c r="F727" s="63" t="s">
        <v>516</v>
      </c>
      <c r="G727" s="65" t="s">
        <v>4726</v>
      </c>
      <c r="H727" s="8">
        <v>1</v>
      </c>
      <c r="I727" s="7">
        <v>4</v>
      </c>
      <c r="J727" s="9" t="s">
        <v>1761</v>
      </c>
    </row>
    <row r="728" spans="2:10" ht="11.25" customHeight="1" x14ac:dyDescent="0.15">
      <c r="B728" s="6">
        <f>B727+COUNTIF($C728,検索画面!$N$5&amp;検索画面!$O$5)</f>
        <v>727</v>
      </c>
      <c r="C728" s="63" t="str">
        <f t="shared" si="11"/>
        <v>銀行･信託業資産その他の証券</v>
      </c>
      <c r="D728" s="23" t="s">
        <v>3</v>
      </c>
      <c r="E728" s="23" t="s">
        <v>23</v>
      </c>
      <c r="F728" s="63" t="s">
        <v>517</v>
      </c>
      <c r="G728" s="65" t="s">
        <v>4726</v>
      </c>
      <c r="H728" s="8">
        <v>1</v>
      </c>
      <c r="I728" s="7">
        <v>4</v>
      </c>
      <c r="J728" s="9" t="s">
        <v>1762</v>
      </c>
    </row>
    <row r="729" spans="2:10" ht="11.25" customHeight="1" x14ac:dyDescent="0.15">
      <c r="B729" s="6">
        <f>B728+COUNTIF($C729,検索画面!$N$5&amp;検索画面!$O$5)</f>
        <v>728</v>
      </c>
      <c r="C729" s="63" t="str">
        <f t="shared" si="11"/>
        <v>銀行･信託業資産貸出金</v>
      </c>
      <c r="D729" s="23" t="s">
        <v>3</v>
      </c>
      <c r="E729" s="23" t="s">
        <v>23</v>
      </c>
      <c r="F729" s="63" t="s">
        <v>518</v>
      </c>
      <c r="G729" s="65" t="s">
        <v>4726</v>
      </c>
      <c r="H729" s="8">
        <v>1</v>
      </c>
      <c r="I729" s="7">
        <v>3</v>
      </c>
      <c r="J729" s="9" t="s">
        <v>1763</v>
      </c>
    </row>
    <row r="730" spans="2:10" ht="11.25" customHeight="1" x14ac:dyDescent="0.15">
      <c r="B730" s="6">
        <f>B729+COUNTIF($C730,検索画面!$N$5&amp;検索画面!$O$5)</f>
        <v>729</v>
      </c>
      <c r="C730" s="63" t="str">
        <f t="shared" si="11"/>
        <v>銀行･信託業資産割引手形</v>
      </c>
      <c r="D730" s="23" t="s">
        <v>3</v>
      </c>
      <c r="E730" s="23" t="s">
        <v>23</v>
      </c>
      <c r="F730" s="63" t="s">
        <v>519</v>
      </c>
      <c r="G730" s="65" t="s">
        <v>4726</v>
      </c>
      <c r="H730" s="8">
        <v>1</v>
      </c>
      <c r="I730" s="7">
        <v>4</v>
      </c>
      <c r="J730" s="9" t="s">
        <v>1764</v>
      </c>
    </row>
    <row r="731" spans="2:10" ht="11.25" customHeight="1" x14ac:dyDescent="0.15">
      <c r="B731" s="6">
        <f>B730+COUNTIF($C731,検索画面!$N$5&amp;検索画面!$O$5)</f>
        <v>730</v>
      </c>
      <c r="C731" s="63" t="str">
        <f t="shared" si="11"/>
        <v>銀行･信託業資産手形貸付</v>
      </c>
      <c r="D731" s="23" t="s">
        <v>3</v>
      </c>
      <c r="E731" s="23" t="s">
        <v>23</v>
      </c>
      <c r="F731" s="63" t="s">
        <v>520</v>
      </c>
      <c r="G731" s="65" t="s">
        <v>4726</v>
      </c>
      <c r="H731" s="8">
        <v>1</v>
      </c>
      <c r="I731" s="7">
        <v>4</v>
      </c>
      <c r="J731" s="9" t="s">
        <v>1765</v>
      </c>
    </row>
    <row r="732" spans="2:10" ht="11.25" customHeight="1" x14ac:dyDescent="0.15">
      <c r="B732" s="6">
        <f>B731+COUNTIF($C732,検索画面!$N$5&amp;検索画面!$O$5)</f>
        <v>731</v>
      </c>
      <c r="C732" s="63" t="str">
        <f t="shared" si="11"/>
        <v>銀行･信託業資産証書貸付</v>
      </c>
      <c r="D732" s="23" t="s">
        <v>3</v>
      </c>
      <c r="E732" s="23" t="s">
        <v>23</v>
      </c>
      <c r="F732" s="63" t="s">
        <v>521</v>
      </c>
      <c r="G732" s="65" t="s">
        <v>4726</v>
      </c>
      <c r="H732" s="8">
        <v>1</v>
      </c>
      <c r="I732" s="7">
        <v>4</v>
      </c>
      <c r="J732" s="9" t="s">
        <v>1766</v>
      </c>
    </row>
    <row r="733" spans="2:10" ht="11.25" customHeight="1" x14ac:dyDescent="0.15">
      <c r="B733" s="6">
        <f>B732+COUNTIF($C733,検索画面!$N$5&amp;検索画面!$O$5)</f>
        <v>732</v>
      </c>
      <c r="C733" s="63" t="str">
        <f t="shared" si="11"/>
        <v>銀行･信託業資産当座貸越</v>
      </c>
      <c r="D733" s="23" t="s">
        <v>3</v>
      </c>
      <c r="E733" s="23" t="s">
        <v>23</v>
      </c>
      <c r="F733" s="63" t="s">
        <v>522</v>
      </c>
      <c r="G733" s="65" t="s">
        <v>4726</v>
      </c>
      <c r="H733" s="8">
        <v>1</v>
      </c>
      <c r="I733" s="7">
        <v>4</v>
      </c>
      <c r="J733" s="9" t="s">
        <v>1767</v>
      </c>
    </row>
    <row r="734" spans="2:10" ht="11.25" customHeight="1" x14ac:dyDescent="0.15">
      <c r="B734" s="6">
        <f>B733+COUNTIF($C734,検索画面!$N$5&amp;検索画面!$O$5)</f>
        <v>733</v>
      </c>
      <c r="C734" s="63" t="str">
        <f t="shared" si="11"/>
        <v>銀行･信託業資産代理貸付金</v>
      </c>
      <c r="D734" s="23" t="s">
        <v>3</v>
      </c>
      <c r="E734" s="23" t="s">
        <v>23</v>
      </c>
      <c r="F734" s="63" t="s">
        <v>523</v>
      </c>
      <c r="G734" s="65" t="s">
        <v>4726</v>
      </c>
      <c r="H734" s="8">
        <v>1</v>
      </c>
      <c r="I734" s="7">
        <v>4</v>
      </c>
      <c r="J734" s="9" t="s">
        <v>1768</v>
      </c>
    </row>
    <row r="735" spans="2:10" ht="11.25" customHeight="1" x14ac:dyDescent="0.15">
      <c r="B735" s="6">
        <f>B734+COUNTIF($C735,検索画面!$N$5&amp;検索画面!$O$5)</f>
        <v>734</v>
      </c>
      <c r="C735" s="63" t="str">
        <f t="shared" si="11"/>
        <v>銀行･信託業資産外国為替</v>
      </c>
      <c r="D735" s="23" t="s">
        <v>3</v>
      </c>
      <c r="E735" s="23" t="s">
        <v>23</v>
      </c>
      <c r="F735" s="63" t="s">
        <v>524</v>
      </c>
      <c r="G735" s="65" t="s">
        <v>4726</v>
      </c>
      <c r="H735" s="8">
        <v>1</v>
      </c>
      <c r="I735" s="7">
        <v>3</v>
      </c>
      <c r="J735" s="9" t="s">
        <v>1769</v>
      </c>
    </row>
    <row r="736" spans="2:10" ht="11.25" customHeight="1" x14ac:dyDescent="0.15">
      <c r="B736" s="6">
        <f>B735+COUNTIF($C736,検索画面!$N$5&amp;検索画面!$O$5)</f>
        <v>735</v>
      </c>
      <c r="C736" s="63" t="str">
        <f t="shared" si="11"/>
        <v>銀行･信託業資産外国他店預け</v>
      </c>
      <c r="D736" s="23" t="s">
        <v>3</v>
      </c>
      <c r="E736" s="23" t="s">
        <v>23</v>
      </c>
      <c r="F736" s="63" t="s">
        <v>525</v>
      </c>
      <c r="G736" s="65" t="s">
        <v>4726</v>
      </c>
      <c r="H736" s="8">
        <v>1</v>
      </c>
      <c r="I736" s="7">
        <v>4</v>
      </c>
      <c r="J736" s="9" t="s">
        <v>1770</v>
      </c>
    </row>
    <row r="737" spans="2:10" ht="11.25" customHeight="1" x14ac:dyDescent="0.15">
      <c r="B737" s="6">
        <f>B736+COUNTIF($C737,検索画面!$N$5&amp;検索画面!$O$5)</f>
        <v>736</v>
      </c>
      <c r="C737" s="63" t="str">
        <f t="shared" si="11"/>
        <v>銀行･信託業資産外国他店貸</v>
      </c>
      <c r="D737" s="23" t="s">
        <v>3</v>
      </c>
      <c r="E737" s="23" t="s">
        <v>23</v>
      </c>
      <c r="F737" s="63" t="s">
        <v>526</v>
      </c>
      <c r="G737" s="65" t="s">
        <v>4726</v>
      </c>
      <c r="H737" s="8">
        <v>1</v>
      </c>
      <c r="I737" s="7">
        <v>4</v>
      </c>
      <c r="J737" s="9" t="s">
        <v>1771</v>
      </c>
    </row>
    <row r="738" spans="2:10" ht="11.25" customHeight="1" x14ac:dyDescent="0.15">
      <c r="B738" s="6">
        <f>B737+COUNTIF($C738,検索画面!$N$5&amp;検索画面!$O$5)</f>
        <v>737</v>
      </c>
      <c r="C738" s="63" t="str">
        <f t="shared" si="11"/>
        <v>銀行･信託業資産買入外国為替</v>
      </c>
      <c r="D738" s="23" t="s">
        <v>3</v>
      </c>
      <c r="E738" s="23" t="s">
        <v>23</v>
      </c>
      <c r="F738" s="63" t="s">
        <v>527</v>
      </c>
      <c r="G738" s="65" t="s">
        <v>4726</v>
      </c>
      <c r="H738" s="8">
        <v>1</v>
      </c>
      <c r="I738" s="7">
        <v>4</v>
      </c>
      <c r="J738" s="9" t="s">
        <v>1772</v>
      </c>
    </row>
    <row r="739" spans="2:10" ht="11.25" customHeight="1" x14ac:dyDescent="0.15">
      <c r="B739" s="6">
        <f>B738+COUNTIF($C739,検索画面!$N$5&amp;検索画面!$O$5)</f>
        <v>738</v>
      </c>
      <c r="C739" s="63" t="str">
        <f t="shared" si="11"/>
        <v>銀行･信託業資産取立外国為替</v>
      </c>
      <c r="D739" s="23" t="s">
        <v>3</v>
      </c>
      <c r="E739" s="23" t="s">
        <v>23</v>
      </c>
      <c r="F739" s="63" t="s">
        <v>528</v>
      </c>
      <c r="G739" s="65" t="s">
        <v>4726</v>
      </c>
      <c r="H739" s="8">
        <v>1</v>
      </c>
      <c r="I739" s="7">
        <v>4</v>
      </c>
      <c r="J739" s="9" t="s">
        <v>1773</v>
      </c>
    </row>
    <row r="740" spans="2:10" ht="11.25" customHeight="1" x14ac:dyDescent="0.15">
      <c r="B740" s="6">
        <f>B739+COUNTIF($C740,検索画面!$N$5&amp;検索画面!$O$5)</f>
        <v>739</v>
      </c>
      <c r="C740" s="63" t="str">
        <f t="shared" si="11"/>
        <v>銀行･信託業資産その他資産</v>
      </c>
      <c r="D740" s="23" t="s">
        <v>3</v>
      </c>
      <c r="E740" s="23" t="s">
        <v>23</v>
      </c>
      <c r="F740" s="63" t="s">
        <v>529</v>
      </c>
      <c r="G740" s="65" t="s">
        <v>4726</v>
      </c>
      <c r="H740" s="8">
        <v>1</v>
      </c>
      <c r="I740" s="7">
        <v>3</v>
      </c>
      <c r="J740" s="9" t="s">
        <v>1774</v>
      </c>
    </row>
    <row r="741" spans="2:10" ht="11.25" customHeight="1" x14ac:dyDescent="0.15">
      <c r="B741" s="6">
        <f>B740+COUNTIF($C741,検索画面!$N$5&amp;検索画面!$O$5)</f>
        <v>740</v>
      </c>
      <c r="C741" s="63" t="str">
        <f t="shared" si="11"/>
        <v>銀行･信託業資産未決済為替貸</v>
      </c>
      <c r="D741" s="23" t="s">
        <v>3</v>
      </c>
      <c r="E741" s="23" t="s">
        <v>23</v>
      </c>
      <c r="F741" s="63" t="s">
        <v>530</v>
      </c>
      <c r="G741" s="65" t="s">
        <v>4726</v>
      </c>
      <c r="H741" s="8">
        <v>1</v>
      </c>
      <c r="I741" s="7">
        <v>4</v>
      </c>
      <c r="J741" s="9" t="s">
        <v>1775</v>
      </c>
    </row>
    <row r="742" spans="2:10" ht="11.25" customHeight="1" x14ac:dyDescent="0.15">
      <c r="B742" s="6">
        <f>B741+COUNTIF($C742,検索画面!$N$5&amp;検索画面!$O$5)</f>
        <v>741</v>
      </c>
      <c r="C742" s="63" t="str">
        <f t="shared" si="11"/>
        <v>銀行･信託業資産前払費用</v>
      </c>
      <c r="D742" s="23" t="s">
        <v>3</v>
      </c>
      <c r="E742" s="23" t="s">
        <v>23</v>
      </c>
      <c r="F742" s="63" t="s">
        <v>102</v>
      </c>
      <c r="G742" s="65" t="s">
        <v>4726</v>
      </c>
      <c r="H742" s="8">
        <v>1</v>
      </c>
      <c r="I742" s="7">
        <v>4</v>
      </c>
      <c r="J742" s="9" t="s">
        <v>1776</v>
      </c>
    </row>
    <row r="743" spans="2:10" ht="11.25" customHeight="1" x14ac:dyDescent="0.15">
      <c r="B743" s="6">
        <f>B742+COUNTIF($C743,検索画面!$N$5&amp;検索画面!$O$5)</f>
        <v>742</v>
      </c>
      <c r="C743" s="63" t="str">
        <f t="shared" si="11"/>
        <v>銀行･信託業資産未収収益</v>
      </c>
      <c r="D743" s="23" t="s">
        <v>3</v>
      </c>
      <c r="E743" s="23" t="s">
        <v>23</v>
      </c>
      <c r="F743" s="63" t="s">
        <v>103</v>
      </c>
      <c r="G743" s="65" t="s">
        <v>4726</v>
      </c>
      <c r="H743" s="8">
        <v>1</v>
      </c>
      <c r="I743" s="7">
        <v>4</v>
      </c>
      <c r="J743" s="9" t="s">
        <v>1777</v>
      </c>
    </row>
    <row r="744" spans="2:10" ht="11.25" customHeight="1" x14ac:dyDescent="0.15">
      <c r="B744" s="6">
        <f>B743+COUNTIF($C744,検索画面!$N$5&amp;検索画面!$O$5)</f>
        <v>743</v>
      </c>
      <c r="C744" s="63" t="str">
        <f t="shared" si="11"/>
        <v>銀行･信託業資産先物取引差入証拠金</v>
      </c>
      <c r="D744" s="23" t="s">
        <v>3</v>
      </c>
      <c r="E744" s="23" t="s">
        <v>23</v>
      </c>
      <c r="F744" s="63" t="s">
        <v>531</v>
      </c>
      <c r="G744" s="65" t="s">
        <v>4726</v>
      </c>
      <c r="H744" s="8">
        <v>1</v>
      </c>
      <c r="I744" s="7">
        <v>4</v>
      </c>
      <c r="J744" s="9" t="s">
        <v>1778</v>
      </c>
    </row>
    <row r="745" spans="2:10" ht="11.25" customHeight="1" x14ac:dyDescent="0.15">
      <c r="B745" s="6">
        <f>B744+COUNTIF($C745,検索画面!$N$5&amp;検索画面!$O$5)</f>
        <v>744</v>
      </c>
      <c r="C745" s="63" t="str">
        <f t="shared" si="11"/>
        <v>銀行･信託業資産先物取引差金勘定</v>
      </c>
      <c r="D745" s="23" t="s">
        <v>3</v>
      </c>
      <c r="E745" s="23" t="s">
        <v>23</v>
      </c>
      <c r="F745" s="63" t="s">
        <v>532</v>
      </c>
      <c r="G745" s="65" t="s">
        <v>4726</v>
      </c>
      <c r="H745" s="8">
        <v>1</v>
      </c>
      <c r="I745" s="7">
        <v>4</v>
      </c>
      <c r="J745" s="9" t="s">
        <v>1779</v>
      </c>
    </row>
    <row r="746" spans="2:10" ht="11.25" customHeight="1" x14ac:dyDescent="0.15">
      <c r="B746" s="6">
        <f>B745+COUNTIF($C746,検索画面!$N$5&amp;検索画面!$O$5)</f>
        <v>745</v>
      </c>
      <c r="C746" s="63" t="str">
        <f t="shared" si="11"/>
        <v>銀行･信託業資産保管有価証券等</v>
      </c>
      <c r="D746" s="23" t="s">
        <v>3</v>
      </c>
      <c r="E746" s="23" t="s">
        <v>23</v>
      </c>
      <c r="F746" s="63" t="s">
        <v>533</v>
      </c>
      <c r="G746" s="65" t="s">
        <v>4726</v>
      </c>
      <c r="H746" s="8">
        <v>1</v>
      </c>
      <c r="I746" s="7">
        <v>4</v>
      </c>
      <c r="J746" s="9" t="s">
        <v>1780</v>
      </c>
    </row>
    <row r="747" spans="2:10" ht="11.25" customHeight="1" x14ac:dyDescent="0.15">
      <c r="B747" s="6">
        <f>B746+COUNTIF($C747,検索画面!$N$5&amp;検索画面!$O$5)</f>
        <v>746</v>
      </c>
      <c r="C747" s="63" t="str">
        <f t="shared" si="11"/>
        <v>銀行･信託業資産金融派生商品</v>
      </c>
      <c r="D747" s="23" t="s">
        <v>3</v>
      </c>
      <c r="E747" s="23" t="s">
        <v>23</v>
      </c>
      <c r="F747" s="63" t="s">
        <v>534</v>
      </c>
      <c r="G747" s="65" t="s">
        <v>4726</v>
      </c>
      <c r="H747" s="8">
        <v>1</v>
      </c>
      <c r="I747" s="7">
        <v>4</v>
      </c>
      <c r="J747" s="9" t="s">
        <v>1781</v>
      </c>
    </row>
    <row r="748" spans="2:10" ht="11.25" customHeight="1" x14ac:dyDescent="0.15">
      <c r="B748" s="6">
        <f>B747+COUNTIF($C748,検索画面!$N$5&amp;検索画面!$O$5)</f>
        <v>747</v>
      </c>
      <c r="C748" s="63" t="str">
        <f t="shared" si="11"/>
        <v>銀行･信託業資産金融商品等差入担保金</v>
      </c>
      <c r="D748" s="23" t="s">
        <v>3</v>
      </c>
      <c r="E748" s="23" t="s">
        <v>23</v>
      </c>
      <c r="F748" s="63" t="s">
        <v>535</v>
      </c>
      <c r="G748" s="65" t="s">
        <v>4726</v>
      </c>
      <c r="H748" s="8">
        <v>1</v>
      </c>
      <c r="I748" s="7">
        <v>4</v>
      </c>
      <c r="J748" s="9" t="s">
        <v>1782</v>
      </c>
    </row>
    <row r="749" spans="2:10" ht="11.25" customHeight="1" x14ac:dyDescent="0.15">
      <c r="B749" s="6">
        <f>B748+COUNTIF($C749,検索画面!$N$5&amp;検索画面!$O$5)</f>
        <v>748</v>
      </c>
      <c r="C749" s="63" t="str">
        <f t="shared" si="11"/>
        <v>銀行･信託業繰延資産社債発行費</v>
      </c>
      <c r="D749" s="23" t="s">
        <v>3</v>
      </c>
      <c r="E749" s="23" t="s">
        <v>29</v>
      </c>
      <c r="F749" s="63" t="s">
        <v>297</v>
      </c>
      <c r="G749" s="65" t="s">
        <v>4726</v>
      </c>
      <c r="H749" s="8">
        <v>1</v>
      </c>
      <c r="I749" s="7">
        <v>4</v>
      </c>
      <c r="J749" s="9" t="s">
        <v>1783</v>
      </c>
    </row>
    <row r="750" spans="2:10" ht="11.25" customHeight="1" x14ac:dyDescent="0.15">
      <c r="B750" s="6">
        <f>B749+COUNTIF($C750,検索画面!$N$5&amp;検索画面!$O$5)</f>
        <v>749</v>
      </c>
      <c r="C750" s="63" t="str">
        <f t="shared" si="11"/>
        <v>銀行･信託業資産ﾘｰｽ投資資産</v>
      </c>
      <c r="D750" s="23" t="s">
        <v>3</v>
      </c>
      <c r="E750" s="23" t="s">
        <v>23</v>
      </c>
      <c r="F750" s="63" t="s">
        <v>134</v>
      </c>
      <c r="G750" s="65" t="s">
        <v>4726</v>
      </c>
      <c r="H750" s="8">
        <v>1</v>
      </c>
      <c r="I750" s="7">
        <v>4</v>
      </c>
      <c r="J750" s="9" t="s">
        <v>1784</v>
      </c>
    </row>
    <row r="751" spans="2:10" ht="11.25" customHeight="1" x14ac:dyDescent="0.15">
      <c r="B751" s="6">
        <f>B750+COUNTIF($C751,検索画面!$N$5&amp;検索画面!$O$5)</f>
        <v>750</v>
      </c>
      <c r="C751" s="63" t="str">
        <f t="shared" si="11"/>
        <v>銀行･信託業資産有価証券未収金</v>
      </c>
      <c r="D751" s="23" t="s">
        <v>3</v>
      </c>
      <c r="E751" s="23" t="s">
        <v>23</v>
      </c>
      <c r="F751" s="63" t="s">
        <v>536</v>
      </c>
      <c r="G751" s="65" t="s">
        <v>4726</v>
      </c>
      <c r="H751" s="8">
        <v>1</v>
      </c>
      <c r="I751" s="7">
        <v>4</v>
      </c>
      <c r="J751" s="9" t="s">
        <v>1785</v>
      </c>
    </row>
    <row r="752" spans="2:10" ht="11.25" customHeight="1" x14ac:dyDescent="0.15">
      <c r="B752" s="6">
        <f>B751+COUNTIF($C752,検索画面!$N$5&amp;検索画面!$O$5)</f>
        <v>751</v>
      </c>
      <c r="C752" s="63" t="str">
        <f t="shared" si="11"/>
        <v>銀行･信託業資産その他の資産</v>
      </c>
      <c r="D752" s="23" t="s">
        <v>3</v>
      </c>
      <c r="E752" s="23" t="s">
        <v>23</v>
      </c>
      <c r="F752" s="63" t="s">
        <v>537</v>
      </c>
      <c r="G752" s="65" t="s">
        <v>4726</v>
      </c>
      <c r="H752" s="8">
        <v>1</v>
      </c>
      <c r="I752" s="7">
        <v>4</v>
      </c>
      <c r="J752" s="9" t="s">
        <v>1786</v>
      </c>
    </row>
    <row r="753" spans="2:10" ht="11.25" customHeight="1" x14ac:dyDescent="0.15">
      <c r="B753" s="6">
        <f>B752+COUNTIF($C753,検索画面!$N$5&amp;検索画面!$O$5)</f>
        <v>752</v>
      </c>
      <c r="C753" s="63" t="str">
        <f t="shared" si="11"/>
        <v>銀行･信託業有形固定資産有形固定資産合計</v>
      </c>
      <c r="D753" s="23" t="s">
        <v>3</v>
      </c>
      <c r="E753" s="23" t="s">
        <v>26</v>
      </c>
      <c r="F753" s="63" t="s">
        <v>26</v>
      </c>
      <c r="G753" s="63" t="s">
        <v>4717</v>
      </c>
      <c r="H753" s="8">
        <v>1</v>
      </c>
      <c r="I753" s="7">
        <v>3</v>
      </c>
      <c r="J753" s="9" t="s">
        <v>1787</v>
      </c>
    </row>
    <row r="754" spans="2:10" ht="11.25" customHeight="1" x14ac:dyDescent="0.15">
      <c r="B754" s="6">
        <f>B753+COUNTIF($C754,検索画面!$N$5&amp;検索画面!$O$5)</f>
        <v>753</v>
      </c>
      <c r="C754" s="63" t="str">
        <f t="shared" si="11"/>
        <v>銀行･信託業有形固定資産建物(純額)純額</v>
      </c>
      <c r="D754" s="23" t="s">
        <v>3</v>
      </c>
      <c r="E754" s="23" t="s">
        <v>26</v>
      </c>
      <c r="F754" s="63" t="s">
        <v>163</v>
      </c>
      <c r="G754" s="63" t="s">
        <v>4713</v>
      </c>
      <c r="H754" s="8">
        <v>1</v>
      </c>
      <c r="I754" s="7">
        <v>4</v>
      </c>
      <c r="J754" s="9" t="s">
        <v>1788</v>
      </c>
    </row>
    <row r="755" spans="2:10" ht="11.25" customHeight="1" x14ac:dyDescent="0.15">
      <c r="B755" s="6">
        <f>B754+COUNTIF($C755,検索画面!$N$5&amp;検索画面!$O$5)</f>
        <v>754</v>
      </c>
      <c r="C755" s="63" t="str">
        <f t="shared" si="11"/>
        <v>銀行･信託業有形固定資産土地</v>
      </c>
      <c r="D755" s="23" t="s">
        <v>3</v>
      </c>
      <c r="E755" s="23" t="s">
        <v>26</v>
      </c>
      <c r="F755" s="63" t="s">
        <v>187</v>
      </c>
      <c r="G755" s="65" t="s">
        <v>4726</v>
      </c>
      <c r="H755" s="8">
        <v>1</v>
      </c>
      <c r="I755" s="7">
        <v>4</v>
      </c>
      <c r="J755" s="9" t="s">
        <v>1789</v>
      </c>
    </row>
    <row r="756" spans="2:10" ht="11.25" customHeight="1" x14ac:dyDescent="0.15">
      <c r="B756" s="6">
        <f>B755+COUNTIF($C756,検索画面!$N$5&amp;検索画面!$O$5)</f>
        <v>755</v>
      </c>
      <c r="C756" s="63" t="str">
        <f t="shared" si="11"/>
        <v>銀行･信託業有形固定資産ﾘｰｽ資産(純額)純額</v>
      </c>
      <c r="D756" s="23" t="s">
        <v>3</v>
      </c>
      <c r="E756" s="23" t="s">
        <v>26</v>
      </c>
      <c r="F756" s="63" t="s">
        <v>189</v>
      </c>
      <c r="G756" s="63" t="s">
        <v>4713</v>
      </c>
      <c r="H756" s="8">
        <v>1</v>
      </c>
      <c r="I756" s="7">
        <v>4</v>
      </c>
      <c r="J756" s="9" t="s">
        <v>1790</v>
      </c>
    </row>
    <row r="757" spans="2:10" ht="11.25" customHeight="1" x14ac:dyDescent="0.15">
      <c r="B757" s="6">
        <f>B756+COUNTIF($C757,検索画面!$N$5&amp;検索画面!$O$5)</f>
        <v>756</v>
      </c>
      <c r="C757" s="63" t="str">
        <f t="shared" si="11"/>
        <v>銀行･信託業有形固定資産建設仮勘定</v>
      </c>
      <c r="D757" s="23" t="s">
        <v>3</v>
      </c>
      <c r="E757" s="23" t="s">
        <v>26</v>
      </c>
      <c r="F757" s="63" t="s">
        <v>190</v>
      </c>
      <c r="G757" s="65" t="s">
        <v>4726</v>
      </c>
      <c r="H757" s="8">
        <v>1</v>
      </c>
      <c r="I757" s="7">
        <v>4</v>
      </c>
      <c r="J757" s="9" t="s">
        <v>1791</v>
      </c>
    </row>
    <row r="758" spans="2:10" ht="11.25" customHeight="1" x14ac:dyDescent="0.15">
      <c r="B758" s="6">
        <f>B757+COUNTIF($C758,検索画面!$N$5&amp;検索画面!$O$5)</f>
        <v>757</v>
      </c>
      <c r="C758" s="63" t="str">
        <f t="shared" si="11"/>
        <v>銀行･信託業有形固定資産その他(純額)純額</v>
      </c>
      <c r="D758" s="23" t="s">
        <v>3</v>
      </c>
      <c r="E758" s="23" t="s">
        <v>26</v>
      </c>
      <c r="F758" s="63" t="s">
        <v>204</v>
      </c>
      <c r="G758" s="63" t="s">
        <v>4713</v>
      </c>
      <c r="H758" s="8">
        <v>1</v>
      </c>
      <c r="I758" s="7">
        <v>4</v>
      </c>
      <c r="J758" s="9" t="s">
        <v>1792</v>
      </c>
    </row>
    <row r="759" spans="2:10" ht="11.25" customHeight="1" x14ac:dyDescent="0.15">
      <c r="B759" s="6">
        <f>B758+COUNTIF($C759,検索画面!$N$5&amp;検索画面!$O$5)</f>
        <v>758</v>
      </c>
      <c r="C759" s="63" t="str">
        <f t="shared" si="11"/>
        <v>銀行･信託業無形固定資産無形固定資産合計</v>
      </c>
      <c r="D759" s="23" t="s">
        <v>3</v>
      </c>
      <c r="E759" s="23" t="s">
        <v>27</v>
      </c>
      <c r="F759" s="63" t="s">
        <v>205</v>
      </c>
      <c r="G759" s="63" t="s">
        <v>4717</v>
      </c>
      <c r="H759" s="8">
        <v>1</v>
      </c>
      <c r="I759" s="7">
        <v>3</v>
      </c>
      <c r="J759" s="9" t="s">
        <v>1793</v>
      </c>
    </row>
    <row r="760" spans="2:10" ht="11.25" customHeight="1" x14ac:dyDescent="0.15">
      <c r="B760" s="6">
        <f>B759+COUNTIF($C760,検索画面!$N$5&amp;検索画面!$O$5)</f>
        <v>759</v>
      </c>
      <c r="C760" s="63" t="str">
        <f t="shared" si="11"/>
        <v>銀行･信託業無形固定資産ｿﾌﾄｳｴｱ</v>
      </c>
      <c r="D760" s="23" t="s">
        <v>3</v>
      </c>
      <c r="E760" s="23" t="s">
        <v>27</v>
      </c>
      <c r="F760" s="63" t="s">
        <v>215</v>
      </c>
      <c r="G760" s="65" t="s">
        <v>4726</v>
      </c>
      <c r="H760" s="8">
        <v>1</v>
      </c>
      <c r="I760" s="7">
        <v>4</v>
      </c>
      <c r="J760" s="9" t="s">
        <v>1794</v>
      </c>
    </row>
    <row r="761" spans="2:10" ht="11.25" customHeight="1" x14ac:dyDescent="0.15">
      <c r="B761" s="6">
        <f>B760+COUNTIF($C761,検索画面!$N$5&amp;検索画面!$O$5)</f>
        <v>760</v>
      </c>
      <c r="C761" s="63" t="str">
        <f t="shared" si="11"/>
        <v>銀行･信託業無形固定資産のれん</v>
      </c>
      <c r="D761" s="23" t="s">
        <v>3</v>
      </c>
      <c r="E761" s="23" t="s">
        <v>27</v>
      </c>
      <c r="F761" s="63" t="s">
        <v>217</v>
      </c>
      <c r="G761" s="65" t="s">
        <v>4726</v>
      </c>
      <c r="H761" s="8">
        <v>1</v>
      </c>
      <c r="I761" s="7">
        <v>4</v>
      </c>
      <c r="J761" s="9" t="s">
        <v>1795</v>
      </c>
    </row>
    <row r="762" spans="2:10" ht="11.25" customHeight="1" x14ac:dyDescent="0.15">
      <c r="B762" s="6">
        <f>B761+COUNTIF($C762,検索画面!$N$5&amp;検索画面!$O$5)</f>
        <v>761</v>
      </c>
      <c r="C762" s="63" t="str">
        <f t="shared" si="11"/>
        <v>銀行･信託業無形固定資産ﾘｰｽ資産</v>
      </c>
      <c r="D762" s="23" t="s">
        <v>3</v>
      </c>
      <c r="E762" s="23" t="s">
        <v>27</v>
      </c>
      <c r="F762" s="63" t="s">
        <v>188</v>
      </c>
      <c r="G762" s="65" t="s">
        <v>4726</v>
      </c>
      <c r="H762" s="8">
        <v>1</v>
      </c>
      <c r="I762" s="7">
        <v>4</v>
      </c>
      <c r="J762" s="9" t="s">
        <v>1796</v>
      </c>
    </row>
    <row r="763" spans="2:10" ht="11.25" customHeight="1" x14ac:dyDescent="0.15">
      <c r="B763" s="6">
        <f>B762+COUNTIF($C763,検索画面!$N$5&amp;検索画面!$O$5)</f>
        <v>762</v>
      </c>
      <c r="C763" s="63" t="str">
        <f t="shared" si="11"/>
        <v>銀行･信託業無形固定資産その他</v>
      </c>
      <c r="D763" s="23" t="s">
        <v>3</v>
      </c>
      <c r="E763" s="23" t="s">
        <v>27</v>
      </c>
      <c r="F763" s="63" t="s">
        <v>156</v>
      </c>
      <c r="G763" s="65" t="s">
        <v>4726</v>
      </c>
      <c r="H763" s="8">
        <v>1</v>
      </c>
      <c r="I763" s="7">
        <v>4</v>
      </c>
      <c r="J763" s="9" t="s">
        <v>1797</v>
      </c>
    </row>
    <row r="764" spans="2:10" ht="11.25" customHeight="1" x14ac:dyDescent="0.15">
      <c r="B764" s="6">
        <f>B763+COUNTIF($C764,検索画面!$N$5&amp;検索画面!$O$5)</f>
        <v>763</v>
      </c>
      <c r="C764" s="63" t="str">
        <f t="shared" si="11"/>
        <v>銀行･信託業資産債券繰延資産</v>
      </c>
      <c r="D764" s="23" t="s">
        <v>3</v>
      </c>
      <c r="E764" s="23" t="s">
        <v>23</v>
      </c>
      <c r="F764" s="63" t="s">
        <v>538</v>
      </c>
      <c r="G764" s="65" t="s">
        <v>4726</v>
      </c>
      <c r="H764" s="8">
        <v>1</v>
      </c>
      <c r="I764" s="7">
        <v>3</v>
      </c>
      <c r="J764" s="9" t="s">
        <v>1798</v>
      </c>
    </row>
    <row r="765" spans="2:10" ht="11.25" customHeight="1" x14ac:dyDescent="0.15">
      <c r="B765" s="6">
        <f>B764+COUNTIF($C765,検索画面!$N$5&amp;検索画面!$O$5)</f>
        <v>764</v>
      </c>
      <c r="C765" s="63" t="str">
        <f t="shared" si="11"/>
        <v>銀行･信託業資産債券発行費用</v>
      </c>
      <c r="D765" s="23" t="s">
        <v>3</v>
      </c>
      <c r="E765" s="23" t="s">
        <v>23</v>
      </c>
      <c r="F765" s="63" t="s">
        <v>539</v>
      </c>
      <c r="G765" s="65" t="s">
        <v>4726</v>
      </c>
      <c r="H765" s="8">
        <v>1</v>
      </c>
      <c r="I765" s="7">
        <v>4</v>
      </c>
      <c r="J765" s="9" t="s">
        <v>1799</v>
      </c>
    </row>
    <row r="766" spans="2:10" ht="11.25" customHeight="1" x14ac:dyDescent="0.15">
      <c r="B766" s="6">
        <f>B765+COUNTIF($C766,検索画面!$N$5&amp;検索画面!$O$5)</f>
        <v>765</v>
      </c>
      <c r="C766" s="63" t="str">
        <f t="shared" si="11"/>
        <v>銀行･信託業資産前払年金費用</v>
      </c>
      <c r="D766" s="23" t="s">
        <v>3</v>
      </c>
      <c r="E766" s="23" t="s">
        <v>23</v>
      </c>
      <c r="F766" s="63" t="s">
        <v>145</v>
      </c>
      <c r="G766" s="65" t="s">
        <v>4726</v>
      </c>
      <c r="H766" s="8">
        <v>1</v>
      </c>
      <c r="I766" s="7">
        <v>3</v>
      </c>
      <c r="J766" s="9" t="s">
        <v>1800</v>
      </c>
    </row>
    <row r="767" spans="2:10" ht="11.25" customHeight="1" x14ac:dyDescent="0.15">
      <c r="B767" s="6">
        <f>B766+COUNTIF($C767,検索画面!$N$5&amp;検索画面!$O$5)</f>
        <v>766</v>
      </c>
      <c r="C767" s="63" t="str">
        <f t="shared" si="11"/>
        <v>銀行･信託業資産繰延税金資産</v>
      </c>
      <c r="D767" s="23" t="s">
        <v>3</v>
      </c>
      <c r="E767" s="23" t="s">
        <v>23</v>
      </c>
      <c r="F767" s="63" t="s">
        <v>261</v>
      </c>
      <c r="G767" s="65" t="s">
        <v>4726</v>
      </c>
      <c r="H767" s="8">
        <v>1</v>
      </c>
      <c r="I767" s="7">
        <v>3</v>
      </c>
      <c r="J767" s="9" t="s">
        <v>1801</v>
      </c>
    </row>
    <row r="768" spans="2:10" ht="11.25" customHeight="1" x14ac:dyDescent="0.15">
      <c r="B768" s="6">
        <f>B767+COUNTIF($C768,検索画面!$N$5&amp;検索画面!$O$5)</f>
        <v>767</v>
      </c>
      <c r="C768" s="63" t="str">
        <f t="shared" si="11"/>
        <v>銀行･信託業資産再評価に係る繰延税金資産</v>
      </c>
      <c r="D768" s="23" t="s">
        <v>3</v>
      </c>
      <c r="E768" s="23" t="s">
        <v>23</v>
      </c>
      <c r="F768" s="63" t="s">
        <v>262</v>
      </c>
      <c r="G768" s="65" t="s">
        <v>4726</v>
      </c>
      <c r="H768" s="8">
        <v>1</v>
      </c>
      <c r="I768" s="7">
        <v>3</v>
      </c>
      <c r="J768" s="9" t="s">
        <v>1802</v>
      </c>
    </row>
    <row r="769" spans="2:10" ht="11.25" customHeight="1" x14ac:dyDescent="0.15">
      <c r="B769" s="6">
        <f>B768+COUNTIF($C769,検索画面!$N$5&amp;検索画面!$O$5)</f>
        <v>768</v>
      </c>
      <c r="C769" s="63" t="str">
        <f t="shared" si="11"/>
        <v>銀行･信託業資産支払承諾見返</v>
      </c>
      <c r="D769" s="23" t="s">
        <v>3</v>
      </c>
      <c r="E769" s="23" t="s">
        <v>23</v>
      </c>
      <c r="F769" s="63" t="s">
        <v>540</v>
      </c>
      <c r="G769" s="65" t="s">
        <v>4726</v>
      </c>
      <c r="H769" s="8">
        <v>1</v>
      </c>
      <c r="I769" s="7">
        <v>3</v>
      </c>
      <c r="J769" s="9" t="s">
        <v>1803</v>
      </c>
    </row>
    <row r="770" spans="2:10" ht="11.25" customHeight="1" x14ac:dyDescent="0.15">
      <c r="B770" s="6">
        <f>B769+COUNTIF($C770,検索画面!$N$5&amp;検索画面!$O$5)</f>
        <v>769</v>
      </c>
      <c r="C770" s="63" t="str">
        <f t="shared" si="11"/>
        <v>銀行･信託業資産債務保証見返</v>
      </c>
      <c r="D770" s="23" t="s">
        <v>3</v>
      </c>
      <c r="E770" s="23" t="s">
        <v>23</v>
      </c>
      <c r="F770" s="63" t="s">
        <v>541</v>
      </c>
      <c r="G770" s="65" t="s">
        <v>4726</v>
      </c>
      <c r="H770" s="8">
        <v>1</v>
      </c>
      <c r="I770" s="7">
        <v>3</v>
      </c>
      <c r="J770" s="9" t="s">
        <v>1804</v>
      </c>
    </row>
    <row r="771" spans="2:10" ht="11.25" customHeight="1" x14ac:dyDescent="0.15">
      <c r="B771" s="6">
        <f>B770+COUNTIF($C771,検索画面!$N$5&amp;検索画面!$O$5)</f>
        <v>770</v>
      </c>
      <c r="C771" s="63" t="str">
        <f t="shared" ref="C771:C834" si="12">SUBSTITUTE(SUBSTITUTE(ASC(D771&amp;E771&amp;F771&amp;G771),"　","")," ","")</f>
        <v>銀行･信託業資産投資損失引当金</v>
      </c>
      <c r="D771" s="23" t="s">
        <v>3</v>
      </c>
      <c r="E771" s="23" t="s">
        <v>23</v>
      </c>
      <c r="F771" s="63" t="s">
        <v>292</v>
      </c>
      <c r="G771" s="65" t="s">
        <v>4726</v>
      </c>
      <c r="H771" s="8">
        <v>1</v>
      </c>
      <c r="I771" s="7">
        <v>3</v>
      </c>
      <c r="J771" s="9" t="s">
        <v>1805</v>
      </c>
    </row>
    <row r="772" spans="2:10" ht="11.25" customHeight="1" x14ac:dyDescent="0.15">
      <c r="B772" s="6">
        <f>B771+COUNTIF($C772,検索画面!$N$5&amp;検索画面!$O$5)</f>
        <v>771</v>
      </c>
      <c r="C772" s="63" t="str">
        <f t="shared" si="12"/>
        <v>銀行･信託業資産貸倒引当金</v>
      </c>
      <c r="D772" s="23" t="s">
        <v>3</v>
      </c>
      <c r="E772" s="23" t="s">
        <v>23</v>
      </c>
      <c r="F772" s="63" t="s">
        <v>54</v>
      </c>
      <c r="G772" s="65" t="s">
        <v>4726</v>
      </c>
      <c r="H772" s="8">
        <v>1</v>
      </c>
      <c r="I772" s="7">
        <v>3</v>
      </c>
      <c r="J772" s="9" t="s">
        <v>1806</v>
      </c>
    </row>
    <row r="773" spans="2:10" ht="11.25" customHeight="1" x14ac:dyDescent="0.15">
      <c r="B773" s="6">
        <f>B772+COUNTIF($C773,検索画面!$N$5&amp;検索画面!$O$5)</f>
        <v>772</v>
      </c>
      <c r="C773" s="63" t="str">
        <f t="shared" si="12"/>
        <v>銀行･信託業資産資産合計</v>
      </c>
      <c r="D773" s="23" t="s">
        <v>3</v>
      </c>
      <c r="E773" s="23" t="s">
        <v>23</v>
      </c>
      <c r="F773" s="63" t="s">
        <v>299</v>
      </c>
      <c r="G773" s="63" t="s">
        <v>4717</v>
      </c>
      <c r="H773" s="8">
        <v>1</v>
      </c>
      <c r="I773" s="7">
        <v>3</v>
      </c>
      <c r="J773" s="9" t="s">
        <v>1807</v>
      </c>
    </row>
    <row r="774" spans="2:10" ht="11.25" customHeight="1" x14ac:dyDescent="0.15">
      <c r="B774" s="6">
        <f>B773+COUNTIF($C774,検索画面!$N$5&amp;検索画面!$O$5)</f>
        <v>773</v>
      </c>
      <c r="C774" s="63" t="str">
        <f t="shared" si="12"/>
        <v>銀行･信託業負債負債の部ﾀｲﾄﾙ項目</v>
      </c>
      <c r="D774" s="23" t="s">
        <v>3</v>
      </c>
      <c r="E774" s="23" t="s">
        <v>30</v>
      </c>
      <c r="F774" s="63" t="s">
        <v>300</v>
      </c>
      <c r="G774" s="63" t="s">
        <v>4710</v>
      </c>
      <c r="H774" s="8" t="s">
        <v>4721</v>
      </c>
      <c r="I774" s="7">
        <v>2</v>
      </c>
      <c r="J774" s="9" t="s">
        <v>1808</v>
      </c>
    </row>
    <row r="775" spans="2:10" ht="11.25" customHeight="1" x14ac:dyDescent="0.15">
      <c r="B775" s="6">
        <f>B774+COUNTIF($C775,検索画面!$N$5&amp;検索画面!$O$5)</f>
        <v>774</v>
      </c>
      <c r="C775" s="63" t="str">
        <f t="shared" si="12"/>
        <v>銀行･信託業負債預金</v>
      </c>
      <c r="D775" s="23" t="s">
        <v>3</v>
      </c>
      <c r="E775" s="23" t="s">
        <v>30</v>
      </c>
      <c r="F775" s="63" t="s">
        <v>542</v>
      </c>
      <c r="G775" s="65" t="s">
        <v>4726</v>
      </c>
      <c r="H775" s="8">
        <v>1</v>
      </c>
      <c r="I775" s="7">
        <v>3</v>
      </c>
      <c r="J775" s="9" t="s">
        <v>1809</v>
      </c>
    </row>
    <row r="776" spans="2:10" ht="11.25" customHeight="1" x14ac:dyDescent="0.15">
      <c r="B776" s="6">
        <f>B775+COUNTIF($C776,検索画面!$N$5&amp;検索画面!$O$5)</f>
        <v>775</v>
      </c>
      <c r="C776" s="63" t="str">
        <f t="shared" si="12"/>
        <v>銀行･信託業負債当座預金</v>
      </c>
      <c r="D776" s="23" t="s">
        <v>3</v>
      </c>
      <c r="E776" s="23" t="s">
        <v>30</v>
      </c>
      <c r="F776" s="63" t="s">
        <v>543</v>
      </c>
      <c r="G776" s="65" t="s">
        <v>4726</v>
      </c>
      <c r="H776" s="8">
        <v>1</v>
      </c>
      <c r="I776" s="7">
        <v>4</v>
      </c>
      <c r="J776" s="9" t="s">
        <v>1810</v>
      </c>
    </row>
    <row r="777" spans="2:10" ht="11.25" customHeight="1" x14ac:dyDescent="0.15">
      <c r="B777" s="6">
        <f>B776+COUNTIF($C777,検索画面!$N$5&amp;検索画面!$O$5)</f>
        <v>776</v>
      </c>
      <c r="C777" s="63" t="str">
        <f t="shared" si="12"/>
        <v>銀行･信託業負債普通預金</v>
      </c>
      <c r="D777" s="23" t="s">
        <v>3</v>
      </c>
      <c r="E777" s="23" t="s">
        <v>30</v>
      </c>
      <c r="F777" s="63" t="s">
        <v>544</v>
      </c>
      <c r="G777" s="65" t="s">
        <v>4726</v>
      </c>
      <c r="H777" s="8">
        <v>1</v>
      </c>
      <c r="I777" s="7">
        <v>4</v>
      </c>
      <c r="J777" s="9" t="s">
        <v>1811</v>
      </c>
    </row>
    <row r="778" spans="2:10" ht="11.25" customHeight="1" x14ac:dyDescent="0.15">
      <c r="B778" s="6">
        <f>B777+COUNTIF($C778,検索画面!$N$5&amp;検索画面!$O$5)</f>
        <v>777</v>
      </c>
      <c r="C778" s="63" t="str">
        <f t="shared" si="12"/>
        <v>銀行･信託業負債貯蓄預金</v>
      </c>
      <c r="D778" s="23" t="s">
        <v>3</v>
      </c>
      <c r="E778" s="23" t="s">
        <v>30</v>
      </c>
      <c r="F778" s="63" t="s">
        <v>545</v>
      </c>
      <c r="G778" s="65" t="s">
        <v>4726</v>
      </c>
      <c r="H778" s="8">
        <v>1</v>
      </c>
      <c r="I778" s="7">
        <v>4</v>
      </c>
      <c r="J778" s="9" t="s">
        <v>1812</v>
      </c>
    </row>
    <row r="779" spans="2:10" ht="11.25" customHeight="1" x14ac:dyDescent="0.15">
      <c r="B779" s="6">
        <f>B778+COUNTIF($C779,検索画面!$N$5&amp;検索画面!$O$5)</f>
        <v>778</v>
      </c>
      <c r="C779" s="63" t="str">
        <f t="shared" si="12"/>
        <v>銀行･信託業負債通知預金</v>
      </c>
      <c r="D779" s="23" t="s">
        <v>3</v>
      </c>
      <c r="E779" s="23" t="s">
        <v>30</v>
      </c>
      <c r="F779" s="63" t="s">
        <v>546</v>
      </c>
      <c r="G779" s="65" t="s">
        <v>4726</v>
      </c>
      <c r="H779" s="8">
        <v>1</v>
      </c>
      <c r="I779" s="7">
        <v>4</v>
      </c>
      <c r="J779" s="9" t="s">
        <v>1813</v>
      </c>
    </row>
    <row r="780" spans="2:10" ht="11.25" customHeight="1" x14ac:dyDescent="0.15">
      <c r="B780" s="6">
        <f>B779+COUNTIF($C780,検索画面!$N$5&amp;検索画面!$O$5)</f>
        <v>779</v>
      </c>
      <c r="C780" s="63" t="str">
        <f t="shared" si="12"/>
        <v>銀行･信託業負債定期預金</v>
      </c>
      <c r="D780" s="23" t="s">
        <v>3</v>
      </c>
      <c r="E780" s="23" t="s">
        <v>30</v>
      </c>
      <c r="F780" s="63" t="s">
        <v>547</v>
      </c>
      <c r="G780" s="65" t="s">
        <v>4726</v>
      </c>
      <c r="H780" s="8">
        <v>1</v>
      </c>
      <c r="I780" s="7">
        <v>4</v>
      </c>
      <c r="J780" s="9" t="s">
        <v>1814</v>
      </c>
    </row>
    <row r="781" spans="2:10" ht="11.25" customHeight="1" x14ac:dyDescent="0.15">
      <c r="B781" s="6">
        <f>B780+COUNTIF($C781,検索画面!$N$5&amp;検索画面!$O$5)</f>
        <v>780</v>
      </c>
      <c r="C781" s="63" t="str">
        <f t="shared" si="12"/>
        <v>銀行･信託業負債定期積金</v>
      </c>
      <c r="D781" s="23" t="s">
        <v>3</v>
      </c>
      <c r="E781" s="23" t="s">
        <v>30</v>
      </c>
      <c r="F781" s="63" t="s">
        <v>548</v>
      </c>
      <c r="G781" s="65" t="s">
        <v>4726</v>
      </c>
      <c r="H781" s="8">
        <v>1</v>
      </c>
      <c r="I781" s="7">
        <v>4</v>
      </c>
      <c r="J781" s="9" t="s">
        <v>1815</v>
      </c>
    </row>
    <row r="782" spans="2:10" ht="11.25" customHeight="1" x14ac:dyDescent="0.15">
      <c r="B782" s="6">
        <f>B781+COUNTIF($C782,検索画面!$N$5&amp;検索画面!$O$5)</f>
        <v>781</v>
      </c>
      <c r="C782" s="63" t="str">
        <f t="shared" si="12"/>
        <v>銀行･信託業負債その他の預金</v>
      </c>
      <c r="D782" s="23" t="s">
        <v>3</v>
      </c>
      <c r="E782" s="23" t="s">
        <v>30</v>
      </c>
      <c r="F782" s="63" t="s">
        <v>549</v>
      </c>
      <c r="G782" s="65" t="s">
        <v>4726</v>
      </c>
      <c r="H782" s="8">
        <v>1</v>
      </c>
      <c r="I782" s="7">
        <v>4</v>
      </c>
      <c r="J782" s="9" t="s">
        <v>1816</v>
      </c>
    </row>
    <row r="783" spans="2:10" ht="11.25" customHeight="1" x14ac:dyDescent="0.15">
      <c r="B783" s="6">
        <f>B782+COUNTIF($C783,検索画面!$N$5&amp;検索画面!$O$5)</f>
        <v>782</v>
      </c>
      <c r="C783" s="63" t="str">
        <f t="shared" si="12"/>
        <v>銀行･信託業負債譲渡性預金</v>
      </c>
      <c r="D783" s="23" t="s">
        <v>3</v>
      </c>
      <c r="E783" s="23" t="s">
        <v>30</v>
      </c>
      <c r="F783" s="63" t="s">
        <v>550</v>
      </c>
      <c r="G783" s="65" t="s">
        <v>4726</v>
      </c>
      <c r="H783" s="8">
        <v>1</v>
      </c>
      <c r="I783" s="7">
        <v>3</v>
      </c>
      <c r="J783" s="9" t="s">
        <v>1817</v>
      </c>
    </row>
    <row r="784" spans="2:10" ht="11.25" customHeight="1" x14ac:dyDescent="0.15">
      <c r="B784" s="6">
        <f>B783+COUNTIF($C784,検索画面!$N$5&amp;検索画面!$O$5)</f>
        <v>783</v>
      </c>
      <c r="C784" s="63" t="str">
        <f t="shared" si="12"/>
        <v>銀行･信託業負債ｺｰﾙﾏﾈｰ及び売渡手形</v>
      </c>
      <c r="D784" s="23" t="s">
        <v>3</v>
      </c>
      <c r="E784" s="23" t="s">
        <v>30</v>
      </c>
      <c r="F784" s="63" t="s">
        <v>551</v>
      </c>
      <c r="G784" s="65" t="s">
        <v>4726</v>
      </c>
      <c r="H784" s="8">
        <v>1</v>
      </c>
      <c r="I784" s="7">
        <v>3</v>
      </c>
      <c r="J784" s="9" t="s">
        <v>1818</v>
      </c>
    </row>
    <row r="785" spans="2:10" ht="11.25" customHeight="1" x14ac:dyDescent="0.15">
      <c r="B785" s="6">
        <f>B784+COUNTIF($C785,検索画面!$N$5&amp;検索画面!$O$5)</f>
        <v>784</v>
      </c>
      <c r="C785" s="63" t="str">
        <f t="shared" si="12"/>
        <v>銀行･信託業負債ｺｰﾙﾏﾈｰ</v>
      </c>
      <c r="D785" s="23" t="s">
        <v>3</v>
      </c>
      <c r="E785" s="23" t="s">
        <v>30</v>
      </c>
      <c r="F785" s="63" t="s">
        <v>552</v>
      </c>
      <c r="G785" s="65" t="s">
        <v>4726</v>
      </c>
      <c r="H785" s="8">
        <v>1</v>
      </c>
      <c r="I785" s="7">
        <v>4</v>
      </c>
      <c r="J785" s="9" t="s">
        <v>1819</v>
      </c>
    </row>
    <row r="786" spans="2:10" ht="11.25" customHeight="1" x14ac:dyDescent="0.15">
      <c r="B786" s="6">
        <f>B785+COUNTIF($C786,検索画面!$N$5&amp;検索画面!$O$5)</f>
        <v>785</v>
      </c>
      <c r="C786" s="63" t="str">
        <f t="shared" si="12"/>
        <v>銀行･信託業負債売渡手形</v>
      </c>
      <c r="D786" s="23" t="s">
        <v>3</v>
      </c>
      <c r="E786" s="23" t="s">
        <v>30</v>
      </c>
      <c r="F786" s="63" t="s">
        <v>553</v>
      </c>
      <c r="G786" s="65" t="s">
        <v>4726</v>
      </c>
      <c r="H786" s="8">
        <v>1</v>
      </c>
      <c r="I786" s="7">
        <v>4</v>
      </c>
      <c r="J786" s="9" t="s">
        <v>1820</v>
      </c>
    </row>
    <row r="787" spans="2:10" ht="11.25" customHeight="1" x14ac:dyDescent="0.15">
      <c r="B787" s="6">
        <f>B786+COUNTIF($C787,検索画面!$N$5&amp;検索画面!$O$5)</f>
        <v>786</v>
      </c>
      <c r="C787" s="63" t="str">
        <f t="shared" si="12"/>
        <v>銀行･信託業負債売現先勘定</v>
      </c>
      <c r="D787" s="23" t="s">
        <v>3</v>
      </c>
      <c r="E787" s="23" t="s">
        <v>30</v>
      </c>
      <c r="F787" s="63" t="s">
        <v>554</v>
      </c>
      <c r="G787" s="65" t="s">
        <v>4726</v>
      </c>
      <c r="H787" s="8">
        <v>1</v>
      </c>
      <c r="I787" s="7">
        <v>3</v>
      </c>
      <c r="J787" s="9" t="s">
        <v>1821</v>
      </c>
    </row>
    <row r="788" spans="2:10" ht="11.25" customHeight="1" x14ac:dyDescent="0.15">
      <c r="B788" s="6">
        <f>B787+COUNTIF($C788,検索画面!$N$5&amp;検索画面!$O$5)</f>
        <v>787</v>
      </c>
      <c r="C788" s="63" t="str">
        <f t="shared" si="12"/>
        <v>銀行･信託業負債債券貸借取引受入担保金</v>
      </c>
      <c r="D788" s="23" t="s">
        <v>3</v>
      </c>
      <c r="E788" s="23" t="s">
        <v>30</v>
      </c>
      <c r="F788" s="63" t="s">
        <v>555</v>
      </c>
      <c r="G788" s="65" t="s">
        <v>4726</v>
      </c>
      <c r="H788" s="8">
        <v>1</v>
      </c>
      <c r="I788" s="7">
        <v>3</v>
      </c>
      <c r="J788" s="9" t="s">
        <v>1822</v>
      </c>
    </row>
    <row r="789" spans="2:10" ht="11.25" customHeight="1" x14ac:dyDescent="0.15">
      <c r="B789" s="6">
        <f>B788+COUNTIF($C789,検索画面!$N$5&amp;検索画面!$O$5)</f>
        <v>788</v>
      </c>
      <c r="C789" s="63" t="str">
        <f t="shared" si="12"/>
        <v>銀行･信託業負債ｺﾏｰｼｬﾙ･ﾍﾟｰﾊﾟｰ</v>
      </c>
      <c r="D789" s="23" t="s">
        <v>3</v>
      </c>
      <c r="E789" s="23" t="s">
        <v>30</v>
      </c>
      <c r="F789" s="63" t="s">
        <v>376</v>
      </c>
      <c r="G789" s="65" t="s">
        <v>4726</v>
      </c>
      <c r="H789" s="8">
        <v>1</v>
      </c>
      <c r="I789" s="7">
        <v>3</v>
      </c>
      <c r="J789" s="9" t="s">
        <v>1823</v>
      </c>
    </row>
    <row r="790" spans="2:10" ht="11.25" customHeight="1" x14ac:dyDescent="0.15">
      <c r="B790" s="6">
        <f>B789+COUNTIF($C790,検索画面!$N$5&amp;検索画面!$O$5)</f>
        <v>789</v>
      </c>
      <c r="C790" s="63" t="str">
        <f t="shared" si="12"/>
        <v>銀行･信託業負債特定取引負債</v>
      </c>
      <c r="D790" s="23" t="s">
        <v>3</v>
      </c>
      <c r="E790" s="23" t="s">
        <v>30</v>
      </c>
      <c r="F790" s="63" t="s">
        <v>556</v>
      </c>
      <c r="G790" s="65" t="s">
        <v>4726</v>
      </c>
      <c r="H790" s="8">
        <v>1</v>
      </c>
      <c r="I790" s="7">
        <v>3</v>
      </c>
      <c r="J790" s="9" t="s">
        <v>1824</v>
      </c>
    </row>
    <row r="791" spans="2:10" ht="11.25" customHeight="1" x14ac:dyDescent="0.15">
      <c r="B791" s="6">
        <f>B790+COUNTIF($C791,検索画面!$N$5&amp;検索画面!$O$5)</f>
        <v>790</v>
      </c>
      <c r="C791" s="63" t="str">
        <f t="shared" si="12"/>
        <v>銀行･信託業負債借用金</v>
      </c>
      <c r="D791" s="23" t="s">
        <v>3</v>
      </c>
      <c r="E791" s="23" t="s">
        <v>30</v>
      </c>
      <c r="F791" s="63" t="s">
        <v>557</v>
      </c>
      <c r="G791" s="65" t="s">
        <v>4726</v>
      </c>
      <c r="H791" s="8">
        <v>1</v>
      </c>
      <c r="I791" s="7">
        <v>3</v>
      </c>
      <c r="J791" s="9" t="s">
        <v>1825</v>
      </c>
    </row>
    <row r="792" spans="2:10" ht="11.25" customHeight="1" x14ac:dyDescent="0.15">
      <c r="B792" s="6">
        <f>B791+COUNTIF($C792,検索画面!$N$5&amp;検索画面!$O$5)</f>
        <v>791</v>
      </c>
      <c r="C792" s="63" t="str">
        <f t="shared" si="12"/>
        <v>銀行･信託業負債再割引手形</v>
      </c>
      <c r="D792" s="23" t="s">
        <v>3</v>
      </c>
      <c r="E792" s="23" t="s">
        <v>30</v>
      </c>
      <c r="F792" s="63" t="s">
        <v>558</v>
      </c>
      <c r="G792" s="65" t="s">
        <v>4726</v>
      </c>
      <c r="H792" s="8">
        <v>1</v>
      </c>
      <c r="I792" s="7">
        <v>4</v>
      </c>
      <c r="J792" s="9" t="s">
        <v>1826</v>
      </c>
    </row>
    <row r="793" spans="2:10" ht="11.25" customHeight="1" x14ac:dyDescent="0.15">
      <c r="B793" s="6">
        <f>B792+COUNTIF($C793,検索画面!$N$5&amp;検索画面!$O$5)</f>
        <v>792</v>
      </c>
      <c r="C793" s="63" t="str">
        <f t="shared" si="12"/>
        <v>銀行･信託業負債借入金</v>
      </c>
      <c r="D793" s="23" t="s">
        <v>3</v>
      </c>
      <c r="E793" s="23" t="s">
        <v>30</v>
      </c>
      <c r="F793" s="63" t="s">
        <v>559</v>
      </c>
      <c r="G793" s="65" t="s">
        <v>4726</v>
      </c>
      <c r="H793" s="8">
        <v>1</v>
      </c>
      <c r="I793" s="7">
        <v>4</v>
      </c>
      <c r="J793" s="9" t="s">
        <v>1827</v>
      </c>
    </row>
    <row r="794" spans="2:10" ht="11.25" customHeight="1" x14ac:dyDescent="0.15">
      <c r="B794" s="6">
        <f>B793+COUNTIF($C794,検索画面!$N$5&amp;検索画面!$O$5)</f>
        <v>793</v>
      </c>
      <c r="C794" s="63" t="str">
        <f t="shared" si="12"/>
        <v>銀行･信託業負債外国為替</v>
      </c>
      <c r="D794" s="23" t="s">
        <v>3</v>
      </c>
      <c r="E794" s="23" t="s">
        <v>30</v>
      </c>
      <c r="F794" s="63" t="s">
        <v>524</v>
      </c>
      <c r="G794" s="65" t="s">
        <v>4726</v>
      </c>
      <c r="H794" s="8">
        <v>1</v>
      </c>
      <c r="I794" s="7">
        <v>3</v>
      </c>
      <c r="J794" s="9" t="s">
        <v>1828</v>
      </c>
    </row>
    <row r="795" spans="2:10" ht="11.25" customHeight="1" x14ac:dyDescent="0.15">
      <c r="B795" s="6">
        <f>B794+COUNTIF($C795,検索画面!$N$5&amp;検索画面!$O$5)</f>
        <v>794</v>
      </c>
      <c r="C795" s="63" t="str">
        <f t="shared" si="12"/>
        <v>銀行･信託業負債外国他店預り</v>
      </c>
      <c r="D795" s="23" t="s">
        <v>3</v>
      </c>
      <c r="E795" s="23" t="s">
        <v>30</v>
      </c>
      <c r="F795" s="63" t="s">
        <v>560</v>
      </c>
      <c r="G795" s="65" t="s">
        <v>4726</v>
      </c>
      <c r="H795" s="8">
        <v>1</v>
      </c>
      <c r="I795" s="7">
        <v>4</v>
      </c>
      <c r="J795" s="9" t="s">
        <v>1829</v>
      </c>
    </row>
    <row r="796" spans="2:10" ht="11.25" customHeight="1" x14ac:dyDescent="0.15">
      <c r="B796" s="6">
        <f>B795+COUNTIF($C796,検索画面!$N$5&amp;検索画面!$O$5)</f>
        <v>795</v>
      </c>
      <c r="C796" s="63" t="str">
        <f t="shared" si="12"/>
        <v>銀行･信託業負債外国他店借</v>
      </c>
      <c r="D796" s="23" t="s">
        <v>3</v>
      </c>
      <c r="E796" s="23" t="s">
        <v>30</v>
      </c>
      <c r="F796" s="63" t="s">
        <v>561</v>
      </c>
      <c r="G796" s="65" t="s">
        <v>4726</v>
      </c>
      <c r="H796" s="8">
        <v>1</v>
      </c>
      <c r="I796" s="7">
        <v>4</v>
      </c>
      <c r="J796" s="9" t="s">
        <v>1830</v>
      </c>
    </row>
    <row r="797" spans="2:10" ht="11.25" customHeight="1" x14ac:dyDescent="0.15">
      <c r="B797" s="6">
        <f>B796+COUNTIF($C797,検索画面!$N$5&amp;検索画面!$O$5)</f>
        <v>796</v>
      </c>
      <c r="C797" s="63" t="str">
        <f t="shared" si="12"/>
        <v>銀行･信託業負債売渡外国為替</v>
      </c>
      <c r="D797" s="23" t="s">
        <v>3</v>
      </c>
      <c r="E797" s="23" t="s">
        <v>30</v>
      </c>
      <c r="F797" s="63" t="s">
        <v>562</v>
      </c>
      <c r="G797" s="65" t="s">
        <v>4726</v>
      </c>
      <c r="H797" s="8">
        <v>1</v>
      </c>
      <c r="I797" s="7">
        <v>4</v>
      </c>
      <c r="J797" s="9" t="s">
        <v>1831</v>
      </c>
    </row>
    <row r="798" spans="2:10" ht="11.25" customHeight="1" x14ac:dyDescent="0.15">
      <c r="B798" s="6">
        <f>B797+COUNTIF($C798,検索画面!$N$5&amp;検索画面!$O$5)</f>
        <v>797</v>
      </c>
      <c r="C798" s="63" t="str">
        <f t="shared" si="12"/>
        <v>銀行･信託業負債未払外国為替</v>
      </c>
      <c r="D798" s="23" t="s">
        <v>3</v>
      </c>
      <c r="E798" s="23" t="s">
        <v>30</v>
      </c>
      <c r="F798" s="63" t="s">
        <v>563</v>
      </c>
      <c r="G798" s="65" t="s">
        <v>4726</v>
      </c>
      <c r="H798" s="8">
        <v>1</v>
      </c>
      <c r="I798" s="7">
        <v>4</v>
      </c>
      <c r="J798" s="9" t="s">
        <v>1832</v>
      </c>
    </row>
    <row r="799" spans="2:10" ht="11.25" customHeight="1" x14ac:dyDescent="0.15">
      <c r="B799" s="6">
        <f>B798+COUNTIF($C799,検索画面!$N$5&amp;検索画面!$O$5)</f>
        <v>798</v>
      </c>
      <c r="C799" s="63" t="str">
        <f t="shared" si="12"/>
        <v>銀行･信託業負債短期社債</v>
      </c>
      <c r="D799" s="23" t="s">
        <v>3</v>
      </c>
      <c r="E799" s="23" t="s">
        <v>30</v>
      </c>
      <c r="F799" s="63" t="s">
        <v>373</v>
      </c>
      <c r="G799" s="65" t="s">
        <v>4726</v>
      </c>
      <c r="H799" s="8">
        <v>1</v>
      </c>
      <c r="I799" s="7">
        <v>3</v>
      </c>
      <c r="J799" s="9" t="s">
        <v>1833</v>
      </c>
    </row>
    <row r="800" spans="2:10" ht="11.25" customHeight="1" x14ac:dyDescent="0.15">
      <c r="B800" s="6">
        <f>B799+COUNTIF($C800,検索画面!$N$5&amp;検索画面!$O$5)</f>
        <v>799</v>
      </c>
      <c r="C800" s="63" t="str">
        <f t="shared" si="12"/>
        <v>銀行･信託業負債社債</v>
      </c>
      <c r="D800" s="23" t="s">
        <v>3</v>
      </c>
      <c r="E800" s="23" t="s">
        <v>30</v>
      </c>
      <c r="F800" s="63" t="s">
        <v>402</v>
      </c>
      <c r="G800" s="65" t="s">
        <v>4726</v>
      </c>
      <c r="H800" s="8">
        <v>1</v>
      </c>
      <c r="I800" s="7">
        <v>3</v>
      </c>
      <c r="J800" s="9" t="s">
        <v>1834</v>
      </c>
    </row>
    <row r="801" spans="2:10" ht="11.25" customHeight="1" x14ac:dyDescent="0.15">
      <c r="B801" s="6">
        <f>B800+COUNTIF($C801,検索画面!$N$5&amp;検索画面!$O$5)</f>
        <v>800</v>
      </c>
      <c r="C801" s="63" t="str">
        <f t="shared" si="12"/>
        <v>銀行･信託業固定負債新株予約権付社債</v>
      </c>
      <c r="D801" s="23" t="s">
        <v>3</v>
      </c>
      <c r="E801" s="23" t="s">
        <v>32</v>
      </c>
      <c r="F801" s="63" t="s">
        <v>405</v>
      </c>
      <c r="G801" s="65" t="s">
        <v>4726</v>
      </c>
      <c r="H801" s="8">
        <v>1</v>
      </c>
      <c r="I801" s="7">
        <v>3</v>
      </c>
      <c r="J801" s="9" t="s">
        <v>1835</v>
      </c>
    </row>
    <row r="802" spans="2:10" ht="11.25" customHeight="1" x14ac:dyDescent="0.15">
      <c r="B802" s="6">
        <f>B801+COUNTIF($C802,検索画面!$N$5&amp;検索画面!$O$5)</f>
        <v>801</v>
      </c>
      <c r="C802" s="63" t="str">
        <f t="shared" si="12"/>
        <v>銀行･信託業負債その他負債</v>
      </c>
      <c r="D802" s="23" t="s">
        <v>3</v>
      </c>
      <c r="E802" s="23" t="s">
        <v>30</v>
      </c>
      <c r="F802" s="63" t="s">
        <v>564</v>
      </c>
      <c r="G802" s="65" t="s">
        <v>4726</v>
      </c>
      <c r="H802" s="8">
        <v>1</v>
      </c>
      <c r="I802" s="7">
        <v>3</v>
      </c>
      <c r="J802" s="9" t="s">
        <v>1836</v>
      </c>
    </row>
    <row r="803" spans="2:10" ht="11.25" customHeight="1" x14ac:dyDescent="0.15">
      <c r="B803" s="6">
        <f>B802+COUNTIF($C803,検索画面!$N$5&amp;検索画面!$O$5)</f>
        <v>802</v>
      </c>
      <c r="C803" s="63" t="str">
        <f t="shared" si="12"/>
        <v>銀行･信託業負債未決済為替借</v>
      </c>
      <c r="D803" s="23" t="s">
        <v>3</v>
      </c>
      <c r="E803" s="23" t="s">
        <v>30</v>
      </c>
      <c r="F803" s="63" t="s">
        <v>565</v>
      </c>
      <c r="G803" s="65" t="s">
        <v>4726</v>
      </c>
      <c r="H803" s="8">
        <v>1</v>
      </c>
      <c r="I803" s="7">
        <v>4</v>
      </c>
      <c r="J803" s="9" t="s">
        <v>1837</v>
      </c>
    </row>
    <row r="804" spans="2:10" ht="11.25" customHeight="1" x14ac:dyDescent="0.15">
      <c r="B804" s="6">
        <f>B803+COUNTIF($C804,検索画面!$N$5&amp;検索画面!$O$5)</f>
        <v>803</v>
      </c>
      <c r="C804" s="63" t="str">
        <f t="shared" si="12"/>
        <v>銀行･信託業負債未払法人税等</v>
      </c>
      <c r="D804" s="23" t="s">
        <v>3</v>
      </c>
      <c r="E804" s="23" t="s">
        <v>30</v>
      </c>
      <c r="F804" s="63" t="s">
        <v>359</v>
      </c>
      <c r="G804" s="65" t="s">
        <v>4726</v>
      </c>
      <c r="H804" s="8">
        <v>1</v>
      </c>
      <c r="I804" s="7">
        <v>4</v>
      </c>
      <c r="J804" s="9" t="s">
        <v>1838</v>
      </c>
    </row>
    <row r="805" spans="2:10" ht="11.25" customHeight="1" x14ac:dyDescent="0.15">
      <c r="B805" s="6">
        <f>B804+COUNTIF($C805,検索画面!$N$5&amp;検索画面!$O$5)</f>
        <v>804</v>
      </c>
      <c r="C805" s="63" t="str">
        <f t="shared" si="12"/>
        <v>銀行･信託業負債未払費用</v>
      </c>
      <c r="D805" s="23" t="s">
        <v>3</v>
      </c>
      <c r="E805" s="23" t="s">
        <v>30</v>
      </c>
      <c r="F805" s="63" t="s">
        <v>315</v>
      </c>
      <c r="G805" s="65" t="s">
        <v>4726</v>
      </c>
      <c r="H805" s="8">
        <v>1</v>
      </c>
      <c r="I805" s="7">
        <v>4</v>
      </c>
      <c r="J805" s="9" t="s">
        <v>1839</v>
      </c>
    </row>
    <row r="806" spans="2:10" ht="11.25" customHeight="1" x14ac:dyDescent="0.15">
      <c r="B806" s="6">
        <f>B805+COUNTIF($C806,検索画面!$N$5&amp;検索画面!$O$5)</f>
        <v>805</v>
      </c>
      <c r="C806" s="63" t="str">
        <f t="shared" si="12"/>
        <v>銀行･信託業負債前受収益</v>
      </c>
      <c r="D806" s="23" t="s">
        <v>3</v>
      </c>
      <c r="E806" s="23" t="s">
        <v>30</v>
      </c>
      <c r="F806" s="63" t="s">
        <v>318</v>
      </c>
      <c r="G806" s="65" t="s">
        <v>4726</v>
      </c>
      <c r="H806" s="8">
        <v>1</v>
      </c>
      <c r="I806" s="7">
        <v>4</v>
      </c>
      <c r="J806" s="9" t="s">
        <v>1840</v>
      </c>
    </row>
    <row r="807" spans="2:10" ht="11.25" customHeight="1" x14ac:dyDescent="0.15">
      <c r="B807" s="6">
        <f>B806+COUNTIF($C807,検索画面!$N$5&amp;検索画面!$O$5)</f>
        <v>806</v>
      </c>
      <c r="C807" s="63" t="str">
        <f t="shared" si="12"/>
        <v>銀行･信託業負債従業員預り金</v>
      </c>
      <c r="D807" s="23" t="s">
        <v>3</v>
      </c>
      <c r="E807" s="23" t="s">
        <v>30</v>
      </c>
      <c r="F807" s="63" t="s">
        <v>390</v>
      </c>
      <c r="G807" s="65" t="s">
        <v>4726</v>
      </c>
      <c r="H807" s="8">
        <v>1</v>
      </c>
      <c r="I807" s="7">
        <v>4</v>
      </c>
      <c r="J807" s="9" t="s">
        <v>1841</v>
      </c>
    </row>
    <row r="808" spans="2:10" ht="11.25" customHeight="1" x14ac:dyDescent="0.15">
      <c r="B808" s="6">
        <f>B807+COUNTIF($C808,検索画面!$N$5&amp;検索画面!$O$5)</f>
        <v>807</v>
      </c>
      <c r="C808" s="63" t="str">
        <f t="shared" si="12"/>
        <v>銀行･信託業負債給付補填備金</v>
      </c>
      <c r="D808" s="23" t="s">
        <v>3</v>
      </c>
      <c r="E808" s="23" t="s">
        <v>30</v>
      </c>
      <c r="F808" s="63" t="s">
        <v>566</v>
      </c>
      <c r="G808" s="65" t="s">
        <v>4726</v>
      </c>
      <c r="H808" s="8">
        <v>1</v>
      </c>
      <c r="I808" s="7">
        <v>4</v>
      </c>
      <c r="J808" s="9" t="s">
        <v>1842</v>
      </c>
    </row>
    <row r="809" spans="2:10" ht="11.25" customHeight="1" x14ac:dyDescent="0.15">
      <c r="B809" s="6">
        <f>B808+COUNTIF($C809,検索画面!$N$5&amp;検索画面!$O$5)</f>
        <v>808</v>
      </c>
      <c r="C809" s="63" t="str">
        <f t="shared" si="12"/>
        <v>銀行･信託業負債先物取引受入証拠金</v>
      </c>
      <c r="D809" s="23" t="s">
        <v>3</v>
      </c>
      <c r="E809" s="23" t="s">
        <v>30</v>
      </c>
      <c r="F809" s="63" t="s">
        <v>567</v>
      </c>
      <c r="G809" s="65" t="s">
        <v>4726</v>
      </c>
      <c r="H809" s="8">
        <v>1</v>
      </c>
      <c r="I809" s="7">
        <v>4</v>
      </c>
      <c r="J809" s="9" t="s">
        <v>1843</v>
      </c>
    </row>
    <row r="810" spans="2:10" ht="11.25" customHeight="1" x14ac:dyDescent="0.15">
      <c r="B810" s="6">
        <f>B809+COUNTIF($C810,検索画面!$N$5&amp;検索画面!$O$5)</f>
        <v>809</v>
      </c>
      <c r="C810" s="63" t="str">
        <f t="shared" si="12"/>
        <v>銀行･信託業負債先物取引差金勘定</v>
      </c>
      <c r="D810" s="23" t="s">
        <v>3</v>
      </c>
      <c r="E810" s="23" t="s">
        <v>30</v>
      </c>
      <c r="F810" s="63" t="s">
        <v>532</v>
      </c>
      <c r="G810" s="65" t="s">
        <v>4726</v>
      </c>
      <c r="H810" s="8">
        <v>1</v>
      </c>
      <c r="I810" s="7">
        <v>4</v>
      </c>
      <c r="J810" s="9" t="s">
        <v>1844</v>
      </c>
    </row>
    <row r="811" spans="2:10" ht="11.25" customHeight="1" x14ac:dyDescent="0.15">
      <c r="B811" s="6">
        <f>B810+COUNTIF($C811,検索画面!$N$5&amp;検索画面!$O$5)</f>
        <v>810</v>
      </c>
      <c r="C811" s="63" t="str">
        <f t="shared" si="12"/>
        <v>銀行･信託業負債借入商品債券</v>
      </c>
      <c r="D811" s="23" t="s">
        <v>3</v>
      </c>
      <c r="E811" s="23" t="s">
        <v>30</v>
      </c>
      <c r="F811" s="63" t="s">
        <v>568</v>
      </c>
      <c r="G811" s="65" t="s">
        <v>4726</v>
      </c>
      <c r="H811" s="8">
        <v>1</v>
      </c>
      <c r="I811" s="7">
        <v>4</v>
      </c>
      <c r="J811" s="9" t="s">
        <v>1845</v>
      </c>
    </row>
    <row r="812" spans="2:10" ht="11.25" customHeight="1" x14ac:dyDescent="0.15">
      <c r="B812" s="6">
        <f>B811+COUNTIF($C812,検索画面!$N$5&amp;検索画面!$O$5)</f>
        <v>811</v>
      </c>
      <c r="C812" s="63" t="str">
        <f t="shared" si="12"/>
        <v>銀行･信託業負債借入有価証券</v>
      </c>
      <c r="D812" s="23" t="s">
        <v>3</v>
      </c>
      <c r="E812" s="23" t="s">
        <v>30</v>
      </c>
      <c r="F812" s="63" t="s">
        <v>397</v>
      </c>
      <c r="G812" s="65" t="s">
        <v>4726</v>
      </c>
      <c r="H812" s="8">
        <v>1</v>
      </c>
      <c r="I812" s="7">
        <v>4</v>
      </c>
      <c r="J812" s="9" t="s">
        <v>1846</v>
      </c>
    </row>
    <row r="813" spans="2:10" ht="11.25" customHeight="1" x14ac:dyDescent="0.15">
      <c r="B813" s="6">
        <f>B812+COUNTIF($C813,検索画面!$N$5&amp;検索画面!$O$5)</f>
        <v>812</v>
      </c>
      <c r="C813" s="63" t="str">
        <f t="shared" si="12"/>
        <v>銀行･信託業負債売付商品債券</v>
      </c>
      <c r="D813" s="23" t="s">
        <v>3</v>
      </c>
      <c r="E813" s="23" t="s">
        <v>30</v>
      </c>
      <c r="F813" s="63" t="s">
        <v>569</v>
      </c>
      <c r="G813" s="65" t="s">
        <v>4726</v>
      </c>
      <c r="H813" s="8">
        <v>1</v>
      </c>
      <c r="I813" s="7">
        <v>4</v>
      </c>
      <c r="J813" s="9" t="s">
        <v>1847</v>
      </c>
    </row>
    <row r="814" spans="2:10" ht="11.25" customHeight="1" x14ac:dyDescent="0.15">
      <c r="B814" s="6">
        <f>B813+COUNTIF($C814,検索画面!$N$5&amp;検索画面!$O$5)</f>
        <v>813</v>
      </c>
      <c r="C814" s="63" t="str">
        <f t="shared" si="12"/>
        <v>銀行･信託業負債売付債券</v>
      </c>
      <c r="D814" s="23" t="s">
        <v>3</v>
      </c>
      <c r="E814" s="23" t="s">
        <v>30</v>
      </c>
      <c r="F814" s="63" t="s">
        <v>570</v>
      </c>
      <c r="G814" s="65" t="s">
        <v>4726</v>
      </c>
      <c r="H814" s="8">
        <v>1</v>
      </c>
      <c r="I814" s="7">
        <v>4</v>
      </c>
      <c r="J814" s="9" t="s">
        <v>1848</v>
      </c>
    </row>
    <row r="815" spans="2:10" ht="11.25" customHeight="1" x14ac:dyDescent="0.15">
      <c r="B815" s="6">
        <f>B814+COUNTIF($C815,検索画面!$N$5&amp;検索画面!$O$5)</f>
        <v>814</v>
      </c>
      <c r="C815" s="63" t="str">
        <f t="shared" si="12"/>
        <v>銀行･信託業負債金融派生商品</v>
      </c>
      <c r="D815" s="23" t="s">
        <v>3</v>
      </c>
      <c r="E815" s="23" t="s">
        <v>30</v>
      </c>
      <c r="F815" s="63" t="s">
        <v>534</v>
      </c>
      <c r="G815" s="65" t="s">
        <v>4726</v>
      </c>
      <c r="H815" s="8">
        <v>1</v>
      </c>
      <c r="I815" s="7">
        <v>4</v>
      </c>
      <c r="J815" s="9" t="s">
        <v>1849</v>
      </c>
    </row>
    <row r="816" spans="2:10" ht="11.25" customHeight="1" x14ac:dyDescent="0.15">
      <c r="B816" s="6">
        <f>B815+COUNTIF($C816,検索画面!$N$5&amp;検索画面!$O$5)</f>
        <v>815</v>
      </c>
      <c r="C816" s="63" t="str">
        <f t="shared" si="12"/>
        <v>銀行･信託業負債金融商品等受入担保金</v>
      </c>
      <c r="D816" s="23" t="s">
        <v>3</v>
      </c>
      <c r="E816" s="23" t="s">
        <v>30</v>
      </c>
      <c r="F816" s="63" t="s">
        <v>571</v>
      </c>
      <c r="G816" s="65" t="s">
        <v>4726</v>
      </c>
      <c r="H816" s="8">
        <v>1</v>
      </c>
      <c r="I816" s="7">
        <v>4</v>
      </c>
      <c r="J816" s="9" t="s">
        <v>1850</v>
      </c>
    </row>
    <row r="817" spans="2:10" ht="11.25" customHeight="1" x14ac:dyDescent="0.15">
      <c r="B817" s="6">
        <f>B816+COUNTIF($C817,検索画面!$N$5&amp;検索画面!$O$5)</f>
        <v>816</v>
      </c>
      <c r="C817" s="63" t="str">
        <f t="shared" si="12"/>
        <v>銀行･信託業負債ﾘｰｽ債務</v>
      </c>
      <c r="D817" s="23" t="s">
        <v>3</v>
      </c>
      <c r="E817" s="23" t="s">
        <v>30</v>
      </c>
      <c r="F817" s="63" t="s">
        <v>319</v>
      </c>
      <c r="G817" s="65" t="s">
        <v>4726</v>
      </c>
      <c r="H817" s="8">
        <v>1</v>
      </c>
      <c r="I817" s="7">
        <v>4</v>
      </c>
      <c r="J817" s="9" t="s">
        <v>1851</v>
      </c>
    </row>
    <row r="818" spans="2:10" ht="11.25" customHeight="1" x14ac:dyDescent="0.15">
      <c r="B818" s="6">
        <f>B817+COUNTIF($C818,検索画面!$N$5&amp;検索画面!$O$5)</f>
        <v>817</v>
      </c>
      <c r="C818" s="63" t="str">
        <f t="shared" si="12"/>
        <v>銀行･信託業負債資産除去債務</v>
      </c>
      <c r="D818" s="23" t="s">
        <v>3</v>
      </c>
      <c r="E818" s="23" t="s">
        <v>30</v>
      </c>
      <c r="F818" s="63" t="s">
        <v>320</v>
      </c>
      <c r="G818" s="65" t="s">
        <v>4726</v>
      </c>
      <c r="H818" s="8">
        <v>1</v>
      </c>
      <c r="I818" s="7">
        <v>4</v>
      </c>
      <c r="J818" s="9" t="s">
        <v>1852</v>
      </c>
    </row>
    <row r="819" spans="2:10" ht="11.25" customHeight="1" x14ac:dyDescent="0.15">
      <c r="B819" s="6">
        <f>B818+COUNTIF($C819,検索画面!$N$5&amp;検索画面!$O$5)</f>
        <v>818</v>
      </c>
      <c r="C819" s="63" t="str">
        <f t="shared" si="12"/>
        <v>銀行･信託業負債有価証券未払金</v>
      </c>
      <c r="D819" s="23" t="s">
        <v>3</v>
      </c>
      <c r="E819" s="23" t="s">
        <v>30</v>
      </c>
      <c r="F819" s="63" t="s">
        <v>572</v>
      </c>
      <c r="G819" s="65" t="s">
        <v>4726</v>
      </c>
      <c r="H819" s="8">
        <v>1</v>
      </c>
      <c r="I819" s="7">
        <v>4</v>
      </c>
      <c r="J819" s="9" t="s">
        <v>1853</v>
      </c>
    </row>
    <row r="820" spans="2:10" ht="11.25" customHeight="1" x14ac:dyDescent="0.15">
      <c r="B820" s="6">
        <f>B819+COUNTIF($C820,検索画面!$N$5&amp;検索画面!$O$5)</f>
        <v>819</v>
      </c>
      <c r="C820" s="63" t="str">
        <f t="shared" si="12"/>
        <v>銀行･信託業負債その他の負債</v>
      </c>
      <c r="D820" s="23" t="s">
        <v>3</v>
      </c>
      <c r="E820" s="23" t="s">
        <v>30</v>
      </c>
      <c r="F820" s="63" t="s">
        <v>573</v>
      </c>
      <c r="G820" s="65" t="s">
        <v>4726</v>
      </c>
      <c r="H820" s="8">
        <v>1</v>
      </c>
      <c r="I820" s="7">
        <v>4</v>
      </c>
      <c r="J820" s="9" t="s">
        <v>1854</v>
      </c>
    </row>
    <row r="821" spans="2:10" ht="11.25" customHeight="1" x14ac:dyDescent="0.15">
      <c r="B821" s="6">
        <f>B820+COUNTIF($C821,検索画面!$N$5&amp;検索画面!$O$5)</f>
        <v>820</v>
      </c>
      <c r="C821" s="63" t="str">
        <f t="shared" si="12"/>
        <v>銀行･信託業負債賞与引当金</v>
      </c>
      <c r="D821" s="23" t="s">
        <v>3</v>
      </c>
      <c r="E821" s="23" t="s">
        <v>30</v>
      </c>
      <c r="F821" s="63" t="s">
        <v>328</v>
      </c>
      <c r="G821" s="65" t="s">
        <v>4726</v>
      </c>
      <c r="H821" s="8">
        <v>1</v>
      </c>
      <c r="I821" s="7">
        <v>3</v>
      </c>
      <c r="J821" s="9" t="s">
        <v>1855</v>
      </c>
    </row>
    <row r="822" spans="2:10" ht="11.25" customHeight="1" x14ac:dyDescent="0.15">
      <c r="B822" s="6">
        <f>B821+COUNTIF($C822,検索画面!$N$5&amp;検索画面!$O$5)</f>
        <v>821</v>
      </c>
      <c r="C822" s="63" t="str">
        <f t="shared" si="12"/>
        <v>銀行･信託業負債役員賞与引当金</v>
      </c>
      <c r="D822" s="23" t="s">
        <v>3</v>
      </c>
      <c r="E822" s="23" t="s">
        <v>30</v>
      </c>
      <c r="F822" s="63" t="s">
        <v>330</v>
      </c>
      <c r="G822" s="65" t="s">
        <v>4726</v>
      </c>
      <c r="H822" s="8">
        <v>1</v>
      </c>
      <c r="I822" s="7">
        <v>3</v>
      </c>
      <c r="J822" s="9" t="s">
        <v>1856</v>
      </c>
    </row>
    <row r="823" spans="2:10" ht="11.25" customHeight="1" x14ac:dyDescent="0.15">
      <c r="B823" s="6">
        <f>B822+COUNTIF($C823,検索画面!$N$5&amp;検索画面!$O$5)</f>
        <v>822</v>
      </c>
      <c r="C823" s="63" t="str">
        <f t="shared" si="12"/>
        <v>銀行･信託業負債退職給付引当金</v>
      </c>
      <c r="D823" s="23" t="s">
        <v>3</v>
      </c>
      <c r="E823" s="23" t="s">
        <v>30</v>
      </c>
      <c r="F823" s="63" t="s">
        <v>409</v>
      </c>
      <c r="G823" s="65" t="s">
        <v>4726</v>
      </c>
      <c r="H823" s="8">
        <v>1</v>
      </c>
      <c r="I823" s="7">
        <v>3</v>
      </c>
      <c r="J823" s="9" t="s">
        <v>1857</v>
      </c>
    </row>
    <row r="824" spans="2:10" ht="11.25" customHeight="1" x14ac:dyDescent="0.15">
      <c r="B824" s="6">
        <f>B823+COUNTIF($C824,検索画面!$N$5&amp;検索画面!$O$5)</f>
        <v>823</v>
      </c>
      <c r="C824" s="63" t="str">
        <f t="shared" si="12"/>
        <v>銀行･信託業負債役員退職慰労引当金</v>
      </c>
      <c r="D824" s="23" t="s">
        <v>3</v>
      </c>
      <c r="E824" s="23" t="s">
        <v>30</v>
      </c>
      <c r="F824" s="63" t="s">
        <v>410</v>
      </c>
      <c r="G824" s="65" t="s">
        <v>4726</v>
      </c>
      <c r="H824" s="8">
        <v>1</v>
      </c>
      <c r="I824" s="7">
        <v>3</v>
      </c>
      <c r="J824" s="9" t="s">
        <v>1858</v>
      </c>
    </row>
    <row r="825" spans="2:10" ht="11.25" customHeight="1" x14ac:dyDescent="0.15">
      <c r="B825" s="6">
        <f>B824+COUNTIF($C825,検索画面!$N$5&amp;検索画面!$O$5)</f>
        <v>824</v>
      </c>
      <c r="C825" s="63" t="str">
        <f t="shared" si="12"/>
        <v>銀行･信託業負債睡眠預金払戻損失引当金</v>
      </c>
      <c r="D825" s="23" t="s">
        <v>3</v>
      </c>
      <c r="E825" s="23" t="s">
        <v>30</v>
      </c>
      <c r="F825" s="63" t="s">
        <v>574</v>
      </c>
      <c r="G825" s="65" t="s">
        <v>4726</v>
      </c>
      <c r="H825" s="8">
        <v>1</v>
      </c>
      <c r="I825" s="7">
        <v>3</v>
      </c>
      <c r="J825" s="9" t="s">
        <v>1859</v>
      </c>
    </row>
    <row r="826" spans="2:10" ht="11.25" customHeight="1" x14ac:dyDescent="0.15">
      <c r="B826" s="6">
        <f>B825+COUNTIF($C826,検索画面!$N$5&amp;検索画面!$O$5)</f>
        <v>825</v>
      </c>
      <c r="C826" s="63" t="str">
        <f t="shared" si="12"/>
        <v>銀行･信託業特別法上の準備金等特別法上の引当金合計</v>
      </c>
      <c r="D826" s="23" t="s">
        <v>3</v>
      </c>
      <c r="E826" s="23" t="s">
        <v>33</v>
      </c>
      <c r="F826" s="63" t="s">
        <v>434</v>
      </c>
      <c r="G826" s="63" t="s">
        <v>4717</v>
      </c>
      <c r="H826" s="8">
        <v>1</v>
      </c>
      <c r="I826" s="7">
        <v>3</v>
      </c>
      <c r="J826" s="9" t="s">
        <v>1860</v>
      </c>
    </row>
    <row r="827" spans="2:10" ht="11.25" customHeight="1" x14ac:dyDescent="0.15">
      <c r="B827" s="6">
        <f>B826+COUNTIF($C827,検索画面!$N$5&amp;検索画面!$O$5)</f>
        <v>826</v>
      </c>
      <c r="C827" s="63" t="str">
        <f t="shared" si="12"/>
        <v>銀行･信託業特別法上の準備金等金融商品取引責任準備金</v>
      </c>
      <c r="D827" s="23" t="s">
        <v>3</v>
      </c>
      <c r="E827" s="23" t="s">
        <v>33</v>
      </c>
      <c r="F827" s="63" t="s">
        <v>575</v>
      </c>
      <c r="G827" s="65" t="s">
        <v>4726</v>
      </c>
      <c r="H827" s="8">
        <v>1</v>
      </c>
      <c r="I827" s="7">
        <v>4</v>
      </c>
      <c r="J827" s="9" t="s">
        <v>1861</v>
      </c>
    </row>
    <row r="828" spans="2:10" ht="11.25" customHeight="1" x14ac:dyDescent="0.15">
      <c r="B828" s="6">
        <f>B827+COUNTIF($C828,検索画面!$N$5&amp;検索画面!$O$5)</f>
        <v>827</v>
      </c>
      <c r="C828" s="63" t="str">
        <f t="shared" si="12"/>
        <v>銀行･信託業負債繰延税金負債</v>
      </c>
      <c r="D828" s="23" t="s">
        <v>3</v>
      </c>
      <c r="E828" s="23" t="s">
        <v>30</v>
      </c>
      <c r="F828" s="63" t="s">
        <v>431</v>
      </c>
      <c r="G828" s="65" t="s">
        <v>4726</v>
      </c>
      <c r="H828" s="8">
        <v>1</v>
      </c>
      <c r="I828" s="7">
        <v>3</v>
      </c>
      <c r="J828" s="9" t="s">
        <v>1862</v>
      </c>
    </row>
    <row r="829" spans="2:10" ht="11.25" customHeight="1" x14ac:dyDescent="0.15">
      <c r="B829" s="6">
        <f>B828+COUNTIF($C829,検索画面!$N$5&amp;検索画面!$O$5)</f>
        <v>828</v>
      </c>
      <c r="C829" s="63" t="str">
        <f t="shared" si="12"/>
        <v>銀行･信託業負債再評価に係る繰延税金負債</v>
      </c>
      <c r="D829" s="23" t="s">
        <v>3</v>
      </c>
      <c r="E829" s="23" t="s">
        <v>30</v>
      </c>
      <c r="F829" s="63" t="s">
        <v>432</v>
      </c>
      <c r="G829" s="65" t="s">
        <v>4726</v>
      </c>
      <c r="H829" s="8">
        <v>1</v>
      </c>
      <c r="I829" s="7">
        <v>3</v>
      </c>
      <c r="J829" s="9" t="s">
        <v>1863</v>
      </c>
    </row>
    <row r="830" spans="2:10" ht="11.25" customHeight="1" x14ac:dyDescent="0.15">
      <c r="B830" s="6">
        <f>B829+COUNTIF($C830,検索画面!$N$5&amp;検索画面!$O$5)</f>
        <v>829</v>
      </c>
      <c r="C830" s="63" t="str">
        <f t="shared" si="12"/>
        <v>銀行･信託業負債負ののれん</v>
      </c>
      <c r="D830" s="23" t="s">
        <v>3</v>
      </c>
      <c r="E830" s="23" t="s">
        <v>30</v>
      </c>
      <c r="F830" s="63" t="s">
        <v>413</v>
      </c>
      <c r="G830" s="65" t="s">
        <v>4726</v>
      </c>
      <c r="H830" s="8">
        <v>1</v>
      </c>
      <c r="I830" s="7">
        <v>3</v>
      </c>
      <c r="J830" s="9" t="s">
        <v>1864</v>
      </c>
    </row>
    <row r="831" spans="2:10" ht="11.25" customHeight="1" x14ac:dyDescent="0.15">
      <c r="B831" s="6">
        <f>B830+COUNTIF($C831,検索画面!$N$5&amp;検索画面!$O$5)</f>
        <v>830</v>
      </c>
      <c r="C831" s="63" t="str">
        <f t="shared" si="12"/>
        <v>銀行･信託業負債支払承諾</v>
      </c>
      <c r="D831" s="23" t="s">
        <v>3</v>
      </c>
      <c r="E831" s="23" t="s">
        <v>30</v>
      </c>
      <c r="F831" s="63" t="s">
        <v>576</v>
      </c>
      <c r="G831" s="65" t="s">
        <v>4726</v>
      </c>
      <c r="H831" s="8">
        <v>1</v>
      </c>
      <c r="I831" s="7">
        <v>3</v>
      </c>
      <c r="J831" s="9" t="s">
        <v>1865</v>
      </c>
    </row>
    <row r="832" spans="2:10" ht="11.25" customHeight="1" x14ac:dyDescent="0.15">
      <c r="B832" s="6">
        <f>B831+COUNTIF($C832,検索画面!$N$5&amp;検索画面!$O$5)</f>
        <v>831</v>
      </c>
      <c r="C832" s="63" t="str">
        <f t="shared" si="12"/>
        <v>銀行･信託業負債債務保証</v>
      </c>
      <c r="D832" s="23" t="s">
        <v>3</v>
      </c>
      <c r="E832" s="23" t="s">
        <v>30</v>
      </c>
      <c r="F832" s="63" t="s">
        <v>577</v>
      </c>
      <c r="G832" s="65" t="s">
        <v>4726</v>
      </c>
      <c r="H832" s="8">
        <v>1</v>
      </c>
      <c r="I832" s="7">
        <v>3</v>
      </c>
      <c r="J832" s="9" t="s">
        <v>1866</v>
      </c>
    </row>
    <row r="833" spans="2:10" ht="11.25" customHeight="1" x14ac:dyDescent="0.15">
      <c r="B833" s="6">
        <f>B832+COUNTIF($C833,検索画面!$N$5&amp;検索画面!$O$5)</f>
        <v>832</v>
      </c>
      <c r="C833" s="63" t="str">
        <f t="shared" si="12"/>
        <v>銀行･信託業負債債券</v>
      </c>
      <c r="D833" s="23" t="s">
        <v>3</v>
      </c>
      <c r="E833" s="23" t="s">
        <v>30</v>
      </c>
      <c r="F833" s="63" t="s">
        <v>578</v>
      </c>
      <c r="G833" s="65" t="s">
        <v>4726</v>
      </c>
      <c r="H833" s="8">
        <v>1</v>
      </c>
      <c r="I833" s="7">
        <v>3</v>
      </c>
      <c r="J833" s="9" t="s">
        <v>1867</v>
      </c>
    </row>
    <row r="834" spans="2:10" ht="11.25" customHeight="1" x14ac:dyDescent="0.15">
      <c r="B834" s="6">
        <f>B833+COUNTIF($C834,検索画面!$N$5&amp;検索画面!$O$5)</f>
        <v>833</v>
      </c>
      <c r="C834" s="63" t="str">
        <f t="shared" si="12"/>
        <v>銀行･信託業負債債券発行高</v>
      </c>
      <c r="D834" s="23" t="s">
        <v>3</v>
      </c>
      <c r="E834" s="23" t="s">
        <v>30</v>
      </c>
      <c r="F834" s="63" t="s">
        <v>579</v>
      </c>
      <c r="G834" s="65" t="s">
        <v>4726</v>
      </c>
      <c r="H834" s="8">
        <v>1</v>
      </c>
      <c r="I834" s="7">
        <v>4</v>
      </c>
      <c r="J834" s="9" t="s">
        <v>1868</v>
      </c>
    </row>
    <row r="835" spans="2:10" ht="11.25" customHeight="1" x14ac:dyDescent="0.15">
      <c r="B835" s="6">
        <f>B834+COUNTIF($C835,検索画面!$N$5&amp;検索画面!$O$5)</f>
        <v>834</v>
      </c>
      <c r="C835" s="63" t="str">
        <f t="shared" ref="C835:C898" si="13">SUBSTITUTE(SUBSTITUTE(ASC(D835&amp;E835&amp;F835&amp;G835),"　","")," ","")</f>
        <v>銀行･信託業負債信託勘定借</v>
      </c>
      <c r="D835" s="23" t="s">
        <v>3</v>
      </c>
      <c r="E835" s="23" t="s">
        <v>30</v>
      </c>
      <c r="F835" s="63" t="s">
        <v>580</v>
      </c>
      <c r="G835" s="65" t="s">
        <v>4726</v>
      </c>
      <c r="H835" s="8">
        <v>1</v>
      </c>
      <c r="I835" s="7">
        <v>3</v>
      </c>
      <c r="J835" s="9" t="s">
        <v>1869</v>
      </c>
    </row>
    <row r="836" spans="2:10" ht="11.25" customHeight="1" x14ac:dyDescent="0.15">
      <c r="B836" s="6">
        <f>B835+COUNTIF($C836,検索画面!$N$5&amp;検索画面!$O$5)</f>
        <v>835</v>
      </c>
      <c r="C836" s="63" t="str">
        <f t="shared" si="13"/>
        <v>銀行･信託業負債信託元本補填引当金</v>
      </c>
      <c r="D836" s="23" t="s">
        <v>3</v>
      </c>
      <c r="E836" s="23" t="s">
        <v>30</v>
      </c>
      <c r="F836" s="63" t="s">
        <v>581</v>
      </c>
      <c r="G836" s="65" t="s">
        <v>4726</v>
      </c>
      <c r="H836" s="8">
        <v>1</v>
      </c>
      <c r="I836" s="7">
        <v>3</v>
      </c>
      <c r="J836" s="9" t="s">
        <v>1870</v>
      </c>
    </row>
    <row r="837" spans="2:10" ht="11.25" customHeight="1" x14ac:dyDescent="0.15">
      <c r="B837" s="6">
        <f>B836+COUNTIF($C837,検索画面!$N$5&amp;検索画面!$O$5)</f>
        <v>836</v>
      </c>
      <c r="C837" s="63" t="str">
        <f t="shared" si="13"/>
        <v>銀行･信託業負債特定債務者支援引当金</v>
      </c>
      <c r="D837" s="23" t="s">
        <v>3</v>
      </c>
      <c r="E837" s="23" t="s">
        <v>30</v>
      </c>
      <c r="F837" s="63" t="s">
        <v>582</v>
      </c>
      <c r="G837" s="65" t="s">
        <v>4726</v>
      </c>
      <c r="H837" s="8">
        <v>1</v>
      </c>
      <c r="I837" s="7">
        <v>3</v>
      </c>
      <c r="J837" s="9" t="s">
        <v>1871</v>
      </c>
    </row>
    <row r="838" spans="2:10" ht="11.25" customHeight="1" x14ac:dyDescent="0.15">
      <c r="B838" s="6">
        <f>B837+COUNTIF($C838,検索画面!$N$5&amp;検索画面!$O$5)</f>
        <v>837</v>
      </c>
      <c r="C838" s="63" t="str">
        <f t="shared" si="13"/>
        <v>銀行･信託業負債利息返還損失引当金</v>
      </c>
      <c r="D838" s="23" t="s">
        <v>3</v>
      </c>
      <c r="E838" s="23" t="s">
        <v>30</v>
      </c>
      <c r="F838" s="63" t="s">
        <v>347</v>
      </c>
      <c r="G838" s="65" t="s">
        <v>4726</v>
      </c>
      <c r="H838" s="8">
        <v>1</v>
      </c>
      <c r="I838" s="7">
        <v>3</v>
      </c>
      <c r="J838" s="9" t="s">
        <v>1872</v>
      </c>
    </row>
    <row r="839" spans="2:10" ht="11.25" customHeight="1" x14ac:dyDescent="0.15">
      <c r="B839" s="6">
        <f>B838+COUNTIF($C839,検索画面!$N$5&amp;検索画面!$O$5)</f>
        <v>838</v>
      </c>
      <c r="C839" s="63" t="str">
        <f t="shared" si="13"/>
        <v>銀行･信託業負債偶発損失引当金</v>
      </c>
      <c r="D839" s="23" t="s">
        <v>3</v>
      </c>
      <c r="E839" s="23" t="s">
        <v>30</v>
      </c>
      <c r="F839" s="63" t="s">
        <v>348</v>
      </c>
      <c r="G839" s="65" t="s">
        <v>4726</v>
      </c>
      <c r="H839" s="8">
        <v>1</v>
      </c>
      <c r="I839" s="7">
        <v>3</v>
      </c>
      <c r="J839" s="9" t="s">
        <v>1873</v>
      </c>
    </row>
    <row r="840" spans="2:10" ht="11.25" customHeight="1" x14ac:dyDescent="0.15">
      <c r="B840" s="6">
        <f>B839+COUNTIF($C840,検索画面!$N$5&amp;検索画面!$O$5)</f>
        <v>839</v>
      </c>
      <c r="C840" s="63" t="str">
        <f t="shared" si="13"/>
        <v>銀行･信託業負債負債合計</v>
      </c>
      <c r="D840" s="23" t="s">
        <v>3</v>
      </c>
      <c r="E840" s="23" t="s">
        <v>30</v>
      </c>
      <c r="F840" s="63" t="s">
        <v>45</v>
      </c>
      <c r="G840" s="63" t="s">
        <v>4717</v>
      </c>
      <c r="H840" s="8">
        <v>1</v>
      </c>
      <c r="I840" s="7">
        <v>3</v>
      </c>
      <c r="J840" s="9" t="s">
        <v>1874</v>
      </c>
    </row>
    <row r="841" spans="2:10" ht="11.25" customHeight="1" x14ac:dyDescent="0.15">
      <c r="B841" s="6">
        <f>B840+COUNTIF($C841,検索画面!$N$5&amp;検索画面!$O$5)</f>
        <v>840</v>
      </c>
      <c r="C841" s="63" t="str">
        <f t="shared" si="13"/>
        <v>銀行･信託業純資産純資産の部ﾀｲﾄﾙ項目</v>
      </c>
      <c r="D841" s="23" t="s">
        <v>3</v>
      </c>
      <c r="E841" s="23" t="s">
        <v>34</v>
      </c>
      <c r="F841" s="63" t="s">
        <v>435</v>
      </c>
      <c r="G841" s="63" t="s">
        <v>4710</v>
      </c>
      <c r="H841" s="8" t="s">
        <v>4721</v>
      </c>
      <c r="I841" s="7">
        <v>2</v>
      </c>
      <c r="J841" s="9" t="s">
        <v>1875</v>
      </c>
    </row>
    <row r="842" spans="2:10" ht="11.25" customHeight="1" x14ac:dyDescent="0.15">
      <c r="B842" s="6">
        <f>B841+COUNTIF($C842,検索画面!$N$5&amp;検索画面!$O$5)</f>
        <v>841</v>
      </c>
      <c r="C842" s="63" t="str">
        <f t="shared" si="13"/>
        <v>銀行･信託業株主資本株主資本合計</v>
      </c>
      <c r="D842" s="23" t="s">
        <v>3</v>
      </c>
      <c r="E842" s="23" t="s">
        <v>35</v>
      </c>
      <c r="F842" s="63" t="s">
        <v>436</v>
      </c>
      <c r="G842" s="63" t="s">
        <v>4717</v>
      </c>
      <c r="H842" s="8">
        <v>1</v>
      </c>
      <c r="I842" s="7">
        <v>3</v>
      </c>
      <c r="J842" s="9" t="s">
        <v>1876</v>
      </c>
    </row>
    <row r="843" spans="2:10" ht="11.25" customHeight="1" x14ac:dyDescent="0.15">
      <c r="B843" s="6">
        <f>B842+COUNTIF($C843,検索画面!$N$5&amp;検索画面!$O$5)</f>
        <v>842</v>
      </c>
      <c r="C843" s="63" t="str">
        <f t="shared" si="13"/>
        <v>銀行･信託業資本金資本金</v>
      </c>
      <c r="D843" s="23" t="s">
        <v>3</v>
      </c>
      <c r="E843" s="23" t="s">
        <v>36</v>
      </c>
      <c r="F843" s="63" t="s">
        <v>437</v>
      </c>
      <c r="G843" s="65" t="s">
        <v>4726</v>
      </c>
      <c r="H843" s="8">
        <v>1</v>
      </c>
      <c r="I843" s="7">
        <v>4</v>
      </c>
      <c r="J843" s="9" t="s">
        <v>1877</v>
      </c>
    </row>
    <row r="844" spans="2:10" ht="11.25" customHeight="1" x14ac:dyDescent="0.15">
      <c r="B844" s="6">
        <f>B843+COUNTIF($C844,検索画面!$N$5&amp;検索画面!$O$5)</f>
        <v>843</v>
      </c>
      <c r="C844" s="63" t="str">
        <f t="shared" si="13"/>
        <v>銀行･信託業資本金出資金</v>
      </c>
      <c r="D844" s="23" t="s">
        <v>3</v>
      </c>
      <c r="E844" s="23" t="s">
        <v>36</v>
      </c>
      <c r="F844" s="63" t="s">
        <v>241</v>
      </c>
      <c r="G844" s="65" t="s">
        <v>4726</v>
      </c>
      <c r="H844" s="8">
        <v>1</v>
      </c>
      <c r="I844" s="7">
        <v>4</v>
      </c>
      <c r="J844" s="9" t="s">
        <v>1878</v>
      </c>
    </row>
    <row r="845" spans="2:10" ht="11.25" customHeight="1" x14ac:dyDescent="0.15">
      <c r="B845" s="6">
        <f>B844+COUNTIF($C845,検索画面!$N$5&amp;検索画面!$O$5)</f>
        <v>844</v>
      </c>
      <c r="C845" s="63" t="str">
        <f t="shared" si="13"/>
        <v>銀行･信託業資本金普通出資金</v>
      </c>
      <c r="D845" s="23" t="s">
        <v>3</v>
      </c>
      <c r="E845" s="23" t="s">
        <v>36</v>
      </c>
      <c r="F845" s="63" t="s">
        <v>583</v>
      </c>
      <c r="G845" s="65" t="s">
        <v>4726</v>
      </c>
      <c r="H845" s="8">
        <v>1</v>
      </c>
      <c r="I845" s="7">
        <v>5</v>
      </c>
      <c r="J845" s="9" t="s">
        <v>1879</v>
      </c>
    </row>
    <row r="846" spans="2:10" ht="11.25" customHeight="1" x14ac:dyDescent="0.15">
      <c r="B846" s="6">
        <f>B845+COUNTIF($C846,検索画面!$N$5&amp;検索画面!$O$5)</f>
        <v>845</v>
      </c>
      <c r="C846" s="63" t="str">
        <f t="shared" si="13"/>
        <v>銀行･信託業資本金優先出資金</v>
      </c>
      <c r="D846" s="23" t="s">
        <v>3</v>
      </c>
      <c r="E846" s="23" t="s">
        <v>36</v>
      </c>
      <c r="F846" s="63" t="s">
        <v>584</v>
      </c>
      <c r="G846" s="65" t="s">
        <v>4726</v>
      </c>
      <c r="H846" s="8">
        <v>1</v>
      </c>
      <c r="I846" s="7">
        <v>5</v>
      </c>
      <c r="J846" s="9" t="s">
        <v>1880</v>
      </c>
    </row>
    <row r="847" spans="2:10" ht="11.25" customHeight="1" x14ac:dyDescent="0.15">
      <c r="B847" s="6">
        <f>B846+COUNTIF($C847,検索画面!$N$5&amp;検索画面!$O$5)</f>
        <v>846</v>
      </c>
      <c r="C847" s="63" t="str">
        <f t="shared" si="13"/>
        <v>銀行･信託業資本金新株式申込証拠金</v>
      </c>
      <c r="D847" s="23" t="s">
        <v>3</v>
      </c>
      <c r="E847" s="23" t="s">
        <v>36</v>
      </c>
      <c r="F847" s="63" t="s">
        <v>438</v>
      </c>
      <c r="G847" s="65" t="s">
        <v>4726</v>
      </c>
      <c r="H847" s="8">
        <v>1</v>
      </c>
      <c r="I847" s="7">
        <v>4</v>
      </c>
      <c r="J847" s="9" t="s">
        <v>1881</v>
      </c>
    </row>
    <row r="848" spans="2:10" ht="11.25" customHeight="1" x14ac:dyDescent="0.15">
      <c r="B848" s="6">
        <f>B847+COUNTIF($C848,検索画面!$N$5&amp;検索画面!$O$5)</f>
        <v>847</v>
      </c>
      <c r="C848" s="63" t="str">
        <f t="shared" si="13"/>
        <v>銀行･信託業資本剰余金資本剰余金合計</v>
      </c>
      <c r="D848" s="23" t="s">
        <v>3</v>
      </c>
      <c r="E848" s="23" t="s">
        <v>37</v>
      </c>
      <c r="F848" s="63" t="s">
        <v>49</v>
      </c>
      <c r="G848" s="63" t="s">
        <v>4717</v>
      </c>
      <c r="H848" s="8">
        <v>1</v>
      </c>
      <c r="I848" s="7">
        <v>4</v>
      </c>
      <c r="J848" s="9" t="s">
        <v>1882</v>
      </c>
    </row>
    <row r="849" spans="2:10" ht="11.25" customHeight="1" x14ac:dyDescent="0.15">
      <c r="B849" s="6">
        <f>B848+COUNTIF($C849,検索画面!$N$5&amp;検索画面!$O$5)</f>
        <v>848</v>
      </c>
      <c r="C849" s="63" t="str">
        <f t="shared" si="13"/>
        <v>銀行･信託業資本剰余金資本準備金</v>
      </c>
      <c r="D849" s="23" t="s">
        <v>3</v>
      </c>
      <c r="E849" s="23" t="s">
        <v>37</v>
      </c>
      <c r="F849" s="63" t="s">
        <v>439</v>
      </c>
      <c r="G849" s="65" t="s">
        <v>4726</v>
      </c>
      <c r="H849" s="8">
        <v>1</v>
      </c>
      <c r="I849" s="7">
        <v>5</v>
      </c>
      <c r="J849" s="9" t="s">
        <v>1883</v>
      </c>
    </row>
    <row r="850" spans="2:10" ht="11.25" customHeight="1" x14ac:dyDescent="0.15">
      <c r="B850" s="6">
        <f>B849+COUNTIF($C850,検索画面!$N$5&amp;検索画面!$O$5)</f>
        <v>849</v>
      </c>
      <c r="C850" s="63" t="str">
        <f t="shared" si="13"/>
        <v>銀行･信託業資本剰余金その他資本剰余金合計</v>
      </c>
      <c r="D850" s="23" t="s">
        <v>3</v>
      </c>
      <c r="E850" s="23" t="s">
        <v>37</v>
      </c>
      <c r="F850" s="63" t="s">
        <v>440</v>
      </c>
      <c r="G850" s="63" t="s">
        <v>4717</v>
      </c>
      <c r="H850" s="8">
        <v>1</v>
      </c>
      <c r="I850" s="7">
        <v>5</v>
      </c>
      <c r="J850" s="9" t="s">
        <v>1884</v>
      </c>
    </row>
    <row r="851" spans="2:10" ht="11.25" customHeight="1" x14ac:dyDescent="0.15">
      <c r="B851" s="6">
        <f>B850+COUNTIF($C851,検索画面!$N$5&amp;検索画面!$O$5)</f>
        <v>850</v>
      </c>
      <c r="C851" s="63" t="str">
        <f t="shared" si="13"/>
        <v>銀行･信託業利益剰余金利益剰余金合計</v>
      </c>
      <c r="D851" s="23" t="s">
        <v>3</v>
      </c>
      <c r="E851" s="23" t="s">
        <v>38</v>
      </c>
      <c r="F851" s="63" t="s">
        <v>441</v>
      </c>
      <c r="G851" s="63" t="s">
        <v>4717</v>
      </c>
      <c r="H851" s="8">
        <v>1</v>
      </c>
      <c r="I851" s="7">
        <v>4</v>
      </c>
      <c r="J851" s="9" t="s">
        <v>1885</v>
      </c>
    </row>
    <row r="852" spans="2:10" ht="11.25" customHeight="1" x14ac:dyDescent="0.15">
      <c r="B852" s="6">
        <f>B851+COUNTIF($C852,検索画面!$N$5&amp;検索画面!$O$5)</f>
        <v>851</v>
      </c>
      <c r="C852" s="63" t="str">
        <f t="shared" si="13"/>
        <v>銀行･信託業利益剰余金利益準備金</v>
      </c>
      <c r="D852" s="23" t="s">
        <v>3</v>
      </c>
      <c r="E852" s="23" t="s">
        <v>38</v>
      </c>
      <c r="F852" s="63" t="s">
        <v>442</v>
      </c>
      <c r="G852" s="65" t="s">
        <v>4726</v>
      </c>
      <c r="H852" s="8">
        <v>1</v>
      </c>
      <c r="I852" s="7">
        <v>5</v>
      </c>
      <c r="J852" s="9" t="s">
        <v>1886</v>
      </c>
    </row>
    <row r="853" spans="2:10" ht="11.25" customHeight="1" x14ac:dyDescent="0.15">
      <c r="B853" s="6">
        <f>B852+COUNTIF($C853,検索画面!$N$5&amp;検索画面!$O$5)</f>
        <v>852</v>
      </c>
      <c r="C853" s="63" t="str">
        <f t="shared" si="13"/>
        <v>銀行･信託業利益剰余金その他利益剰余金合計</v>
      </c>
      <c r="D853" s="23" t="s">
        <v>3</v>
      </c>
      <c r="E853" s="23" t="s">
        <v>38</v>
      </c>
      <c r="F853" s="63" t="s">
        <v>443</v>
      </c>
      <c r="G853" s="63" t="s">
        <v>4717</v>
      </c>
      <c r="H853" s="8">
        <v>1</v>
      </c>
      <c r="I853" s="7">
        <v>5</v>
      </c>
      <c r="J853" s="9" t="s">
        <v>1887</v>
      </c>
    </row>
    <row r="854" spans="2:10" ht="11.25" customHeight="1" x14ac:dyDescent="0.15">
      <c r="B854" s="6">
        <f>B853+COUNTIF($C854,検索画面!$N$5&amp;検索画面!$O$5)</f>
        <v>853</v>
      </c>
      <c r="C854" s="63" t="str">
        <f t="shared" si="13"/>
        <v>銀行･信託業利益剰余金繰越利益剰余金</v>
      </c>
      <c r="D854" s="23" t="s">
        <v>3</v>
      </c>
      <c r="E854" s="23" t="s">
        <v>38</v>
      </c>
      <c r="F854" s="63" t="s">
        <v>476</v>
      </c>
      <c r="G854" s="65" t="s">
        <v>4726</v>
      </c>
      <c r="H854" s="8">
        <v>1</v>
      </c>
      <c r="I854" s="7">
        <v>6</v>
      </c>
      <c r="J854" s="9" t="s">
        <v>1888</v>
      </c>
    </row>
    <row r="855" spans="2:10" ht="11.25" customHeight="1" x14ac:dyDescent="0.15">
      <c r="B855" s="6">
        <f>B854+COUNTIF($C855,検索画面!$N$5&amp;検索画面!$O$5)</f>
        <v>854</v>
      </c>
      <c r="C855" s="63" t="str">
        <f t="shared" si="13"/>
        <v>銀行･信託業利益剰余金特別積立金</v>
      </c>
      <c r="D855" s="23" t="s">
        <v>3</v>
      </c>
      <c r="E855" s="23" t="s">
        <v>38</v>
      </c>
      <c r="F855" s="63" t="s">
        <v>473</v>
      </c>
      <c r="G855" s="65" t="s">
        <v>4726</v>
      </c>
      <c r="H855" s="8">
        <v>1</v>
      </c>
      <c r="I855" s="7">
        <v>6</v>
      </c>
      <c r="J855" s="9" t="s">
        <v>1889</v>
      </c>
    </row>
    <row r="856" spans="2:10" ht="11.25" customHeight="1" x14ac:dyDescent="0.15">
      <c r="B856" s="6">
        <f>B855+COUNTIF($C856,検索画面!$N$5&amp;検索画面!$O$5)</f>
        <v>855</v>
      </c>
      <c r="C856" s="63" t="str">
        <f t="shared" si="13"/>
        <v>銀行･信託業利益剰余金振興基金</v>
      </c>
      <c r="D856" s="23" t="s">
        <v>3</v>
      </c>
      <c r="E856" s="23" t="s">
        <v>38</v>
      </c>
      <c r="F856" s="63" t="s">
        <v>585</v>
      </c>
      <c r="G856" s="65" t="s">
        <v>4726</v>
      </c>
      <c r="H856" s="8">
        <v>1</v>
      </c>
      <c r="I856" s="7">
        <v>6</v>
      </c>
      <c r="J856" s="9" t="s">
        <v>1890</v>
      </c>
    </row>
    <row r="857" spans="2:10" ht="11.25" customHeight="1" x14ac:dyDescent="0.15">
      <c r="B857" s="6">
        <f>B856+COUNTIF($C857,検索画面!$N$5&amp;検索画面!$O$5)</f>
        <v>856</v>
      </c>
      <c r="C857" s="63" t="str">
        <f t="shared" si="13"/>
        <v>銀行･信託業利益剰余金当期未処分剰余金</v>
      </c>
      <c r="D857" s="23" t="s">
        <v>3</v>
      </c>
      <c r="E857" s="23" t="s">
        <v>38</v>
      </c>
      <c r="F857" s="63" t="s">
        <v>586</v>
      </c>
      <c r="G857" s="65" t="s">
        <v>4726</v>
      </c>
      <c r="H857" s="8">
        <v>1</v>
      </c>
      <c r="I857" s="7">
        <v>6</v>
      </c>
      <c r="J857" s="9" t="s">
        <v>1891</v>
      </c>
    </row>
    <row r="858" spans="2:10" ht="11.25" customHeight="1" x14ac:dyDescent="0.15">
      <c r="B858" s="6">
        <f>B857+COUNTIF($C858,検索画面!$N$5&amp;検索画面!$O$5)</f>
        <v>857</v>
      </c>
      <c r="C858" s="63" t="str">
        <f t="shared" si="13"/>
        <v>銀行･信託業株主資本自己株式</v>
      </c>
      <c r="D858" s="23" t="s">
        <v>3</v>
      </c>
      <c r="E858" s="23" t="s">
        <v>35</v>
      </c>
      <c r="F858" s="63" t="s">
        <v>477</v>
      </c>
      <c r="G858" s="65" t="s">
        <v>4726</v>
      </c>
      <c r="H858" s="8">
        <v>1</v>
      </c>
      <c r="I858" s="7">
        <v>4</v>
      </c>
      <c r="J858" s="9" t="s">
        <v>1892</v>
      </c>
    </row>
    <row r="859" spans="2:10" ht="11.25" customHeight="1" x14ac:dyDescent="0.15">
      <c r="B859" s="6">
        <f>B858+COUNTIF($C859,検索画面!$N$5&amp;検索画面!$O$5)</f>
        <v>858</v>
      </c>
      <c r="C859" s="63" t="str">
        <f t="shared" si="13"/>
        <v>銀行･信託業株主資本自己株式申込証拠金</v>
      </c>
      <c r="D859" s="23" t="s">
        <v>3</v>
      </c>
      <c r="E859" s="23" t="s">
        <v>35</v>
      </c>
      <c r="F859" s="63" t="s">
        <v>478</v>
      </c>
      <c r="G859" s="65" t="s">
        <v>4726</v>
      </c>
      <c r="H859" s="8">
        <v>1</v>
      </c>
      <c r="I859" s="7">
        <v>4</v>
      </c>
      <c r="J859" s="9" t="s">
        <v>1893</v>
      </c>
    </row>
    <row r="860" spans="2:10" ht="11.25" customHeight="1" x14ac:dyDescent="0.15">
      <c r="B860" s="6">
        <f>B859+COUNTIF($C860,検索画面!$N$5&amp;検索画面!$O$5)</f>
        <v>859</v>
      </c>
      <c r="C860" s="63" t="str">
        <f t="shared" si="13"/>
        <v>銀行･信託業株主資本会員勘定合計</v>
      </c>
      <c r="D860" s="23" t="s">
        <v>3</v>
      </c>
      <c r="E860" s="23" t="s">
        <v>35</v>
      </c>
      <c r="F860" s="63" t="s">
        <v>587</v>
      </c>
      <c r="G860" s="63" t="s">
        <v>4717</v>
      </c>
      <c r="H860" s="8">
        <v>1</v>
      </c>
      <c r="I860" s="7">
        <v>3</v>
      </c>
      <c r="J860" s="9" t="s">
        <v>1894</v>
      </c>
    </row>
    <row r="861" spans="2:10" ht="11.25" customHeight="1" x14ac:dyDescent="0.15">
      <c r="B861" s="6">
        <f>B860+COUNTIF($C861,検索画面!$N$5&amp;検索画面!$O$5)</f>
        <v>860</v>
      </c>
      <c r="C861" s="63" t="str">
        <f t="shared" si="13"/>
        <v>銀行･信託業評価･換算差額等評価･換算差額等合計</v>
      </c>
      <c r="D861" s="23" t="s">
        <v>3</v>
      </c>
      <c r="E861" s="23" t="s">
        <v>39</v>
      </c>
      <c r="F861" s="63" t="s">
        <v>479</v>
      </c>
      <c r="G861" s="63" t="s">
        <v>4717</v>
      </c>
      <c r="H861" s="8">
        <v>1</v>
      </c>
      <c r="I861" s="7">
        <v>3</v>
      </c>
      <c r="J861" s="9" t="s">
        <v>1895</v>
      </c>
    </row>
    <row r="862" spans="2:10" ht="11.25" customHeight="1" x14ac:dyDescent="0.15">
      <c r="B862" s="6">
        <f>B861+COUNTIF($C862,検索画面!$N$5&amp;検索画面!$O$5)</f>
        <v>861</v>
      </c>
      <c r="C862" s="63" t="str">
        <f t="shared" si="13"/>
        <v>銀行･信託業評価･換算差額等その他有価証券評価差額金</v>
      </c>
      <c r="D862" s="23" t="s">
        <v>3</v>
      </c>
      <c r="E862" s="23" t="s">
        <v>39</v>
      </c>
      <c r="F862" s="63" t="s">
        <v>480</v>
      </c>
      <c r="G862" s="65" t="s">
        <v>4726</v>
      </c>
      <c r="H862" s="8">
        <v>1</v>
      </c>
      <c r="I862" s="7">
        <v>4</v>
      </c>
      <c r="J862" s="9" t="s">
        <v>1896</v>
      </c>
    </row>
    <row r="863" spans="2:10" ht="11.25" customHeight="1" x14ac:dyDescent="0.15">
      <c r="B863" s="6">
        <f>B862+COUNTIF($C863,検索画面!$N$5&amp;検索画面!$O$5)</f>
        <v>862</v>
      </c>
      <c r="C863" s="63" t="str">
        <f t="shared" si="13"/>
        <v>銀行･信託業評価･換算差額等繰延ﾍｯｼﾞ損益</v>
      </c>
      <c r="D863" s="23" t="s">
        <v>3</v>
      </c>
      <c r="E863" s="23" t="s">
        <v>39</v>
      </c>
      <c r="F863" s="63" t="s">
        <v>481</v>
      </c>
      <c r="G863" s="65" t="s">
        <v>4726</v>
      </c>
      <c r="H863" s="8">
        <v>1</v>
      </c>
      <c r="I863" s="7">
        <v>4</v>
      </c>
      <c r="J863" s="9" t="s">
        <v>1897</v>
      </c>
    </row>
    <row r="864" spans="2:10" ht="11.25" customHeight="1" x14ac:dyDescent="0.15">
      <c r="B864" s="6">
        <f>B863+COUNTIF($C864,検索画面!$N$5&amp;検索画面!$O$5)</f>
        <v>863</v>
      </c>
      <c r="C864" s="63" t="str">
        <f t="shared" si="13"/>
        <v>銀行･信託業評価･換算差額等土地再評価差額金</v>
      </c>
      <c r="D864" s="23" t="s">
        <v>3</v>
      </c>
      <c r="E864" s="23" t="s">
        <v>39</v>
      </c>
      <c r="F864" s="63" t="s">
        <v>482</v>
      </c>
      <c r="G864" s="65" t="s">
        <v>4726</v>
      </c>
      <c r="H864" s="8">
        <v>1</v>
      </c>
      <c r="I864" s="7">
        <v>4</v>
      </c>
      <c r="J864" s="9" t="s">
        <v>1898</v>
      </c>
    </row>
    <row r="865" spans="2:10" ht="11.25" customHeight="1" x14ac:dyDescent="0.15">
      <c r="B865" s="6">
        <f>B864+COUNTIF($C865,検索画面!$N$5&amp;検索画面!$O$5)</f>
        <v>864</v>
      </c>
      <c r="C865" s="63" t="str">
        <f t="shared" si="13"/>
        <v>銀行･信託業評価･換算差額等為替換算調整勘定</v>
      </c>
      <c r="D865" s="23" t="s">
        <v>3</v>
      </c>
      <c r="E865" s="23" t="s">
        <v>39</v>
      </c>
      <c r="F865" s="63" t="s">
        <v>483</v>
      </c>
      <c r="G865" s="65" t="s">
        <v>4726</v>
      </c>
      <c r="H865" s="8">
        <v>1</v>
      </c>
      <c r="I865" s="7">
        <v>4</v>
      </c>
      <c r="J865" s="9" t="s">
        <v>1899</v>
      </c>
    </row>
    <row r="866" spans="2:10" ht="11.25" customHeight="1" x14ac:dyDescent="0.15">
      <c r="B866" s="6">
        <f>B865+COUNTIF($C866,検索画面!$N$5&amp;検索画面!$O$5)</f>
        <v>865</v>
      </c>
      <c r="C866" s="63" t="str">
        <f t="shared" si="13"/>
        <v>銀行･信託業新株予約権新株予約権</v>
      </c>
      <c r="D866" s="23" t="s">
        <v>3</v>
      </c>
      <c r="E866" s="23" t="s">
        <v>40</v>
      </c>
      <c r="F866" s="63" t="s">
        <v>485</v>
      </c>
      <c r="G866" s="65" t="s">
        <v>4726</v>
      </c>
      <c r="H866" s="8">
        <v>1</v>
      </c>
      <c r="I866" s="7">
        <v>3</v>
      </c>
      <c r="J866" s="9" t="s">
        <v>1900</v>
      </c>
    </row>
    <row r="867" spans="2:10" ht="11.25" customHeight="1" x14ac:dyDescent="0.15">
      <c r="B867" s="6">
        <f>B866+COUNTIF($C867,検索画面!$N$5&amp;検索画面!$O$5)</f>
        <v>866</v>
      </c>
      <c r="C867" s="63" t="str">
        <f t="shared" si="13"/>
        <v>銀行･信託業純資産非支配株主持分</v>
      </c>
      <c r="D867" s="23" t="s">
        <v>3</v>
      </c>
      <c r="E867" s="23" t="s">
        <v>34</v>
      </c>
      <c r="F867" s="63" t="s">
        <v>487</v>
      </c>
      <c r="G867" s="65" t="s">
        <v>4726</v>
      </c>
      <c r="H867" s="8">
        <v>1</v>
      </c>
      <c r="I867" s="7">
        <v>3</v>
      </c>
      <c r="J867" s="9" t="s">
        <v>1901</v>
      </c>
    </row>
    <row r="868" spans="2:10" ht="11.25" customHeight="1" x14ac:dyDescent="0.15">
      <c r="B868" s="6">
        <f>B867+COUNTIF($C868,検索画面!$N$5&amp;検索画面!$O$5)</f>
        <v>867</v>
      </c>
      <c r="C868" s="63" t="str">
        <f t="shared" si="13"/>
        <v>銀行･信託業純資産純資産合計</v>
      </c>
      <c r="D868" s="23" t="s">
        <v>3</v>
      </c>
      <c r="E868" s="23" t="s">
        <v>34</v>
      </c>
      <c r="F868" s="63" t="s">
        <v>34</v>
      </c>
      <c r="G868" s="63" t="s">
        <v>4717</v>
      </c>
      <c r="H868" s="8">
        <v>1</v>
      </c>
      <c r="I868" s="7">
        <v>3</v>
      </c>
      <c r="J868" s="9" t="s">
        <v>1902</v>
      </c>
    </row>
    <row r="869" spans="2:10" ht="11.25" customHeight="1" x14ac:dyDescent="0.15">
      <c r="B869" s="6">
        <f>B868+COUNTIF($C869,検索画面!$N$5&amp;検索画面!$O$5)</f>
        <v>868</v>
      </c>
      <c r="C869" s="63" t="str">
        <f t="shared" si="13"/>
        <v>銀行･信託業純資産負債純資産合計</v>
      </c>
      <c r="D869" s="23" t="s">
        <v>3</v>
      </c>
      <c r="E869" s="23" t="s">
        <v>34</v>
      </c>
      <c r="F869" s="63" t="s">
        <v>488</v>
      </c>
      <c r="G869" s="63" t="s">
        <v>4717</v>
      </c>
      <c r="H869" s="8">
        <v>1</v>
      </c>
      <c r="I869" s="7">
        <v>2</v>
      </c>
      <c r="J869" s="9" t="s">
        <v>1903</v>
      </c>
    </row>
    <row r="870" spans="2:10" ht="11.25" customHeight="1" x14ac:dyDescent="0.15">
      <c r="B870" s="6">
        <f>B869+COUNTIF($C870,検索画面!$N$5&amp;検索画面!$O$5)</f>
        <v>869</v>
      </c>
      <c r="C870" s="63" t="str">
        <f t="shared" si="13"/>
        <v>銀行･信託業(特定取引勘定設置銀行)資産資産の部ﾀｲﾄﾙ項目</v>
      </c>
      <c r="D870" s="23" t="s">
        <v>4</v>
      </c>
      <c r="E870" s="23" t="s">
        <v>23</v>
      </c>
      <c r="F870" s="63" t="s">
        <v>51</v>
      </c>
      <c r="G870" s="63" t="s">
        <v>4710</v>
      </c>
      <c r="H870" s="8" t="s">
        <v>4721</v>
      </c>
      <c r="I870" s="7">
        <v>2</v>
      </c>
      <c r="J870" s="9" t="s">
        <v>1904</v>
      </c>
    </row>
    <row r="871" spans="2:10" ht="11.25" customHeight="1" x14ac:dyDescent="0.15">
      <c r="B871" s="6">
        <f>B870+COUNTIF($C871,検索画面!$N$5&amp;検索画面!$O$5)</f>
        <v>870</v>
      </c>
      <c r="C871" s="63" t="str">
        <f t="shared" si="13"/>
        <v>銀行･信託業(特定取引勘定設置銀行)資産現金預け金</v>
      </c>
      <c r="D871" s="23" t="s">
        <v>4</v>
      </c>
      <c r="E871" s="23" t="s">
        <v>23</v>
      </c>
      <c r="F871" s="63" t="s">
        <v>500</v>
      </c>
      <c r="G871" s="65" t="s">
        <v>4726</v>
      </c>
      <c r="H871" s="8">
        <v>1</v>
      </c>
      <c r="I871" s="7">
        <v>3</v>
      </c>
      <c r="J871" s="9" t="s">
        <v>1905</v>
      </c>
    </row>
    <row r="872" spans="2:10" ht="11.25" customHeight="1" x14ac:dyDescent="0.15">
      <c r="B872" s="6">
        <f>B871+COUNTIF($C872,検索画面!$N$5&amp;検索画面!$O$5)</f>
        <v>871</v>
      </c>
      <c r="C872" s="63" t="str">
        <f t="shared" si="13"/>
        <v>銀行･信託業(特定取引勘定設置銀行)資産現金</v>
      </c>
      <c r="D872" s="23" t="s">
        <v>4</v>
      </c>
      <c r="E872" s="23" t="s">
        <v>23</v>
      </c>
      <c r="F872" s="63" t="s">
        <v>501</v>
      </c>
      <c r="G872" s="65" t="s">
        <v>4726</v>
      </c>
      <c r="H872" s="8">
        <v>1</v>
      </c>
      <c r="I872" s="7">
        <v>4</v>
      </c>
      <c r="J872" s="9" t="s">
        <v>1906</v>
      </c>
    </row>
    <row r="873" spans="2:10" ht="11.25" customHeight="1" x14ac:dyDescent="0.15">
      <c r="B873" s="6">
        <f>B872+COUNTIF($C873,検索画面!$N$5&amp;検索画面!$O$5)</f>
        <v>872</v>
      </c>
      <c r="C873" s="63" t="str">
        <f t="shared" si="13"/>
        <v>銀行･信託業(特定取引勘定設置銀行)資産預け金</v>
      </c>
      <c r="D873" s="23" t="s">
        <v>4</v>
      </c>
      <c r="E873" s="23" t="s">
        <v>23</v>
      </c>
      <c r="F873" s="63" t="s">
        <v>131</v>
      </c>
      <c r="G873" s="65" t="s">
        <v>4726</v>
      </c>
      <c r="H873" s="8">
        <v>1</v>
      </c>
      <c r="I873" s="7">
        <v>4</v>
      </c>
      <c r="J873" s="9" t="s">
        <v>1907</v>
      </c>
    </row>
    <row r="874" spans="2:10" ht="11.25" customHeight="1" x14ac:dyDescent="0.15">
      <c r="B874" s="6">
        <f>B873+COUNTIF($C874,検索画面!$N$5&amp;検索画面!$O$5)</f>
        <v>873</v>
      </c>
      <c r="C874" s="63" t="str">
        <f t="shared" si="13"/>
        <v>銀行･信託業(特定取引勘定設置銀行)資産ｺｰﾙﾛｰﾝ及び買入手形</v>
      </c>
      <c r="D874" s="23" t="s">
        <v>4</v>
      </c>
      <c r="E874" s="23" t="s">
        <v>23</v>
      </c>
      <c r="F874" s="63" t="s">
        <v>502</v>
      </c>
      <c r="G874" s="65" t="s">
        <v>4726</v>
      </c>
      <c r="H874" s="8">
        <v>1</v>
      </c>
      <c r="I874" s="7">
        <v>3</v>
      </c>
      <c r="J874" s="9" t="s">
        <v>1908</v>
      </c>
    </row>
    <row r="875" spans="2:10" ht="11.25" customHeight="1" x14ac:dyDescent="0.15">
      <c r="B875" s="6">
        <f>B874+COUNTIF($C875,検索画面!$N$5&amp;検索画面!$O$5)</f>
        <v>874</v>
      </c>
      <c r="C875" s="63" t="str">
        <f t="shared" si="13"/>
        <v>銀行･信託業(特定取引勘定設置銀行)資産ｺｰﾙﾛｰﾝ</v>
      </c>
      <c r="D875" s="23" t="s">
        <v>4</v>
      </c>
      <c r="E875" s="23" t="s">
        <v>23</v>
      </c>
      <c r="F875" s="63" t="s">
        <v>503</v>
      </c>
      <c r="G875" s="65" t="s">
        <v>4726</v>
      </c>
      <c r="H875" s="8">
        <v>1</v>
      </c>
      <c r="I875" s="7">
        <v>4</v>
      </c>
      <c r="J875" s="9" t="s">
        <v>1909</v>
      </c>
    </row>
    <row r="876" spans="2:10" ht="11.25" customHeight="1" x14ac:dyDescent="0.15">
      <c r="B876" s="6">
        <f>B875+COUNTIF($C876,検索画面!$N$5&amp;検索画面!$O$5)</f>
        <v>875</v>
      </c>
      <c r="C876" s="63" t="str">
        <f t="shared" si="13"/>
        <v>銀行･信託業(特定取引勘定設置銀行)資産買入手形</v>
      </c>
      <c r="D876" s="23" t="s">
        <v>4</v>
      </c>
      <c r="E876" s="23" t="s">
        <v>23</v>
      </c>
      <c r="F876" s="63" t="s">
        <v>504</v>
      </c>
      <c r="G876" s="65" t="s">
        <v>4726</v>
      </c>
      <c r="H876" s="8">
        <v>1</v>
      </c>
      <c r="I876" s="7">
        <v>4</v>
      </c>
      <c r="J876" s="9" t="s">
        <v>1910</v>
      </c>
    </row>
    <row r="877" spans="2:10" ht="11.25" customHeight="1" x14ac:dyDescent="0.15">
      <c r="B877" s="6">
        <f>B876+COUNTIF($C877,検索画面!$N$5&amp;検索画面!$O$5)</f>
        <v>876</v>
      </c>
      <c r="C877" s="63" t="str">
        <f t="shared" si="13"/>
        <v>銀行･信託業(特定取引勘定設置銀行)資産買現先勘定</v>
      </c>
      <c r="D877" s="23" t="s">
        <v>4</v>
      </c>
      <c r="E877" s="23" t="s">
        <v>23</v>
      </c>
      <c r="F877" s="63" t="s">
        <v>505</v>
      </c>
      <c r="G877" s="65" t="s">
        <v>4726</v>
      </c>
      <c r="H877" s="8">
        <v>1</v>
      </c>
      <c r="I877" s="7">
        <v>3</v>
      </c>
      <c r="J877" s="9" t="s">
        <v>1911</v>
      </c>
    </row>
    <row r="878" spans="2:10" ht="11.25" customHeight="1" x14ac:dyDescent="0.15">
      <c r="B878" s="6">
        <f>B877+COUNTIF($C878,検索画面!$N$5&amp;検索画面!$O$5)</f>
        <v>877</v>
      </c>
      <c r="C878" s="63" t="str">
        <f t="shared" si="13"/>
        <v>銀行･信託業(特定取引勘定設置銀行)資産債券貸借取引支払保証金</v>
      </c>
      <c r="D878" s="23" t="s">
        <v>4</v>
      </c>
      <c r="E878" s="23" t="s">
        <v>23</v>
      </c>
      <c r="F878" s="63" t="s">
        <v>506</v>
      </c>
      <c r="G878" s="65" t="s">
        <v>4726</v>
      </c>
      <c r="H878" s="8">
        <v>1</v>
      </c>
      <c r="I878" s="7">
        <v>3</v>
      </c>
      <c r="J878" s="9" t="s">
        <v>1912</v>
      </c>
    </row>
    <row r="879" spans="2:10" ht="11.25" customHeight="1" x14ac:dyDescent="0.15">
      <c r="B879" s="6">
        <f>B878+COUNTIF($C879,検索画面!$N$5&amp;検索画面!$O$5)</f>
        <v>878</v>
      </c>
      <c r="C879" s="63" t="str">
        <f t="shared" si="13"/>
        <v>銀行･信託業(特定取引勘定設置銀行)資産買入金銭債権</v>
      </c>
      <c r="D879" s="23" t="s">
        <v>4</v>
      </c>
      <c r="E879" s="23" t="s">
        <v>23</v>
      </c>
      <c r="F879" s="63" t="s">
        <v>507</v>
      </c>
      <c r="G879" s="65" t="s">
        <v>4726</v>
      </c>
      <c r="H879" s="8">
        <v>1</v>
      </c>
      <c r="I879" s="7">
        <v>3</v>
      </c>
      <c r="J879" s="9" t="s">
        <v>1913</v>
      </c>
    </row>
    <row r="880" spans="2:10" ht="11.25" customHeight="1" x14ac:dyDescent="0.15">
      <c r="B880" s="6">
        <f>B879+COUNTIF($C880,検索画面!$N$5&amp;検索画面!$O$5)</f>
        <v>879</v>
      </c>
      <c r="C880" s="63" t="str">
        <f t="shared" si="13"/>
        <v>銀行･信託業(特定取引勘定設置銀行)資産特定取引資産</v>
      </c>
      <c r="D880" s="23" t="s">
        <v>4</v>
      </c>
      <c r="E880" s="23" t="s">
        <v>23</v>
      </c>
      <c r="F880" s="63" t="s">
        <v>508</v>
      </c>
      <c r="G880" s="65" t="s">
        <v>4726</v>
      </c>
      <c r="H880" s="8">
        <v>1</v>
      </c>
      <c r="I880" s="7">
        <v>3</v>
      </c>
      <c r="J880" s="9" t="s">
        <v>1914</v>
      </c>
    </row>
    <row r="881" spans="2:10" ht="11.25" customHeight="1" x14ac:dyDescent="0.15">
      <c r="B881" s="6">
        <f>B880+COUNTIF($C881,検索画面!$N$5&amp;検索画面!$O$5)</f>
        <v>880</v>
      </c>
      <c r="C881" s="63" t="str">
        <f t="shared" si="13"/>
        <v>銀行･信託業(特定取引勘定設置銀行)資産商品有価証券</v>
      </c>
      <c r="D881" s="23" t="s">
        <v>4</v>
      </c>
      <c r="E881" s="23" t="s">
        <v>23</v>
      </c>
      <c r="F881" s="63" t="s">
        <v>509</v>
      </c>
      <c r="G881" s="65" t="s">
        <v>4726</v>
      </c>
      <c r="H881" s="8">
        <v>1</v>
      </c>
      <c r="I881" s="7">
        <v>4</v>
      </c>
      <c r="J881" s="9" t="s">
        <v>1915</v>
      </c>
    </row>
    <row r="882" spans="2:10" ht="11.25" customHeight="1" x14ac:dyDescent="0.15">
      <c r="B882" s="6">
        <f>B881+COUNTIF($C882,検索画面!$N$5&amp;検索画面!$O$5)</f>
        <v>881</v>
      </c>
      <c r="C882" s="63" t="str">
        <f t="shared" si="13"/>
        <v>銀行･信託業(特定取引勘定設置銀行)資産商品有価証券派生商品</v>
      </c>
      <c r="D882" s="23" t="s">
        <v>4</v>
      </c>
      <c r="E882" s="23" t="s">
        <v>23</v>
      </c>
      <c r="F882" s="63" t="s">
        <v>588</v>
      </c>
      <c r="G882" s="65" t="s">
        <v>4726</v>
      </c>
      <c r="H882" s="8">
        <v>1</v>
      </c>
      <c r="I882" s="7">
        <v>4</v>
      </c>
      <c r="J882" s="9" t="s">
        <v>1916</v>
      </c>
    </row>
    <row r="883" spans="2:10" ht="11.25" customHeight="1" x14ac:dyDescent="0.15">
      <c r="B883" s="6">
        <f>B882+COUNTIF($C883,検索画面!$N$5&amp;検索画面!$O$5)</f>
        <v>882</v>
      </c>
      <c r="C883" s="63" t="str">
        <f t="shared" si="13"/>
        <v>銀行･信託業(特定取引勘定設置銀行)資産特定取引有価証券</v>
      </c>
      <c r="D883" s="23" t="s">
        <v>4</v>
      </c>
      <c r="E883" s="23" t="s">
        <v>23</v>
      </c>
      <c r="F883" s="63" t="s">
        <v>589</v>
      </c>
      <c r="G883" s="65" t="s">
        <v>4726</v>
      </c>
      <c r="H883" s="8">
        <v>1</v>
      </c>
      <c r="I883" s="7">
        <v>4</v>
      </c>
      <c r="J883" s="9" t="s">
        <v>1917</v>
      </c>
    </row>
    <row r="884" spans="2:10" ht="11.25" customHeight="1" x14ac:dyDescent="0.15">
      <c r="B884" s="6">
        <f>B883+COUNTIF($C884,検索画面!$N$5&amp;検索画面!$O$5)</f>
        <v>883</v>
      </c>
      <c r="C884" s="63" t="str">
        <f t="shared" si="13"/>
        <v>銀行･信託業(特定取引勘定設置銀行)資産特定取引有価証券派生商品</v>
      </c>
      <c r="D884" s="23" t="s">
        <v>4</v>
      </c>
      <c r="E884" s="23" t="s">
        <v>23</v>
      </c>
      <c r="F884" s="63" t="s">
        <v>590</v>
      </c>
      <c r="G884" s="65" t="s">
        <v>4726</v>
      </c>
      <c r="H884" s="8">
        <v>1</v>
      </c>
      <c r="I884" s="7">
        <v>4</v>
      </c>
      <c r="J884" s="9" t="s">
        <v>1918</v>
      </c>
    </row>
    <row r="885" spans="2:10" ht="11.25" customHeight="1" x14ac:dyDescent="0.15">
      <c r="B885" s="6">
        <f>B884+COUNTIF($C885,検索画面!$N$5&amp;検索画面!$O$5)</f>
        <v>884</v>
      </c>
      <c r="C885" s="63" t="str">
        <f t="shared" si="13"/>
        <v>銀行･信託業(特定取引勘定設置銀行)資産特定金融派生商品</v>
      </c>
      <c r="D885" s="23" t="s">
        <v>4</v>
      </c>
      <c r="E885" s="23" t="s">
        <v>23</v>
      </c>
      <c r="F885" s="63" t="s">
        <v>591</v>
      </c>
      <c r="G885" s="65" t="s">
        <v>4726</v>
      </c>
      <c r="H885" s="8">
        <v>1</v>
      </c>
      <c r="I885" s="7">
        <v>4</v>
      </c>
      <c r="J885" s="9" t="s">
        <v>1919</v>
      </c>
    </row>
    <row r="886" spans="2:10" ht="11.25" customHeight="1" x14ac:dyDescent="0.15">
      <c r="B886" s="6">
        <f>B885+COUNTIF($C886,検索画面!$N$5&amp;検索画面!$O$5)</f>
        <v>885</v>
      </c>
      <c r="C886" s="63" t="str">
        <f t="shared" si="13"/>
        <v>銀行･信託業(特定取引勘定設置銀行)資産その他の特定取引資産</v>
      </c>
      <c r="D886" s="23" t="s">
        <v>4</v>
      </c>
      <c r="E886" s="23" t="s">
        <v>23</v>
      </c>
      <c r="F886" s="63" t="s">
        <v>592</v>
      </c>
      <c r="G886" s="65" t="s">
        <v>4726</v>
      </c>
      <c r="H886" s="8">
        <v>1</v>
      </c>
      <c r="I886" s="7">
        <v>4</v>
      </c>
      <c r="J886" s="9" t="s">
        <v>1920</v>
      </c>
    </row>
    <row r="887" spans="2:10" ht="11.25" customHeight="1" x14ac:dyDescent="0.15">
      <c r="B887" s="6">
        <f>B886+COUNTIF($C887,検索画面!$N$5&amp;検索画面!$O$5)</f>
        <v>886</v>
      </c>
      <c r="C887" s="63" t="str">
        <f t="shared" si="13"/>
        <v>銀行･信託業(特定取引勘定設置銀行)資産金銭の信託</v>
      </c>
      <c r="D887" s="23" t="s">
        <v>4</v>
      </c>
      <c r="E887" s="23" t="s">
        <v>23</v>
      </c>
      <c r="F887" s="63" t="s">
        <v>73</v>
      </c>
      <c r="G887" s="65" t="s">
        <v>4726</v>
      </c>
      <c r="H887" s="8">
        <v>1</v>
      </c>
      <c r="I887" s="7">
        <v>3</v>
      </c>
      <c r="J887" s="9" t="s">
        <v>1921</v>
      </c>
    </row>
    <row r="888" spans="2:10" ht="11.25" customHeight="1" x14ac:dyDescent="0.15">
      <c r="B888" s="6">
        <f>B887+COUNTIF($C888,検索画面!$N$5&amp;検索画面!$O$5)</f>
        <v>887</v>
      </c>
      <c r="C888" s="63" t="str">
        <f t="shared" si="13"/>
        <v>銀行･信託業(特定取引勘定設置銀行)資産有価証券</v>
      </c>
      <c r="D888" s="23" t="s">
        <v>4</v>
      </c>
      <c r="E888" s="23" t="s">
        <v>23</v>
      </c>
      <c r="F888" s="63" t="s">
        <v>71</v>
      </c>
      <c r="G888" s="65" t="s">
        <v>4726</v>
      </c>
      <c r="H888" s="8">
        <v>1</v>
      </c>
      <c r="I888" s="7">
        <v>3</v>
      </c>
      <c r="J888" s="9" t="s">
        <v>1922</v>
      </c>
    </row>
    <row r="889" spans="2:10" ht="11.25" customHeight="1" x14ac:dyDescent="0.15">
      <c r="B889" s="6">
        <f>B888+COUNTIF($C889,検索画面!$N$5&amp;検索画面!$O$5)</f>
        <v>888</v>
      </c>
      <c r="C889" s="63" t="str">
        <f t="shared" si="13"/>
        <v>銀行･信託業(特定取引勘定設置銀行)資産国債</v>
      </c>
      <c r="D889" s="23" t="s">
        <v>4</v>
      </c>
      <c r="E889" s="23" t="s">
        <v>23</v>
      </c>
      <c r="F889" s="63" t="s">
        <v>514</v>
      </c>
      <c r="G889" s="65" t="s">
        <v>4726</v>
      </c>
      <c r="H889" s="8">
        <v>1</v>
      </c>
      <c r="I889" s="7">
        <v>4</v>
      </c>
      <c r="J889" s="9" t="s">
        <v>1923</v>
      </c>
    </row>
    <row r="890" spans="2:10" ht="11.25" customHeight="1" x14ac:dyDescent="0.15">
      <c r="B890" s="6">
        <f>B889+COUNTIF($C890,検索画面!$N$5&amp;検索画面!$O$5)</f>
        <v>889</v>
      </c>
      <c r="C890" s="63" t="str">
        <f t="shared" si="13"/>
        <v>銀行･信託業(特定取引勘定設置銀行)資産地方債</v>
      </c>
      <c r="D890" s="23" t="s">
        <v>4</v>
      </c>
      <c r="E890" s="23" t="s">
        <v>23</v>
      </c>
      <c r="F890" s="63" t="s">
        <v>515</v>
      </c>
      <c r="G890" s="65" t="s">
        <v>4726</v>
      </c>
      <c r="H890" s="8">
        <v>1</v>
      </c>
      <c r="I890" s="7">
        <v>4</v>
      </c>
      <c r="J890" s="9" t="s">
        <v>1924</v>
      </c>
    </row>
    <row r="891" spans="2:10" ht="11.25" customHeight="1" x14ac:dyDescent="0.15">
      <c r="B891" s="6">
        <f>B890+COUNTIF($C891,検索画面!$N$5&amp;検索画面!$O$5)</f>
        <v>890</v>
      </c>
      <c r="C891" s="63" t="str">
        <f t="shared" si="13"/>
        <v>銀行･信託業(特定取引勘定設置銀行)資産短期社債</v>
      </c>
      <c r="D891" s="23" t="s">
        <v>4</v>
      </c>
      <c r="E891" s="23" t="s">
        <v>23</v>
      </c>
      <c r="F891" s="63" t="s">
        <v>373</v>
      </c>
      <c r="G891" s="65" t="s">
        <v>4726</v>
      </c>
      <c r="H891" s="8">
        <v>1</v>
      </c>
      <c r="I891" s="7">
        <v>4</v>
      </c>
      <c r="J891" s="9" t="s">
        <v>1925</v>
      </c>
    </row>
    <row r="892" spans="2:10" ht="11.25" customHeight="1" x14ac:dyDescent="0.15">
      <c r="B892" s="6">
        <f>B891+COUNTIF($C892,検索画面!$N$5&amp;検索画面!$O$5)</f>
        <v>891</v>
      </c>
      <c r="C892" s="63" t="str">
        <f t="shared" si="13"/>
        <v>銀行･信託業(特定取引勘定設置銀行)資産社債</v>
      </c>
      <c r="D892" s="23" t="s">
        <v>4</v>
      </c>
      <c r="E892" s="23" t="s">
        <v>23</v>
      </c>
      <c r="F892" s="63" t="s">
        <v>402</v>
      </c>
      <c r="G892" s="65" t="s">
        <v>4726</v>
      </c>
      <c r="H892" s="8">
        <v>1</v>
      </c>
      <c r="I892" s="7">
        <v>4</v>
      </c>
      <c r="J892" s="9" t="s">
        <v>1926</v>
      </c>
    </row>
    <row r="893" spans="2:10" ht="11.25" customHeight="1" x14ac:dyDescent="0.15">
      <c r="B893" s="6">
        <f>B892+COUNTIF($C893,検索画面!$N$5&amp;検索画面!$O$5)</f>
        <v>892</v>
      </c>
      <c r="C893" s="63" t="str">
        <f t="shared" si="13"/>
        <v>銀行･信託業(特定取引勘定設置銀行)資産株式</v>
      </c>
      <c r="D893" s="23" t="s">
        <v>4</v>
      </c>
      <c r="E893" s="23" t="s">
        <v>23</v>
      </c>
      <c r="F893" s="63" t="s">
        <v>516</v>
      </c>
      <c r="G893" s="65" t="s">
        <v>4726</v>
      </c>
      <c r="H893" s="8">
        <v>1</v>
      </c>
      <c r="I893" s="7">
        <v>4</v>
      </c>
      <c r="J893" s="9" t="s">
        <v>1927</v>
      </c>
    </row>
    <row r="894" spans="2:10" ht="11.25" customHeight="1" x14ac:dyDescent="0.15">
      <c r="B894" s="6">
        <f>B893+COUNTIF($C894,検索画面!$N$5&amp;検索画面!$O$5)</f>
        <v>893</v>
      </c>
      <c r="C894" s="63" t="str">
        <f t="shared" si="13"/>
        <v>銀行･信託業(特定取引勘定設置銀行)資産その他の証券</v>
      </c>
      <c r="D894" s="23" t="s">
        <v>4</v>
      </c>
      <c r="E894" s="23" t="s">
        <v>23</v>
      </c>
      <c r="F894" s="63" t="s">
        <v>517</v>
      </c>
      <c r="G894" s="65" t="s">
        <v>4726</v>
      </c>
      <c r="H894" s="8">
        <v>1</v>
      </c>
      <c r="I894" s="7">
        <v>4</v>
      </c>
      <c r="J894" s="9" t="s">
        <v>1928</v>
      </c>
    </row>
    <row r="895" spans="2:10" ht="11.25" customHeight="1" x14ac:dyDescent="0.15">
      <c r="B895" s="6">
        <f>B894+COUNTIF($C895,検索画面!$N$5&amp;検索画面!$O$5)</f>
        <v>894</v>
      </c>
      <c r="C895" s="63" t="str">
        <f t="shared" si="13"/>
        <v>銀行･信託業(特定取引勘定設置銀行)資産貸出金</v>
      </c>
      <c r="D895" s="23" t="s">
        <v>4</v>
      </c>
      <c r="E895" s="23" t="s">
        <v>23</v>
      </c>
      <c r="F895" s="63" t="s">
        <v>518</v>
      </c>
      <c r="G895" s="65" t="s">
        <v>4726</v>
      </c>
      <c r="H895" s="8">
        <v>1</v>
      </c>
      <c r="I895" s="7">
        <v>3</v>
      </c>
      <c r="J895" s="9" t="s">
        <v>1929</v>
      </c>
    </row>
    <row r="896" spans="2:10" ht="11.25" customHeight="1" x14ac:dyDescent="0.15">
      <c r="B896" s="6">
        <f>B895+COUNTIF($C896,検索画面!$N$5&amp;検索画面!$O$5)</f>
        <v>895</v>
      </c>
      <c r="C896" s="63" t="str">
        <f t="shared" si="13"/>
        <v>銀行･信託業(特定取引勘定設置銀行)資産割引手形</v>
      </c>
      <c r="D896" s="23" t="s">
        <v>4</v>
      </c>
      <c r="E896" s="23" t="s">
        <v>23</v>
      </c>
      <c r="F896" s="63" t="s">
        <v>519</v>
      </c>
      <c r="G896" s="65" t="s">
        <v>4726</v>
      </c>
      <c r="H896" s="8">
        <v>1</v>
      </c>
      <c r="I896" s="7">
        <v>4</v>
      </c>
      <c r="J896" s="9" t="s">
        <v>1930</v>
      </c>
    </row>
    <row r="897" spans="2:10" ht="11.25" customHeight="1" x14ac:dyDescent="0.15">
      <c r="B897" s="6">
        <f>B896+COUNTIF($C897,検索画面!$N$5&amp;検索画面!$O$5)</f>
        <v>896</v>
      </c>
      <c r="C897" s="63" t="str">
        <f t="shared" si="13"/>
        <v>銀行･信託業(特定取引勘定設置銀行)資産手形貸付</v>
      </c>
      <c r="D897" s="23" t="s">
        <v>4</v>
      </c>
      <c r="E897" s="23" t="s">
        <v>23</v>
      </c>
      <c r="F897" s="63" t="s">
        <v>520</v>
      </c>
      <c r="G897" s="65" t="s">
        <v>4726</v>
      </c>
      <c r="H897" s="8">
        <v>1</v>
      </c>
      <c r="I897" s="7">
        <v>4</v>
      </c>
      <c r="J897" s="9" t="s">
        <v>1931</v>
      </c>
    </row>
    <row r="898" spans="2:10" ht="11.25" customHeight="1" x14ac:dyDescent="0.15">
      <c r="B898" s="6">
        <f>B897+COUNTIF($C898,検索画面!$N$5&amp;検索画面!$O$5)</f>
        <v>897</v>
      </c>
      <c r="C898" s="63" t="str">
        <f t="shared" si="13"/>
        <v>銀行･信託業(特定取引勘定設置銀行)資産証書貸付</v>
      </c>
      <c r="D898" s="23" t="s">
        <v>4</v>
      </c>
      <c r="E898" s="23" t="s">
        <v>23</v>
      </c>
      <c r="F898" s="63" t="s">
        <v>521</v>
      </c>
      <c r="G898" s="65" t="s">
        <v>4726</v>
      </c>
      <c r="H898" s="8">
        <v>1</v>
      </c>
      <c r="I898" s="7">
        <v>4</v>
      </c>
      <c r="J898" s="9" t="s">
        <v>1932</v>
      </c>
    </row>
    <row r="899" spans="2:10" ht="11.25" customHeight="1" x14ac:dyDescent="0.15">
      <c r="B899" s="6">
        <f>B898+COUNTIF($C899,検索画面!$N$5&amp;検索画面!$O$5)</f>
        <v>898</v>
      </c>
      <c r="C899" s="63" t="str">
        <f t="shared" ref="C899:C962" si="14">SUBSTITUTE(SUBSTITUTE(ASC(D899&amp;E899&amp;F899&amp;G899),"　","")," ","")</f>
        <v>銀行･信託業(特定取引勘定設置銀行)資産当座貸越</v>
      </c>
      <c r="D899" s="23" t="s">
        <v>4</v>
      </c>
      <c r="E899" s="23" t="s">
        <v>23</v>
      </c>
      <c r="F899" s="63" t="s">
        <v>522</v>
      </c>
      <c r="G899" s="65" t="s">
        <v>4726</v>
      </c>
      <c r="H899" s="8">
        <v>1</v>
      </c>
      <c r="I899" s="7">
        <v>4</v>
      </c>
      <c r="J899" s="9" t="s">
        <v>1933</v>
      </c>
    </row>
    <row r="900" spans="2:10" ht="11.25" customHeight="1" x14ac:dyDescent="0.15">
      <c r="B900" s="6">
        <f>B899+COUNTIF($C900,検索画面!$N$5&amp;検索画面!$O$5)</f>
        <v>899</v>
      </c>
      <c r="C900" s="63" t="str">
        <f t="shared" si="14"/>
        <v>銀行･信託業(特定取引勘定設置銀行)資産代理貸付金</v>
      </c>
      <c r="D900" s="23" t="s">
        <v>4</v>
      </c>
      <c r="E900" s="23" t="s">
        <v>23</v>
      </c>
      <c r="F900" s="63" t="s">
        <v>523</v>
      </c>
      <c r="G900" s="65" t="s">
        <v>4726</v>
      </c>
      <c r="H900" s="8">
        <v>1</v>
      </c>
      <c r="I900" s="7">
        <v>4</v>
      </c>
      <c r="J900" s="9" t="s">
        <v>1934</v>
      </c>
    </row>
    <row r="901" spans="2:10" ht="11.25" customHeight="1" x14ac:dyDescent="0.15">
      <c r="B901" s="6">
        <f>B900+COUNTIF($C901,検索画面!$N$5&amp;検索画面!$O$5)</f>
        <v>900</v>
      </c>
      <c r="C901" s="63" t="str">
        <f t="shared" si="14"/>
        <v>銀行･信託業(特定取引勘定設置銀行)資産外国為替</v>
      </c>
      <c r="D901" s="23" t="s">
        <v>4</v>
      </c>
      <c r="E901" s="23" t="s">
        <v>23</v>
      </c>
      <c r="F901" s="63" t="s">
        <v>524</v>
      </c>
      <c r="G901" s="65" t="s">
        <v>4726</v>
      </c>
      <c r="H901" s="8">
        <v>1</v>
      </c>
      <c r="I901" s="7">
        <v>3</v>
      </c>
      <c r="J901" s="9" t="s">
        <v>1935</v>
      </c>
    </row>
    <row r="902" spans="2:10" ht="11.25" customHeight="1" x14ac:dyDescent="0.15">
      <c r="B902" s="6">
        <f>B901+COUNTIF($C902,検索画面!$N$5&amp;検索画面!$O$5)</f>
        <v>901</v>
      </c>
      <c r="C902" s="63" t="str">
        <f t="shared" si="14"/>
        <v>銀行･信託業(特定取引勘定設置銀行)資産外国他店預け</v>
      </c>
      <c r="D902" s="23" t="s">
        <v>4</v>
      </c>
      <c r="E902" s="23" t="s">
        <v>23</v>
      </c>
      <c r="F902" s="63" t="s">
        <v>525</v>
      </c>
      <c r="G902" s="65" t="s">
        <v>4726</v>
      </c>
      <c r="H902" s="8">
        <v>1</v>
      </c>
      <c r="I902" s="7">
        <v>4</v>
      </c>
      <c r="J902" s="9" t="s">
        <v>1936</v>
      </c>
    </row>
    <row r="903" spans="2:10" ht="11.25" customHeight="1" x14ac:dyDescent="0.15">
      <c r="B903" s="6">
        <f>B902+COUNTIF($C903,検索画面!$N$5&amp;検索画面!$O$5)</f>
        <v>902</v>
      </c>
      <c r="C903" s="63" t="str">
        <f t="shared" si="14"/>
        <v>銀行･信託業(特定取引勘定設置銀行)資産外国他店貸</v>
      </c>
      <c r="D903" s="23" t="s">
        <v>4</v>
      </c>
      <c r="E903" s="23" t="s">
        <v>23</v>
      </c>
      <c r="F903" s="63" t="s">
        <v>526</v>
      </c>
      <c r="G903" s="65" t="s">
        <v>4726</v>
      </c>
      <c r="H903" s="8">
        <v>1</v>
      </c>
      <c r="I903" s="7">
        <v>4</v>
      </c>
      <c r="J903" s="9" t="s">
        <v>1937</v>
      </c>
    </row>
    <row r="904" spans="2:10" ht="11.25" customHeight="1" x14ac:dyDescent="0.15">
      <c r="B904" s="6">
        <f>B903+COUNTIF($C904,検索画面!$N$5&amp;検索画面!$O$5)</f>
        <v>903</v>
      </c>
      <c r="C904" s="63" t="str">
        <f t="shared" si="14"/>
        <v>銀行･信託業(特定取引勘定設置銀行)資産買入外国為替</v>
      </c>
      <c r="D904" s="23" t="s">
        <v>4</v>
      </c>
      <c r="E904" s="23" t="s">
        <v>23</v>
      </c>
      <c r="F904" s="63" t="s">
        <v>527</v>
      </c>
      <c r="G904" s="65" t="s">
        <v>4726</v>
      </c>
      <c r="H904" s="8">
        <v>1</v>
      </c>
      <c r="I904" s="7">
        <v>4</v>
      </c>
      <c r="J904" s="9" t="s">
        <v>1938</v>
      </c>
    </row>
    <row r="905" spans="2:10" ht="11.25" customHeight="1" x14ac:dyDescent="0.15">
      <c r="B905" s="6">
        <f>B904+COUNTIF($C905,検索画面!$N$5&amp;検索画面!$O$5)</f>
        <v>904</v>
      </c>
      <c r="C905" s="63" t="str">
        <f t="shared" si="14"/>
        <v>銀行･信託業(特定取引勘定設置銀行)資産取立外国為替</v>
      </c>
      <c r="D905" s="23" t="s">
        <v>4</v>
      </c>
      <c r="E905" s="23" t="s">
        <v>23</v>
      </c>
      <c r="F905" s="63" t="s">
        <v>528</v>
      </c>
      <c r="G905" s="65" t="s">
        <v>4726</v>
      </c>
      <c r="H905" s="8">
        <v>1</v>
      </c>
      <c r="I905" s="7">
        <v>4</v>
      </c>
      <c r="J905" s="9" t="s">
        <v>1939</v>
      </c>
    </row>
    <row r="906" spans="2:10" ht="11.25" customHeight="1" x14ac:dyDescent="0.15">
      <c r="B906" s="6">
        <f>B905+COUNTIF($C906,検索画面!$N$5&amp;検索画面!$O$5)</f>
        <v>905</v>
      </c>
      <c r="C906" s="63" t="str">
        <f t="shared" si="14"/>
        <v>銀行･信託業(特定取引勘定設置銀行)資産その他資産</v>
      </c>
      <c r="D906" s="23" t="s">
        <v>4</v>
      </c>
      <c r="E906" s="23" t="s">
        <v>23</v>
      </c>
      <c r="F906" s="63" t="s">
        <v>529</v>
      </c>
      <c r="G906" s="65" t="s">
        <v>4726</v>
      </c>
      <c r="H906" s="8">
        <v>1</v>
      </c>
      <c r="I906" s="7">
        <v>3</v>
      </c>
      <c r="J906" s="9" t="s">
        <v>1940</v>
      </c>
    </row>
    <row r="907" spans="2:10" ht="11.25" customHeight="1" x14ac:dyDescent="0.15">
      <c r="B907" s="6">
        <f>B906+COUNTIF($C907,検索画面!$N$5&amp;検索画面!$O$5)</f>
        <v>906</v>
      </c>
      <c r="C907" s="63" t="str">
        <f t="shared" si="14"/>
        <v>銀行･信託業(特定取引勘定設置銀行)資産未決済為替貸</v>
      </c>
      <c r="D907" s="23" t="s">
        <v>4</v>
      </c>
      <c r="E907" s="23" t="s">
        <v>23</v>
      </c>
      <c r="F907" s="63" t="s">
        <v>530</v>
      </c>
      <c r="G907" s="65" t="s">
        <v>4726</v>
      </c>
      <c r="H907" s="8">
        <v>1</v>
      </c>
      <c r="I907" s="7">
        <v>4</v>
      </c>
      <c r="J907" s="9" t="s">
        <v>1941</v>
      </c>
    </row>
    <row r="908" spans="2:10" ht="11.25" customHeight="1" x14ac:dyDescent="0.15">
      <c r="B908" s="6">
        <f>B907+COUNTIF($C908,検索画面!$N$5&amp;検索画面!$O$5)</f>
        <v>907</v>
      </c>
      <c r="C908" s="63" t="str">
        <f t="shared" si="14"/>
        <v>銀行･信託業(特定取引勘定設置銀行)資産前払費用</v>
      </c>
      <c r="D908" s="23" t="s">
        <v>4</v>
      </c>
      <c r="E908" s="23" t="s">
        <v>23</v>
      </c>
      <c r="F908" s="63" t="s">
        <v>102</v>
      </c>
      <c r="G908" s="65" t="s">
        <v>4726</v>
      </c>
      <c r="H908" s="8">
        <v>1</v>
      </c>
      <c r="I908" s="7">
        <v>4</v>
      </c>
      <c r="J908" s="9" t="s">
        <v>1942</v>
      </c>
    </row>
    <row r="909" spans="2:10" ht="11.25" customHeight="1" x14ac:dyDescent="0.15">
      <c r="B909" s="6">
        <f>B908+COUNTIF($C909,検索画面!$N$5&amp;検索画面!$O$5)</f>
        <v>908</v>
      </c>
      <c r="C909" s="63" t="str">
        <f t="shared" si="14"/>
        <v>銀行･信託業(特定取引勘定設置銀行)資産未収収益</v>
      </c>
      <c r="D909" s="23" t="s">
        <v>4</v>
      </c>
      <c r="E909" s="23" t="s">
        <v>23</v>
      </c>
      <c r="F909" s="63" t="s">
        <v>103</v>
      </c>
      <c r="G909" s="65" t="s">
        <v>4726</v>
      </c>
      <c r="H909" s="8">
        <v>1</v>
      </c>
      <c r="I909" s="7">
        <v>4</v>
      </c>
      <c r="J909" s="9" t="s">
        <v>1943</v>
      </c>
    </row>
    <row r="910" spans="2:10" ht="11.25" customHeight="1" x14ac:dyDescent="0.15">
      <c r="B910" s="6">
        <f>B909+COUNTIF($C910,検索画面!$N$5&amp;検索画面!$O$5)</f>
        <v>909</v>
      </c>
      <c r="C910" s="63" t="str">
        <f t="shared" si="14"/>
        <v>銀行･信託業(特定取引勘定設置銀行)資産先物取引差入証拠金</v>
      </c>
      <c r="D910" s="23" t="s">
        <v>4</v>
      </c>
      <c r="E910" s="23" t="s">
        <v>23</v>
      </c>
      <c r="F910" s="63" t="s">
        <v>531</v>
      </c>
      <c r="G910" s="65" t="s">
        <v>4726</v>
      </c>
      <c r="H910" s="8">
        <v>1</v>
      </c>
      <c r="I910" s="7">
        <v>4</v>
      </c>
      <c r="J910" s="9" t="s">
        <v>1944</v>
      </c>
    </row>
    <row r="911" spans="2:10" ht="11.25" customHeight="1" x14ac:dyDescent="0.15">
      <c r="B911" s="6">
        <f>B910+COUNTIF($C911,検索画面!$N$5&amp;検索画面!$O$5)</f>
        <v>910</v>
      </c>
      <c r="C911" s="63" t="str">
        <f t="shared" si="14"/>
        <v>銀行･信託業(特定取引勘定設置銀行)資産先物取引差金勘定</v>
      </c>
      <c r="D911" s="23" t="s">
        <v>4</v>
      </c>
      <c r="E911" s="23" t="s">
        <v>23</v>
      </c>
      <c r="F911" s="63" t="s">
        <v>532</v>
      </c>
      <c r="G911" s="65" t="s">
        <v>4726</v>
      </c>
      <c r="H911" s="8">
        <v>1</v>
      </c>
      <c r="I911" s="7">
        <v>4</v>
      </c>
      <c r="J911" s="9" t="s">
        <v>1945</v>
      </c>
    </row>
    <row r="912" spans="2:10" ht="11.25" customHeight="1" x14ac:dyDescent="0.15">
      <c r="B912" s="6">
        <f>B911+COUNTIF($C912,検索画面!$N$5&amp;検索画面!$O$5)</f>
        <v>911</v>
      </c>
      <c r="C912" s="63" t="str">
        <f t="shared" si="14"/>
        <v>銀行･信託業(特定取引勘定設置銀行)資産保管有価証券等</v>
      </c>
      <c r="D912" s="23" t="s">
        <v>4</v>
      </c>
      <c r="E912" s="23" t="s">
        <v>23</v>
      </c>
      <c r="F912" s="63" t="s">
        <v>533</v>
      </c>
      <c r="G912" s="65" t="s">
        <v>4726</v>
      </c>
      <c r="H912" s="8">
        <v>1</v>
      </c>
      <c r="I912" s="7">
        <v>4</v>
      </c>
      <c r="J912" s="9" t="s">
        <v>1946</v>
      </c>
    </row>
    <row r="913" spans="2:10" ht="11.25" customHeight="1" x14ac:dyDescent="0.15">
      <c r="B913" s="6">
        <f>B912+COUNTIF($C913,検索画面!$N$5&amp;検索画面!$O$5)</f>
        <v>912</v>
      </c>
      <c r="C913" s="63" t="str">
        <f t="shared" si="14"/>
        <v>銀行･信託業(特定取引勘定設置銀行)資産金融派生商品</v>
      </c>
      <c r="D913" s="23" t="s">
        <v>4</v>
      </c>
      <c r="E913" s="23" t="s">
        <v>23</v>
      </c>
      <c r="F913" s="63" t="s">
        <v>534</v>
      </c>
      <c r="G913" s="65" t="s">
        <v>4726</v>
      </c>
      <c r="H913" s="8">
        <v>1</v>
      </c>
      <c r="I913" s="7">
        <v>4</v>
      </c>
      <c r="J913" s="9" t="s">
        <v>1947</v>
      </c>
    </row>
    <row r="914" spans="2:10" ht="11.25" customHeight="1" x14ac:dyDescent="0.15">
      <c r="B914" s="6">
        <f>B913+COUNTIF($C914,検索画面!$N$5&amp;検索画面!$O$5)</f>
        <v>913</v>
      </c>
      <c r="C914" s="63" t="str">
        <f t="shared" si="14"/>
        <v>銀行･信託業(特定取引勘定設置銀行)資産金融商品等差入担保金</v>
      </c>
      <c r="D914" s="23" t="s">
        <v>4</v>
      </c>
      <c r="E914" s="23" t="s">
        <v>23</v>
      </c>
      <c r="F914" s="63" t="s">
        <v>535</v>
      </c>
      <c r="G914" s="65" t="s">
        <v>4726</v>
      </c>
      <c r="H914" s="8">
        <v>1</v>
      </c>
      <c r="I914" s="7">
        <v>4</v>
      </c>
      <c r="J914" s="9" t="s">
        <v>1948</v>
      </c>
    </row>
    <row r="915" spans="2:10" ht="11.25" customHeight="1" x14ac:dyDescent="0.15">
      <c r="B915" s="6">
        <f>B914+COUNTIF($C915,検索画面!$N$5&amp;検索画面!$O$5)</f>
        <v>914</v>
      </c>
      <c r="C915" s="63" t="str">
        <f t="shared" si="14"/>
        <v>銀行･信託業(特定取引勘定設置銀行)繰延資産社債発行費</v>
      </c>
      <c r="D915" s="23" t="s">
        <v>4</v>
      </c>
      <c r="E915" s="23" t="s">
        <v>29</v>
      </c>
      <c r="F915" s="63" t="s">
        <v>297</v>
      </c>
      <c r="G915" s="65" t="s">
        <v>4726</v>
      </c>
      <c r="H915" s="8">
        <v>1</v>
      </c>
      <c r="I915" s="7">
        <v>4</v>
      </c>
      <c r="J915" s="9" t="s">
        <v>1949</v>
      </c>
    </row>
    <row r="916" spans="2:10" ht="11.25" customHeight="1" x14ac:dyDescent="0.15">
      <c r="B916" s="6">
        <f>B915+COUNTIF($C916,検索画面!$N$5&amp;検索画面!$O$5)</f>
        <v>915</v>
      </c>
      <c r="C916" s="63" t="str">
        <f t="shared" si="14"/>
        <v>銀行･信託業(特定取引勘定設置銀行)資産ﾘｰｽ投資資産</v>
      </c>
      <c r="D916" s="23" t="s">
        <v>4</v>
      </c>
      <c r="E916" s="23" t="s">
        <v>23</v>
      </c>
      <c r="F916" s="63" t="s">
        <v>134</v>
      </c>
      <c r="G916" s="65" t="s">
        <v>4726</v>
      </c>
      <c r="H916" s="8">
        <v>1</v>
      </c>
      <c r="I916" s="7">
        <v>4</v>
      </c>
      <c r="J916" s="9" t="s">
        <v>1950</v>
      </c>
    </row>
    <row r="917" spans="2:10" ht="11.25" customHeight="1" x14ac:dyDescent="0.15">
      <c r="B917" s="6">
        <f>B916+COUNTIF($C917,検索画面!$N$5&amp;検索画面!$O$5)</f>
        <v>916</v>
      </c>
      <c r="C917" s="63" t="str">
        <f t="shared" si="14"/>
        <v>銀行･信託業(特定取引勘定設置銀行)資産有価証券未収金</v>
      </c>
      <c r="D917" s="23" t="s">
        <v>4</v>
      </c>
      <c r="E917" s="23" t="s">
        <v>23</v>
      </c>
      <c r="F917" s="63" t="s">
        <v>536</v>
      </c>
      <c r="G917" s="65" t="s">
        <v>4726</v>
      </c>
      <c r="H917" s="8">
        <v>1</v>
      </c>
      <c r="I917" s="7">
        <v>4</v>
      </c>
      <c r="J917" s="9" t="s">
        <v>1951</v>
      </c>
    </row>
    <row r="918" spans="2:10" ht="11.25" customHeight="1" x14ac:dyDescent="0.15">
      <c r="B918" s="6">
        <f>B917+COUNTIF($C918,検索画面!$N$5&amp;検索画面!$O$5)</f>
        <v>917</v>
      </c>
      <c r="C918" s="63" t="str">
        <f t="shared" si="14"/>
        <v>銀行･信託業(特定取引勘定設置銀行)資産その他の資産</v>
      </c>
      <c r="D918" s="23" t="s">
        <v>4</v>
      </c>
      <c r="E918" s="23" t="s">
        <v>23</v>
      </c>
      <c r="F918" s="63" t="s">
        <v>537</v>
      </c>
      <c r="G918" s="65" t="s">
        <v>4726</v>
      </c>
      <c r="H918" s="8">
        <v>1</v>
      </c>
      <c r="I918" s="7">
        <v>4</v>
      </c>
      <c r="J918" s="9" t="s">
        <v>1952</v>
      </c>
    </row>
    <row r="919" spans="2:10" ht="11.25" customHeight="1" x14ac:dyDescent="0.15">
      <c r="B919" s="6">
        <f>B918+COUNTIF($C919,検索画面!$N$5&amp;検索画面!$O$5)</f>
        <v>918</v>
      </c>
      <c r="C919" s="63" t="str">
        <f t="shared" si="14"/>
        <v>銀行･信託業(特定取引勘定設置銀行)有形固定資産有形固定資産合計</v>
      </c>
      <c r="D919" s="23" t="s">
        <v>4</v>
      </c>
      <c r="E919" s="23" t="s">
        <v>26</v>
      </c>
      <c r="F919" s="63" t="s">
        <v>26</v>
      </c>
      <c r="G919" s="63" t="s">
        <v>4717</v>
      </c>
      <c r="H919" s="8">
        <v>1</v>
      </c>
      <c r="I919" s="7">
        <v>3</v>
      </c>
      <c r="J919" s="9" t="s">
        <v>1953</v>
      </c>
    </row>
    <row r="920" spans="2:10" ht="11.25" customHeight="1" x14ac:dyDescent="0.15">
      <c r="B920" s="6">
        <f>B919+COUNTIF($C920,検索画面!$N$5&amp;検索画面!$O$5)</f>
        <v>919</v>
      </c>
      <c r="C920" s="63" t="str">
        <f t="shared" si="14"/>
        <v>銀行･信託業(特定取引勘定設置銀行)有形固定資産建物(純額)純額</v>
      </c>
      <c r="D920" s="23" t="s">
        <v>4</v>
      </c>
      <c r="E920" s="23" t="s">
        <v>26</v>
      </c>
      <c r="F920" s="63" t="s">
        <v>163</v>
      </c>
      <c r="G920" s="63" t="s">
        <v>4713</v>
      </c>
      <c r="H920" s="8">
        <v>1</v>
      </c>
      <c r="I920" s="7">
        <v>4</v>
      </c>
      <c r="J920" s="9" t="s">
        <v>1954</v>
      </c>
    </row>
    <row r="921" spans="2:10" ht="11.25" customHeight="1" x14ac:dyDescent="0.15">
      <c r="B921" s="6">
        <f>B920+COUNTIF($C921,検索画面!$N$5&amp;検索画面!$O$5)</f>
        <v>920</v>
      </c>
      <c r="C921" s="63" t="str">
        <f t="shared" si="14"/>
        <v>銀行･信託業(特定取引勘定設置銀行)有形固定資産土地</v>
      </c>
      <c r="D921" s="23" t="s">
        <v>4</v>
      </c>
      <c r="E921" s="23" t="s">
        <v>26</v>
      </c>
      <c r="F921" s="63" t="s">
        <v>187</v>
      </c>
      <c r="G921" s="65" t="s">
        <v>4726</v>
      </c>
      <c r="H921" s="8">
        <v>1</v>
      </c>
      <c r="I921" s="7">
        <v>4</v>
      </c>
      <c r="J921" s="9" t="s">
        <v>1955</v>
      </c>
    </row>
    <row r="922" spans="2:10" ht="11.25" customHeight="1" x14ac:dyDescent="0.15">
      <c r="B922" s="6">
        <f>B921+COUNTIF($C922,検索画面!$N$5&amp;検索画面!$O$5)</f>
        <v>921</v>
      </c>
      <c r="C922" s="63" t="str">
        <f t="shared" si="14"/>
        <v>銀行･信託業(特定取引勘定設置銀行)有形固定資産ﾘｰｽ資産(純額)純額</v>
      </c>
      <c r="D922" s="23" t="s">
        <v>4</v>
      </c>
      <c r="E922" s="23" t="s">
        <v>26</v>
      </c>
      <c r="F922" s="63" t="s">
        <v>189</v>
      </c>
      <c r="G922" s="63" t="s">
        <v>4713</v>
      </c>
      <c r="H922" s="8">
        <v>1</v>
      </c>
      <c r="I922" s="7">
        <v>4</v>
      </c>
      <c r="J922" s="9" t="s">
        <v>1956</v>
      </c>
    </row>
    <row r="923" spans="2:10" ht="11.25" customHeight="1" x14ac:dyDescent="0.15">
      <c r="B923" s="6">
        <f>B922+COUNTIF($C923,検索画面!$N$5&amp;検索画面!$O$5)</f>
        <v>922</v>
      </c>
      <c r="C923" s="63" t="str">
        <f t="shared" si="14"/>
        <v>銀行･信託業(特定取引勘定設置銀行)有形固定資産建設仮勘定</v>
      </c>
      <c r="D923" s="23" t="s">
        <v>4</v>
      </c>
      <c r="E923" s="23" t="s">
        <v>26</v>
      </c>
      <c r="F923" s="63" t="s">
        <v>190</v>
      </c>
      <c r="G923" s="65" t="s">
        <v>4726</v>
      </c>
      <c r="H923" s="8">
        <v>1</v>
      </c>
      <c r="I923" s="7">
        <v>4</v>
      </c>
      <c r="J923" s="9" t="s">
        <v>1957</v>
      </c>
    </row>
    <row r="924" spans="2:10" ht="11.25" customHeight="1" x14ac:dyDescent="0.15">
      <c r="B924" s="6">
        <f>B923+COUNTIF($C924,検索画面!$N$5&amp;検索画面!$O$5)</f>
        <v>923</v>
      </c>
      <c r="C924" s="63" t="str">
        <f t="shared" si="14"/>
        <v>銀行･信託業(特定取引勘定設置銀行)有形固定資産その他(純額)純額</v>
      </c>
      <c r="D924" s="23" t="s">
        <v>4</v>
      </c>
      <c r="E924" s="23" t="s">
        <v>26</v>
      </c>
      <c r="F924" s="63" t="s">
        <v>204</v>
      </c>
      <c r="G924" s="63" t="s">
        <v>4713</v>
      </c>
      <c r="H924" s="8">
        <v>1</v>
      </c>
      <c r="I924" s="7">
        <v>4</v>
      </c>
      <c r="J924" s="9" t="s">
        <v>1958</v>
      </c>
    </row>
    <row r="925" spans="2:10" ht="11.25" customHeight="1" x14ac:dyDescent="0.15">
      <c r="B925" s="6">
        <f>B924+COUNTIF($C925,検索画面!$N$5&amp;検索画面!$O$5)</f>
        <v>924</v>
      </c>
      <c r="C925" s="63" t="str">
        <f t="shared" si="14"/>
        <v>銀行･信託業(特定取引勘定設置銀行)無形固定資産無形固定資産合計</v>
      </c>
      <c r="D925" s="23" t="s">
        <v>4</v>
      </c>
      <c r="E925" s="23" t="s">
        <v>27</v>
      </c>
      <c r="F925" s="63" t="s">
        <v>205</v>
      </c>
      <c r="G925" s="63" t="s">
        <v>4717</v>
      </c>
      <c r="H925" s="8">
        <v>1</v>
      </c>
      <c r="I925" s="7">
        <v>3</v>
      </c>
      <c r="J925" s="9" t="s">
        <v>1959</v>
      </c>
    </row>
    <row r="926" spans="2:10" ht="11.25" customHeight="1" x14ac:dyDescent="0.15">
      <c r="B926" s="6">
        <f>B925+COUNTIF($C926,検索画面!$N$5&amp;検索画面!$O$5)</f>
        <v>925</v>
      </c>
      <c r="C926" s="63" t="str">
        <f t="shared" si="14"/>
        <v>銀行･信託業(特定取引勘定設置銀行)無形固定資産ｿﾌﾄｳｴｱ</v>
      </c>
      <c r="D926" s="23" t="s">
        <v>4</v>
      </c>
      <c r="E926" s="23" t="s">
        <v>27</v>
      </c>
      <c r="F926" s="63" t="s">
        <v>215</v>
      </c>
      <c r="G926" s="65" t="s">
        <v>4726</v>
      </c>
      <c r="H926" s="8">
        <v>1</v>
      </c>
      <c r="I926" s="7">
        <v>4</v>
      </c>
      <c r="J926" s="9" t="s">
        <v>1960</v>
      </c>
    </row>
    <row r="927" spans="2:10" ht="11.25" customHeight="1" x14ac:dyDescent="0.15">
      <c r="B927" s="6">
        <f>B926+COUNTIF($C927,検索画面!$N$5&amp;検索画面!$O$5)</f>
        <v>926</v>
      </c>
      <c r="C927" s="63" t="str">
        <f t="shared" si="14"/>
        <v>銀行･信託業(特定取引勘定設置銀行)無形固定資産のれん</v>
      </c>
      <c r="D927" s="23" t="s">
        <v>4</v>
      </c>
      <c r="E927" s="23" t="s">
        <v>27</v>
      </c>
      <c r="F927" s="63" t="s">
        <v>217</v>
      </c>
      <c r="G927" s="65" t="s">
        <v>4726</v>
      </c>
      <c r="H927" s="8">
        <v>1</v>
      </c>
      <c r="I927" s="7">
        <v>4</v>
      </c>
      <c r="J927" s="9" t="s">
        <v>1961</v>
      </c>
    </row>
    <row r="928" spans="2:10" ht="11.25" customHeight="1" x14ac:dyDescent="0.15">
      <c r="B928" s="6">
        <f>B927+COUNTIF($C928,検索画面!$N$5&amp;検索画面!$O$5)</f>
        <v>927</v>
      </c>
      <c r="C928" s="63" t="str">
        <f t="shared" si="14"/>
        <v>銀行･信託業(特定取引勘定設置銀行)無形固定資産ﾘｰｽ資産</v>
      </c>
      <c r="D928" s="23" t="s">
        <v>4</v>
      </c>
      <c r="E928" s="23" t="s">
        <v>27</v>
      </c>
      <c r="F928" s="63" t="s">
        <v>188</v>
      </c>
      <c r="G928" s="65" t="s">
        <v>4726</v>
      </c>
      <c r="H928" s="8">
        <v>1</v>
      </c>
      <c r="I928" s="7">
        <v>4</v>
      </c>
      <c r="J928" s="9" t="s">
        <v>1962</v>
      </c>
    </row>
    <row r="929" spans="2:10" ht="11.25" customHeight="1" x14ac:dyDescent="0.15">
      <c r="B929" s="6">
        <f>B928+COUNTIF($C929,検索画面!$N$5&amp;検索画面!$O$5)</f>
        <v>928</v>
      </c>
      <c r="C929" s="63" t="str">
        <f t="shared" si="14"/>
        <v>銀行･信託業(特定取引勘定設置銀行)無形固定資産その他</v>
      </c>
      <c r="D929" s="23" t="s">
        <v>4</v>
      </c>
      <c r="E929" s="23" t="s">
        <v>27</v>
      </c>
      <c r="F929" s="63" t="s">
        <v>156</v>
      </c>
      <c r="G929" s="65" t="s">
        <v>4726</v>
      </c>
      <c r="H929" s="8">
        <v>1</v>
      </c>
      <c r="I929" s="7">
        <v>4</v>
      </c>
      <c r="J929" s="9" t="s">
        <v>1963</v>
      </c>
    </row>
    <row r="930" spans="2:10" ht="11.25" customHeight="1" x14ac:dyDescent="0.15">
      <c r="B930" s="6">
        <f>B929+COUNTIF($C930,検索画面!$N$5&amp;検索画面!$O$5)</f>
        <v>929</v>
      </c>
      <c r="C930" s="63" t="str">
        <f t="shared" si="14"/>
        <v>銀行･信託業(特定取引勘定設置銀行)資産債券繰延資産</v>
      </c>
      <c r="D930" s="23" t="s">
        <v>4</v>
      </c>
      <c r="E930" s="23" t="s">
        <v>23</v>
      </c>
      <c r="F930" s="63" t="s">
        <v>538</v>
      </c>
      <c r="G930" s="65" t="s">
        <v>4726</v>
      </c>
      <c r="H930" s="8">
        <v>1</v>
      </c>
      <c r="I930" s="7">
        <v>3</v>
      </c>
      <c r="J930" s="9" t="s">
        <v>1964</v>
      </c>
    </row>
    <row r="931" spans="2:10" ht="11.25" customHeight="1" x14ac:dyDescent="0.15">
      <c r="B931" s="6">
        <f>B930+COUNTIF($C931,検索画面!$N$5&amp;検索画面!$O$5)</f>
        <v>930</v>
      </c>
      <c r="C931" s="63" t="str">
        <f t="shared" si="14"/>
        <v>銀行･信託業(特定取引勘定設置銀行)資産債券発行費用</v>
      </c>
      <c r="D931" s="23" t="s">
        <v>4</v>
      </c>
      <c r="E931" s="23" t="s">
        <v>23</v>
      </c>
      <c r="F931" s="63" t="s">
        <v>539</v>
      </c>
      <c r="G931" s="65" t="s">
        <v>4726</v>
      </c>
      <c r="H931" s="8">
        <v>1</v>
      </c>
      <c r="I931" s="7">
        <v>4</v>
      </c>
      <c r="J931" s="9" t="s">
        <v>1965</v>
      </c>
    </row>
    <row r="932" spans="2:10" ht="11.25" customHeight="1" x14ac:dyDescent="0.15">
      <c r="B932" s="6">
        <f>B931+COUNTIF($C932,検索画面!$N$5&amp;検索画面!$O$5)</f>
        <v>931</v>
      </c>
      <c r="C932" s="63" t="str">
        <f t="shared" si="14"/>
        <v>銀行･信託業(特定取引勘定設置銀行)資産前払年金費用</v>
      </c>
      <c r="D932" s="23" t="s">
        <v>4</v>
      </c>
      <c r="E932" s="23" t="s">
        <v>23</v>
      </c>
      <c r="F932" s="63" t="s">
        <v>145</v>
      </c>
      <c r="G932" s="65" t="s">
        <v>4726</v>
      </c>
      <c r="H932" s="8">
        <v>1</v>
      </c>
      <c r="I932" s="7">
        <v>3</v>
      </c>
      <c r="J932" s="9" t="s">
        <v>1966</v>
      </c>
    </row>
    <row r="933" spans="2:10" ht="11.25" customHeight="1" x14ac:dyDescent="0.15">
      <c r="B933" s="6">
        <f>B932+COUNTIF($C933,検索画面!$N$5&amp;検索画面!$O$5)</f>
        <v>932</v>
      </c>
      <c r="C933" s="63" t="str">
        <f t="shared" si="14"/>
        <v>銀行･信託業(特定取引勘定設置銀行)資産繰延税金資産</v>
      </c>
      <c r="D933" s="23" t="s">
        <v>4</v>
      </c>
      <c r="E933" s="23" t="s">
        <v>23</v>
      </c>
      <c r="F933" s="63" t="s">
        <v>261</v>
      </c>
      <c r="G933" s="65" t="s">
        <v>4726</v>
      </c>
      <c r="H933" s="8">
        <v>1</v>
      </c>
      <c r="I933" s="7">
        <v>3</v>
      </c>
      <c r="J933" s="9" t="s">
        <v>1967</v>
      </c>
    </row>
    <row r="934" spans="2:10" ht="11.25" customHeight="1" x14ac:dyDescent="0.15">
      <c r="B934" s="6">
        <f>B933+COUNTIF($C934,検索画面!$N$5&amp;検索画面!$O$5)</f>
        <v>933</v>
      </c>
      <c r="C934" s="63" t="str">
        <f t="shared" si="14"/>
        <v>銀行･信託業(特定取引勘定設置銀行)資産再評価に係る繰延税金資産</v>
      </c>
      <c r="D934" s="23" t="s">
        <v>4</v>
      </c>
      <c r="E934" s="23" t="s">
        <v>23</v>
      </c>
      <c r="F934" s="63" t="s">
        <v>262</v>
      </c>
      <c r="G934" s="65" t="s">
        <v>4726</v>
      </c>
      <c r="H934" s="8">
        <v>1</v>
      </c>
      <c r="I934" s="7">
        <v>3</v>
      </c>
      <c r="J934" s="9" t="s">
        <v>1968</v>
      </c>
    </row>
    <row r="935" spans="2:10" ht="11.25" customHeight="1" x14ac:dyDescent="0.15">
      <c r="B935" s="6">
        <f>B934+COUNTIF($C935,検索画面!$N$5&amp;検索画面!$O$5)</f>
        <v>934</v>
      </c>
      <c r="C935" s="63" t="str">
        <f t="shared" si="14"/>
        <v>銀行･信託業(特定取引勘定設置銀行)資産支払承諾見返</v>
      </c>
      <c r="D935" s="23" t="s">
        <v>4</v>
      </c>
      <c r="E935" s="23" t="s">
        <v>23</v>
      </c>
      <c r="F935" s="63" t="s">
        <v>540</v>
      </c>
      <c r="G935" s="65" t="s">
        <v>4726</v>
      </c>
      <c r="H935" s="8">
        <v>1</v>
      </c>
      <c r="I935" s="7">
        <v>3</v>
      </c>
      <c r="J935" s="9" t="s">
        <v>1969</v>
      </c>
    </row>
    <row r="936" spans="2:10" ht="11.25" customHeight="1" x14ac:dyDescent="0.15">
      <c r="B936" s="6">
        <f>B935+COUNTIF($C936,検索画面!$N$5&amp;検索画面!$O$5)</f>
        <v>935</v>
      </c>
      <c r="C936" s="63" t="str">
        <f t="shared" si="14"/>
        <v>銀行･信託業(特定取引勘定設置銀行)資産債務保証見返</v>
      </c>
      <c r="D936" s="23" t="s">
        <v>4</v>
      </c>
      <c r="E936" s="23" t="s">
        <v>23</v>
      </c>
      <c r="F936" s="63" t="s">
        <v>541</v>
      </c>
      <c r="G936" s="65" t="s">
        <v>4726</v>
      </c>
      <c r="H936" s="8">
        <v>1</v>
      </c>
      <c r="I936" s="7">
        <v>3</v>
      </c>
      <c r="J936" s="9" t="s">
        <v>1970</v>
      </c>
    </row>
    <row r="937" spans="2:10" ht="11.25" customHeight="1" x14ac:dyDescent="0.15">
      <c r="B937" s="6">
        <f>B936+COUNTIF($C937,検索画面!$N$5&amp;検索画面!$O$5)</f>
        <v>936</v>
      </c>
      <c r="C937" s="63" t="str">
        <f t="shared" si="14"/>
        <v>銀行･信託業(特定取引勘定設置銀行)資産投資損失引当金</v>
      </c>
      <c r="D937" s="23" t="s">
        <v>4</v>
      </c>
      <c r="E937" s="23" t="s">
        <v>23</v>
      </c>
      <c r="F937" s="63" t="s">
        <v>292</v>
      </c>
      <c r="G937" s="65" t="s">
        <v>4726</v>
      </c>
      <c r="H937" s="8">
        <v>1</v>
      </c>
      <c r="I937" s="7">
        <v>3</v>
      </c>
      <c r="J937" s="9" t="s">
        <v>1971</v>
      </c>
    </row>
    <row r="938" spans="2:10" ht="11.25" customHeight="1" x14ac:dyDescent="0.15">
      <c r="B938" s="6">
        <f>B937+COUNTIF($C938,検索画面!$N$5&amp;検索画面!$O$5)</f>
        <v>937</v>
      </c>
      <c r="C938" s="63" t="str">
        <f t="shared" si="14"/>
        <v>銀行･信託業(特定取引勘定設置銀行)資産貸倒引当金</v>
      </c>
      <c r="D938" s="23" t="s">
        <v>4</v>
      </c>
      <c r="E938" s="23" t="s">
        <v>23</v>
      </c>
      <c r="F938" s="63" t="s">
        <v>54</v>
      </c>
      <c r="G938" s="65" t="s">
        <v>4726</v>
      </c>
      <c r="H938" s="8">
        <v>1</v>
      </c>
      <c r="I938" s="7">
        <v>3</v>
      </c>
      <c r="J938" s="9" t="s">
        <v>1972</v>
      </c>
    </row>
    <row r="939" spans="2:10" ht="11.25" customHeight="1" x14ac:dyDescent="0.15">
      <c r="B939" s="6">
        <f>B938+COUNTIF($C939,検索画面!$N$5&amp;検索画面!$O$5)</f>
        <v>938</v>
      </c>
      <c r="C939" s="63" t="str">
        <f t="shared" si="14"/>
        <v>銀行･信託業(特定取引勘定設置銀行)資産資産合計</v>
      </c>
      <c r="D939" s="23" t="s">
        <v>4</v>
      </c>
      <c r="E939" s="23" t="s">
        <v>23</v>
      </c>
      <c r="F939" s="63" t="s">
        <v>299</v>
      </c>
      <c r="G939" s="63" t="s">
        <v>4717</v>
      </c>
      <c r="H939" s="8">
        <v>1</v>
      </c>
      <c r="I939" s="7">
        <v>3</v>
      </c>
      <c r="J939" s="9" t="s">
        <v>1973</v>
      </c>
    </row>
    <row r="940" spans="2:10" ht="11.25" customHeight="1" x14ac:dyDescent="0.15">
      <c r="B940" s="6">
        <f>B939+COUNTIF($C940,検索画面!$N$5&amp;検索画面!$O$5)</f>
        <v>939</v>
      </c>
      <c r="C940" s="63" t="str">
        <f t="shared" si="14"/>
        <v>銀行･信託業(特定取引勘定設置銀行)負債負債の部ﾀｲﾄﾙ項目</v>
      </c>
      <c r="D940" s="23" t="s">
        <v>4</v>
      </c>
      <c r="E940" s="23" t="s">
        <v>30</v>
      </c>
      <c r="F940" s="63" t="s">
        <v>300</v>
      </c>
      <c r="G940" s="63" t="s">
        <v>4710</v>
      </c>
      <c r="H940" s="8" t="s">
        <v>4721</v>
      </c>
      <c r="I940" s="7">
        <v>2</v>
      </c>
      <c r="J940" s="9" t="s">
        <v>1974</v>
      </c>
    </row>
    <row r="941" spans="2:10" ht="11.25" customHeight="1" x14ac:dyDescent="0.15">
      <c r="B941" s="6">
        <f>B940+COUNTIF($C941,検索画面!$N$5&amp;検索画面!$O$5)</f>
        <v>940</v>
      </c>
      <c r="C941" s="63" t="str">
        <f t="shared" si="14"/>
        <v>銀行･信託業(特定取引勘定設置銀行)負債預金</v>
      </c>
      <c r="D941" s="23" t="s">
        <v>4</v>
      </c>
      <c r="E941" s="23" t="s">
        <v>30</v>
      </c>
      <c r="F941" s="63" t="s">
        <v>542</v>
      </c>
      <c r="G941" s="65" t="s">
        <v>4726</v>
      </c>
      <c r="H941" s="8">
        <v>1</v>
      </c>
      <c r="I941" s="7">
        <v>3</v>
      </c>
      <c r="J941" s="9" t="s">
        <v>1975</v>
      </c>
    </row>
    <row r="942" spans="2:10" ht="11.25" customHeight="1" x14ac:dyDescent="0.15">
      <c r="B942" s="6">
        <f>B941+COUNTIF($C942,検索画面!$N$5&amp;検索画面!$O$5)</f>
        <v>941</v>
      </c>
      <c r="C942" s="63" t="str">
        <f t="shared" si="14"/>
        <v>銀行･信託業(特定取引勘定設置銀行)負債当座預金</v>
      </c>
      <c r="D942" s="23" t="s">
        <v>4</v>
      </c>
      <c r="E942" s="23" t="s">
        <v>30</v>
      </c>
      <c r="F942" s="63" t="s">
        <v>543</v>
      </c>
      <c r="G942" s="65" t="s">
        <v>4726</v>
      </c>
      <c r="H942" s="8">
        <v>1</v>
      </c>
      <c r="I942" s="7">
        <v>4</v>
      </c>
      <c r="J942" s="9" t="s">
        <v>1976</v>
      </c>
    </row>
    <row r="943" spans="2:10" ht="11.25" customHeight="1" x14ac:dyDescent="0.15">
      <c r="B943" s="6">
        <f>B942+COUNTIF($C943,検索画面!$N$5&amp;検索画面!$O$5)</f>
        <v>942</v>
      </c>
      <c r="C943" s="63" t="str">
        <f t="shared" si="14"/>
        <v>銀行･信託業(特定取引勘定設置銀行)負債普通預金</v>
      </c>
      <c r="D943" s="23" t="s">
        <v>4</v>
      </c>
      <c r="E943" s="23" t="s">
        <v>30</v>
      </c>
      <c r="F943" s="63" t="s">
        <v>544</v>
      </c>
      <c r="G943" s="65" t="s">
        <v>4726</v>
      </c>
      <c r="H943" s="8">
        <v>1</v>
      </c>
      <c r="I943" s="7">
        <v>4</v>
      </c>
      <c r="J943" s="9" t="s">
        <v>1977</v>
      </c>
    </row>
    <row r="944" spans="2:10" ht="11.25" customHeight="1" x14ac:dyDescent="0.15">
      <c r="B944" s="6">
        <f>B943+COUNTIF($C944,検索画面!$N$5&amp;検索画面!$O$5)</f>
        <v>943</v>
      </c>
      <c r="C944" s="63" t="str">
        <f t="shared" si="14"/>
        <v>銀行･信託業(特定取引勘定設置銀行)負債貯蓄預金</v>
      </c>
      <c r="D944" s="23" t="s">
        <v>4</v>
      </c>
      <c r="E944" s="23" t="s">
        <v>30</v>
      </c>
      <c r="F944" s="63" t="s">
        <v>545</v>
      </c>
      <c r="G944" s="65" t="s">
        <v>4726</v>
      </c>
      <c r="H944" s="8">
        <v>1</v>
      </c>
      <c r="I944" s="7">
        <v>4</v>
      </c>
      <c r="J944" s="9" t="s">
        <v>1978</v>
      </c>
    </row>
    <row r="945" spans="2:10" ht="11.25" customHeight="1" x14ac:dyDescent="0.15">
      <c r="B945" s="6">
        <f>B944+COUNTIF($C945,検索画面!$N$5&amp;検索画面!$O$5)</f>
        <v>944</v>
      </c>
      <c r="C945" s="63" t="str">
        <f t="shared" si="14"/>
        <v>銀行･信託業(特定取引勘定設置銀行)負債通知預金</v>
      </c>
      <c r="D945" s="23" t="s">
        <v>4</v>
      </c>
      <c r="E945" s="23" t="s">
        <v>30</v>
      </c>
      <c r="F945" s="63" t="s">
        <v>546</v>
      </c>
      <c r="G945" s="65" t="s">
        <v>4726</v>
      </c>
      <c r="H945" s="8">
        <v>1</v>
      </c>
      <c r="I945" s="7">
        <v>4</v>
      </c>
      <c r="J945" s="9" t="s">
        <v>1979</v>
      </c>
    </row>
    <row r="946" spans="2:10" ht="11.25" customHeight="1" x14ac:dyDescent="0.15">
      <c r="B946" s="6">
        <f>B945+COUNTIF($C946,検索画面!$N$5&amp;検索画面!$O$5)</f>
        <v>945</v>
      </c>
      <c r="C946" s="63" t="str">
        <f t="shared" si="14"/>
        <v>銀行･信託業(特定取引勘定設置銀行)負債定期預金</v>
      </c>
      <c r="D946" s="23" t="s">
        <v>4</v>
      </c>
      <c r="E946" s="23" t="s">
        <v>30</v>
      </c>
      <c r="F946" s="63" t="s">
        <v>547</v>
      </c>
      <c r="G946" s="65" t="s">
        <v>4726</v>
      </c>
      <c r="H946" s="8">
        <v>1</v>
      </c>
      <c r="I946" s="7">
        <v>4</v>
      </c>
      <c r="J946" s="9" t="s">
        <v>1980</v>
      </c>
    </row>
    <row r="947" spans="2:10" ht="11.25" customHeight="1" x14ac:dyDescent="0.15">
      <c r="B947" s="6">
        <f>B946+COUNTIF($C947,検索画面!$N$5&amp;検索画面!$O$5)</f>
        <v>946</v>
      </c>
      <c r="C947" s="63" t="str">
        <f t="shared" si="14"/>
        <v>銀行･信託業(特定取引勘定設置銀行)負債定期積金</v>
      </c>
      <c r="D947" s="23" t="s">
        <v>4</v>
      </c>
      <c r="E947" s="23" t="s">
        <v>30</v>
      </c>
      <c r="F947" s="63" t="s">
        <v>548</v>
      </c>
      <c r="G947" s="65" t="s">
        <v>4726</v>
      </c>
      <c r="H947" s="8">
        <v>1</v>
      </c>
      <c r="I947" s="7">
        <v>4</v>
      </c>
      <c r="J947" s="9" t="s">
        <v>1981</v>
      </c>
    </row>
    <row r="948" spans="2:10" ht="11.25" customHeight="1" x14ac:dyDescent="0.15">
      <c r="B948" s="6">
        <f>B947+COUNTIF($C948,検索画面!$N$5&amp;検索画面!$O$5)</f>
        <v>947</v>
      </c>
      <c r="C948" s="63" t="str">
        <f t="shared" si="14"/>
        <v>銀行･信託業(特定取引勘定設置銀行)負債その他の預金</v>
      </c>
      <c r="D948" s="23" t="s">
        <v>4</v>
      </c>
      <c r="E948" s="23" t="s">
        <v>30</v>
      </c>
      <c r="F948" s="63" t="s">
        <v>549</v>
      </c>
      <c r="G948" s="65" t="s">
        <v>4726</v>
      </c>
      <c r="H948" s="8">
        <v>1</v>
      </c>
      <c r="I948" s="7">
        <v>4</v>
      </c>
      <c r="J948" s="9" t="s">
        <v>1982</v>
      </c>
    </row>
    <row r="949" spans="2:10" ht="11.25" customHeight="1" x14ac:dyDescent="0.15">
      <c r="B949" s="6">
        <f>B948+COUNTIF($C949,検索画面!$N$5&amp;検索画面!$O$5)</f>
        <v>948</v>
      </c>
      <c r="C949" s="63" t="str">
        <f t="shared" si="14"/>
        <v>銀行･信託業(特定取引勘定設置銀行)負債譲渡性預金</v>
      </c>
      <c r="D949" s="23" t="s">
        <v>4</v>
      </c>
      <c r="E949" s="23" t="s">
        <v>30</v>
      </c>
      <c r="F949" s="63" t="s">
        <v>550</v>
      </c>
      <c r="G949" s="65" t="s">
        <v>4726</v>
      </c>
      <c r="H949" s="8">
        <v>1</v>
      </c>
      <c r="I949" s="7">
        <v>3</v>
      </c>
      <c r="J949" s="9" t="s">
        <v>1983</v>
      </c>
    </row>
    <row r="950" spans="2:10" ht="11.25" customHeight="1" x14ac:dyDescent="0.15">
      <c r="B950" s="6">
        <f>B949+COUNTIF($C950,検索画面!$N$5&amp;検索画面!$O$5)</f>
        <v>949</v>
      </c>
      <c r="C950" s="63" t="str">
        <f t="shared" si="14"/>
        <v>銀行･信託業(特定取引勘定設置銀行)負債ｺｰﾙﾏﾈｰ及び売渡手形</v>
      </c>
      <c r="D950" s="23" t="s">
        <v>4</v>
      </c>
      <c r="E950" s="23" t="s">
        <v>30</v>
      </c>
      <c r="F950" s="63" t="s">
        <v>551</v>
      </c>
      <c r="G950" s="65" t="s">
        <v>4726</v>
      </c>
      <c r="H950" s="8">
        <v>1</v>
      </c>
      <c r="I950" s="7">
        <v>3</v>
      </c>
      <c r="J950" s="9" t="s">
        <v>1984</v>
      </c>
    </row>
    <row r="951" spans="2:10" ht="11.25" customHeight="1" x14ac:dyDescent="0.15">
      <c r="B951" s="6">
        <f>B950+COUNTIF($C951,検索画面!$N$5&amp;検索画面!$O$5)</f>
        <v>950</v>
      </c>
      <c r="C951" s="63" t="str">
        <f t="shared" si="14"/>
        <v>銀行･信託業(特定取引勘定設置銀行)負債ｺｰﾙﾏﾈｰ</v>
      </c>
      <c r="D951" s="23" t="s">
        <v>4</v>
      </c>
      <c r="E951" s="23" t="s">
        <v>30</v>
      </c>
      <c r="F951" s="63" t="s">
        <v>552</v>
      </c>
      <c r="G951" s="65" t="s">
        <v>4726</v>
      </c>
      <c r="H951" s="8">
        <v>1</v>
      </c>
      <c r="I951" s="7">
        <v>4</v>
      </c>
      <c r="J951" s="9" t="s">
        <v>1985</v>
      </c>
    </row>
    <row r="952" spans="2:10" ht="11.25" customHeight="1" x14ac:dyDescent="0.15">
      <c r="B952" s="6">
        <f>B951+COUNTIF($C952,検索画面!$N$5&amp;検索画面!$O$5)</f>
        <v>951</v>
      </c>
      <c r="C952" s="63" t="str">
        <f t="shared" si="14"/>
        <v>銀行･信託業(特定取引勘定設置銀行)負債売渡手形</v>
      </c>
      <c r="D952" s="23" t="s">
        <v>4</v>
      </c>
      <c r="E952" s="23" t="s">
        <v>30</v>
      </c>
      <c r="F952" s="63" t="s">
        <v>553</v>
      </c>
      <c r="G952" s="65" t="s">
        <v>4726</v>
      </c>
      <c r="H952" s="8">
        <v>1</v>
      </c>
      <c r="I952" s="7">
        <v>4</v>
      </c>
      <c r="J952" s="9" t="s">
        <v>1986</v>
      </c>
    </row>
    <row r="953" spans="2:10" ht="11.25" customHeight="1" x14ac:dyDescent="0.15">
      <c r="B953" s="6">
        <f>B952+COUNTIF($C953,検索画面!$N$5&amp;検索画面!$O$5)</f>
        <v>952</v>
      </c>
      <c r="C953" s="63" t="str">
        <f t="shared" si="14"/>
        <v>銀行･信託業(特定取引勘定設置銀行)負債売現先勘定</v>
      </c>
      <c r="D953" s="23" t="s">
        <v>4</v>
      </c>
      <c r="E953" s="23" t="s">
        <v>30</v>
      </c>
      <c r="F953" s="63" t="s">
        <v>554</v>
      </c>
      <c r="G953" s="65" t="s">
        <v>4726</v>
      </c>
      <c r="H953" s="8">
        <v>1</v>
      </c>
      <c r="I953" s="7">
        <v>3</v>
      </c>
      <c r="J953" s="9" t="s">
        <v>1987</v>
      </c>
    </row>
    <row r="954" spans="2:10" ht="11.25" customHeight="1" x14ac:dyDescent="0.15">
      <c r="B954" s="6">
        <f>B953+COUNTIF($C954,検索画面!$N$5&amp;検索画面!$O$5)</f>
        <v>953</v>
      </c>
      <c r="C954" s="63" t="str">
        <f t="shared" si="14"/>
        <v>銀行･信託業(特定取引勘定設置銀行)負債債券貸借取引受入担保金</v>
      </c>
      <c r="D954" s="23" t="s">
        <v>4</v>
      </c>
      <c r="E954" s="23" t="s">
        <v>30</v>
      </c>
      <c r="F954" s="63" t="s">
        <v>555</v>
      </c>
      <c r="G954" s="65" t="s">
        <v>4726</v>
      </c>
      <c r="H954" s="8">
        <v>1</v>
      </c>
      <c r="I954" s="7">
        <v>3</v>
      </c>
      <c r="J954" s="9" t="s">
        <v>1988</v>
      </c>
    </row>
    <row r="955" spans="2:10" ht="11.25" customHeight="1" x14ac:dyDescent="0.15">
      <c r="B955" s="6">
        <f>B954+COUNTIF($C955,検索画面!$N$5&amp;検索画面!$O$5)</f>
        <v>954</v>
      </c>
      <c r="C955" s="63" t="str">
        <f t="shared" si="14"/>
        <v>銀行･信託業(特定取引勘定設置銀行)負債ｺﾏｰｼｬﾙ･ﾍﾟｰﾊﾟｰ</v>
      </c>
      <c r="D955" s="23" t="s">
        <v>4</v>
      </c>
      <c r="E955" s="23" t="s">
        <v>30</v>
      </c>
      <c r="F955" s="63" t="s">
        <v>376</v>
      </c>
      <c r="G955" s="65" t="s">
        <v>4726</v>
      </c>
      <c r="H955" s="8">
        <v>1</v>
      </c>
      <c r="I955" s="7">
        <v>3</v>
      </c>
      <c r="J955" s="9" t="s">
        <v>1989</v>
      </c>
    </row>
    <row r="956" spans="2:10" ht="11.25" customHeight="1" x14ac:dyDescent="0.15">
      <c r="B956" s="6">
        <f>B955+COUNTIF($C956,検索画面!$N$5&amp;検索画面!$O$5)</f>
        <v>955</v>
      </c>
      <c r="C956" s="63" t="str">
        <f t="shared" si="14"/>
        <v>銀行･信託業(特定取引勘定設置銀行)負債特定取引負債</v>
      </c>
      <c r="D956" s="23" t="s">
        <v>4</v>
      </c>
      <c r="E956" s="23" t="s">
        <v>30</v>
      </c>
      <c r="F956" s="63" t="s">
        <v>556</v>
      </c>
      <c r="G956" s="65" t="s">
        <v>4726</v>
      </c>
      <c r="H956" s="8">
        <v>1</v>
      </c>
      <c r="I956" s="7">
        <v>3</v>
      </c>
      <c r="J956" s="9" t="s">
        <v>1990</v>
      </c>
    </row>
    <row r="957" spans="2:10" ht="11.25" customHeight="1" x14ac:dyDescent="0.15">
      <c r="B957" s="6">
        <f>B956+COUNTIF($C957,検索画面!$N$5&amp;検索画面!$O$5)</f>
        <v>956</v>
      </c>
      <c r="C957" s="63" t="str">
        <f t="shared" si="14"/>
        <v>銀行･信託業(特定取引勘定設置銀行)負債売付商品債券</v>
      </c>
      <c r="D957" s="23" t="s">
        <v>4</v>
      </c>
      <c r="E957" s="23" t="s">
        <v>30</v>
      </c>
      <c r="F957" s="63" t="s">
        <v>569</v>
      </c>
      <c r="G957" s="65" t="s">
        <v>4726</v>
      </c>
      <c r="H957" s="8">
        <v>1</v>
      </c>
      <c r="I957" s="7">
        <v>4</v>
      </c>
      <c r="J957" s="9" t="s">
        <v>1991</v>
      </c>
    </row>
    <row r="958" spans="2:10" ht="11.25" customHeight="1" x14ac:dyDescent="0.15">
      <c r="B958" s="6">
        <f>B957+COUNTIF($C958,検索画面!$N$5&amp;検索画面!$O$5)</f>
        <v>957</v>
      </c>
      <c r="C958" s="63" t="str">
        <f t="shared" si="14"/>
        <v>銀行･信託業(特定取引勘定設置銀行)負債商品有価証券派生商品</v>
      </c>
      <c r="D958" s="23" t="s">
        <v>4</v>
      </c>
      <c r="E958" s="23" t="s">
        <v>30</v>
      </c>
      <c r="F958" s="63" t="s">
        <v>588</v>
      </c>
      <c r="G958" s="65" t="s">
        <v>4726</v>
      </c>
      <c r="H958" s="8">
        <v>1</v>
      </c>
      <c r="I958" s="7">
        <v>4</v>
      </c>
      <c r="J958" s="9" t="s">
        <v>1992</v>
      </c>
    </row>
    <row r="959" spans="2:10" ht="11.25" customHeight="1" x14ac:dyDescent="0.15">
      <c r="B959" s="6">
        <f>B958+COUNTIF($C959,検索画面!$N$5&amp;検索画面!$O$5)</f>
        <v>958</v>
      </c>
      <c r="C959" s="63" t="str">
        <f t="shared" si="14"/>
        <v>銀行･信託業(特定取引勘定設置銀行)負債特定取引売付債券</v>
      </c>
      <c r="D959" s="23" t="s">
        <v>4</v>
      </c>
      <c r="E959" s="23" t="s">
        <v>30</v>
      </c>
      <c r="F959" s="63" t="s">
        <v>593</v>
      </c>
      <c r="G959" s="65" t="s">
        <v>4726</v>
      </c>
      <c r="H959" s="8">
        <v>1</v>
      </c>
      <c r="I959" s="7">
        <v>4</v>
      </c>
      <c r="J959" s="9" t="s">
        <v>1993</v>
      </c>
    </row>
    <row r="960" spans="2:10" ht="11.25" customHeight="1" x14ac:dyDescent="0.15">
      <c r="B960" s="6">
        <f>B959+COUNTIF($C960,検索画面!$N$5&amp;検索画面!$O$5)</f>
        <v>959</v>
      </c>
      <c r="C960" s="63" t="str">
        <f t="shared" si="14"/>
        <v>銀行･信託業(特定取引勘定設置銀行)負債特定取引有価証券派生商品</v>
      </c>
      <c r="D960" s="23" t="s">
        <v>4</v>
      </c>
      <c r="E960" s="23" t="s">
        <v>30</v>
      </c>
      <c r="F960" s="63" t="s">
        <v>590</v>
      </c>
      <c r="G960" s="65" t="s">
        <v>4726</v>
      </c>
      <c r="H960" s="8">
        <v>1</v>
      </c>
      <c r="I960" s="7">
        <v>4</v>
      </c>
      <c r="J960" s="9" t="s">
        <v>1994</v>
      </c>
    </row>
    <row r="961" spans="2:10" ht="11.25" customHeight="1" x14ac:dyDescent="0.15">
      <c r="B961" s="6">
        <f>B960+COUNTIF($C961,検索画面!$N$5&amp;検索画面!$O$5)</f>
        <v>960</v>
      </c>
      <c r="C961" s="63" t="str">
        <f t="shared" si="14"/>
        <v>銀行･信託業(特定取引勘定設置銀行)負債特定金融派生商品</v>
      </c>
      <c r="D961" s="23" t="s">
        <v>4</v>
      </c>
      <c r="E961" s="23" t="s">
        <v>30</v>
      </c>
      <c r="F961" s="63" t="s">
        <v>591</v>
      </c>
      <c r="G961" s="65" t="s">
        <v>4726</v>
      </c>
      <c r="H961" s="8">
        <v>1</v>
      </c>
      <c r="I961" s="7">
        <v>4</v>
      </c>
      <c r="J961" s="9" t="s">
        <v>1995</v>
      </c>
    </row>
    <row r="962" spans="2:10" ht="11.25" customHeight="1" x14ac:dyDescent="0.15">
      <c r="B962" s="6">
        <f>B961+COUNTIF($C962,検索画面!$N$5&amp;検索画面!$O$5)</f>
        <v>961</v>
      </c>
      <c r="C962" s="63" t="str">
        <f t="shared" si="14"/>
        <v>銀行･信託業(特定取引勘定設置銀行)負債その他の特定取引負債</v>
      </c>
      <c r="D962" s="23" t="s">
        <v>4</v>
      </c>
      <c r="E962" s="23" t="s">
        <v>30</v>
      </c>
      <c r="F962" s="63" t="s">
        <v>594</v>
      </c>
      <c r="G962" s="65" t="s">
        <v>4726</v>
      </c>
      <c r="H962" s="8">
        <v>1</v>
      </c>
      <c r="I962" s="7">
        <v>4</v>
      </c>
      <c r="J962" s="9" t="s">
        <v>1996</v>
      </c>
    </row>
    <row r="963" spans="2:10" ht="11.25" customHeight="1" x14ac:dyDescent="0.15">
      <c r="B963" s="6">
        <f>B962+COUNTIF($C963,検索画面!$N$5&amp;検索画面!$O$5)</f>
        <v>962</v>
      </c>
      <c r="C963" s="63" t="str">
        <f t="shared" ref="C963:C1026" si="15">SUBSTITUTE(SUBSTITUTE(ASC(D963&amp;E963&amp;F963&amp;G963),"　","")," ","")</f>
        <v>銀行･信託業(特定取引勘定設置銀行)負債借用金</v>
      </c>
      <c r="D963" s="23" t="s">
        <v>4</v>
      </c>
      <c r="E963" s="23" t="s">
        <v>30</v>
      </c>
      <c r="F963" s="63" t="s">
        <v>557</v>
      </c>
      <c r="G963" s="65" t="s">
        <v>4726</v>
      </c>
      <c r="H963" s="8">
        <v>1</v>
      </c>
      <c r="I963" s="7">
        <v>3</v>
      </c>
      <c r="J963" s="9" t="s">
        <v>1997</v>
      </c>
    </row>
    <row r="964" spans="2:10" ht="11.25" customHeight="1" x14ac:dyDescent="0.15">
      <c r="B964" s="6">
        <f>B963+COUNTIF($C964,検索画面!$N$5&amp;検索画面!$O$5)</f>
        <v>963</v>
      </c>
      <c r="C964" s="63" t="str">
        <f t="shared" si="15"/>
        <v>銀行･信託業(特定取引勘定設置銀行)負債再割引手形</v>
      </c>
      <c r="D964" s="23" t="s">
        <v>4</v>
      </c>
      <c r="E964" s="23" t="s">
        <v>30</v>
      </c>
      <c r="F964" s="63" t="s">
        <v>558</v>
      </c>
      <c r="G964" s="65" t="s">
        <v>4726</v>
      </c>
      <c r="H964" s="8">
        <v>1</v>
      </c>
      <c r="I964" s="7">
        <v>4</v>
      </c>
      <c r="J964" s="9" t="s">
        <v>1998</v>
      </c>
    </row>
    <row r="965" spans="2:10" ht="11.25" customHeight="1" x14ac:dyDescent="0.15">
      <c r="B965" s="6">
        <f>B964+COUNTIF($C965,検索画面!$N$5&amp;検索画面!$O$5)</f>
        <v>964</v>
      </c>
      <c r="C965" s="63" t="str">
        <f t="shared" si="15"/>
        <v>銀行･信託業(特定取引勘定設置銀行)負債借入金</v>
      </c>
      <c r="D965" s="23" t="s">
        <v>4</v>
      </c>
      <c r="E965" s="23" t="s">
        <v>30</v>
      </c>
      <c r="F965" s="63" t="s">
        <v>559</v>
      </c>
      <c r="G965" s="65" t="s">
        <v>4726</v>
      </c>
      <c r="H965" s="8">
        <v>1</v>
      </c>
      <c r="I965" s="7">
        <v>4</v>
      </c>
      <c r="J965" s="9" t="s">
        <v>1999</v>
      </c>
    </row>
    <row r="966" spans="2:10" ht="11.25" customHeight="1" x14ac:dyDescent="0.15">
      <c r="B966" s="6">
        <f>B965+COUNTIF($C966,検索画面!$N$5&amp;検索画面!$O$5)</f>
        <v>965</v>
      </c>
      <c r="C966" s="63" t="str">
        <f t="shared" si="15"/>
        <v>銀行･信託業(特定取引勘定設置銀行)負債外国為替</v>
      </c>
      <c r="D966" s="23" t="s">
        <v>4</v>
      </c>
      <c r="E966" s="23" t="s">
        <v>30</v>
      </c>
      <c r="F966" s="63" t="s">
        <v>524</v>
      </c>
      <c r="G966" s="65" t="s">
        <v>4726</v>
      </c>
      <c r="H966" s="8">
        <v>1</v>
      </c>
      <c r="I966" s="7">
        <v>3</v>
      </c>
      <c r="J966" s="9" t="s">
        <v>2000</v>
      </c>
    </row>
    <row r="967" spans="2:10" ht="11.25" customHeight="1" x14ac:dyDescent="0.15">
      <c r="B967" s="6">
        <f>B966+COUNTIF($C967,検索画面!$N$5&amp;検索画面!$O$5)</f>
        <v>966</v>
      </c>
      <c r="C967" s="63" t="str">
        <f t="shared" si="15"/>
        <v>銀行･信託業(特定取引勘定設置銀行)負債外国他店預り</v>
      </c>
      <c r="D967" s="23" t="s">
        <v>4</v>
      </c>
      <c r="E967" s="23" t="s">
        <v>30</v>
      </c>
      <c r="F967" s="63" t="s">
        <v>560</v>
      </c>
      <c r="G967" s="65" t="s">
        <v>4726</v>
      </c>
      <c r="H967" s="8">
        <v>1</v>
      </c>
      <c r="I967" s="7">
        <v>4</v>
      </c>
      <c r="J967" s="9" t="s">
        <v>2001</v>
      </c>
    </row>
    <row r="968" spans="2:10" ht="11.25" customHeight="1" x14ac:dyDescent="0.15">
      <c r="B968" s="6">
        <f>B967+COUNTIF($C968,検索画面!$N$5&amp;検索画面!$O$5)</f>
        <v>967</v>
      </c>
      <c r="C968" s="63" t="str">
        <f t="shared" si="15"/>
        <v>銀行･信託業(特定取引勘定設置銀行)負債外国他店借</v>
      </c>
      <c r="D968" s="23" t="s">
        <v>4</v>
      </c>
      <c r="E968" s="23" t="s">
        <v>30</v>
      </c>
      <c r="F968" s="63" t="s">
        <v>561</v>
      </c>
      <c r="G968" s="65" t="s">
        <v>4726</v>
      </c>
      <c r="H968" s="8">
        <v>1</v>
      </c>
      <c r="I968" s="7">
        <v>4</v>
      </c>
      <c r="J968" s="9" t="s">
        <v>2002</v>
      </c>
    </row>
    <row r="969" spans="2:10" ht="11.25" customHeight="1" x14ac:dyDescent="0.15">
      <c r="B969" s="6">
        <f>B968+COUNTIF($C969,検索画面!$N$5&amp;検索画面!$O$5)</f>
        <v>968</v>
      </c>
      <c r="C969" s="63" t="str">
        <f t="shared" si="15"/>
        <v>銀行･信託業(特定取引勘定設置銀行)負債売渡外国為替</v>
      </c>
      <c r="D969" s="23" t="s">
        <v>4</v>
      </c>
      <c r="E969" s="23" t="s">
        <v>30</v>
      </c>
      <c r="F969" s="63" t="s">
        <v>562</v>
      </c>
      <c r="G969" s="65" t="s">
        <v>4726</v>
      </c>
      <c r="H969" s="8">
        <v>1</v>
      </c>
      <c r="I969" s="7">
        <v>4</v>
      </c>
      <c r="J969" s="9" t="s">
        <v>2003</v>
      </c>
    </row>
    <row r="970" spans="2:10" ht="11.25" customHeight="1" x14ac:dyDescent="0.15">
      <c r="B970" s="6">
        <f>B969+COUNTIF($C970,検索画面!$N$5&amp;検索画面!$O$5)</f>
        <v>969</v>
      </c>
      <c r="C970" s="63" t="str">
        <f t="shared" si="15"/>
        <v>銀行･信託業(特定取引勘定設置銀行)負債未払外国為替</v>
      </c>
      <c r="D970" s="23" t="s">
        <v>4</v>
      </c>
      <c r="E970" s="23" t="s">
        <v>30</v>
      </c>
      <c r="F970" s="63" t="s">
        <v>563</v>
      </c>
      <c r="G970" s="65" t="s">
        <v>4726</v>
      </c>
      <c r="H970" s="8">
        <v>1</v>
      </c>
      <c r="I970" s="7">
        <v>4</v>
      </c>
      <c r="J970" s="9" t="s">
        <v>2004</v>
      </c>
    </row>
    <row r="971" spans="2:10" ht="11.25" customHeight="1" x14ac:dyDescent="0.15">
      <c r="B971" s="6">
        <f>B970+COUNTIF($C971,検索画面!$N$5&amp;検索画面!$O$5)</f>
        <v>970</v>
      </c>
      <c r="C971" s="63" t="str">
        <f t="shared" si="15"/>
        <v>銀行･信託業(特定取引勘定設置銀行)負債短期社債</v>
      </c>
      <c r="D971" s="23" t="s">
        <v>4</v>
      </c>
      <c r="E971" s="23" t="s">
        <v>30</v>
      </c>
      <c r="F971" s="63" t="s">
        <v>373</v>
      </c>
      <c r="G971" s="65" t="s">
        <v>4726</v>
      </c>
      <c r="H971" s="8">
        <v>1</v>
      </c>
      <c r="I971" s="7">
        <v>3</v>
      </c>
      <c r="J971" s="9" t="s">
        <v>2005</v>
      </c>
    </row>
    <row r="972" spans="2:10" ht="11.25" customHeight="1" x14ac:dyDescent="0.15">
      <c r="B972" s="6">
        <f>B971+COUNTIF($C972,検索画面!$N$5&amp;検索画面!$O$5)</f>
        <v>971</v>
      </c>
      <c r="C972" s="63" t="str">
        <f t="shared" si="15"/>
        <v>銀行･信託業(特定取引勘定設置銀行)負債社債</v>
      </c>
      <c r="D972" s="23" t="s">
        <v>4</v>
      </c>
      <c r="E972" s="23" t="s">
        <v>30</v>
      </c>
      <c r="F972" s="63" t="s">
        <v>402</v>
      </c>
      <c r="G972" s="65" t="s">
        <v>4726</v>
      </c>
      <c r="H972" s="8">
        <v>1</v>
      </c>
      <c r="I972" s="7">
        <v>3</v>
      </c>
      <c r="J972" s="9" t="s">
        <v>2006</v>
      </c>
    </row>
    <row r="973" spans="2:10" ht="11.25" customHeight="1" x14ac:dyDescent="0.15">
      <c r="B973" s="6">
        <f>B972+COUNTIF($C973,検索画面!$N$5&amp;検索画面!$O$5)</f>
        <v>972</v>
      </c>
      <c r="C973" s="63" t="str">
        <f t="shared" si="15"/>
        <v>銀行･信託業(特定取引勘定設置銀行)固定負債新株予約権付社債</v>
      </c>
      <c r="D973" s="23" t="s">
        <v>4</v>
      </c>
      <c r="E973" s="23" t="s">
        <v>32</v>
      </c>
      <c r="F973" s="63" t="s">
        <v>405</v>
      </c>
      <c r="G973" s="65" t="s">
        <v>4726</v>
      </c>
      <c r="H973" s="8">
        <v>1</v>
      </c>
      <c r="I973" s="7">
        <v>3</v>
      </c>
      <c r="J973" s="9" t="s">
        <v>2007</v>
      </c>
    </row>
    <row r="974" spans="2:10" ht="11.25" customHeight="1" x14ac:dyDescent="0.15">
      <c r="B974" s="6">
        <f>B973+COUNTIF($C974,検索画面!$N$5&amp;検索画面!$O$5)</f>
        <v>973</v>
      </c>
      <c r="C974" s="63" t="str">
        <f t="shared" si="15"/>
        <v>銀行･信託業(特定取引勘定設置銀行)負債その他負債</v>
      </c>
      <c r="D974" s="23" t="s">
        <v>4</v>
      </c>
      <c r="E974" s="23" t="s">
        <v>30</v>
      </c>
      <c r="F974" s="63" t="s">
        <v>564</v>
      </c>
      <c r="G974" s="65" t="s">
        <v>4726</v>
      </c>
      <c r="H974" s="8">
        <v>1</v>
      </c>
      <c r="I974" s="7">
        <v>3</v>
      </c>
      <c r="J974" s="9" t="s">
        <v>2008</v>
      </c>
    </row>
    <row r="975" spans="2:10" ht="11.25" customHeight="1" x14ac:dyDescent="0.15">
      <c r="B975" s="6">
        <f>B974+COUNTIF($C975,検索画面!$N$5&amp;検索画面!$O$5)</f>
        <v>974</v>
      </c>
      <c r="C975" s="63" t="str">
        <f t="shared" si="15"/>
        <v>銀行･信託業(特定取引勘定設置銀行)負債未決済為替借</v>
      </c>
      <c r="D975" s="23" t="s">
        <v>4</v>
      </c>
      <c r="E975" s="23" t="s">
        <v>30</v>
      </c>
      <c r="F975" s="63" t="s">
        <v>565</v>
      </c>
      <c r="G975" s="65" t="s">
        <v>4726</v>
      </c>
      <c r="H975" s="8">
        <v>1</v>
      </c>
      <c r="I975" s="7">
        <v>4</v>
      </c>
      <c r="J975" s="9" t="s">
        <v>2009</v>
      </c>
    </row>
    <row r="976" spans="2:10" ht="11.25" customHeight="1" x14ac:dyDescent="0.15">
      <c r="B976" s="6">
        <f>B975+COUNTIF($C976,検索画面!$N$5&amp;検索画面!$O$5)</f>
        <v>975</v>
      </c>
      <c r="C976" s="63" t="str">
        <f t="shared" si="15"/>
        <v>銀行･信託業(特定取引勘定設置銀行)負債未払法人税等</v>
      </c>
      <c r="D976" s="23" t="s">
        <v>4</v>
      </c>
      <c r="E976" s="23" t="s">
        <v>30</v>
      </c>
      <c r="F976" s="63" t="s">
        <v>359</v>
      </c>
      <c r="G976" s="65" t="s">
        <v>4726</v>
      </c>
      <c r="H976" s="8">
        <v>1</v>
      </c>
      <c r="I976" s="7">
        <v>4</v>
      </c>
      <c r="J976" s="9" t="s">
        <v>2010</v>
      </c>
    </row>
    <row r="977" spans="2:10" ht="11.25" customHeight="1" x14ac:dyDescent="0.15">
      <c r="B977" s="6">
        <f>B976+COUNTIF($C977,検索画面!$N$5&amp;検索画面!$O$5)</f>
        <v>976</v>
      </c>
      <c r="C977" s="63" t="str">
        <f t="shared" si="15"/>
        <v>銀行･信託業(特定取引勘定設置銀行)負債未払費用</v>
      </c>
      <c r="D977" s="23" t="s">
        <v>4</v>
      </c>
      <c r="E977" s="23" t="s">
        <v>30</v>
      </c>
      <c r="F977" s="63" t="s">
        <v>315</v>
      </c>
      <c r="G977" s="65" t="s">
        <v>4726</v>
      </c>
      <c r="H977" s="8">
        <v>1</v>
      </c>
      <c r="I977" s="7">
        <v>4</v>
      </c>
      <c r="J977" s="9" t="s">
        <v>2011</v>
      </c>
    </row>
    <row r="978" spans="2:10" ht="11.25" customHeight="1" x14ac:dyDescent="0.15">
      <c r="B978" s="6">
        <f>B977+COUNTIF($C978,検索画面!$N$5&amp;検索画面!$O$5)</f>
        <v>977</v>
      </c>
      <c r="C978" s="63" t="str">
        <f t="shared" si="15"/>
        <v>銀行･信託業(特定取引勘定設置銀行)負債前受収益</v>
      </c>
      <c r="D978" s="23" t="s">
        <v>4</v>
      </c>
      <c r="E978" s="23" t="s">
        <v>30</v>
      </c>
      <c r="F978" s="63" t="s">
        <v>318</v>
      </c>
      <c r="G978" s="65" t="s">
        <v>4726</v>
      </c>
      <c r="H978" s="8">
        <v>1</v>
      </c>
      <c r="I978" s="7">
        <v>4</v>
      </c>
      <c r="J978" s="9" t="s">
        <v>2012</v>
      </c>
    </row>
    <row r="979" spans="2:10" ht="11.25" customHeight="1" x14ac:dyDescent="0.15">
      <c r="B979" s="6">
        <f>B978+COUNTIF($C979,検索画面!$N$5&amp;検索画面!$O$5)</f>
        <v>978</v>
      </c>
      <c r="C979" s="63" t="str">
        <f t="shared" si="15"/>
        <v>銀行･信託業(特定取引勘定設置銀行)負債従業員預り金</v>
      </c>
      <c r="D979" s="23" t="s">
        <v>4</v>
      </c>
      <c r="E979" s="23" t="s">
        <v>30</v>
      </c>
      <c r="F979" s="63" t="s">
        <v>390</v>
      </c>
      <c r="G979" s="65" t="s">
        <v>4726</v>
      </c>
      <c r="H979" s="8">
        <v>1</v>
      </c>
      <c r="I979" s="7">
        <v>4</v>
      </c>
      <c r="J979" s="9" t="s">
        <v>2013</v>
      </c>
    </row>
    <row r="980" spans="2:10" ht="11.25" customHeight="1" x14ac:dyDescent="0.15">
      <c r="B980" s="6">
        <f>B979+COUNTIF($C980,検索画面!$N$5&amp;検索画面!$O$5)</f>
        <v>979</v>
      </c>
      <c r="C980" s="63" t="str">
        <f t="shared" si="15"/>
        <v>銀行･信託業(特定取引勘定設置銀行)負債給付補填備金</v>
      </c>
      <c r="D980" s="23" t="s">
        <v>4</v>
      </c>
      <c r="E980" s="23" t="s">
        <v>30</v>
      </c>
      <c r="F980" s="63" t="s">
        <v>566</v>
      </c>
      <c r="G980" s="65" t="s">
        <v>4726</v>
      </c>
      <c r="H980" s="8">
        <v>1</v>
      </c>
      <c r="I980" s="7">
        <v>4</v>
      </c>
      <c r="J980" s="9" t="s">
        <v>2014</v>
      </c>
    </row>
    <row r="981" spans="2:10" ht="11.25" customHeight="1" x14ac:dyDescent="0.15">
      <c r="B981" s="6">
        <f>B980+COUNTIF($C981,検索画面!$N$5&amp;検索画面!$O$5)</f>
        <v>980</v>
      </c>
      <c r="C981" s="63" t="str">
        <f t="shared" si="15"/>
        <v>銀行･信託業(特定取引勘定設置銀行)負債先物取引受入証拠金</v>
      </c>
      <c r="D981" s="23" t="s">
        <v>4</v>
      </c>
      <c r="E981" s="23" t="s">
        <v>30</v>
      </c>
      <c r="F981" s="63" t="s">
        <v>567</v>
      </c>
      <c r="G981" s="65" t="s">
        <v>4726</v>
      </c>
      <c r="H981" s="8">
        <v>1</v>
      </c>
      <c r="I981" s="7">
        <v>4</v>
      </c>
      <c r="J981" s="9" t="s">
        <v>2015</v>
      </c>
    </row>
    <row r="982" spans="2:10" ht="11.25" customHeight="1" x14ac:dyDescent="0.15">
      <c r="B982" s="6">
        <f>B981+COUNTIF($C982,検索画面!$N$5&amp;検索画面!$O$5)</f>
        <v>981</v>
      </c>
      <c r="C982" s="63" t="str">
        <f t="shared" si="15"/>
        <v>銀行･信託業(特定取引勘定設置銀行)負債先物取引差金勘定</v>
      </c>
      <c r="D982" s="23" t="s">
        <v>4</v>
      </c>
      <c r="E982" s="23" t="s">
        <v>30</v>
      </c>
      <c r="F982" s="63" t="s">
        <v>532</v>
      </c>
      <c r="G982" s="65" t="s">
        <v>4726</v>
      </c>
      <c r="H982" s="8">
        <v>1</v>
      </c>
      <c r="I982" s="7">
        <v>4</v>
      </c>
      <c r="J982" s="9" t="s">
        <v>2016</v>
      </c>
    </row>
    <row r="983" spans="2:10" ht="11.25" customHeight="1" x14ac:dyDescent="0.15">
      <c r="B983" s="6">
        <f>B982+COUNTIF($C983,検索画面!$N$5&amp;検索画面!$O$5)</f>
        <v>982</v>
      </c>
      <c r="C983" s="63" t="str">
        <f t="shared" si="15"/>
        <v>銀行･信託業(特定取引勘定設置銀行)負債借入商品債券</v>
      </c>
      <c r="D983" s="23" t="s">
        <v>4</v>
      </c>
      <c r="E983" s="23" t="s">
        <v>30</v>
      </c>
      <c r="F983" s="63" t="s">
        <v>568</v>
      </c>
      <c r="G983" s="65" t="s">
        <v>4726</v>
      </c>
      <c r="H983" s="8">
        <v>1</v>
      </c>
      <c r="I983" s="7">
        <v>4</v>
      </c>
      <c r="J983" s="9" t="s">
        <v>2017</v>
      </c>
    </row>
    <row r="984" spans="2:10" ht="11.25" customHeight="1" x14ac:dyDescent="0.15">
      <c r="B984" s="6">
        <f>B983+COUNTIF($C984,検索画面!$N$5&amp;検索画面!$O$5)</f>
        <v>983</v>
      </c>
      <c r="C984" s="63" t="str">
        <f t="shared" si="15"/>
        <v>銀行･信託業(特定取引勘定設置銀行)負債借入特定取引有価証券</v>
      </c>
      <c r="D984" s="23" t="s">
        <v>4</v>
      </c>
      <c r="E984" s="23" t="s">
        <v>30</v>
      </c>
      <c r="F984" s="63" t="s">
        <v>595</v>
      </c>
      <c r="G984" s="65" t="s">
        <v>4726</v>
      </c>
      <c r="H984" s="8">
        <v>1</v>
      </c>
      <c r="I984" s="7">
        <v>4</v>
      </c>
      <c r="J984" s="9" t="s">
        <v>2018</v>
      </c>
    </row>
    <row r="985" spans="2:10" ht="11.25" customHeight="1" x14ac:dyDescent="0.15">
      <c r="B985" s="6">
        <f>B984+COUNTIF($C985,検索画面!$N$5&amp;検索画面!$O$5)</f>
        <v>984</v>
      </c>
      <c r="C985" s="63" t="str">
        <f t="shared" si="15"/>
        <v>銀行･信託業(特定取引勘定設置銀行)負債借入有価証券</v>
      </c>
      <c r="D985" s="23" t="s">
        <v>4</v>
      </c>
      <c r="E985" s="23" t="s">
        <v>30</v>
      </c>
      <c r="F985" s="63" t="s">
        <v>397</v>
      </c>
      <c r="G985" s="65" t="s">
        <v>4726</v>
      </c>
      <c r="H985" s="8">
        <v>1</v>
      </c>
      <c r="I985" s="7">
        <v>4</v>
      </c>
      <c r="J985" s="9" t="s">
        <v>2019</v>
      </c>
    </row>
    <row r="986" spans="2:10" ht="11.25" customHeight="1" x14ac:dyDescent="0.15">
      <c r="B986" s="6">
        <f>B985+COUNTIF($C986,検索画面!$N$5&amp;検索画面!$O$5)</f>
        <v>985</v>
      </c>
      <c r="C986" s="63" t="str">
        <f t="shared" si="15"/>
        <v>銀行･信託業(特定取引勘定設置銀行)負債売付債券</v>
      </c>
      <c r="D986" s="23" t="s">
        <v>4</v>
      </c>
      <c r="E986" s="23" t="s">
        <v>30</v>
      </c>
      <c r="F986" s="63" t="s">
        <v>570</v>
      </c>
      <c r="G986" s="65" t="s">
        <v>4726</v>
      </c>
      <c r="H986" s="8">
        <v>1</v>
      </c>
      <c r="I986" s="7">
        <v>4</v>
      </c>
      <c r="J986" s="9" t="s">
        <v>2020</v>
      </c>
    </row>
    <row r="987" spans="2:10" ht="11.25" customHeight="1" x14ac:dyDescent="0.15">
      <c r="B987" s="6">
        <f>B986+COUNTIF($C987,検索画面!$N$5&amp;検索画面!$O$5)</f>
        <v>986</v>
      </c>
      <c r="C987" s="63" t="str">
        <f t="shared" si="15"/>
        <v>銀行･信託業(特定取引勘定設置銀行)負債金融派生商品</v>
      </c>
      <c r="D987" s="23" t="s">
        <v>4</v>
      </c>
      <c r="E987" s="23" t="s">
        <v>30</v>
      </c>
      <c r="F987" s="63" t="s">
        <v>534</v>
      </c>
      <c r="G987" s="65" t="s">
        <v>4726</v>
      </c>
      <c r="H987" s="8">
        <v>1</v>
      </c>
      <c r="I987" s="7">
        <v>4</v>
      </c>
      <c r="J987" s="9" t="s">
        <v>2021</v>
      </c>
    </row>
    <row r="988" spans="2:10" ht="11.25" customHeight="1" x14ac:dyDescent="0.15">
      <c r="B988" s="6">
        <f>B987+COUNTIF($C988,検索画面!$N$5&amp;検索画面!$O$5)</f>
        <v>987</v>
      </c>
      <c r="C988" s="63" t="str">
        <f t="shared" si="15"/>
        <v>銀行･信託業(特定取引勘定設置銀行)負債金融商品等受入担保金</v>
      </c>
      <c r="D988" s="23" t="s">
        <v>4</v>
      </c>
      <c r="E988" s="23" t="s">
        <v>30</v>
      </c>
      <c r="F988" s="63" t="s">
        <v>571</v>
      </c>
      <c r="G988" s="65" t="s">
        <v>4726</v>
      </c>
      <c r="H988" s="8">
        <v>1</v>
      </c>
      <c r="I988" s="7">
        <v>4</v>
      </c>
      <c r="J988" s="9" t="s">
        <v>2022</v>
      </c>
    </row>
    <row r="989" spans="2:10" ht="11.25" customHeight="1" x14ac:dyDescent="0.15">
      <c r="B989" s="6">
        <f>B988+COUNTIF($C989,検索画面!$N$5&amp;検索画面!$O$5)</f>
        <v>988</v>
      </c>
      <c r="C989" s="63" t="str">
        <f t="shared" si="15"/>
        <v>銀行･信託業(特定取引勘定設置銀行)負債ﾘｰｽ債務</v>
      </c>
      <c r="D989" s="23" t="s">
        <v>4</v>
      </c>
      <c r="E989" s="23" t="s">
        <v>30</v>
      </c>
      <c r="F989" s="63" t="s">
        <v>319</v>
      </c>
      <c r="G989" s="65" t="s">
        <v>4726</v>
      </c>
      <c r="H989" s="8">
        <v>1</v>
      </c>
      <c r="I989" s="7">
        <v>4</v>
      </c>
      <c r="J989" s="9" t="s">
        <v>2023</v>
      </c>
    </row>
    <row r="990" spans="2:10" ht="11.25" customHeight="1" x14ac:dyDescent="0.15">
      <c r="B990" s="6">
        <f>B989+COUNTIF($C990,検索画面!$N$5&amp;検索画面!$O$5)</f>
        <v>989</v>
      </c>
      <c r="C990" s="63" t="str">
        <f t="shared" si="15"/>
        <v>銀行･信託業(特定取引勘定設置銀行)負債資産除去債務</v>
      </c>
      <c r="D990" s="23" t="s">
        <v>4</v>
      </c>
      <c r="E990" s="23" t="s">
        <v>30</v>
      </c>
      <c r="F990" s="63" t="s">
        <v>320</v>
      </c>
      <c r="G990" s="65" t="s">
        <v>4726</v>
      </c>
      <c r="H990" s="8">
        <v>1</v>
      </c>
      <c r="I990" s="7">
        <v>4</v>
      </c>
      <c r="J990" s="9" t="s">
        <v>2024</v>
      </c>
    </row>
    <row r="991" spans="2:10" ht="11.25" customHeight="1" x14ac:dyDescent="0.15">
      <c r="B991" s="6">
        <f>B990+COUNTIF($C991,検索画面!$N$5&amp;検索画面!$O$5)</f>
        <v>990</v>
      </c>
      <c r="C991" s="63" t="str">
        <f t="shared" si="15"/>
        <v>銀行･信託業(特定取引勘定設置銀行)負債有価証券未払金</v>
      </c>
      <c r="D991" s="23" t="s">
        <v>4</v>
      </c>
      <c r="E991" s="23" t="s">
        <v>30</v>
      </c>
      <c r="F991" s="63" t="s">
        <v>572</v>
      </c>
      <c r="G991" s="65" t="s">
        <v>4726</v>
      </c>
      <c r="H991" s="8">
        <v>1</v>
      </c>
      <c r="I991" s="7">
        <v>4</v>
      </c>
      <c r="J991" s="9" t="s">
        <v>2025</v>
      </c>
    </row>
    <row r="992" spans="2:10" ht="11.25" customHeight="1" x14ac:dyDescent="0.15">
      <c r="B992" s="6">
        <f>B991+COUNTIF($C992,検索画面!$N$5&amp;検索画面!$O$5)</f>
        <v>991</v>
      </c>
      <c r="C992" s="63" t="str">
        <f t="shared" si="15"/>
        <v>銀行･信託業(特定取引勘定設置銀行)負債その他の負債</v>
      </c>
      <c r="D992" s="23" t="s">
        <v>4</v>
      </c>
      <c r="E992" s="23" t="s">
        <v>30</v>
      </c>
      <c r="F992" s="63" t="s">
        <v>573</v>
      </c>
      <c r="G992" s="65" t="s">
        <v>4726</v>
      </c>
      <c r="H992" s="8">
        <v>1</v>
      </c>
      <c r="I992" s="7">
        <v>4</v>
      </c>
      <c r="J992" s="9" t="s">
        <v>2026</v>
      </c>
    </row>
    <row r="993" spans="2:10" ht="11.25" customHeight="1" x14ac:dyDescent="0.15">
      <c r="B993" s="6">
        <f>B992+COUNTIF($C993,検索画面!$N$5&amp;検索画面!$O$5)</f>
        <v>992</v>
      </c>
      <c r="C993" s="63" t="str">
        <f t="shared" si="15"/>
        <v>銀行･信託業(特定取引勘定設置銀行)負債賞与引当金</v>
      </c>
      <c r="D993" s="23" t="s">
        <v>4</v>
      </c>
      <c r="E993" s="23" t="s">
        <v>30</v>
      </c>
      <c r="F993" s="63" t="s">
        <v>328</v>
      </c>
      <c r="G993" s="65" t="s">
        <v>4726</v>
      </c>
      <c r="H993" s="8">
        <v>1</v>
      </c>
      <c r="I993" s="7">
        <v>3</v>
      </c>
      <c r="J993" s="9" t="s">
        <v>2027</v>
      </c>
    </row>
    <row r="994" spans="2:10" ht="11.25" customHeight="1" x14ac:dyDescent="0.15">
      <c r="B994" s="6">
        <f>B993+COUNTIF($C994,検索画面!$N$5&amp;検索画面!$O$5)</f>
        <v>993</v>
      </c>
      <c r="C994" s="63" t="str">
        <f t="shared" si="15"/>
        <v>銀行･信託業(特定取引勘定設置銀行)負債役員賞与引当金</v>
      </c>
      <c r="D994" s="23" t="s">
        <v>4</v>
      </c>
      <c r="E994" s="23" t="s">
        <v>30</v>
      </c>
      <c r="F994" s="63" t="s">
        <v>330</v>
      </c>
      <c r="G994" s="65" t="s">
        <v>4726</v>
      </c>
      <c r="H994" s="8">
        <v>1</v>
      </c>
      <c r="I994" s="7">
        <v>3</v>
      </c>
      <c r="J994" s="9" t="s">
        <v>2028</v>
      </c>
    </row>
    <row r="995" spans="2:10" ht="11.25" customHeight="1" x14ac:dyDescent="0.15">
      <c r="B995" s="6">
        <f>B994+COUNTIF($C995,検索画面!$N$5&amp;検索画面!$O$5)</f>
        <v>994</v>
      </c>
      <c r="C995" s="63" t="str">
        <f t="shared" si="15"/>
        <v>銀行･信託業(特定取引勘定設置銀行)負債退職給付引当金</v>
      </c>
      <c r="D995" s="23" t="s">
        <v>4</v>
      </c>
      <c r="E995" s="23" t="s">
        <v>30</v>
      </c>
      <c r="F995" s="63" t="s">
        <v>409</v>
      </c>
      <c r="G995" s="65" t="s">
        <v>4726</v>
      </c>
      <c r="H995" s="8">
        <v>1</v>
      </c>
      <c r="I995" s="7">
        <v>3</v>
      </c>
      <c r="J995" s="9" t="s">
        <v>2029</v>
      </c>
    </row>
    <row r="996" spans="2:10" ht="11.25" customHeight="1" x14ac:dyDescent="0.15">
      <c r="B996" s="6">
        <f>B995+COUNTIF($C996,検索画面!$N$5&amp;検索画面!$O$5)</f>
        <v>995</v>
      </c>
      <c r="C996" s="63" t="str">
        <f t="shared" si="15"/>
        <v>銀行･信託業(特定取引勘定設置銀行)負債役員退職慰労引当金</v>
      </c>
      <c r="D996" s="23" t="s">
        <v>4</v>
      </c>
      <c r="E996" s="23" t="s">
        <v>30</v>
      </c>
      <c r="F996" s="63" t="s">
        <v>410</v>
      </c>
      <c r="G996" s="65" t="s">
        <v>4726</v>
      </c>
      <c r="H996" s="8">
        <v>1</v>
      </c>
      <c r="I996" s="7">
        <v>3</v>
      </c>
      <c r="J996" s="9" t="s">
        <v>2030</v>
      </c>
    </row>
    <row r="997" spans="2:10" ht="11.25" customHeight="1" x14ac:dyDescent="0.15">
      <c r="B997" s="6">
        <f>B996+COUNTIF($C997,検索画面!$N$5&amp;検索画面!$O$5)</f>
        <v>996</v>
      </c>
      <c r="C997" s="63" t="str">
        <f t="shared" si="15"/>
        <v>銀行･信託業(特定取引勘定設置銀行)負債睡眠預金払戻損失引当金</v>
      </c>
      <c r="D997" s="23" t="s">
        <v>4</v>
      </c>
      <c r="E997" s="23" t="s">
        <v>30</v>
      </c>
      <c r="F997" s="63" t="s">
        <v>574</v>
      </c>
      <c r="G997" s="65" t="s">
        <v>4726</v>
      </c>
      <c r="H997" s="8">
        <v>1</v>
      </c>
      <c r="I997" s="7">
        <v>3</v>
      </c>
      <c r="J997" s="9" t="s">
        <v>2031</v>
      </c>
    </row>
    <row r="998" spans="2:10" ht="11.25" customHeight="1" x14ac:dyDescent="0.15">
      <c r="B998" s="6">
        <f>B997+COUNTIF($C998,検索画面!$N$5&amp;検索画面!$O$5)</f>
        <v>997</v>
      </c>
      <c r="C998" s="63" t="str">
        <f t="shared" si="15"/>
        <v>銀行･信託業(特定取引勘定設置銀行)特別法上の準備金等特別法上の引当金合計</v>
      </c>
      <c r="D998" s="23" t="s">
        <v>4</v>
      </c>
      <c r="E998" s="23" t="s">
        <v>33</v>
      </c>
      <c r="F998" s="63" t="s">
        <v>434</v>
      </c>
      <c r="G998" s="63" t="s">
        <v>4717</v>
      </c>
      <c r="H998" s="8">
        <v>1</v>
      </c>
      <c r="I998" s="7">
        <v>3</v>
      </c>
      <c r="J998" s="9" t="s">
        <v>2032</v>
      </c>
    </row>
    <row r="999" spans="2:10" ht="11.25" customHeight="1" x14ac:dyDescent="0.15">
      <c r="B999" s="6">
        <f>B998+COUNTIF($C999,検索画面!$N$5&amp;検索画面!$O$5)</f>
        <v>998</v>
      </c>
      <c r="C999" s="63" t="str">
        <f t="shared" si="15"/>
        <v>銀行･信託業(特定取引勘定設置銀行)特別法上の準備金等金融商品取引責任準備金</v>
      </c>
      <c r="D999" s="23" t="s">
        <v>4</v>
      </c>
      <c r="E999" s="23" t="s">
        <v>33</v>
      </c>
      <c r="F999" s="63" t="s">
        <v>575</v>
      </c>
      <c r="G999" s="65" t="s">
        <v>4726</v>
      </c>
      <c r="H999" s="8">
        <v>1</v>
      </c>
      <c r="I999" s="7">
        <v>4</v>
      </c>
      <c r="J999" s="9" t="s">
        <v>2033</v>
      </c>
    </row>
    <row r="1000" spans="2:10" ht="11.25" customHeight="1" x14ac:dyDescent="0.15">
      <c r="B1000" s="6">
        <f>B999+COUNTIF($C1000,検索画面!$N$5&amp;検索画面!$O$5)</f>
        <v>999</v>
      </c>
      <c r="C1000" s="63" t="str">
        <f t="shared" si="15"/>
        <v>銀行･信託業(特定取引勘定設置銀行)負債繰延税金負債</v>
      </c>
      <c r="D1000" s="23" t="s">
        <v>4</v>
      </c>
      <c r="E1000" s="23" t="s">
        <v>30</v>
      </c>
      <c r="F1000" s="63" t="s">
        <v>431</v>
      </c>
      <c r="G1000" s="65" t="s">
        <v>4726</v>
      </c>
      <c r="H1000" s="8">
        <v>1</v>
      </c>
      <c r="I1000" s="7">
        <v>3</v>
      </c>
      <c r="J1000" s="9" t="s">
        <v>2034</v>
      </c>
    </row>
    <row r="1001" spans="2:10" ht="11.25" customHeight="1" x14ac:dyDescent="0.15">
      <c r="B1001" s="6">
        <f>B1000+COUNTIF($C1001,検索画面!$N$5&amp;検索画面!$O$5)</f>
        <v>1000</v>
      </c>
      <c r="C1001" s="63" t="str">
        <f t="shared" si="15"/>
        <v>銀行･信託業(特定取引勘定設置銀行)負債再評価に係る繰延税金負債</v>
      </c>
      <c r="D1001" s="23" t="s">
        <v>4</v>
      </c>
      <c r="E1001" s="23" t="s">
        <v>30</v>
      </c>
      <c r="F1001" s="63" t="s">
        <v>432</v>
      </c>
      <c r="G1001" s="65" t="s">
        <v>4726</v>
      </c>
      <c r="H1001" s="8">
        <v>1</v>
      </c>
      <c r="I1001" s="7">
        <v>3</v>
      </c>
      <c r="J1001" s="9" t="s">
        <v>2035</v>
      </c>
    </row>
    <row r="1002" spans="2:10" ht="11.25" customHeight="1" x14ac:dyDescent="0.15">
      <c r="B1002" s="6">
        <f>B1001+COUNTIF($C1002,検索画面!$N$5&amp;検索画面!$O$5)</f>
        <v>1001</v>
      </c>
      <c r="C1002" s="63" t="str">
        <f t="shared" si="15"/>
        <v>銀行･信託業(特定取引勘定設置銀行)負債負ののれん</v>
      </c>
      <c r="D1002" s="23" t="s">
        <v>4</v>
      </c>
      <c r="E1002" s="23" t="s">
        <v>30</v>
      </c>
      <c r="F1002" s="63" t="s">
        <v>413</v>
      </c>
      <c r="G1002" s="65" t="s">
        <v>4726</v>
      </c>
      <c r="H1002" s="8">
        <v>1</v>
      </c>
      <c r="I1002" s="7">
        <v>3</v>
      </c>
      <c r="J1002" s="9" t="s">
        <v>2036</v>
      </c>
    </row>
    <row r="1003" spans="2:10" ht="11.25" customHeight="1" x14ac:dyDescent="0.15">
      <c r="B1003" s="6">
        <f>B1002+COUNTIF($C1003,検索画面!$N$5&amp;検索画面!$O$5)</f>
        <v>1002</v>
      </c>
      <c r="C1003" s="63" t="str">
        <f t="shared" si="15"/>
        <v>銀行･信託業(特定取引勘定設置銀行)負債支払承諾</v>
      </c>
      <c r="D1003" s="23" t="s">
        <v>4</v>
      </c>
      <c r="E1003" s="23" t="s">
        <v>30</v>
      </c>
      <c r="F1003" s="63" t="s">
        <v>576</v>
      </c>
      <c r="G1003" s="65" t="s">
        <v>4726</v>
      </c>
      <c r="H1003" s="8">
        <v>1</v>
      </c>
      <c r="I1003" s="7">
        <v>3</v>
      </c>
      <c r="J1003" s="9" t="s">
        <v>2037</v>
      </c>
    </row>
    <row r="1004" spans="2:10" ht="11.25" customHeight="1" x14ac:dyDescent="0.15">
      <c r="B1004" s="6">
        <f>B1003+COUNTIF($C1004,検索画面!$N$5&amp;検索画面!$O$5)</f>
        <v>1003</v>
      </c>
      <c r="C1004" s="63" t="str">
        <f t="shared" si="15"/>
        <v>銀行･信託業(特定取引勘定設置銀行)負債債務保証</v>
      </c>
      <c r="D1004" s="23" t="s">
        <v>4</v>
      </c>
      <c r="E1004" s="23" t="s">
        <v>30</v>
      </c>
      <c r="F1004" s="63" t="s">
        <v>577</v>
      </c>
      <c r="G1004" s="65" t="s">
        <v>4726</v>
      </c>
      <c r="H1004" s="8">
        <v>1</v>
      </c>
      <c r="I1004" s="7">
        <v>3</v>
      </c>
      <c r="J1004" s="9" t="s">
        <v>2038</v>
      </c>
    </row>
    <row r="1005" spans="2:10" ht="11.25" customHeight="1" x14ac:dyDescent="0.15">
      <c r="B1005" s="6">
        <f>B1004+COUNTIF($C1005,検索画面!$N$5&amp;検索画面!$O$5)</f>
        <v>1004</v>
      </c>
      <c r="C1005" s="63" t="str">
        <f t="shared" si="15"/>
        <v>銀行･信託業(特定取引勘定設置銀行)負債債券</v>
      </c>
      <c r="D1005" s="23" t="s">
        <v>4</v>
      </c>
      <c r="E1005" s="23" t="s">
        <v>30</v>
      </c>
      <c r="F1005" s="63" t="s">
        <v>578</v>
      </c>
      <c r="G1005" s="65" t="s">
        <v>4726</v>
      </c>
      <c r="H1005" s="8">
        <v>1</v>
      </c>
      <c r="I1005" s="7">
        <v>3</v>
      </c>
      <c r="J1005" s="9" t="s">
        <v>2039</v>
      </c>
    </row>
    <row r="1006" spans="2:10" ht="11.25" customHeight="1" x14ac:dyDescent="0.15">
      <c r="B1006" s="6">
        <f>B1005+COUNTIF($C1006,検索画面!$N$5&amp;検索画面!$O$5)</f>
        <v>1005</v>
      </c>
      <c r="C1006" s="63" t="str">
        <f t="shared" si="15"/>
        <v>銀行･信託業(特定取引勘定設置銀行)負債債券発行高</v>
      </c>
      <c r="D1006" s="23" t="s">
        <v>4</v>
      </c>
      <c r="E1006" s="23" t="s">
        <v>30</v>
      </c>
      <c r="F1006" s="63" t="s">
        <v>579</v>
      </c>
      <c r="G1006" s="65" t="s">
        <v>4726</v>
      </c>
      <c r="H1006" s="8">
        <v>1</v>
      </c>
      <c r="I1006" s="7">
        <v>4</v>
      </c>
      <c r="J1006" s="9" t="s">
        <v>2040</v>
      </c>
    </row>
    <row r="1007" spans="2:10" ht="11.25" customHeight="1" x14ac:dyDescent="0.15">
      <c r="B1007" s="6">
        <f>B1006+COUNTIF($C1007,検索画面!$N$5&amp;検索画面!$O$5)</f>
        <v>1006</v>
      </c>
      <c r="C1007" s="63" t="str">
        <f t="shared" si="15"/>
        <v>銀行･信託業(特定取引勘定設置銀行)負債信託勘定借</v>
      </c>
      <c r="D1007" s="23" t="s">
        <v>4</v>
      </c>
      <c r="E1007" s="23" t="s">
        <v>30</v>
      </c>
      <c r="F1007" s="63" t="s">
        <v>580</v>
      </c>
      <c r="G1007" s="65" t="s">
        <v>4726</v>
      </c>
      <c r="H1007" s="8">
        <v>1</v>
      </c>
      <c r="I1007" s="7">
        <v>3</v>
      </c>
      <c r="J1007" s="9" t="s">
        <v>2041</v>
      </c>
    </row>
    <row r="1008" spans="2:10" ht="11.25" customHeight="1" x14ac:dyDescent="0.15">
      <c r="B1008" s="6">
        <f>B1007+COUNTIF($C1008,検索画面!$N$5&amp;検索画面!$O$5)</f>
        <v>1007</v>
      </c>
      <c r="C1008" s="63" t="str">
        <f t="shared" si="15"/>
        <v>銀行･信託業(特定取引勘定設置銀行)負債信託元本補填引当金</v>
      </c>
      <c r="D1008" s="23" t="s">
        <v>4</v>
      </c>
      <c r="E1008" s="23" t="s">
        <v>30</v>
      </c>
      <c r="F1008" s="63" t="s">
        <v>581</v>
      </c>
      <c r="G1008" s="65" t="s">
        <v>4726</v>
      </c>
      <c r="H1008" s="8">
        <v>1</v>
      </c>
      <c r="I1008" s="7">
        <v>3</v>
      </c>
      <c r="J1008" s="9" t="s">
        <v>2042</v>
      </c>
    </row>
    <row r="1009" spans="2:10" ht="11.25" customHeight="1" x14ac:dyDescent="0.15">
      <c r="B1009" s="6">
        <f>B1008+COUNTIF($C1009,検索画面!$N$5&amp;検索画面!$O$5)</f>
        <v>1008</v>
      </c>
      <c r="C1009" s="63" t="str">
        <f t="shared" si="15"/>
        <v>銀行･信託業(特定取引勘定設置銀行)負債特定債務者支援引当金</v>
      </c>
      <c r="D1009" s="23" t="s">
        <v>4</v>
      </c>
      <c r="E1009" s="23" t="s">
        <v>30</v>
      </c>
      <c r="F1009" s="63" t="s">
        <v>582</v>
      </c>
      <c r="G1009" s="65" t="s">
        <v>4726</v>
      </c>
      <c r="H1009" s="8">
        <v>1</v>
      </c>
      <c r="I1009" s="7">
        <v>3</v>
      </c>
      <c r="J1009" s="9" t="s">
        <v>2043</v>
      </c>
    </row>
    <row r="1010" spans="2:10" ht="11.25" customHeight="1" x14ac:dyDescent="0.15">
      <c r="B1010" s="6">
        <f>B1009+COUNTIF($C1010,検索画面!$N$5&amp;検索画面!$O$5)</f>
        <v>1009</v>
      </c>
      <c r="C1010" s="63" t="str">
        <f t="shared" si="15"/>
        <v>銀行･信託業(特定取引勘定設置銀行)負債利息返還損失引当金</v>
      </c>
      <c r="D1010" s="23" t="s">
        <v>4</v>
      </c>
      <c r="E1010" s="23" t="s">
        <v>30</v>
      </c>
      <c r="F1010" s="63" t="s">
        <v>347</v>
      </c>
      <c r="G1010" s="65" t="s">
        <v>4726</v>
      </c>
      <c r="H1010" s="8">
        <v>1</v>
      </c>
      <c r="I1010" s="7">
        <v>3</v>
      </c>
      <c r="J1010" s="9" t="s">
        <v>2044</v>
      </c>
    </row>
    <row r="1011" spans="2:10" ht="11.25" customHeight="1" x14ac:dyDescent="0.15">
      <c r="B1011" s="6">
        <f>B1010+COUNTIF($C1011,検索画面!$N$5&amp;検索画面!$O$5)</f>
        <v>1010</v>
      </c>
      <c r="C1011" s="63" t="str">
        <f t="shared" si="15"/>
        <v>銀行･信託業(特定取引勘定設置銀行)負債偶発損失引当金</v>
      </c>
      <c r="D1011" s="23" t="s">
        <v>4</v>
      </c>
      <c r="E1011" s="23" t="s">
        <v>30</v>
      </c>
      <c r="F1011" s="63" t="s">
        <v>348</v>
      </c>
      <c r="G1011" s="65" t="s">
        <v>4726</v>
      </c>
      <c r="H1011" s="8">
        <v>1</v>
      </c>
      <c r="I1011" s="7">
        <v>3</v>
      </c>
      <c r="J1011" s="9" t="s">
        <v>2045</v>
      </c>
    </row>
    <row r="1012" spans="2:10" ht="11.25" customHeight="1" x14ac:dyDescent="0.15">
      <c r="B1012" s="6">
        <f>B1011+COUNTIF($C1012,検索画面!$N$5&amp;検索画面!$O$5)</f>
        <v>1011</v>
      </c>
      <c r="C1012" s="63" t="str">
        <f t="shared" si="15"/>
        <v>銀行･信託業(特定取引勘定設置銀行)負債負債合計</v>
      </c>
      <c r="D1012" s="23" t="s">
        <v>4</v>
      </c>
      <c r="E1012" s="23" t="s">
        <v>30</v>
      </c>
      <c r="F1012" s="63" t="s">
        <v>45</v>
      </c>
      <c r="G1012" s="63" t="s">
        <v>4717</v>
      </c>
      <c r="H1012" s="8">
        <v>1</v>
      </c>
      <c r="I1012" s="7">
        <v>3</v>
      </c>
      <c r="J1012" s="9" t="s">
        <v>2046</v>
      </c>
    </row>
    <row r="1013" spans="2:10" ht="11.25" customHeight="1" x14ac:dyDescent="0.15">
      <c r="B1013" s="6">
        <f>B1012+COUNTIF($C1013,検索画面!$N$5&amp;検索画面!$O$5)</f>
        <v>1012</v>
      </c>
      <c r="C1013" s="63" t="str">
        <f t="shared" si="15"/>
        <v>銀行･信託業(特定取引勘定設置銀行)純資産純資産の部ﾀｲﾄﾙ項目</v>
      </c>
      <c r="D1013" s="23" t="s">
        <v>4</v>
      </c>
      <c r="E1013" s="23" t="s">
        <v>34</v>
      </c>
      <c r="F1013" s="63" t="s">
        <v>435</v>
      </c>
      <c r="G1013" s="63" t="s">
        <v>4710</v>
      </c>
      <c r="H1013" s="8" t="s">
        <v>4721</v>
      </c>
      <c r="I1013" s="7">
        <v>2</v>
      </c>
      <c r="J1013" s="9" t="s">
        <v>2047</v>
      </c>
    </row>
    <row r="1014" spans="2:10" ht="11.25" customHeight="1" x14ac:dyDescent="0.15">
      <c r="B1014" s="6">
        <f>B1013+COUNTIF($C1014,検索画面!$N$5&amp;検索画面!$O$5)</f>
        <v>1013</v>
      </c>
      <c r="C1014" s="63" t="str">
        <f t="shared" si="15"/>
        <v>銀行･信託業(特定取引勘定設置銀行)株主資本株主資本合計</v>
      </c>
      <c r="D1014" s="23" t="s">
        <v>4</v>
      </c>
      <c r="E1014" s="23" t="s">
        <v>35</v>
      </c>
      <c r="F1014" s="63" t="s">
        <v>436</v>
      </c>
      <c r="G1014" s="63" t="s">
        <v>4717</v>
      </c>
      <c r="H1014" s="8">
        <v>1</v>
      </c>
      <c r="I1014" s="7">
        <v>3</v>
      </c>
      <c r="J1014" s="9" t="s">
        <v>2048</v>
      </c>
    </row>
    <row r="1015" spans="2:10" ht="11.25" customHeight="1" x14ac:dyDescent="0.15">
      <c r="B1015" s="6">
        <f>B1014+COUNTIF($C1015,検索画面!$N$5&amp;検索画面!$O$5)</f>
        <v>1014</v>
      </c>
      <c r="C1015" s="63" t="str">
        <f t="shared" si="15"/>
        <v>銀行･信託業(特定取引勘定設置銀行)資本金資本金</v>
      </c>
      <c r="D1015" s="23" t="s">
        <v>4</v>
      </c>
      <c r="E1015" s="23" t="s">
        <v>36</v>
      </c>
      <c r="F1015" s="63" t="s">
        <v>437</v>
      </c>
      <c r="G1015" s="65" t="s">
        <v>4726</v>
      </c>
      <c r="H1015" s="8">
        <v>1</v>
      </c>
      <c r="I1015" s="7">
        <v>4</v>
      </c>
      <c r="J1015" s="9" t="s">
        <v>2049</v>
      </c>
    </row>
    <row r="1016" spans="2:10" ht="11.25" customHeight="1" x14ac:dyDescent="0.15">
      <c r="B1016" s="6">
        <f>B1015+COUNTIF($C1016,検索画面!$N$5&amp;検索画面!$O$5)</f>
        <v>1015</v>
      </c>
      <c r="C1016" s="63" t="str">
        <f t="shared" si="15"/>
        <v>銀行･信託業(特定取引勘定設置銀行)資本金出資金</v>
      </c>
      <c r="D1016" s="23" t="s">
        <v>4</v>
      </c>
      <c r="E1016" s="23" t="s">
        <v>36</v>
      </c>
      <c r="F1016" s="63" t="s">
        <v>241</v>
      </c>
      <c r="G1016" s="65" t="s">
        <v>4726</v>
      </c>
      <c r="H1016" s="8">
        <v>1</v>
      </c>
      <c r="I1016" s="7">
        <v>4</v>
      </c>
      <c r="J1016" s="9" t="s">
        <v>2050</v>
      </c>
    </row>
    <row r="1017" spans="2:10" ht="11.25" customHeight="1" x14ac:dyDescent="0.15">
      <c r="B1017" s="6">
        <f>B1016+COUNTIF($C1017,検索画面!$N$5&amp;検索画面!$O$5)</f>
        <v>1016</v>
      </c>
      <c r="C1017" s="63" t="str">
        <f t="shared" si="15"/>
        <v>銀行･信託業(特定取引勘定設置銀行)資本金普通出資金</v>
      </c>
      <c r="D1017" s="23" t="s">
        <v>4</v>
      </c>
      <c r="E1017" s="23" t="s">
        <v>36</v>
      </c>
      <c r="F1017" s="63" t="s">
        <v>583</v>
      </c>
      <c r="G1017" s="65" t="s">
        <v>4726</v>
      </c>
      <c r="H1017" s="8">
        <v>1</v>
      </c>
      <c r="I1017" s="7">
        <v>5</v>
      </c>
      <c r="J1017" s="9" t="s">
        <v>2051</v>
      </c>
    </row>
    <row r="1018" spans="2:10" ht="11.25" customHeight="1" x14ac:dyDescent="0.15">
      <c r="B1018" s="6">
        <f>B1017+COUNTIF($C1018,検索画面!$N$5&amp;検索画面!$O$5)</f>
        <v>1017</v>
      </c>
      <c r="C1018" s="63" t="str">
        <f t="shared" si="15"/>
        <v>銀行･信託業(特定取引勘定設置銀行)資本金優先出資金</v>
      </c>
      <c r="D1018" s="23" t="s">
        <v>4</v>
      </c>
      <c r="E1018" s="23" t="s">
        <v>36</v>
      </c>
      <c r="F1018" s="63" t="s">
        <v>584</v>
      </c>
      <c r="G1018" s="65" t="s">
        <v>4726</v>
      </c>
      <c r="H1018" s="8">
        <v>1</v>
      </c>
      <c r="I1018" s="7">
        <v>5</v>
      </c>
      <c r="J1018" s="9" t="s">
        <v>2052</v>
      </c>
    </row>
    <row r="1019" spans="2:10" ht="11.25" customHeight="1" x14ac:dyDescent="0.15">
      <c r="B1019" s="6">
        <f>B1018+COUNTIF($C1019,検索画面!$N$5&amp;検索画面!$O$5)</f>
        <v>1018</v>
      </c>
      <c r="C1019" s="63" t="str">
        <f t="shared" si="15"/>
        <v>銀行･信託業(特定取引勘定設置銀行)資本金新株式申込証拠金</v>
      </c>
      <c r="D1019" s="23" t="s">
        <v>4</v>
      </c>
      <c r="E1019" s="23" t="s">
        <v>36</v>
      </c>
      <c r="F1019" s="63" t="s">
        <v>438</v>
      </c>
      <c r="G1019" s="65" t="s">
        <v>4726</v>
      </c>
      <c r="H1019" s="8">
        <v>1</v>
      </c>
      <c r="I1019" s="7">
        <v>4</v>
      </c>
      <c r="J1019" s="9" t="s">
        <v>2053</v>
      </c>
    </row>
    <row r="1020" spans="2:10" ht="11.25" customHeight="1" x14ac:dyDescent="0.15">
      <c r="B1020" s="6">
        <f>B1019+COUNTIF($C1020,検索画面!$N$5&amp;検索画面!$O$5)</f>
        <v>1019</v>
      </c>
      <c r="C1020" s="63" t="str">
        <f t="shared" si="15"/>
        <v>銀行･信託業(特定取引勘定設置銀行)資本剰余金資本剰余金合計</v>
      </c>
      <c r="D1020" s="23" t="s">
        <v>4</v>
      </c>
      <c r="E1020" s="23" t="s">
        <v>37</v>
      </c>
      <c r="F1020" s="63" t="s">
        <v>49</v>
      </c>
      <c r="G1020" s="63" t="s">
        <v>4717</v>
      </c>
      <c r="H1020" s="8">
        <v>1</v>
      </c>
      <c r="I1020" s="7">
        <v>4</v>
      </c>
      <c r="J1020" s="9" t="s">
        <v>2054</v>
      </c>
    </row>
    <row r="1021" spans="2:10" ht="11.25" customHeight="1" x14ac:dyDescent="0.15">
      <c r="B1021" s="6">
        <f>B1020+COUNTIF($C1021,検索画面!$N$5&amp;検索画面!$O$5)</f>
        <v>1020</v>
      </c>
      <c r="C1021" s="63" t="str">
        <f t="shared" si="15"/>
        <v>銀行･信託業(特定取引勘定設置銀行)資本剰余金資本準備金</v>
      </c>
      <c r="D1021" s="23" t="s">
        <v>4</v>
      </c>
      <c r="E1021" s="23" t="s">
        <v>37</v>
      </c>
      <c r="F1021" s="63" t="s">
        <v>439</v>
      </c>
      <c r="G1021" s="65" t="s">
        <v>4726</v>
      </c>
      <c r="H1021" s="8">
        <v>1</v>
      </c>
      <c r="I1021" s="7">
        <v>5</v>
      </c>
      <c r="J1021" s="9" t="s">
        <v>2055</v>
      </c>
    </row>
    <row r="1022" spans="2:10" ht="11.25" customHeight="1" x14ac:dyDescent="0.15">
      <c r="B1022" s="6">
        <f>B1021+COUNTIF($C1022,検索画面!$N$5&amp;検索画面!$O$5)</f>
        <v>1021</v>
      </c>
      <c r="C1022" s="63" t="str">
        <f t="shared" si="15"/>
        <v>銀行･信託業(特定取引勘定設置銀行)資本剰余金その他資本剰余金合計</v>
      </c>
      <c r="D1022" s="23" t="s">
        <v>4</v>
      </c>
      <c r="E1022" s="23" t="s">
        <v>37</v>
      </c>
      <c r="F1022" s="63" t="s">
        <v>440</v>
      </c>
      <c r="G1022" s="63" t="s">
        <v>4717</v>
      </c>
      <c r="H1022" s="8">
        <v>1</v>
      </c>
      <c r="I1022" s="7">
        <v>5</v>
      </c>
      <c r="J1022" s="9" t="s">
        <v>2056</v>
      </c>
    </row>
    <row r="1023" spans="2:10" ht="11.25" customHeight="1" x14ac:dyDescent="0.15">
      <c r="B1023" s="6">
        <f>B1022+COUNTIF($C1023,検索画面!$N$5&amp;検索画面!$O$5)</f>
        <v>1022</v>
      </c>
      <c r="C1023" s="63" t="str">
        <f t="shared" si="15"/>
        <v>銀行･信託業(特定取引勘定設置銀行)利益剰余金利益剰余金合計</v>
      </c>
      <c r="D1023" s="23" t="s">
        <v>4</v>
      </c>
      <c r="E1023" s="23" t="s">
        <v>38</v>
      </c>
      <c r="F1023" s="63" t="s">
        <v>441</v>
      </c>
      <c r="G1023" s="63" t="s">
        <v>4717</v>
      </c>
      <c r="H1023" s="8">
        <v>1</v>
      </c>
      <c r="I1023" s="7">
        <v>4</v>
      </c>
      <c r="J1023" s="9" t="s">
        <v>2057</v>
      </c>
    </row>
    <row r="1024" spans="2:10" ht="11.25" customHeight="1" x14ac:dyDescent="0.15">
      <c r="B1024" s="6">
        <f>B1023+COUNTIF($C1024,検索画面!$N$5&amp;検索画面!$O$5)</f>
        <v>1023</v>
      </c>
      <c r="C1024" s="63" t="str">
        <f t="shared" si="15"/>
        <v>銀行･信託業(特定取引勘定設置銀行)利益剰余金利益準備金</v>
      </c>
      <c r="D1024" s="23" t="s">
        <v>4</v>
      </c>
      <c r="E1024" s="23" t="s">
        <v>38</v>
      </c>
      <c r="F1024" s="63" t="s">
        <v>442</v>
      </c>
      <c r="G1024" s="65" t="s">
        <v>4726</v>
      </c>
      <c r="H1024" s="8">
        <v>1</v>
      </c>
      <c r="I1024" s="7">
        <v>5</v>
      </c>
      <c r="J1024" s="9" t="s">
        <v>2058</v>
      </c>
    </row>
    <row r="1025" spans="2:10" ht="11.25" customHeight="1" x14ac:dyDescent="0.15">
      <c r="B1025" s="6">
        <f>B1024+COUNTIF($C1025,検索画面!$N$5&amp;検索画面!$O$5)</f>
        <v>1024</v>
      </c>
      <c r="C1025" s="63" t="str">
        <f t="shared" si="15"/>
        <v>銀行･信託業(特定取引勘定設置銀行)利益剰余金その他利益剰余金合計</v>
      </c>
      <c r="D1025" s="23" t="s">
        <v>4</v>
      </c>
      <c r="E1025" s="23" t="s">
        <v>38</v>
      </c>
      <c r="F1025" s="63" t="s">
        <v>443</v>
      </c>
      <c r="G1025" s="63" t="s">
        <v>4717</v>
      </c>
      <c r="H1025" s="8">
        <v>1</v>
      </c>
      <c r="I1025" s="7">
        <v>5</v>
      </c>
      <c r="J1025" s="9" t="s">
        <v>2059</v>
      </c>
    </row>
    <row r="1026" spans="2:10" ht="11.25" customHeight="1" x14ac:dyDescent="0.15">
      <c r="B1026" s="6">
        <f>B1025+COUNTIF($C1026,検索画面!$N$5&amp;検索画面!$O$5)</f>
        <v>1025</v>
      </c>
      <c r="C1026" s="63" t="str">
        <f t="shared" si="15"/>
        <v>銀行･信託業(特定取引勘定設置銀行)利益剰余金繰越利益剰余金</v>
      </c>
      <c r="D1026" s="23" t="s">
        <v>4</v>
      </c>
      <c r="E1026" s="23" t="s">
        <v>38</v>
      </c>
      <c r="F1026" s="63" t="s">
        <v>476</v>
      </c>
      <c r="G1026" s="65" t="s">
        <v>4726</v>
      </c>
      <c r="H1026" s="8">
        <v>1</v>
      </c>
      <c r="I1026" s="7">
        <v>6</v>
      </c>
      <c r="J1026" s="9" t="s">
        <v>2060</v>
      </c>
    </row>
    <row r="1027" spans="2:10" ht="11.25" customHeight="1" x14ac:dyDescent="0.15">
      <c r="B1027" s="6">
        <f>B1026+COUNTIF($C1027,検索画面!$N$5&amp;検索画面!$O$5)</f>
        <v>1026</v>
      </c>
      <c r="C1027" s="63" t="str">
        <f t="shared" ref="C1027:C1090" si="16">SUBSTITUTE(SUBSTITUTE(ASC(D1027&amp;E1027&amp;F1027&amp;G1027),"　","")," ","")</f>
        <v>銀行･信託業(特定取引勘定設置銀行)利益剰余金特別積立金</v>
      </c>
      <c r="D1027" s="23" t="s">
        <v>4</v>
      </c>
      <c r="E1027" s="23" t="s">
        <v>38</v>
      </c>
      <c r="F1027" s="63" t="s">
        <v>473</v>
      </c>
      <c r="G1027" s="65" t="s">
        <v>4726</v>
      </c>
      <c r="H1027" s="8">
        <v>1</v>
      </c>
      <c r="I1027" s="7">
        <v>6</v>
      </c>
      <c r="J1027" s="9" t="s">
        <v>2061</v>
      </c>
    </row>
    <row r="1028" spans="2:10" ht="11.25" customHeight="1" x14ac:dyDescent="0.15">
      <c r="B1028" s="6">
        <f>B1027+COUNTIF($C1028,検索画面!$N$5&amp;検索画面!$O$5)</f>
        <v>1027</v>
      </c>
      <c r="C1028" s="63" t="str">
        <f t="shared" si="16"/>
        <v>銀行･信託業(特定取引勘定設置銀行)利益剰余金振興基金</v>
      </c>
      <c r="D1028" s="23" t="s">
        <v>4</v>
      </c>
      <c r="E1028" s="23" t="s">
        <v>38</v>
      </c>
      <c r="F1028" s="63" t="s">
        <v>585</v>
      </c>
      <c r="G1028" s="65" t="s">
        <v>4726</v>
      </c>
      <c r="H1028" s="8">
        <v>1</v>
      </c>
      <c r="I1028" s="7">
        <v>6</v>
      </c>
      <c r="J1028" s="9" t="s">
        <v>2062</v>
      </c>
    </row>
    <row r="1029" spans="2:10" ht="11.25" customHeight="1" x14ac:dyDescent="0.15">
      <c r="B1029" s="6">
        <f>B1028+COUNTIF($C1029,検索画面!$N$5&amp;検索画面!$O$5)</f>
        <v>1028</v>
      </c>
      <c r="C1029" s="63" t="str">
        <f t="shared" si="16"/>
        <v>銀行･信託業(特定取引勘定設置銀行)利益剰余金当期未処分剰余金</v>
      </c>
      <c r="D1029" s="23" t="s">
        <v>4</v>
      </c>
      <c r="E1029" s="23" t="s">
        <v>38</v>
      </c>
      <c r="F1029" s="63" t="s">
        <v>586</v>
      </c>
      <c r="G1029" s="65" t="s">
        <v>4726</v>
      </c>
      <c r="H1029" s="8">
        <v>1</v>
      </c>
      <c r="I1029" s="7">
        <v>6</v>
      </c>
      <c r="J1029" s="9" t="s">
        <v>2063</v>
      </c>
    </row>
    <row r="1030" spans="2:10" ht="11.25" customHeight="1" x14ac:dyDescent="0.15">
      <c r="B1030" s="6">
        <f>B1029+COUNTIF($C1030,検索画面!$N$5&amp;検索画面!$O$5)</f>
        <v>1029</v>
      </c>
      <c r="C1030" s="63" t="str">
        <f t="shared" si="16"/>
        <v>銀行･信託業(特定取引勘定設置銀行)株主資本自己株式</v>
      </c>
      <c r="D1030" s="23" t="s">
        <v>4</v>
      </c>
      <c r="E1030" s="23" t="s">
        <v>35</v>
      </c>
      <c r="F1030" s="63" t="s">
        <v>477</v>
      </c>
      <c r="G1030" s="65" t="s">
        <v>4726</v>
      </c>
      <c r="H1030" s="8">
        <v>1</v>
      </c>
      <c r="I1030" s="7">
        <v>4</v>
      </c>
      <c r="J1030" s="9" t="s">
        <v>2064</v>
      </c>
    </row>
    <row r="1031" spans="2:10" ht="11.25" customHeight="1" x14ac:dyDescent="0.15">
      <c r="B1031" s="6">
        <f>B1030+COUNTIF($C1031,検索画面!$N$5&amp;検索画面!$O$5)</f>
        <v>1030</v>
      </c>
      <c r="C1031" s="63" t="str">
        <f t="shared" si="16"/>
        <v>銀行･信託業(特定取引勘定設置銀行)株主資本自己株式申込証拠金</v>
      </c>
      <c r="D1031" s="23" t="s">
        <v>4</v>
      </c>
      <c r="E1031" s="23" t="s">
        <v>35</v>
      </c>
      <c r="F1031" s="63" t="s">
        <v>478</v>
      </c>
      <c r="G1031" s="65" t="s">
        <v>4726</v>
      </c>
      <c r="H1031" s="8">
        <v>1</v>
      </c>
      <c r="I1031" s="7">
        <v>4</v>
      </c>
      <c r="J1031" s="9" t="s">
        <v>2065</v>
      </c>
    </row>
    <row r="1032" spans="2:10" ht="11.25" customHeight="1" x14ac:dyDescent="0.15">
      <c r="B1032" s="6">
        <f>B1031+COUNTIF($C1032,検索画面!$N$5&amp;検索画面!$O$5)</f>
        <v>1031</v>
      </c>
      <c r="C1032" s="63" t="str">
        <f t="shared" si="16"/>
        <v>銀行･信託業(特定取引勘定設置銀行)株主資本会員勘定合計</v>
      </c>
      <c r="D1032" s="23" t="s">
        <v>4</v>
      </c>
      <c r="E1032" s="23" t="s">
        <v>35</v>
      </c>
      <c r="F1032" s="63" t="s">
        <v>587</v>
      </c>
      <c r="G1032" s="63" t="s">
        <v>4717</v>
      </c>
      <c r="H1032" s="8">
        <v>1</v>
      </c>
      <c r="I1032" s="7">
        <v>3</v>
      </c>
      <c r="J1032" s="9" t="s">
        <v>2066</v>
      </c>
    </row>
    <row r="1033" spans="2:10" ht="11.25" customHeight="1" x14ac:dyDescent="0.15">
      <c r="B1033" s="6">
        <f>B1032+COUNTIF($C1033,検索画面!$N$5&amp;検索画面!$O$5)</f>
        <v>1032</v>
      </c>
      <c r="C1033" s="63" t="str">
        <f t="shared" si="16"/>
        <v>銀行･信託業(特定取引勘定設置銀行)評価･換算差額等評価･換算差額等合計</v>
      </c>
      <c r="D1033" s="23" t="s">
        <v>4</v>
      </c>
      <c r="E1033" s="23" t="s">
        <v>39</v>
      </c>
      <c r="F1033" s="63" t="s">
        <v>479</v>
      </c>
      <c r="G1033" s="63" t="s">
        <v>4717</v>
      </c>
      <c r="H1033" s="8">
        <v>1</v>
      </c>
      <c r="I1033" s="7">
        <v>3</v>
      </c>
      <c r="J1033" s="9" t="s">
        <v>2067</v>
      </c>
    </row>
    <row r="1034" spans="2:10" ht="11.25" customHeight="1" x14ac:dyDescent="0.15">
      <c r="B1034" s="6">
        <f>B1033+COUNTIF($C1034,検索画面!$N$5&amp;検索画面!$O$5)</f>
        <v>1033</v>
      </c>
      <c r="C1034" s="63" t="str">
        <f t="shared" si="16"/>
        <v>銀行･信託業(特定取引勘定設置銀行)評価･換算差額等その他有価証券評価差額金</v>
      </c>
      <c r="D1034" s="23" t="s">
        <v>4</v>
      </c>
      <c r="E1034" s="23" t="s">
        <v>39</v>
      </c>
      <c r="F1034" s="63" t="s">
        <v>480</v>
      </c>
      <c r="G1034" s="65" t="s">
        <v>4726</v>
      </c>
      <c r="H1034" s="8">
        <v>1</v>
      </c>
      <c r="I1034" s="7">
        <v>4</v>
      </c>
      <c r="J1034" s="9" t="s">
        <v>2068</v>
      </c>
    </row>
    <row r="1035" spans="2:10" ht="11.25" customHeight="1" x14ac:dyDescent="0.15">
      <c r="B1035" s="6">
        <f>B1034+COUNTIF($C1035,検索画面!$N$5&amp;検索画面!$O$5)</f>
        <v>1034</v>
      </c>
      <c r="C1035" s="63" t="str">
        <f t="shared" si="16"/>
        <v>銀行･信託業(特定取引勘定設置銀行)評価･換算差額等繰延ﾍｯｼﾞ損益</v>
      </c>
      <c r="D1035" s="23" t="s">
        <v>4</v>
      </c>
      <c r="E1035" s="23" t="s">
        <v>39</v>
      </c>
      <c r="F1035" s="63" t="s">
        <v>481</v>
      </c>
      <c r="G1035" s="65" t="s">
        <v>4726</v>
      </c>
      <c r="H1035" s="8">
        <v>1</v>
      </c>
      <c r="I1035" s="7">
        <v>4</v>
      </c>
      <c r="J1035" s="9" t="s">
        <v>2069</v>
      </c>
    </row>
    <row r="1036" spans="2:10" ht="11.25" customHeight="1" x14ac:dyDescent="0.15">
      <c r="B1036" s="6">
        <f>B1035+COUNTIF($C1036,検索画面!$N$5&amp;検索画面!$O$5)</f>
        <v>1035</v>
      </c>
      <c r="C1036" s="63" t="str">
        <f t="shared" si="16"/>
        <v>銀行･信託業(特定取引勘定設置銀行)評価･換算差額等土地再評価差額金</v>
      </c>
      <c r="D1036" s="23" t="s">
        <v>4</v>
      </c>
      <c r="E1036" s="23" t="s">
        <v>39</v>
      </c>
      <c r="F1036" s="63" t="s">
        <v>482</v>
      </c>
      <c r="G1036" s="65" t="s">
        <v>4726</v>
      </c>
      <c r="H1036" s="8">
        <v>1</v>
      </c>
      <c r="I1036" s="7">
        <v>4</v>
      </c>
      <c r="J1036" s="9" t="s">
        <v>2070</v>
      </c>
    </row>
    <row r="1037" spans="2:10" ht="11.25" customHeight="1" x14ac:dyDescent="0.15">
      <c r="B1037" s="6">
        <f>B1036+COUNTIF($C1037,検索画面!$N$5&amp;検索画面!$O$5)</f>
        <v>1036</v>
      </c>
      <c r="C1037" s="63" t="str">
        <f t="shared" si="16"/>
        <v>銀行･信託業(特定取引勘定設置銀行)評価･換算差額等為替換算調整勘定</v>
      </c>
      <c r="D1037" s="23" t="s">
        <v>4</v>
      </c>
      <c r="E1037" s="23" t="s">
        <v>39</v>
      </c>
      <c r="F1037" s="63" t="s">
        <v>483</v>
      </c>
      <c r="G1037" s="65" t="s">
        <v>4726</v>
      </c>
      <c r="H1037" s="8">
        <v>1</v>
      </c>
      <c r="I1037" s="7">
        <v>4</v>
      </c>
      <c r="J1037" s="9" t="s">
        <v>2071</v>
      </c>
    </row>
    <row r="1038" spans="2:10" ht="11.25" customHeight="1" x14ac:dyDescent="0.15">
      <c r="B1038" s="6">
        <f>B1037+COUNTIF($C1038,検索画面!$N$5&amp;検索画面!$O$5)</f>
        <v>1037</v>
      </c>
      <c r="C1038" s="63" t="str">
        <f t="shared" si="16"/>
        <v>銀行･信託業(特定取引勘定設置銀行)新株予約権新株予約権</v>
      </c>
      <c r="D1038" s="23" t="s">
        <v>4</v>
      </c>
      <c r="E1038" s="23" t="s">
        <v>40</v>
      </c>
      <c r="F1038" s="63" t="s">
        <v>485</v>
      </c>
      <c r="G1038" s="65" t="s">
        <v>4726</v>
      </c>
      <c r="H1038" s="8">
        <v>1</v>
      </c>
      <c r="I1038" s="7">
        <v>3</v>
      </c>
      <c r="J1038" s="9" t="s">
        <v>2072</v>
      </c>
    </row>
    <row r="1039" spans="2:10" ht="11.25" customHeight="1" x14ac:dyDescent="0.15">
      <c r="B1039" s="6">
        <f>B1038+COUNTIF($C1039,検索画面!$N$5&amp;検索画面!$O$5)</f>
        <v>1038</v>
      </c>
      <c r="C1039" s="63" t="str">
        <f t="shared" si="16"/>
        <v>銀行･信託業(特定取引勘定設置銀行)純資産非支配株主持分</v>
      </c>
      <c r="D1039" s="23" t="s">
        <v>4</v>
      </c>
      <c r="E1039" s="23" t="s">
        <v>34</v>
      </c>
      <c r="F1039" s="63" t="s">
        <v>487</v>
      </c>
      <c r="G1039" s="65" t="s">
        <v>4726</v>
      </c>
      <c r="H1039" s="8">
        <v>1</v>
      </c>
      <c r="I1039" s="7">
        <v>3</v>
      </c>
      <c r="J1039" s="9" t="s">
        <v>2073</v>
      </c>
    </row>
    <row r="1040" spans="2:10" ht="11.25" customHeight="1" x14ac:dyDescent="0.15">
      <c r="B1040" s="6">
        <f>B1039+COUNTIF($C1040,検索画面!$N$5&amp;検索画面!$O$5)</f>
        <v>1039</v>
      </c>
      <c r="C1040" s="63" t="str">
        <f t="shared" si="16"/>
        <v>銀行･信託業(特定取引勘定設置銀行)純資産純資産合計</v>
      </c>
      <c r="D1040" s="23" t="s">
        <v>4</v>
      </c>
      <c r="E1040" s="23" t="s">
        <v>34</v>
      </c>
      <c r="F1040" s="63" t="s">
        <v>34</v>
      </c>
      <c r="G1040" s="63" t="s">
        <v>4717</v>
      </c>
      <c r="H1040" s="8">
        <v>1</v>
      </c>
      <c r="I1040" s="7">
        <v>3</v>
      </c>
      <c r="J1040" s="9" t="s">
        <v>2074</v>
      </c>
    </row>
    <row r="1041" spans="2:10" ht="11.25" customHeight="1" x14ac:dyDescent="0.15">
      <c r="B1041" s="6">
        <f>B1040+COUNTIF($C1041,検索画面!$N$5&amp;検索画面!$O$5)</f>
        <v>1040</v>
      </c>
      <c r="C1041" s="63" t="str">
        <f t="shared" si="16"/>
        <v>銀行･信託業(特定取引勘定設置銀行)純資産負債純資産合計</v>
      </c>
      <c r="D1041" s="23" t="s">
        <v>4</v>
      </c>
      <c r="E1041" s="23" t="s">
        <v>34</v>
      </c>
      <c r="F1041" s="63" t="s">
        <v>488</v>
      </c>
      <c r="G1041" s="63" t="s">
        <v>4717</v>
      </c>
      <c r="H1041" s="8">
        <v>1</v>
      </c>
      <c r="I1041" s="7">
        <v>2</v>
      </c>
      <c r="J1041" s="9" t="s">
        <v>2075</v>
      </c>
    </row>
    <row r="1042" spans="2:10" ht="11.25" customHeight="1" x14ac:dyDescent="0.15">
      <c r="B1042" s="6">
        <f>B1041+COUNTIF($C1042,検索画面!$N$5&amp;検索画面!$O$5)</f>
        <v>1041</v>
      </c>
      <c r="C1042" s="63" t="str">
        <f t="shared" si="16"/>
        <v>建設保証業資産資産の部ﾀｲﾄﾙ項目</v>
      </c>
      <c r="D1042" s="23" t="s">
        <v>5</v>
      </c>
      <c r="E1042" s="23" t="s">
        <v>23</v>
      </c>
      <c r="F1042" s="63" t="s">
        <v>51</v>
      </c>
      <c r="G1042" s="63" t="s">
        <v>4710</v>
      </c>
      <c r="H1042" s="8" t="s">
        <v>4721</v>
      </c>
      <c r="I1042" s="7">
        <v>2</v>
      </c>
      <c r="J1042" s="9" t="s">
        <v>2076</v>
      </c>
    </row>
    <row r="1043" spans="2:10" ht="11.25" customHeight="1" x14ac:dyDescent="0.15">
      <c r="B1043" s="6">
        <f>B1042+COUNTIF($C1043,検索画面!$N$5&amp;検索画面!$O$5)</f>
        <v>1042</v>
      </c>
      <c r="C1043" s="63" t="str">
        <f t="shared" si="16"/>
        <v>建設保証業流動資産流動資産ﾀｲﾄﾙ項目</v>
      </c>
      <c r="D1043" s="23" t="s">
        <v>5</v>
      </c>
      <c r="E1043" s="23" t="s">
        <v>24</v>
      </c>
      <c r="F1043" s="63" t="s">
        <v>46</v>
      </c>
      <c r="G1043" s="63" t="s">
        <v>4710</v>
      </c>
      <c r="H1043" s="8" t="s">
        <v>4721</v>
      </c>
      <c r="I1043" s="7">
        <v>3</v>
      </c>
      <c r="J1043" s="9" t="s">
        <v>2077</v>
      </c>
    </row>
    <row r="1044" spans="2:10" ht="11.25" customHeight="1" x14ac:dyDescent="0.15">
      <c r="B1044" s="6">
        <f>B1043+COUNTIF($C1044,検索画面!$N$5&amp;検索画面!$O$5)</f>
        <v>1043</v>
      </c>
      <c r="C1044" s="63" t="str">
        <f t="shared" si="16"/>
        <v>建設保証業流動資産現金及び預金</v>
      </c>
      <c r="D1044" s="23" t="s">
        <v>5</v>
      </c>
      <c r="E1044" s="23" t="s">
        <v>24</v>
      </c>
      <c r="F1044" s="63" t="s">
        <v>52</v>
      </c>
      <c r="G1044" s="65" t="s">
        <v>4726</v>
      </c>
      <c r="H1044" s="8">
        <v>1</v>
      </c>
      <c r="I1044" s="7">
        <v>4</v>
      </c>
      <c r="J1044" s="9" t="s">
        <v>2078</v>
      </c>
    </row>
    <row r="1045" spans="2:10" ht="11.25" customHeight="1" x14ac:dyDescent="0.15">
      <c r="B1045" s="6">
        <f>B1044+COUNTIF($C1045,検索画面!$N$5&amp;検索画面!$O$5)</f>
        <v>1044</v>
      </c>
      <c r="C1045" s="63" t="str">
        <f t="shared" si="16"/>
        <v>建設保証業流動資産受取手形</v>
      </c>
      <c r="D1045" s="23" t="s">
        <v>5</v>
      </c>
      <c r="E1045" s="23" t="s">
        <v>24</v>
      </c>
      <c r="F1045" s="63" t="s">
        <v>56</v>
      </c>
      <c r="G1045" s="65" t="s">
        <v>4726</v>
      </c>
      <c r="H1045" s="8">
        <v>1</v>
      </c>
      <c r="I1045" s="7">
        <v>4</v>
      </c>
      <c r="J1045" s="9" t="s">
        <v>2079</v>
      </c>
    </row>
    <row r="1046" spans="2:10" ht="11.25" customHeight="1" x14ac:dyDescent="0.15">
      <c r="B1046" s="6">
        <f>B1045+COUNTIF($C1046,検索画面!$N$5&amp;検索画面!$O$5)</f>
        <v>1045</v>
      </c>
      <c r="C1046" s="63" t="str">
        <f t="shared" si="16"/>
        <v>建設保証業流動資産未収保証料</v>
      </c>
      <c r="D1046" s="23" t="s">
        <v>5</v>
      </c>
      <c r="E1046" s="23" t="s">
        <v>24</v>
      </c>
      <c r="F1046" s="63" t="s">
        <v>596</v>
      </c>
      <c r="G1046" s="65" t="s">
        <v>4726</v>
      </c>
      <c r="H1046" s="8">
        <v>1</v>
      </c>
      <c r="I1046" s="7">
        <v>4</v>
      </c>
      <c r="J1046" s="9" t="s">
        <v>2080</v>
      </c>
    </row>
    <row r="1047" spans="2:10" ht="11.25" customHeight="1" x14ac:dyDescent="0.15">
      <c r="B1047" s="6">
        <f>B1046+COUNTIF($C1047,検索画面!$N$5&amp;検索画面!$O$5)</f>
        <v>1046</v>
      </c>
      <c r="C1047" s="63" t="str">
        <f t="shared" si="16"/>
        <v>建設保証業流動資産未収入金</v>
      </c>
      <c r="D1047" s="23" t="s">
        <v>5</v>
      </c>
      <c r="E1047" s="23" t="s">
        <v>24</v>
      </c>
      <c r="F1047" s="63" t="s">
        <v>112</v>
      </c>
      <c r="G1047" s="65" t="s">
        <v>4726</v>
      </c>
      <c r="H1047" s="8">
        <v>1</v>
      </c>
      <c r="I1047" s="7">
        <v>4</v>
      </c>
      <c r="J1047" s="9" t="s">
        <v>2081</v>
      </c>
    </row>
    <row r="1048" spans="2:10" ht="11.25" customHeight="1" x14ac:dyDescent="0.15">
      <c r="B1048" s="6">
        <f>B1047+COUNTIF($C1048,検索画面!$N$5&amp;検索画面!$O$5)</f>
        <v>1047</v>
      </c>
      <c r="C1048" s="63" t="str">
        <f t="shared" si="16"/>
        <v>建設保証業流動資産有価証券</v>
      </c>
      <c r="D1048" s="23" t="s">
        <v>5</v>
      </c>
      <c r="E1048" s="23" t="s">
        <v>24</v>
      </c>
      <c r="F1048" s="63" t="s">
        <v>71</v>
      </c>
      <c r="G1048" s="65" t="s">
        <v>4726</v>
      </c>
      <c r="H1048" s="8">
        <v>1</v>
      </c>
      <c r="I1048" s="7">
        <v>4</v>
      </c>
      <c r="J1048" s="9" t="s">
        <v>2082</v>
      </c>
    </row>
    <row r="1049" spans="2:10" ht="11.25" customHeight="1" x14ac:dyDescent="0.15">
      <c r="B1049" s="6">
        <f>B1048+COUNTIF($C1049,検索画面!$N$5&amp;検索画面!$O$5)</f>
        <v>1048</v>
      </c>
      <c r="C1049" s="63" t="str">
        <f t="shared" si="16"/>
        <v>建設保証業流動資産たな卸資産</v>
      </c>
      <c r="D1049" s="23" t="s">
        <v>5</v>
      </c>
      <c r="E1049" s="23" t="s">
        <v>24</v>
      </c>
      <c r="F1049" s="63" t="s">
        <v>75</v>
      </c>
      <c r="G1049" s="65" t="s">
        <v>4726</v>
      </c>
      <c r="H1049" s="8">
        <v>1</v>
      </c>
      <c r="I1049" s="7">
        <v>4</v>
      </c>
      <c r="J1049" s="9" t="s">
        <v>2083</v>
      </c>
    </row>
    <row r="1050" spans="2:10" ht="11.25" customHeight="1" x14ac:dyDescent="0.15">
      <c r="B1050" s="6">
        <f>B1049+COUNTIF($C1050,検索画面!$N$5&amp;検索画面!$O$5)</f>
        <v>1049</v>
      </c>
      <c r="C1050" s="63" t="str">
        <f t="shared" si="16"/>
        <v>建設保証業流動資産短期貸付金</v>
      </c>
      <c r="D1050" s="23" t="s">
        <v>5</v>
      </c>
      <c r="E1050" s="23" t="s">
        <v>24</v>
      </c>
      <c r="F1050" s="63" t="s">
        <v>108</v>
      </c>
      <c r="G1050" s="65" t="s">
        <v>4726</v>
      </c>
      <c r="H1050" s="8">
        <v>1</v>
      </c>
      <c r="I1050" s="7">
        <v>4</v>
      </c>
      <c r="J1050" s="9" t="s">
        <v>2084</v>
      </c>
    </row>
    <row r="1051" spans="2:10" ht="11.25" customHeight="1" x14ac:dyDescent="0.15">
      <c r="B1051" s="6">
        <f>B1050+COUNTIF($C1051,検索画面!$N$5&amp;検索画面!$O$5)</f>
        <v>1050</v>
      </c>
      <c r="C1051" s="63" t="str">
        <f t="shared" si="16"/>
        <v>建設保証業流動資産前払費用</v>
      </c>
      <c r="D1051" s="23" t="s">
        <v>5</v>
      </c>
      <c r="E1051" s="23" t="s">
        <v>24</v>
      </c>
      <c r="F1051" s="63" t="s">
        <v>102</v>
      </c>
      <c r="G1051" s="65" t="s">
        <v>4726</v>
      </c>
      <c r="H1051" s="8">
        <v>1</v>
      </c>
      <c r="I1051" s="7">
        <v>4</v>
      </c>
      <c r="J1051" s="9" t="s">
        <v>2085</v>
      </c>
    </row>
    <row r="1052" spans="2:10" ht="11.25" customHeight="1" x14ac:dyDescent="0.15">
      <c r="B1052" s="6">
        <f>B1051+COUNTIF($C1052,検索画面!$N$5&amp;検索画面!$O$5)</f>
        <v>1051</v>
      </c>
      <c r="C1052" s="63" t="str">
        <f t="shared" si="16"/>
        <v>建設保証業流動資産未収収益</v>
      </c>
      <c r="D1052" s="23" t="s">
        <v>5</v>
      </c>
      <c r="E1052" s="23" t="s">
        <v>24</v>
      </c>
      <c r="F1052" s="63" t="s">
        <v>103</v>
      </c>
      <c r="G1052" s="65" t="s">
        <v>4726</v>
      </c>
      <c r="H1052" s="8">
        <v>1</v>
      </c>
      <c r="I1052" s="7">
        <v>4</v>
      </c>
      <c r="J1052" s="9" t="s">
        <v>2086</v>
      </c>
    </row>
    <row r="1053" spans="2:10" ht="11.25" customHeight="1" x14ac:dyDescent="0.15">
      <c r="B1053" s="6">
        <f>B1052+COUNTIF($C1053,検索画面!$N$5&amp;検索画面!$O$5)</f>
        <v>1052</v>
      </c>
      <c r="C1053" s="63" t="str">
        <f t="shared" si="16"/>
        <v>建設保証業流動資産その他</v>
      </c>
      <c r="D1053" s="23" t="s">
        <v>5</v>
      </c>
      <c r="E1053" s="23" t="s">
        <v>24</v>
      </c>
      <c r="F1053" s="63" t="s">
        <v>156</v>
      </c>
      <c r="G1053" s="65" t="s">
        <v>4726</v>
      </c>
      <c r="H1053" s="8">
        <v>1</v>
      </c>
      <c r="I1053" s="7">
        <v>4</v>
      </c>
      <c r="J1053" s="9" t="s">
        <v>2087</v>
      </c>
    </row>
    <row r="1054" spans="2:10" ht="11.25" customHeight="1" x14ac:dyDescent="0.15">
      <c r="B1054" s="6">
        <f>B1053+COUNTIF($C1054,検索画面!$N$5&amp;検索画面!$O$5)</f>
        <v>1053</v>
      </c>
      <c r="C1054" s="63" t="str">
        <f t="shared" si="16"/>
        <v>建設保証業流動資産貸倒引当金一括控除</v>
      </c>
      <c r="D1054" s="23" t="s">
        <v>5</v>
      </c>
      <c r="E1054" s="23" t="s">
        <v>24</v>
      </c>
      <c r="F1054" s="63" t="s">
        <v>54</v>
      </c>
      <c r="G1054" s="63" t="s">
        <v>4716</v>
      </c>
      <c r="H1054" s="8">
        <v>1</v>
      </c>
      <c r="I1054" s="7">
        <v>4</v>
      </c>
      <c r="J1054" s="9" t="s">
        <v>2088</v>
      </c>
    </row>
    <row r="1055" spans="2:10" ht="11.25" customHeight="1" x14ac:dyDescent="0.15">
      <c r="B1055" s="6">
        <f>B1054+COUNTIF($C1055,検索画面!$N$5&amp;検索画面!$O$5)</f>
        <v>1054</v>
      </c>
      <c r="C1055" s="63" t="str">
        <f t="shared" si="16"/>
        <v>建設保証業流動資産流動資産合計</v>
      </c>
      <c r="D1055" s="23" t="s">
        <v>5</v>
      </c>
      <c r="E1055" s="23" t="s">
        <v>24</v>
      </c>
      <c r="F1055" s="63" t="s">
        <v>46</v>
      </c>
      <c r="G1055" s="63" t="s">
        <v>4717</v>
      </c>
      <c r="H1055" s="8">
        <v>1</v>
      </c>
      <c r="I1055" s="7">
        <v>4</v>
      </c>
      <c r="J1055" s="9" t="s">
        <v>2089</v>
      </c>
    </row>
    <row r="1056" spans="2:10" ht="11.25" customHeight="1" x14ac:dyDescent="0.15">
      <c r="B1056" s="6">
        <f>B1055+COUNTIF($C1056,検索画面!$N$5&amp;検索画面!$O$5)</f>
        <v>1055</v>
      </c>
      <c r="C1056" s="63" t="str">
        <f t="shared" si="16"/>
        <v>建設保証業固定資産固定資産ﾀｲﾄﾙ項目</v>
      </c>
      <c r="D1056" s="23" t="s">
        <v>5</v>
      </c>
      <c r="E1056" s="23" t="s">
        <v>25</v>
      </c>
      <c r="F1056" s="63" t="s">
        <v>157</v>
      </c>
      <c r="G1056" s="63" t="s">
        <v>4710</v>
      </c>
      <c r="H1056" s="8" t="s">
        <v>4721</v>
      </c>
      <c r="I1056" s="7">
        <v>3</v>
      </c>
      <c r="J1056" s="9" t="s">
        <v>2090</v>
      </c>
    </row>
    <row r="1057" spans="2:10" ht="11.25" customHeight="1" x14ac:dyDescent="0.15">
      <c r="B1057" s="6">
        <f>B1056+COUNTIF($C1057,検索画面!$N$5&amp;検索画面!$O$5)</f>
        <v>1056</v>
      </c>
      <c r="C1057" s="63" t="str">
        <f t="shared" si="16"/>
        <v>建設保証業有形固定資産有形固定資産ﾀｲﾄﾙ項目</v>
      </c>
      <c r="D1057" s="23" t="s">
        <v>5</v>
      </c>
      <c r="E1057" s="23" t="s">
        <v>26</v>
      </c>
      <c r="F1057" s="63" t="s">
        <v>26</v>
      </c>
      <c r="G1057" s="63" t="s">
        <v>4710</v>
      </c>
      <c r="H1057" s="8" t="s">
        <v>4721</v>
      </c>
      <c r="I1057" s="7">
        <v>4</v>
      </c>
      <c r="J1057" s="9" t="s">
        <v>2091</v>
      </c>
    </row>
    <row r="1058" spans="2:10" ht="11.25" customHeight="1" x14ac:dyDescent="0.15">
      <c r="B1058" s="6">
        <f>B1057+COUNTIF($C1058,検索画面!$N$5&amp;検索画面!$O$5)</f>
        <v>1057</v>
      </c>
      <c r="C1058" s="63" t="str">
        <f t="shared" si="16"/>
        <v>建設保証業有形固定資産建物</v>
      </c>
      <c r="D1058" s="23" t="s">
        <v>5</v>
      </c>
      <c r="E1058" s="23" t="s">
        <v>26</v>
      </c>
      <c r="F1058" s="63" t="s">
        <v>159</v>
      </c>
      <c r="G1058" s="65" t="s">
        <v>4726</v>
      </c>
      <c r="H1058" s="8">
        <v>1</v>
      </c>
      <c r="I1058" s="7">
        <v>5</v>
      </c>
      <c r="J1058" s="9" t="s">
        <v>2092</v>
      </c>
    </row>
    <row r="1059" spans="2:10" ht="11.25" customHeight="1" x14ac:dyDescent="0.15">
      <c r="B1059" s="6">
        <f>B1058+COUNTIF($C1059,検索画面!$N$5&amp;検索画面!$O$5)</f>
        <v>1058</v>
      </c>
      <c r="C1059" s="63" t="str">
        <f t="shared" si="16"/>
        <v>建設保証業有形固定資産構築物</v>
      </c>
      <c r="D1059" s="23" t="s">
        <v>5</v>
      </c>
      <c r="E1059" s="23" t="s">
        <v>26</v>
      </c>
      <c r="F1059" s="63" t="s">
        <v>166</v>
      </c>
      <c r="G1059" s="65" t="s">
        <v>4726</v>
      </c>
      <c r="H1059" s="8">
        <v>1</v>
      </c>
      <c r="I1059" s="7">
        <v>5</v>
      </c>
      <c r="J1059" s="9" t="s">
        <v>2093</v>
      </c>
    </row>
    <row r="1060" spans="2:10" ht="11.25" customHeight="1" x14ac:dyDescent="0.15">
      <c r="B1060" s="6">
        <f>B1059+COUNTIF($C1060,検索画面!$N$5&amp;検索画面!$O$5)</f>
        <v>1059</v>
      </c>
      <c r="C1060" s="63" t="str">
        <f t="shared" si="16"/>
        <v>建設保証業有形固定資産車両運搬具</v>
      </c>
      <c r="D1060" s="23" t="s">
        <v>5</v>
      </c>
      <c r="E1060" s="23" t="s">
        <v>26</v>
      </c>
      <c r="F1060" s="63" t="s">
        <v>177</v>
      </c>
      <c r="G1060" s="65" t="s">
        <v>4726</v>
      </c>
      <c r="H1060" s="8">
        <v>1</v>
      </c>
      <c r="I1060" s="7">
        <v>5</v>
      </c>
      <c r="J1060" s="9" t="s">
        <v>2094</v>
      </c>
    </row>
    <row r="1061" spans="2:10" ht="11.25" customHeight="1" x14ac:dyDescent="0.15">
      <c r="B1061" s="6">
        <f>B1060+COUNTIF($C1061,検索画面!$N$5&amp;検索画面!$O$5)</f>
        <v>1060</v>
      </c>
      <c r="C1061" s="63" t="str">
        <f t="shared" si="16"/>
        <v>建設保証業有形固定資産じゅう器備品</v>
      </c>
      <c r="D1061" s="23" t="s">
        <v>5</v>
      </c>
      <c r="E1061" s="23" t="s">
        <v>26</v>
      </c>
      <c r="F1061" s="63" t="s">
        <v>597</v>
      </c>
      <c r="G1061" s="65" t="s">
        <v>4726</v>
      </c>
      <c r="H1061" s="8">
        <v>1</v>
      </c>
      <c r="I1061" s="7">
        <v>5</v>
      </c>
      <c r="J1061" s="9" t="s">
        <v>2095</v>
      </c>
    </row>
    <row r="1062" spans="2:10" ht="11.25" customHeight="1" x14ac:dyDescent="0.15">
      <c r="B1062" s="6">
        <f>B1061+COUNTIF($C1062,検索画面!$N$5&amp;検索画面!$O$5)</f>
        <v>1061</v>
      </c>
      <c r="C1062" s="63" t="str">
        <f t="shared" si="16"/>
        <v>建設保証業有形固定資産減価償却累計額じゅう器備品</v>
      </c>
      <c r="D1062" s="23" t="s">
        <v>5</v>
      </c>
      <c r="E1062" s="23" t="s">
        <v>26</v>
      </c>
      <c r="F1062" s="63" t="s">
        <v>160</v>
      </c>
      <c r="G1062" s="65" t="s">
        <v>4906</v>
      </c>
      <c r="H1062" s="8">
        <v>1</v>
      </c>
      <c r="I1062" s="7">
        <v>6</v>
      </c>
      <c r="J1062" s="9" t="s">
        <v>2096</v>
      </c>
    </row>
    <row r="1063" spans="2:10" ht="11.25" customHeight="1" x14ac:dyDescent="0.15">
      <c r="B1063" s="6">
        <f>B1062+COUNTIF($C1063,検索画面!$N$5&amp;検索画面!$O$5)</f>
        <v>1062</v>
      </c>
      <c r="C1063" s="63" t="str">
        <f t="shared" si="16"/>
        <v>建設保証業有形固定資産減損損失累計額じゅう器備品</v>
      </c>
      <c r="D1063" s="23" t="s">
        <v>5</v>
      </c>
      <c r="E1063" s="23" t="s">
        <v>26</v>
      </c>
      <c r="F1063" s="63" t="s">
        <v>161</v>
      </c>
      <c r="G1063" s="65" t="s">
        <v>4906</v>
      </c>
      <c r="H1063" s="8">
        <v>1</v>
      </c>
      <c r="I1063" s="7">
        <v>6</v>
      </c>
      <c r="J1063" s="9" t="s">
        <v>2097</v>
      </c>
    </row>
    <row r="1064" spans="2:10" ht="11.25" customHeight="1" x14ac:dyDescent="0.15">
      <c r="B1064" s="6">
        <f>B1063+COUNTIF($C1064,検索画面!$N$5&amp;検索画面!$O$5)</f>
        <v>1063</v>
      </c>
      <c r="C1064" s="63" t="str">
        <f t="shared" si="16"/>
        <v>建設保証業有形固定資産減価償却累計額及び減損損失累計額じゅう器備品</v>
      </c>
      <c r="D1064" s="23" t="s">
        <v>5</v>
      </c>
      <c r="E1064" s="23" t="s">
        <v>26</v>
      </c>
      <c r="F1064" s="63" t="s">
        <v>162</v>
      </c>
      <c r="G1064" s="65" t="s">
        <v>4906</v>
      </c>
      <c r="H1064" s="8">
        <v>1</v>
      </c>
      <c r="I1064" s="7">
        <v>6</v>
      </c>
      <c r="J1064" s="9" t="s">
        <v>2098</v>
      </c>
    </row>
    <row r="1065" spans="2:10" ht="11.25" customHeight="1" x14ac:dyDescent="0.15">
      <c r="B1065" s="6">
        <f>B1064+COUNTIF($C1065,検索画面!$N$5&amp;検索画面!$O$5)</f>
        <v>1064</v>
      </c>
      <c r="C1065" s="63" t="str">
        <f t="shared" si="16"/>
        <v>建設保証業有形固定資産じゅう器備品(純額)純額</v>
      </c>
      <c r="D1065" s="23" t="s">
        <v>5</v>
      </c>
      <c r="E1065" s="23" t="s">
        <v>26</v>
      </c>
      <c r="F1065" s="63" t="s">
        <v>598</v>
      </c>
      <c r="G1065" s="63" t="s">
        <v>4713</v>
      </c>
      <c r="H1065" s="8">
        <v>1</v>
      </c>
      <c r="I1065" s="7">
        <v>6</v>
      </c>
      <c r="J1065" s="9" t="s">
        <v>2099</v>
      </c>
    </row>
    <row r="1066" spans="2:10" ht="11.25" customHeight="1" x14ac:dyDescent="0.15">
      <c r="B1066" s="6">
        <f>B1065+COUNTIF($C1066,検索画面!$N$5&amp;検索画面!$O$5)</f>
        <v>1065</v>
      </c>
      <c r="C1066" s="63" t="str">
        <f t="shared" si="16"/>
        <v>建設保証業有形固定資産土地</v>
      </c>
      <c r="D1066" s="23" t="s">
        <v>5</v>
      </c>
      <c r="E1066" s="23" t="s">
        <v>26</v>
      </c>
      <c r="F1066" s="63" t="s">
        <v>187</v>
      </c>
      <c r="G1066" s="65" t="s">
        <v>4726</v>
      </c>
      <c r="H1066" s="8">
        <v>1</v>
      </c>
      <c r="I1066" s="7">
        <v>5</v>
      </c>
      <c r="J1066" s="9" t="s">
        <v>2100</v>
      </c>
    </row>
    <row r="1067" spans="2:10" ht="11.25" customHeight="1" x14ac:dyDescent="0.15">
      <c r="B1067" s="6">
        <f>B1066+COUNTIF($C1067,検索画面!$N$5&amp;検索画面!$O$5)</f>
        <v>1066</v>
      </c>
      <c r="C1067" s="63" t="str">
        <f t="shared" si="16"/>
        <v>建設保証業有形固定資産建設仮勘定</v>
      </c>
      <c r="D1067" s="23" t="s">
        <v>5</v>
      </c>
      <c r="E1067" s="23" t="s">
        <v>26</v>
      </c>
      <c r="F1067" s="63" t="s">
        <v>190</v>
      </c>
      <c r="G1067" s="65" t="s">
        <v>4726</v>
      </c>
      <c r="H1067" s="8">
        <v>1</v>
      </c>
      <c r="I1067" s="7">
        <v>5</v>
      </c>
      <c r="J1067" s="9" t="s">
        <v>2101</v>
      </c>
    </row>
    <row r="1068" spans="2:10" ht="11.25" customHeight="1" x14ac:dyDescent="0.15">
      <c r="B1068" s="6">
        <f>B1067+COUNTIF($C1068,検索画面!$N$5&amp;検索画面!$O$5)</f>
        <v>1067</v>
      </c>
      <c r="C1068" s="63" t="str">
        <f t="shared" si="16"/>
        <v>建設保証業有形固定資産その他</v>
      </c>
      <c r="D1068" s="23" t="s">
        <v>5</v>
      </c>
      <c r="E1068" s="23" t="s">
        <v>26</v>
      </c>
      <c r="F1068" s="63" t="s">
        <v>156</v>
      </c>
      <c r="G1068" s="65" t="s">
        <v>4726</v>
      </c>
      <c r="H1068" s="8">
        <v>1</v>
      </c>
      <c r="I1068" s="7">
        <v>5</v>
      </c>
      <c r="J1068" s="9" t="s">
        <v>2102</v>
      </c>
    </row>
    <row r="1069" spans="2:10" ht="11.25" customHeight="1" x14ac:dyDescent="0.15">
      <c r="B1069" s="6">
        <f>B1068+COUNTIF($C1069,検索画面!$N$5&amp;検索画面!$O$5)</f>
        <v>1068</v>
      </c>
      <c r="C1069" s="63" t="str">
        <f t="shared" si="16"/>
        <v>建設保証業有形固定資産減価償却累計額一括控除</v>
      </c>
      <c r="D1069" s="23" t="s">
        <v>5</v>
      </c>
      <c r="E1069" s="23" t="s">
        <v>26</v>
      </c>
      <c r="F1069" s="63" t="s">
        <v>160</v>
      </c>
      <c r="G1069" s="63" t="s">
        <v>4716</v>
      </c>
      <c r="H1069" s="8">
        <v>1</v>
      </c>
      <c r="I1069" s="7">
        <v>5</v>
      </c>
      <c r="J1069" s="9" t="s">
        <v>2103</v>
      </c>
    </row>
    <row r="1070" spans="2:10" ht="11.25" customHeight="1" x14ac:dyDescent="0.15">
      <c r="B1070" s="6">
        <f>B1069+COUNTIF($C1070,検索画面!$N$5&amp;検索画面!$O$5)</f>
        <v>1069</v>
      </c>
      <c r="C1070" s="63" t="str">
        <f t="shared" si="16"/>
        <v>建設保証業有形固定資産有形固定資産合計</v>
      </c>
      <c r="D1070" s="23" t="s">
        <v>5</v>
      </c>
      <c r="E1070" s="23" t="s">
        <v>26</v>
      </c>
      <c r="F1070" s="63" t="s">
        <v>26</v>
      </c>
      <c r="G1070" s="63" t="s">
        <v>4717</v>
      </c>
      <c r="H1070" s="8">
        <v>1</v>
      </c>
      <c r="I1070" s="7">
        <v>5</v>
      </c>
      <c r="J1070" s="9" t="s">
        <v>2104</v>
      </c>
    </row>
    <row r="1071" spans="2:10" ht="11.25" customHeight="1" x14ac:dyDescent="0.15">
      <c r="B1071" s="6">
        <f>B1070+COUNTIF($C1071,検索画面!$N$5&amp;検索画面!$O$5)</f>
        <v>1070</v>
      </c>
      <c r="C1071" s="63" t="str">
        <f t="shared" si="16"/>
        <v>建設保証業無形固定資産無形固定資産ﾀｲﾄﾙ項目</v>
      </c>
      <c r="D1071" s="23" t="s">
        <v>5</v>
      </c>
      <c r="E1071" s="23" t="s">
        <v>27</v>
      </c>
      <c r="F1071" s="63" t="s">
        <v>205</v>
      </c>
      <c r="G1071" s="63" t="s">
        <v>4710</v>
      </c>
      <c r="H1071" s="8" t="s">
        <v>4721</v>
      </c>
      <c r="I1071" s="7">
        <v>4</v>
      </c>
      <c r="J1071" s="9" t="s">
        <v>2105</v>
      </c>
    </row>
    <row r="1072" spans="2:10" ht="11.25" customHeight="1" x14ac:dyDescent="0.15">
      <c r="B1072" s="6">
        <f>B1071+COUNTIF($C1072,検索画面!$N$5&amp;検索画面!$O$5)</f>
        <v>1071</v>
      </c>
      <c r="C1072" s="63" t="str">
        <f t="shared" si="16"/>
        <v>建設保証業無形固定資産借地権</v>
      </c>
      <c r="D1072" s="23" t="s">
        <v>5</v>
      </c>
      <c r="E1072" s="23" t="s">
        <v>27</v>
      </c>
      <c r="F1072" s="63" t="s">
        <v>207</v>
      </c>
      <c r="G1072" s="65" t="s">
        <v>4726</v>
      </c>
      <c r="H1072" s="8">
        <v>1</v>
      </c>
      <c r="I1072" s="7">
        <v>5</v>
      </c>
      <c r="J1072" s="9" t="s">
        <v>2106</v>
      </c>
    </row>
    <row r="1073" spans="2:10" ht="11.25" customHeight="1" x14ac:dyDescent="0.15">
      <c r="B1073" s="6">
        <f>B1072+COUNTIF($C1073,検索画面!$N$5&amp;検索画面!$O$5)</f>
        <v>1072</v>
      </c>
      <c r="C1073" s="63" t="str">
        <f t="shared" si="16"/>
        <v>建設保証業無形固定資産のれん</v>
      </c>
      <c r="D1073" s="23" t="s">
        <v>5</v>
      </c>
      <c r="E1073" s="23" t="s">
        <v>27</v>
      </c>
      <c r="F1073" s="63" t="s">
        <v>217</v>
      </c>
      <c r="G1073" s="65" t="s">
        <v>4726</v>
      </c>
      <c r="H1073" s="8">
        <v>1</v>
      </c>
      <c r="I1073" s="7">
        <v>5</v>
      </c>
      <c r="J1073" s="9" t="s">
        <v>2107</v>
      </c>
    </row>
    <row r="1074" spans="2:10" ht="11.25" customHeight="1" x14ac:dyDescent="0.15">
      <c r="B1074" s="6">
        <f>B1073+COUNTIF($C1074,検索画面!$N$5&amp;検索画面!$O$5)</f>
        <v>1073</v>
      </c>
      <c r="C1074" s="63" t="str">
        <f t="shared" si="16"/>
        <v>建設保証業無形固定資産その他</v>
      </c>
      <c r="D1074" s="23" t="s">
        <v>5</v>
      </c>
      <c r="E1074" s="23" t="s">
        <v>27</v>
      </c>
      <c r="F1074" s="63" t="s">
        <v>156</v>
      </c>
      <c r="G1074" s="65" t="s">
        <v>4726</v>
      </c>
      <c r="H1074" s="8">
        <v>1</v>
      </c>
      <c r="I1074" s="7">
        <v>5</v>
      </c>
      <c r="J1074" s="9" t="s">
        <v>2108</v>
      </c>
    </row>
    <row r="1075" spans="2:10" ht="11.25" customHeight="1" x14ac:dyDescent="0.15">
      <c r="B1075" s="6">
        <f>B1074+COUNTIF($C1075,検索画面!$N$5&amp;検索画面!$O$5)</f>
        <v>1074</v>
      </c>
      <c r="C1075" s="63" t="str">
        <f t="shared" si="16"/>
        <v>建設保証業無形固定資産無形固定資産合計</v>
      </c>
      <c r="D1075" s="23" t="s">
        <v>5</v>
      </c>
      <c r="E1075" s="23" t="s">
        <v>27</v>
      </c>
      <c r="F1075" s="63" t="s">
        <v>205</v>
      </c>
      <c r="G1075" s="63" t="s">
        <v>4717</v>
      </c>
      <c r="H1075" s="8">
        <v>1</v>
      </c>
      <c r="I1075" s="7">
        <v>5</v>
      </c>
      <c r="J1075" s="9" t="s">
        <v>2109</v>
      </c>
    </row>
    <row r="1076" spans="2:10" ht="11.25" customHeight="1" x14ac:dyDescent="0.15">
      <c r="B1076" s="6">
        <f>B1075+COUNTIF($C1076,検索画面!$N$5&amp;検索画面!$O$5)</f>
        <v>1075</v>
      </c>
      <c r="C1076" s="63" t="str">
        <f t="shared" si="16"/>
        <v>建設保証業投資その他の資産投資その他の資産ﾀｲﾄﾙ項目</v>
      </c>
      <c r="D1076" s="23" t="s">
        <v>5</v>
      </c>
      <c r="E1076" s="23" t="s">
        <v>28</v>
      </c>
      <c r="F1076" s="63" t="s">
        <v>235</v>
      </c>
      <c r="G1076" s="63" t="s">
        <v>4710</v>
      </c>
      <c r="H1076" s="8" t="s">
        <v>4721</v>
      </c>
      <c r="I1076" s="7">
        <v>4</v>
      </c>
      <c r="J1076" s="9" t="s">
        <v>2110</v>
      </c>
    </row>
    <row r="1077" spans="2:10" ht="11.25" customHeight="1" x14ac:dyDescent="0.15">
      <c r="B1077" s="6">
        <f>B1076+COUNTIF($C1077,検索画面!$N$5&amp;検索画面!$O$5)</f>
        <v>1076</v>
      </c>
      <c r="C1077" s="63" t="str">
        <f t="shared" si="16"/>
        <v>建設保証業投資その他の資産投資有価証券</v>
      </c>
      <c r="D1077" s="23" t="s">
        <v>5</v>
      </c>
      <c r="E1077" s="23" t="s">
        <v>28</v>
      </c>
      <c r="F1077" s="63" t="s">
        <v>237</v>
      </c>
      <c r="G1077" s="65" t="s">
        <v>4726</v>
      </c>
      <c r="H1077" s="8">
        <v>1</v>
      </c>
      <c r="I1077" s="7">
        <v>5</v>
      </c>
      <c r="J1077" s="9" t="s">
        <v>2111</v>
      </c>
    </row>
    <row r="1078" spans="2:10" ht="11.25" customHeight="1" x14ac:dyDescent="0.15">
      <c r="B1078" s="6">
        <f>B1077+COUNTIF($C1078,検索画面!$N$5&amp;検索画面!$O$5)</f>
        <v>1077</v>
      </c>
      <c r="C1078" s="63" t="str">
        <f t="shared" si="16"/>
        <v>建設保証業投資その他の資産関係会社株式</v>
      </c>
      <c r="D1078" s="23" t="s">
        <v>5</v>
      </c>
      <c r="E1078" s="23" t="s">
        <v>28</v>
      </c>
      <c r="F1078" s="63" t="s">
        <v>238</v>
      </c>
      <c r="G1078" s="65" t="s">
        <v>4726</v>
      </c>
      <c r="H1078" s="8">
        <v>1</v>
      </c>
      <c r="I1078" s="7">
        <v>5</v>
      </c>
      <c r="J1078" s="9" t="s">
        <v>2112</v>
      </c>
    </row>
    <row r="1079" spans="2:10" ht="11.25" customHeight="1" x14ac:dyDescent="0.15">
      <c r="B1079" s="6">
        <f>B1078+COUNTIF($C1079,検索画面!$N$5&amp;検索画面!$O$5)</f>
        <v>1078</v>
      </c>
      <c r="C1079" s="63" t="str">
        <f t="shared" si="16"/>
        <v>建設保証業投資その他の資産借室保証金</v>
      </c>
      <c r="D1079" s="23" t="s">
        <v>5</v>
      </c>
      <c r="E1079" s="23" t="s">
        <v>28</v>
      </c>
      <c r="F1079" s="63" t="s">
        <v>599</v>
      </c>
      <c r="G1079" s="65" t="s">
        <v>4726</v>
      </c>
      <c r="H1079" s="8">
        <v>1</v>
      </c>
      <c r="I1079" s="7">
        <v>5</v>
      </c>
      <c r="J1079" s="9" t="s">
        <v>2113</v>
      </c>
    </row>
    <row r="1080" spans="2:10" ht="11.25" customHeight="1" x14ac:dyDescent="0.15">
      <c r="B1080" s="6">
        <f>B1079+COUNTIF($C1080,検索画面!$N$5&amp;検索画面!$O$5)</f>
        <v>1079</v>
      </c>
      <c r="C1080" s="63" t="str">
        <f t="shared" si="16"/>
        <v>建設保証業投資その他の資産長期貸付金</v>
      </c>
      <c r="D1080" s="23" t="s">
        <v>5</v>
      </c>
      <c r="E1080" s="23" t="s">
        <v>28</v>
      </c>
      <c r="F1080" s="63" t="s">
        <v>245</v>
      </c>
      <c r="G1080" s="65" t="s">
        <v>4726</v>
      </c>
      <c r="H1080" s="8">
        <v>1</v>
      </c>
      <c r="I1080" s="7">
        <v>5</v>
      </c>
      <c r="J1080" s="9" t="s">
        <v>2114</v>
      </c>
    </row>
    <row r="1081" spans="2:10" ht="11.25" customHeight="1" x14ac:dyDescent="0.15">
      <c r="B1081" s="6">
        <f>B1080+COUNTIF($C1081,検索画面!$N$5&amp;検索画面!$O$5)</f>
        <v>1080</v>
      </c>
      <c r="C1081" s="63" t="str">
        <f t="shared" si="16"/>
        <v>建設保証業投資その他の資産従業員に対する長期貸付金</v>
      </c>
      <c r="D1081" s="23" t="s">
        <v>5</v>
      </c>
      <c r="E1081" s="23" t="s">
        <v>28</v>
      </c>
      <c r="F1081" s="63" t="s">
        <v>251</v>
      </c>
      <c r="G1081" s="65" t="s">
        <v>4726</v>
      </c>
      <c r="H1081" s="8">
        <v>1</v>
      </c>
      <c r="I1081" s="7">
        <v>5</v>
      </c>
      <c r="J1081" s="9" t="s">
        <v>2115</v>
      </c>
    </row>
    <row r="1082" spans="2:10" ht="11.25" customHeight="1" x14ac:dyDescent="0.15">
      <c r="B1082" s="6">
        <f>B1081+COUNTIF($C1082,検索画面!$N$5&amp;検索画面!$O$5)</f>
        <v>1081</v>
      </c>
      <c r="C1082" s="63" t="str">
        <f t="shared" si="16"/>
        <v>建設保証業投資その他の資産関係会社長期貸付金</v>
      </c>
      <c r="D1082" s="23" t="s">
        <v>5</v>
      </c>
      <c r="E1082" s="23" t="s">
        <v>28</v>
      </c>
      <c r="F1082" s="63" t="s">
        <v>247</v>
      </c>
      <c r="G1082" s="65" t="s">
        <v>4726</v>
      </c>
      <c r="H1082" s="8">
        <v>1</v>
      </c>
      <c r="I1082" s="7">
        <v>5</v>
      </c>
      <c r="J1082" s="9" t="s">
        <v>2116</v>
      </c>
    </row>
    <row r="1083" spans="2:10" ht="11.25" customHeight="1" x14ac:dyDescent="0.15">
      <c r="B1083" s="6">
        <f>B1082+COUNTIF($C1083,検索画面!$N$5&amp;検索画面!$O$5)</f>
        <v>1082</v>
      </c>
      <c r="C1083" s="63" t="str">
        <f t="shared" si="16"/>
        <v>建設保証業投資その他の資産繰延税金資産</v>
      </c>
      <c r="D1083" s="23" t="s">
        <v>5</v>
      </c>
      <c r="E1083" s="23" t="s">
        <v>28</v>
      </c>
      <c r="F1083" s="63" t="s">
        <v>261</v>
      </c>
      <c r="G1083" s="65" t="s">
        <v>4726</v>
      </c>
      <c r="H1083" s="8">
        <v>1</v>
      </c>
      <c r="I1083" s="7">
        <v>5</v>
      </c>
      <c r="J1083" s="9" t="s">
        <v>2117</v>
      </c>
    </row>
    <row r="1084" spans="2:10" ht="11.25" customHeight="1" x14ac:dyDescent="0.15">
      <c r="B1084" s="6">
        <f>B1083+COUNTIF($C1084,検索画面!$N$5&amp;検索画面!$O$5)</f>
        <v>1083</v>
      </c>
      <c r="C1084" s="63" t="str">
        <f t="shared" si="16"/>
        <v>建設保証業投資その他の資産その他</v>
      </c>
      <c r="D1084" s="23" t="s">
        <v>5</v>
      </c>
      <c r="E1084" s="23" t="s">
        <v>28</v>
      </c>
      <c r="F1084" s="63" t="s">
        <v>156</v>
      </c>
      <c r="G1084" s="65" t="s">
        <v>4726</v>
      </c>
      <c r="H1084" s="8">
        <v>1</v>
      </c>
      <c r="I1084" s="7">
        <v>5</v>
      </c>
      <c r="J1084" s="9" t="s">
        <v>2118</v>
      </c>
    </row>
    <row r="1085" spans="2:10" ht="11.25" customHeight="1" x14ac:dyDescent="0.15">
      <c r="B1085" s="6">
        <f>B1084+COUNTIF($C1085,検索画面!$N$5&amp;検索画面!$O$5)</f>
        <v>1084</v>
      </c>
      <c r="C1085" s="63" t="str">
        <f t="shared" si="16"/>
        <v>建設保証業投資その他の資産貸倒引当金一括控除</v>
      </c>
      <c r="D1085" s="23" t="s">
        <v>5</v>
      </c>
      <c r="E1085" s="23" t="s">
        <v>28</v>
      </c>
      <c r="F1085" s="63" t="s">
        <v>54</v>
      </c>
      <c r="G1085" s="63" t="s">
        <v>4716</v>
      </c>
      <c r="H1085" s="8">
        <v>1</v>
      </c>
      <c r="I1085" s="7">
        <v>5</v>
      </c>
      <c r="J1085" s="9" t="s">
        <v>2119</v>
      </c>
    </row>
    <row r="1086" spans="2:10" ht="11.25" customHeight="1" x14ac:dyDescent="0.15">
      <c r="B1086" s="6">
        <f>B1085+COUNTIF($C1086,検索画面!$N$5&amp;検索画面!$O$5)</f>
        <v>1085</v>
      </c>
      <c r="C1086" s="63" t="str">
        <f t="shared" si="16"/>
        <v>建設保証業投資その他の資産投資その他の資産合計</v>
      </c>
      <c r="D1086" s="23" t="s">
        <v>5</v>
      </c>
      <c r="E1086" s="23" t="s">
        <v>28</v>
      </c>
      <c r="F1086" s="63" t="s">
        <v>235</v>
      </c>
      <c r="G1086" s="63" t="s">
        <v>4717</v>
      </c>
      <c r="H1086" s="8">
        <v>1</v>
      </c>
      <c r="I1086" s="7">
        <v>5</v>
      </c>
      <c r="J1086" s="9" t="s">
        <v>2120</v>
      </c>
    </row>
    <row r="1087" spans="2:10" ht="11.25" customHeight="1" x14ac:dyDescent="0.15">
      <c r="B1087" s="6">
        <f>B1086+COUNTIF($C1087,検索画面!$N$5&amp;検索画面!$O$5)</f>
        <v>1086</v>
      </c>
      <c r="C1087" s="63" t="str">
        <f t="shared" si="16"/>
        <v>建設保証業固定資産固定資産合計</v>
      </c>
      <c r="D1087" s="23" t="s">
        <v>5</v>
      </c>
      <c r="E1087" s="23" t="s">
        <v>25</v>
      </c>
      <c r="F1087" s="63" t="s">
        <v>157</v>
      </c>
      <c r="G1087" s="63" t="s">
        <v>4717</v>
      </c>
      <c r="H1087" s="8">
        <v>1</v>
      </c>
      <c r="I1087" s="7">
        <v>4</v>
      </c>
      <c r="J1087" s="9" t="s">
        <v>2121</v>
      </c>
    </row>
    <row r="1088" spans="2:10" ht="11.25" customHeight="1" x14ac:dyDescent="0.15">
      <c r="B1088" s="6">
        <f>B1087+COUNTIF($C1088,検索画面!$N$5&amp;検索画面!$O$5)</f>
        <v>1087</v>
      </c>
      <c r="C1088" s="63" t="str">
        <f t="shared" si="16"/>
        <v>建設保証業繰延資産繰延資産ﾀｲﾄﾙ項目</v>
      </c>
      <c r="D1088" s="23" t="s">
        <v>5</v>
      </c>
      <c r="E1088" s="23" t="s">
        <v>29</v>
      </c>
      <c r="F1088" s="63" t="s">
        <v>293</v>
      </c>
      <c r="G1088" s="63" t="s">
        <v>4710</v>
      </c>
      <c r="H1088" s="8" t="s">
        <v>4721</v>
      </c>
      <c r="I1088" s="7">
        <v>3</v>
      </c>
      <c r="J1088" s="9" t="s">
        <v>2122</v>
      </c>
    </row>
    <row r="1089" spans="2:10" ht="11.25" customHeight="1" x14ac:dyDescent="0.15">
      <c r="B1089" s="6">
        <f>B1088+COUNTIF($C1089,検索画面!$N$5&amp;検索画面!$O$5)</f>
        <v>1088</v>
      </c>
      <c r="C1089" s="63" t="str">
        <f t="shared" si="16"/>
        <v>建設保証業繰延資産創立費</v>
      </c>
      <c r="D1089" s="23" t="s">
        <v>5</v>
      </c>
      <c r="E1089" s="23" t="s">
        <v>29</v>
      </c>
      <c r="F1089" s="63" t="s">
        <v>294</v>
      </c>
      <c r="G1089" s="65" t="s">
        <v>4726</v>
      </c>
      <c r="H1089" s="8">
        <v>1</v>
      </c>
      <c r="I1089" s="7">
        <v>4</v>
      </c>
      <c r="J1089" s="9" t="s">
        <v>2123</v>
      </c>
    </row>
    <row r="1090" spans="2:10" ht="11.25" customHeight="1" x14ac:dyDescent="0.15">
      <c r="B1090" s="6">
        <f>B1089+COUNTIF($C1090,検索画面!$N$5&amp;検索画面!$O$5)</f>
        <v>1089</v>
      </c>
      <c r="C1090" s="63" t="str">
        <f t="shared" si="16"/>
        <v>建設保証業繰延資産開業費</v>
      </c>
      <c r="D1090" s="23" t="s">
        <v>5</v>
      </c>
      <c r="E1090" s="23" t="s">
        <v>29</v>
      </c>
      <c r="F1090" s="63" t="s">
        <v>295</v>
      </c>
      <c r="G1090" s="65" t="s">
        <v>4726</v>
      </c>
      <c r="H1090" s="8">
        <v>1</v>
      </c>
      <c r="I1090" s="7">
        <v>4</v>
      </c>
      <c r="J1090" s="9" t="s">
        <v>2124</v>
      </c>
    </row>
    <row r="1091" spans="2:10" ht="11.25" customHeight="1" x14ac:dyDescent="0.15">
      <c r="B1091" s="6">
        <f>B1090+COUNTIF($C1091,検索画面!$N$5&amp;検索画面!$O$5)</f>
        <v>1090</v>
      </c>
      <c r="C1091" s="63" t="str">
        <f t="shared" ref="C1091:C1154" si="17">SUBSTITUTE(SUBSTITUTE(ASC(D1091&amp;E1091&amp;F1091&amp;G1091),"　","")," ","")</f>
        <v>建設保証業繰延資産開発費</v>
      </c>
      <c r="D1091" s="23" t="s">
        <v>5</v>
      </c>
      <c r="E1091" s="23" t="s">
        <v>29</v>
      </c>
      <c r="F1091" s="63" t="s">
        <v>298</v>
      </c>
      <c r="G1091" s="65" t="s">
        <v>4726</v>
      </c>
      <c r="H1091" s="8">
        <v>1</v>
      </c>
      <c r="I1091" s="7">
        <v>4</v>
      </c>
      <c r="J1091" s="9" t="s">
        <v>2125</v>
      </c>
    </row>
    <row r="1092" spans="2:10" ht="11.25" customHeight="1" x14ac:dyDescent="0.15">
      <c r="B1092" s="6">
        <f>B1091+COUNTIF($C1092,検索画面!$N$5&amp;検索画面!$O$5)</f>
        <v>1091</v>
      </c>
      <c r="C1092" s="63" t="str">
        <f t="shared" si="17"/>
        <v>建設保証業繰延資産株式交付費</v>
      </c>
      <c r="D1092" s="23" t="s">
        <v>5</v>
      </c>
      <c r="E1092" s="23" t="s">
        <v>29</v>
      </c>
      <c r="F1092" s="63" t="s">
        <v>296</v>
      </c>
      <c r="G1092" s="65" t="s">
        <v>4726</v>
      </c>
      <c r="H1092" s="8">
        <v>1</v>
      </c>
      <c r="I1092" s="7">
        <v>4</v>
      </c>
      <c r="J1092" s="9" t="s">
        <v>2126</v>
      </c>
    </row>
    <row r="1093" spans="2:10" ht="11.25" customHeight="1" x14ac:dyDescent="0.15">
      <c r="B1093" s="6">
        <f>B1092+COUNTIF($C1093,検索画面!$N$5&amp;検索画面!$O$5)</f>
        <v>1092</v>
      </c>
      <c r="C1093" s="63" t="str">
        <f t="shared" si="17"/>
        <v>建設保証業繰延資産社債発行費</v>
      </c>
      <c r="D1093" s="23" t="s">
        <v>5</v>
      </c>
      <c r="E1093" s="23" t="s">
        <v>29</v>
      </c>
      <c r="F1093" s="63" t="s">
        <v>297</v>
      </c>
      <c r="G1093" s="65" t="s">
        <v>4726</v>
      </c>
      <c r="H1093" s="8">
        <v>1</v>
      </c>
      <c r="I1093" s="7">
        <v>4</v>
      </c>
      <c r="J1093" s="9" t="s">
        <v>2127</v>
      </c>
    </row>
    <row r="1094" spans="2:10" ht="11.25" customHeight="1" x14ac:dyDescent="0.15">
      <c r="B1094" s="6">
        <f>B1093+COUNTIF($C1094,検索画面!$N$5&amp;検索画面!$O$5)</f>
        <v>1093</v>
      </c>
      <c r="C1094" s="63" t="str">
        <f t="shared" si="17"/>
        <v>建設保証業繰延資産繰延資産合計</v>
      </c>
      <c r="D1094" s="23" t="s">
        <v>5</v>
      </c>
      <c r="E1094" s="23" t="s">
        <v>29</v>
      </c>
      <c r="F1094" s="63" t="s">
        <v>293</v>
      </c>
      <c r="G1094" s="63" t="s">
        <v>4717</v>
      </c>
      <c r="H1094" s="8">
        <v>1</v>
      </c>
      <c r="I1094" s="7">
        <v>4</v>
      </c>
      <c r="J1094" s="9" t="s">
        <v>2128</v>
      </c>
    </row>
    <row r="1095" spans="2:10" ht="11.25" customHeight="1" x14ac:dyDescent="0.15">
      <c r="B1095" s="6">
        <f>B1094+COUNTIF($C1095,検索画面!$N$5&amp;検索画面!$O$5)</f>
        <v>1094</v>
      </c>
      <c r="C1095" s="63" t="str">
        <f t="shared" si="17"/>
        <v>建設保証業資産資産合計</v>
      </c>
      <c r="D1095" s="23" t="s">
        <v>5</v>
      </c>
      <c r="E1095" s="23" t="s">
        <v>23</v>
      </c>
      <c r="F1095" s="63" t="s">
        <v>299</v>
      </c>
      <c r="G1095" s="63" t="s">
        <v>4717</v>
      </c>
      <c r="H1095" s="8">
        <v>1</v>
      </c>
      <c r="I1095" s="7">
        <v>3</v>
      </c>
      <c r="J1095" s="9" t="s">
        <v>2129</v>
      </c>
    </row>
    <row r="1096" spans="2:10" ht="11.25" customHeight="1" x14ac:dyDescent="0.15">
      <c r="B1096" s="6">
        <f>B1095+COUNTIF($C1096,検索画面!$N$5&amp;検索画面!$O$5)</f>
        <v>1095</v>
      </c>
      <c r="C1096" s="63" t="str">
        <f t="shared" si="17"/>
        <v>建設保証業負債負債の部ﾀｲﾄﾙ項目</v>
      </c>
      <c r="D1096" s="23" t="s">
        <v>5</v>
      </c>
      <c r="E1096" s="23" t="s">
        <v>30</v>
      </c>
      <c r="F1096" s="63" t="s">
        <v>300</v>
      </c>
      <c r="G1096" s="63" t="s">
        <v>4710</v>
      </c>
      <c r="H1096" s="8" t="s">
        <v>4721</v>
      </c>
      <c r="I1096" s="7">
        <v>2</v>
      </c>
      <c r="J1096" s="9" t="s">
        <v>2130</v>
      </c>
    </row>
    <row r="1097" spans="2:10" ht="11.25" customHeight="1" x14ac:dyDescent="0.15">
      <c r="B1097" s="6">
        <f>B1096+COUNTIF($C1097,検索画面!$N$5&amp;検索画面!$O$5)</f>
        <v>1096</v>
      </c>
      <c r="C1097" s="63" t="str">
        <f t="shared" si="17"/>
        <v>建設保証業流動負債流動負債ﾀｲﾄﾙ項目</v>
      </c>
      <c r="D1097" s="23" t="s">
        <v>5</v>
      </c>
      <c r="E1097" s="23" t="s">
        <v>31</v>
      </c>
      <c r="F1097" s="63" t="s">
        <v>50</v>
      </c>
      <c r="G1097" s="63" t="s">
        <v>4710</v>
      </c>
      <c r="H1097" s="8" t="s">
        <v>4721</v>
      </c>
      <c r="I1097" s="7">
        <v>3</v>
      </c>
      <c r="J1097" s="9" t="s">
        <v>2131</v>
      </c>
    </row>
    <row r="1098" spans="2:10" ht="11.25" customHeight="1" x14ac:dyDescent="0.15">
      <c r="B1098" s="6">
        <f>B1097+COUNTIF($C1098,検索画面!$N$5&amp;検索画面!$O$5)</f>
        <v>1097</v>
      </c>
      <c r="C1098" s="63" t="str">
        <f t="shared" si="17"/>
        <v>建設保証業流動負債支払備金</v>
      </c>
      <c r="D1098" s="23" t="s">
        <v>5</v>
      </c>
      <c r="E1098" s="23" t="s">
        <v>31</v>
      </c>
      <c r="F1098" s="63" t="s">
        <v>600</v>
      </c>
      <c r="G1098" s="65" t="s">
        <v>4726</v>
      </c>
      <c r="H1098" s="8">
        <v>1</v>
      </c>
      <c r="I1098" s="7">
        <v>4</v>
      </c>
      <c r="J1098" s="9" t="s">
        <v>2132</v>
      </c>
    </row>
    <row r="1099" spans="2:10" ht="11.25" customHeight="1" x14ac:dyDescent="0.15">
      <c r="B1099" s="6">
        <f>B1098+COUNTIF($C1099,検索画面!$N$5&amp;検索画面!$O$5)</f>
        <v>1098</v>
      </c>
      <c r="C1099" s="63" t="str">
        <f t="shared" si="17"/>
        <v>建設保証業流動負債責任準備金</v>
      </c>
      <c r="D1099" s="23" t="s">
        <v>5</v>
      </c>
      <c r="E1099" s="23" t="s">
        <v>31</v>
      </c>
      <c r="F1099" s="63" t="s">
        <v>601</v>
      </c>
      <c r="G1099" s="65" t="s">
        <v>4726</v>
      </c>
      <c r="H1099" s="8">
        <v>1</v>
      </c>
      <c r="I1099" s="7">
        <v>4</v>
      </c>
      <c r="J1099" s="9" t="s">
        <v>2133</v>
      </c>
    </row>
    <row r="1100" spans="2:10" ht="11.25" customHeight="1" x14ac:dyDescent="0.15">
      <c r="B1100" s="6">
        <f>B1099+COUNTIF($C1100,検索画面!$N$5&amp;検索画面!$O$5)</f>
        <v>1099</v>
      </c>
      <c r="C1100" s="63" t="str">
        <f t="shared" si="17"/>
        <v>建設保証業流動負債支払手形</v>
      </c>
      <c r="D1100" s="23" t="s">
        <v>5</v>
      </c>
      <c r="E1100" s="23" t="s">
        <v>31</v>
      </c>
      <c r="F1100" s="63" t="s">
        <v>302</v>
      </c>
      <c r="G1100" s="65" t="s">
        <v>4726</v>
      </c>
      <c r="H1100" s="8">
        <v>1</v>
      </c>
      <c r="I1100" s="7">
        <v>4</v>
      </c>
      <c r="J1100" s="9" t="s">
        <v>2134</v>
      </c>
    </row>
    <row r="1101" spans="2:10" ht="11.25" customHeight="1" x14ac:dyDescent="0.15">
      <c r="B1101" s="6">
        <f>B1100+COUNTIF($C1101,検索画面!$N$5&amp;検索画面!$O$5)</f>
        <v>1100</v>
      </c>
      <c r="C1101" s="63" t="str">
        <f t="shared" si="17"/>
        <v>建設保証業流動負債短期借入金</v>
      </c>
      <c r="D1101" s="23" t="s">
        <v>5</v>
      </c>
      <c r="E1101" s="23" t="s">
        <v>31</v>
      </c>
      <c r="F1101" s="63" t="s">
        <v>374</v>
      </c>
      <c r="G1101" s="65" t="s">
        <v>4726</v>
      </c>
      <c r="H1101" s="8">
        <v>1</v>
      </c>
      <c r="I1101" s="7">
        <v>4</v>
      </c>
      <c r="J1101" s="9" t="s">
        <v>2135</v>
      </c>
    </row>
    <row r="1102" spans="2:10" ht="11.25" customHeight="1" x14ac:dyDescent="0.15">
      <c r="B1102" s="6">
        <f>B1101+COUNTIF($C1102,検索画面!$N$5&amp;検索画面!$O$5)</f>
        <v>1101</v>
      </c>
      <c r="C1102" s="63" t="str">
        <f t="shared" si="17"/>
        <v>建設保証業流動負債未払金</v>
      </c>
      <c r="D1102" s="23" t="s">
        <v>5</v>
      </c>
      <c r="E1102" s="23" t="s">
        <v>31</v>
      </c>
      <c r="F1102" s="63" t="s">
        <v>358</v>
      </c>
      <c r="G1102" s="65" t="s">
        <v>4726</v>
      </c>
      <c r="H1102" s="8">
        <v>1</v>
      </c>
      <c r="I1102" s="7">
        <v>4</v>
      </c>
      <c r="J1102" s="9" t="s">
        <v>2136</v>
      </c>
    </row>
    <row r="1103" spans="2:10" ht="11.25" customHeight="1" x14ac:dyDescent="0.15">
      <c r="B1103" s="6">
        <f>B1102+COUNTIF($C1103,検索画面!$N$5&amp;検索画面!$O$5)</f>
        <v>1102</v>
      </c>
      <c r="C1103" s="63" t="str">
        <f t="shared" si="17"/>
        <v>建設保証業流動負債未払費用</v>
      </c>
      <c r="D1103" s="23" t="s">
        <v>5</v>
      </c>
      <c r="E1103" s="23" t="s">
        <v>31</v>
      </c>
      <c r="F1103" s="63" t="s">
        <v>315</v>
      </c>
      <c r="G1103" s="65" t="s">
        <v>4726</v>
      </c>
      <c r="H1103" s="8">
        <v>1</v>
      </c>
      <c r="I1103" s="7">
        <v>4</v>
      </c>
      <c r="J1103" s="9" t="s">
        <v>2137</v>
      </c>
    </row>
    <row r="1104" spans="2:10" ht="11.25" customHeight="1" x14ac:dyDescent="0.15">
      <c r="B1104" s="6">
        <f>B1103+COUNTIF($C1104,検索画面!$N$5&amp;検索画面!$O$5)</f>
        <v>1103</v>
      </c>
      <c r="C1104" s="63" t="str">
        <f t="shared" si="17"/>
        <v>建設保証業流動負債未払法人税等</v>
      </c>
      <c r="D1104" s="23" t="s">
        <v>5</v>
      </c>
      <c r="E1104" s="23" t="s">
        <v>31</v>
      </c>
      <c r="F1104" s="63" t="s">
        <v>359</v>
      </c>
      <c r="G1104" s="65" t="s">
        <v>4726</v>
      </c>
      <c r="H1104" s="8">
        <v>1</v>
      </c>
      <c r="I1104" s="7">
        <v>4</v>
      </c>
      <c r="J1104" s="9" t="s">
        <v>2138</v>
      </c>
    </row>
    <row r="1105" spans="2:10" ht="11.25" customHeight="1" x14ac:dyDescent="0.15">
      <c r="B1105" s="6">
        <f>B1104+COUNTIF($C1105,検索画面!$N$5&amp;検索画面!$O$5)</f>
        <v>1104</v>
      </c>
      <c r="C1105" s="63" t="str">
        <f t="shared" si="17"/>
        <v>建設保証業流動負債前受金</v>
      </c>
      <c r="D1105" s="23" t="s">
        <v>5</v>
      </c>
      <c r="E1105" s="23" t="s">
        <v>31</v>
      </c>
      <c r="F1105" s="63" t="s">
        <v>316</v>
      </c>
      <c r="G1105" s="65" t="s">
        <v>4726</v>
      </c>
      <c r="H1105" s="8">
        <v>1</v>
      </c>
      <c r="I1105" s="7">
        <v>4</v>
      </c>
      <c r="J1105" s="9" t="s">
        <v>2139</v>
      </c>
    </row>
    <row r="1106" spans="2:10" ht="11.25" customHeight="1" x14ac:dyDescent="0.15">
      <c r="B1106" s="6">
        <f>B1105+COUNTIF($C1106,検索画面!$N$5&amp;検索画面!$O$5)</f>
        <v>1105</v>
      </c>
      <c r="C1106" s="63" t="str">
        <f t="shared" si="17"/>
        <v>建設保証業流動負債預り金</v>
      </c>
      <c r="D1106" s="23" t="s">
        <v>5</v>
      </c>
      <c r="E1106" s="23" t="s">
        <v>31</v>
      </c>
      <c r="F1106" s="63" t="s">
        <v>364</v>
      </c>
      <c r="G1106" s="65" t="s">
        <v>4726</v>
      </c>
      <c r="H1106" s="8">
        <v>1</v>
      </c>
      <c r="I1106" s="7">
        <v>4</v>
      </c>
      <c r="J1106" s="9" t="s">
        <v>2140</v>
      </c>
    </row>
    <row r="1107" spans="2:10" ht="11.25" customHeight="1" x14ac:dyDescent="0.15">
      <c r="B1107" s="6">
        <f>B1106+COUNTIF($C1107,検索画面!$N$5&amp;検索画面!$O$5)</f>
        <v>1106</v>
      </c>
      <c r="C1107" s="63" t="str">
        <f t="shared" si="17"/>
        <v>建設保証業流動負債前受収益</v>
      </c>
      <c r="D1107" s="23" t="s">
        <v>5</v>
      </c>
      <c r="E1107" s="23" t="s">
        <v>31</v>
      </c>
      <c r="F1107" s="63" t="s">
        <v>318</v>
      </c>
      <c r="G1107" s="65" t="s">
        <v>4726</v>
      </c>
      <c r="H1107" s="8">
        <v>1</v>
      </c>
      <c r="I1107" s="7">
        <v>4</v>
      </c>
      <c r="J1107" s="9" t="s">
        <v>2141</v>
      </c>
    </row>
    <row r="1108" spans="2:10" ht="11.25" customHeight="1" x14ac:dyDescent="0.15">
      <c r="B1108" s="6">
        <f>B1107+COUNTIF($C1108,検索画面!$N$5&amp;検索画面!$O$5)</f>
        <v>1107</v>
      </c>
      <c r="C1108" s="63" t="str">
        <f t="shared" si="17"/>
        <v>建設保証業流動負債賞与引当金</v>
      </c>
      <c r="D1108" s="23" t="s">
        <v>5</v>
      </c>
      <c r="E1108" s="23" t="s">
        <v>31</v>
      </c>
      <c r="F1108" s="63" t="s">
        <v>328</v>
      </c>
      <c r="G1108" s="65" t="s">
        <v>4726</v>
      </c>
      <c r="H1108" s="8">
        <v>1</v>
      </c>
      <c r="I1108" s="7">
        <v>4</v>
      </c>
      <c r="J1108" s="9" t="s">
        <v>2142</v>
      </c>
    </row>
    <row r="1109" spans="2:10" ht="11.25" customHeight="1" x14ac:dyDescent="0.15">
      <c r="B1109" s="6">
        <f>B1108+COUNTIF($C1109,検索画面!$N$5&amp;検索画面!$O$5)</f>
        <v>1108</v>
      </c>
      <c r="C1109" s="63" t="str">
        <f t="shared" si="17"/>
        <v>建設保証業流動負債その他</v>
      </c>
      <c r="D1109" s="23" t="s">
        <v>5</v>
      </c>
      <c r="E1109" s="23" t="s">
        <v>31</v>
      </c>
      <c r="F1109" s="63" t="s">
        <v>156</v>
      </c>
      <c r="G1109" s="65" t="s">
        <v>4726</v>
      </c>
      <c r="H1109" s="8">
        <v>1</v>
      </c>
      <c r="I1109" s="7">
        <v>4</v>
      </c>
      <c r="J1109" s="9" t="s">
        <v>2143</v>
      </c>
    </row>
    <row r="1110" spans="2:10" ht="11.25" customHeight="1" x14ac:dyDescent="0.15">
      <c r="B1110" s="6">
        <f>B1109+COUNTIF($C1110,検索画面!$N$5&amp;検索画面!$O$5)</f>
        <v>1109</v>
      </c>
      <c r="C1110" s="63" t="str">
        <f t="shared" si="17"/>
        <v>建設保証業流動負債流動負債合計</v>
      </c>
      <c r="D1110" s="23" t="s">
        <v>5</v>
      </c>
      <c r="E1110" s="23" t="s">
        <v>31</v>
      </c>
      <c r="F1110" s="63" t="s">
        <v>50</v>
      </c>
      <c r="G1110" s="63" t="s">
        <v>4717</v>
      </c>
      <c r="H1110" s="8">
        <v>1</v>
      </c>
      <c r="I1110" s="7">
        <v>4</v>
      </c>
      <c r="J1110" s="9" t="s">
        <v>2144</v>
      </c>
    </row>
    <row r="1111" spans="2:10" ht="11.25" customHeight="1" x14ac:dyDescent="0.15">
      <c r="B1111" s="6">
        <f>B1110+COUNTIF($C1111,検索画面!$N$5&amp;検索画面!$O$5)</f>
        <v>1110</v>
      </c>
      <c r="C1111" s="63" t="str">
        <f t="shared" si="17"/>
        <v>建設保証業固定負債固定負債ﾀｲﾄﾙ項目</v>
      </c>
      <c r="D1111" s="23" t="s">
        <v>5</v>
      </c>
      <c r="E1111" s="23" t="s">
        <v>32</v>
      </c>
      <c r="F1111" s="63" t="s">
        <v>401</v>
      </c>
      <c r="G1111" s="63" t="s">
        <v>4710</v>
      </c>
      <c r="H1111" s="8" t="s">
        <v>4721</v>
      </c>
      <c r="I1111" s="7">
        <v>3</v>
      </c>
      <c r="J1111" s="9" t="s">
        <v>2145</v>
      </c>
    </row>
    <row r="1112" spans="2:10" ht="11.25" customHeight="1" x14ac:dyDescent="0.15">
      <c r="B1112" s="6">
        <f>B1111+COUNTIF($C1112,検索画面!$N$5&amp;検索画面!$O$5)</f>
        <v>1111</v>
      </c>
      <c r="C1112" s="63" t="str">
        <f t="shared" si="17"/>
        <v>建設保証業固定負債社債</v>
      </c>
      <c r="D1112" s="23" t="s">
        <v>5</v>
      </c>
      <c r="E1112" s="23" t="s">
        <v>32</v>
      </c>
      <c r="F1112" s="63" t="s">
        <v>402</v>
      </c>
      <c r="G1112" s="65" t="s">
        <v>4726</v>
      </c>
      <c r="H1112" s="8">
        <v>1</v>
      </c>
      <c r="I1112" s="7">
        <v>4</v>
      </c>
      <c r="J1112" s="9" t="s">
        <v>2146</v>
      </c>
    </row>
    <row r="1113" spans="2:10" ht="11.25" customHeight="1" x14ac:dyDescent="0.15">
      <c r="B1113" s="6">
        <f>B1112+COUNTIF($C1113,検索画面!$N$5&amp;検索画面!$O$5)</f>
        <v>1112</v>
      </c>
      <c r="C1113" s="63" t="str">
        <f t="shared" si="17"/>
        <v>建設保証業固定負債長期借入金</v>
      </c>
      <c r="D1113" s="23" t="s">
        <v>5</v>
      </c>
      <c r="E1113" s="23" t="s">
        <v>32</v>
      </c>
      <c r="F1113" s="63" t="s">
        <v>406</v>
      </c>
      <c r="G1113" s="65" t="s">
        <v>4726</v>
      </c>
      <c r="H1113" s="8">
        <v>1</v>
      </c>
      <c r="I1113" s="7">
        <v>4</v>
      </c>
      <c r="J1113" s="9" t="s">
        <v>2147</v>
      </c>
    </row>
    <row r="1114" spans="2:10" ht="11.25" customHeight="1" x14ac:dyDescent="0.15">
      <c r="B1114" s="6">
        <f>B1113+COUNTIF($C1114,検索画面!$N$5&amp;検索画面!$O$5)</f>
        <v>1113</v>
      </c>
      <c r="C1114" s="63" t="str">
        <f t="shared" si="17"/>
        <v>建設保証業固定負債長期未払金</v>
      </c>
      <c r="D1114" s="23" t="s">
        <v>5</v>
      </c>
      <c r="E1114" s="23" t="s">
        <v>32</v>
      </c>
      <c r="F1114" s="63" t="s">
        <v>428</v>
      </c>
      <c r="G1114" s="65" t="s">
        <v>4726</v>
      </c>
      <c r="H1114" s="8">
        <v>1</v>
      </c>
      <c r="I1114" s="7">
        <v>4</v>
      </c>
      <c r="J1114" s="9" t="s">
        <v>2148</v>
      </c>
    </row>
    <row r="1115" spans="2:10" ht="11.25" customHeight="1" x14ac:dyDescent="0.15">
      <c r="B1115" s="6">
        <f>B1114+COUNTIF($C1115,検索画面!$N$5&amp;検索画面!$O$5)</f>
        <v>1114</v>
      </c>
      <c r="C1115" s="63" t="str">
        <f t="shared" si="17"/>
        <v>建設保証業固定負債繰延税金負債</v>
      </c>
      <c r="D1115" s="23" t="s">
        <v>5</v>
      </c>
      <c r="E1115" s="23" t="s">
        <v>32</v>
      </c>
      <c r="F1115" s="63" t="s">
        <v>431</v>
      </c>
      <c r="G1115" s="65" t="s">
        <v>4726</v>
      </c>
      <c r="H1115" s="8">
        <v>1</v>
      </c>
      <c r="I1115" s="7">
        <v>4</v>
      </c>
      <c r="J1115" s="9" t="s">
        <v>2149</v>
      </c>
    </row>
    <row r="1116" spans="2:10" ht="11.25" customHeight="1" x14ac:dyDescent="0.15">
      <c r="B1116" s="6">
        <f>B1115+COUNTIF($C1116,検索画面!$N$5&amp;検索画面!$O$5)</f>
        <v>1115</v>
      </c>
      <c r="C1116" s="63" t="str">
        <f t="shared" si="17"/>
        <v>建設保証業固定負債退職給付引当金</v>
      </c>
      <c r="D1116" s="23" t="s">
        <v>5</v>
      </c>
      <c r="E1116" s="23" t="s">
        <v>32</v>
      </c>
      <c r="F1116" s="63" t="s">
        <v>409</v>
      </c>
      <c r="G1116" s="65" t="s">
        <v>4726</v>
      </c>
      <c r="H1116" s="8">
        <v>1</v>
      </c>
      <c r="I1116" s="7">
        <v>4</v>
      </c>
      <c r="J1116" s="9" t="s">
        <v>2150</v>
      </c>
    </row>
    <row r="1117" spans="2:10" ht="11.25" customHeight="1" x14ac:dyDescent="0.15">
      <c r="B1117" s="6">
        <f>B1116+COUNTIF($C1117,検索画面!$N$5&amp;検索画面!$O$5)</f>
        <v>1116</v>
      </c>
      <c r="C1117" s="63" t="str">
        <f t="shared" si="17"/>
        <v>建設保証業固定負債負ののれん</v>
      </c>
      <c r="D1117" s="23" t="s">
        <v>5</v>
      </c>
      <c r="E1117" s="23" t="s">
        <v>32</v>
      </c>
      <c r="F1117" s="63" t="s">
        <v>413</v>
      </c>
      <c r="G1117" s="65" t="s">
        <v>4726</v>
      </c>
      <c r="H1117" s="8">
        <v>1</v>
      </c>
      <c r="I1117" s="7">
        <v>4</v>
      </c>
      <c r="J1117" s="9" t="s">
        <v>2151</v>
      </c>
    </row>
    <row r="1118" spans="2:10" ht="11.25" customHeight="1" x14ac:dyDescent="0.15">
      <c r="B1118" s="6">
        <f>B1117+COUNTIF($C1118,検索画面!$N$5&amp;検索画面!$O$5)</f>
        <v>1117</v>
      </c>
      <c r="C1118" s="63" t="str">
        <f t="shared" si="17"/>
        <v>建設保証業固定負債その他</v>
      </c>
      <c r="D1118" s="23" t="s">
        <v>5</v>
      </c>
      <c r="E1118" s="23" t="s">
        <v>32</v>
      </c>
      <c r="F1118" s="63" t="s">
        <v>156</v>
      </c>
      <c r="G1118" s="65" t="s">
        <v>4726</v>
      </c>
      <c r="H1118" s="8">
        <v>1</v>
      </c>
      <c r="I1118" s="7">
        <v>4</v>
      </c>
      <c r="J1118" s="9" t="s">
        <v>2152</v>
      </c>
    </row>
    <row r="1119" spans="2:10" ht="11.25" customHeight="1" x14ac:dyDescent="0.15">
      <c r="B1119" s="6">
        <f>B1118+COUNTIF($C1119,検索画面!$N$5&amp;検索画面!$O$5)</f>
        <v>1118</v>
      </c>
      <c r="C1119" s="63" t="str">
        <f t="shared" si="17"/>
        <v>建設保証業固定負債固定負債合計</v>
      </c>
      <c r="D1119" s="23" t="s">
        <v>5</v>
      </c>
      <c r="E1119" s="23" t="s">
        <v>32</v>
      </c>
      <c r="F1119" s="63" t="s">
        <v>401</v>
      </c>
      <c r="G1119" s="63" t="s">
        <v>4717</v>
      </c>
      <c r="H1119" s="8">
        <v>1</v>
      </c>
      <c r="I1119" s="7">
        <v>4</v>
      </c>
      <c r="J1119" s="9" t="s">
        <v>2153</v>
      </c>
    </row>
    <row r="1120" spans="2:10" ht="11.25" customHeight="1" x14ac:dyDescent="0.15">
      <c r="B1120" s="6">
        <f>B1119+COUNTIF($C1120,検索画面!$N$5&amp;検索画面!$O$5)</f>
        <v>1119</v>
      </c>
      <c r="C1120" s="63" t="str">
        <f t="shared" si="17"/>
        <v>建設保証業負債負債合計</v>
      </c>
      <c r="D1120" s="23" t="s">
        <v>5</v>
      </c>
      <c r="E1120" s="23" t="s">
        <v>30</v>
      </c>
      <c r="F1120" s="63" t="s">
        <v>45</v>
      </c>
      <c r="G1120" s="63" t="s">
        <v>4717</v>
      </c>
      <c r="H1120" s="8">
        <v>1</v>
      </c>
      <c r="I1120" s="7">
        <v>3</v>
      </c>
      <c r="J1120" s="9" t="s">
        <v>2154</v>
      </c>
    </row>
    <row r="1121" spans="2:10" ht="11.25" customHeight="1" x14ac:dyDescent="0.15">
      <c r="B1121" s="6">
        <f>B1120+COUNTIF($C1121,検索画面!$N$5&amp;検索画面!$O$5)</f>
        <v>1120</v>
      </c>
      <c r="C1121" s="63" t="str">
        <f t="shared" si="17"/>
        <v>建設保証業純資産純資産の部ﾀｲﾄﾙ項目</v>
      </c>
      <c r="D1121" s="23" t="s">
        <v>5</v>
      </c>
      <c r="E1121" s="23" t="s">
        <v>34</v>
      </c>
      <c r="F1121" s="63" t="s">
        <v>435</v>
      </c>
      <c r="G1121" s="63" t="s">
        <v>4710</v>
      </c>
      <c r="H1121" s="8" t="s">
        <v>4721</v>
      </c>
      <c r="I1121" s="7">
        <v>2</v>
      </c>
      <c r="J1121" s="9" t="s">
        <v>2155</v>
      </c>
    </row>
    <row r="1122" spans="2:10" ht="11.25" customHeight="1" x14ac:dyDescent="0.15">
      <c r="B1122" s="6">
        <f>B1121+COUNTIF($C1122,検索画面!$N$5&amp;検索画面!$O$5)</f>
        <v>1121</v>
      </c>
      <c r="C1122" s="63" t="str">
        <f t="shared" si="17"/>
        <v>建設保証業株主資本株主資本ﾀｲﾄﾙ項目</v>
      </c>
      <c r="D1122" s="23" t="s">
        <v>5</v>
      </c>
      <c r="E1122" s="23" t="s">
        <v>35</v>
      </c>
      <c r="F1122" s="63" t="s">
        <v>436</v>
      </c>
      <c r="G1122" s="63" t="s">
        <v>4710</v>
      </c>
      <c r="H1122" s="8" t="s">
        <v>4721</v>
      </c>
      <c r="I1122" s="7">
        <v>3</v>
      </c>
      <c r="J1122" s="9" t="s">
        <v>2156</v>
      </c>
    </row>
    <row r="1123" spans="2:10" ht="11.25" customHeight="1" x14ac:dyDescent="0.15">
      <c r="B1123" s="6">
        <f>B1122+COUNTIF($C1123,検索画面!$N$5&amp;検索画面!$O$5)</f>
        <v>1122</v>
      </c>
      <c r="C1123" s="63" t="str">
        <f t="shared" si="17"/>
        <v>建設保証業資本金資本金</v>
      </c>
      <c r="D1123" s="23" t="s">
        <v>5</v>
      </c>
      <c r="E1123" s="23" t="s">
        <v>36</v>
      </c>
      <c r="F1123" s="63" t="s">
        <v>437</v>
      </c>
      <c r="G1123" s="65" t="s">
        <v>4726</v>
      </c>
      <c r="H1123" s="8">
        <v>1</v>
      </c>
      <c r="I1123" s="7">
        <v>4</v>
      </c>
      <c r="J1123" s="9" t="s">
        <v>2157</v>
      </c>
    </row>
    <row r="1124" spans="2:10" ht="11.25" customHeight="1" x14ac:dyDescent="0.15">
      <c r="B1124" s="6">
        <f>B1123+COUNTIF($C1124,検索画面!$N$5&amp;検索画面!$O$5)</f>
        <v>1123</v>
      </c>
      <c r="C1124" s="63" t="str">
        <f t="shared" si="17"/>
        <v>建設保証業資本金新株式申込証拠金</v>
      </c>
      <c r="D1124" s="23" t="s">
        <v>5</v>
      </c>
      <c r="E1124" s="23" t="s">
        <v>36</v>
      </c>
      <c r="F1124" s="63" t="s">
        <v>438</v>
      </c>
      <c r="G1124" s="65" t="s">
        <v>4726</v>
      </c>
      <c r="H1124" s="8">
        <v>1</v>
      </c>
      <c r="I1124" s="7">
        <v>4</v>
      </c>
      <c r="J1124" s="9" t="s">
        <v>2158</v>
      </c>
    </row>
    <row r="1125" spans="2:10" ht="11.25" customHeight="1" x14ac:dyDescent="0.15">
      <c r="B1125" s="6">
        <f>B1124+COUNTIF($C1125,検索画面!$N$5&amp;検索画面!$O$5)</f>
        <v>1124</v>
      </c>
      <c r="C1125" s="63" t="str">
        <f t="shared" si="17"/>
        <v>建設保証業資本剰余金資本剰余金ﾀｲﾄﾙ項目</v>
      </c>
      <c r="D1125" s="23" t="s">
        <v>5</v>
      </c>
      <c r="E1125" s="23" t="s">
        <v>37</v>
      </c>
      <c r="F1125" s="63" t="s">
        <v>49</v>
      </c>
      <c r="G1125" s="63" t="s">
        <v>4710</v>
      </c>
      <c r="H1125" s="8" t="s">
        <v>4721</v>
      </c>
      <c r="I1125" s="7">
        <v>4</v>
      </c>
      <c r="J1125" s="9" t="s">
        <v>2159</v>
      </c>
    </row>
    <row r="1126" spans="2:10" ht="11.25" customHeight="1" x14ac:dyDescent="0.15">
      <c r="B1126" s="6">
        <f>B1125+COUNTIF($C1126,検索画面!$N$5&amp;検索画面!$O$5)</f>
        <v>1125</v>
      </c>
      <c r="C1126" s="63" t="str">
        <f t="shared" si="17"/>
        <v>建設保証業資本剰余金資本準備金</v>
      </c>
      <c r="D1126" s="23" t="s">
        <v>5</v>
      </c>
      <c r="E1126" s="23" t="s">
        <v>37</v>
      </c>
      <c r="F1126" s="63" t="s">
        <v>439</v>
      </c>
      <c r="G1126" s="65" t="s">
        <v>4726</v>
      </c>
      <c r="H1126" s="8">
        <v>1</v>
      </c>
      <c r="I1126" s="7">
        <v>5</v>
      </c>
      <c r="J1126" s="9" t="s">
        <v>2160</v>
      </c>
    </row>
    <row r="1127" spans="2:10" ht="11.25" customHeight="1" x14ac:dyDescent="0.15">
      <c r="B1127" s="6">
        <f>B1126+COUNTIF($C1127,検索画面!$N$5&amp;検索画面!$O$5)</f>
        <v>1126</v>
      </c>
      <c r="C1127" s="63" t="str">
        <f t="shared" si="17"/>
        <v>建設保証業資本剰余金その他資本剰余金合計</v>
      </c>
      <c r="D1127" s="23" t="s">
        <v>5</v>
      </c>
      <c r="E1127" s="23" t="s">
        <v>37</v>
      </c>
      <c r="F1127" s="63" t="s">
        <v>440</v>
      </c>
      <c r="G1127" s="63" t="s">
        <v>4717</v>
      </c>
      <c r="H1127" s="8">
        <v>1</v>
      </c>
      <c r="I1127" s="7">
        <v>5</v>
      </c>
      <c r="J1127" s="9" t="s">
        <v>2161</v>
      </c>
    </row>
    <row r="1128" spans="2:10" ht="11.25" customHeight="1" x14ac:dyDescent="0.15">
      <c r="B1128" s="6">
        <f>B1127+COUNTIF($C1128,検索画面!$N$5&amp;検索画面!$O$5)</f>
        <v>1127</v>
      </c>
      <c r="C1128" s="63" t="str">
        <f t="shared" si="17"/>
        <v>建設保証業資本剰余金資本剰余金合計</v>
      </c>
      <c r="D1128" s="23" t="s">
        <v>5</v>
      </c>
      <c r="E1128" s="23" t="s">
        <v>37</v>
      </c>
      <c r="F1128" s="63" t="s">
        <v>49</v>
      </c>
      <c r="G1128" s="63" t="s">
        <v>4717</v>
      </c>
      <c r="H1128" s="8">
        <v>1</v>
      </c>
      <c r="I1128" s="7">
        <v>5</v>
      </c>
      <c r="J1128" s="9" t="s">
        <v>2162</v>
      </c>
    </row>
    <row r="1129" spans="2:10" ht="11.25" customHeight="1" x14ac:dyDescent="0.15">
      <c r="B1129" s="6">
        <f>B1128+COUNTIF($C1129,検索画面!$N$5&amp;検索画面!$O$5)</f>
        <v>1128</v>
      </c>
      <c r="C1129" s="63" t="str">
        <f t="shared" si="17"/>
        <v>建設保証業利益剰余金利益剰余金ﾀｲﾄﾙ項目</v>
      </c>
      <c r="D1129" s="23" t="s">
        <v>5</v>
      </c>
      <c r="E1129" s="23" t="s">
        <v>38</v>
      </c>
      <c r="F1129" s="63" t="s">
        <v>441</v>
      </c>
      <c r="G1129" s="63" t="s">
        <v>4710</v>
      </c>
      <c r="H1129" s="8" t="s">
        <v>4721</v>
      </c>
      <c r="I1129" s="7">
        <v>4</v>
      </c>
      <c r="J1129" s="9" t="s">
        <v>2163</v>
      </c>
    </row>
    <row r="1130" spans="2:10" ht="11.25" customHeight="1" x14ac:dyDescent="0.15">
      <c r="B1130" s="6">
        <f>B1129+COUNTIF($C1130,検索画面!$N$5&amp;検索画面!$O$5)</f>
        <v>1129</v>
      </c>
      <c r="C1130" s="63" t="str">
        <f t="shared" si="17"/>
        <v>建設保証業利益剰余金利益準備金</v>
      </c>
      <c r="D1130" s="23" t="s">
        <v>5</v>
      </c>
      <c r="E1130" s="23" t="s">
        <v>38</v>
      </c>
      <c r="F1130" s="63" t="s">
        <v>442</v>
      </c>
      <c r="G1130" s="65" t="s">
        <v>4726</v>
      </c>
      <c r="H1130" s="8">
        <v>1</v>
      </c>
      <c r="I1130" s="7">
        <v>5</v>
      </c>
      <c r="J1130" s="9" t="s">
        <v>2164</v>
      </c>
    </row>
    <row r="1131" spans="2:10" ht="11.25" customHeight="1" x14ac:dyDescent="0.15">
      <c r="B1131" s="6">
        <f>B1130+COUNTIF($C1131,検索画面!$N$5&amp;検索画面!$O$5)</f>
        <v>1130</v>
      </c>
      <c r="C1131" s="63" t="str">
        <f t="shared" si="17"/>
        <v>建設保証業利益剰余金その他利益剰余金ﾀｲﾄﾙ項目</v>
      </c>
      <c r="D1131" s="23" t="s">
        <v>5</v>
      </c>
      <c r="E1131" s="23" t="s">
        <v>38</v>
      </c>
      <c r="F1131" s="63" t="s">
        <v>443</v>
      </c>
      <c r="G1131" s="63" t="s">
        <v>4710</v>
      </c>
      <c r="H1131" s="8" t="s">
        <v>4721</v>
      </c>
      <c r="I1131" s="7">
        <v>5</v>
      </c>
      <c r="J1131" s="9" t="s">
        <v>2165</v>
      </c>
    </row>
    <row r="1132" spans="2:10" ht="11.25" customHeight="1" x14ac:dyDescent="0.15">
      <c r="B1132" s="6">
        <f>B1131+COUNTIF($C1132,検索画面!$N$5&amp;検索画面!$O$5)</f>
        <v>1131</v>
      </c>
      <c r="C1132" s="63" t="str">
        <f t="shared" si="17"/>
        <v>建設保証業利益剰余金保証債務積立金</v>
      </c>
      <c r="D1132" s="23" t="s">
        <v>5</v>
      </c>
      <c r="E1132" s="23" t="s">
        <v>38</v>
      </c>
      <c r="F1132" s="63" t="s">
        <v>602</v>
      </c>
      <c r="G1132" s="65" t="s">
        <v>4726</v>
      </c>
      <c r="H1132" s="8">
        <v>1</v>
      </c>
      <c r="I1132" s="7">
        <v>6</v>
      </c>
      <c r="J1132" s="9" t="s">
        <v>2166</v>
      </c>
    </row>
    <row r="1133" spans="2:10" ht="11.25" customHeight="1" x14ac:dyDescent="0.15">
      <c r="B1133" s="6">
        <f>B1132+COUNTIF($C1133,検索画面!$N$5&amp;検索画面!$O$5)</f>
        <v>1132</v>
      </c>
      <c r="C1133" s="63" t="str">
        <f t="shared" si="17"/>
        <v>建設保証業利益剰余金繰越利益剰余金</v>
      </c>
      <c r="D1133" s="23" t="s">
        <v>5</v>
      </c>
      <c r="E1133" s="23" t="s">
        <v>38</v>
      </c>
      <c r="F1133" s="63" t="s">
        <v>476</v>
      </c>
      <c r="G1133" s="65" t="s">
        <v>4726</v>
      </c>
      <c r="H1133" s="8">
        <v>1</v>
      </c>
      <c r="I1133" s="7">
        <v>6</v>
      </c>
      <c r="J1133" s="9" t="s">
        <v>2167</v>
      </c>
    </row>
    <row r="1134" spans="2:10" ht="11.25" customHeight="1" x14ac:dyDescent="0.15">
      <c r="B1134" s="6">
        <f>B1133+COUNTIF($C1134,検索画面!$N$5&amp;検索画面!$O$5)</f>
        <v>1133</v>
      </c>
      <c r="C1134" s="63" t="str">
        <f t="shared" si="17"/>
        <v>建設保証業利益剰余金利益剰余金合計</v>
      </c>
      <c r="D1134" s="23" t="s">
        <v>5</v>
      </c>
      <c r="E1134" s="23" t="s">
        <v>38</v>
      </c>
      <c r="F1134" s="63" t="s">
        <v>441</v>
      </c>
      <c r="G1134" s="63" t="s">
        <v>4717</v>
      </c>
      <c r="H1134" s="8">
        <v>1</v>
      </c>
      <c r="I1134" s="7">
        <v>5</v>
      </c>
      <c r="J1134" s="9" t="s">
        <v>2168</v>
      </c>
    </row>
    <row r="1135" spans="2:10" ht="11.25" customHeight="1" x14ac:dyDescent="0.15">
      <c r="B1135" s="6">
        <f>B1134+COUNTIF($C1135,検索画面!$N$5&amp;検索画面!$O$5)</f>
        <v>1134</v>
      </c>
      <c r="C1135" s="63" t="str">
        <f t="shared" si="17"/>
        <v>建設保証業株主資本自己株式</v>
      </c>
      <c r="D1135" s="23" t="s">
        <v>5</v>
      </c>
      <c r="E1135" s="23" t="s">
        <v>35</v>
      </c>
      <c r="F1135" s="63" t="s">
        <v>477</v>
      </c>
      <c r="G1135" s="65" t="s">
        <v>4726</v>
      </c>
      <c r="H1135" s="8">
        <v>1</v>
      </c>
      <c r="I1135" s="7">
        <v>4</v>
      </c>
      <c r="J1135" s="9" t="s">
        <v>2169</v>
      </c>
    </row>
    <row r="1136" spans="2:10" ht="11.25" customHeight="1" x14ac:dyDescent="0.15">
      <c r="B1136" s="6">
        <f>B1135+COUNTIF($C1136,検索画面!$N$5&amp;検索画面!$O$5)</f>
        <v>1135</v>
      </c>
      <c r="C1136" s="63" t="str">
        <f t="shared" si="17"/>
        <v>建設保証業株主資本自己株式申込証拠金</v>
      </c>
      <c r="D1136" s="23" t="s">
        <v>5</v>
      </c>
      <c r="E1136" s="23" t="s">
        <v>35</v>
      </c>
      <c r="F1136" s="63" t="s">
        <v>478</v>
      </c>
      <c r="G1136" s="65" t="s">
        <v>4726</v>
      </c>
      <c r="H1136" s="8">
        <v>1</v>
      </c>
      <c r="I1136" s="7">
        <v>4</v>
      </c>
      <c r="J1136" s="9" t="s">
        <v>2170</v>
      </c>
    </row>
    <row r="1137" spans="2:10" ht="11.25" customHeight="1" x14ac:dyDescent="0.15">
      <c r="B1137" s="6">
        <f>B1136+COUNTIF($C1137,検索画面!$N$5&amp;検索画面!$O$5)</f>
        <v>1136</v>
      </c>
      <c r="C1137" s="63" t="str">
        <f t="shared" si="17"/>
        <v>建設保証業株主資本株主資本合計</v>
      </c>
      <c r="D1137" s="23" t="s">
        <v>5</v>
      </c>
      <c r="E1137" s="23" t="s">
        <v>35</v>
      </c>
      <c r="F1137" s="63" t="s">
        <v>436</v>
      </c>
      <c r="G1137" s="63" t="s">
        <v>4717</v>
      </c>
      <c r="H1137" s="8">
        <v>1</v>
      </c>
      <c r="I1137" s="7">
        <v>4</v>
      </c>
      <c r="J1137" s="9" t="s">
        <v>2171</v>
      </c>
    </row>
    <row r="1138" spans="2:10" ht="11.25" customHeight="1" x14ac:dyDescent="0.15">
      <c r="B1138" s="6">
        <f>B1137+COUNTIF($C1138,検索画面!$N$5&amp;検索画面!$O$5)</f>
        <v>1137</v>
      </c>
      <c r="C1138" s="63" t="str">
        <f t="shared" si="17"/>
        <v>建設保証業評価･換算差額等評価･換算差額等ﾀｲﾄﾙ項目</v>
      </c>
      <c r="D1138" s="23" t="s">
        <v>5</v>
      </c>
      <c r="E1138" s="23" t="s">
        <v>39</v>
      </c>
      <c r="F1138" s="63" t="s">
        <v>479</v>
      </c>
      <c r="G1138" s="63" t="s">
        <v>4710</v>
      </c>
      <c r="H1138" s="8" t="s">
        <v>4721</v>
      </c>
      <c r="I1138" s="7">
        <v>3</v>
      </c>
      <c r="J1138" s="9" t="s">
        <v>2172</v>
      </c>
    </row>
    <row r="1139" spans="2:10" ht="11.25" customHeight="1" x14ac:dyDescent="0.15">
      <c r="B1139" s="6">
        <f>B1138+COUNTIF($C1139,検索画面!$N$5&amp;検索画面!$O$5)</f>
        <v>1138</v>
      </c>
      <c r="C1139" s="63" t="str">
        <f t="shared" si="17"/>
        <v>建設保証業評価･換算差額等その他有価証券評価差額金</v>
      </c>
      <c r="D1139" s="23" t="s">
        <v>5</v>
      </c>
      <c r="E1139" s="23" t="s">
        <v>39</v>
      </c>
      <c r="F1139" s="63" t="s">
        <v>480</v>
      </c>
      <c r="G1139" s="65" t="s">
        <v>4726</v>
      </c>
      <c r="H1139" s="8">
        <v>1</v>
      </c>
      <c r="I1139" s="7">
        <v>4</v>
      </c>
      <c r="J1139" s="9" t="s">
        <v>2173</v>
      </c>
    </row>
    <row r="1140" spans="2:10" ht="11.25" customHeight="1" x14ac:dyDescent="0.15">
      <c r="B1140" s="6">
        <f>B1139+COUNTIF($C1140,検索画面!$N$5&amp;検索画面!$O$5)</f>
        <v>1139</v>
      </c>
      <c r="C1140" s="63" t="str">
        <f t="shared" si="17"/>
        <v>建設保証業評価･換算差額等繰延ﾍｯｼﾞ損益</v>
      </c>
      <c r="D1140" s="23" t="s">
        <v>5</v>
      </c>
      <c r="E1140" s="23" t="s">
        <v>39</v>
      </c>
      <c r="F1140" s="63" t="s">
        <v>481</v>
      </c>
      <c r="G1140" s="65" t="s">
        <v>4726</v>
      </c>
      <c r="H1140" s="8">
        <v>1</v>
      </c>
      <c r="I1140" s="7">
        <v>4</v>
      </c>
      <c r="J1140" s="9" t="s">
        <v>2174</v>
      </c>
    </row>
    <row r="1141" spans="2:10" ht="11.25" customHeight="1" x14ac:dyDescent="0.15">
      <c r="B1141" s="6">
        <f>B1140+COUNTIF($C1141,検索画面!$N$5&amp;検索画面!$O$5)</f>
        <v>1140</v>
      </c>
      <c r="C1141" s="63" t="str">
        <f t="shared" si="17"/>
        <v>建設保証業評価･換算差額等土地再評価差額金</v>
      </c>
      <c r="D1141" s="23" t="s">
        <v>5</v>
      </c>
      <c r="E1141" s="23" t="s">
        <v>39</v>
      </c>
      <c r="F1141" s="63" t="s">
        <v>482</v>
      </c>
      <c r="G1141" s="65" t="s">
        <v>4726</v>
      </c>
      <c r="H1141" s="8">
        <v>1</v>
      </c>
      <c r="I1141" s="7">
        <v>4</v>
      </c>
      <c r="J1141" s="9" t="s">
        <v>2175</v>
      </c>
    </row>
    <row r="1142" spans="2:10" ht="11.25" customHeight="1" x14ac:dyDescent="0.15">
      <c r="B1142" s="6">
        <f>B1141+COUNTIF($C1142,検索画面!$N$5&amp;検索画面!$O$5)</f>
        <v>1141</v>
      </c>
      <c r="C1142" s="63" t="str">
        <f t="shared" si="17"/>
        <v>建設保証業評価･換算差額等評価･換算差額等合計</v>
      </c>
      <c r="D1142" s="23" t="s">
        <v>5</v>
      </c>
      <c r="E1142" s="23" t="s">
        <v>39</v>
      </c>
      <c r="F1142" s="63" t="s">
        <v>479</v>
      </c>
      <c r="G1142" s="63" t="s">
        <v>4717</v>
      </c>
      <c r="H1142" s="8">
        <v>1</v>
      </c>
      <c r="I1142" s="7">
        <v>4</v>
      </c>
      <c r="J1142" s="9" t="s">
        <v>2176</v>
      </c>
    </row>
    <row r="1143" spans="2:10" ht="11.25" customHeight="1" x14ac:dyDescent="0.15">
      <c r="B1143" s="6">
        <f>B1142+COUNTIF($C1143,検索画面!$N$5&amp;検索画面!$O$5)</f>
        <v>1142</v>
      </c>
      <c r="C1143" s="63" t="str">
        <f t="shared" si="17"/>
        <v>建設保証業新株予約権新株予約権</v>
      </c>
      <c r="D1143" s="23" t="s">
        <v>5</v>
      </c>
      <c r="E1143" s="23" t="s">
        <v>40</v>
      </c>
      <c r="F1143" s="63" t="s">
        <v>485</v>
      </c>
      <c r="G1143" s="65" t="s">
        <v>4726</v>
      </c>
      <c r="H1143" s="8">
        <v>1</v>
      </c>
      <c r="I1143" s="7">
        <v>3</v>
      </c>
      <c r="J1143" s="9" t="s">
        <v>2177</v>
      </c>
    </row>
    <row r="1144" spans="2:10" ht="11.25" customHeight="1" x14ac:dyDescent="0.15">
      <c r="B1144" s="6">
        <f>B1143+COUNTIF($C1144,検索画面!$N$5&amp;検索画面!$O$5)</f>
        <v>1143</v>
      </c>
      <c r="C1144" s="63" t="str">
        <f t="shared" si="17"/>
        <v>建設保証業純資産非支配株主持分</v>
      </c>
      <c r="D1144" s="23" t="s">
        <v>5</v>
      </c>
      <c r="E1144" s="23" t="s">
        <v>34</v>
      </c>
      <c r="F1144" s="63" t="s">
        <v>487</v>
      </c>
      <c r="G1144" s="65" t="s">
        <v>4726</v>
      </c>
      <c r="H1144" s="8">
        <v>1</v>
      </c>
      <c r="I1144" s="7">
        <v>3</v>
      </c>
      <c r="J1144" s="9" t="s">
        <v>2178</v>
      </c>
    </row>
    <row r="1145" spans="2:10" ht="11.25" customHeight="1" x14ac:dyDescent="0.15">
      <c r="B1145" s="6">
        <f>B1144+COUNTIF($C1145,検索画面!$N$5&amp;検索画面!$O$5)</f>
        <v>1144</v>
      </c>
      <c r="C1145" s="63" t="str">
        <f t="shared" si="17"/>
        <v>建設保証業純資産純資産合計</v>
      </c>
      <c r="D1145" s="23" t="s">
        <v>5</v>
      </c>
      <c r="E1145" s="23" t="s">
        <v>34</v>
      </c>
      <c r="F1145" s="63" t="s">
        <v>34</v>
      </c>
      <c r="G1145" s="63" t="s">
        <v>4717</v>
      </c>
      <c r="H1145" s="8">
        <v>1</v>
      </c>
      <c r="I1145" s="7">
        <v>3</v>
      </c>
      <c r="J1145" s="9" t="s">
        <v>2179</v>
      </c>
    </row>
    <row r="1146" spans="2:10" ht="11.25" customHeight="1" x14ac:dyDescent="0.15">
      <c r="B1146" s="6">
        <f>B1145+COUNTIF($C1146,検索画面!$N$5&amp;検索画面!$O$5)</f>
        <v>1145</v>
      </c>
      <c r="C1146" s="63" t="str">
        <f t="shared" si="17"/>
        <v>建設保証業純資産負債純資産合計</v>
      </c>
      <c r="D1146" s="23" t="s">
        <v>5</v>
      </c>
      <c r="E1146" s="23" t="s">
        <v>34</v>
      </c>
      <c r="F1146" s="63" t="s">
        <v>488</v>
      </c>
      <c r="G1146" s="63" t="s">
        <v>4717</v>
      </c>
      <c r="H1146" s="8">
        <v>1</v>
      </c>
      <c r="I1146" s="7">
        <v>2</v>
      </c>
      <c r="J1146" s="9" t="s">
        <v>2180</v>
      </c>
    </row>
    <row r="1147" spans="2:10" ht="11.25" customHeight="1" x14ac:dyDescent="0.15">
      <c r="B1147" s="6">
        <f>B1146+COUNTIF($C1147,検索画面!$N$5&amp;検索画面!$O$5)</f>
        <v>1146</v>
      </c>
      <c r="C1147" s="63" t="str">
        <f t="shared" si="17"/>
        <v>第一種金融商品取引業資産資産の部ﾀｲﾄﾙ項目</v>
      </c>
      <c r="D1147" s="23" t="s">
        <v>6</v>
      </c>
      <c r="E1147" s="23" t="s">
        <v>23</v>
      </c>
      <c r="F1147" s="63" t="s">
        <v>51</v>
      </c>
      <c r="G1147" s="63" t="s">
        <v>4710</v>
      </c>
      <c r="H1147" s="8" t="s">
        <v>4721</v>
      </c>
      <c r="I1147" s="7">
        <v>2</v>
      </c>
      <c r="J1147" s="9" t="s">
        <v>2181</v>
      </c>
    </row>
    <row r="1148" spans="2:10" ht="11.25" customHeight="1" x14ac:dyDescent="0.15">
      <c r="B1148" s="6">
        <f>B1147+COUNTIF($C1148,検索画面!$N$5&amp;検索画面!$O$5)</f>
        <v>1147</v>
      </c>
      <c r="C1148" s="63" t="str">
        <f t="shared" si="17"/>
        <v>第一種金融商品取引業流動資産流動資産ﾀｲﾄﾙ項目</v>
      </c>
      <c r="D1148" s="23" t="s">
        <v>6</v>
      </c>
      <c r="E1148" s="23" t="s">
        <v>24</v>
      </c>
      <c r="F1148" s="63" t="s">
        <v>46</v>
      </c>
      <c r="G1148" s="63" t="s">
        <v>4710</v>
      </c>
      <c r="H1148" s="8" t="s">
        <v>4721</v>
      </c>
      <c r="I1148" s="7">
        <v>3</v>
      </c>
      <c r="J1148" s="9" t="s">
        <v>2182</v>
      </c>
    </row>
    <row r="1149" spans="2:10" ht="11.25" customHeight="1" x14ac:dyDescent="0.15">
      <c r="B1149" s="6">
        <f>B1148+COUNTIF($C1149,検索画面!$N$5&amp;検索画面!$O$5)</f>
        <v>1148</v>
      </c>
      <c r="C1149" s="63" t="str">
        <f t="shared" si="17"/>
        <v>第一種金融商品取引業流動資産現金及び預金</v>
      </c>
      <c r="D1149" s="23" t="s">
        <v>6</v>
      </c>
      <c r="E1149" s="23" t="s">
        <v>24</v>
      </c>
      <c r="F1149" s="63" t="s">
        <v>52</v>
      </c>
      <c r="G1149" s="65" t="s">
        <v>4726</v>
      </c>
      <c r="H1149" s="8">
        <v>1</v>
      </c>
      <c r="I1149" s="7">
        <v>4</v>
      </c>
      <c r="J1149" s="9" t="s">
        <v>2183</v>
      </c>
    </row>
    <row r="1150" spans="2:10" ht="11.25" customHeight="1" x14ac:dyDescent="0.15">
      <c r="B1150" s="6">
        <f>B1149+COUNTIF($C1150,検索画面!$N$5&amp;検索画面!$O$5)</f>
        <v>1149</v>
      </c>
      <c r="C1150" s="63" t="str">
        <f t="shared" si="17"/>
        <v>第一種金融商品取引業流動資産預託金</v>
      </c>
      <c r="D1150" s="23" t="s">
        <v>6</v>
      </c>
      <c r="E1150" s="23" t="s">
        <v>24</v>
      </c>
      <c r="F1150" s="63" t="s">
        <v>603</v>
      </c>
      <c r="G1150" s="65" t="s">
        <v>4726</v>
      </c>
      <c r="H1150" s="8">
        <v>1</v>
      </c>
      <c r="I1150" s="7">
        <v>4</v>
      </c>
      <c r="J1150" s="9" t="s">
        <v>2184</v>
      </c>
    </row>
    <row r="1151" spans="2:10" ht="11.25" customHeight="1" x14ac:dyDescent="0.15">
      <c r="B1151" s="6">
        <f>B1150+COUNTIF($C1151,検索画面!$N$5&amp;検索画面!$O$5)</f>
        <v>1150</v>
      </c>
      <c r="C1151" s="63" t="str">
        <f t="shared" si="17"/>
        <v>第一種金融商品取引業流動資産顧客分別金信託</v>
      </c>
      <c r="D1151" s="23" t="s">
        <v>6</v>
      </c>
      <c r="E1151" s="23" t="s">
        <v>24</v>
      </c>
      <c r="F1151" s="63" t="s">
        <v>604</v>
      </c>
      <c r="G1151" s="65" t="s">
        <v>4726</v>
      </c>
      <c r="H1151" s="8">
        <v>1</v>
      </c>
      <c r="I1151" s="7">
        <v>5</v>
      </c>
      <c r="J1151" s="9" t="s">
        <v>2185</v>
      </c>
    </row>
    <row r="1152" spans="2:10" ht="11.25" customHeight="1" x14ac:dyDescent="0.15">
      <c r="B1152" s="6">
        <f>B1151+COUNTIF($C1152,検索画面!$N$5&amp;検索画面!$O$5)</f>
        <v>1151</v>
      </c>
      <c r="C1152" s="63" t="str">
        <f t="shared" si="17"/>
        <v>第一種金融商品取引業流動資産金融商品取引責任準備預託金</v>
      </c>
      <c r="D1152" s="23" t="s">
        <v>6</v>
      </c>
      <c r="E1152" s="23" t="s">
        <v>24</v>
      </c>
      <c r="F1152" s="63" t="s">
        <v>605</v>
      </c>
      <c r="G1152" s="65" t="s">
        <v>4726</v>
      </c>
      <c r="H1152" s="8">
        <v>1</v>
      </c>
      <c r="I1152" s="7">
        <v>5</v>
      </c>
      <c r="J1152" s="9" t="s">
        <v>2186</v>
      </c>
    </row>
    <row r="1153" spans="2:10" ht="11.25" customHeight="1" x14ac:dyDescent="0.15">
      <c r="B1153" s="6">
        <f>B1152+COUNTIF($C1153,検索画面!$N$5&amp;検索画面!$O$5)</f>
        <v>1152</v>
      </c>
      <c r="C1153" s="63" t="str">
        <f t="shared" si="17"/>
        <v>第一種金融商品取引業流動資産その他の預託金</v>
      </c>
      <c r="D1153" s="23" t="s">
        <v>6</v>
      </c>
      <c r="E1153" s="23" t="s">
        <v>24</v>
      </c>
      <c r="F1153" s="63" t="s">
        <v>606</v>
      </c>
      <c r="G1153" s="65" t="s">
        <v>4726</v>
      </c>
      <c r="H1153" s="8">
        <v>1</v>
      </c>
      <c r="I1153" s="7">
        <v>5</v>
      </c>
      <c r="J1153" s="9" t="s">
        <v>2187</v>
      </c>
    </row>
    <row r="1154" spans="2:10" ht="11.25" customHeight="1" x14ac:dyDescent="0.15">
      <c r="B1154" s="6">
        <f>B1153+COUNTIF($C1154,検索画面!$N$5&amp;検索画面!$O$5)</f>
        <v>1153</v>
      </c>
      <c r="C1154" s="63" t="str">
        <f t="shared" si="17"/>
        <v>第一種金融商品取引業流動資産ﾄﾚｰﾃﾞｨﾝｸﾞ商品</v>
      </c>
      <c r="D1154" s="23" t="s">
        <v>6</v>
      </c>
      <c r="E1154" s="23" t="s">
        <v>24</v>
      </c>
      <c r="F1154" s="63" t="s">
        <v>607</v>
      </c>
      <c r="G1154" s="65" t="s">
        <v>4726</v>
      </c>
      <c r="H1154" s="8">
        <v>1</v>
      </c>
      <c r="I1154" s="7">
        <v>4</v>
      </c>
      <c r="J1154" s="9" t="s">
        <v>2188</v>
      </c>
    </row>
    <row r="1155" spans="2:10" ht="11.25" customHeight="1" x14ac:dyDescent="0.15">
      <c r="B1155" s="6">
        <f>B1154+COUNTIF($C1155,検索画面!$N$5&amp;検索画面!$O$5)</f>
        <v>1154</v>
      </c>
      <c r="C1155" s="63" t="str">
        <f t="shared" ref="C1155:C1218" si="18">SUBSTITUTE(SUBSTITUTE(ASC(D1155&amp;E1155&amp;F1155&amp;G1155),"　","")," ","")</f>
        <v>第一種金融商品取引業流動資産商品有価証券等</v>
      </c>
      <c r="D1155" s="23" t="s">
        <v>6</v>
      </c>
      <c r="E1155" s="23" t="s">
        <v>24</v>
      </c>
      <c r="F1155" s="63" t="s">
        <v>608</v>
      </c>
      <c r="G1155" s="65" t="s">
        <v>4726</v>
      </c>
      <c r="H1155" s="8">
        <v>1</v>
      </c>
      <c r="I1155" s="7">
        <v>5</v>
      </c>
      <c r="J1155" s="9" t="s">
        <v>2189</v>
      </c>
    </row>
    <row r="1156" spans="2:10" ht="11.25" customHeight="1" x14ac:dyDescent="0.15">
      <c r="B1156" s="6">
        <f>B1155+COUNTIF($C1156,検索画面!$N$5&amp;検索画面!$O$5)</f>
        <v>1155</v>
      </c>
      <c r="C1156" s="63" t="str">
        <f t="shared" si="18"/>
        <v>第一種金融商品取引業流動資産ﾃﾞﾘﾊﾞﾃｨﾌﾞ取引</v>
      </c>
      <c r="D1156" s="23" t="s">
        <v>6</v>
      </c>
      <c r="E1156" s="23" t="s">
        <v>24</v>
      </c>
      <c r="F1156" s="63" t="s">
        <v>609</v>
      </c>
      <c r="G1156" s="65" t="s">
        <v>4726</v>
      </c>
      <c r="H1156" s="8">
        <v>1</v>
      </c>
      <c r="I1156" s="7">
        <v>5</v>
      </c>
      <c r="J1156" s="9" t="s">
        <v>2190</v>
      </c>
    </row>
    <row r="1157" spans="2:10" ht="11.25" customHeight="1" x14ac:dyDescent="0.15">
      <c r="B1157" s="6">
        <f>B1156+COUNTIF($C1157,検索画面!$N$5&amp;検索画面!$O$5)</f>
        <v>1156</v>
      </c>
      <c r="C1157" s="63" t="str">
        <f t="shared" si="18"/>
        <v>第一種金融商品取引業流動資産約定見返勘定</v>
      </c>
      <c r="D1157" s="23" t="s">
        <v>6</v>
      </c>
      <c r="E1157" s="23" t="s">
        <v>24</v>
      </c>
      <c r="F1157" s="63" t="s">
        <v>610</v>
      </c>
      <c r="G1157" s="65" t="s">
        <v>4726</v>
      </c>
      <c r="H1157" s="8">
        <v>1</v>
      </c>
      <c r="I1157" s="7">
        <v>4</v>
      </c>
      <c r="J1157" s="9" t="s">
        <v>2191</v>
      </c>
    </row>
    <row r="1158" spans="2:10" ht="11.25" customHeight="1" x14ac:dyDescent="0.15">
      <c r="B1158" s="6">
        <f>B1157+COUNTIF($C1158,検索画面!$N$5&amp;検索画面!$O$5)</f>
        <v>1157</v>
      </c>
      <c r="C1158" s="63" t="str">
        <f t="shared" si="18"/>
        <v>第一種金融商品取引業流動資産信用取引資産</v>
      </c>
      <c r="D1158" s="23" t="s">
        <v>6</v>
      </c>
      <c r="E1158" s="23" t="s">
        <v>24</v>
      </c>
      <c r="F1158" s="63" t="s">
        <v>611</v>
      </c>
      <c r="G1158" s="65" t="s">
        <v>4726</v>
      </c>
      <c r="H1158" s="8">
        <v>1</v>
      </c>
      <c r="I1158" s="7">
        <v>4</v>
      </c>
      <c r="J1158" s="9" t="s">
        <v>2192</v>
      </c>
    </row>
    <row r="1159" spans="2:10" ht="11.25" customHeight="1" x14ac:dyDescent="0.15">
      <c r="B1159" s="6">
        <f>B1158+COUNTIF($C1159,検索画面!$N$5&amp;検索画面!$O$5)</f>
        <v>1158</v>
      </c>
      <c r="C1159" s="63" t="str">
        <f t="shared" si="18"/>
        <v>第一種金融商品取引業流動資産信用取引貸付金</v>
      </c>
      <c r="D1159" s="23" t="s">
        <v>6</v>
      </c>
      <c r="E1159" s="23" t="s">
        <v>24</v>
      </c>
      <c r="F1159" s="63" t="s">
        <v>612</v>
      </c>
      <c r="G1159" s="65" t="s">
        <v>4726</v>
      </c>
      <c r="H1159" s="8">
        <v>1</v>
      </c>
      <c r="I1159" s="7">
        <v>5</v>
      </c>
      <c r="J1159" s="9" t="s">
        <v>2193</v>
      </c>
    </row>
    <row r="1160" spans="2:10" ht="11.25" customHeight="1" x14ac:dyDescent="0.15">
      <c r="B1160" s="6">
        <f>B1159+COUNTIF($C1160,検索画面!$N$5&amp;検索画面!$O$5)</f>
        <v>1159</v>
      </c>
      <c r="C1160" s="63" t="str">
        <f t="shared" si="18"/>
        <v>第一種金融商品取引業流動資産信用取引借証券担保金</v>
      </c>
      <c r="D1160" s="23" t="s">
        <v>6</v>
      </c>
      <c r="E1160" s="23" t="s">
        <v>24</v>
      </c>
      <c r="F1160" s="63" t="s">
        <v>613</v>
      </c>
      <c r="G1160" s="65" t="s">
        <v>4726</v>
      </c>
      <c r="H1160" s="8">
        <v>1</v>
      </c>
      <c r="I1160" s="7">
        <v>5</v>
      </c>
      <c r="J1160" s="9" t="s">
        <v>2194</v>
      </c>
    </row>
    <row r="1161" spans="2:10" ht="11.25" customHeight="1" x14ac:dyDescent="0.15">
      <c r="B1161" s="6">
        <f>B1160+COUNTIF($C1161,検索画面!$N$5&amp;検索画面!$O$5)</f>
        <v>1160</v>
      </c>
      <c r="C1161" s="63" t="str">
        <f t="shared" si="18"/>
        <v>第一種金融商品取引業流動資産有価証券担保貸付金</v>
      </c>
      <c r="D1161" s="23" t="s">
        <v>6</v>
      </c>
      <c r="E1161" s="23" t="s">
        <v>24</v>
      </c>
      <c r="F1161" s="63" t="s">
        <v>614</v>
      </c>
      <c r="G1161" s="65" t="s">
        <v>4726</v>
      </c>
      <c r="H1161" s="8">
        <v>1</v>
      </c>
      <c r="I1161" s="7">
        <v>4</v>
      </c>
      <c r="J1161" s="9" t="s">
        <v>2195</v>
      </c>
    </row>
    <row r="1162" spans="2:10" ht="11.25" customHeight="1" x14ac:dyDescent="0.15">
      <c r="B1162" s="6">
        <f>B1161+COUNTIF($C1162,検索画面!$N$5&amp;検索画面!$O$5)</f>
        <v>1161</v>
      </c>
      <c r="C1162" s="63" t="str">
        <f t="shared" si="18"/>
        <v>第一種金融商品取引業流動資産借入有価証券担保金</v>
      </c>
      <c r="D1162" s="23" t="s">
        <v>6</v>
      </c>
      <c r="E1162" s="23" t="s">
        <v>24</v>
      </c>
      <c r="F1162" s="63" t="s">
        <v>615</v>
      </c>
      <c r="G1162" s="65" t="s">
        <v>4726</v>
      </c>
      <c r="H1162" s="8">
        <v>1</v>
      </c>
      <c r="I1162" s="7">
        <v>5</v>
      </c>
      <c r="J1162" s="9" t="s">
        <v>2196</v>
      </c>
    </row>
    <row r="1163" spans="2:10" ht="11.25" customHeight="1" x14ac:dyDescent="0.15">
      <c r="B1163" s="6">
        <f>B1162+COUNTIF($C1163,検索画面!$N$5&amp;検索画面!$O$5)</f>
        <v>1162</v>
      </c>
      <c r="C1163" s="63" t="str">
        <f t="shared" si="18"/>
        <v>第一種金融商品取引業流動資産現先取引貸付金</v>
      </c>
      <c r="D1163" s="23" t="s">
        <v>6</v>
      </c>
      <c r="E1163" s="23" t="s">
        <v>24</v>
      </c>
      <c r="F1163" s="63" t="s">
        <v>616</v>
      </c>
      <c r="G1163" s="65" t="s">
        <v>4726</v>
      </c>
      <c r="H1163" s="8">
        <v>1</v>
      </c>
      <c r="I1163" s="7">
        <v>5</v>
      </c>
      <c r="J1163" s="9" t="s">
        <v>2197</v>
      </c>
    </row>
    <row r="1164" spans="2:10" ht="11.25" customHeight="1" x14ac:dyDescent="0.15">
      <c r="B1164" s="6">
        <f>B1163+COUNTIF($C1164,検索画面!$N$5&amp;検索画面!$O$5)</f>
        <v>1163</v>
      </c>
      <c r="C1164" s="63" t="str">
        <f t="shared" si="18"/>
        <v>第一種金融商品取引業流動資産立替金</v>
      </c>
      <c r="D1164" s="23" t="s">
        <v>6</v>
      </c>
      <c r="E1164" s="23" t="s">
        <v>24</v>
      </c>
      <c r="F1164" s="63" t="s">
        <v>129</v>
      </c>
      <c r="G1164" s="65" t="s">
        <v>4726</v>
      </c>
      <c r="H1164" s="8">
        <v>1</v>
      </c>
      <c r="I1164" s="7">
        <v>4</v>
      </c>
      <c r="J1164" s="9" t="s">
        <v>2198</v>
      </c>
    </row>
    <row r="1165" spans="2:10" ht="11.25" customHeight="1" x14ac:dyDescent="0.15">
      <c r="B1165" s="6">
        <f>B1164+COUNTIF($C1165,検索画面!$N$5&amp;検索画面!$O$5)</f>
        <v>1164</v>
      </c>
      <c r="C1165" s="63" t="str">
        <f t="shared" si="18"/>
        <v>第一種金融商品取引業流動資産顧客への立替金</v>
      </c>
      <c r="D1165" s="23" t="s">
        <v>6</v>
      </c>
      <c r="E1165" s="23" t="s">
        <v>24</v>
      </c>
      <c r="F1165" s="63" t="s">
        <v>617</v>
      </c>
      <c r="G1165" s="65" t="s">
        <v>4726</v>
      </c>
      <c r="H1165" s="8">
        <v>1</v>
      </c>
      <c r="I1165" s="7">
        <v>5</v>
      </c>
      <c r="J1165" s="9" t="s">
        <v>2199</v>
      </c>
    </row>
    <row r="1166" spans="2:10" ht="11.25" customHeight="1" x14ac:dyDescent="0.15">
      <c r="B1166" s="6">
        <f>B1165+COUNTIF($C1166,検索画面!$N$5&amp;検索画面!$O$5)</f>
        <v>1165</v>
      </c>
      <c r="C1166" s="63" t="str">
        <f t="shared" si="18"/>
        <v>第一種金融商品取引業流動資産その他の立替金</v>
      </c>
      <c r="D1166" s="23" t="s">
        <v>6</v>
      </c>
      <c r="E1166" s="23" t="s">
        <v>24</v>
      </c>
      <c r="F1166" s="63" t="s">
        <v>618</v>
      </c>
      <c r="G1166" s="65" t="s">
        <v>4726</v>
      </c>
      <c r="H1166" s="8">
        <v>1</v>
      </c>
      <c r="I1166" s="7">
        <v>5</v>
      </c>
      <c r="J1166" s="9" t="s">
        <v>2200</v>
      </c>
    </row>
    <row r="1167" spans="2:10" ht="11.25" customHeight="1" x14ac:dyDescent="0.15">
      <c r="B1167" s="6">
        <f>B1166+COUNTIF($C1167,検索画面!$N$5&amp;検索画面!$O$5)</f>
        <v>1166</v>
      </c>
      <c r="C1167" s="63" t="str">
        <f t="shared" si="18"/>
        <v>第一種金融商品取引業流動資産募集等払込金</v>
      </c>
      <c r="D1167" s="23" t="s">
        <v>6</v>
      </c>
      <c r="E1167" s="23" t="s">
        <v>24</v>
      </c>
      <c r="F1167" s="63" t="s">
        <v>619</v>
      </c>
      <c r="G1167" s="65" t="s">
        <v>4726</v>
      </c>
      <c r="H1167" s="8">
        <v>1</v>
      </c>
      <c r="I1167" s="7">
        <v>4</v>
      </c>
      <c r="J1167" s="9" t="s">
        <v>2201</v>
      </c>
    </row>
    <row r="1168" spans="2:10" ht="11.25" customHeight="1" x14ac:dyDescent="0.15">
      <c r="B1168" s="6">
        <f>B1167+COUNTIF($C1168,検索画面!$N$5&amp;検索画面!$O$5)</f>
        <v>1167</v>
      </c>
      <c r="C1168" s="63" t="str">
        <f t="shared" si="18"/>
        <v>第一種金融商品取引業流動資産短期差入保証金</v>
      </c>
      <c r="D1168" s="23" t="s">
        <v>6</v>
      </c>
      <c r="E1168" s="23" t="s">
        <v>24</v>
      </c>
      <c r="F1168" s="63" t="s">
        <v>620</v>
      </c>
      <c r="G1168" s="65" t="s">
        <v>4726</v>
      </c>
      <c r="H1168" s="8">
        <v>1</v>
      </c>
      <c r="I1168" s="7">
        <v>4</v>
      </c>
      <c r="J1168" s="9" t="s">
        <v>2202</v>
      </c>
    </row>
    <row r="1169" spans="2:10" ht="11.25" customHeight="1" x14ac:dyDescent="0.15">
      <c r="B1169" s="6">
        <f>B1168+COUNTIF($C1169,検索画面!$N$5&amp;検索画面!$O$5)</f>
        <v>1168</v>
      </c>
      <c r="C1169" s="63" t="str">
        <f t="shared" si="18"/>
        <v>第一種金融商品取引業流動資産発行日取引差入証拠金</v>
      </c>
      <c r="D1169" s="23" t="s">
        <v>6</v>
      </c>
      <c r="E1169" s="23" t="s">
        <v>24</v>
      </c>
      <c r="F1169" s="63" t="s">
        <v>621</v>
      </c>
      <c r="G1169" s="65" t="s">
        <v>4726</v>
      </c>
      <c r="H1169" s="8">
        <v>1</v>
      </c>
      <c r="I1169" s="7">
        <v>5</v>
      </c>
      <c r="J1169" s="9" t="s">
        <v>2203</v>
      </c>
    </row>
    <row r="1170" spans="2:10" ht="11.25" customHeight="1" x14ac:dyDescent="0.15">
      <c r="B1170" s="6">
        <f>B1169+COUNTIF($C1170,検索画面!$N$5&amp;検索画面!$O$5)</f>
        <v>1169</v>
      </c>
      <c r="C1170" s="63" t="str">
        <f t="shared" si="18"/>
        <v>第一種金融商品取引業流動資産信用取引差入保証金</v>
      </c>
      <c r="D1170" s="23" t="s">
        <v>6</v>
      </c>
      <c r="E1170" s="23" t="s">
        <v>24</v>
      </c>
      <c r="F1170" s="63" t="s">
        <v>622</v>
      </c>
      <c r="G1170" s="65" t="s">
        <v>4726</v>
      </c>
      <c r="H1170" s="8">
        <v>1</v>
      </c>
      <c r="I1170" s="7">
        <v>5</v>
      </c>
      <c r="J1170" s="9" t="s">
        <v>2204</v>
      </c>
    </row>
    <row r="1171" spans="2:10" ht="11.25" customHeight="1" x14ac:dyDescent="0.15">
      <c r="B1171" s="6">
        <f>B1170+COUNTIF($C1171,検索画面!$N$5&amp;検索画面!$O$5)</f>
        <v>1170</v>
      </c>
      <c r="C1171" s="63" t="str">
        <f t="shared" si="18"/>
        <v>第一種金融商品取引業流動資産先物取引差入証拠金</v>
      </c>
      <c r="D1171" s="23" t="s">
        <v>6</v>
      </c>
      <c r="E1171" s="23" t="s">
        <v>24</v>
      </c>
      <c r="F1171" s="63" t="s">
        <v>531</v>
      </c>
      <c r="G1171" s="65" t="s">
        <v>4726</v>
      </c>
      <c r="H1171" s="8">
        <v>1</v>
      </c>
      <c r="I1171" s="7">
        <v>5</v>
      </c>
      <c r="J1171" s="9" t="s">
        <v>2205</v>
      </c>
    </row>
    <row r="1172" spans="2:10" ht="11.25" customHeight="1" x14ac:dyDescent="0.15">
      <c r="B1172" s="6">
        <f>B1171+COUNTIF($C1172,検索画面!$N$5&amp;検索画面!$O$5)</f>
        <v>1171</v>
      </c>
      <c r="C1172" s="63" t="str">
        <f t="shared" si="18"/>
        <v>第一種金融商品取引業流動資産有価証券引渡票支払金</v>
      </c>
      <c r="D1172" s="23" t="s">
        <v>6</v>
      </c>
      <c r="E1172" s="23" t="s">
        <v>24</v>
      </c>
      <c r="F1172" s="63" t="s">
        <v>623</v>
      </c>
      <c r="G1172" s="65" t="s">
        <v>4726</v>
      </c>
      <c r="H1172" s="8">
        <v>1</v>
      </c>
      <c r="I1172" s="7">
        <v>5</v>
      </c>
      <c r="J1172" s="9" t="s">
        <v>2206</v>
      </c>
    </row>
    <row r="1173" spans="2:10" ht="11.25" customHeight="1" x14ac:dyDescent="0.15">
      <c r="B1173" s="6">
        <f>B1172+COUNTIF($C1173,検索画面!$N$5&amp;検索画面!$O$5)</f>
        <v>1172</v>
      </c>
      <c r="C1173" s="63" t="str">
        <f t="shared" si="18"/>
        <v>第一種金融商品取引業流動資産外国為替差入証拠金</v>
      </c>
      <c r="D1173" s="23" t="s">
        <v>6</v>
      </c>
      <c r="E1173" s="23" t="s">
        <v>24</v>
      </c>
      <c r="F1173" s="63" t="s">
        <v>624</v>
      </c>
      <c r="G1173" s="65" t="s">
        <v>4726</v>
      </c>
      <c r="H1173" s="8">
        <v>1</v>
      </c>
      <c r="I1173" s="7">
        <v>5</v>
      </c>
      <c r="J1173" s="9" t="s">
        <v>2207</v>
      </c>
    </row>
    <row r="1174" spans="2:10" ht="11.25" customHeight="1" x14ac:dyDescent="0.15">
      <c r="B1174" s="6">
        <f>B1173+COUNTIF($C1174,検索画面!$N$5&amp;検索画面!$O$5)</f>
        <v>1173</v>
      </c>
      <c r="C1174" s="63" t="str">
        <f t="shared" si="18"/>
        <v>第一種金融商品取引業流動資産その他の差入保証金</v>
      </c>
      <c r="D1174" s="23" t="s">
        <v>6</v>
      </c>
      <c r="E1174" s="23" t="s">
        <v>24</v>
      </c>
      <c r="F1174" s="63" t="s">
        <v>625</v>
      </c>
      <c r="G1174" s="65" t="s">
        <v>4726</v>
      </c>
      <c r="H1174" s="8">
        <v>1</v>
      </c>
      <c r="I1174" s="7">
        <v>5</v>
      </c>
      <c r="J1174" s="9" t="s">
        <v>2208</v>
      </c>
    </row>
    <row r="1175" spans="2:10" ht="11.25" customHeight="1" x14ac:dyDescent="0.15">
      <c r="B1175" s="6">
        <f>B1174+COUNTIF($C1175,検索画面!$N$5&amp;検索画面!$O$5)</f>
        <v>1174</v>
      </c>
      <c r="C1175" s="63" t="str">
        <f t="shared" si="18"/>
        <v>第一種金融商品取引業流動資産有価証券等引渡未了勘定</v>
      </c>
      <c r="D1175" s="23" t="s">
        <v>6</v>
      </c>
      <c r="E1175" s="23" t="s">
        <v>24</v>
      </c>
      <c r="F1175" s="63" t="s">
        <v>626</v>
      </c>
      <c r="G1175" s="65" t="s">
        <v>4726</v>
      </c>
      <c r="H1175" s="8">
        <v>1</v>
      </c>
      <c r="I1175" s="7">
        <v>4</v>
      </c>
      <c r="J1175" s="9" t="s">
        <v>2209</v>
      </c>
    </row>
    <row r="1176" spans="2:10" ht="11.25" customHeight="1" x14ac:dyDescent="0.15">
      <c r="B1176" s="6">
        <f>B1175+COUNTIF($C1176,検索画面!$N$5&amp;検索画面!$O$5)</f>
        <v>1175</v>
      </c>
      <c r="C1176" s="63" t="str">
        <f t="shared" si="18"/>
        <v>第一種金融商品取引業流動資産支払差金勘定</v>
      </c>
      <c r="D1176" s="23" t="s">
        <v>6</v>
      </c>
      <c r="E1176" s="23" t="s">
        <v>24</v>
      </c>
      <c r="F1176" s="63" t="s">
        <v>627</v>
      </c>
      <c r="G1176" s="65" t="s">
        <v>4726</v>
      </c>
      <c r="H1176" s="8">
        <v>1</v>
      </c>
      <c r="I1176" s="7">
        <v>4</v>
      </c>
      <c r="J1176" s="9" t="s">
        <v>2210</v>
      </c>
    </row>
    <row r="1177" spans="2:10" ht="11.25" customHeight="1" x14ac:dyDescent="0.15">
      <c r="B1177" s="6">
        <f>B1176+COUNTIF($C1177,検索画面!$N$5&amp;検索画面!$O$5)</f>
        <v>1176</v>
      </c>
      <c r="C1177" s="63" t="str">
        <f t="shared" si="18"/>
        <v>第一種金融商品取引業流動資産短期貸付金</v>
      </c>
      <c r="D1177" s="23" t="s">
        <v>6</v>
      </c>
      <c r="E1177" s="23" t="s">
        <v>24</v>
      </c>
      <c r="F1177" s="63" t="s">
        <v>108</v>
      </c>
      <c r="G1177" s="65" t="s">
        <v>4726</v>
      </c>
      <c r="H1177" s="8">
        <v>1</v>
      </c>
      <c r="I1177" s="7">
        <v>4</v>
      </c>
      <c r="J1177" s="9" t="s">
        <v>2211</v>
      </c>
    </row>
    <row r="1178" spans="2:10" ht="11.25" customHeight="1" x14ac:dyDescent="0.15">
      <c r="B1178" s="6">
        <f>B1177+COUNTIF($C1178,検索画面!$N$5&amp;検索画面!$O$5)</f>
        <v>1177</v>
      </c>
      <c r="C1178" s="63" t="str">
        <f t="shared" si="18"/>
        <v>第一種金融商品取引業流動資産前払金</v>
      </c>
      <c r="D1178" s="23" t="s">
        <v>6</v>
      </c>
      <c r="E1178" s="23" t="s">
        <v>24</v>
      </c>
      <c r="F1178" s="63" t="s">
        <v>101</v>
      </c>
      <c r="G1178" s="65" t="s">
        <v>4726</v>
      </c>
      <c r="H1178" s="8">
        <v>1</v>
      </c>
      <c r="I1178" s="7">
        <v>4</v>
      </c>
      <c r="J1178" s="9" t="s">
        <v>2212</v>
      </c>
    </row>
    <row r="1179" spans="2:10" ht="11.25" customHeight="1" x14ac:dyDescent="0.15">
      <c r="B1179" s="6">
        <f>B1178+COUNTIF($C1179,検索画面!$N$5&amp;検索画面!$O$5)</f>
        <v>1178</v>
      </c>
      <c r="C1179" s="63" t="str">
        <f t="shared" si="18"/>
        <v>第一種金融商品取引業流動資産前払費用</v>
      </c>
      <c r="D1179" s="23" t="s">
        <v>6</v>
      </c>
      <c r="E1179" s="23" t="s">
        <v>24</v>
      </c>
      <c r="F1179" s="63" t="s">
        <v>102</v>
      </c>
      <c r="G1179" s="65" t="s">
        <v>4726</v>
      </c>
      <c r="H1179" s="8">
        <v>1</v>
      </c>
      <c r="I1179" s="7">
        <v>4</v>
      </c>
      <c r="J1179" s="9" t="s">
        <v>2213</v>
      </c>
    </row>
    <row r="1180" spans="2:10" ht="11.25" customHeight="1" x14ac:dyDescent="0.15">
      <c r="B1180" s="6">
        <f>B1179+COUNTIF($C1180,検索画面!$N$5&amp;検索画面!$O$5)</f>
        <v>1179</v>
      </c>
      <c r="C1180" s="63" t="str">
        <f t="shared" si="18"/>
        <v>第一種金融商品取引業流動資産未収入金</v>
      </c>
      <c r="D1180" s="23" t="s">
        <v>6</v>
      </c>
      <c r="E1180" s="23" t="s">
        <v>24</v>
      </c>
      <c r="F1180" s="63" t="s">
        <v>112</v>
      </c>
      <c r="G1180" s="65" t="s">
        <v>4726</v>
      </c>
      <c r="H1180" s="8">
        <v>1</v>
      </c>
      <c r="I1180" s="7">
        <v>4</v>
      </c>
      <c r="J1180" s="9" t="s">
        <v>2214</v>
      </c>
    </row>
    <row r="1181" spans="2:10" ht="11.25" customHeight="1" x14ac:dyDescent="0.15">
      <c r="B1181" s="6">
        <f>B1180+COUNTIF($C1181,検索画面!$N$5&amp;検索画面!$O$5)</f>
        <v>1180</v>
      </c>
      <c r="C1181" s="63" t="str">
        <f t="shared" si="18"/>
        <v>第一種金融商品取引業流動資産未収収益</v>
      </c>
      <c r="D1181" s="23" t="s">
        <v>6</v>
      </c>
      <c r="E1181" s="23" t="s">
        <v>24</v>
      </c>
      <c r="F1181" s="63" t="s">
        <v>103</v>
      </c>
      <c r="G1181" s="65" t="s">
        <v>4726</v>
      </c>
      <c r="H1181" s="8">
        <v>1</v>
      </c>
      <c r="I1181" s="7">
        <v>4</v>
      </c>
      <c r="J1181" s="9" t="s">
        <v>2215</v>
      </c>
    </row>
    <row r="1182" spans="2:10" ht="11.25" customHeight="1" x14ac:dyDescent="0.15">
      <c r="B1182" s="6">
        <f>B1181+COUNTIF($C1182,検索画面!$N$5&amp;検索画面!$O$5)</f>
        <v>1181</v>
      </c>
      <c r="C1182" s="63" t="str">
        <f t="shared" si="18"/>
        <v>第一種金融商品取引業流動資産その他</v>
      </c>
      <c r="D1182" s="23" t="s">
        <v>6</v>
      </c>
      <c r="E1182" s="23" t="s">
        <v>24</v>
      </c>
      <c r="F1182" s="63" t="s">
        <v>156</v>
      </c>
      <c r="G1182" s="65" t="s">
        <v>4726</v>
      </c>
      <c r="H1182" s="8">
        <v>1</v>
      </c>
      <c r="I1182" s="7">
        <v>4</v>
      </c>
      <c r="J1182" s="9" t="s">
        <v>2216</v>
      </c>
    </row>
    <row r="1183" spans="2:10" ht="11.25" customHeight="1" x14ac:dyDescent="0.15">
      <c r="B1183" s="6">
        <f>B1182+COUNTIF($C1183,検索画面!$N$5&amp;検索画面!$O$5)</f>
        <v>1182</v>
      </c>
      <c r="C1183" s="63" t="str">
        <f t="shared" si="18"/>
        <v>第一種金融商品取引業流動資産貸倒引当金一括控除</v>
      </c>
      <c r="D1183" s="23" t="s">
        <v>6</v>
      </c>
      <c r="E1183" s="23" t="s">
        <v>24</v>
      </c>
      <c r="F1183" s="63" t="s">
        <v>54</v>
      </c>
      <c r="G1183" s="63" t="s">
        <v>4716</v>
      </c>
      <c r="H1183" s="8">
        <v>1</v>
      </c>
      <c r="I1183" s="7">
        <v>4</v>
      </c>
      <c r="J1183" s="9" t="s">
        <v>2217</v>
      </c>
    </row>
    <row r="1184" spans="2:10" ht="11.25" customHeight="1" x14ac:dyDescent="0.15">
      <c r="B1184" s="6">
        <f>B1183+COUNTIF($C1184,検索画面!$N$5&amp;検索画面!$O$5)</f>
        <v>1183</v>
      </c>
      <c r="C1184" s="63" t="str">
        <f t="shared" si="18"/>
        <v>第一種金融商品取引業流動資産流動資産合計</v>
      </c>
      <c r="D1184" s="23" t="s">
        <v>6</v>
      </c>
      <c r="E1184" s="23" t="s">
        <v>24</v>
      </c>
      <c r="F1184" s="63" t="s">
        <v>46</v>
      </c>
      <c r="G1184" s="63" t="s">
        <v>4717</v>
      </c>
      <c r="H1184" s="8">
        <v>1</v>
      </c>
      <c r="I1184" s="7">
        <v>4</v>
      </c>
      <c r="J1184" s="9" t="s">
        <v>2218</v>
      </c>
    </row>
    <row r="1185" spans="2:10" ht="11.25" customHeight="1" x14ac:dyDescent="0.15">
      <c r="B1185" s="6">
        <f>B1184+COUNTIF($C1185,検索画面!$N$5&amp;検索画面!$O$5)</f>
        <v>1184</v>
      </c>
      <c r="C1185" s="63" t="str">
        <f t="shared" si="18"/>
        <v>第一種金融商品取引業固定資産固定資産ﾀｲﾄﾙ項目</v>
      </c>
      <c r="D1185" s="23" t="s">
        <v>6</v>
      </c>
      <c r="E1185" s="23" t="s">
        <v>25</v>
      </c>
      <c r="F1185" s="63" t="s">
        <v>157</v>
      </c>
      <c r="G1185" s="63" t="s">
        <v>4710</v>
      </c>
      <c r="H1185" s="8" t="s">
        <v>4721</v>
      </c>
      <c r="I1185" s="7">
        <v>3</v>
      </c>
      <c r="J1185" s="9" t="s">
        <v>2219</v>
      </c>
    </row>
    <row r="1186" spans="2:10" ht="11.25" customHeight="1" x14ac:dyDescent="0.15">
      <c r="B1186" s="6">
        <f>B1185+COUNTIF($C1186,検索画面!$N$5&amp;検索画面!$O$5)</f>
        <v>1185</v>
      </c>
      <c r="C1186" s="63" t="str">
        <f t="shared" si="18"/>
        <v>第一種金融商品取引業有形固定資産有形固定資産ﾀｲﾄﾙ項目</v>
      </c>
      <c r="D1186" s="23" t="s">
        <v>6</v>
      </c>
      <c r="E1186" s="23" t="s">
        <v>41</v>
      </c>
      <c r="F1186" s="63" t="s">
        <v>26</v>
      </c>
      <c r="G1186" s="63" t="s">
        <v>4710</v>
      </c>
      <c r="H1186" s="8" t="s">
        <v>4721</v>
      </c>
      <c r="I1186" s="7">
        <v>4</v>
      </c>
      <c r="J1186" s="9" t="s">
        <v>2220</v>
      </c>
    </row>
    <row r="1187" spans="2:10" ht="11.25" customHeight="1" x14ac:dyDescent="0.15">
      <c r="B1187" s="6">
        <f>B1186+COUNTIF($C1187,検索画面!$N$5&amp;検索画面!$O$5)</f>
        <v>1186</v>
      </c>
      <c r="C1187" s="63" t="str">
        <f t="shared" si="18"/>
        <v>第一種金融商品取引業有形固定資産建物(純額)純額</v>
      </c>
      <c r="D1187" s="23" t="s">
        <v>6</v>
      </c>
      <c r="E1187" s="23" t="s">
        <v>41</v>
      </c>
      <c r="F1187" s="63" t="s">
        <v>163</v>
      </c>
      <c r="G1187" s="63" t="s">
        <v>4713</v>
      </c>
      <c r="H1187" s="8">
        <v>1</v>
      </c>
      <c r="I1187" s="7">
        <v>5</v>
      </c>
      <c r="J1187" s="9" t="s">
        <v>2221</v>
      </c>
    </row>
    <row r="1188" spans="2:10" ht="11.25" customHeight="1" x14ac:dyDescent="0.15">
      <c r="B1188" s="6">
        <f>B1187+COUNTIF($C1188,検索画面!$N$5&amp;検索画面!$O$5)</f>
        <v>1187</v>
      </c>
      <c r="C1188" s="63" t="str">
        <f t="shared" si="18"/>
        <v>第一種金融商品取引業有形固定資産器具備品純額</v>
      </c>
      <c r="D1188" s="23" t="s">
        <v>6</v>
      </c>
      <c r="E1188" s="23" t="s">
        <v>41</v>
      </c>
      <c r="F1188" s="63" t="s">
        <v>628</v>
      </c>
      <c r="G1188" s="63" t="s">
        <v>4713</v>
      </c>
      <c r="H1188" s="8">
        <v>1</v>
      </c>
      <c r="I1188" s="7">
        <v>5</v>
      </c>
      <c r="J1188" s="9" t="s">
        <v>2222</v>
      </c>
    </row>
    <row r="1189" spans="2:10" ht="11.25" customHeight="1" x14ac:dyDescent="0.15">
      <c r="B1189" s="6">
        <f>B1188+COUNTIF($C1189,検索画面!$N$5&amp;検索画面!$O$5)</f>
        <v>1188</v>
      </c>
      <c r="C1189" s="63" t="str">
        <f t="shared" si="18"/>
        <v>第一種金融商品取引業有形固定資産土地</v>
      </c>
      <c r="D1189" s="23" t="s">
        <v>6</v>
      </c>
      <c r="E1189" s="23" t="s">
        <v>41</v>
      </c>
      <c r="F1189" s="63" t="s">
        <v>187</v>
      </c>
      <c r="G1189" s="65" t="s">
        <v>4726</v>
      </c>
      <c r="H1189" s="8">
        <v>1</v>
      </c>
      <c r="I1189" s="7">
        <v>5</v>
      </c>
      <c r="J1189" s="9" t="s">
        <v>2223</v>
      </c>
    </row>
    <row r="1190" spans="2:10" ht="11.25" customHeight="1" x14ac:dyDescent="0.15">
      <c r="B1190" s="6">
        <f>B1189+COUNTIF($C1190,検索画面!$N$5&amp;検索画面!$O$5)</f>
        <v>1189</v>
      </c>
      <c r="C1190" s="63" t="str">
        <f t="shared" si="18"/>
        <v>第一種金融商品取引業無形固定資産無形固定資産ﾀｲﾄﾙ項目</v>
      </c>
      <c r="D1190" s="23" t="s">
        <v>6</v>
      </c>
      <c r="E1190" s="23" t="s">
        <v>27</v>
      </c>
      <c r="F1190" s="63" t="s">
        <v>205</v>
      </c>
      <c r="G1190" s="63" t="s">
        <v>4710</v>
      </c>
      <c r="H1190" s="8" t="s">
        <v>4721</v>
      </c>
      <c r="I1190" s="7">
        <v>4</v>
      </c>
      <c r="J1190" s="9" t="s">
        <v>2224</v>
      </c>
    </row>
    <row r="1191" spans="2:10" ht="11.25" customHeight="1" x14ac:dyDescent="0.15">
      <c r="B1191" s="6">
        <f>B1190+COUNTIF($C1191,検索画面!$N$5&amp;検索画面!$O$5)</f>
        <v>1190</v>
      </c>
      <c r="C1191" s="63" t="str">
        <f t="shared" si="18"/>
        <v>第一種金融商品取引業無形固定資産のれん</v>
      </c>
      <c r="D1191" s="23" t="s">
        <v>6</v>
      </c>
      <c r="E1191" s="23" t="s">
        <v>27</v>
      </c>
      <c r="F1191" s="63" t="s">
        <v>217</v>
      </c>
      <c r="G1191" s="65" t="s">
        <v>4726</v>
      </c>
      <c r="H1191" s="8">
        <v>1</v>
      </c>
      <c r="I1191" s="7">
        <v>5</v>
      </c>
      <c r="J1191" s="9" t="s">
        <v>2225</v>
      </c>
    </row>
    <row r="1192" spans="2:10" ht="11.25" customHeight="1" x14ac:dyDescent="0.15">
      <c r="B1192" s="6">
        <f>B1191+COUNTIF($C1192,検索画面!$N$5&amp;検索画面!$O$5)</f>
        <v>1191</v>
      </c>
      <c r="C1192" s="63" t="str">
        <f t="shared" si="18"/>
        <v>第一種金融商品取引業投資その他の資産投資その他の資産ﾀｲﾄﾙ項目</v>
      </c>
      <c r="D1192" s="23" t="s">
        <v>6</v>
      </c>
      <c r="E1192" s="23" t="s">
        <v>28</v>
      </c>
      <c r="F1192" s="63" t="s">
        <v>235</v>
      </c>
      <c r="G1192" s="63" t="s">
        <v>4710</v>
      </c>
      <c r="H1192" s="8" t="s">
        <v>4721</v>
      </c>
      <c r="I1192" s="7">
        <v>4</v>
      </c>
      <c r="J1192" s="9" t="s">
        <v>2226</v>
      </c>
    </row>
    <row r="1193" spans="2:10" ht="11.25" customHeight="1" x14ac:dyDescent="0.15">
      <c r="B1193" s="6">
        <f>B1192+COUNTIF($C1193,検索画面!$N$5&amp;検索画面!$O$5)</f>
        <v>1192</v>
      </c>
      <c r="C1193" s="63" t="str">
        <f t="shared" si="18"/>
        <v>第一種金融商品取引業投資その他の資産投資有価証券</v>
      </c>
      <c r="D1193" s="23" t="s">
        <v>6</v>
      </c>
      <c r="E1193" s="23" t="s">
        <v>28</v>
      </c>
      <c r="F1193" s="63" t="s">
        <v>237</v>
      </c>
      <c r="G1193" s="65" t="s">
        <v>4726</v>
      </c>
      <c r="H1193" s="8">
        <v>1</v>
      </c>
      <c r="I1193" s="7">
        <v>5</v>
      </c>
      <c r="J1193" s="9" t="s">
        <v>2227</v>
      </c>
    </row>
    <row r="1194" spans="2:10" ht="11.25" customHeight="1" x14ac:dyDescent="0.15">
      <c r="B1194" s="6">
        <f>B1193+COUNTIF($C1194,検索画面!$N$5&amp;検索画面!$O$5)</f>
        <v>1193</v>
      </c>
      <c r="C1194" s="63" t="str">
        <f t="shared" si="18"/>
        <v>第一種金融商品取引業投資その他の資産出資金</v>
      </c>
      <c r="D1194" s="23" t="s">
        <v>6</v>
      </c>
      <c r="E1194" s="23" t="s">
        <v>28</v>
      </c>
      <c r="F1194" s="63" t="s">
        <v>241</v>
      </c>
      <c r="G1194" s="65" t="s">
        <v>4726</v>
      </c>
      <c r="H1194" s="8">
        <v>1</v>
      </c>
      <c r="I1194" s="7">
        <v>5</v>
      </c>
      <c r="J1194" s="9" t="s">
        <v>2228</v>
      </c>
    </row>
    <row r="1195" spans="2:10" ht="11.25" customHeight="1" x14ac:dyDescent="0.15">
      <c r="B1195" s="6">
        <f>B1194+COUNTIF($C1195,検索画面!$N$5&amp;検索画面!$O$5)</f>
        <v>1194</v>
      </c>
      <c r="C1195" s="63" t="str">
        <f t="shared" si="18"/>
        <v>第一種金融商品取引業投資その他の資産長期貸付金</v>
      </c>
      <c r="D1195" s="23" t="s">
        <v>6</v>
      </c>
      <c r="E1195" s="23" t="s">
        <v>28</v>
      </c>
      <c r="F1195" s="63" t="s">
        <v>245</v>
      </c>
      <c r="G1195" s="65" t="s">
        <v>4726</v>
      </c>
      <c r="H1195" s="8">
        <v>1</v>
      </c>
      <c r="I1195" s="7">
        <v>5</v>
      </c>
      <c r="J1195" s="9" t="s">
        <v>2229</v>
      </c>
    </row>
    <row r="1196" spans="2:10" ht="11.25" customHeight="1" x14ac:dyDescent="0.15">
      <c r="B1196" s="6">
        <f>B1195+COUNTIF($C1196,検索画面!$N$5&amp;検索画面!$O$5)</f>
        <v>1195</v>
      </c>
      <c r="C1196" s="63" t="str">
        <f t="shared" si="18"/>
        <v>第一種金融商品取引業投資その他の資産差入保証金</v>
      </c>
      <c r="D1196" s="23" t="s">
        <v>6</v>
      </c>
      <c r="E1196" s="23" t="s">
        <v>28</v>
      </c>
      <c r="F1196" s="63" t="s">
        <v>125</v>
      </c>
      <c r="G1196" s="65" t="s">
        <v>4726</v>
      </c>
      <c r="H1196" s="8">
        <v>1</v>
      </c>
      <c r="I1196" s="7">
        <v>5</v>
      </c>
      <c r="J1196" s="9" t="s">
        <v>2230</v>
      </c>
    </row>
    <row r="1197" spans="2:10" ht="11.25" customHeight="1" x14ac:dyDescent="0.15">
      <c r="B1197" s="6">
        <f>B1196+COUNTIF($C1197,検索画面!$N$5&amp;検索画面!$O$5)</f>
        <v>1196</v>
      </c>
      <c r="C1197" s="63" t="str">
        <f t="shared" si="18"/>
        <v>第一種金融商品取引業投資その他の資産長期前払費用</v>
      </c>
      <c r="D1197" s="23" t="s">
        <v>6</v>
      </c>
      <c r="E1197" s="23" t="s">
        <v>28</v>
      </c>
      <c r="F1197" s="63" t="s">
        <v>258</v>
      </c>
      <c r="G1197" s="65" t="s">
        <v>4726</v>
      </c>
      <c r="H1197" s="8">
        <v>1</v>
      </c>
      <c r="I1197" s="7">
        <v>5</v>
      </c>
      <c r="J1197" s="9" t="s">
        <v>2231</v>
      </c>
    </row>
    <row r="1198" spans="2:10" ht="11.25" customHeight="1" x14ac:dyDescent="0.15">
      <c r="B1198" s="6">
        <f>B1197+COUNTIF($C1198,検索画面!$N$5&amp;検索画面!$O$5)</f>
        <v>1197</v>
      </c>
      <c r="C1198" s="63" t="str">
        <f t="shared" si="18"/>
        <v>第一種金融商品取引業投資その他の資産繰延税金資産</v>
      </c>
      <c r="D1198" s="23" t="s">
        <v>6</v>
      </c>
      <c r="E1198" s="23" t="s">
        <v>28</v>
      </c>
      <c r="F1198" s="63" t="s">
        <v>261</v>
      </c>
      <c r="G1198" s="65" t="s">
        <v>4726</v>
      </c>
      <c r="H1198" s="8">
        <v>1</v>
      </c>
      <c r="I1198" s="7">
        <v>5</v>
      </c>
      <c r="J1198" s="9" t="s">
        <v>2232</v>
      </c>
    </row>
    <row r="1199" spans="2:10" ht="11.25" customHeight="1" x14ac:dyDescent="0.15">
      <c r="B1199" s="6">
        <f>B1198+COUNTIF($C1199,検索画面!$N$5&amp;検索画面!$O$5)</f>
        <v>1198</v>
      </c>
      <c r="C1199" s="63" t="str">
        <f t="shared" si="18"/>
        <v>第一種金融商品取引業投資その他の資産その他</v>
      </c>
      <c r="D1199" s="23" t="s">
        <v>6</v>
      </c>
      <c r="E1199" s="23" t="s">
        <v>28</v>
      </c>
      <c r="F1199" s="63" t="s">
        <v>156</v>
      </c>
      <c r="G1199" s="65" t="s">
        <v>4726</v>
      </c>
      <c r="H1199" s="8">
        <v>1</v>
      </c>
      <c r="I1199" s="7">
        <v>5</v>
      </c>
      <c r="J1199" s="9" t="s">
        <v>2233</v>
      </c>
    </row>
    <row r="1200" spans="2:10" ht="11.25" customHeight="1" x14ac:dyDescent="0.15">
      <c r="B1200" s="6">
        <f>B1199+COUNTIF($C1200,検索画面!$N$5&amp;検索画面!$O$5)</f>
        <v>1199</v>
      </c>
      <c r="C1200" s="63" t="str">
        <f t="shared" si="18"/>
        <v>第一種金融商品取引業投資その他の資産貸倒引当金一括控除</v>
      </c>
      <c r="D1200" s="23" t="s">
        <v>6</v>
      </c>
      <c r="E1200" s="23" t="s">
        <v>28</v>
      </c>
      <c r="F1200" s="63" t="s">
        <v>54</v>
      </c>
      <c r="G1200" s="63" t="s">
        <v>4716</v>
      </c>
      <c r="H1200" s="8">
        <v>1</v>
      </c>
      <c r="I1200" s="7">
        <v>5</v>
      </c>
      <c r="J1200" s="9" t="s">
        <v>2234</v>
      </c>
    </row>
    <row r="1201" spans="2:10" ht="11.25" customHeight="1" x14ac:dyDescent="0.15">
      <c r="B1201" s="6">
        <f>B1200+COUNTIF($C1201,検索画面!$N$5&amp;検索画面!$O$5)</f>
        <v>1200</v>
      </c>
      <c r="C1201" s="63" t="str">
        <f t="shared" si="18"/>
        <v>第一種金融商品取引業固定資産固定資産合計</v>
      </c>
      <c r="D1201" s="23" t="s">
        <v>6</v>
      </c>
      <c r="E1201" s="23" t="s">
        <v>25</v>
      </c>
      <c r="F1201" s="63" t="s">
        <v>157</v>
      </c>
      <c r="G1201" s="63" t="s">
        <v>4717</v>
      </c>
      <c r="H1201" s="8">
        <v>1</v>
      </c>
      <c r="I1201" s="7">
        <v>4</v>
      </c>
      <c r="J1201" s="9" t="s">
        <v>2235</v>
      </c>
    </row>
    <row r="1202" spans="2:10" ht="11.25" customHeight="1" x14ac:dyDescent="0.15">
      <c r="B1202" s="6">
        <f>B1201+COUNTIF($C1202,検索画面!$N$5&amp;検索画面!$O$5)</f>
        <v>1201</v>
      </c>
      <c r="C1202" s="63" t="str">
        <f t="shared" si="18"/>
        <v>第一種金融商品取引業繰延資産繰延資産ﾀｲﾄﾙ項目</v>
      </c>
      <c r="D1202" s="23" t="s">
        <v>6</v>
      </c>
      <c r="E1202" s="23" t="s">
        <v>29</v>
      </c>
      <c r="F1202" s="63" t="s">
        <v>293</v>
      </c>
      <c r="G1202" s="63" t="s">
        <v>4710</v>
      </c>
      <c r="H1202" s="8" t="s">
        <v>4721</v>
      </c>
      <c r="I1202" s="7">
        <v>3</v>
      </c>
      <c r="J1202" s="9" t="s">
        <v>2236</v>
      </c>
    </row>
    <row r="1203" spans="2:10" ht="11.25" customHeight="1" x14ac:dyDescent="0.15">
      <c r="B1203" s="6">
        <f>B1202+COUNTIF($C1203,検索画面!$N$5&amp;検索画面!$O$5)</f>
        <v>1202</v>
      </c>
      <c r="C1203" s="63" t="str">
        <f t="shared" si="18"/>
        <v>第一種金融商品取引業繰延資産創立費</v>
      </c>
      <c r="D1203" s="23" t="s">
        <v>6</v>
      </c>
      <c r="E1203" s="23" t="s">
        <v>29</v>
      </c>
      <c r="F1203" s="63" t="s">
        <v>294</v>
      </c>
      <c r="G1203" s="65" t="s">
        <v>4726</v>
      </c>
      <c r="H1203" s="8">
        <v>1</v>
      </c>
      <c r="I1203" s="7">
        <v>4</v>
      </c>
      <c r="J1203" s="9" t="s">
        <v>2237</v>
      </c>
    </row>
    <row r="1204" spans="2:10" ht="11.25" customHeight="1" x14ac:dyDescent="0.15">
      <c r="B1204" s="6">
        <f>B1203+COUNTIF($C1204,検索画面!$N$5&amp;検索画面!$O$5)</f>
        <v>1203</v>
      </c>
      <c r="C1204" s="63" t="str">
        <f t="shared" si="18"/>
        <v>第一種金融商品取引業繰延資産繰延資産合計</v>
      </c>
      <c r="D1204" s="23" t="s">
        <v>6</v>
      </c>
      <c r="E1204" s="23" t="s">
        <v>29</v>
      </c>
      <c r="F1204" s="63" t="s">
        <v>293</v>
      </c>
      <c r="G1204" s="63" t="s">
        <v>4717</v>
      </c>
      <c r="H1204" s="8">
        <v>1</v>
      </c>
      <c r="I1204" s="7">
        <v>4</v>
      </c>
      <c r="J1204" s="9" t="s">
        <v>2238</v>
      </c>
    </row>
    <row r="1205" spans="2:10" ht="11.25" customHeight="1" x14ac:dyDescent="0.15">
      <c r="B1205" s="6">
        <f>B1204+COUNTIF($C1205,検索画面!$N$5&amp;検索画面!$O$5)</f>
        <v>1204</v>
      </c>
      <c r="C1205" s="63" t="str">
        <f t="shared" si="18"/>
        <v>第一種金融商品取引業資産資産合計</v>
      </c>
      <c r="D1205" s="23" t="s">
        <v>6</v>
      </c>
      <c r="E1205" s="23" t="s">
        <v>23</v>
      </c>
      <c r="F1205" s="63" t="s">
        <v>299</v>
      </c>
      <c r="G1205" s="63" t="s">
        <v>4717</v>
      </c>
      <c r="H1205" s="8">
        <v>1</v>
      </c>
      <c r="I1205" s="7">
        <v>3</v>
      </c>
      <c r="J1205" s="9" t="s">
        <v>2239</v>
      </c>
    </row>
    <row r="1206" spans="2:10" ht="11.25" customHeight="1" x14ac:dyDescent="0.15">
      <c r="B1206" s="6">
        <f>B1205+COUNTIF($C1206,検索画面!$N$5&amp;検索画面!$O$5)</f>
        <v>1205</v>
      </c>
      <c r="C1206" s="63" t="str">
        <f t="shared" si="18"/>
        <v>第一種金融商品取引業負債負債の部ﾀｲﾄﾙ項目</v>
      </c>
      <c r="D1206" s="23" t="s">
        <v>6</v>
      </c>
      <c r="E1206" s="23" t="s">
        <v>30</v>
      </c>
      <c r="F1206" s="63" t="s">
        <v>300</v>
      </c>
      <c r="G1206" s="63" t="s">
        <v>4710</v>
      </c>
      <c r="H1206" s="8" t="s">
        <v>4721</v>
      </c>
      <c r="I1206" s="7">
        <v>2</v>
      </c>
      <c r="J1206" s="9" t="s">
        <v>2240</v>
      </c>
    </row>
    <row r="1207" spans="2:10" ht="11.25" customHeight="1" x14ac:dyDescent="0.15">
      <c r="B1207" s="6">
        <f>B1206+COUNTIF($C1207,検索画面!$N$5&amp;検索画面!$O$5)</f>
        <v>1206</v>
      </c>
      <c r="C1207" s="63" t="str">
        <f t="shared" si="18"/>
        <v>第一種金融商品取引業流動負債流動負債ﾀｲﾄﾙ項目</v>
      </c>
      <c r="D1207" s="23" t="s">
        <v>6</v>
      </c>
      <c r="E1207" s="23" t="s">
        <v>31</v>
      </c>
      <c r="F1207" s="63" t="s">
        <v>50</v>
      </c>
      <c r="G1207" s="63" t="s">
        <v>4710</v>
      </c>
      <c r="H1207" s="8" t="s">
        <v>4721</v>
      </c>
      <c r="I1207" s="7">
        <v>3</v>
      </c>
      <c r="J1207" s="9" t="s">
        <v>2241</v>
      </c>
    </row>
    <row r="1208" spans="2:10" ht="11.25" customHeight="1" x14ac:dyDescent="0.15">
      <c r="B1208" s="6">
        <f>B1207+COUNTIF($C1208,検索画面!$N$5&amp;検索画面!$O$5)</f>
        <v>1207</v>
      </c>
      <c r="C1208" s="63" t="str">
        <f t="shared" si="18"/>
        <v>第一種金融商品取引業流動負債ﾄﾚｰﾃﾞｨﾝｸﾞ商品</v>
      </c>
      <c r="D1208" s="23" t="s">
        <v>6</v>
      </c>
      <c r="E1208" s="23" t="s">
        <v>31</v>
      </c>
      <c r="F1208" s="63" t="s">
        <v>607</v>
      </c>
      <c r="G1208" s="65" t="s">
        <v>4726</v>
      </c>
      <c r="H1208" s="8">
        <v>1</v>
      </c>
      <c r="I1208" s="7">
        <v>4</v>
      </c>
      <c r="J1208" s="9" t="s">
        <v>2242</v>
      </c>
    </row>
    <row r="1209" spans="2:10" ht="11.25" customHeight="1" x14ac:dyDescent="0.15">
      <c r="B1209" s="6">
        <f>B1208+COUNTIF($C1209,検索画面!$N$5&amp;検索画面!$O$5)</f>
        <v>1208</v>
      </c>
      <c r="C1209" s="63" t="str">
        <f t="shared" si="18"/>
        <v>第一種金融商品取引業流動負債商品有価証券等</v>
      </c>
      <c r="D1209" s="23" t="s">
        <v>6</v>
      </c>
      <c r="E1209" s="23" t="s">
        <v>31</v>
      </c>
      <c r="F1209" s="63" t="s">
        <v>608</v>
      </c>
      <c r="G1209" s="65" t="s">
        <v>4726</v>
      </c>
      <c r="H1209" s="8">
        <v>1</v>
      </c>
      <c r="I1209" s="7">
        <v>5</v>
      </c>
      <c r="J1209" s="9" t="s">
        <v>2243</v>
      </c>
    </row>
    <row r="1210" spans="2:10" ht="11.25" customHeight="1" x14ac:dyDescent="0.15">
      <c r="B1210" s="6">
        <f>B1209+COUNTIF($C1210,検索画面!$N$5&amp;検索画面!$O$5)</f>
        <v>1209</v>
      </c>
      <c r="C1210" s="63" t="str">
        <f t="shared" si="18"/>
        <v>第一種金融商品取引業流動負債ﾃﾞﾘﾊﾞﾃｨﾌﾞ取引</v>
      </c>
      <c r="D1210" s="23" t="s">
        <v>6</v>
      </c>
      <c r="E1210" s="23" t="s">
        <v>31</v>
      </c>
      <c r="F1210" s="63" t="s">
        <v>609</v>
      </c>
      <c r="G1210" s="65" t="s">
        <v>4726</v>
      </c>
      <c r="H1210" s="8">
        <v>1</v>
      </c>
      <c r="I1210" s="7">
        <v>5</v>
      </c>
      <c r="J1210" s="9" t="s">
        <v>2244</v>
      </c>
    </row>
    <row r="1211" spans="2:10" ht="11.25" customHeight="1" x14ac:dyDescent="0.15">
      <c r="B1211" s="6">
        <f>B1210+COUNTIF($C1211,検索画面!$N$5&amp;検索画面!$O$5)</f>
        <v>1210</v>
      </c>
      <c r="C1211" s="63" t="str">
        <f t="shared" si="18"/>
        <v>第一種金融商品取引業流動負債約定見返勘定</v>
      </c>
      <c r="D1211" s="23" t="s">
        <v>6</v>
      </c>
      <c r="E1211" s="23" t="s">
        <v>31</v>
      </c>
      <c r="F1211" s="63" t="s">
        <v>610</v>
      </c>
      <c r="G1211" s="65" t="s">
        <v>4726</v>
      </c>
      <c r="H1211" s="8">
        <v>1</v>
      </c>
      <c r="I1211" s="7">
        <v>4</v>
      </c>
      <c r="J1211" s="9" t="s">
        <v>2245</v>
      </c>
    </row>
    <row r="1212" spans="2:10" ht="11.25" customHeight="1" x14ac:dyDescent="0.15">
      <c r="B1212" s="6">
        <f>B1211+COUNTIF($C1212,検索画面!$N$5&amp;検索画面!$O$5)</f>
        <v>1211</v>
      </c>
      <c r="C1212" s="63" t="str">
        <f t="shared" si="18"/>
        <v>第一種金融商品取引業流動負債信用取引負債</v>
      </c>
      <c r="D1212" s="23" t="s">
        <v>6</v>
      </c>
      <c r="E1212" s="23" t="s">
        <v>31</v>
      </c>
      <c r="F1212" s="63" t="s">
        <v>629</v>
      </c>
      <c r="G1212" s="65" t="s">
        <v>4726</v>
      </c>
      <c r="H1212" s="8">
        <v>1</v>
      </c>
      <c r="I1212" s="7">
        <v>4</v>
      </c>
      <c r="J1212" s="9" t="s">
        <v>2246</v>
      </c>
    </row>
    <row r="1213" spans="2:10" ht="11.25" customHeight="1" x14ac:dyDescent="0.15">
      <c r="B1213" s="6">
        <f>B1212+COUNTIF($C1213,検索画面!$N$5&amp;検索画面!$O$5)</f>
        <v>1212</v>
      </c>
      <c r="C1213" s="63" t="str">
        <f t="shared" si="18"/>
        <v>第一種金融商品取引業流動負債信用取引借入金</v>
      </c>
      <c r="D1213" s="23" t="s">
        <v>6</v>
      </c>
      <c r="E1213" s="23" t="s">
        <v>31</v>
      </c>
      <c r="F1213" s="63" t="s">
        <v>630</v>
      </c>
      <c r="G1213" s="65" t="s">
        <v>4726</v>
      </c>
      <c r="H1213" s="8">
        <v>1</v>
      </c>
      <c r="I1213" s="7">
        <v>5</v>
      </c>
      <c r="J1213" s="9" t="s">
        <v>2247</v>
      </c>
    </row>
    <row r="1214" spans="2:10" ht="11.25" customHeight="1" x14ac:dyDescent="0.15">
      <c r="B1214" s="6">
        <f>B1213+COUNTIF($C1214,検索画面!$N$5&amp;検索画面!$O$5)</f>
        <v>1213</v>
      </c>
      <c r="C1214" s="63" t="str">
        <f t="shared" si="18"/>
        <v>第一種金融商品取引業流動負債信用取引貸証券受入金</v>
      </c>
      <c r="D1214" s="23" t="s">
        <v>6</v>
      </c>
      <c r="E1214" s="23" t="s">
        <v>31</v>
      </c>
      <c r="F1214" s="63" t="s">
        <v>631</v>
      </c>
      <c r="G1214" s="65" t="s">
        <v>4726</v>
      </c>
      <c r="H1214" s="8">
        <v>1</v>
      </c>
      <c r="I1214" s="7">
        <v>5</v>
      </c>
      <c r="J1214" s="9" t="s">
        <v>2248</v>
      </c>
    </row>
    <row r="1215" spans="2:10" ht="11.25" customHeight="1" x14ac:dyDescent="0.15">
      <c r="B1215" s="6">
        <f>B1214+COUNTIF($C1215,検索画面!$N$5&amp;検索画面!$O$5)</f>
        <v>1214</v>
      </c>
      <c r="C1215" s="63" t="str">
        <f t="shared" si="18"/>
        <v>第一種金融商品取引業流動負債有価証券担保借入金</v>
      </c>
      <c r="D1215" s="23" t="s">
        <v>6</v>
      </c>
      <c r="E1215" s="23" t="s">
        <v>31</v>
      </c>
      <c r="F1215" s="63" t="s">
        <v>632</v>
      </c>
      <c r="G1215" s="65" t="s">
        <v>4726</v>
      </c>
      <c r="H1215" s="8">
        <v>1</v>
      </c>
      <c r="I1215" s="7">
        <v>4</v>
      </c>
      <c r="J1215" s="9" t="s">
        <v>2249</v>
      </c>
    </row>
    <row r="1216" spans="2:10" ht="11.25" customHeight="1" x14ac:dyDescent="0.15">
      <c r="B1216" s="6">
        <f>B1215+COUNTIF($C1216,検索画面!$N$5&amp;検索画面!$O$5)</f>
        <v>1215</v>
      </c>
      <c r="C1216" s="63" t="str">
        <f t="shared" si="18"/>
        <v>第一種金融商品取引業流動負債有価証券貸借取引受入金</v>
      </c>
      <c r="D1216" s="23" t="s">
        <v>6</v>
      </c>
      <c r="E1216" s="23" t="s">
        <v>31</v>
      </c>
      <c r="F1216" s="63" t="s">
        <v>633</v>
      </c>
      <c r="G1216" s="65" t="s">
        <v>4726</v>
      </c>
      <c r="H1216" s="8">
        <v>1</v>
      </c>
      <c r="I1216" s="7">
        <v>5</v>
      </c>
      <c r="J1216" s="9" t="s">
        <v>2250</v>
      </c>
    </row>
    <row r="1217" spans="2:10" ht="11.25" customHeight="1" x14ac:dyDescent="0.15">
      <c r="B1217" s="6">
        <f>B1216+COUNTIF($C1217,検索画面!$N$5&amp;検索画面!$O$5)</f>
        <v>1216</v>
      </c>
      <c r="C1217" s="63" t="str">
        <f t="shared" si="18"/>
        <v>第一種金融商品取引業流動負債現先取引借入金</v>
      </c>
      <c r="D1217" s="23" t="s">
        <v>6</v>
      </c>
      <c r="E1217" s="23" t="s">
        <v>31</v>
      </c>
      <c r="F1217" s="63" t="s">
        <v>634</v>
      </c>
      <c r="G1217" s="65" t="s">
        <v>4726</v>
      </c>
      <c r="H1217" s="8">
        <v>1</v>
      </c>
      <c r="I1217" s="7">
        <v>5</v>
      </c>
      <c r="J1217" s="9" t="s">
        <v>2251</v>
      </c>
    </row>
    <row r="1218" spans="2:10" ht="11.25" customHeight="1" x14ac:dyDescent="0.15">
      <c r="B1218" s="6">
        <f>B1217+COUNTIF($C1218,検索画面!$N$5&amp;検索画面!$O$5)</f>
        <v>1217</v>
      </c>
      <c r="C1218" s="63" t="str">
        <f t="shared" si="18"/>
        <v>第一種金融商品取引業流動負債預り金</v>
      </c>
      <c r="D1218" s="23" t="s">
        <v>6</v>
      </c>
      <c r="E1218" s="23" t="s">
        <v>31</v>
      </c>
      <c r="F1218" s="63" t="s">
        <v>364</v>
      </c>
      <c r="G1218" s="65" t="s">
        <v>4726</v>
      </c>
      <c r="H1218" s="8">
        <v>1</v>
      </c>
      <c r="I1218" s="7">
        <v>4</v>
      </c>
      <c r="J1218" s="9" t="s">
        <v>2252</v>
      </c>
    </row>
    <row r="1219" spans="2:10" ht="11.25" customHeight="1" x14ac:dyDescent="0.15">
      <c r="B1219" s="6">
        <f>B1218+COUNTIF($C1219,検索画面!$N$5&amp;検索画面!$O$5)</f>
        <v>1218</v>
      </c>
      <c r="C1219" s="63" t="str">
        <f t="shared" ref="C1219:C1282" si="19">SUBSTITUTE(SUBSTITUTE(ASC(D1219&amp;E1219&amp;F1219&amp;G1219),"　","")," ","")</f>
        <v>第一種金融商品取引業流動負債顧客からの預り金</v>
      </c>
      <c r="D1219" s="23" t="s">
        <v>6</v>
      </c>
      <c r="E1219" s="23" t="s">
        <v>31</v>
      </c>
      <c r="F1219" s="63" t="s">
        <v>635</v>
      </c>
      <c r="G1219" s="65" t="s">
        <v>4726</v>
      </c>
      <c r="H1219" s="8">
        <v>1</v>
      </c>
      <c r="I1219" s="7">
        <v>5</v>
      </c>
      <c r="J1219" s="9" t="s">
        <v>2253</v>
      </c>
    </row>
    <row r="1220" spans="2:10" ht="11.25" customHeight="1" x14ac:dyDescent="0.15">
      <c r="B1220" s="6">
        <f>B1219+COUNTIF($C1220,検索画面!$N$5&amp;検索画面!$O$5)</f>
        <v>1219</v>
      </c>
      <c r="C1220" s="63" t="str">
        <f t="shared" si="19"/>
        <v>第一種金融商品取引業流動負債募集等受入金</v>
      </c>
      <c r="D1220" s="23" t="s">
        <v>6</v>
      </c>
      <c r="E1220" s="23" t="s">
        <v>31</v>
      </c>
      <c r="F1220" s="63" t="s">
        <v>636</v>
      </c>
      <c r="G1220" s="65" t="s">
        <v>4726</v>
      </c>
      <c r="H1220" s="8">
        <v>1</v>
      </c>
      <c r="I1220" s="7">
        <v>5</v>
      </c>
      <c r="J1220" s="9" t="s">
        <v>2254</v>
      </c>
    </row>
    <row r="1221" spans="2:10" ht="11.25" customHeight="1" x14ac:dyDescent="0.15">
      <c r="B1221" s="6">
        <f>B1220+COUNTIF($C1221,検索画面!$N$5&amp;検索画面!$O$5)</f>
        <v>1220</v>
      </c>
      <c r="C1221" s="63" t="str">
        <f t="shared" si="19"/>
        <v>第一種金融商品取引業流動負債その他の預り金</v>
      </c>
      <c r="D1221" s="23" t="s">
        <v>6</v>
      </c>
      <c r="E1221" s="23" t="s">
        <v>31</v>
      </c>
      <c r="F1221" s="63" t="s">
        <v>637</v>
      </c>
      <c r="G1221" s="65" t="s">
        <v>4726</v>
      </c>
      <c r="H1221" s="8">
        <v>1</v>
      </c>
      <c r="I1221" s="7">
        <v>5</v>
      </c>
      <c r="J1221" s="9" t="s">
        <v>2255</v>
      </c>
    </row>
    <row r="1222" spans="2:10" ht="11.25" customHeight="1" x14ac:dyDescent="0.15">
      <c r="B1222" s="6">
        <f>B1221+COUNTIF($C1222,検索画面!$N$5&amp;検索画面!$O$5)</f>
        <v>1221</v>
      </c>
      <c r="C1222" s="63" t="str">
        <f t="shared" si="19"/>
        <v>第一種金融商品取引業流動負債受入保証金</v>
      </c>
      <c r="D1222" s="23" t="s">
        <v>6</v>
      </c>
      <c r="E1222" s="23" t="s">
        <v>31</v>
      </c>
      <c r="F1222" s="63" t="s">
        <v>415</v>
      </c>
      <c r="G1222" s="65" t="s">
        <v>4726</v>
      </c>
      <c r="H1222" s="8">
        <v>1</v>
      </c>
      <c r="I1222" s="7">
        <v>4</v>
      </c>
      <c r="J1222" s="9" t="s">
        <v>2256</v>
      </c>
    </row>
    <row r="1223" spans="2:10" ht="11.25" customHeight="1" x14ac:dyDescent="0.15">
      <c r="B1223" s="6">
        <f>B1222+COUNTIF($C1223,検索画面!$N$5&amp;検索画面!$O$5)</f>
        <v>1222</v>
      </c>
      <c r="C1223" s="63" t="str">
        <f t="shared" si="19"/>
        <v>第一種金融商品取引業流動負債発行日取引受入保証金</v>
      </c>
      <c r="D1223" s="23" t="s">
        <v>6</v>
      </c>
      <c r="E1223" s="23" t="s">
        <v>31</v>
      </c>
      <c r="F1223" s="63" t="s">
        <v>638</v>
      </c>
      <c r="G1223" s="65" t="s">
        <v>4726</v>
      </c>
      <c r="H1223" s="8">
        <v>1</v>
      </c>
      <c r="I1223" s="7">
        <v>5</v>
      </c>
      <c r="J1223" s="9" t="s">
        <v>2257</v>
      </c>
    </row>
    <row r="1224" spans="2:10" ht="11.25" customHeight="1" x14ac:dyDescent="0.15">
      <c r="B1224" s="6">
        <f>B1223+COUNTIF($C1224,検索画面!$N$5&amp;検索画面!$O$5)</f>
        <v>1223</v>
      </c>
      <c r="C1224" s="63" t="str">
        <f t="shared" si="19"/>
        <v>第一種金融商品取引業流動負債信用取引受入保証金</v>
      </c>
      <c r="D1224" s="23" t="s">
        <v>6</v>
      </c>
      <c r="E1224" s="23" t="s">
        <v>31</v>
      </c>
      <c r="F1224" s="63" t="s">
        <v>639</v>
      </c>
      <c r="G1224" s="65" t="s">
        <v>4726</v>
      </c>
      <c r="H1224" s="8">
        <v>1</v>
      </c>
      <c r="I1224" s="7">
        <v>5</v>
      </c>
      <c r="J1224" s="9" t="s">
        <v>2258</v>
      </c>
    </row>
    <row r="1225" spans="2:10" ht="11.25" customHeight="1" x14ac:dyDescent="0.15">
      <c r="B1225" s="6">
        <f>B1224+COUNTIF($C1225,検索画面!$N$5&amp;検索画面!$O$5)</f>
        <v>1224</v>
      </c>
      <c r="C1225" s="63" t="str">
        <f t="shared" si="19"/>
        <v>第一種金融商品取引業流動負債先物取引受入証拠金</v>
      </c>
      <c r="D1225" s="23" t="s">
        <v>6</v>
      </c>
      <c r="E1225" s="23" t="s">
        <v>31</v>
      </c>
      <c r="F1225" s="63" t="s">
        <v>567</v>
      </c>
      <c r="G1225" s="65" t="s">
        <v>4726</v>
      </c>
      <c r="H1225" s="8">
        <v>1</v>
      </c>
      <c r="I1225" s="7">
        <v>5</v>
      </c>
      <c r="J1225" s="9" t="s">
        <v>2259</v>
      </c>
    </row>
    <row r="1226" spans="2:10" ht="11.25" customHeight="1" x14ac:dyDescent="0.15">
      <c r="B1226" s="6">
        <f>B1225+COUNTIF($C1226,検索画面!$N$5&amp;検索画面!$O$5)</f>
        <v>1225</v>
      </c>
      <c r="C1226" s="63" t="str">
        <f t="shared" si="19"/>
        <v>第一種金融商品取引業流動負債有価証券引渡票受入金</v>
      </c>
      <c r="D1226" s="23" t="s">
        <v>6</v>
      </c>
      <c r="E1226" s="23" t="s">
        <v>31</v>
      </c>
      <c r="F1226" s="63" t="s">
        <v>640</v>
      </c>
      <c r="G1226" s="65" t="s">
        <v>4726</v>
      </c>
      <c r="H1226" s="8">
        <v>1</v>
      </c>
      <c r="I1226" s="7">
        <v>5</v>
      </c>
      <c r="J1226" s="9" t="s">
        <v>2260</v>
      </c>
    </row>
    <row r="1227" spans="2:10" ht="11.25" customHeight="1" x14ac:dyDescent="0.15">
      <c r="B1227" s="6">
        <f>B1226+COUNTIF($C1227,検索画面!$N$5&amp;検索画面!$O$5)</f>
        <v>1226</v>
      </c>
      <c r="C1227" s="63" t="str">
        <f t="shared" si="19"/>
        <v>第一種金融商品取引業流動負債その他の受入保証金</v>
      </c>
      <c r="D1227" s="23" t="s">
        <v>6</v>
      </c>
      <c r="E1227" s="23" t="s">
        <v>31</v>
      </c>
      <c r="F1227" s="63" t="s">
        <v>641</v>
      </c>
      <c r="G1227" s="65" t="s">
        <v>4726</v>
      </c>
      <c r="H1227" s="8">
        <v>1</v>
      </c>
      <c r="I1227" s="7">
        <v>5</v>
      </c>
      <c r="J1227" s="9" t="s">
        <v>2261</v>
      </c>
    </row>
    <row r="1228" spans="2:10" ht="11.25" customHeight="1" x14ac:dyDescent="0.15">
      <c r="B1228" s="6">
        <f>B1227+COUNTIF($C1228,検索画面!$N$5&amp;検索画面!$O$5)</f>
        <v>1227</v>
      </c>
      <c r="C1228" s="63" t="str">
        <f t="shared" si="19"/>
        <v>第一種金融商品取引業流動負債有価証券等受入未了勘定</v>
      </c>
      <c r="D1228" s="23" t="s">
        <v>6</v>
      </c>
      <c r="E1228" s="23" t="s">
        <v>31</v>
      </c>
      <c r="F1228" s="63" t="s">
        <v>642</v>
      </c>
      <c r="G1228" s="65" t="s">
        <v>4726</v>
      </c>
      <c r="H1228" s="8">
        <v>1</v>
      </c>
      <c r="I1228" s="7">
        <v>4</v>
      </c>
      <c r="J1228" s="9" t="s">
        <v>2262</v>
      </c>
    </row>
    <row r="1229" spans="2:10" ht="11.25" customHeight="1" x14ac:dyDescent="0.15">
      <c r="B1229" s="6">
        <f>B1228+COUNTIF($C1229,検索画面!$N$5&amp;検索画面!$O$5)</f>
        <v>1228</v>
      </c>
      <c r="C1229" s="63" t="str">
        <f t="shared" si="19"/>
        <v>第一種金融商品取引業流動負債受取差金勘定</v>
      </c>
      <c r="D1229" s="23" t="s">
        <v>6</v>
      </c>
      <c r="E1229" s="23" t="s">
        <v>31</v>
      </c>
      <c r="F1229" s="63" t="s">
        <v>643</v>
      </c>
      <c r="G1229" s="65" t="s">
        <v>4726</v>
      </c>
      <c r="H1229" s="8">
        <v>1</v>
      </c>
      <c r="I1229" s="7">
        <v>4</v>
      </c>
      <c r="J1229" s="9" t="s">
        <v>2263</v>
      </c>
    </row>
    <row r="1230" spans="2:10" ht="11.25" customHeight="1" x14ac:dyDescent="0.15">
      <c r="B1230" s="6">
        <f>B1229+COUNTIF($C1230,検索画面!$N$5&amp;検索画面!$O$5)</f>
        <v>1229</v>
      </c>
      <c r="C1230" s="63" t="str">
        <f t="shared" si="19"/>
        <v>第一種金融商品取引業流動負債短期借入金</v>
      </c>
      <c r="D1230" s="23" t="s">
        <v>6</v>
      </c>
      <c r="E1230" s="23" t="s">
        <v>31</v>
      </c>
      <c r="F1230" s="63" t="s">
        <v>374</v>
      </c>
      <c r="G1230" s="65" t="s">
        <v>4726</v>
      </c>
      <c r="H1230" s="8">
        <v>1</v>
      </c>
      <c r="I1230" s="7">
        <v>4</v>
      </c>
      <c r="J1230" s="9" t="s">
        <v>2264</v>
      </c>
    </row>
    <row r="1231" spans="2:10" ht="11.25" customHeight="1" x14ac:dyDescent="0.15">
      <c r="B1231" s="6">
        <f>B1230+COUNTIF($C1231,検索画面!$N$5&amp;検索画面!$O$5)</f>
        <v>1230</v>
      </c>
      <c r="C1231" s="63" t="str">
        <f t="shared" si="19"/>
        <v>第一種金融商品取引業流動負債前受金</v>
      </c>
      <c r="D1231" s="23" t="s">
        <v>6</v>
      </c>
      <c r="E1231" s="23" t="s">
        <v>31</v>
      </c>
      <c r="F1231" s="63" t="s">
        <v>316</v>
      </c>
      <c r="G1231" s="65" t="s">
        <v>4726</v>
      </c>
      <c r="H1231" s="8">
        <v>1</v>
      </c>
      <c r="I1231" s="7">
        <v>4</v>
      </c>
      <c r="J1231" s="9" t="s">
        <v>2265</v>
      </c>
    </row>
    <row r="1232" spans="2:10" ht="11.25" customHeight="1" x14ac:dyDescent="0.15">
      <c r="B1232" s="6">
        <f>B1231+COUNTIF($C1232,検索画面!$N$5&amp;検索画面!$O$5)</f>
        <v>1231</v>
      </c>
      <c r="C1232" s="63" t="str">
        <f t="shared" si="19"/>
        <v>第一種金融商品取引業流動負債前受収益</v>
      </c>
      <c r="D1232" s="23" t="s">
        <v>6</v>
      </c>
      <c r="E1232" s="23" t="s">
        <v>31</v>
      </c>
      <c r="F1232" s="63" t="s">
        <v>318</v>
      </c>
      <c r="G1232" s="65" t="s">
        <v>4726</v>
      </c>
      <c r="H1232" s="8">
        <v>1</v>
      </c>
      <c r="I1232" s="7">
        <v>4</v>
      </c>
      <c r="J1232" s="9" t="s">
        <v>2266</v>
      </c>
    </row>
    <row r="1233" spans="2:10" ht="11.25" customHeight="1" x14ac:dyDescent="0.15">
      <c r="B1233" s="6">
        <f>B1232+COUNTIF($C1233,検索画面!$N$5&amp;検索画面!$O$5)</f>
        <v>1232</v>
      </c>
      <c r="C1233" s="63" t="str">
        <f t="shared" si="19"/>
        <v>第一種金融商品取引業流動負債未払金</v>
      </c>
      <c r="D1233" s="23" t="s">
        <v>6</v>
      </c>
      <c r="E1233" s="23" t="s">
        <v>31</v>
      </c>
      <c r="F1233" s="63" t="s">
        <v>358</v>
      </c>
      <c r="G1233" s="65" t="s">
        <v>4726</v>
      </c>
      <c r="H1233" s="8">
        <v>1</v>
      </c>
      <c r="I1233" s="7">
        <v>4</v>
      </c>
      <c r="J1233" s="9" t="s">
        <v>2267</v>
      </c>
    </row>
    <row r="1234" spans="2:10" ht="11.25" customHeight="1" x14ac:dyDescent="0.15">
      <c r="B1234" s="6">
        <f>B1233+COUNTIF($C1234,検索画面!$N$5&amp;検索画面!$O$5)</f>
        <v>1233</v>
      </c>
      <c r="C1234" s="63" t="str">
        <f t="shared" si="19"/>
        <v>第一種金融商品取引業流動負債未払費用</v>
      </c>
      <c r="D1234" s="23" t="s">
        <v>6</v>
      </c>
      <c r="E1234" s="23" t="s">
        <v>31</v>
      </c>
      <c r="F1234" s="63" t="s">
        <v>315</v>
      </c>
      <c r="G1234" s="65" t="s">
        <v>4726</v>
      </c>
      <c r="H1234" s="8">
        <v>1</v>
      </c>
      <c r="I1234" s="7">
        <v>4</v>
      </c>
      <c r="J1234" s="9" t="s">
        <v>2268</v>
      </c>
    </row>
    <row r="1235" spans="2:10" ht="11.25" customHeight="1" x14ac:dyDescent="0.15">
      <c r="B1235" s="6">
        <f>B1234+COUNTIF($C1235,検索画面!$N$5&amp;検索画面!$O$5)</f>
        <v>1234</v>
      </c>
      <c r="C1235" s="63" t="str">
        <f t="shared" si="19"/>
        <v>第一種金融商品取引業流動負債未払法人税等</v>
      </c>
      <c r="D1235" s="23" t="s">
        <v>6</v>
      </c>
      <c r="E1235" s="23" t="s">
        <v>31</v>
      </c>
      <c r="F1235" s="63" t="s">
        <v>359</v>
      </c>
      <c r="G1235" s="65" t="s">
        <v>4726</v>
      </c>
      <c r="H1235" s="8">
        <v>1</v>
      </c>
      <c r="I1235" s="7">
        <v>4</v>
      </c>
      <c r="J1235" s="9" t="s">
        <v>2269</v>
      </c>
    </row>
    <row r="1236" spans="2:10" ht="11.25" customHeight="1" x14ac:dyDescent="0.15">
      <c r="B1236" s="6">
        <f>B1235+COUNTIF($C1236,検索画面!$N$5&amp;検索画面!$O$5)</f>
        <v>1235</v>
      </c>
      <c r="C1236" s="63" t="str">
        <f t="shared" si="19"/>
        <v>第一種金融商品取引業流動負債賞与引当金</v>
      </c>
      <c r="D1236" s="23" t="s">
        <v>6</v>
      </c>
      <c r="E1236" s="23" t="s">
        <v>31</v>
      </c>
      <c r="F1236" s="63" t="s">
        <v>328</v>
      </c>
      <c r="G1236" s="65" t="s">
        <v>4726</v>
      </c>
      <c r="H1236" s="8">
        <v>1</v>
      </c>
      <c r="I1236" s="7">
        <v>4</v>
      </c>
      <c r="J1236" s="9" t="s">
        <v>2270</v>
      </c>
    </row>
    <row r="1237" spans="2:10" ht="11.25" customHeight="1" x14ac:dyDescent="0.15">
      <c r="B1237" s="6">
        <f>B1236+COUNTIF($C1237,検索画面!$N$5&amp;検索画面!$O$5)</f>
        <v>1236</v>
      </c>
      <c r="C1237" s="63" t="str">
        <f t="shared" si="19"/>
        <v>第一種金融商品取引業流動負債外国為替受入証拠金</v>
      </c>
      <c r="D1237" s="23" t="s">
        <v>6</v>
      </c>
      <c r="E1237" s="23" t="s">
        <v>31</v>
      </c>
      <c r="F1237" s="63" t="s">
        <v>644</v>
      </c>
      <c r="G1237" s="65" t="s">
        <v>4726</v>
      </c>
      <c r="H1237" s="8">
        <v>1</v>
      </c>
      <c r="I1237" s="7">
        <v>4</v>
      </c>
      <c r="J1237" s="9" t="s">
        <v>2271</v>
      </c>
    </row>
    <row r="1238" spans="2:10" ht="11.25" customHeight="1" x14ac:dyDescent="0.15">
      <c r="B1238" s="6">
        <f>B1237+COUNTIF($C1238,検索画面!$N$5&amp;検索画面!$O$5)</f>
        <v>1237</v>
      </c>
      <c r="C1238" s="63" t="str">
        <f t="shared" si="19"/>
        <v>第一種金融商品取引業流動負債その他</v>
      </c>
      <c r="D1238" s="23" t="s">
        <v>6</v>
      </c>
      <c r="E1238" s="23" t="s">
        <v>31</v>
      </c>
      <c r="F1238" s="63" t="s">
        <v>156</v>
      </c>
      <c r="G1238" s="65" t="s">
        <v>4726</v>
      </c>
      <c r="H1238" s="8">
        <v>1</v>
      </c>
      <c r="I1238" s="7">
        <v>4</v>
      </c>
      <c r="J1238" s="9" t="s">
        <v>2272</v>
      </c>
    </row>
    <row r="1239" spans="2:10" ht="11.25" customHeight="1" x14ac:dyDescent="0.15">
      <c r="B1239" s="6">
        <f>B1238+COUNTIF($C1239,検索画面!$N$5&amp;検索画面!$O$5)</f>
        <v>1238</v>
      </c>
      <c r="C1239" s="63" t="str">
        <f t="shared" si="19"/>
        <v>第一種金融商品取引業流動負債流動負債合計</v>
      </c>
      <c r="D1239" s="23" t="s">
        <v>6</v>
      </c>
      <c r="E1239" s="23" t="s">
        <v>31</v>
      </c>
      <c r="F1239" s="63" t="s">
        <v>50</v>
      </c>
      <c r="G1239" s="63" t="s">
        <v>4717</v>
      </c>
      <c r="H1239" s="8">
        <v>1</v>
      </c>
      <c r="I1239" s="7">
        <v>4</v>
      </c>
      <c r="J1239" s="9" t="s">
        <v>2273</v>
      </c>
    </row>
    <row r="1240" spans="2:10" ht="11.25" customHeight="1" x14ac:dyDescent="0.15">
      <c r="B1240" s="6">
        <f>B1239+COUNTIF($C1240,検索画面!$N$5&amp;検索画面!$O$5)</f>
        <v>1239</v>
      </c>
      <c r="C1240" s="63" t="str">
        <f t="shared" si="19"/>
        <v>第一種金融商品取引業固定負債固定負債ﾀｲﾄﾙ項目</v>
      </c>
      <c r="D1240" s="23" t="s">
        <v>6</v>
      </c>
      <c r="E1240" s="23" t="s">
        <v>32</v>
      </c>
      <c r="F1240" s="63" t="s">
        <v>401</v>
      </c>
      <c r="G1240" s="63" t="s">
        <v>4710</v>
      </c>
      <c r="H1240" s="8" t="s">
        <v>4721</v>
      </c>
      <c r="I1240" s="7">
        <v>3</v>
      </c>
      <c r="J1240" s="9" t="s">
        <v>2274</v>
      </c>
    </row>
    <row r="1241" spans="2:10" ht="11.25" customHeight="1" x14ac:dyDescent="0.15">
      <c r="B1241" s="6">
        <f>B1240+COUNTIF($C1241,検索画面!$N$5&amp;検索画面!$O$5)</f>
        <v>1240</v>
      </c>
      <c r="C1241" s="63" t="str">
        <f t="shared" si="19"/>
        <v>第一種金融商品取引業固定負債長期借入金</v>
      </c>
      <c r="D1241" s="23" t="s">
        <v>6</v>
      </c>
      <c r="E1241" s="23" t="s">
        <v>32</v>
      </c>
      <c r="F1241" s="63" t="s">
        <v>406</v>
      </c>
      <c r="G1241" s="65" t="s">
        <v>4726</v>
      </c>
      <c r="H1241" s="8">
        <v>1</v>
      </c>
      <c r="I1241" s="7">
        <v>4</v>
      </c>
      <c r="J1241" s="9" t="s">
        <v>2275</v>
      </c>
    </row>
    <row r="1242" spans="2:10" ht="11.25" customHeight="1" x14ac:dyDescent="0.15">
      <c r="B1242" s="6">
        <f>B1241+COUNTIF($C1242,検索画面!$N$5&amp;検索画面!$O$5)</f>
        <v>1241</v>
      </c>
      <c r="C1242" s="63" t="str">
        <f t="shared" si="19"/>
        <v>第一種金融商品取引業固定負債繰延税金負債</v>
      </c>
      <c r="D1242" s="23" t="s">
        <v>6</v>
      </c>
      <c r="E1242" s="23" t="s">
        <v>32</v>
      </c>
      <c r="F1242" s="63" t="s">
        <v>431</v>
      </c>
      <c r="G1242" s="65" t="s">
        <v>4726</v>
      </c>
      <c r="H1242" s="8">
        <v>1</v>
      </c>
      <c r="I1242" s="7">
        <v>4</v>
      </c>
      <c r="J1242" s="9" t="s">
        <v>2276</v>
      </c>
    </row>
    <row r="1243" spans="2:10" ht="11.25" customHeight="1" x14ac:dyDescent="0.15">
      <c r="B1243" s="6">
        <f>B1242+COUNTIF($C1243,検索画面!$N$5&amp;検索画面!$O$5)</f>
        <v>1242</v>
      </c>
      <c r="C1243" s="63" t="str">
        <f t="shared" si="19"/>
        <v>第一種金融商品取引業固定負債退職給付引当金</v>
      </c>
      <c r="D1243" s="23" t="s">
        <v>6</v>
      </c>
      <c r="E1243" s="23" t="s">
        <v>32</v>
      </c>
      <c r="F1243" s="63" t="s">
        <v>409</v>
      </c>
      <c r="G1243" s="65" t="s">
        <v>4726</v>
      </c>
      <c r="H1243" s="8">
        <v>1</v>
      </c>
      <c r="I1243" s="7">
        <v>4</v>
      </c>
      <c r="J1243" s="9" t="s">
        <v>2277</v>
      </c>
    </row>
    <row r="1244" spans="2:10" ht="11.25" customHeight="1" x14ac:dyDescent="0.15">
      <c r="B1244" s="6">
        <f>B1243+COUNTIF($C1244,検索画面!$N$5&amp;検索画面!$O$5)</f>
        <v>1243</v>
      </c>
      <c r="C1244" s="63" t="str">
        <f t="shared" si="19"/>
        <v>第一種金融商品取引業固定負債負ののれん</v>
      </c>
      <c r="D1244" s="23" t="s">
        <v>6</v>
      </c>
      <c r="E1244" s="23" t="s">
        <v>32</v>
      </c>
      <c r="F1244" s="63" t="s">
        <v>413</v>
      </c>
      <c r="G1244" s="65" t="s">
        <v>4726</v>
      </c>
      <c r="H1244" s="8">
        <v>1</v>
      </c>
      <c r="I1244" s="7">
        <v>4</v>
      </c>
      <c r="J1244" s="9" t="s">
        <v>2278</v>
      </c>
    </row>
    <row r="1245" spans="2:10" ht="11.25" customHeight="1" x14ac:dyDescent="0.15">
      <c r="B1245" s="6">
        <f>B1244+COUNTIF($C1245,検索画面!$N$5&amp;検索画面!$O$5)</f>
        <v>1244</v>
      </c>
      <c r="C1245" s="63" t="str">
        <f t="shared" si="19"/>
        <v>第一種金融商品取引業固定負債その他</v>
      </c>
      <c r="D1245" s="23" t="s">
        <v>6</v>
      </c>
      <c r="E1245" s="23" t="s">
        <v>32</v>
      </c>
      <c r="F1245" s="63" t="s">
        <v>156</v>
      </c>
      <c r="G1245" s="65" t="s">
        <v>4726</v>
      </c>
      <c r="H1245" s="8">
        <v>1</v>
      </c>
      <c r="I1245" s="7">
        <v>4</v>
      </c>
      <c r="J1245" s="9" t="s">
        <v>2279</v>
      </c>
    </row>
    <row r="1246" spans="2:10" ht="11.25" customHeight="1" x14ac:dyDescent="0.15">
      <c r="B1246" s="6">
        <f>B1245+COUNTIF($C1246,検索画面!$N$5&amp;検索画面!$O$5)</f>
        <v>1245</v>
      </c>
      <c r="C1246" s="63" t="str">
        <f t="shared" si="19"/>
        <v>第一種金融商品取引業固定負債固定負債合計</v>
      </c>
      <c r="D1246" s="23" t="s">
        <v>6</v>
      </c>
      <c r="E1246" s="23" t="s">
        <v>32</v>
      </c>
      <c r="F1246" s="63" t="s">
        <v>401</v>
      </c>
      <c r="G1246" s="63" t="s">
        <v>4717</v>
      </c>
      <c r="H1246" s="8">
        <v>1</v>
      </c>
      <c r="I1246" s="7">
        <v>4</v>
      </c>
      <c r="J1246" s="9" t="s">
        <v>2280</v>
      </c>
    </row>
    <row r="1247" spans="2:10" ht="11.25" customHeight="1" x14ac:dyDescent="0.15">
      <c r="B1247" s="6">
        <f>B1246+COUNTIF($C1247,検索画面!$N$5&amp;検索画面!$O$5)</f>
        <v>1246</v>
      </c>
      <c r="C1247" s="63" t="str">
        <f t="shared" si="19"/>
        <v>第一種金融商品取引業特別法上の準備金等特別法上の準備金ﾀｲﾄﾙ項目</v>
      </c>
      <c r="D1247" s="23" t="s">
        <v>6</v>
      </c>
      <c r="E1247" s="23" t="s">
        <v>33</v>
      </c>
      <c r="F1247" s="63" t="s">
        <v>433</v>
      </c>
      <c r="G1247" s="63" t="s">
        <v>4710</v>
      </c>
      <c r="H1247" s="8" t="s">
        <v>4721</v>
      </c>
      <c r="I1247" s="7">
        <v>3</v>
      </c>
      <c r="J1247" s="9" t="s">
        <v>2281</v>
      </c>
    </row>
    <row r="1248" spans="2:10" ht="11.25" customHeight="1" x14ac:dyDescent="0.15">
      <c r="B1248" s="6">
        <f>B1247+COUNTIF($C1248,検索画面!$N$5&amp;検索画面!$O$5)</f>
        <v>1247</v>
      </c>
      <c r="C1248" s="63" t="str">
        <f t="shared" si="19"/>
        <v>第一種金融商品取引業特別法上の準備金等金融商品取引責任準備金</v>
      </c>
      <c r="D1248" s="23" t="s">
        <v>6</v>
      </c>
      <c r="E1248" s="23" t="s">
        <v>33</v>
      </c>
      <c r="F1248" s="63" t="s">
        <v>575</v>
      </c>
      <c r="G1248" s="65" t="s">
        <v>4726</v>
      </c>
      <c r="H1248" s="8">
        <v>1</v>
      </c>
      <c r="I1248" s="7">
        <v>4</v>
      </c>
      <c r="J1248" s="9" t="s">
        <v>2282</v>
      </c>
    </row>
    <row r="1249" spans="2:10" ht="11.25" customHeight="1" x14ac:dyDescent="0.15">
      <c r="B1249" s="6">
        <f>B1248+COUNTIF($C1249,検索画面!$N$5&amp;検索画面!$O$5)</f>
        <v>1248</v>
      </c>
      <c r="C1249" s="63" t="str">
        <f t="shared" si="19"/>
        <v>第一種金融商品取引業特別法上の準備金等特別法上の準備金合計</v>
      </c>
      <c r="D1249" s="23" t="s">
        <v>6</v>
      </c>
      <c r="E1249" s="23" t="s">
        <v>33</v>
      </c>
      <c r="F1249" s="63" t="s">
        <v>433</v>
      </c>
      <c r="G1249" s="63" t="s">
        <v>4717</v>
      </c>
      <c r="H1249" s="8">
        <v>1</v>
      </c>
      <c r="I1249" s="7">
        <v>4</v>
      </c>
      <c r="J1249" s="9" t="s">
        <v>2283</v>
      </c>
    </row>
    <row r="1250" spans="2:10" ht="11.25" customHeight="1" x14ac:dyDescent="0.15">
      <c r="B1250" s="6">
        <f>B1249+COUNTIF($C1250,検索画面!$N$5&amp;検索画面!$O$5)</f>
        <v>1249</v>
      </c>
      <c r="C1250" s="63" t="str">
        <f t="shared" si="19"/>
        <v>第一種金融商品取引業負債負債合計</v>
      </c>
      <c r="D1250" s="23" t="s">
        <v>6</v>
      </c>
      <c r="E1250" s="23" t="s">
        <v>30</v>
      </c>
      <c r="F1250" s="63" t="s">
        <v>45</v>
      </c>
      <c r="G1250" s="63" t="s">
        <v>4717</v>
      </c>
      <c r="H1250" s="8">
        <v>1</v>
      </c>
      <c r="I1250" s="7">
        <v>3</v>
      </c>
      <c r="J1250" s="9" t="s">
        <v>2284</v>
      </c>
    </row>
    <row r="1251" spans="2:10" ht="11.25" customHeight="1" x14ac:dyDescent="0.15">
      <c r="B1251" s="6">
        <f>B1250+COUNTIF($C1251,検索画面!$N$5&amp;検索画面!$O$5)</f>
        <v>1250</v>
      </c>
      <c r="C1251" s="63" t="str">
        <f t="shared" si="19"/>
        <v>第一種金融商品取引業純資産純資産の部ﾀｲﾄﾙ項目</v>
      </c>
      <c r="D1251" s="23" t="s">
        <v>6</v>
      </c>
      <c r="E1251" s="23" t="s">
        <v>42</v>
      </c>
      <c r="F1251" s="63" t="s">
        <v>435</v>
      </c>
      <c r="G1251" s="63" t="s">
        <v>4710</v>
      </c>
      <c r="H1251" s="8" t="s">
        <v>4721</v>
      </c>
      <c r="I1251" s="7">
        <v>2</v>
      </c>
      <c r="J1251" s="9" t="s">
        <v>2285</v>
      </c>
    </row>
    <row r="1252" spans="2:10" ht="11.25" customHeight="1" x14ac:dyDescent="0.15">
      <c r="B1252" s="6">
        <f>B1251+COUNTIF($C1252,検索画面!$N$5&amp;検索画面!$O$5)</f>
        <v>1251</v>
      </c>
      <c r="C1252" s="63" t="str">
        <f t="shared" si="19"/>
        <v>第一種金融商品取引業株主資本株主資本ﾀｲﾄﾙ項目</v>
      </c>
      <c r="D1252" s="23" t="s">
        <v>6</v>
      </c>
      <c r="E1252" s="23" t="s">
        <v>43</v>
      </c>
      <c r="F1252" s="63" t="s">
        <v>436</v>
      </c>
      <c r="G1252" s="63" t="s">
        <v>4710</v>
      </c>
      <c r="H1252" s="8" t="s">
        <v>4721</v>
      </c>
      <c r="I1252" s="7">
        <v>3</v>
      </c>
      <c r="J1252" s="9" t="s">
        <v>2286</v>
      </c>
    </row>
    <row r="1253" spans="2:10" ht="11.25" customHeight="1" x14ac:dyDescent="0.15">
      <c r="B1253" s="6">
        <f>B1252+COUNTIF($C1253,検索画面!$N$5&amp;検索画面!$O$5)</f>
        <v>1252</v>
      </c>
      <c r="C1253" s="63" t="str">
        <f t="shared" si="19"/>
        <v>第一種金融商品取引業資本金資本金</v>
      </c>
      <c r="D1253" s="23" t="s">
        <v>6</v>
      </c>
      <c r="E1253" s="23" t="s">
        <v>36</v>
      </c>
      <c r="F1253" s="63" t="s">
        <v>437</v>
      </c>
      <c r="G1253" s="65" t="s">
        <v>4726</v>
      </c>
      <c r="H1253" s="8">
        <v>1</v>
      </c>
      <c r="I1253" s="7">
        <v>4</v>
      </c>
      <c r="J1253" s="9" t="s">
        <v>2287</v>
      </c>
    </row>
    <row r="1254" spans="2:10" ht="11.25" customHeight="1" x14ac:dyDescent="0.15">
      <c r="B1254" s="6">
        <f>B1253+COUNTIF($C1254,検索画面!$N$5&amp;検索画面!$O$5)</f>
        <v>1253</v>
      </c>
      <c r="C1254" s="63" t="str">
        <f t="shared" si="19"/>
        <v>第一種金融商品取引業資本金新株式申込証拠金</v>
      </c>
      <c r="D1254" s="23" t="s">
        <v>6</v>
      </c>
      <c r="E1254" s="23" t="s">
        <v>36</v>
      </c>
      <c r="F1254" s="63" t="s">
        <v>438</v>
      </c>
      <c r="G1254" s="65" t="s">
        <v>4726</v>
      </c>
      <c r="H1254" s="8">
        <v>1</v>
      </c>
      <c r="I1254" s="7">
        <v>4</v>
      </c>
      <c r="J1254" s="9" t="s">
        <v>2288</v>
      </c>
    </row>
    <row r="1255" spans="2:10" ht="11.25" customHeight="1" x14ac:dyDescent="0.15">
      <c r="B1255" s="6">
        <f>B1254+COUNTIF($C1255,検索画面!$N$5&amp;検索画面!$O$5)</f>
        <v>1254</v>
      </c>
      <c r="C1255" s="63" t="str">
        <f t="shared" si="19"/>
        <v>第一種金融商品取引業資本剰余金資本剰余金ﾀｲﾄﾙ項目</v>
      </c>
      <c r="D1255" s="23" t="s">
        <v>6</v>
      </c>
      <c r="E1255" s="23" t="s">
        <v>37</v>
      </c>
      <c r="F1255" s="63" t="s">
        <v>49</v>
      </c>
      <c r="G1255" s="63" t="s">
        <v>4710</v>
      </c>
      <c r="H1255" s="8" t="s">
        <v>4721</v>
      </c>
      <c r="I1255" s="7">
        <v>4</v>
      </c>
      <c r="J1255" s="9" t="s">
        <v>2289</v>
      </c>
    </row>
    <row r="1256" spans="2:10" ht="11.25" customHeight="1" x14ac:dyDescent="0.15">
      <c r="B1256" s="6">
        <f>B1255+COUNTIF($C1256,検索画面!$N$5&amp;検索画面!$O$5)</f>
        <v>1255</v>
      </c>
      <c r="C1256" s="63" t="str">
        <f t="shared" si="19"/>
        <v>第一種金融商品取引業資本剰余金資本準備金</v>
      </c>
      <c r="D1256" s="23" t="s">
        <v>6</v>
      </c>
      <c r="E1256" s="23" t="s">
        <v>37</v>
      </c>
      <c r="F1256" s="63" t="s">
        <v>439</v>
      </c>
      <c r="G1256" s="65" t="s">
        <v>4726</v>
      </c>
      <c r="H1256" s="8">
        <v>1</v>
      </c>
      <c r="I1256" s="7">
        <v>5</v>
      </c>
      <c r="J1256" s="9" t="s">
        <v>2290</v>
      </c>
    </row>
    <row r="1257" spans="2:10" ht="11.25" customHeight="1" x14ac:dyDescent="0.15">
      <c r="B1257" s="6">
        <f>B1256+COUNTIF($C1257,検索画面!$N$5&amp;検索画面!$O$5)</f>
        <v>1256</v>
      </c>
      <c r="C1257" s="63" t="str">
        <f t="shared" si="19"/>
        <v>第一種金融商品取引業資本剰余金その他資本剰余金合計</v>
      </c>
      <c r="D1257" s="23" t="s">
        <v>6</v>
      </c>
      <c r="E1257" s="23" t="s">
        <v>37</v>
      </c>
      <c r="F1257" s="63" t="s">
        <v>440</v>
      </c>
      <c r="G1257" s="63" t="s">
        <v>4717</v>
      </c>
      <c r="H1257" s="8">
        <v>1</v>
      </c>
      <c r="I1257" s="7">
        <v>5</v>
      </c>
      <c r="J1257" s="9" t="s">
        <v>2291</v>
      </c>
    </row>
    <row r="1258" spans="2:10" ht="11.25" customHeight="1" x14ac:dyDescent="0.15">
      <c r="B1258" s="6">
        <f>B1257+COUNTIF($C1258,検索画面!$N$5&amp;検索画面!$O$5)</f>
        <v>1257</v>
      </c>
      <c r="C1258" s="63" t="str">
        <f t="shared" si="19"/>
        <v>第一種金融商品取引業資本剰余金資本剰余金合計</v>
      </c>
      <c r="D1258" s="23" t="s">
        <v>6</v>
      </c>
      <c r="E1258" s="23" t="s">
        <v>37</v>
      </c>
      <c r="F1258" s="63" t="s">
        <v>49</v>
      </c>
      <c r="G1258" s="63" t="s">
        <v>4717</v>
      </c>
      <c r="H1258" s="8">
        <v>1</v>
      </c>
      <c r="I1258" s="7">
        <v>5</v>
      </c>
      <c r="J1258" s="9" t="s">
        <v>2292</v>
      </c>
    </row>
    <row r="1259" spans="2:10" ht="11.25" customHeight="1" x14ac:dyDescent="0.15">
      <c r="B1259" s="6">
        <f>B1258+COUNTIF($C1259,検索画面!$N$5&amp;検索画面!$O$5)</f>
        <v>1258</v>
      </c>
      <c r="C1259" s="63" t="str">
        <f t="shared" si="19"/>
        <v>第一種金融商品取引業利益剰余金利益剰余金ﾀｲﾄﾙ項目</v>
      </c>
      <c r="D1259" s="23" t="s">
        <v>6</v>
      </c>
      <c r="E1259" s="23" t="s">
        <v>38</v>
      </c>
      <c r="F1259" s="63" t="s">
        <v>441</v>
      </c>
      <c r="G1259" s="63" t="s">
        <v>4710</v>
      </c>
      <c r="H1259" s="8" t="s">
        <v>4721</v>
      </c>
      <c r="I1259" s="7">
        <v>4</v>
      </c>
      <c r="J1259" s="9" t="s">
        <v>2293</v>
      </c>
    </row>
    <row r="1260" spans="2:10" ht="11.25" customHeight="1" x14ac:dyDescent="0.15">
      <c r="B1260" s="6">
        <f>B1259+COUNTIF($C1260,検索画面!$N$5&amp;検索画面!$O$5)</f>
        <v>1259</v>
      </c>
      <c r="C1260" s="63" t="str">
        <f t="shared" si="19"/>
        <v>第一種金融商品取引業利益剰余金利益準備金</v>
      </c>
      <c r="D1260" s="23" t="s">
        <v>6</v>
      </c>
      <c r="E1260" s="23" t="s">
        <v>38</v>
      </c>
      <c r="F1260" s="63" t="s">
        <v>442</v>
      </c>
      <c r="G1260" s="65" t="s">
        <v>4726</v>
      </c>
      <c r="H1260" s="8">
        <v>1</v>
      </c>
      <c r="I1260" s="7">
        <v>5</v>
      </c>
      <c r="J1260" s="9" t="s">
        <v>2294</v>
      </c>
    </row>
    <row r="1261" spans="2:10" ht="11.25" customHeight="1" x14ac:dyDescent="0.15">
      <c r="B1261" s="6">
        <f>B1260+COUNTIF($C1261,検索画面!$N$5&amp;検索画面!$O$5)</f>
        <v>1260</v>
      </c>
      <c r="C1261" s="63" t="str">
        <f t="shared" si="19"/>
        <v>第一種金融商品取引業利益剰余金その他利益剰余金ﾀｲﾄﾙ項目</v>
      </c>
      <c r="D1261" s="23" t="s">
        <v>6</v>
      </c>
      <c r="E1261" s="23" t="s">
        <v>38</v>
      </c>
      <c r="F1261" s="63" t="s">
        <v>443</v>
      </c>
      <c r="G1261" s="63" t="s">
        <v>4710</v>
      </c>
      <c r="H1261" s="8" t="s">
        <v>4721</v>
      </c>
      <c r="I1261" s="7">
        <v>5</v>
      </c>
      <c r="J1261" s="9" t="s">
        <v>2295</v>
      </c>
    </row>
    <row r="1262" spans="2:10" ht="11.25" customHeight="1" x14ac:dyDescent="0.15">
      <c r="B1262" s="6">
        <f>B1261+COUNTIF($C1262,検索画面!$N$5&amp;検索画面!$O$5)</f>
        <v>1261</v>
      </c>
      <c r="C1262" s="63" t="str">
        <f t="shared" si="19"/>
        <v>第一種金融商品取引業利益剰余金積立金</v>
      </c>
      <c r="D1262" s="23" t="s">
        <v>6</v>
      </c>
      <c r="E1262" s="23" t="s">
        <v>38</v>
      </c>
      <c r="F1262" s="63" t="s">
        <v>645</v>
      </c>
      <c r="G1262" s="65" t="s">
        <v>4726</v>
      </c>
      <c r="H1262" s="8">
        <v>1</v>
      </c>
      <c r="I1262" s="7">
        <v>6</v>
      </c>
      <c r="J1262" s="9" t="s">
        <v>2296</v>
      </c>
    </row>
    <row r="1263" spans="2:10" ht="11.25" customHeight="1" x14ac:dyDescent="0.15">
      <c r="B1263" s="6">
        <f>B1262+COUNTIF($C1263,検索画面!$N$5&amp;検索画面!$O$5)</f>
        <v>1262</v>
      </c>
      <c r="C1263" s="63" t="str">
        <f t="shared" si="19"/>
        <v>第一種金融商品取引業利益剰余金繰越利益剰余金</v>
      </c>
      <c r="D1263" s="23" t="s">
        <v>6</v>
      </c>
      <c r="E1263" s="23" t="s">
        <v>38</v>
      </c>
      <c r="F1263" s="63" t="s">
        <v>476</v>
      </c>
      <c r="G1263" s="65" t="s">
        <v>4726</v>
      </c>
      <c r="H1263" s="8">
        <v>1</v>
      </c>
      <c r="I1263" s="7">
        <v>6</v>
      </c>
      <c r="J1263" s="9" t="s">
        <v>2297</v>
      </c>
    </row>
    <row r="1264" spans="2:10" ht="11.25" customHeight="1" x14ac:dyDescent="0.15">
      <c r="B1264" s="6">
        <f>B1263+COUNTIF($C1264,検索画面!$N$5&amp;検索画面!$O$5)</f>
        <v>1263</v>
      </c>
      <c r="C1264" s="63" t="str">
        <f t="shared" si="19"/>
        <v>第一種金融商品取引業利益剰余金利益剰余金合計</v>
      </c>
      <c r="D1264" s="23" t="s">
        <v>6</v>
      </c>
      <c r="E1264" s="23" t="s">
        <v>38</v>
      </c>
      <c r="F1264" s="63" t="s">
        <v>441</v>
      </c>
      <c r="G1264" s="63" t="s">
        <v>4717</v>
      </c>
      <c r="H1264" s="8">
        <v>1</v>
      </c>
      <c r="I1264" s="7">
        <v>5</v>
      </c>
      <c r="J1264" s="9" t="s">
        <v>2298</v>
      </c>
    </row>
    <row r="1265" spans="2:10" ht="11.25" customHeight="1" x14ac:dyDescent="0.15">
      <c r="B1265" s="6">
        <f>B1264+COUNTIF($C1265,検索画面!$N$5&amp;検索画面!$O$5)</f>
        <v>1264</v>
      </c>
      <c r="C1265" s="63" t="str">
        <f t="shared" si="19"/>
        <v>第一種金融商品取引業株主資本自己株式</v>
      </c>
      <c r="D1265" s="23" t="s">
        <v>6</v>
      </c>
      <c r="E1265" s="23" t="s">
        <v>43</v>
      </c>
      <c r="F1265" s="63" t="s">
        <v>477</v>
      </c>
      <c r="G1265" s="65" t="s">
        <v>4726</v>
      </c>
      <c r="H1265" s="8">
        <v>1</v>
      </c>
      <c r="I1265" s="7">
        <v>4</v>
      </c>
      <c r="J1265" s="9" t="s">
        <v>2299</v>
      </c>
    </row>
    <row r="1266" spans="2:10" ht="11.25" customHeight="1" x14ac:dyDescent="0.15">
      <c r="B1266" s="6">
        <f>B1265+COUNTIF($C1266,検索画面!$N$5&amp;検索画面!$O$5)</f>
        <v>1265</v>
      </c>
      <c r="C1266" s="63" t="str">
        <f t="shared" si="19"/>
        <v>第一種金融商品取引業株主資本自己株式申込証拠金</v>
      </c>
      <c r="D1266" s="23" t="s">
        <v>6</v>
      </c>
      <c r="E1266" s="23" t="s">
        <v>43</v>
      </c>
      <c r="F1266" s="63" t="s">
        <v>478</v>
      </c>
      <c r="G1266" s="65" t="s">
        <v>4726</v>
      </c>
      <c r="H1266" s="8">
        <v>1</v>
      </c>
      <c r="I1266" s="7">
        <v>4</v>
      </c>
      <c r="J1266" s="9" t="s">
        <v>2300</v>
      </c>
    </row>
    <row r="1267" spans="2:10" ht="11.25" customHeight="1" x14ac:dyDescent="0.15">
      <c r="B1267" s="6">
        <f>B1266+COUNTIF($C1267,検索画面!$N$5&amp;検索画面!$O$5)</f>
        <v>1266</v>
      </c>
      <c r="C1267" s="63" t="str">
        <f t="shared" si="19"/>
        <v>第一種金融商品取引業株主資本株主資本合計</v>
      </c>
      <c r="D1267" s="23" t="s">
        <v>6</v>
      </c>
      <c r="E1267" s="23" t="s">
        <v>43</v>
      </c>
      <c r="F1267" s="63" t="s">
        <v>436</v>
      </c>
      <c r="G1267" s="63" t="s">
        <v>4717</v>
      </c>
      <c r="H1267" s="8">
        <v>1</v>
      </c>
      <c r="I1267" s="7">
        <v>4</v>
      </c>
      <c r="J1267" s="9" t="s">
        <v>2301</v>
      </c>
    </row>
    <row r="1268" spans="2:10" ht="11.25" customHeight="1" x14ac:dyDescent="0.15">
      <c r="B1268" s="6">
        <f>B1267+COUNTIF($C1268,検索画面!$N$5&amp;検索画面!$O$5)</f>
        <v>1267</v>
      </c>
      <c r="C1268" s="63" t="str">
        <f t="shared" si="19"/>
        <v>第一種金融商品取引業評価･換算差額等評価･換算差額等ﾀｲﾄﾙ項目</v>
      </c>
      <c r="D1268" s="23" t="s">
        <v>6</v>
      </c>
      <c r="E1268" s="23" t="s">
        <v>39</v>
      </c>
      <c r="F1268" s="63" t="s">
        <v>479</v>
      </c>
      <c r="G1268" s="63" t="s">
        <v>4710</v>
      </c>
      <c r="H1268" s="8" t="s">
        <v>4721</v>
      </c>
      <c r="I1268" s="7">
        <v>3</v>
      </c>
      <c r="J1268" s="9" t="s">
        <v>2302</v>
      </c>
    </row>
    <row r="1269" spans="2:10" ht="11.25" customHeight="1" x14ac:dyDescent="0.15">
      <c r="B1269" s="6">
        <f>B1268+COUNTIF($C1269,検索画面!$N$5&amp;検索画面!$O$5)</f>
        <v>1268</v>
      </c>
      <c r="C1269" s="63" t="str">
        <f t="shared" si="19"/>
        <v>第一種金融商品取引業評価･換算差額等その他有価証券評価差額金</v>
      </c>
      <c r="D1269" s="23" t="s">
        <v>6</v>
      </c>
      <c r="E1269" s="23" t="s">
        <v>39</v>
      </c>
      <c r="F1269" s="63" t="s">
        <v>480</v>
      </c>
      <c r="G1269" s="65" t="s">
        <v>4726</v>
      </c>
      <c r="H1269" s="8">
        <v>1</v>
      </c>
      <c r="I1269" s="7">
        <v>4</v>
      </c>
      <c r="J1269" s="9" t="s">
        <v>2303</v>
      </c>
    </row>
    <row r="1270" spans="2:10" ht="11.25" customHeight="1" x14ac:dyDescent="0.15">
      <c r="B1270" s="6">
        <f>B1269+COUNTIF($C1270,検索画面!$N$5&amp;検索画面!$O$5)</f>
        <v>1269</v>
      </c>
      <c r="C1270" s="63" t="str">
        <f t="shared" si="19"/>
        <v>第一種金融商品取引業評価･換算差額等繰延ﾍｯｼﾞ損益</v>
      </c>
      <c r="D1270" s="23" t="s">
        <v>6</v>
      </c>
      <c r="E1270" s="23" t="s">
        <v>39</v>
      </c>
      <c r="F1270" s="63" t="s">
        <v>481</v>
      </c>
      <c r="G1270" s="65" t="s">
        <v>4726</v>
      </c>
      <c r="H1270" s="8">
        <v>1</v>
      </c>
      <c r="I1270" s="7">
        <v>4</v>
      </c>
      <c r="J1270" s="9" t="s">
        <v>2304</v>
      </c>
    </row>
    <row r="1271" spans="2:10" ht="11.25" customHeight="1" x14ac:dyDescent="0.15">
      <c r="B1271" s="6">
        <f>B1270+COUNTIF($C1271,検索画面!$N$5&amp;検索画面!$O$5)</f>
        <v>1270</v>
      </c>
      <c r="C1271" s="63" t="str">
        <f t="shared" si="19"/>
        <v>第一種金融商品取引業評価･換算差額等土地再評価差額金</v>
      </c>
      <c r="D1271" s="23" t="s">
        <v>6</v>
      </c>
      <c r="E1271" s="23" t="s">
        <v>39</v>
      </c>
      <c r="F1271" s="63" t="s">
        <v>482</v>
      </c>
      <c r="G1271" s="65" t="s">
        <v>4726</v>
      </c>
      <c r="H1271" s="8">
        <v>1</v>
      </c>
      <c r="I1271" s="7">
        <v>4</v>
      </c>
      <c r="J1271" s="9" t="s">
        <v>2305</v>
      </c>
    </row>
    <row r="1272" spans="2:10" ht="11.25" customHeight="1" x14ac:dyDescent="0.15">
      <c r="B1272" s="6">
        <f>B1271+COUNTIF($C1272,検索画面!$N$5&amp;検索画面!$O$5)</f>
        <v>1271</v>
      </c>
      <c r="C1272" s="63" t="str">
        <f t="shared" si="19"/>
        <v>第一種金融商品取引業評価･換算差額等為替換算調整勘定</v>
      </c>
      <c r="D1272" s="23" t="s">
        <v>6</v>
      </c>
      <c r="E1272" s="23" t="s">
        <v>39</v>
      </c>
      <c r="F1272" s="63" t="s">
        <v>483</v>
      </c>
      <c r="G1272" s="65" t="s">
        <v>4726</v>
      </c>
      <c r="H1272" s="8">
        <v>1</v>
      </c>
      <c r="I1272" s="7">
        <v>4</v>
      </c>
      <c r="J1272" s="9" t="s">
        <v>2306</v>
      </c>
    </row>
    <row r="1273" spans="2:10" ht="11.25" customHeight="1" x14ac:dyDescent="0.15">
      <c r="B1273" s="6">
        <f>B1272+COUNTIF($C1273,検索画面!$N$5&amp;検索画面!$O$5)</f>
        <v>1272</v>
      </c>
      <c r="C1273" s="63" t="str">
        <f t="shared" si="19"/>
        <v>第一種金融商品取引業評価･換算差額等評価･換算差額等合計</v>
      </c>
      <c r="D1273" s="23" t="s">
        <v>6</v>
      </c>
      <c r="E1273" s="23" t="s">
        <v>39</v>
      </c>
      <c r="F1273" s="63" t="s">
        <v>479</v>
      </c>
      <c r="G1273" s="63" t="s">
        <v>4717</v>
      </c>
      <c r="H1273" s="8">
        <v>1</v>
      </c>
      <c r="I1273" s="7">
        <v>4</v>
      </c>
      <c r="J1273" s="9" t="s">
        <v>2307</v>
      </c>
    </row>
    <row r="1274" spans="2:10" ht="11.25" customHeight="1" x14ac:dyDescent="0.15">
      <c r="B1274" s="6">
        <f>B1273+COUNTIF($C1274,検索画面!$N$5&amp;検索画面!$O$5)</f>
        <v>1273</v>
      </c>
      <c r="C1274" s="63" t="str">
        <f t="shared" si="19"/>
        <v>第一種金融商品取引業新株予約権新株予約権</v>
      </c>
      <c r="D1274" s="23" t="s">
        <v>6</v>
      </c>
      <c r="E1274" s="23" t="s">
        <v>40</v>
      </c>
      <c r="F1274" s="63" t="s">
        <v>485</v>
      </c>
      <c r="G1274" s="65" t="s">
        <v>4726</v>
      </c>
      <c r="H1274" s="8">
        <v>1</v>
      </c>
      <c r="I1274" s="7">
        <v>3</v>
      </c>
      <c r="J1274" s="9" t="s">
        <v>2308</v>
      </c>
    </row>
    <row r="1275" spans="2:10" ht="11.25" customHeight="1" x14ac:dyDescent="0.15">
      <c r="B1275" s="6">
        <f>B1274+COUNTIF($C1275,検索画面!$N$5&amp;検索画面!$O$5)</f>
        <v>1274</v>
      </c>
      <c r="C1275" s="63" t="str">
        <f t="shared" si="19"/>
        <v>第一種金融商品取引業純資産非支配株主持分</v>
      </c>
      <c r="D1275" s="23" t="s">
        <v>6</v>
      </c>
      <c r="E1275" s="23" t="s">
        <v>42</v>
      </c>
      <c r="F1275" s="63" t="s">
        <v>487</v>
      </c>
      <c r="G1275" s="65" t="s">
        <v>4726</v>
      </c>
      <c r="H1275" s="8">
        <v>1</v>
      </c>
      <c r="I1275" s="7">
        <v>3</v>
      </c>
      <c r="J1275" s="9" t="s">
        <v>2309</v>
      </c>
    </row>
    <row r="1276" spans="2:10" ht="11.25" customHeight="1" x14ac:dyDescent="0.15">
      <c r="B1276" s="6">
        <f>B1275+COUNTIF($C1276,検索画面!$N$5&amp;検索画面!$O$5)</f>
        <v>1275</v>
      </c>
      <c r="C1276" s="63" t="str">
        <f t="shared" si="19"/>
        <v>第一種金融商品取引業純資産純資産合計</v>
      </c>
      <c r="D1276" s="23" t="s">
        <v>6</v>
      </c>
      <c r="E1276" s="23" t="s">
        <v>42</v>
      </c>
      <c r="F1276" s="63" t="s">
        <v>34</v>
      </c>
      <c r="G1276" s="63" t="s">
        <v>4717</v>
      </c>
      <c r="H1276" s="8">
        <v>1</v>
      </c>
      <c r="I1276" s="7">
        <v>3</v>
      </c>
      <c r="J1276" s="9" t="s">
        <v>2310</v>
      </c>
    </row>
    <row r="1277" spans="2:10" ht="11.25" customHeight="1" x14ac:dyDescent="0.15">
      <c r="B1277" s="6">
        <f>B1276+COUNTIF($C1277,検索画面!$N$5&amp;検索画面!$O$5)</f>
        <v>1276</v>
      </c>
      <c r="C1277" s="63" t="str">
        <f t="shared" si="19"/>
        <v>第一種金融商品取引業純資産負債純資産合計</v>
      </c>
      <c r="D1277" s="23" t="s">
        <v>6</v>
      </c>
      <c r="E1277" s="23" t="s">
        <v>42</v>
      </c>
      <c r="F1277" s="63" t="s">
        <v>488</v>
      </c>
      <c r="G1277" s="63" t="s">
        <v>4717</v>
      </c>
      <c r="H1277" s="8">
        <v>1</v>
      </c>
      <c r="I1277" s="7">
        <v>2</v>
      </c>
      <c r="J1277" s="9" t="s">
        <v>2311</v>
      </c>
    </row>
    <row r="1278" spans="2:10" ht="11.25" customHeight="1" x14ac:dyDescent="0.15">
      <c r="B1278" s="6">
        <f>B1277+COUNTIF($C1278,検索画面!$N$5&amp;検索画面!$O$5)</f>
        <v>1277</v>
      </c>
      <c r="C1278" s="63" t="str">
        <f t="shared" si="19"/>
        <v>生命保険業資産資産の部ﾀｲﾄﾙ項目</v>
      </c>
      <c r="D1278" s="23" t="s">
        <v>7</v>
      </c>
      <c r="E1278" s="23" t="s">
        <v>23</v>
      </c>
      <c r="F1278" s="63" t="s">
        <v>51</v>
      </c>
      <c r="G1278" s="63" t="s">
        <v>4710</v>
      </c>
      <c r="H1278" s="8" t="s">
        <v>4721</v>
      </c>
      <c r="I1278" s="7">
        <v>2</v>
      </c>
      <c r="J1278" s="9" t="s">
        <v>2312</v>
      </c>
    </row>
    <row r="1279" spans="2:10" ht="11.25" customHeight="1" x14ac:dyDescent="0.15">
      <c r="B1279" s="6">
        <f>B1278+COUNTIF($C1279,検索画面!$N$5&amp;検索画面!$O$5)</f>
        <v>1278</v>
      </c>
      <c r="C1279" s="63" t="str">
        <f t="shared" si="19"/>
        <v>生命保険業資産現金及び預貯金</v>
      </c>
      <c r="D1279" s="23" t="s">
        <v>7</v>
      </c>
      <c r="E1279" s="23" t="s">
        <v>23</v>
      </c>
      <c r="F1279" s="63" t="s">
        <v>646</v>
      </c>
      <c r="G1279" s="65" t="s">
        <v>4726</v>
      </c>
      <c r="H1279" s="8">
        <v>1</v>
      </c>
      <c r="I1279" s="7">
        <v>3</v>
      </c>
      <c r="J1279" s="9" t="s">
        <v>2313</v>
      </c>
    </row>
    <row r="1280" spans="2:10" ht="11.25" customHeight="1" x14ac:dyDescent="0.15">
      <c r="B1280" s="6">
        <f>B1279+COUNTIF($C1280,検索画面!$N$5&amp;検索画面!$O$5)</f>
        <v>1279</v>
      </c>
      <c r="C1280" s="63" t="str">
        <f t="shared" si="19"/>
        <v>生命保険業資産現金</v>
      </c>
      <c r="D1280" s="23" t="s">
        <v>7</v>
      </c>
      <c r="E1280" s="23" t="s">
        <v>23</v>
      </c>
      <c r="F1280" s="63" t="s">
        <v>501</v>
      </c>
      <c r="G1280" s="65" t="s">
        <v>4726</v>
      </c>
      <c r="H1280" s="8">
        <v>1</v>
      </c>
      <c r="I1280" s="7">
        <v>4</v>
      </c>
      <c r="J1280" s="9" t="s">
        <v>2314</v>
      </c>
    </row>
    <row r="1281" spans="2:10" ht="11.25" customHeight="1" x14ac:dyDescent="0.15">
      <c r="B1281" s="6">
        <f>B1280+COUNTIF($C1281,検索画面!$N$5&amp;検索画面!$O$5)</f>
        <v>1280</v>
      </c>
      <c r="C1281" s="63" t="str">
        <f t="shared" si="19"/>
        <v>生命保険業資産預貯金</v>
      </c>
      <c r="D1281" s="23" t="s">
        <v>7</v>
      </c>
      <c r="E1281" s="23" t="s">
        <v>23</v>
      </c>
      <c r="F1281" s="63" t="s">
        <v>647</v>
      </c>
      <c r="G1281" s="65" t="s">
        <v>4726</v>
      </c>
      <c r="H1281" s="8">
        <v>1</v>
      </c>
      <c r="I1281" s="7">
        <v>4</v>
      </c>
      <c r="J1281" s="9" t="s">
        <v>2315</v>
      </c>
    </row>
    <row r="1282" spans="2:10" ht="11.25" customHeight="1" x14ac:dyDescent="0.15">
      <c r="B1282" s="6">
        <f>B1281+COUNTIF($C1282,検索画面!$N$5&amp;検索画面!$O$5)</f>
        <v>1281</v>
      </c>
      <c r="C1282" s="63" t="str">
        <f t="shared" si="19"/>
        <v>生命保険業資産ｺｰﾙﾛｰﾝ</v>
      </c>
      <c r="D1282" s="23" t="s">
        <v>7</v>
      </c>
      <c r="E1282" s="23" t="s">
        <v>23</v>
      </c>
      <c r="F1282" s="63" t="s">
        <v>503</v>
      </c>
      <c r="G1282" s="65" t="s">
        <v>4726</v>
      </c>
      <c r="H1282" s="8">
        <v>1</v>
      </c>
      <c r="I1282" s="7">
        <v>3</v>
      </c>
      <c r="J1282" s="9" t="s">
        <v>2316</v>
      </c>
    </row>
    <row r="1283" spans="2:10" ht="11.25" customHeight="1" x14ac:dyDescent="0.15">
      <c r="B1283" s="6">
        <f>B1282+COUNTIF($C1283,検索画面!$N$5&amp;検索画面!$O$5)</f>
        <v>1282</v>
      </c>
      <c r="C1283" s="63" t="str">
        <f t="shared" ref="C1283:C1346" si="20">SUBSTITUTE(SUBSTITUTE(ASC(D1283&amp;E1283&amp;F1283&amp;G1283),"　","")," ","")</f>
        <v>生命保険業資産買現先勘定</v>
      </c>
      <c r="D1283" s="23" t="s">
        <v>7</v>
      </c>
      <c r="E1283" s="23" t="s">
        <v>23</v>
      </c>
      <c r="F1283" s="63" t="s">
        <v>505</v>
      </c>
      <c r="G1283" s="65" t="s">
        <v>4726</v>
      </c>
      <c r="H1283" s="8">
        <v>1</v>
      </c>
      <c r="I1283" s="7">
        <v>3</v>
      </c>
      <c r="J1283" s="9" t="s">
        <v>2317</v>
      </c>
    </row>
    <row r="1284" spans="2:10" ht="11.25" customHeight="1" x14ac:dyDescent="0.15">
      <c r="B1284" s="6">
        <f>B1283+COUNTIF($C1284,検索画面!$N$5&amp;検索画面!$O$5)</f>
        <v>1283</v>
      </c>
      <c r="C1284" s="63" t="str">
        <f t="shared" si="20"/>
        <v>生命保険業資産債券貸借取引支払保証金</v>
      </c>
      <c r="D1284" s="23" t="s">
        <v>7</v>
      </c>
      <c r="E1284" s="23" t="s">
        <v>23</v>
      </c>
      <c r="F1284" s="63" t="s">
        <v>506</v>
      </c>
      <c r="G1284" s="65" t="s">
        <v>4726</v>
      </c>
      <c r="H1284" s="8">
        <v>1</v>
      </c>
      <c r="I1284" s="7">
        <v>3</v>
      </c>
      <c r="J1284" s="9" t="s">
        <v>2318</v>
      </c>
    </row>
    <row r="1285" spans="2:10" ht="11.25" customHeight="1" x14ac:dyDescent="0.15">
      <c r="B1285" s="6">
        <f>B1284+COUNTIF($C1285,検索画面!$N$5&amp;検索画面!$O$5)</f>
        <v>1284</v>
      </c>
      <c r="C1285" s="63" t="str">
        <f t="shared" si="20"/>
        <v>生命保険業資産買入金銭債権</v>
      </c>
      <c r="D1285" s="23" t="s">
        <v>7</v>
      </c>
      <c r="E1285" s="23" t="s">
        <v>23</v>
      </c>
      <c r="F1285" s="63" t="s">
        <v>507</v>
      </c>
      <c r="G1285" s="65" t="s">
        <v>4726</v>
      </c>
      <c r="H1285" s="8">
        <v>1</v>
      </c>
      <c r="I1285" s="7">
        <v>3</v>
      </c>
      <c r="J1285" s="9" t="s">
        <v>2319</v>
      </c>
    </row>
    <row r="1286" spans="2:10" ht="11.25" customHeight="1" x14ac:dyDescent="0.15">
      <c r="B1286" s="6">
        <f>B1285+COUNTIF($C1286,検索画面!$N$5&amp;検索画面!$O$5)</f>
        <v>1285</v>
      </c>
      <c r="C1286" s="63" t="str">
        <f t="shared" si="20"/>
        <v>生命保険業資産特定取引資産</v>
      </c>
      <c r="D1286" s="23" t="s">
        <v>7</v>
      </c>
      <c r="E1286" s="23" t="s">
        <v>23</v>
      </c>
      <c r="F1286" s="63" t="s">
        <v>508</v>
      </c>
      <c r="G1286" s="65" t="s">
        <v>4726</v>
      </c>
      <c r="H1286" s="8">
        <v>1</v>
      </c>
      <c r="I1286" s="7">
        <v>3</v>
      </c>
      <c r="J1286" s="9" t="s">
        <v>2320</v>
      </c>
    </row>
    <row r="1287" spans="2:10" ht="11.25" customHeight="1" x14ac:dyDescent="0.15">
      <c r="B1287" s="6">
        <f>B1286+COUNTIF($C1287,検索画面!$N$5&amp;検索画面!$O$5)</f>
        <v>1286</v>
      </c>
      <c r="C1287" s="63" t="str">
        <f t="shared" si="20"/>
        <v>生命保険業資産商品有価証券</v>
      </c>
      <c r="D1287" s="23" t="s">
        <v>7</v>
      </c>
      <c r="E1287" s="23" t="s">
        <v>23</v>
      </c>
      <c r="F1287" s="63" t="s">
        <v>509</v>
      </c>
      <c r="G1287" s="65" t="s">
        <v>4726</v>
      </c>
      <c r="H1287" s="8">
        <v>1</v>
      </c>
      <c r="I1287" s="7">
        <v>3</v>
      </c>
      <c r="J1287" s="9" t="s">
        <v>2321</v>
      </c>
    </row>
    <row r="1288" spans="2:10" ht="11.25" customHeight="1" x14ac:dyDescent="0.15">
      <c r="B1288" s="6">
        <f>B1287+COUNTIF($C1288,検索画面!$N$5&amp;検索画面!$O$5)</f>
        <v>1287</v>
      </c>
      <c r="C1288" s="63" t="str">
        <f t="shared" si="20"/>
        <v>生命保険業資産金銭の信託</v>
      </c>
      <c r="D1288" s="23" t="s">
        <v>7</v>
      </c>
      <c r="E1288" s="23" t="s">
        <v>23</v>
      </c>
      <c r="F1288" s="63" t="s">
        <v>73</v>
      </c>
      <c r="G1288" s="65" t="s">
        <v>4726</v>
      </c>
      <c r="H1288" s="8">
        <v>1</v>
      </c>
      <c r="I1288" s="7">
        <v>3</v>
      </c>
      <c r="J1288" s="9" t="s">
        <v>2322</v>
      </c>
    </row>
    <row r="1289" spans="2:10" ht="11.25" customHeight="1" x14ac:dyDescent="0.15">
      <c r="B1289" s="6">
        <f>B1288+COUNTIF($C1289,検索画面!$N$5&amp;検索画面!$O$5)</f>
        <v>1288</v>
      </c>
      <c r="C1289" s="63" t="str">
        <f t="shared" si="20"/>
        <v>生命保険業資産有価証券</v>
      </c>
      <c r="D1289" s="23" t="s">
        <v>7</v>
      </c>
      <c r="E1289" s="23" t="s">
        <v>23</v>
      </c>
      <c r="F1289" s="63" t="s">
        <v>71</v>
      </c>
      <c r="G1289" s="65" t="s">
        <v>4726</v>
      </c>
      <c r="H1289" s="8">
        <v>1</v>
      </c>
      <c r="I1289" s="7">
        <v>3</v>
      </c>
      <c r="J1289" s="9" t="s">
        <v>2323</v>
      </c>
    </row>
    <row r="1290" spans="2:10" ht="11.25" customHeight="1" x14ac:dyDescent="0.15">
      <c r="B1290" s="6">
        <f>B1289+COUNTIF($C1290,検索画面!$N$5&amp;検索画面!$O$5)</f>
        <v>1289</v>
      </c>
      <c r="C1290" s="63" t="str">
        <f t="shared" si="20"/>
        <v>生命保険業資産国債</v>
      </c>
      <c r="D1290" s="23" t="s">
        <v>7</v>
      </c>
      <c r="E1290" s="23" t="s">
        <v>23</v>
      </c>
      <c r="F1290" s="63" t="s">
        <v>514</v>
      </c>
      <c r="G1290" s="65" t="s">
        <v>4726</v>
      </c>
      <c r="H1290" s="8">
        <v>1</v>
      </c>
      <c r="I1290" s="7">
        <v>4</v>
      </c>
      <c r="J1290" s="9" t="s">
        <v>2324</v>
      </c>
    </row>
    <row r="1291" spans="2:10" ht="11.25" customHeight="1" x14ac:dyDescent="0.15">
      <c r="B1291" s="6">
        <f>B1290+COUNTIF($C1291,検索画面!$N$5&amp;検索画面!$O$5)</f>
        <v>1290</v>
      </c>
      <c r="C1291" s="63" t="str">
        <f t="shared" si="20"/>
        <v>生命保険業資産地方債</v>
      </c>
      <c r="D1291" s="23" t="s">
        <v>7</v>
      </c>
      <c r="E1291" s="23" t="s">
        <v>23</v>
      </c>
      <c r="F1291" s="63" t="s">
        <v>515</v>
      </c>
      <c r="G1291" s="65" t="s">
        <v>4726</v>
      </c>
      <c r="H1291" s="8">
        <v>1</v>
      </c>
      <c r="I1291" s="7">
        <v>4</v>
      </c>
      <c r="J1291" s="9" t="s">
        <v>2325</v>
      </c>
    </row>
    <row r="1292" spans="2:10" ht="11.25" customHeight="1" x14ac:dyDescent="0.15">
      <c r="B1292" s="6">
        <f>B1291+COUNTIF($C1292,検索画面!$N$5&amp;検索画面!$O$5)</f>
        <v>1291</v>
      </c>
      <c r="C1292" s="63" t="str">
        <f t="shared" si="20"/>
        <v>生命保険業資産社債</v>
      </c>
      <c r="D1292" s="23" t="s">
        <v>7</v>
      </c>
      <c r="E1292" s="23" t="s">
        <v>23</v>
      </c>
      <c r="F1292" s="63" t="s">
        <v>402</v>
      </c>
      <c r="G1292" s="65" t="s">
        <v>4726</v>
      </c>
      <c r="H1292" s="8">
        <v>1</v>
      </c>
      <c r="I1292" s="7">
        <v>4</v>
      </c>
      <c r="J1292" s="9" t="s">
        <v>2326</v>
      </c>
    </row>
    <row r="1293" spans="2:10" ht="11.25" customHeight="1" x14ac:dyDescent="0.15">
      <c r="B1293" s="6">
        <f>B1292+COUNTIF($C1293,検索画面!$N$5&amp;検索画面!$O$5)</f>
        <v>1292</v>
      </c>
      <c r="C1293" s="63" t="str">
        <f t="shared" si="20"/>
        <v>生命保険業資産株式</v>
      </c>
      <c r="D1293" s="23" t="s">
        <v>7</v>
      </c>
      <c r="E1293" s="23" t="s">
        <v>23</v>
      </c>
      <c r="F1293" s="63" t="s">
        <v>516</v>
      </c>
      <c r="G1293" s="65" t="s">
        <v>4726</v>
      </c>
      <c r="H1293" s="8">
        <v>1</v>
      </c>
      <c r="I1293" s="7">
        <v>4</v>
      </c>
      <c r="J1293" s="9" t="s">
        <v>2327</v>
      </c>
    </row>
    <row r="1294" spans="2:10" ht="11.25" customHeight="1" x14ac:dyDescent="0.15">
      <c r="B1294" s="6">
        <f>B1293+COUNTIF($C1294,検索画面!$N$5&amp;検索画面!$O$5)</f>
        <v>1293</v>
      </c>
      <c r="C1294" s="63" t="str">
        <f t="shared" si="20"/>
        <v>生命保険業資産外国証券</v>
      </c>
      <c r="D1294" s="23" t="s">
        <v>7</v>
      </c>
      <c r="E1294" s="23" t="s">
        <v>23</v>
      </c>
      <c r="F1294" s="63" t="s">
        <v>648</v>
      </c>
      <c r="G1294" s="65" t="s">
        <v>4726</v>
      </c>
      <c r="H1294" s="8">
        <v>1</v>
      </c>
      <c r="I1294" s="7">
        <v>4</v>
      </c>
      <c r="J1294" s="9" t="s">
        <v>2328</v>
      </c>
    </row>
    <row r="1295" spans="2:10" ht="11.25" customHeight="1" x14ac:dyDescent="0.15">
      <c r="B1295" s="6">
        <f>B1294+COUNTIF($C1295,検索画面!$N$5&amp;検索画面!$O$5)</f>
        <v>1294</v>
      </c>
      <c r="C1295" s="63" t="str">
        <f t="shared" si="20"/>
        <v>生命保険業資産その他の証券</v>
      </c>
      <c r="D1295" s="23" t="s">
        <v>7</v>
      </c>
      <c r="E1295" s="23" t="s">
        <v>23</v>
      </c>
      <c r="F1295" s="63" t="s">
        <v>517</v>
      </c>
      <c r="G1295" s="65" t="s">
        <v>4726</v>
      </c>
      <c r="H1295" s="8">
        <v>1</v>
      </c>
      <c r="I1295" s="7">
        <v>4</v>
      </c>
      <c r="J1295" s="9" t="s">
        <v>2329</v>
      </c>
    </row>
    <row r="1296" spans="2:10" ht="11.25" customHeight="1" x14ac:dyDescent="0.15">
      <c r="B1296" s="6">
        <f>B1295+COUNTIF($C1296,検索画面!$N$5&amp;検索画面!$O$5)</f>
        <v>1295</v>
      </c>
      <c r="C1296" s="63" t="str">
        <f t="shared" si="20"/>
        <v>生命保険業資産貸付有価証券</v>
      </c>
      <c r="D1296" s="23" t="s">
        <v>7</v>
      </c>
      <c r="E1296" s="23" t="s">
        <v>23</v>
      </c>
      <c r="F1296" s="63" t="s">
        <v>153</v>
      </c>
      <c r="G1296" s="65" t="s">
        <v>4726</v>
      </c>
      <c r="H1296" s="8">
        <v>1</v>
      </c>
      <c r="I1296" s="7">
        <v>4</v>
      </c>
      <c r="J1296" s="9" t="s">
        <v>2330</v>
      </c>
    </row>
    <row r="1297" spans="2:10" ht="11.25" customHeight="1" x14ac:dyDescent="0.15">
      <c r="B1297" s="6">
        <f>B1296+COUNTIF($C1297,検索画面!$N$5&amp;検索画面!$O$5)</f>
        <v>1296</v>
      </c>
      <c r="C1297" s="63" t="str">
        <f t="shared" si="20"/>
        <v>生命保険業資産貸付金</v>
      </c>
      <c r="D1297" s="23" t="s">
        <v>7</v>
      </c>
      <c r="E1297" s="23" t="s">
        <v>23</v>
      </c>
      <c r="F1297" s="63" t="s">
        <v>649</v>
      </c>
      <c r="G1297" s="65" t="s">
        <v>4726</v>
      </c>
      <c r="H1297" s="8">
        <v>1</v>
      </c>
      <c r="I1297" s="7">
        <v>3</v>
      </c>
      <c r="J1297" s="9" t="s">
        <v>2331</v>
      </c>
    </row>
    <row r="1298" spans="2:10" ht="11.25" customHeight="1" x14ac:dyDescent="0.15">
      <c r="B1298" s="6">
        <f>B1297+COUNTIF($C1298,検索画面!$N$5&amp;検索画面!$O$5)</f>
        <v>1297</v>
      </c>
      <c r="C1298" s="63" t="str">
        <f t="shared" si="20"/>
        <v>生命保険業資産保険約款貸付</v>
      </c>
      <c r="D1298" s="23" t="s">
        <v>7</v>
      </c>
      <c r="E1298" s="23" t="s">
        <v>23</v>
      </c>
      <c r="F1298" s="63" t="s">
        <v>650</v>
      </c>
      <c r="G1298" s="65" t="s">
        <v>4726</v>
      </c>
      <c r="H1298" s="8">
        <v>1</v>
      </c>
      <c r="I1298" s="7">
        <v>4</v>
      </c>
      <c r="J1298" s="9" t="s">
        <v>2332</v>
      </c>
    </row>
    <row r="1299" spans="2:10" ht="11.25" customHeight="1" x14ac:dyDescent="0.15">
      <c r="B1299" s="6">
        <f>B1298+COUNTIF($C1299,検索画面!$N$5&amp;検索画面!$O$5)</f>
        <v>1298</v>
      </c>
      <c r="C1299" s="63" t="str">
        <f t="shared" si="20"/>
        <v>生命保険業資産一般貸付</v>
      </c>
      <c r="D1299" s="23" t="s">
        <v>7</v>
      </c>
      <c r="E1299" s="23" t="s">
        <v>23</v>
      </c>
      <c r="F1299" s="63" t="s">
        <v>651</v>
      </c>
      <c r="G1299" s="65" t="s">
        <v>4726</v>
      </c>
      <c r="H1299" s="8">
        <v>1</v>
      </c>
      <c r="I1299" s="7">
        <v>4</v>
      </c>
      <c r="J1299" s="9" t="s">
        <v>2333</v>
      </c>
    </row>
    <row r="1300" spans="2:10" ht="11.25" customHeight="1" x14ac:dyDescent="0.15">
      <c r="B1300" s="6">
        <f>B1299+COUNTIF($C1300,検索画面!$N$5&amp;検索画面!$O$5)</f>
        <v>1299</v>
      </c>
      <c r="C1300" s="63" t="str">
        <f t="shared" si="20"/>
        <v>生命保険業有形固定資産有形固定資産合計</v>
      </c>
      <c r="D1300" s="23" t="s">
        <v>7</v>
      </c>
      <c r="E1300" s="23" t="s">
        <v>41</v>
      </c>
      <c r="F1300" s="63" t="s">
        <v>26</v>
      </c>
      <c r="G1300" s="63" t="s">
        <v>4717</v>
      </c>
      <c r="H1300" s="8">
        <v>1</v>
      </c>
      <c r="I1300" s="7">
        <v>3</v>
      </c>
      <c r="J1300" s="9" t="s">
        <v>2334</v>
      </c>
    </row>
    <row r="1301" spans="2:10" ht="11.25" customHeight="1" x14ac:dyDescent="0.15">
      <c r="B1301" s="6">
        <f>B1300+COUNTIF($C1301,検索画面!$N$5&amp;検索画面!$O$5)</f>
        <v>1300</v>
      </c>
      <c r="C1301" s="63" t="str">
        <f t="shared" si="20"/>
        <v>生命保険業有形固定資産土地</v>
      </c>
      <c r="D1301" s="23" t="s">
        <v>7</v>
      </c>
      <c r="E1301" s="23" t="s">
        <v>41</v>
      </c>
      <c r="F1301" s="63" t="s">
        <v>187</v>
      </c>
      <c r="G1301" s="65" t="s">
        <v>4726</v>
      </c>
      <c r="H1301" s="8">
        <v>1</v>
      </c>
      <c r="I1301" s="7">
        <v>4</v>
      </c>
      <c r="J1301" s="9" t="s">
        <v>2335</v>
      </c>
    </row>
    <row r="1302" spans="2:10" ht="11.25" customHeight="1" x14ac:dyDescent="0.15">
      <c r="B1302" s="6">
        <f>B1301+COUNTIF($C1302,検索画面!$N$5&amp;検索画面!$O$5)</f>
        <v>1301</v>
      </c>
      <c r="C1302" s="63" t="str">
        <f t="shared" si="20"/>
        <v>生命保険業有形固定資産建物(純額)純額</v>
      </c>
      <c r="D1302" s="23" t="s">
        <v>7</v>
      </c>
      <c r="E1302" s="23" t="s">
        <v>41</v>
      </c>
      <c r="F1302" s="63" t="s">
        <v>163</v>
      </c>
      <c r="G1302" s="63" t="s">
        <v>4713</v>
      </c>
      <c r="H1302" s="8">
        <v>1</v>
      </c>
      <c r="I1302" s="7">
        <v>4</v>
      </c>
      <c r="J1302" s="9" t="s">
        <v>2336</v>
      </c>
    </row>
    <row r="1303" spans="2:10" ht="11.25" customHeight="1" x14ac:dyDescent="0.15">
      <c r="B1303" s="6">
        <f>B1302+COUNTIF($C1303,検索画面!$N$5&amp;検索画面!$O$5)</f>
        <v>1302</v>
      </c>
      <c r="C1303" s="63" t="str">
        <f t="shared" si="20"/>
        <v>生命保険業有形固定資産ﾘｰｽ資産(純額)純額</v>
      </c>
      <c r="D1303" s="23" t="s">
        <v>7</v>
      </c>
      <c r="E1303" s="23" t="s">
        <v>41</v>
      </c>
      <c r="F1303" s="63" t="s">
        <v>189</v>
      </c>
      <c r="G1303" s="63" t="s">
        <v>4713</v>
      </c>
      <c r="H1303" s="8">
        <v>1</v>
      </c>
      <c r="I1303" s="7">
        <v>4</v>
      </c>
      <c r="J1303" s="9" t="s">
        <v>2337</v>
      </c>
    </row>
    <row r="1304" spans="2:10" ht="11.25" customHeight="1" x14ac:dyDescent="0.15">
      <c r="B1304" s="6">
        <f>B1303+COUNTIF($C1304,検索画面!$N$5&amp;検索画面!$O$5)</f>
        <v>1303</v>
      </c>
      <c r="C1304" s="63" t="str">
        <f t="shared" si="20"/>
        <v>生命保険業有形固定資産建設仮勘定</v>
      </c>
      <c r="D1304" s="23" t="s">
        <v>7</v>
      </c>
      <c r="E1304" s="23" t="s">
        <v>41</v>
      </c>
      <c r="F1304" s="63" t="s">
        <v>190</v>
      </c>
      <c r="G1304" s="65" t="s">
        <v>4726</v>
      </c>
      <c r="H1304" s="8">
        <v>1</v>
      </c>
      <c r="I1304" s="7">
        <v>4</v>
      </c>
      <c r="J1304" s="9" t="s">
        <v>2338</v>
      </c>
    </row>
    <row r="1305" spans="2:10" ht="11.25" customHeight="1" x14ac:dyDescent="0.15">
      <c r="B1305" s="6">
        <f>B1304+COUNTIF($C1305,検索画面!$N$5&amp;検索画面!$O$5)</f>
        <v>1304</v>
      </c>
      <c r="C1305" s="63" t="str">
        <f t="shared" si="20"/>
        <v>生命保険業有形固定資産その他(純額)純額</v>
      </c>
      <c r="D1305" s="23" t="s">
        <v>7</v>
      </c>
      <c r="E1305" s="23" t="s">
        <v>41</v>
      </c>
      <c r="F1305" s="63" t="s">
        <v>204</v>
      </c>
      <c r="G1305" s="63" t="s">
        <v>4713</v>
      </c>
      <c r="H1305" s="8">
        <v>1</v>
      </c>
      <c r="I1305" s="7">
        <v>4</v>
      </c>
      <c r="J1305" s="9" t="s">
        <v>2339</v>
      </c>
    </row>
    <row r="1306" spans="2:10" ht="11.25" customHeight="1" x14ac:dyDescent="0.15">
      <c r="B1306" s="6">
        <f>B1305+COUNTIF($C1306,検索画面!$N$5&amp;検索画面!$O$5)</f>
        <v>1305</v>
      </c>
      <c r="C1306" s="63" t="str">
        <f t="shared" si="20"/>
        <v>生命保険業無形固定資産無形固定資産合計</v>
      </c>
      <c r="D1306" s="23" t="s">
        <v>7</v>
      </c>
      <c r="E1306" s="23" t="s">
        <v>27</v>
      </c>
      <c r="F1306" s="63" t="s">
        <v>205</v>
      </c>
      <c r="G1306" s="63" t="s">
        <v>4717</v>
      </c>
      <c r="H1306" s="8">
        <v>1</v>
      </c>
      <c r="I1306" s="7">
        <v>3</v>
      </c>
      <c r="J1306" s="9" t="s">
        <v>2340</v>
      </c>
    </row>
    <row r="1307" spans="2:10" ht="11.25" customHeight="1" x14ac:dyDescent="0.15">
      <c r="B1307" s="6">
        <f>B1306+COUNTIF($C1307,検索画面!$N$5&amp;検索画面!$O$5)</f>
        <v>1306</v>
      </c>
      <c r="C1307" s="63" t="str">
        <f t="shared" si="20"/>
        <v>生命保険業無形固定資産ｿﾌﾄｳｴｱ</v>
      </c>
      <c r="D1307" s="23" t="s">
        <v>7</v>
      </c>
      <c r="E1307" s="23" t="s">
        <v>27</v>
      </c>
      <c r="F1307" s="63" t="s">
        <v>215</v>
      </c>
      <c r="G1307" s="65" t="s">
        <v>4726</v>
      </c>
      <c r="H1307" s="8">
        <v>1</v>
      </c>
      <c r="I1307" s="7">
        <v>4</v>
      </c>
      <c r="J1307" s="9" t="s">
        <v>2341</v>
      </c>
    </row>
    <row r="1308" spans="2:10" ht="11.25" customHeight="1" x14ac:dyDescent="0.15">
      <c r="B1308" s="6">
        <f>B1307+COUNTIF($C1308,検索画面!$N$5&amp;検索画面!$O$5)</f>
        <v>1307</v>
      </c>
      <c r="C1308" s="63" t="str">
        <f t="shared" si="20"/>
        <v>生命保険業無形固定資産のれん</v>
      </c>
      <c r="D1308" s="23" t="s">
        <v>7</v>
      </c>
      <c r="E1308" s="23" t="s">
        <v>27</v>
      </c>
      <c r="F1308" s="63" t="s">
        <v>217</v>
      </c>
      <c r="G1308" s="65" t="s">
        <v>4726</v>
      </c>
      <c r="H1308" s="8">
        <v>1</v>
      </c>
      <c r="I1308" s="7">
        <v>4</v>
      </c>
      <c r="J1308" s="9" t="s">
        <v>2342</v>
      </c>
    </row>
    <row r="1309" spans="2:10" ht="11.25" customHeight="1" x14ac:dyDescent="0.15">
      <c r="B1309" s="6">
        <f>B1308+COUNTIF($C1309,検索画面!$N$5&amp;検索画面!$O$5)</f>
        <v>1308</v>
      </c>
      <c r="C1309" s="63" t="str">
        <f t="shared" si="20"/>
        <v>生命保険業無形固定資産ﾘｰｽ資産</v>
      </c>
      <c r="D1309" s="23" t="s">
        <v>7</v>
      </c>
      <c r="E1309" s="23" t="s">
        <v>27</v>
      </c>
      <c r="F1309" s="63" t="s">
        <v>188</v>
      </c>
      <c r="G1309" s="65" t="s">
        <v>4726</v>
      </c>
      <c r="H1309" s="8">
        <v>1</v>
      </c>
      <c r="I1309" s="7">
        <v>4</v>
      </c>
      <c r="J1309" s="9" t="s">
        <v>2343</v>
      </c>
    </row>
    <row r="1310" spans="2:10" ht="11.25" customHeight="1" x14ac:dyDescent="0.15">
      <c r="B1310" s="6">
        <f>B1309+COUNTIF($C1310,検索画面!$N$5&amp;検索画面!$O$5)</f>
        <v>1309</v>
      </c>
      <c r="C1310" s="63" t="str">
        <f t="shared" si="20"/>
        <v>生命保険業無形固定資産その他</v>
      </c>
      <c r="D1310" s="23" t="s">
        <v>7</v>
      </c>
      <c r="E1310" s="23" t="s">
        <v>27</v>
      </c>
      <c r="F1310" s="63" t="s">
        <v>156</v>
      </c>
      <c r="G1310" s="65" t="s">
        <v>4726</v>
      </c>
      <c r="H1310" s="8">
        <v>1</v>
      </c>
      <c r="I1310" s="7">
        <v>4</v>
      </c>
      <c r="J1310" s="9" t="s">
        <v>2344</v>
      </c>
    </row>
    <row r="1311" spans="2:10" ht="11.25" customHeight="1" x14ac:dyDescent="0.15">
      <c r="B1311" s="6">
        <f>B1310+COUNTIF($C1311,検索画面!$N$5&amp;検索画面!$O$5)</f>
        <v>1310</v>
      </c>
      <c r="C1311" s="63" t="str">
        <f t="shared" si="20"/>
        <v>生命保険業資産代理店貸</v>
      </c>
      <c r="D1311" s="23" t="s">
        <v>7</v>
      </c>
      <c r="E1311" s="23" t="s">
        <v>23</v>
      </c>
      <c r="F1311" s="63" t="s">
        <v>652</v>
      </c>
      <c r="G1311" s="65" t="s">
        <v>4726</v>
      </c>
      <c r="H1311" s="8">
        <v>1</v>
      </c>
      <c r="I1311" s="7">
        <v>3</v>
      </c>
      <c r="J1311" s="9" t="s">
        <v>2345</v>
      </c>
    </row>
    <row r="1312" spans="2:10" ht="11.25" customHeight="1" x14ac:dyDescent="0.15">
      <c r="B1312" s="6">
        <f>B1311+COUNTIF($C1312,検索画面!$N$5&amp;検索画面!$O$5)</f>
        <v>1311</v>
      </c>
      <c r="C1312" s="63" t="str">
        <f t="shared" si="20"/>
        <v>生命保険業資産外国代理店貸</v>
      </c>
      <c r="D1312" s="23" t="s">
        <v>7</v>
      </c>
      <c r="E1312" s="23" t="s">
        <v>23</v>
      </c>
      <c r="F1312" s="63" t="s">
        <v>653</v>
      </c>
      <c r="G1312" s="65" t="s">
        <v>4726</v>
      </c>
      <c r="H1312" s="8">
        <v>1</v>
      </c>
      <c r="I1312" s="7">
        <v>3</v>
      </c>
      <c r="J1312" s="9" t="s">
        <v>2346</v>
      </c>
    </row>
    <row r="1313" spans="2:10" ht="11.25" customHeight="1" x14ac:dyDescent="0.15">
      <c r="B1313" s="6">
        <f>B1312+COUNTIF($C1313,検索画面!$N$5&amp;検索画面!$O$5)</f>
        <v>1312</v>
      </c>
      <c r="C1313" s="63" t="str">
        <f t="shared" si="20"/>
        <v>生命保険業資産共同保険貸</v>
      </c>
      <c r="D1313" s="23" t="s">
        <v>7</v>
      </c>
      <c r="E1313" s="23" t="s">
        <v>23</v>
      </c>
      <c r="F1313" s="63" t="s">
        <v>654</v>
      </c>
      <c r="G1313" s="65" t="s">
        <v>4726</v>
      </c>
      <c r="H1313" s="8">
        <v>1</v>
      </c>
      <c r="I1313" s="7">
        <v>3</v>
      </c>
      <c r="J1313" s="9" t="s">
        <v>2347</v>
      </c>
    </row>
    <row r="1314" spans="2:10" ht="11.25" customHeight="1" x14ac:dyDescent="0.15">
      <c r="B1314" s="6">
        <f>B1313+COUNTIF($C1314,検索画面!$N$5&amp;検索画面!$O$5)</f>
        <v>1313</v>
      </c>
      <c r="C1314" s="63" t="str">
        <f t="shared" si="20"/>
        <v>生命保険業資産再保険貸</v>
      </c>
      <c r="D1314" s="23" t="s">
        <v>7</v>
      </c>
      <c r="E1314" s="23" t="s">
        <v>23</v>
      </c>
      <c r="F1314" s="63" t="s">
        <v>655</v>
      </c>
      <c r="G1314" s="65" t="s">
        <v>4726</v>
      </c>
      <c r="H1314" s="8">
        <v>1</v>
      </c>
      <c r="I1314" s="7">
        <v>3</v>
      </c>
      <c r="J1314" s="9" t="s">
        <v>2348</v>
      </c>
    </row>
    <row r="1315" spans="2:10" ht="11.25" customHeight="1" x14ac:dyDescent="0.15">
      <c r="B1315" s="6">
        <f>B1314+COUNTIF($C1315,検索画面!$N$5&amp;検索画面!$O$5)</f>
        <v>1314</v>
      </c>
      <c r="C1315" s="63" t="str">
        <f t="shared" si="20"/>
        <v>生命保険業資産外国再保険貸</v>
      </c>
      <c r="D1315" s="23" t="s">
        <v>7</v>
      </c>
      <c r="E1315" s="23" t="s">
        <v>23</v>
      </c>
      <c r="F1315" s="63" t="s">
        <v>656</v>
      </c>
      <c r="G1315" s="65" t="s">
        <v>4726</v>
      </c>
      <c r="H1315" s="8">
        <v>1</v>
      </c>
      <c r="I1315" s="7">
        <v>3</v>
      </c>
      <c r="J1315" s="9" t="s">
        <v>2349</v>
      </c>
    </row>
    <row r="1316" spans="2:10" ht="11.25" customHeight="1" x14ac:dyDescent="0.15">
      <c r="B1316" s="6">
        <f>B1315+COUNTIF($C1316,検索画面!$N$5&amp;検索画面!$O$5)</f>
        <v>1315</v>
      </c>
      <c r="C1316" s="63" t="str">
        <f t="shared" si="20"/>
        <v>生命保険業資産代理業務貸</v>
      </c>
      <c r="D1316" s="23" t="s">
        <v>7</v>
      </c>
      <c r="E1316" s="23" t="s">
        <v>23</v>
      </c>
      <c r="F1316" s="63" t="s">
        <v>657</v>
      </c>
      <c r="G1316" s="65" t="s">
        <v>4726</v>
      </c>
      <c r="H1316" s="8">
        <v>1</v>
      </c>
      <c r="I1316" s="7">
        <v>3</v>
      </c>
      <c r="J1316" s="9" t="s">
        <v>2350</v>
      </c>
    </row>
    <row r="1317" spans="2:10" ht="11.25" customHeight="1" x14ac:dyDescent="0.15">
      <c r="B1317" s="6">
        <f>B1316+COUNTIF($C1317,検索画面!$N$5&amp;検索画面!$O$5)</f>
        <v>1316</v>
      </c>
      <c r="C1317" s="63" t="str">
        <f t="shared" si="20"/>
        <v>生命保険業資産その他資産</v>
      </c>
      <c r="D1317" s="23" t="s">
        <v>7</v>
      </c>
      <c r="E1317" s="23" t="s">
        <v>23</v>
      </c>
      <c r="F1317" s="63" t="s">
        <v>529</v>
      </c>
      <c r="G1317" s="65" t="s">
        <v>4726</v>
      </c>
      <c r="H1317" s="8">
        <v>1</v>
      </c>
      <c r="I1317" s="7">
        <v>3</v>
      </c>
      <c r="J1317" s="9" t="s">
        <v>2351</v>
      </c>
    </row>
    <row r="1318" spans="2:10" ht="11.25" customHeight="1" x14ac:dyDescent="0.15">
      <c r="B1318" s="6">
        <f>B1317+COUNTIF($C1318,検索画面!$N$5&amp;検索画面!$O$5)</f>
        <v>1317</v>
      </c>
      <c r="C1318" s="63" t="str">
        <f t="shared" si="20"/>
        <v>生命保険業資産未収金</v>
      </c>
      <c r="D1318" s="23" t="s">
        <v>7</v>
      </c>
      <c r="E1318" s="23" t="s">
        <v>23</v>
      </c>
      <c r="F1318" s="63" t="s">
        <v>658</v>
      </c>
      <c r="G1318" s="65" t="s">
        <v>4726</v>
      </c>
      <c r="H1318" s="8">
        <v>1</v>
      </c>
      <c r="I1318" s="7">
        <v>4</v>
      </c>
      <c r="J1318" s="9" t="s">
        <v>2352</v>
      </c>
    </row>
    <row r="1319" spans="2:10" ht="11.25" customHeight="1" x14ac:dyDescent="0.15">
      <c r="B1319" s="6">
        <f>B1318+COUNTIF($C1319,検索画面!$N$5&amp;検索画面!$O$5)</f>
        <v>1318</v>
      </c>
      <c r="C1319" s="63" t="str">
        <f t="shared" si="20"/>
        <v>生命保険業資産前払費用</v>
      </c>
      <c r="D1319" s="23" t="s">
        <v>7</v>
      </c>
      <c r="E1319" s="23" t="s">
        <v>23</v>
      </c>
      <c r="F1319" s="63" t="s">
        <v>102</v>
      </c>
      <c r="G1319" s="65" t="s">
        <v>4726</v>
      </c>
      <c r="H1319" s="8">
        <v>1</v>
      </c>
      <c r="I1319" s="7">
        <v>4</v>
      </c>
      <c r="J1319" s="9" t="s">
        <v>2353</v>
      </c>
    </row>
    <row r="1320" spans="2:10" ht="11.25" customHeight="1" x14ac:dyDescent="0.15">
      <c r="B1320" s="6">
        <f>B1319+COUNTIF($C1320,検索画面!$N$5&amp;検索画面!$O$5)</f>
        <v>1319</v>
      </c>
      <c r="C1320" s="63" t="str">
        <f t="shared" si="20"/>
        <v>生命保険業資産未収収益</v>
      </c>
      <c r="D1320" s="23" t="s">
        <v>7</v>
      </c>
      <c r="E1320" s="23" t="s">
        <v>23</v>
      </c>
      <c r="F1320" s="63" t="s">
        <v>103</v>
      </c>
      <c r="G1320" s="65" t="s">
        <v>4726</v>
      </c>
      <c r="H1320" s="8">
        <v>1</v>
      </c>
      <c r="I1320" s="7">
        <v>4</v>
      </c>
      <c r="J1320" s="9" t="s">
        <v>2354</v>
      </c>
    </row>
    <row r="1321" spans="2:10" ht="11.25" customHeight="1" x14ac:dyDescent="0.15">
      <c r="B1321" s="6">
        <f>B1320+COUNTIF($C1321,検索画面!$N$5&amp;検索画面!$O$5)</f>
        <v>1320</v>
      </c>
      <c r="C1321" s="63" t="str">
        <f t="shared" si="20"/>
        <v>生命保険業資産預託金</v>
      </c>
      <c r="D1321" s="23" t="s">
        <v>7</v>
      </c>
      <c r="E1321" s="23" t="s">
        <v>23</v>
      </c>
      <c r="F1321" s="63" t="s">
        <v>603</v>
      </c>
      <c r="G1321" s="65" t="s">
        <v>4726</v>
      </c>
      <c r="H1321" s="8">
        <v>1</v>
      </c>
      <c r="I1321" s="7">
        <v>4</v>
      </c>
      <c r="J1321" s="9" t="s">
        <v>2355</v>
      </c>
    </row>
    <row r="1322" spans="2:10" ht="11.25" customHeight="1" x14ac:dyDescent="0.15">
      <c r="B1322" s="6">
        <f>B1321+COUNTIF($C1322,検索画面!$N$5&amp;検索画面!$O$5)</f>
        <v>1321</v>
      </c>
      <c r="C1322" s="63" t="str">
        <f t="shared" si="20"/>
        <v>生命保険業資産先物取引差入証拠金</v>
      </c>
      <c r="D1322" s="23" t="s">
        <v>7</v>
      </c>
      <c r="E1322" s="23" t="s">
        <v>23</v>
      </c>
      <c r="F1322" s="63" t="s">
        <v>531</v>
      </c>
      <c r="G1322" s="65" t="s">
        <v>4726</v>
      </c>
      <c r="H1322" s="8">
        <v>1</v>
      </c>
      <c r="I1322" s="7">
        <v>4</v>
      </c>
      <c r="J1322" s="9" t="s">
        <v>2356</v>
      </c>
    </row>
    <row r="1323" spans="2:10" ht="11.25" customHeight="1" x14ac:dyDescent="0.15">
      <c r="B1323" s="6">
        <f>B1322+COUNTIF($C1323,検索画面!$N$5&amp;検索画面!$O$5)</f>
        <v>1322</v>
      </c>
      <c r="C1323" s="63" t="str">
        <f t="shared" si="20"/>
        <v>生命保険業資産先物取引差金勘定</v>
      </c>
      <c r="D1323" s="23" t="s">
        <v>7</v>
      </c>
      <c r="E1323" s="23" t="s">
        <v>23</v>
      </c>
      <c r="F1323" s="63" t="s">
        <v>532</v>
      </c>
      <c r="G1323" s="65" t="s">
        <v>4726</v>
      </c>
      <c r="H1323" s="8">
        <v>1</v>
      </c>
      <c r="I1323" s="7">
        <v>4</v>
      </c>
      <c r="J1323" s="9" t="s">
        <v>2357</v>
      </c>
    </row>
    <row r="1324" spans="2:10" ht="11.25" customHeight="1" x14ac:dyDescent="0.15">
      <c r="B1324" s="6">
        <f>B1323+COUNTIF($C1324,検索画面!$N$5&amp;検索画面!$O$5)</f>
        <v>1323</v>
      </c>
      <c r="C1324" s="63" t="str">
        <f t="shared" si="20"/>
        <v>生命保険業資産保管有価証券</v>
      </c>
      <c r="D1324" s="23" t="s">
        <v>7</v>
      </c>
      <c r="E1324" s="23" t="s">
        <v>23</v>
      </c>
      <c r="F1324" s="63" t="s">
        <v>659</v>
      </c>
      <c r="G1324" s="65" t="s">
        <v>4726</v>
      </c>
      <c r="H1324" s="8">
        <v>1</v>
      </c>
      <c r="I1324" s="7">
        <v>4</v>
      </c>
      <c r="J1324" s="9" t="s">
        <v>2358</v>
      </c>
    </row>
    <row r="1325" spans="2:10" ht="11.25" customHeight="1" x14ac:dyDescent="0.15">
      <c r="B1325" s="6">
        <f>B1324+COUNTIF($C1325,検索画面!$N$5&amp;検索画面!$O$5)</f>
        <v>1324</v>
      </c>
      <c r="C1325" s="63" t="str">
        <f t="shared" si="20"/>
        <v>生命保険業資産金融派生商品</v>
      </c>
      <c r="D1325" s="23" t="s">
        <v>7</v>
      </c>
      <c r="E1325" s="23" t="s">
        <v>23</v>
      </c>
      <c r="F1325" s="63" t="s">
        <v>534</v>
      </c>
      <c r="G1325" s="65" t="s">
        <v>4726</v>
      </c>
      <c r="H1325" s="8">
        <v>1</v>
      </c>
      <c r="I1325" s="7">
        <v>4</v>
      </c>
      <c r="J1325" s="9" t="s">
        <v>2359</v>
      </c>
    </row>
    <row r="1326" spans="2:10" ht="11.25" customHeight="1" x14ac:dyDescent="0.15">
      <c r="B1326" s="6">
        <f>B1325+COUNTIF($C1326,検索画面!$N$5&amp;検索画面!$O$5)</f>
        <v>1325</v>
      </c>
      <c r="C1326" s="63" t="str">
        <f t="shared" si="20"/>
        <v>生命保険業資産金融商品等差入担保金</v>
      </c>
      <c r="D1326" s="23" t="s">
        <v>7</v>
      </c>
      <c r="E1326" s="23" t="s">
        <v>23</v>
      </c>
      <c r="F1326" s="63" t="s">
        <v>535</v>
      </c>
      <c r="G1326" s="65" t="s">
        <v>4726</v>
      </c>
      <c r="H1326" s="8">
        <v>1</v>
      </c>
      <c r="I1326" s="7">
        <v>4</v>
      </c>
      <c r="J1326" s="9" t="s">
        <v>2360</v>
      </c>
    </row>
    <row r="1327" spans="2:10" ht="11.25" customHeight="1" x14ac:dyDescent="0.15">
      <c r="B1327" s="6">
        <f>B1326+COUNTIF($C1327,検索画面!$N$5&amp;検索画面!$O$5)</f>
        <v>1326</v>
      </c>
      <c r="C1327" s="63" t="str">
        <f t="shared" si="20"/>
        <v>生命保険業資産仮払金</v>
      </c>
      <c r="D1327" s="23" t="s">
        <v>7</v>
      </c>
      <c r="E1327" s="23" t="s">
        <v>23</v>
      </c>
      <c r="F1327" s="63" t="s">
        <v>130</v>
      </c>
      <c r="G1327" s="65" t="s">
        <v>4726</v>
      </c>
      <c r="H1327" s="8">
        <v>1</v>
      </c>
      <c r="I1327" s="7">
        <v>4</v>
      </c>
      <c r="J1327" s="9" t="s">
        <v>2361</v>
      </c>
    </row>
    <row r="1328" spans="2:10" ht="11.25" customHeight="1" x14ac:dyDescent="0.15">
      <c r="B1328" s="6">
        <f>B1327+COUNTIF($C1328,検索画面!$N$5&amp;検索画面!$O$5)</f>
        <v>1327</v>
      </c>
      <c r="C1328" s="63" t="str">
        <f t="shared" si="20"/>
        <v>生命保険業資産保険業法第113条繰延資産</v>
      </c>
      <c r="D1328" s="23" t="s">
        <v>7</v>
      </c>
      <c r="E1328" s="23" t="s">
        <v>23</v>
      </c>
      <c r="F1328" s="63" t="s">
        <v>660</v>
      </c>
      <c r="G1328" s="65" t="s">
        <v>4726</v>
      </c>
      <c r="H1328" s="8">
        <v>1</v>
      </c>
      <c r="I1328" s="7">
        <v>4</v>
      </c>
      <c r="J1328" s="9" t="s">
        <v>2362</v>
      </c>
    </row>
    <row r="1329" spans="2:10" ht="11.25" customHeight="1" x14ac:dyDescent="0.15">
      <c r="B1329" s="6">
        <f>B1328+COUNTIF($C1329,検索画面!$N$5&amp;検索画面!$O$5)</f>
        <v>1328</v>
      </c>
      <c r="C1329" s="63" t="str">
        <f t="shared" si="20"/>
        <v>生命保険業資産ﾘｰｽ投資資産</v>
      </c>
      <c r="D1329" s="23" t="s">
        <v>7</v>
      </c>
      <c r="E1329" s="23" t="s">
        <v>23</v>
      </c>
      <c r="F1329" s="63" t="s">
        <v>134</v>
      </c>
      <c r="G1329" s="65" t="s">
        <v>4726</v>
      </c>
      <c r="H1329" s="8">
        <v>1</v>
      </c>
      <c r="I1329" s="7">
        <v>4</v>
      </c>
      <c r="J1329" s="9" t="s">
        <v>2363</v>
      </c>
    </row>
    <row r="1330" spans="2:10" ht="11.25" customHeight="1" x14ac:dyDescent="0.15">
      <c r="B1330" s="6">
        <f>B1329+COUNTIF($C1330,検索画面!$N$5&amp;検索画面!$O$5)</f>
        <v>1329</v>
      </c>
      <c r="C1330" s="63" t="str">
        <f t="shared" si="20"/>
        <v>生命保険業資産その他の資産</v>
      </c>
      <c r="D1330" s="23" t="s">
        <v>7</v>
      </c>
      <c r="E1330" s="23" t="s">
        <v>23</v>
      </c>
      <c r="F1330" s="63" t="s">
        <v>537</v>
      </c>
      <c r="G1330" s="65" t="s">
        <v>4726</v>
      </c>
      <c r="H1330" s="8">
        <v>1</v>
      </c>
      <c r="I1330" s="7">
        <v>4</v>
      </c>
      <c r="J1330" s="9" t="s">
        <v>2364</v>
      </c>
    </row>
    <row r="1331" spans="2:10" ht="11.25" customHeight="1" x14ac:dyDescent="0.15">
      <c r="B1331" s="6">
        <f>B1330+COUNTIF($C1331,検索画面!$N$5&amp;検索画面!$O$5)</f>
        <v>1330</v>
      </c>
      <c r="C1331" s="63" t="str">
        <f t="shared" si="20"/>
        <v>生命保険業資産前払年金費用</v>
      </c>
      <c r="D1331" s="23" t="s">
        <v>7</v>
      </c>
      <c r="E1331" s="23" t="s">
        <v>23</v>
      </c>
      <c r="F1331" s="63" t="s">
        <v>145</v>
      </c>
      <c r="G1331" s="65" t="s">
        <v>4726</v>
      </c>
      <c r="H1331" s="8">
        <v>1</v>
      </c>
      <c r="I1331" s="7">
        <v>3</v>
      </c>
      <c r="J1331" s="9" t="s">
        <v>2365</v>
      </c>
    </row>
    <row r="1332" spans="2:10" ht="11.25" customHeight="1" x14ac:dyDescent="0.15">
      <c r="B1332" s="6">
        <f>B1331+COUNTIF($C1332,検索画面!$N$5&amp;検索画面!$O$5)</f>
        <v>1331</v>
      </c>
      <c r="C1332" s="63" t="str">
        <f t="shared" si="20"/>
        <v>生命保険業資産繰延税金資産</v>
      </c>
      <c r="D1332" s="23" t="s">
        <v>7</v>
      </c>
      <c r="E1332" s="23" t="s">
        <v>23</v>
      </c>
      <c r="F1332" s="63" t="s">
        <v>261</v>
      </c>
      <c r="G1332" s="65" t="s">
        <v>4726</v>
      </c>
      <c r="H1332" s="8">
        <v>1</v>
      </c>
      <c r="I1332" s="7">
        <v>3</v>
      </c>
      <c r="J1332" s="9" t="s">
        <v>2366</v>
      </c>
    </row>
    <row r="1333" spans="2:10" ht="11.25" customHeight="1" x14ac:dyDescent="0.15">
      <c r="B1333" s="6">
        <f>B1332+COUNTIF($C1333,検索画面!$N$5&amp;検索画面!$O$5)</f>
        <v>1332</v>
      </c>
      <c r="C1333" s="63" t="str">
        <f t="shared" si="20"/>
        <v>生命保険業資産再評価に係る繰延税金資産</v>
      </c>
      <c r="D1333" s="23" t="s">
        <v>7</v>
      </c>
      <c r="E1333" s="23" t="s">
        <v>23</v>
      </c>
      <c r="F1333" s="63" t="s">
        <v>262</v>
      </c>
      <c r="G1333" s="65" t="s">
        <v>4726</v>
      </c>
      <c r="H1333" s="8">
        <v>1</v>
      </c>
      <c r="I1333" s="7">
        <v>3</v>
      </c>
      <c r="J1333" s="9" t="s">
        <v>2367</v>
      </c>
    </row>
    <row r="1334" spans="2:10" ht="11.25" customHeight="1" x14ac:dyDescent="0.15">
      <c r="B1334" s="6">
        <f>B1333+COUNTIF($C1334,検索画面!$N$5&amp;検索画面!$O$5)</f>
        <v>1333</v>
      </c>
      <c r="C1334" s="63" t="str">
        <f t="shared" si="20"/>
        <v>生命保険業資産支払承諾見返</v>
      </c>
      <c r="D1334" s="23" t="s">
        <v>7</v>
      </c>
      <c r="E1334" s="23" t="s">
        <v>23</v>
      </c>
      <c r="F1334" s="63" t="s">
        <v>540</v>
      </c>
      <c r="G1334" s="65" t="s">
        <v>4726</v>
      </c>
      <c r="H1334" s="8">
        <v>1</v>
      </c>
      <c r="I1334" s="7">
        <v>3</v>
      </c>
      <c r="J1334" s="9" t="s">
        <v>2368</v>
      </c>
    </row>
    <row r="1335" spans="2:10" ht="11.25" customHeight="1" x14ac:dyDescent="0.15">
      <c r="B1335" s="6">
        <f>B1334+COUNTIF($C1335,検索画面!$N$5&amp;検索画面!$O$5)</f>
        <v>1334</v>
      </c>
      <c r="C1335" s="63" t="str">
        <f t="shared" si="20"/>
        <v>生命保険業資産貸倒引当金</v>
      </c>
      <c r="D1335" s="23" t="s">
        <v>7</v>
      </c>
      <c r="E1335" s="23" t="s">
        <v>23</v>
      </c>
      <c r="F1335" s="63" t="s">
        <v>54</v>
      </c>
      <c r="G1335" s="65" t="s">
        <v>4726</v>
      </c>
      <c r="H1335" s="8">
        <v>1</v>
      </c>
      <c r="I1335" s="7">
        <v>3</v>
      </c>
      <c r="J1335" s="9" t="s">
        <v>2369</v>
      </c>
    </row>
    <row r="1336" spans="2:10" ht="11.25" customHeight="1" x14ac:dyDescent="0.15">
      <c r="B1336" s="6">
        <f>B1335+COUNTIF($C1336,検索画面!$N$5&amp;検索画面!$O$5)</f>
        <v>1335</v>
      </c>
      <c r="C1336" s="63" t="str">
        <f t="shared" si="20"/>
        <v>生命保険業資産投資損失引当金</v>
      </c>
      <c r="D1336" s="23" t="s">
        <v>7</v>
      </c>
      <c r="E1336" s="23" t="s">
        <v>23</v>
      </c>
      <c r="F1336" s="63" t="s">
        <v>292</v>
      </c>
      <c r="G1336" s="65" t="s">
        <v>4726</v>
      </c>
      <c r="H1336" s="8">
        <v>1</v>
      </c>
      <c r="I1336" s="7">
        <v>3</v>
      </c>
      <c r="J1336" s="9" t="s">
        <v>2370</v>
      </c>
    </row>
    <row r="1337" spans="2:10" ht="11.25" customHeight="1" x14ac:dyDescent="0.15">
      <c r="B1337" s="6">
        <f>B1336+COUNTIF($C1337,検索画面!$N$5&amp;検索画面!$O$5)</f>
        <v>1336</v>
      </c>
      <c r="C1337" s="63" t="str">
        <f t="shared" si="20"/>
        <v>生命保険業資産資産合計</v>
      </c>
      <c r="D1337" s="23" t="s">
        <v>7</v>
      </c>
      <c r="E1337" s="23" t="s">
        <v>23</v>
      </c>
      <c r="F1337" s="63" t="s">
        <v>299</v>
      </c>
      <c r="G1337" s="63" t="s">
        <v>4717</v>
      </c>
      <c r="H1337" s="8">
        <v>1</v>
      </c>
      <c r="I1337" s="7">
        <v>3</v>
      </c>
      <c r="J1337" s="9" t="s">
        <v>2371</v>
      </c>
    </row>
    <row r="1338" spans="2:10" ht="11.25" customHeight="1" x14ac:dyDescent="0.15">
      <c r="B1338" s="6">
        <f>B1337+COUNTIF($C1338,検索画面!$N$5&amp;検索画面!$O$5)</f>
        <v>1337</v>
      </c>
      <c r="C1338" s="63" t="str">
        <f t="shared" si="20"/>
        <v>生命保険業負債負債の部ﾀｲﾄﾙ項目</v>
      </c>
      <c r="D1338" s="23" t="s">
        <v>7</v>
      </c>
      <c r="E1338" s="23" t="s">
        <v>30</v>
      </c>
      <c r="F1338" s="63" t="s">
        <v>300</v>
      </c>
      <c r="G1338" s="63" t="s">
        <v>4710</v>
      </c>
      <c r="H1338" s="8" t="s">
        <v>4721</v>
      </c>
      <c r="I1338" s="7">
        <v>2</v>
      </c>
      <c r="J1338" s="9" t="s">
        <v>2372</v>
      </c>
    </row>
    <row r="1339" spans="2:10" ht="11.25" customHeight="1" x14ac:dyDescent="0.15">
      <c r="B1339" s="6">
        <f>B1338+COUNTIF($C1339,検索画面!$N$5&amp;検索画面!$O$5)</f>
        <v>1338</v>
      </c>
      <c r="C1339" s="63" t="str">
        <f t="shared" si="20"/>
        <v>生命保険業負債保険契約準備金</v>
      </c>
      <c r="D1339" s="23" t="s">
        <v>7</v>
      </c>
      <c r="E1339" s="23" t="s">
        <v>30</v>
      </c>
      <c r="F1339" s="63" t="s">
        <v>427</v>
      </c>
      <c r="G1339" s="65" t="s">
        <v>4726</v>
      </c>
      <c r="H1339" s="8">
        <v>1</v>
      </c>
      <c r="I1339" s="7">
        <v>3</v>
      </c>
      <c r="J1339" s="9" t="s">
        <v>2373</v>
      </c>
    </row>
    <row r="1340" spans="2:10" ht="11.25" customHeight="1" x14ac:dyDescent="0.15">
      <c r="B1340" s="6">
        <f>B1339+COUNTIF($C1340,検索画面!$N$5&amp;検索画面!$O$5)</f>
        <v>1339</v>
      </c>
      <c r="C1340" s="63" t="str">
        <f t="shared" si="20"/>
        <v>生命保険業負債支払備金</v>
      </c>
      <c r="D1340" s="23" t="s">
        <v>7</v>
      </c>
      <c r="E1340" s="23" t="s">
        <v>30</v>
      </c>
      <c r="F1340" s="63" t="s">
        <v>600</v>
      </c>
      <c r="G1340" s="65" t="s">
        <v>4726</v>
      </c>
      <c r="H1340" s="8">
        <v>1</v>
      </c>
      <c r="I1340" s="7">
        <v>4</v>
      </c>
      <c r="J1340" s="9" t="s">
        <v>2374</v>
      </c>
    </row>
    <row r="1341" spans="2:10" ht="11.25" customHeight="1" x14ac:dyDescent="0.15">
      <c r="B1341" s="6">
        <f>B1340+COUNTIF($C1341,検索画面!$N$5&amp;検索画面!$O$5)</f>
        <v>1340</v>
      </c>
      <c r="C1341" s="63" t="str">
        <f t="shared" si="20"/>
        <v>生命保険業負債責任準備金</v>
      </c>
      <c r="D1341" s="23" t="s">
        <v>7</v>
      </c>
      <c r="E1341" s="23" t="s">
        <v>30</v>
      </c>
      <c r="F1341" s="63" t="s">
        <v>601</v>
      </c>
      <c r="G1341" s="65" t="s">
        <v>4726</v>
      </c>
      <c r="H1341" s="8">
        <v>1</v>
      </c>
      <c r="I1341" s="7">
        <v>4</v>
      </c>
      <c r="J1341" s="9" t="s">
        <v>2375</v>
      </c>
    </row>
    <row r="1342" spans="2:10" ht="11.25" customHeight="1" x14ac:dyDescent="0.15">
      <c r="B1342" s="6">
        <f>B1341+COUNTIF($C1342,検索画面!$N$5&amp;検索画面!$O$5)</f>
        <v>1341</v>
      </c>
      <c r="C1342" s="63" t="str">
        <f t="shared" si="20"/>
        <v>生命保険業負債契約者配当準備金</v>
      </c>
      <c r="D1342" s="23" t="s">
        <v>7</v>
      </c>
      <c r="E1342" s="23" t="s">
        <v>30</v>
      </c>
      <c r="F1342" s="63" t="s">
        <v>661</v>
      </c>
      <c r="G1342" s="65" t="s">
        <v>4726</v>
      </c>
      <c r="H1342" s="8">
        <v>1</v>
      </c>
      <c r="I1342" s="7">
        <v>4</v>
      </c>
      <c r="J1342" s="9" t="s">
        <v>2376</v>
      </c>
    </row>
    <row r="1343" spans="2:10" ht="11.25" customHeight="1" x14ac:dyDescent="0.15">
      <c r="B1343" s="6">
        <f>B1342+COUNTIF($C1343,検索画面!$N$5&amp;検索画面!$O$5)</f>
        <v>1342</v>
      </c>
      <c r="C1343" s="63" t="str">
        <f t="shared" si="20"/>
        <v>生命保険業負債代理店借</v>
      </c>
      <c r="D1343" s="23" t="s">
        <v>7</v>
      </c>
      <c r="E1343" s="23" t="s">
        <v>30</v>
      </c>
      <c r="F1343" s="63" t="s">
        <v>662</v>
      </c>
      <c r="G1343" s="65" t="s">
        <v>4726</v>
      </c>
      <c r="H1343" s="8">
        <v>1</v>
      </c>
      <c r="I1343" s="7">
        <v>3</v>
      </c>
      <c r="J1343" s="9" t="s">
        <v>2377</v>
      </c>
    </row>
    <row r="1344" spans="2:10" ht="11.25" customHeight="1" x14ac:dyDescent="0.15">
      <c r="B1344" s="6">
        <f>B1343+COUNTIF($C1344,検索画面!$N$5&amp;検索画面!$O$5)</f>
        <v>1343</v>
      </c>
      <c r="C1344" s="63" t="str">
        <f t="shared" si="20"/>
        <v>生命保険業負債共同保険借</v>
      </c>
      <c r="D1344" s="23" t="s">
        <v>7</v>
      </c>
      <c r="E1344" s="23" t="s">
        <v>30</v>
      </c>
      <c r="F1344" s="63" t="s">
        <v>663</v>
      </c>
      <c r="G1344" s="65" t="s">
        <v>4726</v>
      </c>
      <c r="H1344" s="8">
        <v>1</v>
      </c>
      <c r="I1344" s="7">
        <v>3</v>
      </c>
      <c r="J1344" s="9" t="s">
        <v>2378</v>
      </c>
    </row>
    <row r="1345" spans="2:10" ht="11.25" customHeight="1" x14ac:dyDescent="0.15">
      <c r="B1345" s="6">
        <f>B1344+COUNTIF($C1345,検索画面!$N$5&amp;検索画面!$O$5)</f>
        <v>1344</v>
      </c>
      <c r="C1345" s="63" t="str">
        <f t="shared" si="20"/>
        <v>生命保険業負債再保険借</v>
      </c>
      <c r="D1345" s="23" t="s">
        <v>7</v>
      </c>
      <c r="E1345" s="23" t="s">
        <v>30</v>
      </c>
      <c r="F1345" s="63" t="s">
        <v>664</v>
      </c>
      <c r="G1345" s="65" t="s">
        <v>4726</v>
      </c>
      <c r="H1345" s="8">
        <v>1</v>
      </c>
      <c r="I1345" s="7">
        <v>3</v>
      </c>
      <c r="J1345" s="9" t="s">
        <v>2379</v>
      </c>
    </row>
    <row r="1346" spans="2:10" ht="11.25" customHeight="1" x14ac:dyDescent="0.15">
      <c r="B1346" s="6">
        <f>B1345+COUNTIF($C1346,検索画面!$N$5&amp;検索画面!$O$5)</f>
        <v>1345</v>
      </c>
      <c r="C1346" s="63" t="str">
        <f t="shared" si="20"/>
        <v>生命保険業負債外国再保険借</v>
      </c>
      <c r="D1346" s="23" t="s">
        <v>7</v>
      </c>
      <c r="E1346" s="23" t="s">
        <v>30</v>
      </c>
      <c r="F1346" s="63" t="s">
        <v>665</v>
      </c>
      <c r="G1346" s="65" t="s">
        <v>4726</v>
      </c>
      <c r="H1346" s="8">
        <v>1</v>
      </c>
      <c r="I1346" s="7">
        <v>3</v>
      </c>
      <c r="J1346" s="9" t="s">
        <v>2380</v>
      </c>
    </row>
    <row r="1347" spans="2:10" ht="11.25" customHeight="1" x14ac:dyDescent="0.15">
      <c r="B1347" s="6">
        <f>B1346+COUNTIF($C1347,検索画面!$N$5&amp;検索画面!$O$5)</f>
        <v>1346</v>
      </c>
      <c r="C1347" s="63" t="str">
        <f t="shared" ref="C1347:C1410" si="21">SUBSTITUTE(SUBSTITUTE(ASC(D1347&amp;E1347&amp;F1347&amp;G1347),"　","")," ","")</f>
        <v>生命保険業負債代理業務借</v>
      </c>
      <c r="D1347" s="23" t="s">
        <v>7</v>
      </c>
      <c r="E1347" s="23" t="s">
        <v>30</v>
      </c>
      <c r="F1347" s="63" t="s">
        <v>666</v>
      </c>
      <c r="G1347" s="65" t="s">
        <v>4726</v>
      </c>
      <c r="H1347" s="8">
        <v>1</v>
      </c>
      <c r="I1347" s="7">
        <v>3</v>
      </c>
      <c r="J1347" s="9" t="s">
        <v>2381</v>
      </c>
    </row>
    <row r="1348" spans="2:10" ht="11.25" customHeight="1" x14ac:dyDescent="0.15">
      <c r="B1348" s="6">
        <f>B1347+COUNTIF($C1348,検索画面!$N$5&amp;検索画面!$O$5)</f>
        <v>1347</v>
      </c>
      <c r="C1348" s="63" t="str">
        <f t="shared" si="21"/>
        <v>生命保険業負債特定取引負債</v>
      </c>
      <c r="D1348" s="23" t="s">
        <v>7</v>
      </c>
      <c r="E1348" s="23" t="s">
        <v>30</v>
      </c>
      <c r="F1348" s="63" t="s">
        <v>556</v>
      </c>
      <c r="G1348" s="65" t="s">
        <v>4726</v>
      </c>
      <c r="H1348" s="8">
        <v>1</v>
      </c>
      <c r="I1348" s="7">
        <v>3</v>
      </c>
      <c r="J1348" s="9" t="s">
        <v>2382</v>
      </c>
    </row>
    <row r="1349" spans="2:10" ht="11.25" customHeight="1" x14ac:dyDescent="0.15">
      <c r="B1349" s="6">
        <f>B1348+COUNTIF($C1349,検索画面!$N$5&amp;検索画面!$O$5)</f>
        <v>1348</v>
      </c>
      <c r="C1349" s="63" t="str">
        <f t="shared" si="21"/>
        <v>生命保険業負債短期社債</v>
      </c>
      <c r="D1349" s="23" t="s">
        <v>7</v>
      </c>
      <c r="E1349" s="23" t="s">
        <v>30</v>
      </c>
      <c r="F1349" s="63" t="s">
        <v>373</v>
      </c>
      <c r="G1349" s="65" t="s">
        <v>4726</v>
      </c>
      <c r="H1349" s="8">
        <v>1</v>
      </c>
      <c r="I1349" s="7">
        <v>3</v>
      </c>
      <c r="J1349" s="9" t="s">
        <v>2383</v>
      </c>
    </row>
    <row r="1350" spans="2:10" ht="11.25" customHeight="1" x14ac:dyDescent="0.15">
      <c r="B1350" s="6">
        <f>B1349+COUNTIF($C1350,検索画面!$N$5&amp;検索画面!$O$5)</f>
        <v>1349</v>
      </c>
      <c r="C1350" s="63" t="str">
        <f t="shared" si="21"/>
        <v>生命保険業負債社債</v>
      </c>
      <c r="D1350" s="23" t="s">
        <v>7</v>
      </c>
      <c r="E1350" s="23" t="s">
        <v>30</v>
      </c>
      <c r="F1350" s="63" t="s">
        <v>402</v>
      </c>
      <c r="G1350" s="65" t="s">
        <v>4726</v>
      </c>
      <c r="H1350" s="8">
        <v>1</v>
      </c>
      <c r="I1350" s="7">
        <v>3</v>
      </c>
      <c r="J1350" s="9" t="s">
        <v>2384</v>
      </c>
    </row>
    <row r="1351" spans="2:10" ht="11.25" customHeight="1" x14ac:dyDescent="0.15">
      <c r="B1351" s="6">
        <f>B1350+COUNTIF($C1351,検索画面!$N$5&amp;検索画面!$O$5)</f>
        <v>1350</v>
      </c>
      <c r="C1351" s="63" t="str">
        <f t="shared" si="21"/>
        <v>生命保険業固定負債新株予約権付社債</v>
      </c>
      <c r="D1351" s="23" t="s">
        <v>7</v>
      </c>
      <c r="E1351" s="23" t="s">
        <v>32</v>
      </c>
      <c r="F1351" s="63" t="s">
        <v>405</v>
      </c>
      <c r="G1351" s="65" t="s">
        <v>4726</v>
      </c>
      <c r="H1351" s="8">
        <v>1</v>
      </c>
      <c r="I1351" s="7">
        <v>3</v>
      </c>
      <c r="J1351" s="9" t="s">
        <v>2385</v>
      </c>
    </row>
    <row r="1352" spans="2:10" ht="11.25" customHeight="1" x14ac:dyDescent="0.15">
      <c r="B1352" s="6">
        <f>B1351+COUNTIF($C1352,検索画面!$N$5&amp;検索画面!$O$5)</f>
        <v>1351</v>
      </c>
      <c r="C1352" s="63" t="str">
        <f t="shared" si="21"/>
        <v>生命保険業負債その他負債</v>
      </c>
      <c r="D1352" s="23" t="s">
        <v>7</v>
      </c>
      <c r="E1352" s="23" t="s">
        <v>30</v>
      </c>
      <c r="F1352" s="63" t="s">
        <v>564</v>
      </c>
      <c r="G1352" s="65" t="s">
        <v>4726</v>
      </c>
      <c r="H1352" s="8">
        <v>1</v>
      </c>
      <c r="I1352" s="7">
        <v>3</v>
      </c>
      <c r="J1352" s="9" t="s">
        <v>2386</v>
      </c>
    </row>
    <row r="1353" spans="2:10" ht="11.25" customHeight="1" x14ac:dyDescent="0.15">
      <c r="B1353" s="6">
        <f>B1352+COUNTIF($C1353,検索画面!$N$5&amp;検索画面!$O$5)</f>
        <v>1352</v>
      </c>
      <c r="C1353" s="63" t="str">
        <f t="shared" si="21"/>
        <v>生命保険業負債売現先勘定</v>
      </c>
      <c r="D1353" s="23" t="s">
        <v>7</v>
      </c>
      <c r="E1353" s="23" t="s">
        <v>30</v>
      </c>
      <c r="F1353" s="63" t="s">
        <v>554</v>
      </c>
      <c r="G1353" s="65" t="s">
        <v>4726</v>
      </c>
      <c r="H1353" s="8">
        <v>1</v>
      </c>
      <c r="I1353" s="7">
        <v>4</v>
      </c>
      <c r="J1353" s="9" t="s">
        <v>2387</v>
      </c>
    </row>
    <row r="1354" spans="2:10" ht="11.25" customHeight="1" x14ac:dyDescent="0.15">
      <c r="B1354" s="6">
        <f>B1353+COUNTIF($C1354,検索画面!$N$5&amp;検索画面!$O$5)</f>
        <v>1353</v>
      </c>
      <c r="C1354" s="63" t="str">
        <f t="shared" si="21"/>
        <v>生命保険業負債債券貸借取引受入担保金</v>
      </c>
      <c r="D1354" s="23" t="s">
        <v>7</v>
      </c>
      <c r="E1354" s="23" t="s">
        <v>30</v>
      </c>
      <c r="F1354" s="63" t="s">
        <v>555</v>
      </c>
      <c r="G1354" s="65" t="s">
        <v>4726</v>
      </c>
      <c r="H1354" s="8">
        <v>1</v>
      </c>
      <c r="I1354" s="7">
        <v>4</v>
      </c>
      <c r="J1354" s="9" t="s">
        <v>2388</v>
      </c>
    </row>
    <row r="1355" spans="2:10" ht="11.25" customHeight="1" x14ac:dyDescent="0.15">
      <c r="B1355" s="6">
        <f>B1354+COUNTIF($C1355,検索画面!$N$5&amp;検索画面!$O$5)</f>
        <v>1354</v>
      </c>
      <c r="C1355" s="63" t="str">
        <f t="shared" si="21"/>
        <v>生命保険業負債借入金</v>
      </c>
      <c r="D1355" s="23" t="s">
        <v>7</v>
      </c>
      <c r="E1355" s="23" t="s">
        <v>30</v>
      </c>
      <c r="F1355" s="63" t="s">
        <v>559</v>
      </c>
      <c r="G1355" s="65" t="s">
        <v>4726</v>
      </c>
      <c r="H1355" s="8">
        <v>1</v>
      </c>
      <c r="I1355" s="7">
        <v>4</v>
      </c>
      <c r="J1355" s="9" t="s">
        <v>2389</v>
      </c>
    </row>
    <row r="1356" spans="2:10" ht="11.25" customHeight="1" x14ac:dyDescent="0.15">
      <c r="B1356" s="6">
        <f>B1355+COUNTIF($C1356,検索画面!$N$5&amp;検索画面!$O$5)</f>
        <v>1355</v>
      </c>
      <c r="C1356" s="63" t="str">
        <f t="shared" si="21"/>
        <v>生命保険業負債未払法人税等</v>
      </c>
      <c r="D1356" s="23" t="s">
        <v>7</v>
      </c>
      <c r="E1356" s="23" t="s">
        <v>30</v>
      </c>
      <c r="F1356" s="63" t="s">
        <v>359</v>
      </c>
      <c r="G1356" s="65" t="s">
        <v>4726</v>
      </c>
      <c r="H1356" s="8">
        <v>1</v>
      </c>
      <c r="I1356" s="7">
        <v>4</v>
      </c>
      <c r="J1356" s="9" t="s">
        <v>2390</v>
      </c>
    </row>
    <row r="1357" spans="2:10" ht="11.25" customHeight="1" x14ac:dyDescent="0.15">
      <c r="B1357" s="6">
        <f>B1356+COUNTIF($C1357,検索画面!$N$5&amp;検索画面!$O$5)</f>
        <v>1356</v>
      </c>
      <c r="C1357" s="63" t="str">
        <f t="shared" si="21"/>
        <v>生命保険業負債未払金</v>
      </c>
      <c r="D1357" s="23" t="s">
        <v>7</v>
      </c>
      <c r="E1357" s="23" t="s">
        <v>30</v>
      </c>
      <c r="F1357" s="63" t="s">
        <v>358</v>
      </c>
      <c r="G1357" s="65" t="s">
        <v>4726</v>
      </c>
      <c r="H1357" s="8">
        <v>1</v>
      </c>
      <c r="I1357" s="7">
        <v>4</v>
      </c>
      <c r="J1357" s="9" t="s">
        <v>2391</v>
      </c>
    </row>
    <row r="1358" spans="2:10" ht="11.25" customHeight="1" x14ac:dyDescent="0.15">
      <c r="B1358" s="6">
        <f>B1357+COUNTIF($C1358,検索画面!$N$5&amp;検索画面!$O$5)</f>
        <v>1357</v>
      </c>
      <c r="C1358" s="63" t="str">
        <f t="shared" si="21"/>
        <v>生命保険業負債未払費用</v>
      </c>
      <c r="D1358" s="23" t="s">
        <v>7</v>
      </c>
      <c r="E1358" s="23" t="s">
        <v>30</v>
      </c>
      <c r="F1358" s="63" t="s">
        <v>315</v>
      </c>
      <c r="G1358" s="65" t="s">
        <v>4726</v>
      </c>
      <c r="H1358" s="8">
        <v>1</v>
      </c>
      <c r="I1358" s="7">
        <v>4</v>
      </c>
      <c r="J1358" s="9" t="s">
        <v>2392</v>
      </c>
    </row>
    <row r="1359" spans="2:10" ht="11.25" customHeight="1" x14ac:dyDescent="0.15">
      <c r="B1359" s="6">
        <f>B1358+COUNTIF($C1359,検索画面!$N$5&amp;検索画面!$O$5)</f>
        <v>1358</v>
      </c>
      <c r="C1359" s="63" t="str">
        <f t="shared" si="21"/>
        <v>生命保険業負債前受収益</v>
      </c>
      <c r="D1359" s="23" t="s">
        <v>7</v>
      </c>
      <c r="E1359" s="23" t="s">
        <v>30</v>
      </c>
      <c r="F1359" s="63" t="s">
        <v>318</v>
      </c>
      <c r="G1359" s="65" t="s">
        <v>4726</v>
      </c>
      <c r="H1359" s="8">
        <v>1</v>
      </c>
      <c r="I1359" s="7">
        <v>4</v>
      </c>
      <c r="J1359" s="9" t="s">
        <v>2393</v>
      </c>
    </row>
    <row r="1360" spans="2:10" ht="11.25" customHeight="1" x14ac:dyDescent="0.15">
      <c r="B1360" s="6">
        <f>B1359+COUNTIF($C1360,検索画面!$N$5&amp;検索画面!$O$5)</f>
        <v>1359</v>
      </c>
      <c r="C1360" s="63" t="str">
        <f t="shared" si="21"/>
        <v>生命保険業負債預り金</v>
      </c>
      <c r="D1360" s="23" t="s">
        <v>7</v>
      </c>
      <c r="E1360" s="23" t="s">
        <v>30</v>
      </c>
      <c r="F1360" s="63" t="s">
        <v>364</v>
      </c>
      <c r="G1360" s="65" t="s">
        <v>4726</v>
      </c>
      <c r="H1360" s="8">
        <v>1</v>
      </c>
      <c r="I1360" s="7">
        <v>4</v>
      </c>
      <c r="J1360" s="9" t="s">
        <v>2394</v>
      </c>
    </row>
    <row r="1361" spans="2:10" ht="11.25" customHeight="1" x14ac:dyDescent="0.15">
      <c r="B1361" s="6">
        <f>B1360+COUNTIF($C1361,検索画面!$N$5&amp;検索画面!$O$5)</f>
        <v>1360</v>
      </c>
      <c r="C1361" s="63" t="str">
        <f t="shared" si="21"/>
        <v>生命保険業負債預り保証金</v>
      </c>
      <c r="D1361" s="23" t="s">
        <v>7</v>
      </c>
      <c r="E1361" s="23" t="s">
        <v>30</v>
      </c>
      <c r="F1361" s="63" t="s">
        <v>667</v>
      </c>
      <c r="G1361" s="65" t="s">
        <v>4726</v>
      </c>
      <c r="H1361" s="8">
        <v>1</v>
      </c>
      <c r="I1361" s="7">
        <v>4</v>
      </c>
      <c r="J1361" s="9" t="s">
        <v>2395</v>
      </c>
    </row>
    <row r="1362" spans="2:10" ht="11.25" customHeight="1" x14ac:dyDescent="0.15">
      <c r="B1362" s="6">
        <f>B1361+COUNTIF($C1362,検索画面!$N$5&amp;検索画面!$O$5)</f>
        <v>1361</v>
      </c>
      <c r="C1362" s="63" t="str">
        <f t="shared" si="21"/>
        <v>生命保険業負債先物取引受入証拠金</v>
      </c>
      <c r="D1362" s="23" t="s">
        <v>7</v>
      </c>
      <c r="E1362" s="23" t="s">
        <v>30</v>
      </c>
      <c r="F1362" s="63" t="s">
        <v>567</v>
      </c>
      <c r="G1362" s="65" t="s">
        <v>4726</v>
      </c>
      <c r="H1362" s="8">
        <v>1</v>
      </c>
      <c r="I1362" s="7">
        <v>4</v>
      </c>
      <c r="J1362" s="9" t="s">
        <v>2396</v>
      </c>
    </row>
    <row r="1363" spans="2:10" ht="11.25" customHeight="1" x14ac:dyDescent="0.15">
      <c r="B1363" s="6">
        <f>B1362+COUNTIF($C1363,検索画面!$N$5&amp;検索画面!$O$5)</f>
        <v>1362</v>
      </c>
      <c r="C1363" s="63" t="str">
        <f t="shared" si="21"/>
        <v>生命保険業負債先物取引差金勘定</v>
      </c>
      <c r="D1363" s="23" t="s">
        <v>7</v>
      </c>
      <c r="E1363" s="23" t="s">
        <v>30</v>
      </c>
      <c r="F1363" s="63" t="s">
        <v>532</v>
      </c>
      <c r="G1363" s="65" t="s">
        <v>4726</v>
      </c>
      <c r="H1363" s="8">
        <v>1</v>
      </c>
      <c r="I1363" s="7">
        <v>4</v>
      </c>
      <c r="J1363" s="9" t="s">
        <v>2397</v>
      </c>
    </row>
    <row r="1364" spans="2:10" ht="11.25" customHeight="1" x14ac:dyDescent="0.15">
      <c r="B1364" s="6">
        <f>B1363+COUNTIF($C1364,検索画面!$N$5&amp;検索画面!$O$5)</f>
        <v>1363</v>
      </c>
      <c r="C1364" s="63" t="str">
        <f t="shared" si="21"/>
        <v>生命保険業負債借入有価証券</v>
      </c>
      <c r="D1364" s="23" t="s">
        <v>7</v>
      </c>
      <c r="E1364" s="23" t="s">
        <v>30</v>
      </c>
      <c r="F1364" s="63" t="s">
        <v>397</v>
      </c>
      <c r="G1364" s="65" t="s">
        <v>4726</v>
      </c>
      <c r="H1364" s="8">
        <v>1</v>
      </c>
      <c r="I1364" s="7">
        <v>4</v>
      </c>
      <c r="J1364" s="9" t="s">
        <v>2398</v>
      </c>
    </row>
    <row r="1365" spans="2:10" ht="11.25" customHeight="1" x14ac:dyDescent="0.15">
      <c r="B1365" s="6">
        <f>B1364+COUNTIF($C1365,検索画面!$N$5&amp;検索画面!$O$5)</f>
        <v>1364</v>
      </c>
      <c r="C1365" s="63" t="str">
        <f t="shared" si="21"/>
        <v>生命保険業負債売付有価証券</v>
      </c>
      <c r="D1365" s="23" t="s">
        <v>7</v>
      </c>
      <c r="E1365" s="23" t="s">
        <v>30</v>
      </c>
      <c r="F1365" s="63" t="s">
        <v>668</v>
      </c>
      <c r="G1365" s="65" t="s">
        <v>4726</v>
      </c>
      <c r="H1365" s="8">
        <v>1</v>
      </c>
      <c r="I1365" s="7">
        <v>4</v>
      </c>
      <c r="J1365" s="9" t="s">
        <v>2399</v>
      </c>
    </row>
    <row r="1366" spans="2:10" ht="11.25" customHeight="1" x14ac:dyDescent="0.15">
      <c r="B1366" s="6">
        <f>B1365+COUNTIF($C1366,検索画面!$N$5&amp;検索画面!$O$5)</f>
        <v>1365</v>
      </c>
      <c r="C1366" s="63" t="str">
        <f t="shared" si="21"/>
        <v>生命保険業負債金融派生商品</v>
      </c>
      <c r="D1366" s="23" t="s">
        <v>7</v>
      </c>
      <c r="E1366" s="23" t="s">
        <v>30</v>
      </c>
      <c r="F1366" s="63" t="s">
        <v>534</v>
      </c>
      <c r="G1366" s="65" t="s">
        <v>4726</v>
      </c>
      <c r="H1366" s="8">
        <v>1</v>
      </c>
      <c r="I1366" s="7">
        <v>4</v>
      </c>
      <c r="J1366" s="9" t="s">
        <v>2400</v>
      </c>
    </row>
    <row r="1367" spans="2:10" ht="11.25" customHeight="1" x14ac:dyDescent="0.15">
      <c r="B1367" s="6">
        <f>B1366+COUNTIF($C1367,検索画面!$N$5&amp;検索画面!$O$5)</f>
        <v>1366</v>
      </c>
      <c r="C1367" s="63" t="str">
        <f t="shared" si="21"/>
        <v>生命保険業負債金融商品等受入担保金</v>
      </c>
      <c r="D1367" s="23" t="s">
        <v>7</v>
      </c>
      <c r="E1367" s="23" t="s">
        <v>30</v>
      </c>
      <c r="F1367" s="63" t="s">
        <v>571</v>
      </c>
      <c r="G1367" s="65" t="s">
        <v>4726</v>
      </c>
      <c r="H1367" s="8">
        <v>1</v>
      </c>
      <c r="I1367" s="7">
        <v>4</v>
      </c>
      <c r="J1367" s="9" t="s">
        <v>2401</v>
      </c>
    </row>
    <row r="1368" spans="2:10" ht="11.25" customHeight="1" x14ac:dyDescent="0.15">
      <c r="B1368" s="6">
        <f>B1367+COUNTIF($C1368,検索画面!$N$5&amp;検索画面!$O$5)</f>
        <v>1367</v>
      </c>
      <c r="C1368" s="63" t="str">
        <f t="shared" si="21"/>
        <v>生命保険業負債ﾘｰｽ債務</v>
      </c>
      <c r="D1368" s="23" t="s">
        <v>7</v>
      </c>
      <c r="E1368" s="23" t="s">
        <v>30</v>
      </c>
      <c r="F1368" s="63" t="s">
        <v>319</v>
      </c>
      <c r="G1368" s="65" t="s">
        <v>4726</v>
      </c>
      <c r="H1368" s="8">
        <v>1</v>
      </c>
      <c r="I1368" s="7">
        <v>4</v>
      </c>
      <c r="J1368" s="9" t="s">
        <v>2402</v>
      </c>
    </row>
    <row r="1369" spans="2:10" ht="11.25" customHeight="1" x14ac:dyDescent="0.15">
      <c r="B1369" s="6">
        <f>B1368+COUNTIF($C1369,検索画面!$N$5&amp;検索画面!$O$5)</f>
        <v>1368</v>
      </c>
      <c r="C1369" s="63" t="str">
        <f t="shared" si="21"/>
        <v>生命保険業負債資産除去債務</v>
      </c>
      <c r="D1369" s="23" t="s">
        <v>7</v>
      </c>
      <c r="E1369" s="23" t="s">
        <v>30</v>
      </c>
      <c r="F1369" s="63" t="s">
        <v>320</v>
      </c>
      <c r="G1369" s="65" t="s">
        <v>4726</v>
      </c>
      <c r="H1369" s="8">
        <v>1</v>
      </c>
      <c r="I1369" s="7">
        <v>4</v>
      </c>
      <c r="J1369" s="9" t="s">
        <v>2403</v>
      </c>
    </row>
    <row r="1370" spans="2:10" ht="11.25" customHeight="1" x14ac:dyDescent="0.15">
      <c r="B1370" s="6">
        <f>B1369+COUNTIF($C1370,検索画面!$N$5&amp;検索画面!$O$5)</f>
        <v>1369</v>
      </c>
      <c r="C1370" s="63" t="str">
        <f t="shared" si="21"/>
        <v>生命保険業負債仮受金</v>
      </c>
      <c r="D1370" s="23" t="s">
        <v>7</v>
      </c>
      <c r="E1370" s="23" t="s">
        <v>30</v>
      </c>
      <c r="F1370" s="63" t="s">
        <v>383</v>
      </c>
      <c r="G1370" s="65" t="s">
        <v>4726</v>
      </c>
      <c r="H1370" s="8">
        <v>1</v>
      </c>
      <c r="I1370" s="7">
        <v>4</v>
      </c>
      <c r="J1370" s="9" t="s">
        <v>2404</v>
      </c>
    </row>
    <row r="1371" spans="2:10" ht="11.25" customHeight="1" x14ac:dyDescent="0.15">
      <c r="B1371" s="6">
        <f>B1370+COUNTIF($C1371,検索画面!$N$5&amp;検索画面!$O$5)</f>
        <v>1370</v>
      </c>
      <c r="C1371" s="63" t="str">
        <f t="shared" si="21"/>
        <v>生命保険業負債その他の負債</v>
      </c>
      <c r="D1371" s="23" t="s">
        <v>7</v>
      </c>
      <c r="E1371" s="23" t="s">
        <v>30</v>
      </c>
      <c r="F1371" s="63" t="s">
        <v>573</v>
      </c>
      <c r="G1371" s="65" t="s">
        <v>4726</v>
      </c>
      <c r="H1371" s="8">
        <v>1</v>
      </c>
      <c r="I1371" s="7">
        <v>4</v>
      </c>
      <c r="J1371" s="9" t="s">
        <v>2405</v>
      </c>
    </row>
    <row r="1372" spans="2:10" ht="11.25" customHeight="1" x14ac:dyDescent="0.15">
      <c r="B1372" s="6">
        <f>B1371+COUNTIF($C1372,検索画面!$N$5&amp;検索画面!$O$5)</f>
        <v>1371</v>
      </c>
      <c r="C1372" s="63" t="str">
        <f t="shared" si="21"/>
        <v>生命保険業負債退職給付引当金</v>
      </c>
      <c r="D1372" s="23" t="s">
        <v>7</v>
      </c>
      <c r="E1372" s="23" t="s">
        <v>30</v>
      </c>
      <c r="F1372" s="63" t="s">
        <v>409</v>
      </c>
      <c r="G1372" s="65" t="s">
        <v>4726</v>
      </c>
      <c r="H1372" s="8">
        <v>1</v>
      </c>
      <c r="I1372" s="7">
        <v>3</v>
      </c>
      <c r="J1372" s="9" t="s">
        <v>2406</v>
      </c>
    </row>
    <row r="1373" spans="2:10" ht="11.25" customHeight="1" x14ac:dyDescent="0.15">
      <c r="B1373" s="6">
        <f>B1372+COUNTIF($C1373,検索画面!$N$5&amp;検索画面!$O$5)</f>
        <v>1372</v>
      </c>
      <c r="C1373" s="63" t="str">
        <f t="shared" si="21"/>
        <v>生命保険業負債役員退職慰労引当金</v>
      </c>
      <c r="D1373" s="23" t="s">
        <v>7</v>
      </c>
      <c r="E1373" s="23" t="s">
        <v>30</v>
      </c>
      <c r="F1373" s="63" t="s">
        <v>410</v>
      </c>
      <c r="G1373" s="65" t="s">
        <v>4726</v>
      </c>
      <c r="H1373" s="8">
        <v>1</v>
      </c>
      <c r="I1373" s="7">
        <v>3</v>
      </c>
      <c r="J1373" s="9" t="s">
        <v>2407</v>
      </c>
    </row>
    <row r="1374" spans="2:10" ht="11.25" customHeight="1" x14ac:dyDescent="0.15">
      <c r="B1374" s="6">
        <f>B1373+COUNTIF($C1374,検索画面!$N$5&amp;検索画面!$O$5)</f>
        <v>1373</v>
      </c>
      <c r="C1374" s="63" t="str">
        <f t="shared" si="21"/>
        <v>生命保険業特別法上の準備金等特別法上の準備金合計</v>
      </c>
      <c r="D1374" s="23" t="s">
        <v>7</v>
      </c>
      <c r="E1374" s="23" t="s">
        <v>33</v>
      </c>
      <c r="F1374" s="63" t="s">
        <v>433</v>
      </c>
      <c r="G1374" s="63" t="s">
        <v>4717</v>
      </c>
      <c r="H1374" s="8">
        <v>1</v>
      </c>
      <c r="I1374" s="7">
        <v>3</v>
      </c>
      <c r="J1374" s="9" t="s">
        <v>2408</v>
      </c>
    </row>
    <row r="1375" spans="2:10" ht="11.25" customHeight="1" x14ac:dyDescent="0.15">
      <c r="B1375" s="6">
        <f>B1374+COUNTIF($C1375,検索画面!$N$5&amp;検索画面!$O$5)</f>
        <v>1374</v>
      </c>
      <c r="C1375" s="63" t="str">
        <f t="shared" si="21"/>
        <v>生命保険業特別法上の準備金等価格変動準備金</v>
      </c>
      <c r="D1375" s="23" t="s">
        <v>7</v>
      </c>
      <c r="E1375" s="23" t="s">
        <v>33</v>
      </c>
      <c r="F1375" s="63" t="s">
        <v>669</v>
      </c>
      <c r="G1375" s="65" t="s">
        <v>4726</v>
      </c>
      <c r="H1375" s="8">
        <v>1</v>
      </c>
      <c r="I1375" s="7">
        <v>4</v>
      </c>
      <c r="J1375" s="9" t="s">
        <v>2409</v>
      </c>
    </row>
    <row r="1376" spans="2:10" ht="11.25" customHeight="1" x14ac:dyDescent="0.15">
      <c r="B1376" s="6">
        <f>B1375+COUNTIF($C1376,検索画面!$N$5&amp;検索画面!$O$5)</f>
        <v>1375</v>
      </c>
      <c r="C1376" s="63" t="str">
        <f t="shared" si="21"/>
        <v>生命保険業特別法上の準備金等金融商品取引責任準備金</v>
      </c>
      <c r="D1376" s="23" t="s">
        <v>7</v>
      </c>
      <c r="E1376" s="23" t="s">
        <v>33</v>
      </c>
      <c r="F1376" s="63" t="s">
        <v>575</v>
      </c>
      <c r="G1376" s="65" t="s">
        <v>4726</v>
      </c>
      <c r="H1376" s="8">
        <v>1</v>
      </c>
      <c r="I1376" s="7">
        <v>4</v>
      </c>
      <c r="J1376" s="9" t="s">
        <v>2410</v>
      </c>
    </row>
    <row r="1377" spans="2:10" ht="11.25" customHeight="1" x14ac:dyDescent="0.15">
      <c r="B1377" s="6">
        <f>B1376+COUNTIF($C1377,検索画面!$N$5&amp;検索画面!$O$5)</f>
        <v>1376</v>
      </c>
      <c r="C1377" s="63" t="str">
        <f t="shared" si="21"/>
        <v>生命保険業負債繰延税金負債</v>
      </c>
      <c r="D1377" s="23" t="s">
        <v>7</v>
      </c>
      <c r="E1377" s="23" t="s">
        <v>30</v>
      </c>
      <c r="F1377" s="63" t="s">
        <v>431</v>
      </c>
      <c r="G1377" s="65" t="s">
        <v>4726</v>
      </c>
      <c r="H1377" s="8">
        <v>1</v>
      </c>
      <c r="I1377" s="7">
        <v>3</v>
      </c>
      <c r="J1377" s="9" t="s">
        <v>2411</v>
      </c>
    </row>
    <row r="1378" spans="2:10" ht="11.25" customHeight="1" x14ac:dyDescent="0.15">
      <c r="B1378" s="6">
        <f>B1377+COUNTIF($C1378,検索画面!$N$5&amp;検索画面!$O$5)</f>
        <v>1377</v>
      </c>
      <c r="C1378" s="63" t="str">
        <f t="shared" si="21"/>
        <v>生命保険業負債再評価に係る繰延税金負債</v>
      </c>
      <c r="D1378" s="23" t="s">
        <v>7</v>
      </c>
      <c r="E1378" s="23" t="s">
        <v>30</v>
      </c>
      <c r="F1378" s="63" t="s">
        <v>432</v>
      </c>
      <c r="G1378" s="65" t="s">
        <v>4726</v>
      </c>
      <c r="H1378" s="8">
        <v>1</v>
      </c>
      <c r="I1378" s="7">
        <v>3</v>
      </c>
      <c r="J1378" s="9" t="s">
        <v>2412</v>
      </c>
    </row>
    <row r="1379" spans="2:10" ht="11.25" customHeight="1" x14ac:dyDescent="0.15">
      <c r="B1379" s="6">
        <f>B1378+COUNTIF($C1379,検索画面!$N$5&amp;検索画面!$O$5)</f>
        <v>1378</v>
      </c>
      <c r="C1379" s="63" t="str">
        <f t="shared" si="21"/>
        <v>生命保険業負債負ののれん</v>
      </c>
      <c r="D1379" s="23" t="s">
        <v>7</v>
      </c>
      <c r="E1379" s="23" t="s">
        <v>30</v>
      </c>
      <c r="F1379" s="63" t="s">
        <v>413</v>
      </c>
      <c r="G1379" s="65" t="s">
        <v>4726</v>
      </c>
      <c r="H1379" s="8">
        <v>1</v>
      </c>
      <c r="I1379" s="7">
        <v>3</v>
      </c>
      <c r="J1379" s="9" t="s">
        <v>2413</v>
      </c>
    </row>
    <row r="1380" spans="2:10" ht="11.25" customHeight="1" x14ac:dyDescent="0.15">
      <c r="B1380" s="6">
        <f>B1379+COUNTIF($C1380,検索画面!$N$5&amp;検索画面!$O$5)</f>
        <v>1379</v>
      </c>
      <c r="C1380" s="63" t="str">
        <f t="shared" si="21"/>
        <v>生命保険業負債支払承諾</v>
      </c>
      <c r="D1380" s="23" t="s">
        <v>7</v>
      </c>
      <c r="E1380" s="23" t="s">
        <v>30</v>
      </c>
      <c r="F1380" s="63" t="s">
        <v>576</v>
      </c>
      <c r="G1380" s="65" t="s">
        <v>4726</v>
      </c>
      <c r="H1380" s="8">
        <v>1</v>
      </c>
      <c r="I1380" s="7">
        <v>3</v>
      </c>
      <c r="J1380" s="9" t="s">
        <v>2414</v>
      </c>
    </row>
    <row r="1381" spans="2:10" ht="11.25" customHeight="1" x14ac:dyDescent="0.15">
      <c r="B1381" s="6">
        <f>B1380+COUNTIF($C1381,検索画面!$N$5&amp;検索画面!$O$5)</f>
        <v>1380</v>
      </c>
      <c r="C1381" s="63" t="str">
        <f t="shared" si="21"/>
        <v>生命保険業負債負債合計</v>
      </c>
      <c r="D1381" s="23" t="s">
        <v>7</v>
      </c>
      <c r="E1381" s="23" t="s">
        <v>30</v>
      </c>
      <c r="F1381" s="63" t="s">
        <v>45</v>
      </c>
      <c r="G1381" s="63" t="s">
        <v>4717</v>
      </c>
      <c r="H1381" s="8">
        <v>1</v>
      </c>
      <c r="I1381" s="7">
        <v>3</v>
      </c>
      <c r="J1381" s="9" t="s">
        <v>2415</v>
      </c>
    </row>
    <row r="1382" spans="2:10" ht="11.25" customHeight="1" x14ac:dyDescent="0.15">
      <c r="B1382" s="6">
        <f>B1381+COUNTIF($C1382,検索画面!$N$5&amp;検索画面!$O$5)</f>
        <v>1381</v>
      </c>
      <c r="C1382" s="63" t="str">
        <f t="shared" si="21"/>
        <v>生命保険業純資産純資産の部ﾀｲﾄﾙ項目</v>
      </c>
      <c r="D1382" s="23" t="s">
        <v>7</v>
      </c>
      <c r="E1382" s="23" t="s">
        <v>34</v>
      </c>
      <c r="F1382" s="63" t="s">
        <v>435</v>
      </c>
      <c r="G1382" s="63" t="s">
        <v>4710</v>
      </c>
      <c r="H1382" s="8" t="s">
        <v>4721</v>
      </c>
      <c r="I1382" s="7">
        <v>2</v>
      </c>
      <c r="J1382" s="9" t="s">
        <v>2416</v>
      </c>
    </row>
    <row r="1383" spans="2:10" ht="11.25" customHeight="1" x14ac:dyDescent="0.15">
      <c r="B1383" s="6">
        <f>B1382+COUNTIF($C1383,検索画面!$N$5&amp;検索画面!$O$5)</f>
        <v>1382</v>
      </c>
      <c r="C1383" s="63" t="str">
        <f t="shared" si="21"/>
        <v>生命保険業株主資本株主資本ﾀｲﾄﾙ項目</v>
      </c>
      <c r="D1383" s="23" t="s">
        <v>7</v>
      </c>
      <c r="E1383" s="23" t="s">
        <v>35</v>
      </c>
      <c r="F1383" s="63" t="s">
        <v>436</v>
      </c>
      <c r="G1383" s="63" t="s">
        <v>4710</v>
      </c>
      <c r="H1383" s="8" t="s">
        <v>4721</v>
      </c>
      <c r="I1383" s="7">
        <v>3</v>
      </c>
      <c r="J1383" s="9" t="s">
        <v>2417</v>
      </c>
    </row>
    <row r="1384" spans="2:10" ht="11.25" customHeight="1" x14ac:dyDescent="0.15">
      <c r="B1384" s="6">
        <f>B1383+COUNTIF($C1384,検索画面!$N$5&amp;検索画面!$O$5)</f>
        <v>1383</v>
      </c>
      <c r="C1384" s="63" t="str">
        <f t="shared" si="21"/>
        <v>生命保険業資本金資本金</v>
      </c>
      <c r="D1384" s="23" t="s">
        <v>7</v>
      </c>
      <c r="E1384" s="23" t="s">
        <v>36</v>
      </c>
      <c r="F1384" s="63" t="s">
        <v>437</v>
      </c>
      <c r="G1384" s="65" t="s">
        <v>4726</v>
      </c>
      <c r="H1384" s="8">
        <v>1</v>
      </c>
      <c r="I1384" s="7">
        <v>4</v>
      </c>
      <c r="J1384" s="9" t="s">
        <v>2418</v>
      </c>
    </row>
    <row r="1385" spans="2:10" ht="11.25" customHeight="1" x14ac:dyDescent="0.15">
      <c r="B1385" s="6">
        <f>B1384+COUNTIF($C1385,検索画面!$N$5&amp;検索画面!$O$5)</f>
        <v>1384</v>
      </c>
      <c r="C1385" s="63" t="str">
        <f t="shared" si="21"/>
        <v>生命保険業資本金新株式申込証拠金</v>
      </c>
      <c r="D1385" s="23" t="s">
        <v>7</v>
      </c>
      <c r="E1385" s="23" t="s">
        <v>36</v>
      </c>
      <c r="F1385" s="63" t="s">
        <v>438</v>
      </c>
      <c r="G1385" s="65" t="s">
        <v>4726</v>
      </c>
      <c r="H1385" s="8">
        <v>1</v>
      </c>
      <c r="I1385" s="7">
        <v>4</v>
      </c>
      <c r="J1385" s="9" t="s">
        <v>2419</v>
      </c>
    </row>
    <row r="1386" spans="2:10" ht="11.25" customHeight="1" x14ac:dyDescent="0.15">
      <c r="B1386" s="6">
        <f>B1385+COUNTIF($C1386,検索画面!$N$5&amp;検索画面!$O$5)</f>
        <v>1385</v>
      </c>
      <c r="C1386" s="63" t="str">
        <f t="shared" si="21"/>
        <v>生命保険業資本剰余金資本剰余金ﾀｲﾄﾙ項目</v>
      </c>
      <c r="D1386" s="23" t="s">
        <v>7</v>
      </c>
      <c r="E1386" s="23" t="s">
        <v>37</v>
      </c>
      <c r="F1386" s="63" t="s">
        <v>49</v>
      </c>
      <c r="G1386" s="63" t="s">
        <v>4710</v>
      </c>
      <c r="H1386" s="8" t="s">
        <v>4721</v>
      </c>
      <c r="I1386" s="7">
        <v>4</v>
      </c>
      <c r="J1386" s="9" t="s">
        <v>2420</v>
      </c>
    </row>
    <row r="1387" spans="2:10" ht="11.25" customHeight="1" x14ac:dyDescent="0.15">
      <c r="B1387" s="6">
        <f>B1386+COUNTIF($C1387,検索画面!$N$5&amp;検索画面!$O$5)</f>
        <v>1386</v>
      </c>
      <c r="C1387" s="63" t="str">
        <f t="shared" si="21"/>
        <v>生命保険業資本剰余金資本準備金</v>
      </c>
      <c r="D1387" s="23" t="s">
        <v>7</v>
      </c>
      <c r="E1387" s="23" t="s">
        <v>37</v>
      </c>
      <c r="F1387" s="63" t="s">
        <v>439</v>
      </c>
      <c r="G1387" s="65" t="s">
        <v>4726</v>
      </c>
      <c r="H1387" s="8">
        <v>1</v>
      </c>
      <c r="I1387" s="7">
        <v>5</v>
      </c>
      <c r="J1387" s="9" t="s">
        <v>2421</v>
      </c>
    </row>
    <row r="1388" spans="2:10" ht="11.25" customHeight="1" x14ac:dyDescent="0.15">
      <c r="B1388" s="6">
        <f>B1387+COUNTIF($C1388,検索画面!$N$5&amp;検索画面!$O$5)</f>
        <v>1387</v>
      </c>
      <c r="C1388" s="63" t="str">
        <f t="shared" si="21"/>
        <v>生命保険業資本剰余金その他資本剰余金合計</v>
      </c>
      <c r="D1388" s="23" t="s">
        <v>7</v>
      </c>
      <c r="E1388" s="23" t="s">
        <v>37</v>
      </c>
      <c r="F1388" s="63" t="s">
        <v>440</v>
      </c>
      <c r="G1388" s="63" t="s">
        <v>4717</v>
      </c>
      <c r="H1388" s="8">
        <v>1</v>
      </c>
      <c r="I1388" s="7">
        <v>5</v>
      </c>
      <c r="J1388" s="9" t="s">
        <v>2422</v>
      </c>
    </row>
    <row r="1389" spans="2:10" ht="11.25" customHeight="1" x14ac:dyDescent="0.15">
      <c r="B1389" s="6">
        <f>B1388+COUNTIF($C1389,検索画面!$N$5&amp;検索画面!$O$5)</f>
        <v>1388</v>
      </c>
      <c r="C1389" s="63" t="str">
        <f t="shared" si="21"/>
        <v>生命保険業資本剰余金資本剰余金合計</v>
      </c>
      <c r="D1389" s="23" t="s">
        <v>7</v>
      </c>
      <c r="E1389" s="23" t="s">
        <v>37</v>
      </c>
      <c r="F1389" s="63" t="s">
        <v>49</v>
      </c>
      <c r="G1389" s="63" t="s">
        <v>4717</v>
      </c>
      <c r="H1389" s="8">
        <v>1</v>
      </c>
      <c r="I1389" s="7">
        <v>5</v>
      </c>
      <c r="J1389" s="9" t="s">
        <v>2423</v>
      </c>
    </row>
    <row r="1390" spans="2:10" ht="11.25" customHeight="1" x14ac:dyDescent="0.15">
      <c r="B1390" s="6">
        <f>B1389+COUNTIF($C1390,検索画面!$N$5&amp;検索画面!$O$5)</f>
        <v>1389</v>
      </c>
      <c r="C1390" s="63" t="str">
        <f t="shared" si="21"/>
        <v>生命保険業利益剰余金利益剰余金ﾀｲﾄﾙ項目</v>
      </c>
      <c r="D1390" s="23" t="s">
        <v>7</v>
      </c>
      <c r="E1390" s="23" t="s">
        <v>38</v>
      </c>
      <c r="F1390" s="63" t="s">
        <v>441</v>
      </c>
      <c r="G1390" s="63" t="s">
        <v>4710</v>
      </c>
      <c r="H1390" s="8" t="s">
        <v>4721</v>
      </c>
      <c r="I1390" s="7">
        <v>4</v>
      </c>
      <c r="J1390" s="9" t="s">
        <v>2424</v>
      </c>
    </row>
    <row r="1391" spans="2:10" ht="11.25" customHeight="1" x14ac:dyDescent="0.15">
      <c r="B1391" s="6">
        <f>B1390+COUNTIF($C1391,検索画面!$N$5&amp;検索画面!$O$5)</f>
        <v>1390</v>
      </c>
      <c r="C1391" s="63" t="str">
        <f t="shared" si="21"/>
        <v>生命保険業利益剰余金利益準備金</v>
      </c>
      <c r="D1391" s="23" t="s">
        <v>7</v>
      </c>
      <c r="E1391" s="23" t="s">
        <v>38</v>
      </c>
      <c r="F1391" s="63" t="s">
        <v>442</v>
      </c>
      <c r="G1391" s="65" t="s">
        <v>4726</v>
      </c>
      <c r="H1391" s="8">
        <v>1</v>
      </c>
      <c r="I1391" s="7">
        <v>5</v>
      </c>
      <c r="J1391" s="9" t="s">
        <v>2425</v>
      </c>
    </row>
    <row r="1392" spans="2:10" ht="11.25" customHeight="1" x14ac:dyDescent="0.15">
      <c r="B1392" s="6">
        <f>B1391+COUNTIF($C1392,検索画面!$N$5&amp;検索画面!$O$5)</f>
        <v>1391</v>
      </c>
      <c r="C1392" s="63" t="str">
        <f t="shared" si="21"/>
        <v>生命保険業利益剰余金その他利益剰余金合計</v>
      </c>
      <c r="D1392" s="23" t="s">
        <v>7</v>
      </c>
      <c r="E1392" s="23" t="s">
        <v>38</v>
      </c>
      <c r="F1392" s="63" t="s">
        <v>443</v>
      </c>
      <c r="G1392" s="63" t="s">
        <v>4717</v>
      </c>
      <c r="H1392" s="8">
        <v>1</v>
      </c>
      <c r="I1392" s="7">
        <v>5</v>
      </c>
      <c r="J1392" s="9" t="s">
        <v>2426</v>
      </c>
    </row>
    <row r="1393" spans="2:10" ht="11.25" customHeight="1" x14ac:dyDescent="0.15">
      <c r="B1393" s="6">
        <f>B1392+COUNTIF($C1393,検索画面!$N$5&amp;検索画面!$O$5)</f>
        <v>1392</v>
      </c>
      <c r="C1393" s="63" t="str">
        <f t="shared" si="21"/>
        <v>生命保険業利益剰余金繰越利益剰余金</v>
      </c>
      <c r="D1393" s="23" t="s">
        <v>7</v>
      </c>
      <c r="E1393" s="23" t="s">
        <v>38</v>
      </c>
      <c r="F1393" s="63" t="s">
        <v>476</v>
      </c>
      <c r="G1393" s="65" t="s">
        <v>4726</v>
      </c>
      <c r="H1393" s="8">
        <v>1</v>
      </c>
      <c r="I1393" s="7">
        <v>6</v>
      </c>
      <c r="J1393" s="9" t="s">
        <v>2427</v>
      </c>
    </row>
    <row r="1394" spans="2:10" ht="11.25" customHeight="1" x14ac:dyDescent="0.15">
      <c r="B1394" s="6">
        <f>B1393+COUNTIF($C1394,検索画面!$N$5&amp;検索画面!$O$5)</f>
        <v>1393</v>
      </c>
      <c r="C1394" s="63" t="str">
        <f t="shared" si="21"/>
        <v>生命保険業利益剰余金利益剰余金合計</v>
      </c>
      <c r="D1394" s="23" t="s">
        <v>7</v>
      </c>
      <c r="E1394" s="23" t="s">
        <v>38</v>
      </c>
      <c r="F1394" s="63" t="s">
        <v>441</v>
      </c>
      <c r="G1394" s="63" t="s">
        <v>4717</v>
      </c>
      <c r="H1394" s="8">
        <v>1</v>
      </c>
      <c r="I1394" s="7">
        <v>5</v>
      </c>
      <c r="J1394" s="9" t="s">
        <v>2428</v>
      </c>
    </row>
    <row r="1395" spans="2:10" ht="11.25" customHeight="1" x14ac:dyDescent="0.15">
      <c r="B1395" s="6">
        <f>B1394+COUNTIF($C1395,検索画面!$N$5&amp;検索画面!$O$5)</f>
        <v>1394</v>
      </c>
      <c r="C1395" s="63" t="str">
        <f t="shared" si="21"/>
        <v>生命保険業株主資本自己株式</v>
      </c>
      <c r="D1395" s="23" t="s">
        <v>7</v>
      </c>
      <c r="E1395" s="23" t="s">
        <v>43</v>
      </c>
      <c r="F1395" s="63" t="s">
        <v>477</v>
      </c>
      <c r="G1395" s="65" t="s">
        <v>4726</v>
      </c>
      <c r="H1395" s="8">
        <v>1</v>
      </c>
      <c r="I1395" s="7">
        <v>4</v>
      </c>
      <c r="J1395" s="9" t="s">
        <v>2429</v>
      </c>
    </row>
    <row r="1396" spans="2:10" ht="11.25" customHeight="1" x14ac:dyDescent="0.15">
      <c r="B1396" s="6">
        <f>B1395+COUNTIF($C1396,検索画面!$N$5&amp;検索画面!$O$5)</f>
        <v>1395</v>
      </c>
      <c r="C1396" s="63" t="str">
        <f t="shared" si="21"/>
        <v>生命保険業株主資本自己株式申込証拠金</v>
      </c>
      <c r="D1396" s="23" t="s">
        <v>7</v>
      </c>
      <c r="E1396" s="23" t="s">
        <v>43</v>
      </c>
      <c r="F1396" s="63" t="s">
        <v>478</v>
      </c>
      <c r="G1396" s="65" t="s">
        <v>4726</v>
      </c>
      <c r="H1396" s="8">
        <v>1</v>
      </c>
      <c r="I1396" s="7">
        <v>4</v>
      </c>
      <c r="J1396" s="9" t="s">
        <v>2430</v>
      </c>
    </row>
    <row r="1397" spans="2:10" ht="11.25" customHeight="1" x14ac:dyDescent="0.15">
      <c r="B1397" s="6">
        <f>B1396+COUNTIF($C1397,検索画面!$N$5&amp;検索画面!$O$5)</f>
        <v>1396</v>
      </c>
      <c r="C1397" s="63" t="str">
        <f t="shared" si="21"/>
        <v>生命保険業株主資本株主資本合計</v>
      </c>
      <c r="D1397" s="23" t="s">
        <v>7</v>
      </c>
      <c r="E1397" s="23" t="s">
        <v>43</v>
      </c>
      <c r="F1397" s="63" t="s">
        <v>436</v>
      </c>
      <c r="G1397" s="63" t="s">
        <v>4717</v>
      </c>
      <c r="H1397" s="8">
        <v>1</v>
      </c>
      <c r="I1397" s="7">
        <v>4</v>
      </c>
      <c r="J1397" s="9" t="s">
        <v>2431</v>
      </c>
    </row>
    <row r="1398" spans="2:10" ht="11.25" customHeight="1" x14ac:dyDescent="0.15">
      <c r="B1398" s="6">
        <f>B1397+COUNTIF($C1398,検索画面!$N$5&amp;検索画面!$O$5)</f>
        <v>1397</v>
      </c>
      <c r="C1398" s="63" t="str">
        <f t="shared" si="21"/>
        <v>生命保険業評価･換算差額等評価･換算差額等ﾀｲﾄﾙ項目</v>
      </c>
      <c r="D1398" s="23" t="s">
        <v>7</v>
      </c>
      <c r="E1398" s="23" t="s">
        <v>39</v>
      </c>
      <c r="F1398" s="63" t="s">
        <v>479</v>
      </c>
      <c r="G1398" s="63" t="s">
        <v>4710</v>
      </c>
      <c r="H1398" s="8" t="s">
        <v>4721</v>
      </c>
      <c r="I1398" s="7">
        <v>3</v>
      </c>
      <c r="J1398" s="9" t="s">
        <v>2432</v>
      </c>
    </row>
    <row r="1399" spans="2:10" ht="11.25" customHeight="1" x14ac:dyDescent="0.15">
      <c r="B1399" s="6">
        <f>B1398+COUNTIF($C1399,検索画面!$N$5&amp;検索画面!$O$5)</f>
        <v>1398</v>
      </c>
      <c r="C1399" s="63" t="str">
        <f t="shared" si="21"/>
        <v>生命保険業評価･換算差額等その他有価証券評価差額金</v>
      </c>
      <c r="D1399" s="23" t="s">
        <v>7</v>
      </c>
      <c r="E1399" s="23" t="s">
        <v>39</v>
      </c>
      <c r="F1399" s="63" t="s">
        <v>480</v>
      </c>
      <c r="G1399" s="65" t="s">
        <v>4726</v>
      </c>
      <c r="H1399" s="8">
        <v>1</v>
      </c>
      <c r="I1399" s="7">
        <v>4</v>
      </c>
      <c r="J1399" s="9" t="s">
        <v>2433</v>
      </c>
    </row>
    <row r="1400" spans="2:10" ht="11.25" customHeight="1" x14ac:dyDescent="0.15">
      <c r="B1400" s="6">
        <f>B1399+COUNTIF($C1400,検索画面!$N$5&amp;検索画面!$O$5)</f>
        <v>1399</v>
      </c>
      <c r="C1400" s="63" t="str">
        <f t="shared" si="21"/>
        <v>生命保険業評価･換算差額等繰延ﾍｯｼﾞ損益</v>
      </c>
      <c r="D1400" s="23" t="s">
        <v>7</v>
      </c>
      <c r="E1400" s="23" t="s">
        <v>39</v>
      </c>
      <c r="F1400" s="63" t="s">
        <v>481</v>
      </c>
      <c r="G1400" s="65" t="s">
        <v>4726</v>
      </c>
      <c r="H1400" s="8">
        <v>1</v>
      </c>
      <c r="I1400" s="7">
        <v>4</v>
      </c>
      <c r="J1400" s="9" t="s">
        <v>2434</v>
      </c>
    </row>
    <row r="1401" spans="2:10" ht="11.25" customHeight="1" x14ac:dyDescent="0.15">
      <c r="B1401" s="6">
        <f>B1400+COUNTIF($C1401,検索画面!$N$5&amp;検索画面!$O$5)</f>
        <v>1400</v>
      </c>
      <c r="C1401" s="63" t="str">
        <f t="shared" si="21"/>
        <v>生命保険業評価･換算差額等土地再評価差額金</v>
      </c>
      <c r="D1401" s="23" t="s">
        <v>7</v>
      </c>
      <c r="E1401" s="23" t="s">
        <v>39</v>
      </c>
      <c r="F1401" s="63" t="s">
        <v>482</v>
      </c>
      <c r="G1401" s="65" t="s">
        <v>4726</v>
      </c>
      <c r="H1401" s="8">
        <v>1</v>
      </c>
      <c r="I1401" s="7">
        <v>4</v>
      </c>
      <c r="J1401" s="9" t="s">
        <v>2435</v>
      </c>
    </row>
    <row r="1402" spans="2:10" ht="11.25" customHeight="1" x14ac:dyDescent="0.15">
      <c r="B1402" s="6">
        <f>B1401+COUNTIF($C1402,検索画面!$N$5&amp;検索画面!$O$5)</f>
        <v>1401</v>
      </c>
      <c r="C1402" s="63" t="str">
        <f t="shared" si="21"/>
        <v>生命保険業評価･換算差額等為替換算調整勘定</v>
      </c>
      <c r="D1402" s="23" t="s">
        <v>7</v>
      </c>
      <c r="E1402" s="23" t="s">
        <v>39</v>
      </c>
      <c r="F1402" s="63" t="s">
        <v>483</v>
      </c>
      <c r="G1402" s="65" t="s">
        <v>4726</v>
      </c>
      <c r="H1402" s="8">
        <v>1</v>
      </c>
      <c r="I1402" s="7">
        <v>4</v>
      </c>
      <c r="J1402" s="9" t="s">
        <v>2436</v>
      </c>
    </row>
    <row r="1403" spans="2:10" ht="11.25" customHeight="1" x14ac:dyDescent="0.15">
      <c r="B1403" s="6">
        <f>B1402+COUNTIF($C1403,検索画面!$N$5&amp;検索画面!$O$5)</f>
        <v>1402</v>
      </c>
      <c r="C1403" s="63" t="str">
        <f t="shared" si="21"/>
        <v>生命保険業評価･換算差額等評価･換算差額等合計</v>
      </c>
      <c r="D1403" s="23" t="s">
        <v>7</v>
      </c>
      <c r="E1403" s="23" t="s">
        <v>39</v>
      </c>
      <c r="F1403" s="63" t="s">
        <v>479</v>
      </c>
      <c r="G1403" s="63" t="s">
        <v>4717</v>
      </c>
      <c r="H1403" s="8">
        <v>1</v>
      </c>
      <c r="I1403" s="7">
        <v>4</v>
      </c>
      <c r="J1403" s="9" t="s">
        <v>2437</v>
      </c>
    </row>
    <row r="1404" spans="2:10" ht="11.25" customHeight="1" x14ac:dyDescent="0.15">
      <c r="B1404" s="6">
        <f>B1403+COUNTIF($C1404,検索画面!$N$5&amp;検索画面!$O$5)</f>
        <v>1403</v>
      </c>
      <c r="C1404" s="63" t="str">
        <f t="shared" si="21"/>
        <v>生命保険業新株予約権新株予約権</v>
      </c>
      <c r="D1404" s="23" t="s">
        <v>7</v>
      </c>
      <c r="E1404" s="23" t="s">
        <v>40</v>
      </c>
      <c r="F1404" s="63" t="s">
        <v>485</v>
      </c>
      <c r="G1404" s="65" t="s">
        <v>4726</v>
      </c>
      <c r="H1404" s="8">
        <v>1</v>
      </c>
      <c r="I1404" s="7">
        <v>3</v>
      </c>
      <c r="J1404" s="9" t="s">
        <v>2438</v>
      </c>
    </row>
    <row r="1405" spans="2:10" ht="11.25" customHeight="1" x14ac:dyDescent="0.15">
      <c r="B1405" s="6">
        <f>B1404+COUNTIF($C1405,検索画面!$N$5&amp;検索画面!$O$5)</f>
        <v>1404</v>
      </c>
      <c r="C1405" s="63" t="str">
        <f t="shared" si="21"/>
        <v>生命保険業純資産非支配株主持分</v>
      </c>
      <c r="D1405" s="23" t="s">
        <v>7</v>
      </c>
      <c r="E1405" s="23" t="s">
        <v>34</v>
      </c>
      <c r="F1405" s="63" t="s">
        <v>487</v>
      </c>
      <c r="G1405" s="65" t="s">
        <v>4726</v>
      </c>
      <c r="H1405" s="8">
        <v>1</v>
      </c>
      <c r="I1405" s="7">
        <v>3</v>
      </c>
      <c r="J1405" s="9" t="s">
        <v>2439</v>
      </c>
    </row>
    <row r="1406" spans="2:10" ht="11.25" customHeight="1" x14ac:dyDescent="0.15">
      <c r="B1406" s="6">
        <f>B1405+COUNTIF($C1406,検索画面!$N$5&amp;検索画面!$O$5)</f>
        <v>1405</v>
      </c>
      <c r="C1406" s="63" t="str">
        <f t="shared" si="21"/>
        <v>生命保険業純資産純資産合計</v>
      </c>
      <c r="D1406" s="23" t="s">
        <v>7</v>
      </c>
      <c r="E1406" s="23" t="s">
        <v>34</v>
      </c>
      <c r="F1406" s="63" t="s">
        <v>34</v>
      </c>
      <c r="G1406" s="63" t="s">
        <v>4717</v>
      </c>
      <c r="H1406" s="8">
        <v>1</v>
      </c>
      <c r="I1406" s="7">
        <v>3</v>
      </c>
      <c r="J1406" s="9" t="s">
        <v>2440</v>
      </c>
    </row>
    <row r="1407" spans="2:10" ht="11.25" customHeight="1" x14ac:dyDescent="0.15">
      <c r="B1407" s="6">
        <f>B1406+COUNTIF($C1407,検索画面!$N$5&amp;検索画面!$O$5)</f>
        <v>1406</v>
      </c>
      <c r="C1407" s="63" t="str">
        <f t="shared" si="21"/>
        <v>生命保険業純資産負債純資産合計</v>
      </c>
      <c r="D1407" s="23" t="s">
        <v>7</v>
      </c>
      <c r="E1407" s="23" t="s">
        <v>34</v>
      </c>
      <c r="F1407" s="63" t="s">
        <v>488</v>
      </c>
      <c r="G1407" s="63" t="s">
        <v>4717</v>
      </c>
      <c r="H1407" s="8">
        <v>1</v>
      </c>
      <c r="I1407" s="7">
        <v>2</v>
      </c>
      <c r="J1407" s="9" t="s">
        <v>2441</v>
      </c>
    </row>
    <row r="1408" spans="2:10" ht="11.25" customHeight="1" x14ac:dyDescent="0.15">
      <c r="B1408" s="6">
        <f>B1407+COUNTIF($C1408,検索画面!$N$5&amp;検索画面!$O$5)</f>
        <v>1407</v>
      </c>
      <c r="C1408" s="63" t="str">
        <f t="shared" si="21"/>
        <v>損害保険業資産資産の部ﾀｲﾄﾙ項目</v>
      </c>
      <c r="D1408" s="23" t="s">
        <v>8</v>
      </c>
      <c r="E1408" s="23" t="s">
        <v>23</v>
      </c>
      <c r="F1408" s="63" t="s">
        <v>51</v>
      </c>
      <c r="G1408" s="63" t="s">
        <v>4710</v>
      </c>
      <c r="H1408" s="8" t="s">
        <v>4721</v>
      </c>
      <c r="I1408" s="7">
        <v>2</v>
      </c>
      <c r="J1408" s="9" t="s">
        <v>2442</v>
      </c>
    </row>
    <row r="1409" spans="2:10" ht="11.25" customHeight="1" x14ac:dyDescent="0.15">
      <c r="B1409" s="6">
        <f>B1408+COUNTIF($C1409,検索画面!$N$5&amp;検索画面!$O$5)</f>
        <v>1408</v>
      </c>
      <c r="C1409" s="63" t="str">
        <f t="shared" si="21"/>
        <v>損害保険業資産現金及び預貯金</v>
      </c>
      <c r="D1409" s="23" t="s">
        <v>8</v>
      </c>
      <c r="E1409" s="23" t="s">
        <v>23</v>
      </c>
      <c r="F1409" s="63" t="s">
        <v>646</v>
      </c>
      <c r="G1409" s="65" t="s">
        <v>4726</v>
      </c>
      <c r="H1409" s="8">
        <v>1</v>
      </c>
      <c r="I1409" s="7">
        <v>3</v>
      </c>
      <c r="J1409" s="9" t="s">
        <v>2443</v>
      </c>
    </row>
    <row r="1410" spans="2:10" ht="11.25" customHeight="1" x14ac:dyDescent="0.15">
      <c r="B1410" s="6">
        <f>B1409+COUNTIF($C1410,検索画面!$N$5&amp;検索画面!$O$5)</f>
        <v>1409</v>
      </c>
      <c r="C1410" s="63" t="str">
        <f t="shared" si="21"/>
        <v>損害保険業資産現金</v>
      </c>
      <c r="D1410" s="23" t="s">
        <v>8</v>
      </c>
      <c r="E1410" s="23" t="s">
        <v>23</v>
      </c>
      <c r="F1410" s="63" t="s">
        <v>501</v>
      </c>
      <c r="G1410" s="65" t="s">
        <v>4726</v>
      </c>
      <c r="H1410" s="8">
        <v>1</v>
      </c>
      <c r="I1410" s="7">
        <v>4</v>
      </c>
      <c r="J1410" s="9" t="s">
        <v>2444</v>
      </c>
    </row>
    <row r="1411" spans="2:10" ht="11.25" customHeight="1" x14ac:dyDescent="0.15">
      <c r="B1411" s="6">
        <f>B1410+COUNTIF($C1411,検索画面!$N$5&amp;検索画面!$O$5)</f>
        <v>1410</v>
      </c>
      <c r="C1411" s="63" t="str">
        <f t="shared" ref="C1411:C1474" si="22">SUBSTITUTE(SUBSTITUTE(ASC(D1411&amp;E1411&amp;F1411&amp;G1411),"　","")," ","")</f>
        <v>損害保険業資産預貯金</v>
      </c>
      <c r="D1411" s="23" t="s">
        <v>8</v>
      </c>
      <c r="E1411" s="23" t="s">
        <v>23</v>
      </c>
      <c r="F1411" s="63" t="s">
        <v>647</v>
      </c>
      <c r="G1411" s="65" t="s">
        <v>4726</v>
      </c>
      <c r="H1411" s="8">
        <v>1</v>
      </c>
      <c r="I1411" s="7">
        <v>4</v>
      </c>
      <c r="J1411" s="9" t="s">
        <v>2445</v>
      </c>
    </row>
    <row r="1412" spans="2:10" ht="11.25" customHeight="1" x14ac:dyDescent="0.15">
      <c r="B1412" s="6">
        <f>B1411+COUNTIF($C1412,検索画面!$N$5&amp;検索画面!$O$5)</f>
        <v>1411</v>
      </c>
      <c r="C1412" s="63" t="str">
        <f t="shared" si="22"/>
        <v>損害保険業資産ｺｰﾙﾛｰﾝ</v>
      </c>
      <c r="D1412" s="23" t="s">
        <v>8</v>
      </c>
      <c r="E1412" s="23" t="s">
        <v>23</v>
      </c>
      <c r="F1412" s="63" t="s">
        <v>503</v>
      </c>
      <c r="G1412" s="65" t="s">
        <v>4726</v>
      </c>
      <c r="H1412" s="8">
        <v>1</v>
      </c>
      <c r="I1412" s="7">
        <v>3</v>
      </c>
      <c r="J1412" s="9" t="s">
        <v>2446</v>
      </c>
    </row>
    <row r="1413" spans="2:10" ht="11.25" customHeight="1" x14ac:dyDescent="0.15">
      <c r="B1413" s="6">
        <f>B1412+COUNTIF($C1413,検索画面!$N$5&amp;検索画面!$O$5)</f>
        <v>1412</v>
      </c>
      <c r="C1413" s="63" t="str">
        <f t="shared" si="22"/>
        <v>損害保険業資産買現先勘定</v>
      </c>
      <c r="D1413" s="23" t="s">
        <v>8</v>
      </c>
      <c r="E1413" s="23" t="s">
        <v>23</v>
      </c>
      <c r="F1413" s="63" t="s">
        <v>505</v>
      </c>
      <c r="G1413" s="65" t="s">
        <v>4726</v>
      </c>
      <c r="H1413" s="8">
        <v>1</v>
      </c>
      <c r="I1413" s="7">
        <v>3</v>
      </c>
      <c r="J1413" s="9" t="s">
        <v>2447</v>
      </c>
    </row>
    <row r="1414" spans="2:10" ht="11.25" customHeight="1" x14ac:dyDescent="0.15">
      <c r="B1414" s="6">
        <f>B1413+COUNTIF($C1414,検索画面!$N$5&amp;検索画面!$O$5)</f>
        <v>1413</v>
      </c>
      <c r="C1414" s="63" t="str">
        <f t="shared" si="22"/>
        <v>損害保険業資産債券貸借取引支払保証金</v>
      </c>
      <c r="D1414" s="23" t="s">
        <v>8</v>
      </c>
      <c r="E1414" s="23" t="s">
        <v>23</v>
      </c>
      <c r="F1414" s="63" t="s">
        <v>506</v>
      </c>
      <c r="G1414" s="65" t="s">
        <v>4726</v>
      </c>
      <c r="H1414" s="8">
        <v>1</v>
      </c>
      <c r="I1414" s="7">
        <v>3</v>
      </c>
      <c r="J1414" s="9" t="s">
        <v>2448</v>
      </c>
    </row>
    <row r="1415" spans="2:10" ht="11.25" customHeight="1" x14ac:dyDescent="0.15">
      <c r="B1415" s="6">
        <f>B1414+COUNTIF($C1415,検索画面!$N$5&amp;検索画面!$O$5)</f>
        <v>1414</v>
      </c>
      <c r="C1415" s="63" t="str">
        <f t="shared" si="22"/>
        <v>損害保険業資産買入金銭債権</v>
      </c>
      <c r="D1415" s="23" t="s">
        <v>8</v>
      </c>
      <c r="E1415" s="23" t="s">
        <v>23</v>
      </c>
      <c r="F1415" s="63" t="s">
        <v>507</v>
      </c>
      <c r="G1415" s="65" t="s">
        <v>4726</v>
      </c>
      <c r="H1415" s="8">
        <v>1</v>
      </c>
      <c r="I1415" s="7">
        <v>3</v>
      </c>
      <c r="J1415" s="9" t="s">
        <v>2449</v>
      </c>
    </row>
    <row r="1416" spans="2:10" ht="11.25" customHeight="1" x14ac:dyDescent="0.15">
      <c r="B1416" s="6">
        <f>B1415+COUNTIF($C1416,検索画面!$N$5&amp;検索画面!$O$5)</f>
        <v>1415</v>
      </c>
      <c r="C1416" s="63" t="str">
        <f t="shared" si="22"/>
        <v>損害保険業資産特定取引資産</v>
      </c>
      <c r="D1416" s="23" t="s">
        <v>8</v>
      </c>
      <c r="E1416" s="23" t="s">
        <v>23</v>
      </c>
      <c r="F1416" s="63" t="s">
        <v>508</v>
      </c>
      <c r="G1416" s="65" t="s">
        <v>4726</v>
      </c>
      <c r="H1416" s="8">
        <v>1</v>
      </c>
      <c r="I1416" s="7">
        <v>3</v>
      </c>
      <c r="J1416" s="9" t="s">
        <v>2450</v>
      </c>
    </row>
    <row r="1417" spans="2:10" ht="11.25" customHeight="1" x14ac:dyDescent="0.15">
      <c r="B1417" s="6">
        <f>B1416+COUNTIF($C1417,検索画面!$N$5&amp;検索画面!$O$5)</f>
        <v>1416</v>
      </c>
      <c r="C1417" s="63" t="str">
        <f t="shared" si="22"/>
        <v>損害保険業資産商品有価証券</v>
      </c>
      <c r="D1417" s="23" t="s">
        <v>8</v>
      </c>
      <c r="E1417" s="23" t="s">
        <v>23</v>
      </c>
      <c r="F1417" s="63" t="s">
        <v>509</v>
      </c>
      <c r="G1417" s="65" t="s">
        <v>4726</v>
      </c>
      <c r="H1417" s="8">
        <v>1</v>
      </c>
      <c r="I1417" s="7">
        <v>3</v>
      </c>
      <c r="J1417" s="9" t="s">
        <v>2451</v>
      </c>
    </row>
    <row r="1418" spans="2:10" ht="11.25" customHeight="1" x14ac:dyDescent="0.15">
      <c r="B1418" s="6">
        <f>B1417+COUNTIF($C1418,検索画面!$N$5&amp;検索画面!$O$5)</f>
        <v>1417</v>
      </c>
      <c r="C1418" s="63" t="str">
        <f t="shared" si="22"/>
        <v>損害保険業資産金銭の信託</v>
      </c>
      <c r="D1418" s="23" t="s">
        <v>8</v>
      </c>
      <c r="E1418" s="23" t="s">
        <v>23</v>
      </c>
      <c r="F1418" s="63" t="s">
        <v>73</v>
      </c>
      <c r="G1418" s="65" t="s">
        <v>4726</v>
      </c>
      <c r="H1418" s="8">
        <v>1</v>
      </c>
      <c r="I1418" s="7">
        <v>3</v>
      </c>
      <c r="J1418" s="9" t="s">
        <v>2452</v>
      </c>
    </row>
    <row r="1419" spans="2:10" ht="11.25" customHeight="1" x14ac:dyDescent="0.15">
      <c r="B1419" s="6">
        <f>B1418+COUNTIF($C1419,検索画面!$N$5&amp;検索画面!$O$5)</f>
        <v>1418</v>
      </c>
      <c r="C1419" s="63" t="str">
        <f t="shared" si="22"/>
        <v>損害保険業資産有価証券</v>
      </c>
      <c r="D1419" s="23" t="s">
        <v>8</v>
      </c>
      <c r="E1419" s="23" t="s">
        <v>23</v>
      </c>
      <c r="F1419" s="63" t="s">
        <v>71</v>
      </c>
      <c r="G1419" s="65" t="s">
        <v>4726</v>
      </c>
      <c r="H1419" s="8">
        <v>1</v>
      </c>
      <c r="I1419" s="7">
        <v>3</v>
      </c>
      <c r="J1419" s="9" t="s">
        <v>2453</v>
      </c>
    </row>
    <row r="1420" spans="2:10" ht="11.25" customHeight="1" x14ac:dyDescent="0.15">
      <c r="B1420" s="6">
        <f>B1419+COUNTIF($C1420,検索画面!$N$5&amp;検索画面!$O$5)</f>
        <v>1419</v>
      </c>
      <c r="C1420" s="63" t="str">
        <f t="shared" si="22"/>
        <v>損害保険業資産国債</v>
      </c>
      <c r="D1420" s="23" t="s">
        <v>8</v>
      </c>
      <c r="E1420" s="23" t="s">
        <v>23</v>
      </c>
      <c r="F1420" s="63" t="s">
        <v>514</v>
      </c>
      <c r="G1420" s="65" t="s">
        <v>4726</v>
      </c>
      <c r="H1420" s="8">
        <v>1</v>
      </c>
      <c r="I1420" s="7">
        <v>4</v>
      </c>
      <c r="J1420" s="9" t="s">
        <v>2454</v>
      </c>
    </row>
    <row r="1421" spans="2:10" ht="11.25" customHeight="1" x14ac:dyDescent="0.15">
      <c r="B1421" s="6">
        <f>B1420+COUNTIF($C1421,検索画面!$N$5&amp;検索画面!$O$5)</f>
        <v>1420</v>
      </c>
      <c r="C1421" s="63" t="str">
        <f t="shared" si="22"/>
        <v>損害保険業資産地方債</v>
      </c>
      <c r="D1421" s="23" t="s">
        <v>8</v>
      </c>
      <c r="E1421" s="23" t="s">
        <v>23</v>
      </c>
      <c r="F1421" s="63" t="s">
        <v>515</v>
      </c>
      <c r="G1421" s="65" t="s">
        <v>4726</v>
      </c>
      <c r="H1421" s="8">
        <v>1</v>
      </c>
      <c r="I1421" s="7">
        <v>4</v>
      </c>
      <c r="J1421" s="9" t="s">
        <v>2455</v>
      </c>
    </row>
    <row r="1422" spans="2:10" ht="11.25" customHeight="1" x14ac:dyDescent="0.15">
      <c r="B1422" s="6">
        <f>B1421+COUNTIF($C1422,検索画面!$N$5&amp;検索画面!$O$5)</f>
        <v>1421</v>
      </c>
      <c r="C1422" s="63" t="str">
        <f t="shared" si="22"/>
        <v>損害保険業資産社債</v>
      </c>
      <c r="D1422" s="23" t="s">
        <v>8</v>
      </c>
      <c r="E1422" s="23" t="s">
        <v>23</v>
      </c>
      <c r="F1422" s="63" t="s">
        <v>402</v>
      </c>
      <c r="G1422" s="65" t="s">
        <v>4726</v>
      </c>
      <c r="H1422" s="8">
        <v>1</v>
      </c>
      <c r="I1422" s="7">
        <v>4</v>
      </c>
      <c r="J1422" s="9" t="s">
        <v>2456</v>
      </c>
    </row>
    <row r="1423" spans="2:10" ht="11.25" customHeight="1" x14ac:dyDescent="0.15">
      <c r="B1423" s="6">
        <f>B1422+COUNTIF($C1423,検索画面!$N$5&amp;検索画面!$O$5)</f>
        <v>1422</v>
      </c>
      <c r="C1423" s="63" t="str">
        <f t="shared" si="22"/>
        <v>損害保険業資産株式</v>
      </c>
      <c r="D1423" s="23" t="s">
        <v>8</v>
      </c>
      <c r="E1423" s="23" t="s">
        <v>23</v>
      </c>
      <c r="F1423" s="63" t="s">
        <v>516</v>
      </c>
      <c r="G1423" s="65" t="s">
        <v>4726</v>
      </c>
      <c r="H1423" s="8">
        <v>1</v>
      </c>
      <c r="I1423" s="7">
        <v>4</v>
      </c>
      <c r="J1423" s="9" t="s">
        <v>2457</v>
      </c>
    </row>
    <row r="1424" spans="2:10" ht="11.25" customHeight="1" x14ac:dyDescent="0.15">
      <c r="B1424" s="6">
        <f>B1423+COUNTIF($C1424,検索画面!$N$5&amp;検索画面!$O$5)</f>
        <v>1423</v>
      </c>
      <c r="C1424" s="63" t="str">
        <f t="shared" si="22"/>
        <v>損害保険業資産外国証券</v>
      </c>
      <c r="D1424" s="23" t="s">
        <v>8</v>
      </c>
      <c r="E1424" s="23" t="s">
        <v>23</v>
      </c>
      <c r="F1424" s="63" t="s">
        <v>648</v>
      </c>
      <c r="G1424" s="65" t="s">
        <v>4726</v>
      </c>
      <c r="H1424" s="8">
        <v>1</v>
      </c>
      <c r="I1424" s="7">
        <v>4</v>
      </c>
      <c r="J1424" s="9" t="s">
        <v>2458</v>
      </c>
    </row>
    <row r="1425" spans="2:10" ht="11.25" customHeight="1" x14ac:dyDescent="0.15">
      <c r="B1425" s="6">
        <f>B1424+COUNTIF($C1425,検索画面!$N$5&amp;検索画面!$O$5)</f>
        <v>1424</v>
      </c>
      <c r="C1425" s="63" t="str">
        <f t="shared" si="22"/>
        <v>損害保険業資産その他の証券</v>
      </c>
      <c r="D1425" s="23" t="s">
        <v>8</v>
      </c>
      <c r="E1425" s="23" t="s">
        <v>23</v>
      </c>
      <c r="F1425" s="63" t="s">
        <v>517</v>
      </c>
      <c r="G1425" s="65" t="s">
        <v>4726</v>
      </c>
      <c r="H1425" s="8">
        <v>1</v>
      </c>
      <c r="I1425" s="7">
        <v>4</v>
      </c>
      <c r="J1425" s="9" t="s">
        <v>2459</v>
      </c>
    </row>
    <row r="1426" spans="2:10" ht="11.25" customHeight="1" x14ac:dyDescent="0.15">
      <c r="B1426" s="6">
        <f>B1425+COUNTIF($C1426,検索画面!$N$5&amp;検索画面!$O$5)</f>
        <v>1425</v>
      </c>
      <c r="C1426" s="63" t="str">
        <f t="shared" si="22"/>
        <v>損害保険業資産貸付有価証券</v>
      </c>
      <c r="D1426" s="23" t="s">
        <v>8</v>
      </c>
      <c r="E1426" s="23" t="s">
        <v>23</v>
      </c>
      <c r="F1426" s="63" t="s">
        <v>153</v>
      </c>
      <c r="G1426" s="65" t="s">
        <v>4726</v>
      </c>
      <c r="H1426" s="8">
        <v>1</v>
      </c>
      <c r="I1426" s="7">
        <v>4</v>
      </c>
      <c r="J1426" s="9" t="s">
        <v>2460</v>
      </c>
    </row>
    <row r="1427" spans="2:10" ht="11.25" customHeight="1" x14ac:dyDescent="0.15">
      <c r="B1427" s="6">
        <f>B1426+COUNTIF($C1427,検索画面!$N$5&amp;検索画面!$O$5)</f>
        <v>1426</v>
      </c>
      <c r="C1427" s="63" t="str">
        <f t="shared" si="22"/>
        <v>損害保険業資産貸付金</v>
      </c>
      <c r="D1427" s="23" t="s">
        <v>8</v>
      </c>
      <c r="E1427" s="23" t="s">
        <v>23</v>
      </c>
      <c r="F1427" s="63" t="s">
        <v>649</v>
      </c>
      <c r="G1427" s="65" t="s">
        <v>4726</v>
      </c>
      <c r="H1427" s="8">
        <v>1</v>
      </c>
      <c r="I1427" s="7">
        <v>3</v>
      </c>
      <c r="J1427" s="9" t="s">
        <v>2461</v>
      </c>
    </row>
    <row r="1428" spans="2:10" ht="11.25" customHeight="1" x14ac:dyDescent="0.15">
      <c r="B1428" s="6">
        <f>B1427+COUNTIF($C1428,検索画面!$N$5&amp;検索画面!$O$5)</f>
        <v>1427</v>
      </c>
      <c r="C1428" s="63" t="str">
        <f t="shared" si="22"/>
        <v>損害保険業資産保険約款貸付</v>
      </c>
      <c r="D1428" s="23" t="s">
        <v>8</v>
      </c>
      <c r="E1428" s="23" t="s">
        <v>23</v>
      </c>
      <c r="F1428" s="63" t="s">
        <v>650</v>
      </c>
      <c r="G1428" s="65" t="s">
        <v>4726</v>
      </c>
      <c r="H1428" s="8">
        <v>1</v>
      </c>
      <c r="I1428" s="7">
        <v>4</v>
      </c>
      <c r="J1428" s="9" t="s">
        <v>2462</v>
      </c>
    </row>
    <row r="1429" spans="2:10" ht="11.25" customHeight="1" x14ac:dyDescent="0.15">
      <c r="B1429" s="6">
        <f>B1428+COUNTIF($C1429,検索画面!$N$5&amp;検索画面!$O$5)</f>
        <v>1428</v>
      </c>
      <c r="C1429" s="63" t="str">
        <f t="shared" si="22"/>
        <v>損害保険業資産一般貸付</v>
      </c>
      <c r="D1429" s="23" t="s">
        <v>8</v>
      </c>
      <c r="E1429" s="23" t="s">
        <v>23</v>
      </c>
      <c r="F1429" s="63" t="s">
        <v>651</v>
      </c>
      <c r="G1429" s="65" t="s">
        <v>4726</v>
      </c>
      <c r="H1429" s="8">
        <v>1</v>
      </c>
      <c r="I1429" s="7">
        <v>4</v>
      </c>
      <c r="J1429" s="9" t="s">
        <v>2463</v>
      </c>
    </row>
    <row r="1430" spans="2:10" ht="11.25" customHeight="1" x14ac:dyDescent="0.15">
      <c r="B1430" s="6">
        <f>B1429+COUNTIF($C1430,検索画面!$N$5&amp;検索画面!$O$5)</f>
        <v>1429</v>
      </c>
      <c r="C1430" s="63" t="str">
        <f t="shared" si="22"/>
        <v>損害保険業有形固定資産有形固定資産合計</v>
      </c>
      <c r="D1430" s="23" t="s">
        <v>8</v>
      </c>
      <c r="E1430" s="23" t="s">
        <v>41</v>
      </c>
      <c r="F1430" s="63" t="s">
        <v>26</v>
      </c>
      <c r="G1430" s="63" t="s">
        <v>4717</v>
      </c>
      <c r="H1430" s="8">
        <v>1</v>
      </c>
      <c r="I1430" s="7">
        <v>3</v>
      </c>
      <c r="J1430" s="9" t="s">
        <v>2464</v>
      </c>
    </row>
    <row r="1431" spans="2:10" ht="11.25" customHeight="1" x14ac:dyDescent="0.15">
      <c r="B1431" s="6">
        <f>B1430+COUNTIF($C1431,検索画面!$N$5&amp;検索画面!$O$5)</f>
        <v>1430</v>
      </c>
      <c r="C1431" s="63" t="str">
        <f t="shared" si="22"/>
        <v>損害保険業有形固定資産土地</v>
      </c>
      <c r="D1431" s="23" t="s">
        <v>8</v>
      </c>
      <c r="E1431" s="23" t="s">
        <v>41</v>
      </c>
      <c r="F1431" s="63" t="s">
        <v>187</v>
      </c>
      <c r="G1431" s="65" t="s">
        <v>4726</v>
      </c>
      <c r="H1431" s="8">
        <v>1</v>
      </c>
      <c r="I1431" s="7">
        <v>4</v>
      </c>
      <c r="J1431" s="9" t="s">
        <v>2465</v>
      </c>
    </row>
    <row r="1432" spans="2:10" ht="11.25" customHeight="1" x14ac:dyDescent="0.15">
      <c r="B1432" s="6">
        <f>B1431+COUNTIF($C1432,検索画面!$N$5&amp;検索画面!$O$5)</f>
        <v>1431</v>
      </c>
      <c r="C1432" s="63" t="str">
        <f t="shared" si="22"/>
        <v>損害保険業有形固定資産建物(純額)</v>
      </c>
      <c r="D1432" s="23" t="s">
        <v>8</v>
      </c>
      <c r="E1432" s="23" t="s">
        <v>41</v>
      </c>
      <c r="F1432" s="63" t="s">
        <v>163</v>
      </c>
      <c r="G1432" s="65" t="s">
        <v>4726</v>
      </c>
      <c r="H1432" s="8">
        <v>1</v>
      </c>
      <c r="I1432" s="7">
        <v>4</v>
      </c>
      <c r="J1432" s="9" t="s">
        <v>2466</v>
      </c>
    </row>
    <row r="1433" spans="2:10" ht="11.25" customHeight="1" x14ac:dyDescent="0.15">
      <c r="B1433" s="6">
        <f>B1432+COUNTIF($C1433,検索画面!$N$5&amp;検索画面!$O$5)</f>
        <v>1432</v>
      </c>
      <c r="C1433" s="63" t="str">
        <f t="shared" si="22"/>
        <v>損害保険業有形固定資産ﾘｰｽ資産(純額)</v>
      </c>
      <c r="D1433" s="23" t="s">
        <v>8</v>
      </c>
      <c r="E1433" s="23" t="s">
        <v>41</v>
      </c>
      <c r="F1433" s="63" t="s">
        <v>189</v>
      </c>
      <c r="G1433" s="65" t="s">
        <v>4726</v>
      </c>
      <c r="H1433" s="8">
        <v>1</v>
      </c>
      <c r="I1433" s="7">
        <v>4</v>
      </c>
      <c r="J1433" s="9" t="s">
        <v>2467</v>
      </c>
    </row>
    <row r="1434" spans="2:10" ht="11.25" customHeight="1" x14ac:dyDescent="0.15">
      <c r="B1434" s="6">
        <f>B1433+COUNTIF($C1434,検索画面!$N$5&amp;検索画面!$O$5)</f>
        <v>1433</v>
      </c>
      <c r="C1434" s="63" t="str">
        <f t="shared" si="22"/>
        <v>損害保険業有形固定資産建設仮勘定</v>
      </c>
      <c r="D1434" s="23" t="s">
        <v>8</v>
      </c>
      <c r="E1434" s="23" t="s">
        <v>41</v>
      </c>
      <c r="F1434" s="63" t="s">
        <v>190</v>
      </c>
      <c r="G1434" s="65" t="s">
        <v>4726</v>
      </c>
      <c r="H1434" s="8">
        <v>1</v>
      </c>
      <c r="I1434" s="7">
        <v>4</v>
      </c>
      <c r="J1434" s="9" t="s">
        <v>2468</v>
      </c>
    </row>
    <row r="1435" spans="2:10" ht="11.25" customHeight="1" x14ac:dyDescent="0.15">
      <c r="B1435" s="6">
        <f>B1434+COUNTIF($C1435,検索画面!$N$5&amp;検索画面!$O$5)</f>
        <v>1434</v>
      </c>
      <c r="C1435" s="63" t="str">
        <f t="shared" si="22"/>
        <v>損害保険業有形固定資産その他(純額)</v>
      </c>
      <c r="D1435" s="23" t="s">
        <v>8</v>
      </c>
      <c r="E1435" s="23" t="s">
        <v>41</v>
      </c>
      <c r="F1435" s="63" t="s">
        <v>204</v>
      </c>
      <c r="G1435" s="65" t="s">
        <v>4726</v>
      </c>
      <c r="H1435" s="8">
        <v>1</v>
      </c>
      <c r="I1435" s="7">
        <v>4</v>
      </c>
      <c r="J1435" s="9" t="s">
        <v>2469</v>
      </c>
    </row>
    <row r="1436" spans="2:10" ht="11.25" customHeight="1" x14ac:dyDescent="0.15">
      <c r="B1436" s="6">
        <f>B1435+COUNTIF($C1436,検索画面!$N$5&amp;検索画面!$O$5)</f>
        <v>1435</v>
      </c>
      <c r="C1436" s="63" t="str">
        <f t="shared" si="22"/>
        <v>損害保険業無形固定資産無形固定資産合計</v>
      </c>
      <c r="D1436" s="23" t="s">
        <v>8</v>
      </c>
      <c r="E1436" s="23" t="s">
        <v>27</v>
      </c>
      <c r="F1436" s="63" t="s">
        <v>205</v>
      </c>
      <c r="G1436" s="63" t="s">
        <v>4717</v>
      </c>
      <c r="H1436" s="8">
        <v>1</v>
      </c>
      <c r="I1436" s="7">
        <v>3</v>
      </c>
      <c r="J1436" s="9" t="s">
        <v>2470</v>
      </c>
    </row>
    <row r="1437" spans="2:10" ht="11.25" customHeight="1" x14ac:dyDescent="0.15">
      <c r="B1437" s="6">
        <f>B1436+COUNTIF($C1437,検索画面!$N$5&amp;検索画面!$O$5)</f>
        <v>1436</v>
      </c>
      <c r="C1437" s="63" t="str">
        <f t="shared" si="22"/>
        <v>損害保険業無形固定資産ｿﾌﾄｳｴｱ</v>
      </c>
      <c r="D1437" s="23" t="s">
        <v>8</v>
      </c>
      <c r="E1437" s="23" t="s">
        <v>27</v>
      </c>
      <c r="F1437" s="63" t="s">
        <v>215</v>
      </c>
      <c r="G1437" s="65" t="s">
        <v>4726</v>
      </c>
      <c r="H1437" s="8">
        <v>1</v>
      </c>
      <c r="I1437" s="7">
        <v>4</v>
      </c>
      <c r="J1437" s="9" t="s">
        <v>2471</v>
      </c>
    </row>
    <row r="1438" spans="2:10" ht="11.25" customHeight="1" x14ac:dyDescent="0.15">
      <c r="B1438" s="6">
        <f>B1437+COUNTIF($C1438,検索画面!$N$5&amp;検索画面!$O$5)</f>
        <v>1437</v>
      </c>
      <c r="C1438" s="63" t="str">
        <f t="shared" si="22"/>
        <v>損害保険業無形固定資産のれん</v>
      </c>
      <c r="D1438" s="23" t="s">
        <v>8</v>
      </c>
      <c r="E1438" s="23" t="s">
        <v>27</v>
      </c>
      <c r="F1438" s="63" t="s">
        <v>217</v>
      </c>
      <c r="G1438" s="65" t="s">
        <v>4726</v>
      </c>
      <c r="H1438" s="8">
        <v>1</v>
      </c>
      <c r="I1438" s="7">
        <v>4</v>
      </c>
      <c r="J1438" s="9" t="s">
        <v>2472</v>
      </c>
    </row>
    <row r="1439" spans="2:10" ht="11.25" customHeight="1" x14ac:dyDescent="0.15">
      <c r="B1439" s="6">
        <f>B1438+COUNTIF($C1439,検索画面!$N$5&amp;検索画面!$O$5)</f>
        <v>1438</v>
      </c>
      <c r="C1439" s="63" t="str">
        <f t="shared" si="22"/>
        <v>損害保険業無形固定資産ﾘｰｽ資産</v>
      </c>
      <c r="D1439" s="23" t="s">
        <v>8</v>
      </c>
      <c r="E1439" s="23" t="s">
        <v>27</v>
      </c>
      <c r="F1439" s="63" t="s">
        <v>188</v>
      </c>
      <c r="G1439" s="65" t="s">
        <v>4726</v>
      </c>
      <c r="H1439" s="8">
        <v>1</v>
      </c>
      <c r="I1439" s="7">
        <v>4</v>
      </c>
      <c r="J1439" s="9" t="s">
        <v>2473</v>
      </c>
    </row>
    <row r="1440" spans="2:10" ht="11.25" customHeight="1" x14ac:dyDescent="0.15">
      <c r="B1440" s="6">
        <f>B1439+COUNTIF($C1440,検索画面!$N$5&amp;検索画面!$O$5)</f>
        <v>1439</v>
      </c>
      <c r="C1440" s="63" t="str">
        <f t="shared" si="22"/>
        <v>損害保険業無形固定資産その他</v>
      </c>
      <c r="D1440" s="23" t="s">
        <v>8</v>
      </c>
      <c r="E1440" s="23" t="s">
        <v>27</v>
      </c>
      <c r="F1440" s="63" t="s">
        <v>156</v>
      </c>
      <c r="G1440" s="65" t="s">
        <v>4726</v>
      </c>
      <c r="H1440" s="8">
        <v>1</v>
      </c>
      <c r="I1440" s="7">
        <v>4</v>
      </c>
      <c r="J1440" s="9" t="s">
        <v>2474</v>
      </c>
    </row>
    <row r="1441" spans="2:10" ht="11.25" customHeight="1" x14ac:dyDescent="0.15">
      <c r="B1441" s="6">
        <f>B1440+COUNTIF($C1441,検索画面!$N$5&amp;検索画面!$O$5)</f>
        <v>1440</v>
      </c>
      <c r="C1441" s="63" t="str">
        <f t="shared" si="22"/>
        <v>損害保険業資産その他資産</v>
      </c>
      <c r="D1441" s="23" t="s">
        <v>8</v>
      </c>
      <c r="E1441" s="23" t="s">
        <v>23</v>
      </c>
      <c r="F1441" s="63" t="s">
        <v>529</v>
      </c>
      <c r="G1441" s="65" t="s">
        <v>4726</v>
      </c>
      <c r="H1441" s="8">
        <v>1</v>
      </c>
      <c r="I1441" s="7">
        <v>3</v>
      </c>
      <c r="J1441" s="9" t="s">
        <v>2475</v>
      </c>
    </row>
    <row r="1442" spans="2:10" ht="11.25" customHeight="1" x14ac:dyDescent="0.15">
      <c r="B1442" s="6">
        <f>B1441+COUNTIF($C1442,検索画面!$N$5&amp;検索画面!$O$5)</f>
        <v>1441</v>
      </c>
      <c r="C1442" s="63" t="str">
        <f t="shared" si="22"/>
        <v>損害保険業資産未収保険料</v>
      </c>
      <c r="D1442" s="23" t="s">
        <v>8</v>
      </c>
      <c r="E1442" s="23" t="s">
        <v>23</v>
      </c>
      <c r="F1442" s="63" t="s">
        <v>670</v>
      </c>
      <c r="G1442" s="65" t="s">
        <v>4726</v>
      </c>
      <c r="H1442" s="8">
        <v>1</v>
      </c>
      <c r="I1442" s="7">
        <v>4</v>
      </c>
      <c r="J1442" s="9" t="s">
        <v>2476</v>
      </c>
    </row>
    <row r="1443" spans="2:10" ht="11.25" customHeight="1" x14ac:dyDescent="0.15">
      <c r="B1443" s="6">
        <f>B1442+COUNTIF($C1443,検索画面!$N$5&amp;検索画面!$O$5)</f>
        <v>1442</v>
      </c>
      <c r="C1443" s="63" t="str">
        <f t="shared" si="22"/>
        <v>損害保険業資産代理店貸</v>
      </c>
      <c r="D1443" s="23" t="s">
        <v>8</v>
      </c>
      <c r="E1443" s="23" t="s">
        <v>23</v>
      </c>
      <c r="F1443" s="63" t="s">
        <v>652</v>
      </c>
      <c r="G1443" s="65" t="s">
        <v>4726</v>
      </c>
      <c r="H1443" s="8">
        <v>1</v>
      </c>
      <c r="I1443" s="7">
        <v>4</v>
      </c>
      <c r="J1443" s="9" t="s">
        <v>2477</v>
      </c>
    </row>
    <row r="1444" spans="2:10" ht="11.25" customHeight="1" x14ac:dyDescent="0.15">
      <c r="B1444" s="6">
        <f>B1443+COUNTIF($C1444,検索画面!$N$5&amp;検索画面!$O$5)</f>
        <v>1443</v>
      </c>
      <c r="C1444" s="63" t="str">
        <f t="shared" si="22"/>
        <v>損害保険業資産外国代理店貸</v>
      </c>
      <c r="D1444" s="23" t="s">
        <v>8</v>
      </c>
      <c r="E1444" s="23" t="s">
        <v>23</v>
      </c>
      <c r="F1444" s="63" t="s">
        <v>653</v>
      </c>
      <c r="G1444" s="65" t="s">
        <v>4726</v>
      </c>
      <c r="H1444" s="8">
        <v>1</v>
      </c>
      <c r="I1444" s="7">
        <v>4</v>
      </c>
      <c r="J1444" s="9" t="s">
        <v>2478</v>
      </c>
    </row>
    <row r="1445" spans="2:10" ht="11.25" customHeight="1" x14ac:dyDescent="0.15">
      <c r="B1445" s="6">
        <f>B1444+COUNTIF($C1445,検索画面!$N$5&amp;検索画面!$O$5)</f>
        <v>1444</v>
      </c>
      <c r="C1445" s="63" t="str">
        <f t="shared" si="22"/>
        <v>損害保険業資産共同保険貸</v>
      </c>
      <c r="D1445" s="23" t="s">
        <v>8</v>
      </c>
      <c r="E1445" s="23" t="s">
        <v>23</v>
      </c>
      <c r="F1445" s="63" t="s">
        <v>654</v>
      </c>
      <c r="G1445" s="65" t="s">
        <v>4726</v>
      </c>
      <c r="H1445" s="8">
        <v>1</v>
      </c>
      <c r="I1445" s="7">
        <v>4</v>
      </c>
      <c r="J1445" s="9" t="s">
        <v>2479</v>
      </c>
    </row>
    <row r="1446" spans="2:10" ht="11.25" customHeight="1" x14ac:dyDescent="0.15">
      <c r="B1446" s="6">
        <f>B1445+COUNTIF($C1446,検索画面!$N$5&amp;検索画面!$O$5)</f>
        <v>1445</v>
      </c>
      <c r="C1446" s="63" t="str">
        <f t="shared" si="22"/>
        <v>損害保険業資産再保険貸</v>
      </c>
      <c r="D1446" s="23" t="s">
        <v>8</v>
      </c>
      <c r="E1446" s="23" t="s">
        <v>23</v>
      </c>
      <c r="F1446" s="63" t="s">
        <v>655</v>
      </c>
      <c r="G1446" s="65" t="s">
        <v>4726</v>
      </c>
      <c r="H1446" s="8">
        <v>1</v>
      </c>
      <c r="I1446" s="7">
        <v>4</v>
      </c>
      <c r="J1446" s="9" t="s">
        <v>2480</v>
      </c>
    </row>
    <row r="1447" spans="2:10" ht="11.25" customHeight="1" x14ac:dyDescent="0.15">
      <c r="B1447" s="6">
        <f>B1446+COUNTIF($C1447,検索画面!$N$5&amp;検索画面!$O$5)</f>
        <v>1446</v>
      </c>
      <c r="C1447" s="63" t="str">
        <f t="shared" si="22"/>
        <v>損害保険業資産外国再保険貸</v>
      </c>
      <c r="D1447" s="23" t="s">
        <v>8</v>
      </c>
      <c r="E1447" s="23" t="s">
        <v>23</v>
      </c>
      <c r="F1447" s="63" t="s">
        <v>656</v>
      </c>
      <c r="G1447" s="65" t="s">
        <v>4726</v>
      </c>
      <c r="H1447" s="8">
        <v>1</v>
      </c>
      <c r="I1447" s="7">
        <v>4</v>
      </c>
      <c r="J1447" s="9" t="s">
        <v>2481</v>
      </c>
    </row>
    <row r="1448" spans="2:10" ht="11.25" customHeight="1" x14ac:dyDescent="0.15">
      <c r="B1448" s="6">
        <f>B1447+COUNTIF($C1448,検索画面!$N$5&amp;検索画面!$O$5)</f>
        <v>1447</v>
      </c>
      <c r="C1448" s="63" t="str">
        <f t="shared" si="22"/>
        <v>損害保険業資産代理業務貸</v>
      </c>
      <c r="D1448" s="23" t="s">
        <v>8</v>
      </c>
      <c r="E1448" s="23" t="s">
        <v>23</v>
      </c>
      <c r="F1448" s="63" t="s">
        <v>657</v>
      </c>
      <c r="G1448" s="65" t="s">
        <v>4726</v>
      </c>
      <c r="H1448" s="8">
        <v>1</v>
      </c>
      <c r="I1448" s="7">
        <v>4</v>
      </c>
      <c r="J1448" s="9" t="s">
        <v>2482</v>
      </c>
    </row>
    <row r="1449" spans="2:10" ht="11.25" customHeight="1" x14ac:dyDescent="0.15">
      <c r="B1449" s="6">
        <f>B1448+COUNTIF($C1449,検索画面!$N$5&amp;検索画面!$O$5)</f>
        <v>1448</v>
      </c>
      <c r="C1449" s="63" t="str">
        <f t="shared" si="22"/>
        <v>損害保険業資産未収金</v>
      </c>
      <c r="D1449" s="23" t="s">
        <v>8</v>
      </c>
      <c r="E1449" s="23" t="s">
        <v>23</v>
      </c>
      <c r="F1449" s="63" t="s">
        <v>658</v>
      </c>
      <c r="G1449" s="65" t="s">
        <v>4726</v>
      </c>
      <c r="H1449" s="8">
        <v>1</v>
      </c>
      <c r="I1449" s="7">
        <v>4</v>
      </c>
      <c r="J1449" s="9" t="s">
        <v>2483</v>
      </c>
    </row>
    <row r="1450" spans="2:10" ht="11.25" customHeight="1" x14ac:dyDescent="0.15">
      <c r="B1450" s="6">
        <f>B1449+COUNTIF($C1450,検索画面!$N$5&amp;検索画面!$O$5)</f>
        <v>1449</v>
      </c>
      <c r="C1450" s="63" t="str">
        <f t="shared" si="22"/>
        <v>損害保険業資産未収収益</v>
      </c>
      <c r="D1450" s="23" t="s">
        <v>8</v>
      </c>
      <c r="E1450" s="23" t="s">
        <v>23</v>
      </c>
      <c r="F1450" s="63" t="s">
        <v>103</v>
      </c>
      <c r="G1450" s="65" t="s">
        <v>4726</v>
      </c>
      <c r="H1450" s="8">
        <v>1</v>
      </c>
      <c r="I1450" s="7">
        <v>4</v>
      </c>
      <c r="J1450" s="9" t="s">
        <v>2484</v>
      </c>
    </row>
    <row r="1451" spans="2:10" ht="11.25" customHeight="1" x14ac:dyDescent="0.15">
      <c r="B1451" s="6">
        <f>B1450+COUNTIF($C1451,検索画面!$N$5&amp;検索画面!$O$5)</f>
        <v>1450</v>
      </c>
      <c r="C1451" s="63" t="str">
        <f t="shared" si="22"/>
        <v>損害保険業資産預託金</v>
      </c>
      <c r="D1451" s="23" t="s">
        <v>8</v>
      </c>
      <c r="E1451" s="23" t="s">
        <v>23</v>
      </c>
      <c r="F1451" s="63" t="s">
        <v>603</v>
      </c>
      <c r="G1451" s="65" t="s">
        <v>4726</v>
      </c>
      <c r="H1451" s="8">
        <v>1</v>
      </c>
      <c r="I1451" s="7">
        <v>4</v>
      </c>
      <c r="J1451" s="9" t="s">
        <v>2485</v>
      </c>
    </row>
    <row r="1452" spans="2:10" ht="11.25" customHeight="1" x14ac:dyDescent="0.15">
      <c r="B1452" s="6">
        <f>B1451+COUNTIF($C1452,検索画面!$N$5&amp;検索画面!$O$5)</f>
        <v>1451</v>
      </c>
      <c r="C1452" s="63" t="str">
        <f t="shared" si="22"/>
        <v>損害保険業資産地震保険預託金</v>
      </c>
      <c r="D1452" s="23" t="s">
        <v>8</v>
      </c>
      <c r="E1452" s="23" t="s">
        <v>23</v>
      </c>
      <c r="F1452" s="63" t="s">
        <v>671</v>
      </c>
      <c r="G1452" s="65" t="s">
        <v>4726</v>
      </c>
      <c r="H1452" s="8">
        <v>1</v>
      </c>
      <c r="I1452" s="7">
        <v>4</v>
      </c>
      <c r="J1452" s="9" t="s">
        <v>2486</v>
      </c>
    </row>
    <row r="1453" spans="2:10" ht="11.25" customHeight="1" x14ac:dyDescent="0.15">
      <c r="B1453" s="6">
        <f>B1452+COUNTIF($C1453,検索画面!$N$5&amp;検索画面!$O$5)</f>
        <v>1452</v>
      </c>
      <c r="C1453" s="63" t="str">
        <f t="shared" si="22"/>
        <v>損害保険業資産仮払金</v>
      </c>
      <c r="D1453" s="23" t="s">
        <v>8</v>
      </c>
      <c r="E1453" s="23" t="s">
        <v>23</v>
      </c>
      <c r="F1453" s="63" t="s">
        <v>130</v>
      </c>
      <c r="G1453" s="65" t="s">
        <v>4726</v>
      </c>
      <c r="H1453" s="8">
        <v>1</v>
      </c>
      <c r="I1453" s="7">
        <v>4</v>
      </c>
      <c r="J1453" s="9" t="s">
        <v>2487</v>
      </c>
    </row>
    <row r="1454" spans="2:10" ht="11.25" customHeight="1" x14ac:dyDescent="0.15">
      <c r="B1454" s="6">
        <f>B1453+COUNTIF($C1454,検索画面!$N$5&amp;検索画面!$O$5)</f>
        <v>1453</v>
      </c>
      <c r="C1454" s="63" t="str">
        <f t="shared" si="22"/>
        <v>損害保険業資産先物取引差入証拠金</v>
      </c>
      <c r="D1454" s="23" t="s">
        <v>8</v>
      </c>
      <c r="E1454" s="23" t="s">
        <v>23</v>
      </c>
      <c r="F1454" s="63" t="s">
        <v>531</v>
      </c>
      <c r="G1454" s="65" t="s">
        <v>4726</v>
      </c>
      <c r="H1454" s="8">
        <v>1</v>
      </c>
      <c r="I1454" s="7">
        <v>4</v>
      </c>
      <c r="J1454" s="9" t="s">
        <v>2488</v>
      </c>
    </row>
    <row r="1455" spans="2:10" ht="11.25" customHeight="1" x14ac:dyDescent="0.15">
      <c r="B1455" s="6">
        <f>B1454+COUNTIF($C1455,検索画面!$N$5&amp;検索画面!$O$5)</f>
        <v>1454</v>
      </c>
      <c r="C1455" s="63" t="str">
        <f t="shared" si="22"/>
        <v>損害保険業資産先物取引差金勘定</v>
      </c>
      <c r="D1455" s="23" t="s">
        <v>8</v>
      </c>
      <c r="E1455" s="23" t="s">
        <v>23</v>
      </c>
      <c r="F1455" s="63" t="s">
        <v>532</v>
      </c>
      <c r="G1455" s="65" t="s">
        <v>4726</v>
      </c>
      <c r="H1455" s="8">
        <v>1</v>
      </c>
      <c r="I1455" s="7">
        <v>4</v>
      </c>
      <c r="J1455" s="9" t="s">
        <v>2489</v>
      </c>
    </row>
    <row r="1456" spans="2:10" ht="11.25" customHeight="1" x14ac:dyDescent="0.15">
      <c r="B1456" s="6">
        <f>B1455+COUNTIF($C1456,検索画面!$N$5&amp;検索画面!$O$5)</f>
        <v>1455</v>
      </c>
      <c r="C1456" s="63" t="str">
        <f t="shared" si="22"/>
        <v>損害保険業資産保管有価証券</v>
      </c>
      <c r="D1456" s="23" t="s">
        <v>8</v>
      </c>
      <c r="E1456" s="23" t="s">
        <v>23</v>
      </c>
      <c r="F1456" s="63" t="s">
        <v>659</v>
      </c>
      <c r="G1456" s="65" t="s">
        <v>4726</v>
      </c>
      <c r="H1456" s="8">
        <v>1</v>
      </c>
      <c r="I1456" s="7">
        <v>4</v>
      </c>
      <c r="J1456" s="9" t="s">
        <v>2490</v>
      </c>
    </row>
    <row r="1457" spans="2:10" ht="11.25" customHeight="1" x14ac:dyDescent="0.15">
      <c r="B1457" s="6">
        <f>B1456+COUNTIF($C1457,検索画面!$N$5&amp;検索画面!$O$5)</f>
        <v>1456</v>
      </c>
      <c r="C1457" s="63" t="str">
        <f t="shared" si="22"/>
        <v>損害保険業資産金融派生商品</v>
      </c>
      <c r="D1457" s="23" t="s">
        <v>8</v>
      </c>
      <c r="E1457" s="23" t="s">
        <v>23</v>
      </c>
      <c r="F1457" s="63" t="s">
        <v>534</v>
      </c>
      <c r="G1457" s="65" t="s">
        <v>4726</v>
      </c>
      <c r="H1457" s="8">
        <v>1</v>
      </c>
      <c r="I1457" s="7">
        <v>4</v>
      </c>
      <c r="J1457" s="9" t="s">
        <v>2491</v>
      </c>
    </row>
    <row r="1458" spans="2:10" ht="11.25" customHeight="1" x14ac:dyDescent="0.15">
      <c r="B1458" s="6">
        <f>B1457+COUNTIF($C1458,検索画面!$N$5&amp;検索画面!$O$5)</f>
        <v>1457</v>
      </c>
      <c r="C1458" s="63" t="str">
        <f t="shared" si="22"/>
        <v>損害保険業資産金融商品等差入担保金</v>
      </c>
      <c r="D1458" s="23" t="s">
        <v>8</v>
      </c>
      <c r="E1458" s="23" t="s">
        <v>23</v>
      </c>
      <c r="F1458" s="63" t="s">
        <v>535</v>
      </c>
      <c r="G1458" s="65" t="s">
        <v>4726</v>
      </c>
      <c r="H1458" s="8">
        <v>1</v>
      </c>
      <c r="I1458" s="7">
        <v>4</v>
      </c>
      <c r="J1458" s="9" t="s">
        <v>2492</v>
      </c>
    </row>
    <row r="1459" spans="2:10" ht="11.25" customHeight="1" x14ac:dyDescent="0.15">
      <c r="B1459" s="6">
        <f>B1458+COUNTIF($C1459,検索画面!$N$5&amp;検索画面!$O$5)</f>
        <v>1458</v>
      </c>
      <c r="C1459" s="63" t="str">
        <f t="shared" si="22"/>
        <v>損害保険業資産保険業法第113条繰延資産</v>
      </c>
      <c r="D1459" s="23" t="s">
        <v>8</v>
      </c>
      <c r="E1459" s="23" t="s">
        <v>23</v>
      </c>
      <c r="F1459" s="63" t="s">
        <v>660</v>
      </c>
      <c r="G1459" s="65" t="s">
        <v>4726</v>
      </c>
      <c r="H1459" s="8">
        <v>1</v>
      </c>
      <c r="I1459" s="7">
        <v>4</v>
      </c>
      <c r="J1459" s="9" t="s">
        <v>2493</v>
      </c>
    </row>
    <row r="1460" spans="2:10" ht="11.25" customHeight="1" x14ac:dyDescent="0.15">
      <c r="B1460" s="6">
        <f>B1459+COUNTIF($C1460,検索画面!$N$5&amp;検索画面!$O$5)</f>
        <v>1459</v>
      </c>
      <c r="C1460" s="63" t="str">
        <f t="shared" si="22"/>
        <v>損害保険業資産ﾘｰｽ投資資産</v>
      </c>
      <c r="D1460" s="23" t="s">
        <v>8</v>
      </c>
      <c r="E1460" s="23" t="s">
        <v>23</v>
      </c>
      <c r="F1460" s="63" t="s">
        <v>134</v>
      </c>
      <c r="G1460" s="65" t="s">
        <v>4726</v>
      </c>
      <c r="H1460" s="8">
        <v>1</v>
      </c>
      <c r="I1460" s="7">
        <v>4</v>
      </c>
      <c r="J1460" s="9" t="s">
        <v>2494</v>
      </c>
    </row>
    <row r="1461" spans="2:10" ht="11.25" customHeight="1" x14ac:dyDescent="0.15">
      <c r="B1461" s="6">
        <f>B1460+COUNTIF($C1461,検索画面!$N$5&amp;検索画面!$O$5)</f>
        <v>1460</v>
      </c>
      <c r="C1461" s="63" t="str">
        <f t="shared" si="22"/>
        <v>損害保険業資産その他の資産</v>
      </c>
      <c r="D1461" s="23" t="s">
        <v>8</v>
      </c>
      <c r="E1461" s="23" t="s">
        <v>23</v>
      </c>
      <c r="F1461" s="63" t="s">
        <v>537</v>
      </c>
      <c r="G1461" s="65" t="s">
        <v>4726</v>
      </c>
      <c r="H1461" s="8">
        <v>1</v>
      </c>
      <c r="I1461" s="7">
        <v>4</v>
      </c>
      <c r="J1461" s="9" t="s">
        <v>2495</v>
      </c>
    </row>
    <row r="1462" spans="2:10" ht="11.25" customHeight="1" x14ac:dyDescent="0.15">
      <c r="B1462" s="6">
        <f>B1461+COUNTIF($C1462,検索画面!$N$5&amp;検索画面!$O$5)</f>
        <v>1461</v>
      </c>
      <c r="C1462" s="63" t="str">
        <f t="shared" si="22"/>
        <v>損害保険業資産前払年金費用</v>
      </c>
      <c r="D1462" s="23" t="s">
        <v>8</v>
      </c>
      <c r="E1462" s="23" t="s">
        <v>23</v>
      </c>
      <c r="F1462" s="63" t="s">
        <v>145</v>
      </c>
      <c r="G1462" s="65" t="s">
        <v>4726</v>
      </c>
      <c r="H1462" s="8">
        <v>1</v>
      </c>
      <c r="I1462" s="7">
        <v>3</v>
      </c>
      <c r="J1462" s="9" t="s">
        <v>2496</v>
      </c>
    </row>
    <row r="1463" spans="2:10" ht="11.25" customHeight="1" x14ac:dyDescent="0.15">
      <c r="B1463" s="6">
        <f>B1462+COUNTIF($C1463,検索画面!$N$5&amp;検索画面!$O$5)</f>
        <v>1462</v>
      </c>
      <c r="C1463" s="63" t="str">
        <f t="shared" si="22"/>
        <v>損害保険業資産繰延税金資産</v>
      </c>
      <c r="D1463" s="23" t="s">
        <v>8</v>
      </c>
      <c r="E1463" s="23" t="s">
        <v>23</v>
      </c>
      <c r="F1463" s="63" t="s">
        <v>261</v>
      </c>
      <c r="G1463" s="65" t="s">
        <v>4726</v>
      </c>
      <c r="H1463" s="8">
        <v>1</v>
      </c>
      <c r="I1463" s="7">
        <v>3</v>
      </c>
      <c r="J1463" s="9" t="s">
        <v>2497</v>
      </c>
    </row>
    <row r="1464" spans="2:10" ht="11.25" customHeight="1" x14ac:dyDescent="0.15">
      <c r="B1464" s="6">
        <f>B1463+COUNTIF($C1464,検索画面!$N$5&amp;検索画面!$O$5)</f>
        <v>1463</v>
      </c>
      <c r="C1464" s="63" t="str">
        <f t="shared" si="22"/>
        <v>損害保険業資産再評価に係る繰延税金資産</v>
      </c>
      <c r="D1464" s="23" t="s">
        <v>8</v>
      </c>
      <c r="E1464" s="23" t="s">
        <v>23</v>
      </c>
      <c r="F1464" s="63" t="s">
        <v>262</v>
      </c>
      <c r="G1464" s="65" t="s">
        <v>4726</v>
      </c>
      <c r="H1464" s="8">
        <v>1</v>
      </c>
      <c r="I1464" s="7">
        <v>3</v>
      </c>
      <c r="J1464" s="9" t="s">
        <v>2498</v>
      </c>
    </row>
    <row r="1465" spans="2:10" ht="11.25" customHeight="1" x14ac:dyDescent="0.15">
      <c r="B1465" s="6">
        <f>B1464+COUNTIF($C1465,検索画面!$N$5&amp;検索画面!$O$5)</f>
        <v>1464</v>
      </c>
      <c r="C1465" s="63" t="str">
        <f t="shared" si="22"/>
        <v>損害保険業資産支払承諾見返</v>
      </c>
      <c r="D1465" s="23" t="s">
        <v>8</v>
      </c>
      <c r="E1465" s="23" t="s">
        <v>23</v>
      </c>
      <c r="F1465" s="63" t="s">
        <v>540</v>
      </c>
      <c r="G1465" s="65" t="s">
        <v>4726</v>
      </c>
      <c r="H1465" s="8">
        <v>1</v>
      </c>
      <c r="I1465" s="7">
        <v>3</v>
      </c>
      <c r="J1465" s="9" t="s">
        <v>2499</v>
      </c>
    </row>
    <row r="1466" spans="2:10" ht="11.25" customHeight="1" x14ac:dyDescent="0.15">
      <c r="B1466" s="6">
        <f>B1465+COUNTIF($C1466,検索画面!$N$5&amp;検索画面!$O$5)</f>
        <v>1465</v>
      </c>
      <c r="C1466" s="63" t="str">
        <f t="shared" si="22"/>
        <v>損害保険業資産貸倒引当金</v>
      </c>
      <c r="D1466" s="23" t="s">
        <v>8</v>
      </c>
      <c r="E1466" s="23" t="s">
        <v>23</v>
      </c>
      <c r="F1466" s="63" t="s">
        <v>54</v>
      </c>
      <c r="G1466" s="65" t="s">
        <v>4726</v>
      </c>
      <c r="H1466" s="8">
        <v>1</v>
      </c>
      <c r="I1466" s="7">
        <v>3</v>
      </c>
      <c r="J1466" s="9" t="s">
        <v>2500</v>
      </c>
    </row>
    <row r="1467" spans="2:10" ht="11.25" customHeight="1" x14ac:dyDescent="0.15">
      <c r="B1467" s="6">
        <f>B1466+COUNTIF($C1467,検索画面!$N$5&amp;検索画面!$O$5)</f>
        <v>1466</v>
      </c>
      <c r="C1467" s="63" t="str">
        <f t="shared" si="22"/>
        <v>損害保険業資産投資損失引当金</v>
      </c>
      <c r="D1467" s="23" t="s">
        <v>8</v>
      </c>
      <c r="E1467" s="23" t="s">
        <v>23</v>
      </c>
      <c r="F1467" s="63" t="s">
        <v>292</v>
      </c>
      <c r="G1467" s="65" t="s">
        <v>4726</v>
      </c>
      <c r="H1467" s="8">
        <v>1</v>
      </c>
      <c r="I1467" s="7">
        <v>3</v>
      </c>
      <c r="J1467" s="9" t="s">
        <v>2501</v>
      </c>
    </row>
    <row r="1468" spans="2:10" ht="11.25" customHeight="1" x14ac:dyDescent="0.15">
      <c r="B1468" s="6">
        <f>B1467+COUNTIF($C1468,検索画面!$N$5&amp;検索画面!$O$5)</f>
        <v>1467</v>
      </c>
      <c r="C1468" s="63" t="str">
        <f t="shared" si="22"/>
        <v>損害保険業資産資産合計</v>
      </c>
      <c r="D1468" s="23" t="s">
        <v>8</v>
      </c>
      <c r="E1468" s="23" t="s">
        <v>23</v>
      </c>
      <c r="F1468" s="63" t="s">
        <v>299</v>
      </c>
      <c r="G1468" s="63" t="s">
        <v>4717</v>
      </c>
      <c r="H1468" s="8">
        <v>1</v>
      </c>
      <c r="I1468" s="7">
        <v>3</v>
      </c>
      <c r="J1468" s="9" t="s">
        <v>2502</v>
      </c>
    </row>
    <row r="1469" spans="2:10" ht="11.25" customHeight="1" x14ac:dyDescent="0.15">
      <c r="B1469" s="6">
        <f>B1468+COUNTIF($C1469,検索画面!$N$5&amp;検索画面!$O$5)</f>
        <v>1468</v>
      </c>
      <c r="C1469" s="63" t="str">
        <f t="shared" si="22"/>
        <v>損害保険業負債負債の部ﾀｲﾄﾙ項目</v>
      </c>
      <c r="D1469" s="23" t="s">
        <v>8</v>
      </c>
      <c r="E1469" s="23" t="s">
        <v>30</v>
      </c>
      <c r="F1469" s="63" t="s">
        <v>300</v>
      </c>
      <c r="G1469" s="63" t="s">
        <v>4710</v>
      </c>
      <c r="H1469" s="8" t="s">
        <v>4721</v>
      </c>
      <c r="I1469" s="7">
        <v>2</v>
      </c>
      <c r="J1469" s="9" t="s">
        <v>2503</v>
      </c>
    </row>
    <row r="1470" spans="2:10" ht="11.25" customHeight="1" x14ac:dyDescent="0.15">
      <c r="B1470" s="6">
        <f>B1469+COUNTIF($C1470,検索画面!$N$5&amp;検索画面!$O$5)</f>
        <v>1469</v>
      </c>
      <c r="C1470" s="63" t="str">
        <f t="shared" si="22"/>
        <v>損害保険業負債保険契約準備金</v>
      </c>
      <c r="D1470" s="23" t="s">
        <v>8</v>
      </c>
      <c r="E1470" s="23" t="s">
        <v>30</v>
      </c>
      <c r="F1470" s="63" t="s">
        <v>427</v>
      </c>
      <c r="G1470" s="65" t="s">
        <v>4726</v>
      </c>
      <c r="H1470" s="8">
        <v>1</v>
      </c>
      <c r="I1470" s="7">
        <v>3</v>
      </c>
      <c r="J1470" s="9" t="s">
        <v>2504</v>
      </c>
    </row>
    <row r="1471" spans="2:10" ht="11.25" customHeight="1" x14ac:dyDescent="0.15">
      <c r="B1471" s="6">
        <f>B1470+COUNTIF($C1471,検索画面!$N$5&amp;検索画面!$O$5)</f>
        <v>1470</v>
      </c>
      <c r="C1471" s="63" t="str">
        <f t="shared" si="22"/>
        <v>損害保険業負債支払備金</v>
      </c>
      <c r="D1471" s="23" t="s">
        <v>8</v>
      </c>
      <c r="E1471" s="23" t="s">
        <v>30</v>
      </c>
      <c r="F1471" s="63" t="s">
        <v>600</v>
      </c>
      <c r="G1471" s="65" t="s">
        <v>4726</v>
      </c>
      <c r="H1471" s="8">
        <v>1</v>
      </c>
      <c r="I1471" s="7">
        <v>4</v>
      </c>
      <c r="J1471" s="9" t="s">
        <v>2505</v>
      </c>
    </row>
    <row r="1472" spans="2:10" ht="11.25" customHeight="1" x14ac:dyDescent="0.15">
      <c r="B1472" s="6">
        <f>B1471+COUNTIF($C1472,検索画面!$N$5&amp;検索画面!$O$5)</f>
        <v>1471</v>
      </c>
      <c r="C1472" s="63" t="str">
        <f t="shared" si="22"/>
        <v>損害保険業負債責任準備金</v>
      </c>
      <c r="D1472" s="23" t="s">
        <v>8</v>
      </c>
      <c r="E1472" s="23" t="s">
        <v>30</v>
      </c>
      <c r="F1472" s="63" t="s">
        <v>601</v>
      </c>
      <c r="G1472" s="65" t="s">
        <v>4726</v>
      </c>
      <c r="H1472" s="8">
        <v>1</v>
      </c>
      <c r="I1472" s="7">
        <v>4</v>
      </c>
      <c r="J1472" s="9" t="s">
        <v>2506</v>
      </c>
    </row>
    <row r="1473" spans="2:10" ht="11.25" customHeight="1" x14ac:dyDescent="0.15">
      <c r="B1473" s="6">
        <f>B1472+COUNTIF($C1473,検索画面!$N$5&amp;検索画面!$O$5)</f>
        <v>1472</v>
      </c>
      <c r="C1473" s="63" t="str">
        <f t="shared" si="22"/>
        <v>損害保険業負債責任準備金等</v>
      </c>
      <c r="D1473" s="23" t="s">
        <v>8</v>
      </c>
      <c r="E1473" s="23" t="s">
        <v>30</v>
      </c>
      <c r="F1473" s="63" t="s">
        <v>672</v>
      </c>
      <c r="G1473" s="65" t="s">
        <v>4726</v>
      </c>
      <c r="H1473" s="8">
        <v>1</v>
      </c>
      <c r="I1473" s="7">
        <v>4</v>
      </c>
      <c r="J1473" s="9" t="s">
        <v>2507</v>
      </c>
    </row>
    <row r="1474" spans="2:10" ht="11.25" customHeight="1" x14ac:dyDescent="0.15">
      <c r="B1474" s="6">
        <f>B1473+COUNTIF($C1474,検索画面!$N$5&amp;検索画面!$O$5)</f>
        <v>1473</v>
      </c>
      <c r="C1474" s="63" t="str">
        <f t="shared" si="22"/>
        <v>損害保険業負債特定取引負債</v>
      </c>
      <c r="D1474" s="23" t="s">
        <v>8</v>
      </c>
      <c r="E1474" s="23" t="s">
        <v>30</v>
      </c>
      <c r="F1474" s="63" t="s">
        <v>556</v>
      </c>
      <c r="G1474" s="65" t="s">
        <v>4726</v>
      </c>
      <c r="H1474" s="8">
        <v>1</v>
      </c>
      <c r="I1474" s="7">
        <v>3</v>
      </c>
      <c r="J1474" s="9" t="s">
        <v>2508</v>
      </c>
    </row>
    <row r="1475" spans="2:10" ht="11.25" customHeight="1" x14ac:dyDescent="0.15">
      <c r="B1475" s="6">
        <f>B1474+COUNTIF($C1475,検索画面!$N$5&amp;検索画面!$O$5)</f>
        <v>1474</v>
      </c>
      <c r="C1475" s="63" t="str">
        <f t="shared" ref="C1475:C1538" si="23">SUBSTITUTE(SUBSTITUTE(ASC(D1475&amp;E1475&amp;F1475&amp;G1475),"　","")," ","")</f>
        <v>損害保険業負債短期社債</v>
      </c>
      <c r="D1475" s="23" t="s">
        <v>8</v>
      </c>
      <c r="E1475" s="23" t="s">
        <v>30</v>
      </c>
      <c r="F1475" s="63" t="s">
        <v>373</v>
      </c>
      <c r="G1475" s="65" t="s">
        <v>4726</v>
      </c>
      <c r="H1475" s="8">
        <v>1</v>
      </c>
      <c r="I1475" s="7">
        <v>3</v>
      </c>
      <c r="J1475" s="9" t="s">
        <v>2509</v>
      </c>
    </row>
    <row r="1476" spans="2:10" ht="11.25" customHeight="1" x14ac:dyDescent="0.15">
      <c r="B1476" s="6">
        <f>B1475+COUNTIF($C1476,検索画面!$N$5&amp;検索画面!$O$5)</f>
        <v>1475</v>
      </c>
      <c r="C1476" s="63" t="str">
        <f t="shared" si="23"/>
        <v>損害保険業負債社債</v>
      </c>
      <c r="D1476" s="23" t="s">
        <v>8</v>
      </c>
      <c r="E1476" s="23" t="s">
        <v>30</v>
      </c>
      <c r="F1476" s="63" t="s">
        <v>402</v>
      </c>
      <c r="G1476" s="65" t="s">
        <v>4726</v>
      </c>
      <c r="H1476" s="8">
        <v>1</v>
      </c>
      <c r="I1476" s="7">
        <v>3</v>
      </c>
      <c r="J1476" s="9" t="s">
        <v>2510</v>
      </c>
    </row>
    <row r="1477" spans="2:10" ht="11.25" customHeight="1" x14ac:dyDescent="0.15">
      <c r="B1477" s="6">
        <f>B1476+COUNTIF($C1477,検索画面!$N$5&amp;検索画面!$O$5)</f>
        <v>1476</v>
      </c>
      <c r="C1477" s="63" t="str">
        <f t="shared" si="23"/>
        <v>損害保険業固定負債新株予約権付社債</v>
      </c>
      <c r="D1477" s="23" t="s">
        <v>8</v>
      </c>
      <c r="E1477" s="23" t="s">
        <v>32</v>
      </c>
      <c r="F1477" s="63" t="s">
        <v>405</v>
      </c>
      <c r="G1477" s="65" t="s">
        <v>4726</v>
      </c>
      <c r="H1477" s="8">
        <v>1</v>
      </c>
      <c r="I1477" s="7">
        <v>3</v>
      </c>
      <c r="J1477" s="9" t="s">
        <v>2511</v>
      </c>
    </row>
    <row r="1478" spans="2:10" ht="11.25" customHeight="1" x14ac:dyDescent="0.15">
      <c r="B1478" s="6">
        <f>B1477+COUNTIF($C1478,検索画面!$N$5&amp;検索画面!$O$5)</f>
        <v>1477</v>
      </c>
      <c r="C1478" s="63" t="str">
        <f t="shared" si="23"/>
        <v>損害保険業負債その他負債</v>
      </c>
      <c r="D1478" s="23" t="s">
        <v>8</v>
      </c>
      <c r="E1478" s="23" t="s">
        <v>30</v>
      </c>
      <c r="F1478" s="63" t="s">
        <v>564</v>
      </c>
      <c r="G1478" s="65" t="s">
        <v>4726</v>
      </c>
      <c r="H1478" s="8">
        <v>1</v>
      </c>
      <c r="I1478" s="7">
        <v>3</v>
      </c>
      <c r="J1478" s="9" t="s">
        <v>2512</v>
      </c>
    </row>
    <row r="1479" spans="2:10" ht="11.25" customHeight="1" x14ac:dyDescent="0.15">
      <c r="B1479" s="6">
        <f>B1478+COUNTIF($C1479,検索画面!$N$5&amp;検索画面!$O$5)</f>
        <v>1478</v>
      </c>
      <c r="C1479" s="63" t="str">
        <f t="shared" si="23"/>
        <v>損害保険業負債共同保険借</v>
      </c>
      <c r="D1479" s="23" t="s">
        <v>8</v>
      </c>
      <c r="E1479" s="23" t="s">
        <v>30</v>
      </c>
      <c r="F1479" s="63" t="s">
        <v>663</v>
      </c>
      <c r="G1479" s="65" t="s">
        <v>4726</v>
      </c>
      <c r="H1479" s="8">
        <v>1</v>
      </c>
      <c r="I1479" s="7">
        <v>4</v>
      </c>
      <c r="J1479" s="9" t="s">
        <v>2513</v>
      </c>
    </row>
    <row r="1480" spans="2:10" ht="11.25" customHeight="1" x14ac:dyDescent="0.15">
      <c r="B1480" s="6">
        <f>B1479+COUNTIF($C1480,検索画面!$N$5&amp;検索画面!$O$5)</f>
        <v>1479</v>
      </c>
      <c r="C1480" s="63" t="str">
        <f t="shared" si="23"/>
        <v>損害保険業負債再保険借</v>
      </c>
      <c r="D1480" s="23" t="s">
        <v>8</v>
      </c>
      <c r="E1480" s="23" t="s">
        <v>30</v>
      </c>
      <c r="F1480" s="63" t="s">
        <v>664</v>
      </c>
      <c r="G1480" s="65" t="s">
        <v>4726</v>
      </c>
      <c r="H1480" s="8">
        <v>1</v>
      </c>
      <c r="I1480" s="7">
        <v>4</v>
      </c>
      <c r="J1480" s="9" t="s">
        <v>2514</v>
      </c>
    </row>
    <row r="1481" spans="2:10" ht="11.25" customHeight="1" x14ac:dyDescent="0.15">
      <c r="B1481" s="6">
        <f>B1480+COUNTIF($C1481,検索画面!$N$5&amp;検索画面!$O$5)</f>
        <v>1480</v>
      </c>
      <c r="C1481" s="63" t="str">
        <f t="shared" si="23"/>
        <v>損害保険業負債外国再保険借</v>
      </c>
      <c r="D1481" s="23" t="s">
        <v>8</v>
      </c>
      <c r="E1481" s="23" t="s">
        <v>30</v>
      </c>
      <c r="F1481" s="63" t="s">
        <v>665</v>
      </c>
      <c r="G1481" s="65" t="s">
        <v>4726</v>
      </c>
      <c r="H1481" s="8">
        <v>1</v>
      </c>
      <c r="I1481" s="7">
        <v>4</v>
      </c>
      <c r="J1481" s="9" t="s">
        <v>2515</v>
      </c>
    </row>
    <row r="1482" spans="2:10" ht="11.25" customHeight="1" x14ac:dyDescent="0.15">
      <c r="B1482" s="6">
        <f>B1481+COUNTIF($C1482,検索画面!$N$5&amp;検索画面!$O$5)</f>
        <v>1481</v>
      </c>
      <c r="C1482" s="63" t="str">
        <f t="shared" si="23"/>
        <v>損害保険業負債代理業務借</v>
      </c>
      <c r="D1482" s="23" t="s">
        <v>8</v>
      </c>
      <c r="E1482" s="23" t="s">
        <v>30</v>
      </c>
      <c r="F1482" s="63" t="s">
        <v>666</v>
      </c>
      <c r="G1482" s="65" t="s">
        <v>4726</v>
      </c>
      <c r="H1482" s="8">
        <v>1</v>
      </c>
      <c r="I1482" s="7">
        <v>4</v>
      </c>
      <c r="J1482" s="9" t="s">
        <v>2516</v>
      </c>
    </row>
    <row r="1483" spans="2:10" ht="11.25" customHeight="1" x14ac:dyDescent="0.15">
      <c r="B1483" s="6">
        <f>B1482+COUNTIF($C1483,検索画面!$N$5&amp;検索画面!$O$5)</f>
        <v>1482</v>
      </c>
      <c r="C1483" s="63" t="str">
        <f t="shared" si="23"/>
        <v>損害保険業負債売現先勘定</v>
      </c>
      <c r="D1483" s="23" t="s">
        <v>8</v>
      </c>
      <c r="E1483" s="23" t="s">
        <v>30</v>
      </c>
      <c r="F1483" s="63" t="s">
        <v>554</v>
      </c>
      <c r="G1483" s="65" t="s">
        <v>4726</v>
      </c>
      <c r="H1483" s="8">
        <v>1</v>
      </c>
      <c r="I1483" s="7">
        <v>4</v>
      </c>
      <c r="J1483" s="9" t="s">
        <v>2517</v>
      </c>
    </row>
    <row r="1484" spans="2:10" ht="11.25" customHeight="1" x14ac:dyDescent="0.15">
      <c r="B1484" s="6">
        <f>B1483+COUNTIF($C1484,検索画面!$N$5&amp;検索画面!$O$5)</f>
        <v>1483</v>
      </c>
      <c r="C1484" s="63" t="str">
        <f t="shared" si="23"/>
        <v>損害保険業負債債券貸借取引受入担保金</v>
      </c>
      <c r="D1484" s="23" t="s">
        <v>8</v>
      </c>
      <c r="E1484" s="23" t="s">
        <v>30</v>
      </c>
      <c r="F1484" s="63" t="s">
        <v>555</v>
      </c>
      <c r="G1484" s="65" t="s">
        <v>4726</v>
      </c>
      <c r="H1484" s="8">
        <v>1</v>
      </c>
      <c r="I1484" s="7">
        <v>4</v>
      </c>
      <c r="J1484" s="9" t="s">
        <v>2518</v>
      </c>
    </row>
    <row r="1485" spans="2:10" ht="11.25" customHeight="1" x14ac:dyDescent="0.15">
      <c r="B1485" s="6">
        <f>B1484+COUNTIF($C1485,検索画面!$N$5&amp;検索画面!$O$5)</f>
        <v>1484</v>
      </c>
      <c r="C1485" s="63" t="str">
        <f t="shared" si="23"/>
        <v>損害保険業負債借入金</v>
      </c>
      <c r="D1485" s="23" t="s">
        <v>8</v>
      </c>
      <c r="E1485" s="23" t="s">
        <v>30</v>
      </c>
      <c r="F1485" s="63" t="s">
        <v>559</v>
      </c>
      <c r="G1485" s="65" t="s">
        <v>4726</v>
      </c>
      <c r="H1485" s="8">
        <v>1</v>
      </c>
      <c r="I1485" s="7">
        <v>4</v>
      </c>
      <c r="J1485" s="9" t="s">
        <v>2519</v>
      </c>
    </row>
    <row r="1486" spans="2:10" ht="11.25" customHeight="1" x14ac:dyDescent="0.15">
      <c r="B1486" s="6">
        <f>B1485+COUNTIF($C1486,検索画面!$N$5&amp;検索画面!$O$5)</f>
        <v>1485</v>
      </c>
      <c r="C1486" s="63" t="str">
        <f t="shared" si="23"/>
        <v>損害保険業負債未払法人税等</v>
      </c>
      <c r="D1486" s="23" t="s">
        <v>8</v>
      </c>
      <c r="E1486" s="23" t="s">
        <v>30</v>
      </c>
      <c r="F1486" s="63" t="s">
        <v>359</v>
      </c>
      <c r="G1486" s="65" t="s">
        <v>4726</v>
      </c>
      <c r="H1486" s="8">
        <v>1</v>
      </c>
      <c r="I1486" s="7">
        <v>4</v>
      </c>
      <c r="J1486" s="9" t="s">
        <v>2520</v>
      </c>
    </row>
    <row r="1487" spans="2:10" ht="11.25" customHeight="1" x14ac:dyDescent="0.15">
      <c r="B1487" s="6">
        <f>B1486+COUNTIF($C1487,検索画面!$N$5&amp;検索画面!$O$5)</f>
        <v>1486</v>
      </c>
      <c r="C1487" s="63" t="str">
        <f t="shared" si="23"/>
        <v>損害保険業負債預り金</v>
      </c>
      <c r="D1487" s="23" t="s">
        <v>8</v>
      </c>
      <c r="E1487" s="23" t="s">
        <v>30</v>
      </c>
      <c r="F1487" s="63" t="s">
        <v>364</v>
      </c>
      <c r="G1487" s="65" t="s">
        <v>4726</v>
      </c>
      <c r="H1487" s="8">
        <v>1</v>
      </c>
      <c r="I1487" s="7">
        <v>4</v>
      </c>
      <c r="J1487" s="9" t="s">
        <v>2521</v>
      </c>
    </row>
    <row r="1488" spans="2:10" ht="11.25" customHeight="1" x14ac:dyDescent="0.15">
      <c r="B1488" s="6">
        <f>B1487+COUNTIF($C1488,検索画面!$N$5&amp;検索画面!$O$5)</f>
        <v>1487</v>
      </c>
      <c r="C1488" s="63" t="str">
        <f t="shared" si="23"/>
        <v>損害保険業負債前受収益</v>
      </c>
      <c r="D1488" s="23" t="s">
        <v>8</v>
      </c>
      <c r="E1488" s="23" t="s">
        <v>30</v>
      </c>
      <c r="F1488" s="63" t="s">
        <v>318</v>
      </c>
      <c r="G1488" s="65" t="s">
        <v>4726</v>
      </c>
      <c r="H1488" s="8">
        <v>1</v>
      </c>
      <c r="I1488" s="7">
        <v>4</v>
      </c>
      <c r="J1488" s="9" t="s">
        <v>2522</v>
      </c>
    </row>
    <row r="1489" spans="2:10" ht="11.25" customHeight="1" x14ac:dyDescent="0.15">
      <c r="B1489" s="6">
        <f>B1488+COUNTIF($C1489,検索画面!$N$5&amp;検索画面!$O$5)</f>
        <v>1488</v>
      </c>
      <c r="C1489" s="63" t="str">
        <f t="shared" si="23"/>
        <v>損害保険業負債未払金</v>
      </c>
      <c r="D1489" s="23" t="s">
        <v>8</v>
      </c>
      <c r="E1489" s="23" t="s">
        <v>30</v>
      </c>
      <c r="F1489" s="63" t="s">
        <v>358</v>
      </c>
      <c r="G1489" s="65" t="s">
        <v>4726</v>
      </c>
      <c r="H1489" s="8">
        <v>1</v>
      </c>
      <c r="I1489" s="7">
        <v>4</v>
      </c>
      <c r="J1489" s="9" t="s">
        <v>2523</v>
      </c>
    </row>
    <row r="1490" spans="2:10" ht="11.25" customHeight="1" x14ac:dyDescent="0.15">
      <c r="B1490" s="6">
        <f>B1489+COUNTIF($C1490,検索画面!$N$5&amp;検索画面!$O$5)</f>
        <v>1489</v>
      </c>
      <c r="C1490" s="63" t="str">
        <f t="shared" si="23"/>
        <v>損害保険業負債仮受金</v>
      </c>
      <c r="D1490" s="23" t="s">
        <v>8</v>
      </c>
      <c r="E1490" s="23" t="s">
        <v>30</v>
      </c>
      <c r="F1490" s="63" t="s">
        <v>383</v>
      </c>
      <c r="G1490" s="65" t="s">
        <v>4726</v>
      </c>
      <c r="H1490" s="8">
        <v>1</v>
      </c>
      <c r="I1490" s="7">
        <v>4</v>
      </c>
      <c r="J1490" s="9" t="s">
        <v>2524</v>
      </c>
    </row>
    <row r="1491" spans="2:10" ht="11.25" customHeight="1" x14ac:dyDescent="0.15">
      <c r="B1491" s="6">
        <f>B1490+COUNTIF($C1491,検索画面!$N$5&amp;検索画面!$O$5)</f>
        <v>1490</v>
      </c>
      <c r="C1491" s="63" t="str">
        <f t="shared" si="23"/>
        <v>損害保険業負債先物取引受入証拠金</v>
      </c>
      <c r="D1491" s="23" t="s">
        <v>8</v>
      </c>
      <c r="E1491" s="23" t="s">
        <v>30</v>
      </c>
      <c r="F1491" s="63" t="s">
        <v>567</v>
      </c>
      <c r="G1491" s="65" t="s">
        <v>4726</v>
      </c>
      <c r="H1491" s="8">
        <v>1</v>
      </c>
      <c r="I1491" s="7">
        <v>4</v>
      </c>
      <c r="J1491" s="9" t="s">
        <v>2525</v>
      </c>
    </row>
    <row r="1492" spans="2:10" ht="11.25" customHeight="1" x14ac:dyDescent="0.15">
      <c r="B1492" s="6">
        <f>B1491+COUNTIF($C1492,検索画面!$N$5&amp;検索画面!$O$5)</f>
        <v>1491</v>
      </c>
      <c r="C1492" s="63" t="str">
        <f t="shared" si="23"/>
        <v>損害保険業負債先物取引差金勘定</v>
      </c>
      <c r="D1492" s="23" t="s">
        <v>8</v>
      </c>
      <c r="E1492" s="23" t="s">
        <v>30</v>
      </c>
      <c r="F1492" s="63" t="s">
        <v>532</v>
      </c>
      <c r="G1492" s="65" t="s">
        <v>4726</v>
      </c>
      <c r="H1492" s="8">
        <v>1</v>
      </c>
      <c r="I1492" s="7">
        <v>4</v>
      </c>
      <c r="J1492" s="9" t="s">
        <v>2526</v>
      </c>
    </row>
    <row r="1493" spans="2:10" ht="11.25" customHeight="1" x14ac:dyDescent="0.15">
      <c r="B1493" s="6">
        <f>B1492+COUNTIF($C1493,検索画面!$N$5&amp;検索画面!$O$5)</f>
        <v>1492</v>
      </c>
      <c r="C1493" s="63" t="str">
        <f t="shared" si="23"/>
        <v>損害保険業負債借入有価証券</v>
      </c>
      <c r="D1493" s="23" t="s">
        <v>8</v>
      </c>
      <c r="E1493" s="23" t="s">
        <v>30</v>
      </c>
      <c r="F1493" s="63" t="s">
        <v>397</v>
      </c>
      <c r="G1493" s="65" t="s">
        <v>4726</v>
      </c>
      <c r="H1493" s="8">
        <v>1</v>
      </c>
      <c r="I1493" s="7">
        <v>4</v>
      </c>
      <c r="J1493" s="9" t="s">
        <v>2527</v>
      </c>
    </row>
    <row r="1494" spans="2:10" ht="11.25" customHeight="1" x14ac:dyDescent="0.15">
      <c r="B1494" s="6">
        <f>B1493+COUNTIF($C1494,検索画面!$N$5&amp;検索画面!$O$5)</f>
        <v>1493</v>
      </c>
      <c r="C1494" s="63" t="str">
        <f t="shared" si="23"/>
        <v>損害保険業負債売付有価証券</v>
      </c>
      <c r="D1494" s="23" t="s">
        <v>8</v>
      </c>
      <c r="E1494" s="23" t="s">
        <v>30</v>
      </c>
      <c r="F1494" s="63" t="s">
        <v>668</v>
      </c>
      <c r="G1494" s="65" t="s">
        <v>4726</v>
      </c>
      <c r="H1494" s="8">
        <v>1</v>
      </c>
      <c r="I1494" s="7">
        <v>4</v>
      </c>
      <c r="J1494" s="9" t="s">
        <v>2528</v>
      </c>
    </row>
    <row r="1495" spans="2:10" ht="11.25" customHeight="1" x14ac:dyDescent="0.15">
      <c r="B1495" s="6">
        <f>B1494+COUNTIF($C1495,検索画面!$N$5&amp;検索画面!$O$5)</f>
        <v>1494</v>
      </c>
      <c r="C1495" s="63" t="str">
        <f t="shared" si="23"/>
        <v>損害保険業負債金融派生商品</v>
      </c>
      <c r="D1495" s="23" t="s">
        <v>8</v>
      </c>
      <c r="E1495" s="23" t="s">
        <v>30</v>
      </c>
      <c r="F1495" s="63" t="s">
        <v>534</v>
      </c>
      <c r="G1495" s="65" t="s">
        <v>4726</v>
      </c>
      <c r="H1495" s="8">
        <v>1</v>
      </c>
      <c r="I1495" s="7">
        <v>4</v>
      </c>
      <c r="J1495" s="9" t="s">
        <v>2529</v>
      </c>
    </row>
    <row r="1496" spans="2:10" ht="11.25" customHeight="1" x14ac:dyDescent="0.15">
      <c r="B1496" s="6">
        <f>B1495+COUNTIF($C1496,検索画面!$N$5&amp;検索画面!$O$5)</f>
        <v>1495</v>
      </c>
      <c r="C1496" s="63" t="str">
        <f t="shared" si="23"/>
        <v>損害保険業負債金融商品等受入担保金</v>
      </c>
      <c r="D1496" s="23" t="s">
        <v>8</v>
      </c>
      <c r="E1496" s="23" t="s">
        <v>30</v>
      </c>
      <c r="F1496" s="63" t="s">
        <v>571</v>
      </c>
      <c r="G1496" s="65" t="s">
        <v>4726</v>
      </c>
      <c r="H1496" s="8">
        <v>1</v>
      </c>
      <c r="I1496" s="7">
        <v>4</v>
      </c>
      <c r="J1496" s="9" t="s">
        <v>2530</v>
      </c>
    </row>
    <row r="1497" spans="2:10" ht="11.25" customHeight="1" x14ac:dyDescent="0.15">
      <c r="B1497" s="6">
        <f>B1496+COUNTIF($C1497,検索画面!$N$5&amp;検索画面!$O$5)</f>
        <v>1496</v>
      </c>
      <c r="C1497" s="63" t="str">
        <f t="shared" si="23"/>
        <v>損害保険業負債ﾘｰｽ債務</v>
      </c>
      <c r="D1497" s="23" t="s">
        <v>8</v>
      </c>
      <c r="E1497" s="23" t="s">
        <v>30</v>
      </c>
      <c r="F1497" s="63" t="s">
        <v>319</v>
      </c>
      <c r="G1497" s="65" t="s">
        <v>4726</v>
      </c>
      <c r="H1497" s="8">
        <v>1</v>
      </c>
      <c r="I1497" s="7">
        <v>4</v>
      </c>
      <c r="J1497" s="9" t="s">
        <v>2531</v>
      </c>
    </row>
    <row r="1498" spans="2:10" ht="11.25" customHeight="1" x14ac:dyDescent="0.15">
      <c r="B1498" s="6">
        <f>B1497+COUNTIF($C1498,検索画面!$N$5&amp;検索画面!$O$5)</f>
        <v>1497</v>
      </c>
      <c r="C1498" s="63" t="str">
        <f t="shared" si="23"/>
        <v>損害保険業負債資産除去債務</v>
      </c>
      <c r="D1498" s="23" t="s">
        <v>8</v>
      </c>
      <c r="E1498" s="23" t="s">
        <v>30</v>
      </c>
      <c r="F1498" s="63" t="s">
        <v>320</v>
      </c>
      <c r="G1498" s="65" t="s">
        <v>4726</v>
      </c>
      <c r="H1498" s="8">
        <v>1</v>
      </c>
      <c r="I1498" s="7">
        <v>4</v>
      </c>
      <c r="J1498" s="9" t="s">
        <v>2532</v>
      </c>
    </row>
    <row r="1499" spans="2:10" ht="11.25" customHeight="1" x14ac:dyDescent="0.15">
      <c r="B1499" s="6">
        <f>B1498+COUNTIF($C1499,検索画面!$N$5&amp;検索画面!$O$5)</f>
        <v>1498</v>
      </c>
      <c r="C1499" s="63" t="str">
        <f t="shared" si="23"/>
        <v>損害保険業負債その他の負債</v>
      </c>
      <c r="D1499" s="23" t="s">
        <v>8</v>
      </c>
      <c r="E1499" s="23" t="s">
        <v>30</v>
      </c>
      <c r="F1499" s="63" t="s">
        <v>573</v>
      </c>
      <c r="G1499" s="65" t="s">
        <v>4726</v>
      </c>
      <c r="H1499" s="8">
        <v>1</v>
      </c>
      <c r="I1499" s="7">
        <v>4</v>
      </c>
      <c r="J1499" s="9" t="s">
        <v>2533</v>
      </c>
    </row>
    <row r="1500" spans="2:10" ht="11.25" customHeight="1" x14ac:dyDescent="0.15">
      <c r="B1500" s="6">
        <f>B1499+COUNTIF($C1500,検索画面!$N$5&amp;検索画面!$O$5)</f>
        <v>1499</v>
      </c>
      <c r="C1500" s="63" t="str">
        <f t="shared" si="23"/>
        <v>損害保険業負債退職給付引当金</v>
      </c>
      <c r="D1500" s="23" t="s">
        <v>8</v>
      </c>
      <c r="E1500" s="23" t="s">
        <v>30</v>
      </c>
      <c r="F1500" s="63" t="s">
        <v>409</v>
      </c>
      <c r="G1500" s="65" t="s">
        <v>4726</v>
      </c>
      <c r="H1500" s="8">
        <v>1</v>
      </c>
      <c r="I1500" s="7">
        <v>3</v>
      </c>
      <c r="J1500" s="9" t="s">
        <v>2534</v>
      </c>
    </row>
    <row r="1501" spans="2:10" ht="11.25" customHeight="1" x14ac:dyDescent="0.15">
      <c r="B1501" s="6">
        <f>B1500+COUNTIF($C1501,検索画面!$N$5&amp;検索画面!$O$5)</f>
        <v>1500</v>
      </c>
      <c r="C1501" s="63" t="str">
        <f t="shared" si="23"/>
        <v>損害保険業負債役員退職慰労引当金</v>
      </c>
      <c r="D1501" s="23" t="s">
        <v>8</v>
      </c>
      <c r="E1501" s="23" t="s">
        <v>30</v>
      </c>
      <c r="F1501" s="63" t="s">
        <v>410</v>
      </c>
      <c r="G1501" s="65" t="s">
        <v>4726</v>
      </c>
      <c r="H1501" s="8">
        <v>1</v>
      </c>
      <c r="I1501" s="7">
        <v>3</v>
      </c>
      <c r="J1501" s="9" t="s">
        <v>2535</v>
      </c>
    </row>
    <row r="1502" spans="2:10" ht="11.25" customHeight="1" x14ac:dyDescent="0.15">
      <c r="B1502" s="6">
        <f>B1501+COUNTIF($C1502,検索画面!$N$5&amp;検索画面!$O$5)</f>
        <v>1501</v>
      </c>
      <c r="C1502" s="63" t="str">
        <f t="shared" si="23"/>
        <v>損害保険業負債賞与引当金</v>
      </c>
      <c r="D1502" s="23" t="s">
        <v>8</v>
      </c>
      <c r="E1502" s="23" t="s">
        <v>30</v>
      </c>
      <c r="F1502" s="63" t="s">
        <v>328</v>
      </c>
      <c r="G1502" s="65" t="s">
        <v>4726</v>
      </c>
      <c r="H1502" s="8">
        <v>1</v>
      </c>
      <c r="I1502" s="7">
        <v>3</v>
      </c>
      <c r="J1502" s="9" t="s">
        <v>2536</v>
      </c>
    </row>
    <row r="1503" spans="2:10" ht="11.25" customHeight="1" x14ac:dyDescent="0.15">
      <c r="B1503" s="6">
        <f>B1502+COUNTIF($C1503,検索画面!$N$5&amp;検索画面!$O$5)</f>
        <v>1502</v>
      </c>
      <c r="C1503" s="63" t="str">
        <f t="shared" si="23"/>
        <v>損害保険業特別法上の準備金等特別法上の準備金合計</v>
      </c>
      <c r="D1503" s="23" t="s">
        <v>8</v>
      </c>
      <c r="E1503" s="23" t="s">
        <v>33</v>
      </c>
      <c r="F1503" s="63" t="s">
        <v>433</v>
      </c>
      <c r="G1503" s="63" t="s">
        <v>4717</v>
      </c>
      <c r="H1503" s="8">
        <v>1</v>
      </c>
      <c r="I1503" s="7">
        <v>3</v>
      </c>
      <c r="J1503" s="9" t="s">
        <v>2537</v>
      </c>
    </row>
    <row r="1504" spans="2:10" ht="11.25" customHeight="1" x14ac:dyDescent="0.15">
      <c r="B1504" s="6">
        <f>B1503+COUNTIF($C1504,検索画面!$N$5&amp;検索画面!$O$5)</f>
        <v>1503</v>
      </c>
      <c r="C1504" s="63" t="str">
        <f t="shared" si="23"/>
        <v>損害保険業特別法上の準備金等価格変動準備金</v>
      </c>
      <c r="D1504" s="23" t="s">
        <v>8</v>
      </c>
      <c r="E1504" s="23" t="s">
        <v>33</v>
      </c>
      <c r="F1504" s="63" t="s">
        <v>669</v>
      </c>
      <c r="G1504" s="65" t="s">
        <v>4726</v>
      </c>
      <c r="H1504" s="8">
        <v>1</v>
      </c>
      <c r="I1504" s="7">
        <v>4</v>
      </c>
      <c r="J1504" s="9" t="s">
        <v>2538</v>
      </c>
    </row>
    <row r="1505" spans="2:10" ht="11.25" customHeight="1" x14ac:dyDescent="0.15">
      <c r="B1505" s="6">
        <f>B1504+COUNTIF($C1505,検索画面!$N$5&amp;検索画面!$O$5)</f>
        <v>1504</v>
      </c>
      <c r="C1505" s="63" t="str">
        <f t="shared" si="23"/>
        <v>損害保険業特別法上の準備金等金融商品取引責任準備金</v>
      </c>
      <c r="D1505" s="23" t="s">
        <v>8</v>
      </c>
      <c r="E1505" s="23" t="s">
        <v>33</v>
      </c>
      <c r="F1505" s="63" t="s">
        <v>575</v>
      </c>
      <c r="G1505" s="65" t="s">
        <v>4726</v>
      </c>
      <c r="H1505" s="8">
        <v>1</v>
      </c>
      <c r="I1505" s="7">
        <v>4</v>
      </c>
      <c r="J1505" s="9" t="s">
        <v>2539</v>
      </c>
    </row>
    <row r="1506" spans="2:10" ht="11.25" customHeight="1" x14ac:dyDescent="0.15">
      <c r="B1506" s="6">
        <f>B1505+COUNTIF($C1506,検索画面!$N$5&amp;検索画面!$O$5)</f>
        <v>1505</v>
      </c>
      <c r="C1506" s="63" t="str">
        <f t="shared" si="23"/>
        <v>損害保険業負債繰延税金負債</v>
      </c>
      <c r="D1506" s="23" t="s">
        <v>8</v>
      </c>
      <c r="E1506" s="23" t="s">
        <v>30</v>
      </c>
      <c r="F1506" s="63" t="s">
        <v>431</v>
      </c>
      <c r="G1506" s="65" t="s">
        <v>4726</v>
      </c>
      <c r="H1506" s="8">
        <v>1</v>
      </c>
      <c r="I1506" s="7">
        <v>3</v>
      </c>
      <c r="J1506" s="9" t="s">
        <v>2540</v>
      </c>
    </row>
    <row r="1507" spans="2:10" ht="11.25" customHeight="1" x14ac:dyDescent="0.15">
      <c r="B1507" s="6">
        <f>B1506+COUNTIF($C1507,検索画面!$N$5&amp;検索画面!$O$5)</f>
        <v>1506</v>
      </c>
      <c r="C1507" s="63" t="str">
        <f t="shared" si="23"/>
        <v>損害保険業負債再評価に係る繰延税金負債</v>
      </c>
      <c r="D1507" s="23" t="s">
        <v>8</v>
      </c>
      <c r="E1507" s="23" t="s">
        <v>30</v>
      </c>
      <c r="F1507" s="63" t="s">
        <v>432</v>
      </c>
      <c r="G1507" s="65" t="s">
        <v>4726</v>
      </c>
      <c r="H1507" s="8">
        <v>1</v>
      </c>
      <c r="I1507" s="7">
        <v>3</v>
      </c>
      <c r="J1507" s="9" t="s">
        <v>2541</v>
      </c>
    </row>
    <row r="1508" spans="2:10" ht="11.25" customHeight="1" x14ac:dyDescent="0.15">
      <c r="B1508" s="6">
        <f>B1507+COUNTIF($C1508,検索画面!$N$5&amp;検索画面!$O$5)</f>
        <v>1507</v>
      </c>
      <c r="C1508" s="63" t="str">
        <f t="shared" si="23"/>
        <v>損害保険業負債負ののれん</v>
      </c>
      <c r="D1508" s="23" t="s">
        <v>8</v>
      </c>
      <c r="E1508" s="23" t="s">
        <v>30</v>
      </c>
      <c r="F1508" s="63" t="s">
        <v>413</v>
      </c>
      <c r="G1508" s="65" t="s">
        <v>4726</v>
      </c>
      <c r="H1508" s="8">
        <v>1</v>
      </c>
      <c r="I1508" s="7">
        <v>3</v>
      </c>
      <c r="J1508" s="9" t="s">
        <v>2542</v>
      </c>
    </row>
    <row r="1509" spans="2:10" ht="11.25" customHeight="1" x14ac:dyDescent="0.15">
      <c r="B1509" s="6">
        <f>B1508+COUNTIF($C1509,検索画面!$N$5&amp;検索画面!$O$5)</f>
        <v>1508</v>
      </c>
      <c r="C1509" s="63" t="str">
        <f t="shared" si="23"/>
        <v>損害保険業負債支払承諾</v>
      </c>
      <c r="D1509" s="23" t="s">
        <v>8</v>
      </c>
      <c r="E1509" s="23" t="s">
        <v>30</v>
      </c>
      <c r="F1509" s="63" t="s">
        <v>576</v>
      </c>
      <c r="G1509" s="65" t="s">
        <v>4726</v>
      </c>
      <c r="H1509" s="8">
        <v>1</v>
      </c>
      <c r="I1509" s="7">
        <v>3</v>
      </c>
      <c r="J1509" s="9" t="s">
        <v>2543</v>
      </c>
    </row>
    <row r="1510" spans="2:10" ht="11.25" customHeight="1" x14ac:dyDescent="0.15">
      <c r="B1510" s="6">
        <f>B1509+COUNTIF($C1510,検索画面!$N$5&amp;検索画面!$O$5)</f>
        <v>1509</v>
      </c>
      <c r="C1510" s="63" t="str">
        <f t="shared" si="23"/>
        <v>損害保険業負債負債合計</v>
      </c>
      <c r="D1510" s="23" t="s">
        <v>8</v>
      </c>
      <c r="E1510" s="23" t="s">
        <v>30</v>
      </c>
      <c r="F1510" s="63" t="s">
        <v>45</v>
      </c>
      <c r="G1510" s="63" t="s">
        <v>4717</v>
      </c>
      <c r="H1510" s="8">
        <v>1</v>
      </c>
      <c r="I1510" s="7">
        <v>3</v>
      </c>
      <c r="J1510" s="9" t="s">
        <v>2544</v>
      </c>
    </row>
    <row r="1511" spans="2:10" ht="11.25" customHeight="1" x14ac:dyDescent="0.15">
      <c r="B1511" s="6">
        <f>B1510+COUNTIF($C1511,検索画面!$N$5&amp;検索画面!$O$5)</f>
        <v>1510</v>
      </c>
      <c r="C1511" s="63" t="str">
        <f t="shared" si="23"/>
        <v>損害保険業純資産純資産の部ﾀｲﾄﾙ項目</v>
      </c>
      <c r="D1511" s="23" t="s">
        <v>8</v>
      </c>
      <c r="E1511" s="23" t="s">
        <v>42</v>
      </c>
      <c r="F1511" s="63" t="s">
        <v>435</v>
      </c>
      <c r="G1511" s="63" t="s">
        <v>4710</v>
      </c>
      <c r="H1511" s="8" t="s">
        <v>4721</v>
      </c>
      <c r="I1511" s="7">
        <v>2</v>
      </c>
      <c r="J1511" s="9" t="s">
        <v>2545</v>
      </c>
    </row>
    <row r="1512" spans="2:10" ht="11.25" customHeight="1" x14ac:dyDescent="0.15">
      <c r="B1512" s="6">
        <f>B1511+COUNTIF($C1512,検索画面!$N$5&amp;検索画面!$O$5)</f>
        <v>1511</v>
      </c>
      <c r="C1512" s="63" t="str">
        <f t="shared" si="23"/>
        <v>損害保険業株主資本株主資本ﾀｲﾄﾙ項目</v>
      </c>
      <c r="D1512" s="23" t="s">
        <v>8</v>
      </c>
      <c r="E1512" s="23" t="s">
        <v>43</v>
      </c>
      <c r="F1512" s="63" t="s">
        <v>436</v>
      </c>
      <c r="G1512" s="63" t="s">
        <v>4710</v>
      </c>
      <c r="H1512" s="8" t="s">
        <v>4721</v>
      </c>
      <c r="I1512" s="7">
        <v>3</v>
      </c>
      <c r="J1512" s="9" t="s">
        <v>2546</v>
      </c>
    </row>
    <row r="1513" spans="2:10" ht="11.25" customHeight="1" x14ac:dyDescent="0.15">
      <c r="B1513" s="6">
        <f>B1512+COUNTIF($C1513,検索画面!$N$5&amp;検索画面!$O$5)</f>
        <v>1512</v>
      </c>
      <c r="C1513" s="63" t="str">
        <f t="shared" si="23"/>
        <v>損害保険業資本金資本金</v>
      </c>
      <c r="D1513" s="23" t="s">
        <v>8</v>
      </c>
      <c r="E1513" s="23" t="s">
        <v>44</v>
      </c>
      <c r="F1513" s="63" t="s">
        <v>437</v>
      </c>
      <c r="G1513" s="65" t="s">
        <v>4726</v>
      </c>
      <c r="H1513" s="8">
        <v>1</v>
      </c>
      <c r="I1513" s="7">
        <v>4</v>
      </c>
      <c r="J1513" s="9" t="s">
        <v>2547</v>
      </c>
    </row>
    <row r="1514" spans="2:10" ht="11.25" customHeight="1" x14ac:dyDescent="0.15">
      <c r="B1514" s="6">
        <f>B1513+COUNTIF($C1514,検索画面!$N$5&amp;検索画面!$O$5)</f>
        <v>1513</v>
      </c>
      <c r="C1514" s="63" t="str">
        <f t="shared" si="23"/>
        <v>損害保険業資本金新株式申込証拠金</v>
      </c>
      <c r="D1514" s="23" t="s">
        <v>8</v>
      </c>
      <c r="E1514" s="23" t="s">
        <v>44</v>
      </c>
      <c r="F1514" s="63" t="s">
        <v>438</v>
      </c>
      <c r="G1514" s="65" t="s">
        <v>4726</v>
      </c>
      <c r="H1514" s="8">
        <v>1</v>
      </c>
      <c r="I1514" s="7">
        <v>4</v>
      </c>
      <c r="J1514" s="9" t="s">
        <v>2548</v>
      </c>
    </row>
    <row r="1515" spans="2:10" ht="11.25" customHeight="1" x14ac:dyDescent="0.15">
      <c r="B1515" s="6">
        <f>B1514+COUNTIF($C1515,検索画面!$N$5&amp;検索画面!$O$5)</f>
        <v>1514</v>
      </c>
      <c r="C1515" s="63" t="str">
        <f t="shared" si="23"/>
        <v>損害保険業資本剰余金資本剰余金ﾀｲﾄﾙ項目</v>
      </c>
      <c r="D1515" s="23" t="s">
        <v>8</v>
      </c>
      <c r="E1515" s="23" t="s">
        <v>37</v>
      </c>
      <c r="F1515" s="63" t="s">
        <v>49</v>
      </c>
      <c r="G1515" s="63" t="s">
        <v>4710</v>
      </c>
      <c r="H1515" s="8" t="s">
        <v>4721</v>
      </c>
      <c r="I1515" s="7">
        <v>4</v>
      </c>
      <c r="J1515" s="9" t="s">
        <v>2549</v>
      </c>
    </row>
    <row r="1516" spans="2:10" ht="11.25" customHeight="1" x14ac:dyDescent="0.15">
      <c r="B1516" s="6">
        <f>B1515+COUNTIF($C1516,検索画面!$N$5&amp;検索画面!$O$5)</f>
        <v>1515</v>
      </c>
      <c r="C1516" s="63" t="str">
        <f t="shared" si="23"/>
        <v>損害保険業資本剰余金資本準備金</v>
      </c>
      <c r="D1516" s="23" t="s">
        <v>8</v>
      </c>
      <c r="E1516" s="23" t="s">
        <v>37</v>
      </c>
      <c r="F1516" s="63" t="s">
        <v>439</v>
      </c>
      <c r="G1516" s="65" t="s">
        <v>4726</v>
      </c>
      <c r="H1516" s="8">
        <v>1</v>
      </c>
      <c r="I1516" s="7">
        <v>5</v>
      </c>
      <c r="J1516" s="9" t="s">
        <v>2550</v>
      </c>
    </row>
    <row r="1517" spans="2:10" ht="11.25" customHeight="1" x14ac:dyDescent="0.15">
      <c r="B1517" s="6">
        <f>B1516+COUNTIF($C1517,検索画面!$N$5&amp;検索画面!$O$5)</f>
        <v>1516</v>
      </c>
      <c r="C1517" s="63" t="str">
        <f t="shared" si="23"/>
        <v>損害保険業資本剰余金その他資本剰余金合計</v>
      </c>
      <c r="D1517" s="23" t="s">
        <v>8</v>
      </c>
      <c r="E1517" s="23" t="s">
        <v>37</v>
      </c>
      <c r="F1517" s="63" t="s">
        <v>440</v>
      </c>
      <c r="G1517" s="63" t="s">
        <v>4717</v>
      </c>
      <c r="H1517" s="8">
        <v>1</v>
      </c>
      <c r="I1517" s="7">
        <v>5</v>
      </c>
      <c r="J1517" s="9" t="s">
        <v>2551</v>
      </c>
    </row>
    <row r="1518" spans="2:10" ht="11.25" customHeight="1" x14ac:dyDescent="0.15">
      <c r="B1518" s="6">
        <f>B1517+COUNTIF($C1518,検索画面!$N$5&amp;検索画面!$O$5)</f>
        <v>1517</v>
      </c>
      <c r="C1518" s="63" t="str">
        <f t="shared" si="23"/>
        <v>損害保険業資本剰余金資本剰余金合計</v>
      </c>
      <c r="D1518" s="23" t="s">
        <v>8</v>
      </c>
      <c r="E1518" s="23" t="s">
        <v>37</v>
      </c>
      <c r="F1518" s="63" t="s">
        <v>49</v>
      </c>
      <c r="G1518" s="63" t="s">
        <v>4717</v>
      </c>
      <c r="H1518" s="8">
        <v>1</v>
      </c>
      <c r="I1518" s="7">
        <v>5</v>
      </c>
      <c r="J1518" s="9" t="s">
        <v>2552</v>
      </c>
    </row>
    <row r="1519" spans="2:10" ht="11.25" customHeight="1" x14ac:dyDescent="0.15">
      <c r="B1519" s="6">
        <f>B1518+COUNTIF($C1519,検索画面!$N$5&amp;検索画面!$O$5)</f>
        <v>1518</v>
      </c>
      <c r="C1519" s="63" t="str">
        <f t="shared" si="23"/>
        <v>損害保険業利益剰余金利益剰余金ﾀｲﾄﾙ項目</v>
      </c>
      <c r="D1519" s="23" t="s">
        <v>8</v>
      </c>
      <c r="E1519" s="23" t="s">
        <v>38</v>
      </c>
      <c r="F1519" s="63" t="s">
        <v>441</v>
      </c>
      <c r="G1519" s="63" t="s">
        <v>4710</v>
      </c>
      <c r="H1519" s="8" t="s">
        <v>4721</v>
      </c>
      <c r="I1519" s="7">
        <v>4</v>
      </c>
      <c r="J1519" s="9" t="s">
        <v>2553</v>
      </c>
    </row>
    <row r="1520" spans="2:10" ht="11.25" customHeight="1" x14ac:dyDescent="0.15">
      <c r="B1520" s="6">
        <f>B1519+COUNTIF($C1520,検索画面!$N$5&amp;検索画面!$O$5)</f>
        <v>1519</v>
      </c>
      <c r="C1520" s="63" t="str">
        <f t="shared" si="23"/>
        <v>損害保険業利益剰余金利益準備金</v>
      </c>
      <c r="D1520" s="23" t="s">
        <v>8</v>
      </c>
      <c r="E1520" s="23" t="s">
        <v>38</v>
      </c>
      <c r="F1520" s="63" t="s">
        <v>442</v>
      </c>
      <c r="G1520" s="65" t="s">
        <v>4726</v>
      </c>
      <c r="H1520" s="8">
        <v>1</v>
      </c>
      <c r="I1520" s="7">
        <v>5</v>
      </c>
      <c r="J1520" s="9" t="s">
        <v>2554</v>
      </c>
    </row>
    <row r="1521" spans="2:10" ht="11.25" customHeight="1" x14ac:dyDescent="0.15">
      <c r="B1521" s="6">
        <f>B1520+COUNTIF($C1521,検索画面!$N$5&amp;検索画面!$O$5)</f>
        <v>1520</v>
      </c>
      <c r="C1521" s="63" t="str">
        <f t="shared" si="23"/>
        <v>損害保険業利益剰余金その他利益剰余金合計</v>
      </c>
      <c r="D1521" s="23" t="s">
        <v>8</v>
      </c>
      <c r="E1521" s="23" t="s">
        <v>38</v>
      </c>
      <c r="F1521" s="63" t="s">
        <v>443</v>
      </c>
      <c r="G1521" s="63" t="s">
        <v>4717</v>
      </c>
      <c r="H1521" s="8">
        <v>1</v>
      </c>
      <c r="I1521" s="7">
        <v>5</v>
      </c>
      <c r="J1521" s="9" t="s">
        <v>2555</v>
      </c>
    </row>
    <row r="1522" spans="2:10" ht="11.25" customHeight="1" x14ac:dyDescent="0.15">
      <c r="B1522" s="6">
        <f>B1521+COUNTIF($C1522,検索画面!$N$5&amp;検索画面!$O$5)</f>
        <v>1521</v>
      </c>
      <c r="C1522" s="63" t="str">
        <f t="shared" si="23"/>
        <v>損害保険業利益剰余金繰越利益剰余金</v>
      </c>
      <c r="D1522" s="23" t="s">
        <v>8</v>
      </c>
      <c r="E1522" s="23" t="s">
        <v>38</v>
      </c>
      <c r="F1522" s="63" t="s">
        <v>476</v>
      </c>
      <c r="G1522" s="65" t="s">
        <v>4726</v>
      </c>
      <c r="H1522" s="8">
        <v>1</v>
      </c>
      <c r="I1522" s="7">
        <v>6</v>
      </c>
      <c r="J1522" s="9" t="s">
        <v>2556</v>
      </c>
    </row>
    <row r="1523" spans="2:10" ht="11.25" customHeight="1" x14ac:dyDescent="0.15">
      <c r="B1523" s="6">
        <f>B1522+COUNTIF($C1523,検索画面!$N$5&amp;検索画面!$O$5)</f>
        <v>1522</v>
      </c>
      <c r="C1523" s="63" t="str">
        <f t="shared" si="23"/>
        <v>損害保険業利益剰余金利益剰余金合計</v>
      </c>
      <c r="D1523" s="23" t="s">
        <v>8</v>
      </c>
      <c r="E1523" s="23" t="s">
        <v>38</v>
      </c>
      <c r="F1523" s="63" t="s">
        <v>441</v>
      </c>
      <c r="G1523" s="63" t="s">
        <v>4717</v>
      </c>
      <c r="H1523" s="8">
        <v>1</v>
      </c>
      <c r="I1523" s="7">
        <v>5</v>
      </c>
      <c r="J1523" s="9" t="s">
        <v>2557</v>
      </c>
    </row>
    <row r="1524" spans="2:10" ht="11.25" customHeight="1" x14ac:dyDescent="0.15">
      <c r="B1524" s="6">
        <f>B1523+COUNTIF($C1524,検索画面!$N$5&amp;検索画面!$O$5)</f>
        <v>1523</v>
      </c>
      <c r="C1524" s="63" t="str">
        <f t="shared" si="23"/>
        <v>損害保険業株主資本自己株式</v>
      </c>
      <c r="D1524" s="23" t="s">
        <v>8</v>
      </c>
      <c r="E1524" s="23" t="s">
        <v>43</v>
      </c>
      <c r="F1524" s="63" t="s">
        <v>477</v>
      </c>
      <c r="G1524" s="65" t="s">
        <v>4726</v>
      </c>
      <c r="H1524" s="8">
        <v>1</v>
      </c>
      <c r="I1524" s="7">
        <v>4</v>
      </c>
      <c r="J1524" s="9" t="s">
        <v>2558</v>
      </c>
    </row>
    <row r="1525" spans="2:10" ht="11.25" customHeight="1" x14ac:dyDescent="0.15">
      <c r="B1525" s="6">
        <f>B1524+COUNTIF($C1525,検索画面!$N$5&amp;検索画面!$O$5)</f>
        <v>1524</v>
      </c>
      <c r="C1525" s="63" t="str">
        <f t="shared" si="23"/>
        <v>損害保険業株主資本自己株式申込証拠金</v>
      </c>
      <c r="D1525" s="23" t="s">
        <v>8</v>
      </c>
      <c r="E1525" s="23" t="s">
        <v>43</v>
      </c>
      <c r="F1525" s="63" t="s">
        <v>478</v>
      </c>
      <c r="G1525" s="65" t="s">
        <v>4726</v>
      </c>
      <c r="H1525" s="8">
        <v>1</v>
      </c>
      <c r="I1525" s="7">
        <v>4</v>
      </c>
      <c r="J1525" s="9" t="s">
        <v>2559</v>
      </c>
    </row>
    <row r="1526" spans="2:10" ht="11.25" customHeight="1" x14ac:dyDescent="0.15">
      <c r="B1526" s="6">
        <f>B1525+COUNTIF($C1526,検索画面!$N$5&amp;検索画面!$O$5)</f>
        <v>1525</v>
      </c>
      <c r="C1526" s="63" t="str">
        <f t="shared" si="23"/>
        <v>損害保険業株主資本株主資本合計</v>
      </c>
      <c r="D1526" s="23" t="s">
        <v>8</v>
      </c>
      <c r="E1526" s="23" t="s">
        <v>43</v>
      </c>
      <c r="F1526" s="63" t="s">
        <v>436</v>
      </c>
      <c r="G1526" s="63" t="s">
        <v>4717</v>
      </c>
      <c r="H1526" s="8">
        <v>1</v>
      </c>
      <c r="I1526" s="7">
        <v>4</v>
      </c>
      <c r="J1526" s="9" t="s">
        <v>2560</v>
      </c>
    </row>
    <row r="1527" spans="2:10" ht="11.25" customHeight="1" x14ac:dyDescent="0.15">
      <c r="B1527" s="6">
        <f>B1526+COUNTIF($C1527,検索画面!$N$5&amp;検索画面!$O$5)</f>
        <v>1526</v>
      </c>
      <c r="C1527" s="63" t="str">
        <f t="shared" si="23"/>
        <v>損害保険業評価･換算差額等評価･換算差額等ﾀｲﾄﾙ項目</v>
      </c>
      <c r="D1527" s="23" t="s">
        <v>8</v>
      </c>
      <c r="E1527" s="23" t="s">
        <v>39</v>
      </c>
      <c r="F1527" s="63" t="s">
        <v>479</v>
      </c>
      <c r="G1527" s="63" t="s">
        <v>4710</v>
      </c>
      <c r="H1527" s="8" t="s">
        <v>4721</v>
      </c>
      <c r="I1527" s="7">
        <v>3</v>
      </c>
      <c r="J1527" s="9" t="s">
        <v>2561</v>
      </c>
    </row>
    <row r="1528" spans="2:10" ht="11.25" customHeight="1" x14ac:dyDescent="0.15">
      <c r="B1528" s="6">
        <f>B1527+COUNTIF($C1528,検索画面!$N$5&amp;検索画面!$O$5)</f>
        <v>1527</v>
      </c>
      <c r="C1528" s="63" t="str">
        <f t="shared" si="23"/>
        <v>損害保険業評価･換算差額等その他有価証券評価差額金</v>
      </c>
      <c r="D1528" s="23" t="s">
        <v>8</v>
      </c>
      <c r="E1528" s="23" t="s">
        <v>39</v>
      </c>
      <c r="F1528" s="63" t="s">
        <v>480</v>
      </c>
      <c r="G1528" s="65" t="s">
        <v>4726</v>
      </c>
      <c r="H1528" s="8">
        <v>1</v>
      </c>
      <c r="I1528" s="7">
        <v>4</v>
      </c>
      <c r="J1528" s="9" t="s">
        <v>2562</v>
      </c>
    </row>
    <row r="1529" spans="2:10" ht="11.25" customHeight="1" x14ac:dyDescent="0.15">
      <c r="B1529" s="6">
        <f>B1528+COUNTIF($C1529,検索画面!$N$5&amp;検索画面!$O$5)</f>
        <v>1528</v>
      </c>
      <c r="C1529" s="63" t="str">
        <f t="shared" si="23"/>
        <v>損害保険業評価･換算差額等繰延ﾍｯｼﾞ損益</v>
      </c>
      <c r="D1529" s="23" t="s">
        <v>8</v>
      </c>
      <c r="E1529" s="23" t="s">
        <v>39</v>
      </c>
      <c r="F1529" s="63" t="s">
        <v>481</v>
      </c>
      <c r="G1529" s="65" t="s">
        <v>4726</v>
      </c>
      <c r="H1529" s="8">
        <v>1</v>
      </c>
      <c r="I1529" s="7">
        <v>4</v>
      </c>
      <c r="J1529" s="9" t="s">
        <v>2563</v>
      </c>
    </row>
    <row r="1530" spans="2:10" ht="11.25" customHeight="1" x14ac:dyDescent="0.15">
      <c r="B1530" s="6">
        <f>B1529+COUNTIF($C1530,検索画面!$N$5&amp;検索画面!$O$5)</f>
        <v>1529</v>
      </c>
      <c r="C1530" s="63" t="str">
        <f t="shared" si="23"/>
        <v>損害保険業評価･換算差額等土地再評価差額金</v>
      </c>
      <c r="D1530" s="23" t="s">
        <v>8</v>
      </c>
      <c r="E1530" s="23" t="s">
        <v>39</v>
      </c>
      <c r="F1530" s="63" t="s">
        <v>482</v>
      </c>
      <c r="G1530" s="65" t="s">
        <v>4726</v>
      </c>
      <c r="H1530" s="8">
        <v>1</v>
      </c>
      <c r="I1530" s="7">
        <v>4</v>
      </c>
      <c r="J1530" s="9" t="s">
        <v>2564</v>
      </c>
    </row>
    <row r="1531" spans="2:10" ht="11.25" customHeight="1" x14ac:dyDescent="0.15">
      <c r="B1531" s="6">
        <f>B1530+COUNTIF($C1531,検索画面!$N$5&amp;検索画面!$O$5)</f>
        <v>1530</v>
      </c>
      <c r="C1531" s="63" t="str">
        <f t="shared" si="23"/>
        <v>損害保険業評価･換算差額等為替換算調整勘定</v>
      </c>
      <c r="D1531" s="23" t="s">
        <v>8</v>
      </c>
      <c r="E1531" s="23" t="s">
        <v>39</v>
      </c>
      <c r="F1531" s="63" t="s">
        <v>483</v>
      </c>
      <c r="G1531" s="65" t="s">
        <v>4726</v>
      </c>
      <c r="H1531" s="8">
        <v>1</v>
      </c>
      <c r="I1531" s="7">
        <v>4</v>
      </c>
      <c r="J1531" s="9" t="s">
        <v>2565</v>
      </c>
    </row>
    <row r="1532" spans="2:10" ht="11.25" customHeight="1" x14ac:dyDescent="0.15">
      <c r="B1532" s="6">
        <f>B1531+COUNTIF($C1532,検索画面!$N$5&amp;検索画面!$O$5)</f>
        <v>1531</v>
      </c>
      <c r="C1532" s="63" t="str">
        <f t="shared" si="23"/>
        <v>損害保険業評価･換算差額等評価･換算差額等合計</v>
      </c>
      <c r="D1532" s="23" t="s">
        <v>8</v>
      </c>
      <c r="E1532" s="23" t="s">
        <v>39</v>
      </c>
      <c r="F1532" s="63" t="s">
        <v>479</v>
      </c>
      <c r="G1532" s="63" t="s">
        <v>4717</v>
      </c>
      <c r="H1532" s="8">
        <v>1</v>
      </c>
      <c r="I1532" s="7">
        <v>4</v>
      </c>
      <c r="J1532" s="9" t="s">
        <v>2566</v>
      </c>
    </row>
    <row r="1533" spans="2:10" ht="11.25" customHeight="1" x14ac:dyDescent="0.15">
      <c r="B1533" s="6">
        <f>B1532+COUNTIF($C1533,検索画面!$N$5&amp;検索画面!$O$5)</f>
        <v>1532</v>
      </c>
      <c r="C1533" s="63" t="str">
        <f t="shared" si="23"/>
        <v>損害保険業新株予約権新株予約権</v>
      </c>
      <c r="D1533" s="23" t="s">
        <v>8</v>
      </c>
      <c r="E1533" s="23" t="s">
        <v>40</v>
      </c>
      <c r="F1533" s="63" t="s">
        <v>485</v>
      </c>
      <c r="G1533" s="65" t="s">
        <v>4726</v>
      </c>
      <c r="H1533" s="8">
        <v>1</v>
      </c>
      <c r="I1533" s="7">
        <v>3</v>
      </c>
      <c r="J1533" s="9" t="s">
        <v>2567</v>
      </c>
    </row>
    <row r="1534" spans="2:10" ht="11.25" customHeight="1" x14ac:dyDescent="0.15">
      <c r="B1534" s="6">
        <f>B1533+COUNTIF($C1534,検索画面!$N$5&amp;検索画面!$O$5)</f>
        <v>1533</v>
      </c>
      <c r="C1534" s="63" t="str">
        <f t="shared" si="23"/>
        <v>損害保険業純資産非支配株主持分</v>
      </c>
      <c r="D1534" s="23" t="s">
        <v>8</v>
      </c>
      <c r="E1534" s="23" t="s">
        <v>42</v>
      </c>
      <c r="F1534" s="63" t="s">
        <v>487</v>
      </c>
      <c r="G1534" s="65" t="s">
        <v>4726</v>
      </c>
      <c r="H1534" s="8">
        <v>1</v>
      </c>
      <c r="I1534" s="7">
        <v>3</v>
      </c>
      <c r="J1534" s="9" t="s">
        <v>2568</v>
      </c>
    </row>
    <row r="1535" spans="2:10" ht="11.25" customHeight="1" x14ac:dyDescent="0.15">
      <c r="B1535" s="6">
        <f>B1534+COUNTIF($C1535,検索画面!$N$5&amp;検索画面!$O$5)</f>
        <v>1534</v>
      </c>
      <c r="C1535" s="63" t="str">
        <f t="shared" si="23"/>
        <v>損害保険業純資産純資産合計</v>
      </c>
      <c r="D1535" s="23" t="s">
        <v>8</v>
      </c>
      <c r="E1535" s="23" t="s">
        <v>42</v>
      </c>
      <c r="F1535" s="63" t="s">
        <v>34</v>
      </c>
      <c r="G1535" s="63" t="s">
        <v>4717</v>
      </c>
      <c r="H1535" s="8">
        <v>1</v>
      </c>
      <c r="I1535" s="7">
        <v>3</v>
      </c>
      <c r="J1535" s="9" t="s">
        <v>2569</v>
      </c>
    </row>
    <row r="1536" spans="2:10" ht="11.25" customHeight="1" x14ac:dyDescent="0.15">
      <c r="B1536" s="6">
        <f>B1535+COUNTIF($C1536,検索画面!$N$5&amp;検索画面!$O$5)</f>
        <v>1535</v>
      </c>
      <c r="C1536" s="63" t="str">
        <f t="shared" si="23"/>
        <v>損害保険業純資産負債純資産合計</v>
      </c>
      <c r="D1536" s="23" t="s">
        <v>8</v>
      </c>
      <c r="E1536" s="23" t="s">
        <v>42</v>
      </c>
      <c r="F1536" s="63" t="s">
        <v>488</v>
      </c>
      <c r="G1536" s="63" t="s">
        <v>4717</v>
      </c>
      <c r="H1536" s="8">
        <v>1</v>
      </c>
      <c r="I1536" s="7">
        <v>2</v>
      </c>
      <c r="J1536" s="9" t="s">
        <v>2570</v>
      </c>
    </row>
    <row r="1537" spans="2:10" ht="11.25" customHeight="1" x14ac:dyDescent="0.15">
      <c r="B1537" s="6">
        <f>B1536+COUNTIF($C1537,検索画面!$N$5&amp;検索画面!$O$5)</f>
        <v>1536</v>
      </c>
      <c r="C1537" s="63" t="str">
        <f t="shared" si="23"/>
        <v>鉄道事業資産資産の部ﾀｲﾄﾙ項目</v>
      </c>
      <c r="D1537" s="23" t="s">
        <v>9</v>
      </c>
      <c r="E1537" s="23" t="s">
        <v>23</v>
      </c>
      <c r="F1537" s="63" t="s">
        <v>51</v>
      </c>
      <c r="G1537" s="63" t="s">
        <v>4710</v>
      </c>
      <c r="H1537" s="8" t="s">
        <v>4721</v>
      </c>
      <c r="I1537" s="7">
        <v>2</v>
      </c>
      <c r="J1537" s="9" t="s">
        <v>2571</v>
      </c>
    </row>
    <row r="1538" spans="2:10" ht="11.25" customHeight="1" x14ac:dyDescent="0.15">
      <c r="B1538" s="6">
        <f>B1537+COUNTIF($C1538,検索画面!$N$5&amp;検索画面!$O$5)</f>
        <v>1537</v>
      </c>
      <c r="C1538" s="63" t="str">
        <f t="shared" si="23"/>
        <v>鉄道事業流動資産流動資産ﾀｲﾄﾙ項目</v>
      </c>
      <c r="D1538" s="23" t="s">
        <v>9</v>
      </c>
      <c r="E1538" s="23" t="s">
        <v>24</v>
      </c>
      <c r="F1538" s="63" t="s">
        <v>46</v>
      </c>
      <c r="G1538" s="63" t="s">
        <v>4710</v>
      </c>
      <c r="H1538" s="8" t="s">
        <v>4721</v>
      </c>
      <c r="I1538" s="7">
        <v>3</v>
      </c>
      <c r="J1538" s="9" t="s">
        <v>2572</v>
      </c>
    </row>
    <row r="1539" spans="2:10" ht="11.25" customHeight="1" x14ac:dyDescent="0.15">
      <c r="B1539" s="6">
        <f>B1538+COUNTIF($C1539,検索画面!$N$5&amp;検索画面!$O$5)</f>
        <v>1538</v>
      </c>
      <c r="C1539" s="63" t="str">
        <f t="shared" ref="C1539:C1602" si="24">SUBSTITUTE(SUBSTITUTE(ASC(D1539&amp;E1539&amp;F1539&amp;G1539),"　","")," ","")</f>
        <v>鉄道事業流動資産現金及び預金</v>
      </c>
      <c r="D1539" s="23" t="s">
        <v>9</v>
      </c>
      <c r="E1539" s="23" t="s">
        <v>24</v>
      </c>
      <c r="F1539" s="63" t="s">
        <v>52</v>
      </c>
      <c r="G1539" s="65" t="s">
        <v>4726</v>
      </c>
      <c r="H1539" s="8">
        <v>1</v>
      </c>
      <c r="I1539" s="7">
        <v>4</v>
      </c>
      <c r="J1539" s="9" t="s">
        <v>2573</v>
      </c>
    </row>
    <row r="1540" spans="2:10" ht="11.25" customHeight="1" x14ac:dyDescent="0.15">
      <c r="B1540" s="6">
        <f>B1539+COUNTIF($C1540,検索画面!$N$5&amp;検索画面!$O$5)</f>
        <v>1539</v>
      </c>
      <c r="C1540" s="63" t="str">
        <f t="shared" si="24"/>
        <v>鉄道事業流動資産受取手形</v>
      </c>
      <c r="D1540" s="23" t="s">
        <v>9</v>
      </c>
      <c r="E1540" s="23" t="s">
        <v>24</v>
      </c>
      <c r="F1540" s="63" t="s">
        <v>56</v>
      </c>
      <c r="G1540" s="65" t="s">
        <v>4726</v>
      </c>
      <c r="H1540" s="8">
        <v>1</v>
      </c>
      <c r="I1540" s="7">
        <v>4</v>
      </c>
      <c r="J1540" s="9" t="s">
        <v>2574</v>
      </c>
    </row>
    <row r="1541" spans="2:10" ht="11.25" customHeight="1" x14ac:dyDescent="0.15">
      <c r="B1541" s="6">
        <f>B1540+COUNTIF($C1541,検索画面!$N$5&amp;検索画面!$O$5)</f>
        <v>1540</v>
      </c>
      <c r="C1541" s="63" t="str">
        <f t="shared" si="24"/>
        <v>鉄道事業流動資産未収運賃</v>
      </c>
      <c r="D1541" s="23" t="s">
        <v>9</v>
      </c>
      <c r="E1541" s="23" t="s">
        <v>24</v>
      </c>
      <c r="F1541" s="63" t="s">
        <v>673</v>
      </c>
      <c r="G1541" s="65" t="s">
        <v>4726</v>
      </c>
      <c r="H1541" s="8">
        <v>1</v>
      </c>
      <c r="I1541" s="7">
        <v>4</v>
      </c>
      <c r="J1541" s="9" t="s">
        <v>2575</v>
      </c>
    </row>
    <row r="1542" spans="2:10" ht="11.25" customHeight="1" x14ac:dyDescent="0.15">
      <c r="B1542" s="6">
        <f>B1541+COUNTIF($C1542,検索画面!$N$5&amp;検索画面!$O$5)</f>
        <v>1541</v>
      </c>
      <c r="C1542" s="63" t="str">
        <f t="shared" si="24"/>
        <v>鉄道事業流動資産未収金</v>
      </c>
      <c r="D1542" s="23" t="s">
        <v>9</v>
      </c>
      <c r="E1542" s="23" t="s">
        <v>24</v>
      </c>
      <c r="F1542" s="63" t="s">
        <v>658</v>
      </c>
      <c r="G1542" s="65" t="s">
        <v>4726</v>
      </c>
      <c r="H1542" s="8">
        <v>1</v>
      </c>
      <c r="I1542" s="7">
        <v>4</v>
      </c>
      <c r="J1542" s="9" t="s">
        <v>2576</v>
      </c>
    </row>
    <row r="1543" spans="2:10" ht="11.25" customHeight="1" x14ac:dyDescent="0.15">
      <c r="B1543" s="6">
        <f>B1542+COUNTIF($C1543,検索画面!$N$5&amp;検索画面!$O$5)</f>
        <v>1542</v>
      </c>
      <c r="C1543" s="63" t="str">
        <f t="shared" si="24"/>
        <v>鉄道事業流動資産未収収益</v>
      </c>
      <c r="D1543" s="23" t="s">
        <v>9</v>
      </c>
      <c r="E1543" s="23" t="s">
        <v>24</v>
      </c>
      <c r="F1543" s="63" t="s">
        <v>103</v>
      </c>
      <c r="G1543" s="65" t="s">
        <v>4726</v>
      </c>
      <c r="H1543" s="8">
        <v>1</v>
      </c>
      <c r="I1543" s="7">
        <v>4</v>
      </c>
      <c r="J1543" s="9" t="s">
        <v>2577</v>
      </c>
    </row>
    <row r="1544" spans="2:10" ht="11.25" customHeight="1" x14ac:dyDescent="0.15">
      <c r="B1544" s="6">
        <f>B1543+COUNTIF($C1544,検索画面!$N$5&amp;検索画面!$O$5)</f>
        <v>1543</v>
      </c>
      <c r="C1544" s="63" t="str">
        <f t="shared" si="24"/>
        <v>鉄道事業流動資産短期貸付金</v>
      </c>
      <c r="D1544" s="23" t="s">
        <v>9</v>
      </c>
      <c r="E1544" s="23" t="s">
        <v>24</v>
      </c>
      <c r="F1544" s="63" t="s">
        <v>108</v>
      </c>
      <c r="G1544" s="65" t="s">
        <v>4726</v>
      </c>
      <c r="H1544" s="8">
        <v>1</v>
      </c>
      <c r="I1544" s="7">
        <v>4</v>
      </c>
      <c r="J1544" s="9" t="s">
        <v>2578</v>
      </c>
    </row>
    <row r="1545" spans="2:10" ht="11.25" customHeight="1" x14ac:dyDescent="0.15">
      <c r="B1545" s="6">
        <f>B1544+COUNTIF($C1545,検索画面!$N$5&amp;検索画面!$O$5)</f>
        <v>1544</v>
      </c>
      <c r="C1545" s="63" t="str">
        <f t="shared" si="24"/>
        <v>鉄道事業流動資産有価証券</v>
      </c>
      <c r="D1545" s="23" t="s">
        <v>9</v>
      </c>
      <c r="E1545" s="23" t="s">
        <v>24</v>
      </c>
      <c r="F1545" s="63" t="s">
        <v>71</v>
      </c>
      <c r="G1545" s="65" t="s">
        <v>4726</v>
      </c>
      <c r="H1545" s="8">
        <v>1</v>
      </c>
      <c r="I1545" s="7">
        <v>4</v>
      </c>
      <c r="J1545" s="9" t="s">
        <v>2579</v>
      </c>
    </row>
    <row r="1546" spans="2:10" ht="11.25" customHeight="1" x14ac:dyDescent="0.15">
      <c r="B1546" s="6">
        <f>B1545+COUNTIF($C1546,検索画面!$N$5&amp;検索画面!$O$5)</f>
        <v>1545</v>
      </c>
      <c r="C1546" s="63" t="str">
        <f t="shared" si="24"/>
        <v>鉄道事業流動資産たな卸資産</v>
      </c>
      <c r="D1546" s="23" t="s">
        <v>9</v>
      </c>
      <c r="E1546" s="23" t="s">
        <v>24</v>
      </c>
      <c r="F1546" s="63" t="s">
        <v>75</v>
      </c>
      <c r="G1546" s="65" t="s">
        <v>4726</v>
      </c>
      <c r="H1546" s="8">
        <v>1</v>
      </c>
      <c r="I1546" s="7">
        <v>4</v>
      </c>
      <c r="J1546" s="9" t="s">
        <v>2580</v>
      </c>
    </row>
    <row r="1547" spans="2:10" ht="11.25" customHeight="1" x14ac:dyDescent="0.15">
      <c r="B1547" s="6">
        <f>B1546+COUNTIF($C1547,検索画面!$N$5&amp;検索画面!$O$5)</f>
        <v>1546</v>
      </c>
      <c r="C1547" s="63" t="str">
        <f t="shared" si="24"/>
        <v>鉄道事業流動資産商品及び製品</v>
      </c>
      <c r="D1547" s="23" t="s">
        <v>9</v>
      </c>
      <c r="E1547" s="23" t="s">
        <v>24</v>
      </c>
      <c r="F1547" s="63" t="s">
        <v>81</v>
      </c>
      <c r="G1547" s="65" t="s">
        <v>4726</v>
      </c>
      <c r="H1547" s="8">
        <v>1</v>
      </c>
      <c r="I1547" s="7">
        <v>5</v>
      </c>
      <c r="J1547" s="9" t="s">
        <v>2581</v>
      </c>
    </row>
    <row r="1548" spans="2:10" ht="11.25" customHeight="1" x14ac:dyDescent="0.15">
      <c r="B1548" s="6">
        <f>B1547+COUNTIF($C1548,検索画面!$N$5&amp;検索画面!$O$5)</f>
        <v>1547</v>
      </c>
      <c r="C1548" s="63" t="str">
        <f t="shared" si="24"/>
        <v>鉄道事業流動資産仕掛品</v>
      </c>
      <c r="D1548" s="23" t="s">
        <v>9</v>
      </c>
      <c r="E1548" s="23" t="s">
        <v>24</v>
      </c>
      <c r="F1548" s="63" t="s">
        <v>88</v>
      </c>
      <c r="G1548" s="65" t="s">
        <v>4726</v>
      </c>
      <c r="H1548" s="8">
        <v>1</v>
      </c>
      <c r="I1548" s="7">
        <v>5</v>
      </c>
      <c r="J1548" s="9" t="s">
        <v>2582</v>
      </c>
    </row>
    <row r="1549" spans="2:10" ht="11.25" customHeight="1" x14ac:dyDescent="0.15">
      <c r="B1549" s="6">
        <f>B1548+COUNTIF($C1549,検索画面!$N$5&amp;検索画面!$O$5)</f>
        <v>1548</v>
      </c>
      <c r="C1549" s="63" t="str">
        <f t="shared" si="24"/>
        <v>鉄道事業流動資産原材料及び貯蔵品</v>
      </c>
      <c r="D1549" s="23" t="s">
        <v>9</v>
      </c>
      <c r="E1549" s="23" t="s">
        <v>24</v>
      </c>
      <c r="F1549" s="63" t="s">
        <v>85</v>
      </c>
      <c r="G1549" s="65" t="s">
        <v>4726</v>
      </c>
      <c r="H1549" s="8">
        <v>1</v>
      </c>
      <c r="I1549" s="7">
        <v>5</v>
      </c>
      <c r="J1549" s="9" t="s">
        <v>2583</v>
      </c>
    </row>
    <row r="1550" spans="2:10" ht="11.25" customHeight="1" x14ac:dyDescent="0.15">
      <c r="B1550" s="6">
        <f>B1549+COUNTIF($C1550,検索画面!$N$5&amp;検索画面!$O$5)</f>
        <v>1549</v>
      </c>
      <c r="C1550" s="63" t="str">
        <f t="shared" si="24"/>
        <v>鉄道事業流動資産貯蔵品</v>
      </c>
      <c r="D1550" s="23" t="s">
        <v>9</v>
      </c>
      <c r="E1550" s="23" t="s">
        <v>24</v>
      </c>
      <c r="F1550" s="63" t="s">
        <v>91</v>
      </c>
      <c r="G1550" s="65" t="s">
        <v>4726</v>
      </c>
      <c r="H1550" s="8">
        <v>1</v>
      </c>
      <c r="I1550" s="7">
        <v>5</v>
      </c>
      <c r="J1550" s="9" t="s">
        <v>2584</v>
      </c>
    </row>
    <row r="1551" spans="2:10" ht="11.25" customHeight="1" x14ac:dyDescent="0.15">
      <c r="B1551" s="6">
        <f>B1550+COUNTIF($C1551,検索画面!$N$5&amp;検索画面!$O$5)</f>
        <v>1550</v>
      </c>
      <c r="C1551" s="63" t="str">
        <f t="shared" si="24"/>
        <v>鉄道事業流動資産前払金</v>
      </c>
      <c r="D1551" s="23" t="s">
        <v>9</v>
      </c>
      <c r="E1551" s="23" t="s">
        <v>24</v>
      </c>
      <c r="F1551" s="63" t="s">
        <v>101</v>
      </c>
      <c r="G1551" s="65" t="s">
        <v>4726</v>
      </c>
      <c r="H1551" s="8">
        <v>1</v>
      </c>
      <c r="I1551" s="7">
        <v>4</v>
      </c>
      <c r="J1551" s="9" t="s">
        <v>2585</v>
      </c>
    </row>
    <row r="1552" spans="2:10" ht="11.25" customHeight="1" x14ac:dyDescent="0.15">
      <c r="B1552" s="6">
        <f>B1551+COUNTIF($C1552,検索画面!$N$5&amp;検索画面!$O$5)</f>
        <v>1551</v>
      </c>
      <c r="C1552" s="63" t="str">
        <f t="shared" si="24"/>
        <v>鉄道事業流動資産前払費用</v>
      </c>
      <c r="D1552" s="23" t="s">
        <v>9</v>
      </c>
      <c r="E1552" s="23" t="s">
        <v>24</v>
      </c>
      <c r="F1552" s="63" t="s">
        <v>102</v>
      </c>
      <c r="G1552" s="65" t="s">
        <v>4726</v>
      </c>
      <c r="H1552" s="8">
        <v>1</v>
      </c>
      <c r="I1552" s="7">
        <v>4</v>
      </c>
      <c r="J1552" s="9" t="s">
        <v>2586</v>
      </c>
    </row>
    <row r="1553" spans="2:10" ht="11.25" customHeight="1" x14ac:dyDescent="0.15">
      <c r="B1553" s="6">
        <f>B1552+COUNTIF($C1553,検索画面!$N$5&amp;検索画面!$O$5)</f>
        <v>1552</v>
      </c>
      <c r="C1553" s="63" t="str">
        <f t="shared" si="24"/>
        <v>鉄道事業流動資産特定都市鉄道整備積立金</v>
      </c>
      <c r="D1553" s="23" t="s">
        <v>9</v>
      </c>
      <c r="E1553" s="23" t="s">
        <v>24</v>
      </c>
      <c r="F1553" s="63" t="s">
        <v>674</v>
      </c>
      <c r="G1553" s="65" t="s">
        <v>4726</v>
      </c>
      <c r="H1553" s="8">
        <v>1</v>
      </c>
      <c r="I1553" s="7">
        <v>4</v>
      </c>
      <c r="J1553" s="9" t="s">
        <v>2587</v>
      </c>
    </row>
    <row r="1554" spans="2:10" ht="11.25" customHeight="1" x14ac:dyDescent="0.15">
      <c r="B1554" s="6">
        <f>B1553+COUNTIF($C1554,検索画面!$N$5&amp;検索画面!$O$5)</f>
        <v>1553</v>
      </c>
      <c r="C1554" s="63" t="str">
        <f t="shared" si="24"/>
        <v>鉄道事業流動資産販売土地及び建物</v>
      </c>
      <c r="D1554" s="23" t="s">
        <v>9</v>
      </c>
      <c r="E1554" s="23" t="s">
        <v>24</v>
      </c>
      <c r="F1554" s="63" t="s">
        <v>675</v>
      </c>
      <c r="G1554" s="65" t="s">
        <v>4726</v>
      </c>
      <c r="H1554" s="8">
        <v>1</v>
      </c>
      <c r="I1554" s="7">
        <v>4</v>
      </c>
      <c r="J1554" s="9" t="s">
        <v>2588</v>
      </c>
    </row>
    <row r="1555" spans="2:10" ht="11.25" customHeight="1" x14ac:dyDescent="0.15">
      <c r="B1555" s="6">
        <f>B1554+COUNTIF($C1555,検索画面!$N$5&amp;検索画面!$O$5)</f>
        <v>1554</v>
      </c>
      <c r="C1555" s="63" t="str">
        <f t="shared" si="24"/>
        <v>鉄道事業流動資産その他</v>
      </c>
      <c r="D1555" s="23" t="s">
        <v>9</v>
      </c>
      <c r="E1555" s="23" t="s">
        <v>24</v>
      </c>
      <c r="F1555" s="63" t="s">
        <v>156</v>
      </c>
      <c r="G1555" s="65" t="s">
        <v>4726</v>
      </c>
      <c r="H1555" s="8">
        <v>1</v>
      </c>
      <c r="I1555" s="7">
        <v>4</v>
      </c>
      <c r="J1555" s="9" t="s">
        <v>2589</v>
      </c>
    </row>
    <row r="1556" spans="2:10" ht="11.25" customHeight="1" x14ac:dyDescent="0.15">
      <c r="B1556" s="6">
        <f>B1555+COUNTIF($C1556,検索画面!$N$5&amp;検索画面!$O$5)</f>
        <v>1555</v>
      </c>
      <c r="C1556" s="63" t="str">
        <f t="shared" si="24"/>
        <v>鉄道事業流動資産貸倒引当金一括控除</v>
      </c>
      <c r="D1556" s="23" t="s">
        <v>9</v>
      </c>
      <c r="E1556" s="23" t="s">
        <v>24</v>
      </c>
      <c r="F1556" s="63" t="s">
        <v>54</v>
      </c>
      <c r="G1556" s="63" t="s">
        <v>4716</v>
      </c>
      <c r="H1556" s="8">
        <v>1</v>
      </c>
      <c r="I1556" s="7">
        <v>4</v>
      </c>
      <c r="J1556" s="9" t="s">
        <v>2590</v>
      </c>
    </row>
    <row r="1557" spans="2:10" ht="11.25" customHeight="1" x14ac:dyDescent="0.15">
      <c r="B1557" s="6">
        <f>B1556+COUNTIF($C1557,検索画面!$N$5&amp;検索画面!$O$5)</f>
        <v>1556</v>
      </c>
      <c r="C1557" s="63" t="str">
        <f t="shared" si="24"/>
        <v>鉄道事業流動資産流動資産合計</v>
      </c>
      <c r="D1557" s="23" t="s">
        <v>9</v>
      </c>
      <c r="E1557" s="23" t="s">
        <v>24</v>
      </c>
      <c r="F1557" s="63" t="s">
        <v>46</v>
      </c>
      <c r="G1557" s="63" t="s">
        <v>4717</v>
      </c>
      <c r="H1557" s="8">
        <v>1</v>
      </c>
      <c r="I1557" s="7">
        <v>4</v>
      </c>
      <c r="J1557" s="9" t="s">
        <v>2591</v>
      </c>
    </row>
    <row r="1558" spans="2:10" ht="11.25" customHeight="1" x14ac:dyDescent="0.15">
      <c r="B1558" s="6">
        <f>B1557+COUNTIF($C1558,検索画面!$N$5&amp;検索画面!$O$5)</f>
        <v>1557</v>
      </c>
      <c r="C1558" s="63" t="str">
        <f t="shared" si="24"/>
        <v>鉄道事業流動資産受取手形､売掛金及び未収運賃</v>
      </c>
      <c r="D1558" s="23" t="s">
        <v>9</v>
      </c>
      <c r="E1558" s="23" t="s">
        <v>24</v>
      </c>
      <c r="F1558" s="63" t="s">
        <v>676</v>
      </c>
      <c r="G1558" s="65" t="s">
        <v>4726</v>
      </c>
      <c r="H1558" s="8">
        <v>1</v>
      </c>
      <c r="I1558" s="7">
        <v>4</v>
      </c>
      <c r="J1558" s="9" t="s">
        <v>2592</v>
      </c>
    </row>
    <row r="1559" spans="2:10" ht="11.25" customHeight="1" x14ac:dyDescent="0.15">
      <c r="B1559" s="6">
        <f>B1558+COUNTIF($C1559,検索画面!$N$5&amp;検索画面!$O$5)</f>
        <v>1558</v>
      </c>
      <c r="C1559" s="63" t="str">
        <f t="shared" si="24"/>
        <v>鉄道事業固定資産固定資産ﾀｲﾄﾙ項目</v>
      </c>
      <c r="D1559" s="23" t="s">
        <v>9</v>
      </c>
      <c r="E1559" s="23" t="s">
        <v>25</v>
      </c>
      <c r="F1559" s="63" t="s">
        <v>157</v>
      </c>
      <c r="G1559" s="63" t="s">
        <v>4710</v>
      </c>
      <c r="H1559" s="8" t="s">
        <v>4721</v>
      </c>
      <c r="I1559" s="7">
        <v>3</v>
      </c>
      <c r="J1559" s="9" t="s">
        <v>2593</v>
      </c>
    </row>
    <row r="1560" spans="2:10" ht="11.25" customHeight="1" x14ac:dyDescent="0.15">
      <c r="B1560" s="6">
        <f>B1559+COUNTIF($C1560,検索画面!$N$5&amp;検索画面!$O$5)</f>
        <v>1559</v>
      </c>
      <c r="C1560" s="63" t="str">
        <f t="shared" si="24"/>
        <v>鉄道事業固定資産鉄道事業固定資産ﾀｲﾄﾙ項目</v>
      </c>
      <c r="D1560" s="23" t="s">
        <v>9</v>
      </c>
      <c r="E1560" s="23" t="s">
        <v>25</v>
      </c>
      <c r="F1560" s="63" t="s">
        <v>677</v>
      </c>
      <c r="G1560" s="63" t="s">
        <v>4710</v>
      </c>
      <c r="H1560" s="8" t="s">
        <v>4721</v>
      </c>
      <c r="I1560" s="7">
        <v>4</v>
      </c>
      <c r="J1560" s="9" t="s">
        <v>2594</v>
      </c>
    </row>
    <row r="1561" spans="2:10" ht="11.25" customHeight="1" x14ac:dyDescent="0.15">
      <c r="B1561" s="6">
        <f>B1560+COUNTIF($C1561,検索画面!$N$5&amp;検索画面!$O$5)</f>
        <v>1560</v>
      </c>
      <c r="C1561" s="63" t="str">
        <f t="shared" si="24"/>
        <v>鉄道事業有形固定資産有形固定資産鉄道事業､総額</v>
      </c>
      <c r="D1561" s="23" t="s">
        <v>9</v>
      </c>
      <c r="E1561" s="23" t="s">
        <v>41</v>
      </c>
      <c r="F1561" s="63" t="s">
        <v>26</v>
      </c>
      <c r="G1561" s="63" t="s">
        <v>4736</v>
      </c>
      <c r="H1561" s="8">
        <v>1</v>
      </c>
      <c r="I1561" s="7">
        <v>5</v>
      </c>
      <c r="J1561" s="9" t="s">
        <v>2595</v>
      </c>
    </row>
    <row r="1562" spans="2:10" ht="11.25" customHeight="1" x14ac:dyDescent="0.15">
      <c r="B1562" s="6">
        <f>B1561+COUNTIF($C1562,検索画面!$N$5&amp;検索画面!$O$5)</f>
        <v>1561</v>
      </c>
      <c r="C1562" s="63" t="str">
        <f t="shared" si="24"/>
        <v>鉄道事業有形固定資産減価償却累計額鉄道事業､有形固定資産</v>
      </c>
      <c r="D1562" s="23" t="s">
        <v>9</v>
      </c>
      <c r="E1562" s="23" t="s">
        <v>41</v>
      </c>
      <c r="F1562" s="63" t="s">
        <v>160</v>
      </c>
      <c r="G1562" s="63" t="s">
        <v>4737</v>
      </c>
      <c r="H1562" s="8">
        <v>1</v>
      </c>
      <c r="I1562" s="7">
        <v>6</v>
      </c>
      <c r="J1562" s="9" t="s">
        <v>2596</v>
      </c>
    </row>
    <row r="1563" spans="2:10" ht="11.25" customHeight="1" x14ac:dyDescent="0.15">
      <c r="B1563" s="6">
        <f>B1562+COUNTIF($C1563,検索画面!$N$5&amp;検索画面!$O$5)</f>
        <v>1562</v>
      </c>
      <c r="C1563" s="63" t="str">
        <f t="shared" si="24"/>
        <v>鉄道事業有形固定資産有形固定資産(純額)鉄道事業､純額</v>
      </c>
      <c r="D1563" s="23" t="s">
        <v>9</v>
      </c>
      <c r="E1563" s="23" t="s">
        <v>41</v>
      </c>
      <c r="F1563" s="63" t="s">
        <v>678</v>
      </c>
      <c r="G1563" s="63" t="s">
        <v>4738</v>
      </c>
      <c r="H1563" s="8">
        <v>1</v>
      </c>
      <c r="I1563" s="7">
        <v>6</v>
      </c>
      <c r="J1563" s="9" t="s">
        <v>2597</v>
      </c>
    </row>
    <row r="1564" spans="2:10" ht="11.25" customHeight="1" x14ac:dyDescent="0.15">
      <c r="B1564" s="6">
        <f>B1563+COUNTIF($C1564,検索画面!$N$5&amp;検索画面!$O$5)</f>
        <v>1563</v>
      </c>
      <c r="C1564" s="63" t="str">
        <f t="shared" si="24"/>
        <v>鉄道事業有形固定資産建物鉄道事業</v>
      </c>
      <c r="D1564" s="23" t="s">
        <v>9</v>
      </c>
      <c r="E1564" s="23" t="s">
        <v>41</v>
      </c>
      <c r="F1564" s="63" t="s">
        <v>159</v>
      </c>
      <c r="G1564" s="65" t="s">
        <v>4739</v>
      </c>
      <c r="H1564" s="8">
        <v>1</v>
      </c>
      <c r="I1564" s="7">
        <v>6</v>
      </c>
      <c r="J1564" s="9" t="s">
        <v>2598</v>
      </c>
    </row>
    <row r="1565" spans="2:10" ht="11.25" customHeight="1" x14ac:dyDescent="0.15">
      <c r="B1565" s="6">
        <f>B1564+COUNTIF($C1565,検索画面!$N$5&amp;検索画面!$O$5)</f>
        <v>1564</v>
      </c>
      <c r="C1565" s="63" t="str">
        <f t="shared" si="24"/>
        <v>鉄道事業有形固定資産機械及び装置鉄道事業</v>
      </c>
      <c r="D1565" s="23" t="s">
        <v>9</v>
      </c>
      <c r="E1565" s="23" t="s">
        <v>41</v>
      </c>
      <c r="F1565" s="63" t="s">
        <v>171</v>
      </c>
      <c r="G1565" s="65" t="s">
        <v>4739</v>
      </c>
      <c r="H1565" s="8">
        <v>1</v>
      </c>
      <c r="I1565" s="7">
        <v>6</v>
      </c>
      <c r="J1565" s="9" t="s">
        <v>2599</v>
      </c>
    </row>
    <row r="1566" spans="2:10" ht="11.25" customHeight="1" x14ac:dyDescent="0.15">
      <c r="B1566" s="6">
        <f>B1565+COUNTIF($C1566,検索画面!$N$5&amp;検索画面!$O$5)</f>
        <v>1565</v>
      </c>
      <c r="C1566" s="63" t="str">
        <f t="shared" si="24"/>
        <v>鉄道事業有形固定資産構築物鉄道事業</v>
      </c>
      <c r="D1566" s="23" t="s">
        <v>9</v>
      </c>
      <c r="E1566" s="23" t="s">
        <v>41</v>
      </c>
      <c r="F1566" s="63" t="s">
        <v>166</v>
      </c>
      <c r="G1566" s="65" t="s">
        <v>4739</v>
      </c>
      <c r="H1566" s="8">
        <v>1</v>
      </c>
      <c r="I1566" s="7">
        <v>6</v>
      </c>
      <c r="J1566" s="9" t="s">
        <v>2600</v>
      </c>
    </row>
    <row r="1567" spans="2:10" ht="11.25" customHeight="1" x14ac:dyDescent="0.15">
      <c r="B1567" s="6">
        <f>B1566+COUNTIF($C1567,検索画面!$N$5&amp;検索画面!$O$5)</f>
        <v>1566</v>
      </c>
      <c r="C1567" s="63" t="str">
        <f t="shared" si="24"/>
        <v>鉄道事業有形固定資産工具､器具及び備品鉄道事業</v>
      </c>
      <c r="D1567" s="23" t="s">
        <v>9</v>
      </c>
      <c r="E1567" s="23" t="s">
        <v>41</v>
      </c>
      <c r="F1567" s="63" t="s">
        <v>179</v>
      </c>
      <c r="G1567" s="65" t="s">
        <v>4739</v>
      </c>
      <c r="H1567" s="8">
        <v>1</v>
      </c>
      <c r="I1567" s="7">
        <v>6</v>
      </c>
      <c r="J1567" s="9" t="s">
        <v>2601</v>
      </c>
    </row>
    <row r="1568" spans="2:10" ht="11.25" customHeight="1" x14ac:dyDescent="0.15">
      <c r="B1568" s="6">
        <f>B1567+COUNTIF($C1568,検索画面!$N$5&amp;検索画面!$O$5)</f>
        <v>1567</v>
      </c>
      <c r="C1568" s="63" t="str">
        <f t="shared" si="24"/>
        <v>鉄道事業有形固定資産車両鉄道事業</v>
      </c>
      <c r="D1568" s="23" t="s">
        <v>9</v>
      </c>
      <c r="E1568" s="23" t="s">
        <v>41</v>
      </c>
      <c r="F1568" s="63" t="s">
        <v>679</v>
      </c>
      <c r="G1568" s="65" t="s">
        <v>4739</v>
      </c>
      <c r="H1568" s="8">
        <v>1</v>
      </c>
      <c r="I1568" s="7">
        <v>6</v>
      </c>
      <c r="J1568" s="9" t="s">
        <v>2602</v>
      </c>
    </row>
    <row r="1569" spans="2:10" ht="11.25" customHeight="1" x14ac:dyDescent="0.15">
      <c r="B1569" s="6">
        <f>B1568+COUNTIF($C1569,検索画面!$N$5&amp;検索画面!$O$5)</f>
        <v>1568</v>
      </c>
      <c r="C1569" s="63" t="str">
        <f t="shared" si="24"/>
        <v>鉄道事業有形固定資産土地鉄道事業</v>
      </c>
      <c r="D1569" s="23" t="s">
        <v>9</v>
      </c>
      <c r="E1569" s="23" t="s">
        <v>41</v>
      </c>
      <c r="F1569" s="63" t="s">
        <v>187</v>
      </c>
      <c r="G1569" s="65" t="s">
        <v>4739</v>
      </c>
      <c r="H1569" s="8">
        <v>1</v>
      </c>
      <c r="I1569" s="7">
        <v>6</v>
      </c>
      <c r="J1569" s="9" t="s">
        <v>2603</v>
      </c>
    </row>
    <row r="1570" spans="2:10" ht="11.25" customHeight="1" x14ac:dyDescent="0.15">
      <c r="B1570" s="6">
        <f>B1569+COUNTIF($C1570,検索画面!$N$5&amp;検索画面!$O$5)</f>
        <v>1569</v>
      </c>
      <c r="C1570" s="63" t="str">
        <f t="shared" si="24"/>
        <v>鉄道事業無形固定資産無形固定資産鉄道事業</v>
      </c>
      <c r="D1570" s="23" t="s">
        <v>9</v>
      </c>
      <c r="E1570" s="23" t="s">
        <v>27</v>
      </c>
      <c r="F1570" s="63" t="s">
        <v>205</v>
      </c>
      <c r="G1570" s="65" t="s">
        <v>4739</v>
      </c>
      <c r="H1570" s="8">
        <v>1</v>
      </c>
      <c r="I1570" s="7">
        <v>5</v>
      </c>
      <c r="J1570" s="9" t="s">
        <v>2604</v>
      </c>
    </row>
    <row r="1571" spans="2:10" ht="11.25" customHeight="1" x14ac:dyDescent="0.15">
      <c r="B1571" s="6">
        <f>B1570+COUNTIF($C1571,検索画面!$N$5&amp;検索画面!$O$5)</f>
        <v>1570</v>
      </c>
      <c r="C1571" s="63" t="str">
        <f t="shared" si="24"/>
        <v>鉄道事業無形固定資産ｿﾌﾄｳｴｱ鉄道事業</v>
      </c>
      <c r="D1571" s="23" t="s">
        <v>9</v>
      </c>
      <c r="E1571" s="23" t="s">
        <v>27</v>
      </c>
      <c r="F1571" s="63" t="s">
        <v>215</v>
      </c>
      <c r="G1571" s="65" t="s">
        <v>4739</v>
      </c>
      <c r="H1571" s="8">
        <v>1</v>
      </c>
      <c r="I1571" s="7">
        <v>6</v>
      </c>
      <c r="J1571" s="9" t="s">
        <v>2605</v>
      </c>
    </row>
    <row r="1572" spans="2:10" ht="11.25" customHeight="1" x14ac:dyDescent="0.15">
      <c r="B1572" s="6">
        <f>B1571+COUNTIF($C1572,検索画面!$N$5&amp;検索画面!$O$5)</f>
        <v>1571</v>
      </c>
      <c r="C1572" s="63" t="str">
        <f t="shared" si="24"/>
        <v>鉄道事業無形固定資産施設利用権鉄道事業</v>
      </c>
      <c r="D1572" s="23" t="s">
        <v>9</v>
      </c>
      <c r="E1572" s="23" t="s">
        <v>27</v>
      </c>
      <c r="F1572" s="63" t="s">
        <v>221</v>
      </c>
      <c r="G1572" s="65" t="s">
        <v>4739</v>
      </c>
      <c r="H1572" s="8">
        <v>1</v>
      </c>
      <c r="I1572" s="7">
        <v>6</v>
      </c>
      <c r="J1572" s="9" t="s">
        <v>2606</v>
      </c>
    </row>
    <row r="1573" spans="2:10" ht="11.25" customHeight="1" x14ac:dyDescent="0.15">
      <c r="B1573" s="6">
        <f>B1572+COUNTIF($C1573,検索画面!$N$5&amp;検索画面!$O$5)</f>
        <v>1572</v>
      </c>
      <c r="C1573" s="63" t="str">
        <f t="shared" si="24"/>
        <v>鉄道事業無形固定資産借地権鉄道事業</v>
      </c>
      <c r="D1573" s="23" t="s">
        <v>9</v>
      </c>
      <c r="E1573" s="23" t="s">
        <v>27</v>
      </c>
      <c r="F1573" s="63" t="s">
        <v>207</v>
      </c>
      <c r="G1573" s="65" t="s">
        <v>4739</v>
      </c>
      <c r="H1573" s="8">
        <v>1</v>
      </c>
      <c r="I1573" s="7">
        <v>6</v>
      </c>
      <c r="J1573" s="9" t="s">
        <v>2607</v>
      </c>
    </row>
    <row r="1574" spans="2:10" ht="11.25" customHeight="1" x14ac:dyDescent="0.15">
      <c r="B1574" s="6">
        <f>B1573+COUNTIF($C1574,検索画面!$N$5&amp;検索画面!$O$5)</f>
        <v>1573</v>
      </c>
      <c r="C1574" s="63" t="str">
        <f t="shared" si="24"/>
        <v>鉄道事業無形固定資産電話加入権鉄道事業</v>
      </c>
      <c r="D1574" s="23" t="s">
        <v>9</v>
      </c>
      <c r="E1574" s="23" t="s">
        <v>27</v>
      </c>
      <c r="F1574" s="63" t="s">
        <v>222</v>
      </c>
      <c r="G1574" s="65" t="s">
        <v>4739</v>
      </c>
      <c r="H1574" s="8">
        <v>1</v>
      </c>
      <c r="I1574" s="7">
        <v>6</v>
      </c>
      <c r="J1574" s="9" t="s">
        <v>2608</v>
      </c>
    </row>
    <row r="1575" spans="2:10" ht="11.25" customHeight="1" x14ac:dyDescent="0.15">
      <c r="B1575" s="6">
        <f>B1574+COUNTIF($C1575,検索画面!$N$5&amp;検索画面!$O$5)</f>
        <v>1574</v>
      </c>
      <c r="C1575" s="63" t="str">
        <f t="shared" si="24"/>
        <v>鉄道事業無形固定資産相互直通施設利用権鉄道事業</v>
      </c>
      <c r="D1575" s="23" t="s">
        <v>9</v>
      </c>
      <c r="E1575" s="23" t="s">
        <v>27</v>
      </c>
      <c r="F1575" s="63" t="s">
        <v>680</v>
      </c>
      <c r="G1575" s="65" t="s">
        <v>4739</v>
      </c>
      <c r="H1575" s="8">
        <v>1</v>
      </c>
      <c r="I1575" s="7">
        <v>6</v>
      </c>
      <c r="J1575" s="9" t="s">
        <v>2609</v>
      </c>
    </row>
    <row r="1576" spans="2:10" ht="11.25" customHeight="1" x14ac:dyDescent="0.15">
      <c r="B1576" s="6">
        <f>B1575+COUNTIF($C1576,検索画面!$N$5&amp;検索画面!$O$5)</f>
        <v>1575</v>
      </c>
      <c r="C1576" s="63" t="str">
        <f t="shared" si="24"/>
        <v>鉄道事業固定資産鉄道事業固定資産合計</v>
      </c>
      <c r="D1576" s="23" t="s">
        <v>9</v>
      </c>
      <c r="E1576" s="23" t="s">
        <v>25</v>
      </c>
      <c r="F1576" s="63" t="s">
        <v>677</v>
      </c>
      <c r="G1576" s="63" t="s">
        <v>4717</v>
      </c>
      <c r="H1576" s="8">
        <v>1</v>
      </c>
      <c r="I1576" s="7">
        <v>5</v>
      </c>
      <c r="J1576" s="9" t="s">
        <v>2610</v>
      </c>
    </row>
    <row r="1577" spans="2:10" ht="11.25" customHeight="1" x14ac:dyDescent="0.15">
      <c r="B1577" s="6">
        <f>B1576+COUNTIF($C1577,検索画面!$N$5&amp;検索画面!$O$5)</f>
        <v>1576</v>
      </c>
      <c r="C1577" s="63" t="str">
        <f t="shared" si="24"/>
        <v>鉄道事業固定資産関連事業固定資産ﾀｲﾄﾙ項目</v>
      </c>
      <c r="D1577" s="23" t="s">
        <v>9</v>
      </c>
      <c r="E1577" s="23" t="s">
        <v>25</v>
      </c>
      <c r="F1577" s="63" t="s">
        <v>681</v>
      </c>
      <c r="G1577" s="63" t="s">
        <v>4710</v>
      </c>
      <c r="H1577" s="8" t="s">
        <v>4721</v>
      </c>
      <c r="I1577" s="7">
        <v>4</v>
      </c>
      <c r="J1577" s="9" t="s">
        <v>2611</v>
      </c>
    </row>
    <row r="1578" spans="2:10" ht="11.25" customHeight="1" x14ac:dyDescent="0.15">
      <c r="B1578" s="6">
        <f>B1577+COUNTIF($C1578,検索画面!$N$5&amp;検索画面!$O$5)</f>
        <v>1577</v>
      </c>
      <c r="C1578" s="63" t="str">
        <f t="shared" si="24"/>
        <v>鉄道事業有形固定資産有形固定資産関連事業､総額</v>
      </c>
      <c r="D1578" s="23" t="s">
        <v>9</v>
      </c>
      <c r="E1578" s="23" t="s">
        <v>41</v>
      </c>
      <c r="F1578" s="63" t="s">
        <v>26</v>
      </c>
      <c r="G1578" s="63" t="s">
        <v>4741</v>
      </c>
      <c r="H1578" s="8">
        <v>1</v>
      </c>
      <c r="I1578" s="7">
        <v>5</v>
      </c>
      <c r="J1578" s="9" t="s">
        <v>2612</v>
      </c>
    </row>
    <row r="1579" spans="2:10" ht="11.25" customHeight="1" x14ac:dyDescent="0.15">
      <c r="B1579" s="6">
        <f>B1578+COUNTIF($C1579,検索画面!$N$5&amp;検索画面!$O$5)</f>
        <v>1578</v>
      </c>
      <c r="C1579" s="63" t="str">
        <f t="shared" si="24"/>
        <v>鉄道事業有形固定資産減価償却累計額関連事業､有形固定資産</v>
      </c>
      <c r="D1579" s="23" t="s">
        <v>9</v>
      </c>
      <c r="E1579" s="23" t="s">
        <v>41</v>
      </c>
      <c r="F1579" s="63" t="s">
        <v>160</v>
      </c>
      <c r="G1579" s="63" t="s">
        <v>4742</v>
      </c>
      <c r="H1579" s="8">
        <v>1</v>
      </c>
      <c r="I1579" s="7">
        <v>6</v>
      </c>
      <c r="J1579" s="9" t="s">
        <v>2613</v>
      </c>
    </row>
    <row r="1580" spans="2:10" ht="11.25" customHeight="1" x14ac:dyDescent="0.15">
      <c r="B1580" s="6">
        <f>B1579+COUNTIF($C1580,検索画面!$N$5&amp;検索画面!$O$5)</f>
        <v>1579</v>
      </c>
      <c r="C1580" s="63" t="str">
        <f t="shared" si="24"/>
        <v>鉄道事業有形固定資産有形固定資産(純額)関連事業､純額</v>
      </c>
      <c r="D1580" s="23" t="s">
        <v>9</v>
      </c>
      <c r="E1580" s="23" t="s">
        <v>41</v>
      </c>
      <c r="F1580" s="63" t="s">
        <v>678</v>
      </c>
      <c r="G1580" s="63" t="s">
        <v>4743</v>
      </c>
      <c r="H1580" s="8">
        <v>1</v>
      </c>
      <c r="I1580" s="7">
        <v>6</v>
      </c>
      <c r="J1580" s="9" t="s">
        <v>2614</v>
      </c>
    </row>
    <row r="1581" spans="2:10" ht="11.25" customHeight="1" x14ac:dyDescent="0.15">
      <c r="B1581" s="6">
        <f>B1580+COUNTIF($C1581,検索画面!$N$5&amp;検索画面!$O$5)</f>
        <v>1580</v>
      </c>
      <c r="C1581" s="63" t="str">
        <f t="shared" si="24"/>
        <v>鉄道事業無形固定資産無形固定資産関連事業</v>
      </c>
      <c r="D1581" s="23" t="s">
        <v>9</v>
      </c>
      <c r="E1581" s="23" t="s">
        <v>27</v>
      </c>
      <c r="F1581" s="63" t="s">
        <v>205</v>
      </c>
      <c r="G1581" s="65" t="s">
        <v>4744</v>
      </c>
      <c r="H1581" s="8">
        <v>1</v>
      </c>
      <c r="I1581" s="7">
        <v>5</v>
      </c>
      <c r="J1581" s="9" t="s">
        <v>2615</v>
      </c>
    </row>
    <row r="1582" spans="2:10" ht="11.25" customHeight="1" x14ac:dyDescent="0.15">
      <c r="B1582" s="6">
        <f>B1581+COUNTIF($C1582,検索画面!$N$5&amp;検索画面!$O$5)</f>
        <v>1581</v>
      </c>
      <c r="C1582" s="63" t="str">
        <f t="shared" si="24"/>
        <v>鉄道事業固定資産関連事業固定資産合計</v>
      </c>
      <c r="D1582" s="23" t="s">
        <v>9</v>
      </c>
      <c r="E1582" s="23" t="s">
        <v>25</v>
      </c>
      <c r="F1582" s="63" t="s">
        <v>681</v>
      </c>
      <c r="G1582" s="63" t="s">
        <v>4717</v>
      </c>
      <c r="H1582" s="8">
        <v>1</v>
      </c>
      <c r="I1582" s="7">
        <v>5</v>
      </c>
      <c r="J1582" s="9" t="s">
        <v>2616</v>
      </c>
    </row>
    <row r="1583" spans="2:10" ht="11.25" customHeight="1" x14ac:dyDescent="0.15">
      <c r="B1583" s="6">
        <f>B1582+COUNTIF($C1583,検索画面!$N$5&amp;検索画面!$O$5)</f>
        <v>1582</v>
      </c>
      <c r="C1583" s="63" t="str">
        <f t="shared" si="24"/>
        <v>鉄道事業固定資産各事業関連固定資産ﾀｲﾄﾙ項目</v>
      </c>
      <c r="D1583" s="23" t="s">
        <v>9</v>
      </c>
      <c r="E1583" s="23" t="s">
        <v>25</v>
      </c>
      <c r="F1583" s="63" t="s">
        <v>682</v>
      </c>
      <c r="G1583" s="63" t="s">
        <v>4710</v>
      </c>
      <c r="H1583" s="8" t="s">
        <v>4721</v>
      </c>
      <c r="I1583" s="7">
        <v>4</v>
      </c>
      <c r="J1583" s="9" t="s">
        <v>2617</v>
      </c>
    </row>
    <row r="1584" spans="2:10" ht="11.25" customHeight="1" x14ac:dyDescent="0.15">
      <c r="B1584" s="6">
        <f>B1583+COUNTIF($C1584,検索画面!$N$5&amp;検索画面!$O$5)</f>
        <v>1583</v>
      </c>
      <c r="C1584" s="63" t="str">
        <f t="shared" si="24"/>
        <v>鉄道事業有形固定資産有形固定資産各事業関連､総額</v>
      </c>
      <c r="D1584" s="23" t="s">
        <v>9</v>
      </c>
      <c r="E1584" s="23" t="s">
        <v>41</v>
      </c>
      <c r="F1584" s="63" t="s">
        <v>26</v>
      </c>
      <c r="G1584" s="63" t="s">
        <v>4745</v>
      </c>
      <c r="H1584" s="8">
        <v>1</v>
      </c>
      <c r="I1584" s="7">
        <v>5</v>
      </c>
      <c r="J1584" s="9" t="s">
        <v>2618</v>
      </c>
    </row>
    <row r="1585" spans="2:10" ht="11.25" customHeight="1" x14ac:dyDescent="0.15">
      <c r="B1585" s="6">
        <f>B1584+COUNTIF($C1585,検索画面!$N$5&amp;検索画面!$O$5)</f>
        <v>1584</v>
      </c>
      <c r="C1585" s="63" t="str">
        <f t="shared" si="24"/>
        <v>鉄道事業有形固定資産減価償却累計額各事業関連､有形固定資産</v>
      </c>
      <c r="D1585" s="23" t="s">
        <v>9</v>
      </c>
      <c r="E1585" s="23" t="s">
        <v>41</v>
      </c>
      <c r="F1585" s="63" t="s">
        <v>160</v>
      </c>
      <c r="G1585" s="63" t="s">
        <v>4746</v>
      </c>
      <c r="H1585" s="8">
        <v>1</v>
      </c>
      <c r="I1585" s="7">
        <v>6</v>
      </c>
      <c r="J1585" s="9" t="s">
        <v>2619</v>
      </c>
    </row>
    <row r="1586" spans="2:10" ht="11.25" customHeight="1" x14ac:dyDescent="0.15">
      <c r="B1586" s="6">
        <f>B1585+COUNTIF($C1586,検索画面!$N$5&amp;検索画面!$O$5)</f>
        <v>1585</v>
      </c>
      <c r="C1586" s="63" t="str">
        <f t="shared" si="24"/>
        <v>鉄道事業有形固定資産有形固定資産(純額)各事業関連､純額</v>
      </c>
      <c r="D1586" s="23" t="s">
        <v>9</v>
      </c>
      <c r="E1586" s="23" t="s">
        <v>41</v>
      </c>
      <c r="F1586" s="63" t="s">
        <v>678</v>
      </c>
      <c r="G1586" s="63" t="s">
        <v>4747</v>
      </c>
      <c r="H1586" s="8">
        <v>1</v>
      </c>
      <c r="I1586" s="7">
        <v>6</v>
      </c>
      <c r="J1586" s="9" t="s">
        <v>2620</v>
      </c>
    </row>
    <row r="1587" spans="2:10" ht="11.25" customHeight="1" x14ac:dyDescent="0.15">
      <c r="B1587" s="6">
        <f>B1586+COUNTIF($C1587,検索画面!$N$5&amp;検索画面!$O$5)</f>
        <v>1586</v>
      </c>
      <c r="C1587" s="63" t="str">
        <f t="shared" si="24"/>
        <v>鉄道事業無形固定資産無形固定資産各事業関連</v>
      </c>
      <c r="D1587" s="23" t="s">
        <v>9</v>
      </c>
      <c r="E1587" s="23" t="s">
        <v>27</v>
      </c>
      <c r="F1587" s="63" t="s">
        <v>205</v>
      </c>
      <c r="G1587" s="65" t="s">
        <v>4748</v>
      </c>
      <c r="H1587" s="8">
        <v>1</v>
      </c>
      <c r="I1587" s="7">
        <v>5</v>
      </c>
      <c r="J1587" s="9" t="s">
        <v>2621</v>
      </c>
    </row>
    <row r="1588" spans="2:10" ht="11.25" customHeight="1" x14ac:dyDescent="0.15">
      <c r="B1588" s="6">
        <f>B1587+COUNTIF($C1588,検索画面!$N$5&amp;検索画面!$O$5)</f>
        <v>1587</v>
      </c>
      <c r="C1588" s="63" t="str">
        <f t="shared" si="24"/>
        <v>鉄道事業固定資産各事業関連固定資産合計</v>
      </c>
      <c r="D1588" s="23" t="s">
        <v>9</v>
      </c>
      <c r="E1588" s="23" t="s">
        <v>25</v>
      </c>
      <c r="F1588" s="63" t="s">
        <v>682</v>
      </c>
      <c r="G1588" s="63" t="s">
        <v>4717</v>
      </c>
      <c r="H1588" s="8">
        <v>1</v>
      </c>
      <c r="I1588" s="7">
        <v>5</v>
      </c>
      <c r="J1588" s="9" t="s">
        <v>2622</v>
      </c>
    </row>
    <row r="1589" spans="2:10" ht="11.25" customHeight="1" x14ac:dyDescent="0.15">
      <c r="B1589" s="6">
        <f>B1588+COUNTIF($C1589,検索画面!$N$5&amp;検索画面!$O$5)</f>
        <v>1588</v>
      </c>
      <c r="C1589" s="63" t="str">
        <f t="shared" si="24"/>
        <v>鉄道事業有形固定資産建設仮勘定ﾀｲﾄﾙ項目</v>
      </c>
      <c r="D1589" s="23" t="s">
        <v>9</v>
      </c>
      <c r="E1589" s="23" t="s">
        <v>41</v>
      </c>
      <c r="F1589" s="63" t="s">
        <v>190</v>
      </c>
      <c r="G1589" s="63" t="s">
        <v>4710</v>
      </c>
      <c r="H1589" s="8" t="s">
        <v>4721</v>
      </c>
      <c r="I1589" s="7">
        <v>4</v>
      </c>
      <c r="J1589" s="9" t="s">
        <v>2623</v>
      </c>
    </row>
    <row r="1590" spans="2:10" ht="11.25" customHeight="1" x14ac:dyDescent="0.15">
      <c r="B1590" s="6">
        <f>B1589+COUNTIF($C1590,検索画面!$N$5&amp;検索画面!$O$5)</f>
        <v>1589</v>
      </c>
      <c r="C1590" s="63" t="str">
        <f t="shared" si="24"/>
        <v>鉄道事業有形固定資産鉄道事業建設仮勘定</v>
      </c>
      <c r="D1590" s="23" t="s">
        <v>9</v>
      </c>
      <c r="E1590" s="23" t="s">
        <v>41</v>
      </c>
      <c r="F1590" s="63" t="s">
        <v>683</v>
      </c>
      <c r="G1590" s="65" t="s">
        <v>4749</v>
      </c>
      <c r="H1590" s="8">
        <v>1</v>
      </c>
      <c r="I1590" s="7">
        <v>5</v>
      </c>
      <c r="J1590" s="9" t="s">
        <v>2624</v>
      </c>
    </row>
    <row r="1591" spans="2:10" ht="11.25" customHeight="1" x14ac:dyDescent="0.15">
      <c r="B1591" s="6">
        <f>B1590+COUNTIF($C1591,検索画面!$N$5&amp;検索画面!$O$5)</f>
        <v>1590</v>
      </c>
      <c r="C1591" s="63" t="str">
        <f t="shared" si="24"/>
        <v>鉄道事業有形固定資産建設仮勘定合計</v>
      </c>
      <c r="D1591" s="23" t="s">
        <v>9</v>
      </c>
      <c r="E1591" s="23" t="s">
        <v>41</v>
      </c>
      <c r="F1591" s="63" t="s">
        <v>190</v>
      </c>
      <c r="G1591" s="63" t="s">
        <v>4717</v>
      </c>
      <c r="H1591" s="8">
        <v>1</v>
      </c>
      <c r="I1591" s="7">
        <v>5</v>
      </c>
      <c r="J1591" s="9" t="s">
        <v>2625</v>
      </c>
    </row>
    <row r="1592" spans="2:10" ht="11.25" customHeight="1" x14ac:dyDescent="0.15">
      <c r="B1592" s="6">
        <f>B1591+COUNTIF($C1592,検索画面!$N$5&amp;検索画面!$O$5)</f>
        <v>1591</v>
      </c>
      <c r="C1592" s="63" t="str">
        <f t="shared" si="24"/>
        <v>鉄道事業有形固定資産その他建設仮勘定</v>
      </c>
      <c r="D1592" s="23" t="s">
        <v>9</v>
      </c>
      <c r="E1592" s="23" t="s">
        <v>41</v>
      </c>
      <c r="F1592" s="63" t="s">
        <v>156</v>
      </c>
      <c r="G1592" s="65" t="s">
        <v>4749</v>
      </c>
      <c r="H1592" s="8">
        <v>1</v>
      </c>
      <c r="I1592" s="7">
        <v>5</v>
      </c>
      <c r="J1592" s="9" t="s">
        <v>2626</v>
      </c>
    </row>
    <row r="1593" spans="2:10" ht="11.25" customHeight="1" x14ac:dyDescent="0.15">
      <c r="B1593" s="6">
        <f>B1592+COUNTIF($C1593,検索画面!$N$5&amp;検索画面!$O$5)</f>
        <v>1592</v>
      </c>
      <c r="C1593" s="63" t="str">
        <f t="shared" si="24"/>
        <v>鉄道事業有形固定資産不動産事業建設仮勘定</v>
      </c>
      <c r="D1593" s="23" t="s">
        <v>9</v>
      </c>
      <c r="E1593" s="23" t="s">
        <v>41</v>
      </c>
      <c r="F1593" s="63" t="s">
        <v>684</v>
      </c>
      <c r="G1593" s="65" t="s">
        <v>4749</v>
      </c>
      <c r="H1593" s="8">
        <v>1</v>
      </c>
      <c r="I1593" s="7">
        <v>5</v>
      </c>
      <c r="J1593" s="9" t="s">
        <v>2627</v>
      </c>
    </row>
    <row r="1594" spans="2:10" ht="11.25" customHeight="1" x14ac:dyDescent="0.15">
      <c r="B1594" s="6">
        <f>B1593+COUNTIF($C1594,検索画面!$N$5&amp;検索画面!$O$5)</f>
        <v>1593</v>
      </c>
      <c r="C1594" s="63" t="str">
        <f t="shared" si="24"/>
        <v>鉄道事業有形固定資産関連事業建設仮勘定</v>
      </c>
      <c r="D1594" s="23" t="s">
        <v>9</v>
      </c>
      <c r="E1594" s="23" t="s">
        <v>41</v>
      </c>
      <c r="F1594" s="63" t="s">
        <v>685</v>
      </c>
      <c r="G1594" s="65" t="s">
        <v>4749</v>
      </c>
      <c r="H1594" s="8">
        <v>1</v>
      </c>
      <c r="I1594" s="7">
        <v>5</v>
      </c>
      <c r="J1594" s="9" t="s">
        <v>2628</v>
      </c>
    </row>
    <row r="1595" spans="2:10" ht="11.25" customHeight="1" x14ac:dyDescent="0.15">
      <c r="B1595" s="6">
        <f>B1594+COUNTIF($C1595,検索画面!$N$5&amp;検索画面!$O$5)</f>
        <v>1594</v>
      </c>
      <c r="C1595" s="63" t="str">
        <f t="shared" si="24"/>
        <v>鉄道事業有形固定資産自動車事業建設仮勘定</v>
      </c>
      <c r="D1595" s="23" t="s">
        <v>9</v>
      </c>
      <c r="E1595" s="23" t="s">
        <v>41</v>
      </c>
      <c r="F1595" s="63" t="s">
        <v>686</v>
      </c>
      <c r="G1595" s="65" t="s">
        <v>4749</v>
      </c>
      <c r="H1595" s="8">
        <v>1</v>
      </c>
      <c r="I1595" s="7">
        <v>5</v>
      </c>
      <c r="J1595" s="9" t="s">
        <v>2629</v>
      </c>
    </row>
    <row r="1596" spans="2:10" ht="11.25" customHeight="1" x14ac:dyDescent="0.15">
      <c r="B1596" s="6">
        <f>B1595+COUNTIF($C1596,検索画面!$N$5&amp;検索画面!$O$5)</f>
        <v>1595</v>
      </c>
      <c r="C1596" s="63" t="str">
        <f t="shared" si="24"/>
        <v>鉄道事業有形固定資産鉄軌道事業建設仮勘定</v>
      </c>
      <c r="D1596" s="23" t="s">
        <v>9</v>
      </c>
      <c r="E1596" s="23" t="s">
        <v>41</v>
      </c>
      <c r="F1596" s="63" t="s">
        <v>687</v>
      </c>
      <c r="G1596" s="65" t="s">
        <v>4749</v>
      </c>
      <c r="H1596" s="8">
        <v>1</v>
      </c>
      <c r="I1596" s="7">
        <v>5</v>
      </c>
      <c r="J1596" s="9" t="s">
        <v>2630</v>
      </c>
    </row>
    <row r="1597" spans="2:10" ht="11.25" customHeight="1" x14ac:dyDescent="0.15">
      <c r="B1597" s="6">
        <f>B1596+COUNTIF($C1597,検索画面!$N$5&amp;検索画面!$O$5)</f>
        <v>1596</v>
      </c>
      <c r="C1597" s="63" t="str">
        <f t="shared" si="24"/>
        <v>鉄道事業有形固定資産付帯事業建設仮勘定</v>
      </c>
      <c r="D1597" s="23" t="s">
        <v>9</v>
      </c>
      <c r="E1597" s="23" t="s">
        <v>41</v>
      </c>
      <c r="F1597" s="63" t="s">
        <v>688</v>
      </c>
      <c r="G1597" s="65" t="s">
        <v>4749</v>
      </c>
      <c r="H1597" s="8">
        <v>1</v>
      </c>
      <c r="I1597" s="7">
        <v>5</v>
      </c>
      <c r="J1597" s="9" t="s">
        <v>2631</v>
      </c>
    </row>
    <row r="1598" spans="2:10" ht="11.25" customHeight="1" x14ac:dyDescent="0.15">
      <c r="B1598" s="6">
        <f>B1597+COUNTIF($C1598,検索画面!$N$5&amp;検索画面!$O$5)</f>
        <v>1597</v>
      </c>
      <c r="C1598" s="63" t="str">
        <f t="shared" si="24"/>
        <v>鉄道事業有形固定資産開発事業建設仮勘定</v>
      </c>
      <c r="D1598" s="23" t="s">
        <v>9</v>
      </c>
      <c r="E1598" s="23" t="s">
        <v>41</v>
      </c>
      <c r="F1598" s="63" t="s">
        <v>689</v>
      </c>
      <c r="G1598" s="65" t="s">
        <v>4749</v>
      </c>
      <c r="H1598" s="8">
        <v>1</v>
      </c>
      <c r="I1598" s="7">
        <v>5</v>
      </c>
      <c r="J1598" s="9" t="s">
        <v>2632</v>
      </c>
    </row>
    <row r="1599" spans="2:10" ht="11.25" customHeight="1" x14ac:dyDescent="0.15">
      <c r="B1599" s="6">
        <f>B1598+COUNTIF($C1599,検索画面!$N$5&amp;検索画面!$O$5)</f>
        <v>1598</v>
      </c>
      <c r="C1599" s="63" t="str">
        <f t="shared" si="24"/>
        <v>鉄道事業有形固定資産兼業建設仮勘定</v>
      </c>
      <c r="D1599" s="23" t="s">
        <v>9</v>
      </c>
      <c r="E1599" s="23" t="s">
        <v>41</v>
      </c>
      <c r="F1599" s="63" t="s">
        <v>690</v>
      </c>
      <c r="G1599" s="65" t="s">
        <v>4749</v>
      </c>
      <c r="H1599" s="8">
        <v>1</v>
      </c>
      <c r="I1599" s="7">
        <v>5</v>
      </c>
      <c r="J1599" s="9" t="s">
        <v>2633</v>
      </c>
    </row>
    <row r="1600" spans="2:10" ht="11.25" customHeight="1" x14ac:dyDescent="0.15">
      <c r="B1600" s="6">
        <f>B1599+COUNTIF($C1600,検索画面!$N$5&amp;検索画面!$O$5)</f>
        <v>1599</v>
      </c>
      <c r="C1600" s="63" t="str">
        <f t="shared" si="24"/>
        <v>鉄道事業有形固定資産各事業関連建設仮勘定</v>
      </c>
      <c r="D1600" s="23" t="s">
        <v>9</v>
      </c>
      <c r="E1600" s="23" t="s">
        <v>41</v>
      </c>
      <c r="F1600" s="63" t="s">
        <v>691</v>
      </c>
      <c r="G1600" s="65" t="s">
        <v>4749</v>
      </c>
      <c r="H1600" s="8">
        <v>1</v>
      </c>
      <c r="I1600" s="7">
        <v>5</v>
      </c>
      <c r="J1600" s="9" t="s">
        <v>2634</v>
      </c>
    </row>
    <row r="1601" spans="2:10" ht="11.25" customHeight="1" x14ac:dyDescent="0.15">
      <c r="B1601" s="6">
        <f>B1600+COUNTIF($C1601,検索画面!$N$5&amp;検索画面!$O$5)</f>
        <v>1600</v>
      </c>
      <c r="C1601" s="63" t="str">
        <f t="shared" si="24"/>
        <v>鉄道事業投資その他の資産投資その他の資産ﾀｲﾄﾙ項目</v>
      </c>
      <c r="D1601" s="23" t="s">
        <v>9</v>
      </c>
      <c r="E1601" s="23" t="s">
        <v>28</v>
      </c>
      <c r="F1601" s="63" t="s">
        <v>235</v>
      </c>
      <c r="G1601" s="63" t="s">
        <v>4710</v>
      </c>
      <c r="H1601" s="8" t="s">
        <v>4721</v>
      </c>
      <c r="I1601" s="7">
        <v>4</v>
      </c>
      <c r="J1601" s="9" t="s">
        <v>2635</v>
      </c>
    </row>
    <row r="1602" spans="2:10" ht="11.25" customHeight="1" x14ac:dyDescent="0.15">
      <c r="B1602" s="6">
        <f>B1601+COUNTIF($C1602,検索画面!$N$5&amp;検索画面!$O$5)</f>
        <v>1601</v>
      </c>
      <c r="C1602" s="63" t="str">
        <f t="shared" si="24"/>
        <v>鉄道事業投資その他の資産関係会社株式</v>
      </c>
      <c r="D1602" s="23" t="s">
        <v>9</v>
      </c>
      <c r="E1602" s="23" t="s">
        <v>28</v>
      </c>
      <c r="F1602" s="63" t="s">
        <v>238</v>
      </c>
      <c r="G1602" s="65" t="s">
        <v>4726</v>
      </c>
      <c r="H1602" s="8">
        <v>1</v>
      </c>
      <c r="I1602" s="7">
        <v>5</v>
      </c>
      <c r="J1602" s="9" t="s">
        <v>2636</v>
      </c>
    </row>
    <row r="1603" spans="2:10" ht="11.25" customHeight="1" x14ac:dyDescent="0.15">
      <c r="B1603" s="6">
        <f>B1602+COUNTIF($C1603,検索画面!$N$5&amp;検索画面!$O$5)</f>
        <v>1602</v>
      </c>
      <c r="C1603" s="63" t="str">
        <f t="shared" ref="C1603:C1666" si="25">SUBSTITUTE(SUBSTITUTE(ASC(D1603&amp;E1603&amp;F1603&amp;G1603),"　","")," ","")</f>
        <v>鉄道事業投資その他の資産投資有価証券</v>
      </c>
      <c r="D1603" s="23" t="s">
        <v>9</v>
      </c>
      <c r="E1603" s="23" t="s">
        <v>28</v>
      </c>
      <c r="F1603" s="63" t="s">
        <v>237</v>
      </c>
      <c r="G1603" s="65" t="s">
        <v>4726</v>
      </c>
      <c r="H1603" s="8">
        <v>1</v>
      </c>
      <c r="I1603" s="7">
        <v>5</v>
      </c>
      <c r="J1603" s="9" t="s">
        <v>2637</v>
      </c>
    </row>
    <row r="1604" spans="2:10" ht="11.25" customHeight="1" x14ac:dyDescent="0.15">
      <c r="B1604" s="6">
        <f>B1603+COUNTIF($C1604,検索画面!$N$5&amp;検索画面!$O$5)</f>
        <v>1603</v>
      </c>
      <c r="C1604" s="63" t="str">
        <f t="shared" si="25"/>
        <v>鉄道事業投資その他の資産関係会社出資金</v>
      </c>
      <c r="D1604" s="23" t="s">
        <v>9</v>
      </c>
      <c r="E1604" s="23" t="s">
        <v>28</v>
      </c>
      <c r="F1604" s="63" t="s">
        <v>242</v>
      </c>
      <c r="G1604" s="65" t="s">
        <v>4726</v>
      </c>
      <c r="H1604" s="8">
        <v>1</v>
      </c>
      <c r="I1604" s="7">
        <v>5</v>
      </c>
      <c r="J1604" s="9" t="s">
        <v>2638</v>
      </c>
    </row>
    <row r="1605" spans="2:10" ht="11.25" customHeight="1" x14ac:dyDescent="0.15">
      <c r="B1605" s="6">
        <f>B1604+COUNTIF($C1605,検索画面!$N$5&amp;検索画面!$O$5)</f>
        <v>1604</v>
      </c>
      <c r="C1605" s="63" t="str">
        <f t="shared" si="25"/>
        <v>鉄道事業投資その他の資産出資金</v>
      </c>
      <c r="D1605" s="23" t="s">
        <v>9</v>
      </c>
      <c r="E1605" s="23" t="s">
        <v>28</v>
      </c>
      <c r="F1605" s="63" t="s">
        <v>241</v>
      </c>
      <c r="G1605" s="65" t="s">
        <v>4726</v>
      </c>
      <c r="H1605" s="8">
        <v>1</v>
      </c>
      <c r="I1605" s="7">
        <v>5</v>
      </c>
      <c r="J1605" s="9" t="s">
        <v>2639</v>
      </c>
    </row>
    <row r="1606" spans="2:10" ht="11.25" customHeight="1" x14ac:dyDescent="0.15">
      <c r="B1606" s="6">
        <f>B1605+COUNTIF($C1606,検索画面!$N$5&amp;検索画面!$O$5)</f>
        <v>1605</v>
      </c>
      <c r="C1606" s="63" t="str">
        <f t="shared" si="25"/>
        <v>鉄道事業投資その他の資産長期貸付金</v>
      </c>
      <c r="D1606" s="23" t="s">
        <v>9</v>
      </c>
      <c r="E1606" s="23" t="s">
        <v>28</v>
      </c>
      <c r="F1606" s="63" t="s">
        <v>245</v>
      </c>
      <c r="G1606" s="65" t="s">
        <v>4726</v>
      </c>
      <c r="H1606" s="8">
        <v>1</v>
      </c>
      <c r="I1606" s="7">
        <v>5</v>
      </c>
      <c r="J1606" s="9" t="s">
        <v>2640</v>
      </c>
    </row>
    <row r="1607" spans="2:10" ht="11.25" customHeight="1" x14ac:dyDescent="0.15">
      <c r="B1607" s="6">
        <f>B1606+COUNTIF($C1607,検索画面!$N$5&amp;検索画面!$O$5)</f>
        <v>1606</v>
      </c>
      <c r="C1607" s="63" t="str">
        <f t="shared" si="25"/>
        <v>鉄道事業投資その他の資産長期前払費用</v>
      </c>
      <c r="D1607" s="23" t="s">
        <v>9</v>
      </c>
      <c r="E1607" s="23" t="s">
        <v>28</v>
      </c>
      <c r="F1607" s="63" t="s">
        <v>258</v>
      </c>
      <c r="G1607" s="65" t="s">
        <v>4726</v>
      </c>
      <c r="H1607" s="8">
        <v>1</v>
      </c>
      <c r="I1607" s="7">
        <v>5</v>
      </c>
      <c r="J1607" s="9" t="s">
        <v>2641</v>
      </c>
    </row>
    <row r="1608" spans="2:10" ht="11.25" customHeight="1" x14ac:dyDescent="0.15">
      <c r="B1608" s="6">
        <f>B1607+COUNTIF($C1608,検索画面!$N$5&amp;検索画面!$O$5)</f>
        <v>1607</v>
      </c>
      <c r="C1608" s="63" t="str">
        <f t="shared" si="25"/>
        <v>鉄道事業投資その他の資産繰延税金資産</v>
      </c>
      <c r="D1608" s="23" t="s">
        <v>9</v>
      </c>
      <c r="E1608" s="23" t="s">
        <v>28</v>
      </c>
      <c r="F1608" s="63" t="s">
        <v>261</v>
      </c>
      <c r="G1608" s="65" t="s">
        <v>4726</v>
      </c>
      <c r="H1608" s="8">
        <v>1</v>
      </c>
      <c r="I1608" s="7">
        <v>5</v>
      </c>
      <c r="J1608" s="9" t="s">
        <v>2642</v>
      </c>
    </row>
    <row r="1609" spans="2:10" ht="11.25" customHeight="1" x14ac:dyDescent="0.15">
      <c r="B1609" s="6">
        <f>B1608+COUNTIF($C1609,検索画面!$N$5&amp;検索画面!$O$5)</f>
        <v>1608</v>
      </c>
      <c r="C1609" s="63" t="str">
        <f t="shared" si="25"/>
        <v>鉄道事業投資その他の資産その他</v>
      </c>
      <c r="D1609" s="23" t="s">
        <v>9</v>
      </c>
      <c r="E1609" s="23" t="s">
        <v>28</v>
      </c>
      <c r="F1609" s="63" t="s">
        <v>156</v>
      </c>
      <c r="G1609" s="65" t="s">
        <v>4726</v>
      </c>
      <c r="H1609" s="8">
        <v>1</v>
      </c>
      <c r="I1609" s="7">
        <v>5</v>
      </c>
      <c r="J1609" s="9" t="s">
        <v>2643</v>
      </c>
    </row>
    <row r="1610" spans="2:10" ht="11.25" customHeight="1" x14ac:dyDescent="0.15">
      <c r="B1610" s="6">
        <f>B1609+COUNTIF($C1610,検索画面!$N$5&amp;検索画面!$O$5)</f>
        <v>1609</v>
      </c>
      <c r="C1610" s="63" t="str">
        <f t="shared" si="25"/>
        <v>鉄道事業投資その他の資産貸倒引当金一括控除</v>
      </c>
      <c r="D1610" s="23" t="s">
        <v>9</v>
      </c>
      <c r="E1610" s="23" t="s">
        <v>28</v>
      </c>
      <c r="F1610" s="63" t="s">
        <v>54</v>
      </c>
      <c r="G1610" s="63" t="s">
        <v>4716</v>
      </c>
      <c r="H1610" s="8">
        <v>1</v>
      </c>
      <c r="I1610" s="7">
        <v>5</v>
      </c>
      <c r="J1610" s="9" t="s">
        <v>2644</v>
      </c>
    </row>
    <row r="1611" spans="2:10" ht="11.25" customHeight="1" x14ac:dyDescent="0.15">
      <c r="B1611" s="6">
        <f>B1610+COUNTIF($C1611,検索画面!$N$5&amp;検索画面!$O$5)</f>
        <v>1610</v>
      </c>
      <c r="C1611" s="63" t="str">
        <f t="shared" si="25"/>
        <v>鉄道事業投資その他の資産投資その他の資産合計</v>
      </c>
      <c r="D1611" s="23" t="s">
        <v>9</v>
      </c>
      <c r="E1611" s="23" t="s">
        <v>28</v>
      </c>
      <c r="F1611" s="63" t="s">
        <v>235</v>
      </c>
      <c r="G1611" s="63" t="s">
        <v>4717</v>
      </c>
      <c r="H1611" s="8">
        <v>1</v>
      </c>
      <c r="I1611" s="7">
        <v>5</v>
      </c>
      <c r="J1611" s="9" t="s">
        <v>2645</v>
      </c>
    </row>
    <row r="1612" spans="2:10" ht="11.25" customHeight="1" x14ac:dyDescent="0.15">
      <c r="B1612" s="6">
        <f>B1611+COUNTIF($C1612,検索画面!$N$5&amp;検索画面!$O$5)</f>
        <v>1611</v>
      </c>
      <c r="C1612" s="63" t="str">
        <f t="shared" si="25"/>
        <v>鉄道事業固定資産固定資産合計</v>
      </c>
      <c r="D1612" s="23" t="s">
        <v>9</v>
      </c>
      <c r="E1612" s="23" t="s">
        <v>25</v>
      </c>
      <c r="F1612" s="63" t="s">
        <v>157</v>
      </c>
      <c r="G1612" s="63" t="s">
        <v>4717</v>
      </c>
      <c r="H1612" s="8">
        <v>1</v>
      </c>
      <c r="I1612" s="7">
        <v>4</v>
      </c>
      <c r="J1612" s="9" t="s">
        <v>2646</v>
      </c>
    </row>
    <row r="1613" spans="2:10" ht="11.25" customHeight="1" x14ac:dyDescent="0.15">
      <c r="B1613" s="6">
        <f>B1612+COUNTIF($C1613,検索画面!$N$5&amp;検索画面!$O$5)</f>
        <v>1612</v>
      </c>
      <c r="C1613" s="63" t="str">
        <f t="shared" si="25"/>
        <v>鉄道事業固定資産鉄軌道事業固定資産ﾀｲﾄﾙ項目</v>
      </c>
      <c r="D1613" s="23" t="s">
        <v>9</v>
      </c>
      <c r="E1613" s="23" t="s">
        <v>25</v>
      </c>
      <c r="F1613" s="63" t="s">
        <v>692</v>
      </c>
      <c r="G1613" s="63" t="s">
        <v>4710</v>
      </c>
      <c r="H1613" s="8" t="s">
        <v>4721</v>
      </c>
      <c r="I1613" s="7">
        <v>4</v>
      </c>
      <c r="J1613" s="9" t="s">
        <v>2647</v>
      </c>
    </row>
    <row r="1614" spans="2:10" ht="11.25" customHeight="1" x14ac:dyDescent="0.15">
      <c r="B1614" s="6">
        <f>B1613+COUNTIF($C1614,検索画面!$N$5&amp;検索画面!$O$5)</f>
        <v>1613</v>
      </c>
      <c r="C1614" s="63" t="str">
        <f t="shared" si="25"/>
        <v>鉄道事業有形固定資産有形固定資産鉄軌道事業､総額</v>
      </c>
      <c r="D1614" s="23" t="s">
        <v>9</v>
      </c>
      <c r="E1614" s="23" t="s">
        <v>41</v>
      </c>
      <c r="F1614" s="63" t="s">
        <v>26</v>
      </c>
      <c r="G1614" s="63" t="s">
        <v>4750</v>
      </c>
      <c r="H1614" s="8">
        <v>1</v>
      </c>
      <c r="I1614" s="7">
        <v>5</v>
      </c>
      <c r="J1614" s="9" t="s">
        <v>2648</v>
      </c>
    </row>
    <row r="1615" spans="2:10" ht="11.25" customHeight="1" x14ac:dyDescent="0.15">
      <c r="B1615" s="6">
        <f>B1614+COUNTIF($C1615,検索画面!$N$5&amp;検索画面!$O$5)</f>
        <v>1614</v>
      </c>
      <c r="C1615" s="63" t="str">
        <f t="shared" si="25"/>
        <v>鉄道事業有形固定資産減価償却累計額鉄軌道事業､有形固定資産</v>
      </c>
      <c r="D1615" s="23" t="s">
        <v>9</v>
      </c>
      <c r="E1615" s="23" t="s">
        <v>41</v>
      </c>
      <c r="F1615" s="63" t="s">
        <v>160</v>
      </c>
      <c r="G1615" s="63" t="s">
        <v>4751</v>
      </c>
      <c r="H1615" s="8">
        <v>1</v>
      </c>
      <c r="I1615" s="7">
        <v>6</v>
      </c>
      <c r="J1615" s="9" t="s">
        <v>2649</v>
      </c>
    </row>
    <row r="1616" spans="2:10" ht="11.25" customHeight="1" x14ac:dyDescent="0.15">
      <c r="B1616" s="6">
        <f>B1615+COUNTIF($C1616,検索画面!$N$5&amp;検索画面!$O$5)</f>
        <v>1615</v>
      </c>
      <c r="C1616" s="63" t="str">
        <f t="shared" si="25"/>
        <v>鉄道事業有形固定資産有形固定資産(純額)鉄軌道事業､純額</v>
      </c>
      <c r="D1616" s="23" t="s">
        <v>9</v>
      </c>
      <c r="E1616" s="23" t="s">
        <v>41</v>
      </c>
      <c r="F1616" s="63" t="s">
        <v>678</v>
      </c>
      <c r="G1616" s="63" t="s">
        <v>4752</v>
      </c>
      <c r="H1616" s="8">
        <v>1</v>
      </c>
      <c r="I1616" s="7">
        <v>6</v>
      </c>
      <c r="J1616" s="9" t="s">
        <v>2650</v>
      </c>
    </row>
    <row r="1617" spans="2:10" ht="11.25" customHeight="1" x14ac:dyDescent="0.15">
      <c r="B1617" s="6">
        <f>B1616+COUNTIF($C1617,検索画面!$N$5&amp;検索画面!$O$5)</f>
        <v>1616</v>
      </c>
      <c r="C1617" s="63" t="str">
        <f t="shared" si="25"/>
        <v>鉄道事業無形固定資産無形固定資産鉄軌道事業</v>
      </c>
      <c r="D1617" s="23" t="s">
        <v>9</v>
      </c>
      <c r="E1617" s="23" t="s">
        <v>27</v>
      </c>
      <c r="F1617" s="63" t="s">
        <v>205</v>
      </c>
      <c r="G1617" s="65" t="s">
        <v>4753</v>
      </c>
      <c r="H1617" s="8">
        <v>1</v>
      </c>
      <c r="I1617" s="7">
        <v>5</v>
      </c>
      <c r="J1617" s="9" t="s">
        <v>2651</v>
      </c>
    </row>
    <row r="1618" spans="2:10" ht="11.25" customHeight="1" x14ac:dyDescent="0.15">
      <c r="B1618" s="6">
        <f>B1617+COUNTIF($C1618,検索画面!$N$5&amp;検索画面!$O$5)</f>
        <v>1617</v>
      </c>
      <c r="C1618" s="63" t="str">
        <f t="shared" si="25"/>
        <v>鉄道事業固定資産鉄軌道事業固定資産合計</v>
      </c>
      <c r="D1618" s="23" t="s">
        <v>9</v>
      </c>
      <c r="E1618" s="23" t="s">
        <v>25</v>
      </c>
      <c r="F1618" s="63" t="s">
        <v>692</v>
      </c>
      <c r="G1618" s="63" t="s">
        <v>4717</v>
      </c>
      <c r="H1618" s="8">
        <v>1</v>
      </c>
      <c r="I1618" s="7">
        <v>5</v>
      </c>
      <c r="J1618" s="9" t="s">
        <v>2652</v>
      </c>
    </row>
    <row r="1619" spans="2:10" ht="11.25" customHeight="1" x14ac:dyDescent="0.15">
      <c r="B1619" s="6">
        <f>B1618+COUNTIF($C1619,検索画面!$N$5&amp;検索画面!$O$5)</f>
        <v>1618</v>
      </c>
      <c r="C1619" s="63" t="str">
        <f t="shared" si="25"/>
        <v>鉄道事業固定資産自動車事業固定資産ﾀｲﾄﾙ項目</v>
      </c>
      <c r="D1619" s="23" t="s">
        <v>9</v>
      </c>
      <c r="E1619" s="23" t="s">
        <v>25</v>
      </c>
      <c r="F1619" s="63" t="s">
        <v>693</v>
      </c>
      <c r="G1619" s="63" t="s">
        <v>4710</v>
      </c>
      <c r="H1619" s="8" t="s">
        <v>4721</v>
      </c>
      <c r="I1619" s="7">
        <v>4</v>
      </c>
      <c r="J1619" s="9" t="s">
        <v>2653</v>
      </c>
    </row>
    <row r="1620" spans="2:10" ht="11.25" customHeight="1" x14ac:dyDescent="0.15">
      <c r="B1620" s="6">
        <f>B1619+COUNTIF($C1620,検索画面!$N$5&amp;検索画面!$O$5)</f>
        <v>1619</v>
      </c>
      <c r="C1620" s="63" t="str">
        <f t="shared" si="25"/>
        <v>鉄道事業有形固定資産有形固定資産自動車事業､総額</v>
      </c>
      <c r="D1620" s="23" t="s">
        <v>9</v>
      </c>
      <c r="E1620" s="23" t="s">
        <v>41</v>
      </c>
      <c r="F1620" s="63" t="s">
        <v>26</v>
      </c>
      <c r="G1620" s="63" t="s">
        <v>4754</v>
      </c>
      <c r="H1620" s="8">
        <v>1</v>
      </c>
      <c r="I1620" s="7">
        <v>5</v>
      </c>
      <c r="J1620" s="9" t="s">
        <v>2654</v>
      </c>
    </row>
    <row r="1621" spans="2:10" ht="11.25" customHeight="1" x14ac:dyDescent="0.15">
      <c r="B1621" s="6">
        <f>B1620+COUNTIF($C1621,検索画面!$N$5&amp;検索画面!$O$5)</f>
        <v>1620</v>
      </c>
      <c r="C1621" s="63" t="str">
        <f t="shared" si="25"/>
        <v>鉄道事業有形固定資産車両自動車事業</v>
      </c>
      <c r="D1621" s="23" t="s">
        <v>9</v>
      </c>
      <c r="E1621" s="23" t="s">
        <v>41</v>
      </c>
      <c r="F1621" s="63" t="s">
        <v>679</v>
      </c>
      <c r="G1621" s="65" t="s">
        <v>4755</v>
      </c>
      <c r="H1621" s="8">
        <v>1</v>
      </c>
      <c r="I1621" s="7">
        <v>6</v>
      </c>
      <c r="J1621" s="9" t="s">
        <v>2655</v>
      </c>
    </row>
    <row r="1622" spans="2:10" ht="11.25" customHeight="1" x14ac:dyDescent="0.15">
      <c r="B1622" s="6">
        <f>B1621+COUNTIF($C1622,検索画面!$N$5&amp;検索画面!$O$5)</f>
        <v>1621</v>
      </c>
      <c r="C1622" s="63" t="str">
        <f t="shared" si="25"/>
        <v>鉄道事業有形固定資産減価償却累計額自動車事業､有形固定資産</v>
      </c>
      <c r="D1622" s="23" t="s">
        <v>9</v>
      </c>
      <c r="E1622" s="23" t="s">
        <v>41</v>
      </c>
      <c r="F1622" s="63" t="s">
        <v>160</v>
      </c>
      <c r="G1622" s="63" t="s">
        <v>4756</v>
      </c>
      <c r="H1622" s="8">
        <v>1</v>
      </c>
      <c r="I1622" s="7">
        <v>6</v>
      </c>
      <c r="J1622" s="9" t="s">
        <v>2656</v>
      </c>
    </row>
    <row r="1623" spans="2:10" ht="11.25" customHeight="1" x14ac:dyDescent="0.15">
      <c r="B1623" s="6">
        <f>B1622+COUNTIF($C1623,検索画面!$N$5&amp;検索画面!$O$5)</f>
        <v>1622</v>
      </c>
      <c r="C1623" s="63" t="str">
        <f t="shared" si="25"/>
        <v>鉄道事業有形固定資産有形固定資産(純額)自動車事業､純額</v>
      </c>
      <c r="D1623" s="23" t="s">
        <v>9</v>
      </c>
      <c r="E1623" s="23" t="s">
        <v>41</v>
      </c>
      <c r="F1623" s="63" t="s">
        <v>678</v>
      </c>
      <c r="G1623" s="63" t="s">
        <v>4757</v>
      </c>
      <c r="H1623" s="8">
        <v>1</v>
      </c>
      <c r="I1623" s="7">
        <v>6</v>
      </c>
      <c r="J1623" s="9" t="s">
        <v>2657</v>
      </c>
    </row>
    <row r="1624" spans="2:10" ht="11.25" customHeight="1" x14ac:dyDescent="0.15">
      <c r="B1624" s="6">
        <f>B1623+COUNTIF($C1624,検索画面!$N$5&amp;検索画面!$O$5)</f>
        <v>1623</v>
      </c>
      <c r="C1624" s="63" t="str">
        <f t="shared" si="25"/>
        <v>鉄道事業無形固定資産無形固定資産自動車事業</v>
      </c>
      <c r="D1624" s="23" t="s">
        <v>9</v>
      </c>
      <c r="E1624" s="23" t="s">
        <v>27</v>
      </c>
      <c r="F1624" s="63" t="s">
        <v>205</v>
      </c>
      <c r="G1624" s="65" t="s">
        <v>4755</v>
      </c>
      <c r="H1624" s="8">
        <v>1</v>
      </c>
      <c r="I1624" s="7">
        <v>5</v>
      </c>
      <c r="J1624" s="9" t="s">
        <v>2658</v>
      </c>
    </row>
    <row r="1625" spans="2:10" ht="11.25" customHeight="1" x14ac:dyDescent="0.15">
      <c r="B1625" s="6">
        <f>B1624+COUNTIF($C1625,検索画面!$N$5&amp;検索画面!$O$5)</f>
        <v>1624</v>
      </c>
      <c r="C1625" s="63" t="str">
        <f t="shared" si="25"/>
        <v>鉄道事業固定資産自動車事業固定資産合計</v>
      </c>
      <c r="D1625" s="23" t="s">
        <v>9</v>
      </c>
      <c r="E1625" s="23" t="s">
        <v>25</v>
      </c>
      <c r="F1625" s="63" t="s">
        <v>693</v>
      </c>
      <c r="G1625" s="63" t="s">
        <v>4717</v>
      </c>
      <c r="H1625" s="8">
        <v>1</v>
      </c>
      <c r="I1625" s="7">
        <v>5</v>
      </c>
      <c r="J1625" s="9" t="s">
        <v>2659</v>
      </c>
    </row>
    <row r="1626" spans="2:10" ht="11.25" customHeight="1" x14ac:dyDescent="0.15">
      <c r="B1626" s="6">
        <f>B1625+COUNTIF($C1626,検索画面!$N$5&amp;検索画面!$O$5)</f>
        <v>1625</v>
      </c>
      <c r="C1626" s="63" t="str">
        <f t="shared" si="25"/>
        <v>鉄道事業固定資産不動産事業固定資産ﾀｲﾄﾙ項目</v>
      </c>
      <c r="D1626" s="23" t="s">
        <v>9</v>
      </c>
      <c r="E1626" s="23" t="s">
        <v>25</v>
      </c>
      <c r="F1626" s="63" t="s">
        <v>694</v>
      </c>
      <c r="G1626" s="63" t="s">
        <v>4710</v>
      </c>
      <c r="H1626" s="8" t="s">
        <v>4721</v>
      </c>
      <c r="I1626" s="7">
        <v>4</v>
      </c>
      <c r="J1626" s="9" t="s">
        <v>2660</v>
      </c>
    </row>
    <row r="1627" spans="2:10" ht="11.25" customHeight="1" x14ac:dyDescent="0.15">
      <c r="B1627" s="6">
        <f>B1626+COUNTIF($C1627,検索画面!$N$5&amp;検索画面!$O$5)</f>
        <v>1626</v>
      </c>
      <c r="C1627" s="63" t="str">
        <f t="shared" si="25"/>
        <v>鉄道事業有形固定資産有形固定資産不動産事業､総額</v>
      </c>
      <c r="D1627" s="23" t="s">
        <v>9</v>
      </c>
      <c r="E1627" s="23" t="s">
        <v>41</v>
      </c>
      <c r="F1627" s="63" t="s">
        <v>26</v>
      </c>
      <c r="G1627" s="63" t="s">
        <v>4758</v>
      </c>
      <c r="H1627" s="8">
        <v>1</v>
      </c>
      <c r="I1627" s="7">
        <v>5</v>
      </c>
      <c r="J1627" s="9" t="s">
        <v>2661</v>
      </c>
    </row>
    <row r="1628" spans="2:10" ht="11.25" customHeight="1" x14ac:dyDescent="0.15">
      <c r="B1628" s="6">
        <f>B1627+COUNTIF($C1628,検索画面!$N$5&amp;検索画面!$O$5)</f>
        <v>1627</v>
      </c>
      <c r="C1628" s="63" t="str">
        <f t="shared" si="25"/>
        <v>鉄道事業有形固定資産減価償却累計額不動産事業､有形固定資産</v>
      </c>
      <c r="D1628" s="23" t="s">
        <v>9</v>
      </c>
      <c r="E1628" s="23" t="s">
        <v>41</v>
      </c>
      <c r="F1628" s="63" t="s">
        <v>160</v>
      </c>
      <c r="G1628" s="63" t="s">
        <v>4759</v>
      </c>
      <c r="H1628" s="8">
        <v>1</v>
      </c>
      <c r="I1628" s="7">
        <v>6</v>
      </c>
      <c r="J1628" s="9" t="s">
        <v>2662</v>
      </c>
    </row>
    <row r="1629" spans="2:10" ht="11.25" customHeight="1" x14ac:dyDescent="0.15">
      <c r="B1629" s="6">
        <f>B1628+COUNTIF($C1629,検索画面!$N$5&amp;検索画面!$O$5)</f>
        <v>1628</v>
      </c>
      <c r="C1629" s="63" t="str">
        <f t="shared" si="25"/>
        <v>鉄道事業有形固定資産有形固定資産(純額)不動産事業､純額</v>
      </c>
      <c r="D1629" s="23" t="s">
        <v>9</v>
      </c>
      <c r="E1629" s="23" t="s">
        <v>41</v>
      </c>
      <c r="F1629" s="63" t="s">
        <v>678</v>
      </c>
      <c r="G1629" s="63" t="s">
        <v>4760</v>
      </c>
      <c r="H1629" s="8">
        <v>1</v>
      </c>
      <c r="I1629" s="7">
        <v>6</v>
      </c>
      <c r="J1629" s="9" t="s">
        <v>2663</v>
      </c>
    </row>
    <row r="1630" spans="2:10" ht="11.25" customHeight="1" x14ac:dyDescent="0.15">
      <c r="B1630" s="6">
        <f>B1629+COUNTIF($C1630,検索画面!$N$5&amp;検索画面!$O$5)</f>
        <v>1629</v>
      </c>
      <c r="C1630" s="63" t="str">
        <f t="shared" si="25"/>
        <v>鉄道事業無形固定資産無形固定資産不動産事業</v>
      </c>
      <c r="D1630" s="23" t="s">
        <v>9</v>
      </c>
      <c r="E1630" s="23" t="s">
        <v>27</v>
      </c>
      <c r="F1630" s="63" t="s">
        <v>205</v>
      </c>
      <c r="G1630" s="65" t="s">
        <v>4761</v>
      </c>
      <c r="H1630" s="8">
        <v>1</v>
      </c>
      <c r="I1630" s="7">
        <v>5</v>
      </c>
      <c r="J1630" s="9" t="s">
        <v>2664</v>
      </c>
    </row>
    <row r="1631" spans="2:10" ht="11.25" customHeight="1" x14ac:dyDescent="0.15">
      <c r="B1631" s="6">
        <f>B1630+COUNTIF($C1631,検索画面!$N$5&amp;検索画面!$O$5)</f>
        <v>1630</v>
      </c>
      <c r="C1631" s="63" t="str">
        <f t="shared" si="25"/>
        <v>鉄道事業固定資産不動産事業固定資産合計</v>
      </c>
      <c r="D1631" s="23" t="s">
        <v>9</v>
      </c>
      <c r="E1631" s="23" t="s">
        <v>25</v>
      </c>
      <c r="F1631" s="63" t="s">
        <v>694</v>
      </c>
      <c r="G1631" s="63" t="s">
        <v>4717</v>
      </c>
      <c r="H1631" s="8">
        <v>1</v>
      </c>
      <c r="I1631" s="7">
        <v>5</v>
      </c>
      <c r="J1631" s="9" t="s">
        <v>2665</v>
      </c>
    </row>
    <row r="1632" spans="2:10" ht="11.25" customHeight="1" x14ac:dyDescent="0.15">
      <c r="B1632" s="6">
        <f>B1631+COUNTIF($C1632,検索画面!$N$5&amp;検索画面!$O$5)</f>
        <v>1631</v>
      </c>
      <c r="C1632" s="63" t="str">
        <f t="shared" si="25"/>
        <v>鉄道事業固定資産開発事業固定資産ﾀｲﾄﾙ項目</v>
      </c>
      <c r="D1632" s="23" t="s">
        <v>9</v>
      </c>
      <c r="E1632" s="23" t="s">
        <v>25</v>
      </c>
      <c r="F1632" s="63" t="s">
        <v>695</v>
      </c>
      <c r="G1632" s="63" t="s">
        <v>4710</v>
      </c>
      <c r="H1632" s="8" t="s">
        <v>4721</v>
      </c>
      <c r="I1632" s="7">
        <v>4</v>
      </c>
      <c r="J1632" s="9" t="s">
        <v>2666</v>
      </c>
    </row>
    <row r="1633" spans="2:10" ht="11.25" customHeight="1" x14ac:dyDescent="0.15">
      <c r="B1633" s="6">
        <f>B1632+COUNTIF($C1633,検索画面!$N$5&amp;検索画面!$O$5)</f>
        <v>1632</v>
      </c>
      <c r="C1633" s="63" t="str">
        <f t="shared" si="25"/>
        <v>鉄道事業有形固定資産有形固定資産開発事業､総額</v>
      </c>
      <c r="D1633" s="23" t="s">
        <v>9</v>
      </c>
      <c r="E1633" s="23" t="s">
        <v>41</v>
      </c>
      <c r="F1633" s="63" t="s">
        <v>26</v>
      </c>
      <c r="G1633" s="63" t="s">
        <v>4762</v>
      </c>
      <c r="H1633" s="8">
        <v>1</v>
      </c>
      <c r="I1633" s="7">
        <v>5</v>
      </c>
      <c r="J1633" s="9" t="s">
        <v>2667</v>
      </c>
    </row>
    <row r="1634" spans="2:10" ht="11.25" customHeight="1" x14ac:dyDescent="0.15">
      <c r="B1634" s="6">
        <f>B1633+COUNTIF($C1634,検索画面!$N$5&amp;検索画面!$O$5)</f>
        <v>1633</v>
      </c>
      <c r="C1634" s="63" t="str">
        <f t="shared" si="25"/>
        <v>鉄道事業有形固定資産減価償却累計額開発事業､有形固定資産</v>
      </c>
      <c r="D1634" s="23" t="s">
        <v>9</v>
      </c>
      <c r="E1634" s="23" t="s">
        <v>41</v>
      </c>
      <c r="F1634" s="63" t="s">
        <v>160</v>
      </c>
      <c r="G1634" s="63" t="s">
        <v>4763</v>
      </c>
      <c r="H1634" s="8">
        <v>1</v>
      </c>
      <c r="I1634" s="7">
        <v>6</v>
      </c>
      <c r="J1634" s="9" t="s">
        <v>2668</v>
      </c>
    </row>
    <row r="1635" spans="2:10" ht="11.25" customHeight="1" x14ac:dyDescent="0.15">
      <c r="B1635" s="6">
        <f>B1634+COUNTIF($C1635,検索画面!$N$5&amp;検索画面!$O$5)</f>
        <v>1634</v>
      </c>
      <c r="C1635" s="63" t="str">
        <f t="shared" si="25"/>
        <v>鉄道事業有形固定資産有形固定資産(純額)開発事業､純額</v>
      </c>
      <c r="D1635" s="23" t="s">
        <v>9</v>
      </c>
      <c r="E1635" s="23" t="s">
        <v>41</v>
      </c>
      <c r="F1635" s="63" t="s">
        <v>678</v>
      </c>
      <c r="G1635" s="63" t="s">
        <v>4764</v>
      </c>
      <c r="H1635" s="8">
        <v>1</v>
      </c>
      <c r="I1635" s="7">
        <v>6</v>
      </c>
      <c r="J1635" s="9" t="s">
        <v>2669</v>
      </c>
    </row>
    <row r="1636" spans="2:10" ht="11.25" customHeight="1" x14ac:dyDescent="0.15">
      <c r="B1636" s="6">
        <f>B1635+COUNTIF($C1636,検索画面!$N$5&amp;検索画面!$O$5)</f>
        <v>1635</v>
      </c>
      <c r="C1636" s="63" t="str">
        <f t="shared" si="25"/>
        <v>鉄道事業無形固定資産無形固定資産開発事業</v>
      </c>
      <c r="D1636" s="23" t="s">
        <v>9</v>
      </c>
      <c r="E1636" s="23" t="s">
        <v>27</v>
      </c>
      <c r="F1636" s="63" t="s">
        <v>205</v>
      </c>
      <c r="G1636" s="65" t="s">
        <v>4765</v>
      </c>
      <c r="H1636" s="8">
        <v>1</v>
      </c>
      <c r="I1636" s="7">
        <v>5</v>
      </c>
      <c r="J1636" s="9" t="s">
        <v>2670</v>
      </c>
    </row>
    <row r="1637" spans="2:10" ht="11.25" customHeight="1" x14ac:dyDescent="0.15">
      <c r="B1637" s="6">
        <f>B1636+COUNTIF($C1637,検索画面!$N$5&amp;検索画面!$O$5)</f>
        <v>1636</v>
      </c>
      <c r="C1637" s="63" t="str">
        <f t="shared" si="25"/>
        <v>鉄道事業固定資産開発事業固定資産合計</v>
      </c>
      <c r="D1637" s="23" t="s">
        <v>9</v>
      </c>
      <c r="E1637" s="23" t="s">
        <v>25</v>
      </c>
      <c r="F1637" s="63" t="s">
        <v>695</v>
      </c>
      <c r="G1637" s="63" t="s">
        <v>4717</v>
      </c>
      <c r="H1637" s="8">
        <v>1</v>
      </c>
      <c r="I1637" s="7">
        <v>5</v>
      </c>
      <c r="J1637" s="9" t="s">
        <v>2671</v>
      </c>
    </row>
    <row r="1638" spans="2:10" ht="11.25" customHeight="1" x14ac:dyDescent="0.15">
      <c r="B1638" s="6">
        <f>B1637+COUNTIF($C1638,検索画面!$N$5&amp;検索画面!$O$5)</f>
        <v>1637</v>
      </c>
      <c r="C1638" s="63" t="str">
        <f t="shared" si="25"/>
        <v>鉄道事業固定資産付帯事業固定資産ﾀｲﾄﾙ項目</v>
      </c>
      <c r="D1638" s="23" t="s">
        <v>9</v>
      </c>
      <c r="E1638" s="23" t="s">
        <v>25</v>
      </c>
      <c r="F1638" s="63" t="s">
        <v>696</v>
      </c>
      <c r="G1638" s="63" t="s">
        <v>4710</v>
      </c>
      <c r="H1638" s="8" t="s">
        <v>4721</v>
      </c>
      <c r="I1638" s="7">
        <v>4</v>
      </c>
      <c r="J1638" s="9" t="s">
        <v>2672</v>
      </c>
    </row>
    <row r="1639" spans="2:10" ht="11.25" customHeight="1" x14ac:dyDescent="0.15">
      <c r="B1639" s="6">
        <f>B1638+COUNTIF($C1639,検索画面!$N$5&amp;検索画面!$O$5)</f>
        <v>1638</v>
      </c>
      <c r="C1639" s="63" t="str">
        <f t="shared" si="25"/>
        <v>鉄道事業有形固定資産有形固定資産付帯事業､総額</v>
      </c>
      <c r="D1639" s="23" t="s">
        <v>9</v>
      </c>
      <c r="E1639" s="23" t="s">
        <v>41</v>
      </c>
      <c r="F1639" s="63" t="s">
        <v>26</v>
      </c>
      <c r="G1639" s="63" t="s">
        <v>4766</v>
      </c>
      <c r="H1639" s="8">
        <v>1</v>
      </c>
      <c r="I1639" s="7">
        <v>5</v>
      </c>
      <c r="J1639" s="9" t="s">
        <v>2673</v>
      </c>
    </row>
    <row r="1640" spans="2:10" ht="11.25" customHeight="1" x14ac:dyDescent="0.15">
      <c r="B1640" s="6">
        <f>B1639+COUNTIF($C1640,検索画面!$N$5&amp;検索画面!$O$5)</f>
        <v>1639</v>
      </c>
      <c r="C1640" s="63" t="str">
        <f t="shared" si="25"/>
        <v>鉄道事業有形固定資産減価償却累計額付帯事業､有形固定資産</v>
      </c>
      <c r="D1640" s="23" t="s">
        <v>9</v>
      </c>
      <c r="E1640" s="23" t="s">
        <v>41</v>
      </c>
      <c r="F1640" s="63" t="s">
        <v>160</v>
      </c>
      <c r="G1640" s="63" t="s">
        <v>4767</v>
      </c>
      <c r="H1640" s="8">
        <v>1</v>
      </c>
      <c r="I1640" s="7">
        <v>6</v>
      </c>
      <c r="J1640" s="9" t="s">
        <v>2674</v>
      </c>
    </row>
    <row r="1641" spans="2:10" ht="11.25" customHeight="1" x14ac:dyDescent="0.15">
      <c r="B1641" s="6">
        <f>B1640+COUNTIF($C1641,検索画面!$N$5&amp;検索画面!$O$5)</f>
        <v>1640</v>
      </c>
      <c r="C1641" s="63" t="str">
        <f t="shared" si="25"/>
        <v>鉄道事業有形固定資産有形固定資産(純額)付帯事業｣､純額</v>
      </c>
      <c r="D1641" s="23" t="s">
        <v>9</v>
      </c>
      <c r="E1641" s="23" t="s">
        <v>41</v>
      </c>
      <c r="F1641" s="63" t="s">
        <v>678</v>
      </c>
      <c r="G1641" s="63" t="s">
        <v>4768</v>
      </c>
      <c r="H1641" s="8">
        <v>1</v>
      </c>
      <c r="I1641" s="7">
        <v>6</v>
      </c>
      <c r="J1641" s="9" t="s">
        <v>2675</v>
      </c>
    </row>
    <row r="1642" spans="2:10" ht="11.25" customHeight="1" x14ac:dyDescent="0.15">
      <c r="B1642" s="6">
        <f>B1641+COUNTIF($C1642,検索画面!$N$5&amp;検索画面!$O$5)</f>
        <v>1641</v>
      </c>
      <c r="C1642" s="63" t="str">
        <f t="shared" si="25"/>
        <v>鉄道事業無形固定資産無形固定資産付帯事業</v>
      </c>
      <c r="D1642" s="23" t="s">
        <v>9</v>
      </c>
      <c r="E1642" s="23" t="s">
        <v>27</v>
      </c>
      <c r="F1642" s="63" t="s">
        <v>205</v>
      </c>
      <c r="G1642" s="65" t="s">
        <v>4769</v>
      </c>
      <c r="H1642" s="8">
        <v>1</v>
      </c>
      <c r="I1642" s="7">
        <v>5</v>
      </c>
      <c r="J1642" s="9" t="s">
        <v>2676</v>
      </c>
    </row>
    <row r="1643" spans="2:10" ht="11.25" customHeight="1" x14ac:dyDescent="0.15">
      <c r="B1643" s="6">
        <f>B1642+COUNTIF($C1643,検索画面!$N$5&amp;検索画面!$O$5)</f>
        <v>1642</v>
      </c>
      <c r="C1643" s="63" t="str">
        <f t="shared" si="25"/>
        <v>鉄道事業固定資産付帯事業固定資産合計</v>
      </c>
      <c r="D1643" s="23" t="s">
        <v>9</v>
      </c>
      <c r="E1643" s="23" t="s">
        <v>25</v>
      </c>
      <c r="F1643" s="63" t="s">
        <v>696</v>
      </c>
      <c r="G1643" s="63" t="s">
        <v>4717</v>
      </c>
      <c r="H1643" s="8">
        <v>1</v>
      </c>
      <c r="I1643" s="7">
        <v>5</v>
      </c>
      <c r="J1643" s="9" t="s">
        <v>2677</v>
      </c>
    </row>
    <row r="1644" spans="2:10" ht="11.25" customHeight="1" x14ac:dyDescent="0.15">
      <c r="B1644" s="6">
        <f>B1643+COUNTIF($C1644,検索画面!$N$5&amp;検索画面!$O$5)</f>
        <v>1643</v>
      </c>
      <c r="C1644" s="63" t="str">
        <f t="shared" si="25"/>
        <v>鉄道事業固定資産兼業固定資産ﾀｲﾄﾙ項目</v>
      </c>
      <c r="D1644" s="23" t="s">
        <v>9</v>
      </c>
      <c r="E1644" s="23" t="s">
        <v>25</v>
      </c>
      <c r="F1644" s="63" t="s">
        <v>697</v>
      </c>
      <c r="G1644" s="63" t="s">
        <v>4710</v>
      </c>
      <c r="H1644" s="8" t="s">
        <v>4721</v>
      </c>
      <c r="I1644" s="7">
        <v>4</v>
      </c>
      <c r="J1644" s="9" t="s">
        <v>2678</v>
      </c>
    </row>
    <row r="1645" spans="2:10" ht="11.25" customHeight="1" x14ac:dyDescent="0.15">
      <c r="B1645" s="6">
        <f>B1644+COUNTIF($C1645,検索画面!$N$5&amp;検索画面!$O$5)</f>
        <v>1644</v>
      </c>
      <c r="C1645" s="63" t="str">
        <f t="shared" si="25"/>
        <v>鉄道事業有形固定資産有形固定資産兼業､総額</v>
      </c>
      <c r="D1645" s="23" t="s">
        <v>9</v>
      </c>
      <c r="E1645" s="23" t="s">
        <v>41</v>
      </c>
      <c r="F1645" s="63" t="s">
        <v>26</v>
      </c>
      <c r="G1645" s="63" t="s">
        <v>4770</v>
      </c>
      <c r="H1645" s="8">
        <v>1</v>
      </c>
      <c r="I1645" s="7">
        <v>5</v>
      </c>
      <c r="J1645" s="9" t="s">
        <v>2679</v>
      </c>
    </row>
    <row r="1646" spans="2:10" ht="11.25" customHeight="1" x14ac:dyDescent="0.15">
      <c r="B1646" s="6">
        <f>B1645+COUNTIF($C1646,検索画面!$N$5&amp;検索画面!$O$5)</f>
        <v>1645</v>
      </c>
      <c r="C1646" s="63" t="str">
        <f t="shared" si="25"/>
        <v>鉄道事業有形固定資産減価償却累計額兼業､有形固定資産</v>
      </c>
      <c r="D1646" s="23" t="s">
        <v>9</v>
      </c>
      <c r="E1646" s="23" t="s">
        <v>41</v>
      </c>
      <c r="F1646" s="63" t="s">
        <v>160</v>
      </c>
      <c r="G1646" s="63" t="s">
        <v>4771</v>
      </c>
      <c r="H1646" s="8">
        <v>1</v>
      </c>
      <c r="I1646" s="7">
        <v>6</v>
      </c>
      <c r="J1646" s="9" t="s">
        <v>2680</v>
      </c>
    </row>
    <row r="1647" spans="2:10" ht="11.25" customHeight="1" x14ac:dyDescent="0.15">
      <c r="B1647" s="6">
        <f>B1646+COUNTIF($C1647,検索画面!$N$5&amp;検索画面!$O$5)</f>
        <v>1646</v>
      </c>
      <c r="C1647" s="63" t="str">
        <f t="shared" si="25"/>
        <v>鉄道事業有形固定資産有形固定資産(純額)兼業､純額</v>
      </c>
      <c r="D1647" s="23" t="s">
        <v>9</v>
      </c>
      <c r="E1647" s="23" t="s">
        <v>41</v>
      </c>
      <c r="F1647" s="63" t="s">
        <v>678</v>
      </c>
      <c r="G1647" s="63" t="s">
        <v>4772</v>
      </c>
      <c r="H1647" s="8">
        <v>1</v>
      </c>
      <c r="I1647" s="7">
        <v>6</v>
      </c>
      <c r="J1647" s="9" t="s">
        <v>2681</v>
      </c>
    </row>
    <row r="1648" spans="2:10" ht="11.25" customHeight="1" x14ac:dyDescent="0.15">
      <c r="B1648" s="6">
        <f>B1647+COUNTIF($C1648,検索画面!$N$5&amp;検索画面!$O$5)</f>
        <v>1647</v>
      </c>
      <c r="C1648" s="63" t="str">
        <f t="shared" si="25"/>
        <v>鉄道事業無形固定資産無形固定資産兼業</v>
      </c>
      <c r="D1648" s="23" t="s">
        <v>9</v>
      </c>
      <c r="E1648" s="23" t="s">
        <v>27</v>
      </c>
      <c r="F1648" s="63" t="s">
        <v>205</v>
      </c>
      <c r="G1648" s="65" t="s">
        <v>4773</v>
      </c>
      <c r="H1648" s="8">
        <v>1</v>
      </c>
      <c r="I1648" s="7">
        <v>5</v>
      </c>
      <c r="J1648" s="9" t="s">
        <v>2682</v>
      </c>
    </row>
    <row r="1649" spans="2:10" ht="11.25" customHeight="1" x14ac:dyDescent="0.15">
      <c r="B1649" s="6">
        <f>B1648+COUNTIF($C1649,検索画面!$N$5&amp;検索画面!$O$5)</f>
        <v>1648</v>
      </c>
      <c r="C1649" s="63" t="str">
        <f t="shared" si="25"/>
        <v>鉄道事業固定資産兼業固定資産合計</v>
      </c>
      <c r="D1649" s="23" t="s">
        <v>9</v>
      </c>
      <c r="E1649" s="23" t="s">
        <v>25</v>
      </c>
      <c r="F1649" s="63" t="s">
        <v>697</v>
      </c>
      <c r="G1649" s="63" t="s">
        <v>4717</v>
      </c>
      <c r="H1649" s="8">
        <v>1</v>
      </c>
      <c r="I1649" s="7">
        <v>5</v>
      </c>
      <c r="J1649" s="9" t="s">
        <v>2683</v>
      </c>
    </row>
    <row r="1650" spans="2:10" ht="11.25" customHeight="1" x14ac:dyDescent="0.15">
      <c r="B1650" s="6">
        <f>B1649+COUNTIF($C1650,検索画面!$N$5&amp;検索画面!$O$5)</f>
        <v>1649</v>
      </c>
      <c r="C1650" s="63" t="str">
        <f t="shared" si="25"/>
        <v>鉄道事業固定資産その他事業固定資産ﾀｲﾄﾙ項目</v>
      </c>
      <c r="D1650" s="23" t="s">
        <v>9</v>
      </c>
      <c r="E1650" s="23" t="s">
        <v>25</v>
      </c>
      <c r="F1650" s="63" t="s">
        <v>698</v>
      </c>
      <c r="G1650" s="63" t="s">
        <v>4710</v>
      </c>
      <c r="H1650" s="8" t="s">
        <v>4721</v>
      </c>
      <c r="I1650" s="7">
        <v>4</v>
      </c>
      <c r="J1650" s="9" t="s">
        <v>2684</v>
      </c>
    </row>
    <row r="1651" spans="2:10" ht="11.25" customHeight="1" x14ac:dyDescent="0.15">
      <c r="B1651" s="6">
        <f>B1650+COUNTIF($C1651,検索画面!$N$5&amp;検索画面!$O$5)</f>
        <v>1650</v>
      </c>
      <c r="C1651" s="63" t="str">
        <f t="shared" si="25"/>
        <v>鉄道事業有形固定資産有形固定資産その他事業､総額</v>
      </c>
      <c r="D1651" s="23" t="s">
        <v>9</v>
      </c>
      <c r="E1651" s="23" t="s">
        <v>41</v>
      </c>
      <c r="F1651" s="63" t="s">
        <v>26</v>
      </c>
      <c r="G1651" s="63" t="s">
        <v>4774</v>
      </c>
      <c r="H1651" s="8">
        <v>1</v>
      </c>
      <c r="I1651" s="7">
        <v>5</v>
      </c>
      <c r="J1651" s="9" t="s">
        <v>2685</v>
      </c>
    </row>
    <row r="1652" spans="2:10" ht="11.25" customHeight="1" x14ac:dyDescent="0.15">
      <c r="B1652" s="6">
        <f>B1651+COUNTIF($C1652,検索画面!$N$5&amp;検索画面!$O$5)</f>
        <v>1651</v>
      </c>
      <c r="C1652" s="63" t="str">
        <f t="shared" si="25"/>
        <v>鉄道事業有形固定資産減価償却累計額その他事業､有形固定資産</v>
      </c>
      <c r="D1652" s="23" t="s">
        <v>9</v>
      </c>
      <c r="E1652" s="23" t="s">
        <v>41</v>
      </c>
      <c r="F1652" s="63" t="s">
        <v>160</v>
      </c>
      <c r="G1652" s="63" t="s">
        <v>4775</v>
      </c>
      <c r="H1652" s="8">
        <v>1</v>
      </c>
      <c r="I1652" s="7">
        <v>6</v>
      </c>
      <c r="J1652" s="9" t="s">
        <v>2686</v>
      </c>
    </row>
    <row r="1653" spans="2:10" ht="11.25" customHeight="1" x14ac:dyDescent="0.15">
      <c r="B1653" s="6">
        <f>B1652+COUNTIF($C1653,検索画面!$N$5&amp;検索画面!$O$5)</f>
        <v>1652</v>
      </c>
      <c r="C1653" s="63" t="str">
        <f t="shared" si="25"/>
        <v>鉄道事業有形固定資産有形固定資産(純額)その他事業､純額</v>
      </c>
      <c r="D1653" s="23" t="s">
        <v>9</v>
      </c>
      <c r="E1653" s="23" t="s">
        <v>41</v>
      </c>
      <c r="F1653" s="63" t="s">
        <v>678</v>
      </c>
      <c r="G1653" s="63" t="s">
        <v>4776</v>
      </c>
      <c r="H1653" s="8">
        <v>1</v>
      </c>
      <c r="I1653" s="7">
        <v>6</v>
      </c>
      <c r="J1653" s="9" t="s">
        <v>2687</v>
      </c>
    </row>
    <row r="1654" spans="2:10" ht="11.25" customHeight="1" x14ac:dyDescent="0.15">
      <c r="B1654" s="6">
        <f>B1653+COUNTIF($C1654,検索画面!$N$5&amp;検索画面!$O$5)</f>
        <v>1653</v>
      </c>
      <c r="C1654" s="63" t="str">
        <f t="shared" si="25"/>
        <v>鉄道事業無形固定資産無形固定資産その他事業</v>
      </c>
      <c r="D1654" s="23" t="s">
        <v>9</v>
      </c>
      <c r="E1654" s="23" t="s">
        <v>27</v>
      </c>
      <c r="F1654" s="63" t="s">
        <v>205</v>
      </c>
      <c r="G1654" s="65" t="s">
        <v>4777</v>
      </c>
      <c r="H1654" s="8">
        <v>1</v>
      </c>
      <c r="I1654" s="7">
        <v>5</v>
      </c>
      <c r="J1654" s="9" t="s">
        <v>2688</v>
      </c>
    </row>
    <row r="1655" spans="2:10" ht="11.25" customHeight="1" x14ac:dyDescent="0.15">
      <c r="B1655" s="6">
        <f>B1654+COUNTIF($C1655,検索画面!$N$5&amp;検索画面!$O$5)</f>
        <v>1654</v>
      </c>
      <c r="C1655" s="63" t="str">
        <f t="shared" si="25"/>
        <v>鉄道事業固定資産その他事業固定資産その他事業､合計</v>
      </c>
      <c r="D1655" s="23" t="s">
        <v>9</v>
      </c>
      <c r="E1655" s="23" t="s">
        <v>25</v>
      </c>
      <c r="F1655" s="63" t="s">
        <v>698</v>
      </c>
      <c r="G1655" s="63" t="s">
        <v>4778</v>
      </c>
      <c r="H1655" s="8">
        <v>1</v>
      </c>
      <c r="I1655" s="7">
        <v>5</v>
      </c>
      <c r="J1655" s="9" t="s">
        <v>2689</v>
      </c>
    </row>
    <row r="1656" spans="2:10" ht="11.25" customHeight="1" x14ac:dyDescent="0.15">
      <c r="B1656" s="6">
        <f>B1655+COUNTIF($C1656,検索画面!$N$5&amp;検索画面!$O$5)</f>
        <v>1655</v>
      </c>
      <c r="C1656" s="63" t="str">
        <f t="shared" si="25"/>
        <v>鉄道事業固定資産広告業固定資産その他事業､合計</v>
      </c>
      <c r="D1656" s="23" t="s">
        <v>9</v>
      </c>
      <c r="E1656" s="23" t="s">
        <v>25</v>
      </c>
      <c r="F1656" s="63" t="s">
        <v>699</v>
      </c>
      <c r="G1656" s="63" t="s">
        <v>4778</v>
      </c>
      <c r="H1656" s="8">
        <v>1</v>
      </c>
      <c r="I1656" s="7">
        <v>5</v>
      </c>
      <c r="J1656" s="9" t="s">
        <v>2690</v>
      </c>
    </row>
    <row r="1657" spans="2:10" ht="11.25" customHeight="1" x14ac:dyDescent="0.15">
      <c r="B1657" s="6">
        <f>B1656+COUNTIF($C1657,検索画面!$N$5&amp;検索画面!$O$5)</f>
        <v>1656</v>
      </c>
      <c r="C1657" s="63" t="str">
        <f t="shared" si="25"/>
        <v>鉄道事業固定資産航空貨物業固定資産その他事業､合計</v>
      </c>
      <c r="D1657" s="23" t="s">
        <v>9</v>
      </c>
      <c r="E1657" s="23" t="s">
        <v>25</v>
      </c>
      <c r="F1657" s="63" t="s">
        <v>700</v>
      </c>
      <c r="G1657" s="63" t="s">
        <v>4778</v>
      </c>
      <c r="H1657" s="8">
        <v>1</v>
      </c>
      <c r="I1657" s="7">
        <v>5</v>
      </c>
      <c r="J1657" s="9" t="s">
        <v>2691</v>
      </c>
    </row>
    <row r="1658" spans="2:10" ht="11.25" customHeight="1" x14ac:dyDescent="0.15">
      <c r="B1658" s="6">
        <f>B1657+COUNTIF($C1658,検索画面!$N$5&amp;検索画面!$O$5)</f>
        <v>1657</v>
      </c>
      <c r="C1658" s="63" t="str">
        <f t="shared" si="25"/>
        <v>鉄道事業固定資産その他の固定資産ﾀｲﾄﾙ項目</v>
      </c>
      <c r="D1658" s="23" t="s">
        <v>9</v>
      </c>
      <c r="E1658" s="23" t="s">
        <v>25</v>
      </c>
      <c r="F1658" s="63" t="s">
        <v>701</v>
      </c>
      <c r="G1658" s="63" t="s">
        <v>4710</v>
      </c>
      <c r="H1658" s="8" t="s">
        <v>4721</v>
      </c>
      <c r="I1658" s="7">
        <v>4</v>
      </c>
      <c r="J1658" s="9" t="s">
        <v>2692</v>
      </c>
    </row>
    <row r="1659" spans="2:10" ht="11.25" customHeight="1" x14ac:dyDescent="0.15">
      <c r="B1659" s="6">
        <f>B1658+COUNTIF($C1659,検索画面!$N$5&amp;検索画面!$O$5)</f>
        <v>1658</v>
      </c>
      <c r="C1659" s="63" t="str">
        <f t="shared" si="25"/>
        <v>鉄道事業有形固定資産有形固定資産その他､総額</v>
      </c>
      <c r="D1659" s="23" t="s">
        <v>9</v>
      </c>
      <c r="E1659" s="23" t="s">
        <v>41</v>
      </c>
      <c r="F1659" s="63" t="s">
        <v>26</v>
      </c>
      <c r="G1659" s="63" t="s">
        <v>4779</v>
      </c>
      <c r="H1659" s="8">
        <v>1</v>
      </c>
      <c r="I1659" s="7">
        <v>5</v>
      </c>
      <c r="J1659" s="9" t="s">
        <v>2693</v>
      </c>
    </row>
    <row r="1660" spans="2:10" ht="11.25" customHeight="1" x14ac:dyDescent="0.15">
      <c r="B1660" s="6">
        <f>B1659+COUNTIF($C1660,検索画面!$N$5&amp;検索画面!$O$5)</f>
        <v>1659</v>
      </c>
      <c r="C1660" s="63" t="str">
        <f t="shared" si="25"/>
        <v>鉄道事業有形固定資産減価償却累計額その他､有形固定資産</v>
      </c>
      <c r="D1660" s="23" t="s">
        <v>9</v>
      </c>
      <c r="E1660" s="23" t="s">
        <v>41</v>
      </c>
      <c r="F1660" s="63" t="s">
        <v>160</v>
      </c>
      <c r="G1660" s="63" t="s">
        <v>4780</v>
      </c>
      <c r="H1660" s="8">
        <v>1</v>
      </c>
      <c r="I1660" s="7">
        <v>6</v>
      </c>
      <c r="J1660" s="9" t="s">
        <v>2694</v>
      </c>
    </row>
    <row r="1661" spans="2:10" ht="11.25" customHeight="1" x14ac:dyDescent="0.15">
      <c r="B1661" s="6">
        <f>B1660+COUNTIF($C1661,検索画面!$N$5&amp;検索画面!$O$5)</f>
        <v>1660</v>
      </c>
      <c r="C1661" s="63" t="str">
        <f t="shared" si="25"/>
        <v>鉄道事業有形固定資産有形固定資産(純額)その他､純額</v>
      </c>
      <c r="D1661" s="23" t="s">
        <v>9</v>
      </c>
      <c r="E1661" s="23" t="s">
        <v>41</v>
      </c>
      <c r="F1661" s="63" t="s">
        <v>678</v>
      </c>
      <c r="G1661" s="63" t="s">
        <v>4781</v>
      </c>
      <c r="H1661" s="8">
        <v>1</v>
      </c>
      <c r="I1661" s="7">
        <v>6</v>
      </c>
      <c r="J1661" s="9" t="s">
        <v>2695</v>
      </c>
    </row>
    <row r="1662" spans="2:10" ht="11.25" customHeight="1" x14ac:dyDescent="0.15">
      <c r="B1662" s="6">
        <f>B1661+COUNTIF($C1662,検索画面!$N$5&amp;検索画面!$O$5)</f>
        <v>1661</v>
      </c>
      <c r="C1662" s="63" t="str">
        <f t="shared" si="25"/>
        <v>鉄道事業無形固定資産無形固定資産その他</v>
      </c>
      <c r="D1662" s="23" t="s">
        <v>9</v>
      </c>
      <c r="E1662" s="23" t="s">
        <v>27</v>
      </c>
      <c r="F1662" s="63" t="s">
        <v>205</v>
      </c>
      <c r="G1662" s="65" t="s">
        <v>4782</v>
      </c>
      <c r="H1662" s="8">
        <v>1</v>
      </c>
      <c r="I1662" s="7">
        <v>5</v>
      </c>
      <c r="J1662" s="9" t="s">
        <v>2696</v>
      </c>
    </row>
    <row r="1663" spans="2:10" ht="11.25" customHeight="1" x14ac:dyDescent="0.15">
      <c r="B1663" s="6">
        <f>B1662+COUNTIF($C1663,検索画面!$N$5&amp;検索画面!$O$5)</f>
        <v>1662</v>
      </c>
      <c r="C1663" s="63" t="str">
        <f t="shared" si="25"/>
        <v>鉄道事業固定資産その他の固定資産その他､合計</v>
      </c>
      <c r="D1663" s="23" t="s">
        <v>9</v>
      </c>
      <c r="E1663" s="23" t="s">
        <v>25</v>
      </c>
      <c r="F1663" s="63" t="s">
        <v>701</v>
      </c>
      <c r="G1663" s="63" t="s">
        <v>4783</v>
      </c>
      <c r="H1663" s="8">
        <v>1</v>
      </c>
      <c r="I1663" s="7">
        <v>5</v>
      </c>
      <c r="J1663" s="9" t="s">
        <v>2697</v>
      </c>
    </row>
    <row r="1664" spans="2:10" ht="11.25" customHeight="1" x14ac:dyDescent="0.15">
      <c r="B1664" s="6">
        <f>B1663+COUNTIF($C1664,検索画面!$N$5&amp;検索画面!$O$5)</f>
        <v>1663</v>
      </c>
      <c r="C1664" s="63" t="str">
        <f t="shared" si="25"/>
        <v>鉄道事業繰延資産繰延資産ﾀｲﾄﾙ項目</v>
      </c>
      <c r="D1664" s="23" t="s">
        <v>9</v>
      </c>
      <c r="E1664" s="23" t="s">
        <v>29</v>
      </c>
      <c r="F1664" s="63" t="s">
        <v>293</v>
      </c>
      <c r="G1664" s="63" t="s">
        <v>4710</v>
      </c>
      <c r="H1664" s="8" t="s">
        <v>4721</v>
      </c>
      <c r="I1664" s="7">
        <v>3</v>
      </c>
      <c r="J1664" s="9" t="s">
        <v>2698</v>
      </c>
    </row>
    <row r="1665" spans="2:10" ht="11.25" customHeight="1" x14ac:dyDescent="0.15">
      <c r="B1665" s="6">
        <f>B1664+COUNTIF($C1665,検索画面!$N$5&amp;検索画面!$O$5)</f>
        <v>1664</v>
      </c>
      <c r="C1665" s="63" t="str">
        <f t="shared" si="25"/>
        <v>鉄道事業繰延資産災害損失等繰延額</v>
      </c>
      <c r="D1665" s="23" t="s">
        <v>9</v>
      </c>
      <c r="E1665" s="23" t="s">
        <v>29</v>
      </c>
      <c r="F1665" s="63" t="s">
        <v>702</v>
      </c>
      <c r="G1665" s="65" t="s">
        <v>4726</v>
      </c>
      <c r="H1665" s="8">
        <v>1</v>
      </c>
      <c r="I1665" s="7">
        <v>4</v>
      </c>
      <c r="J1665" s="9" t="s">
        <v>2699</v>
      </c>
    </row>
    <row r="1666" spans="2:10" ht="11.25" customHeight="1" x14ac:dyDescent="0.15">
      <c r="B1666" s="6">
        <f>B1665+COUNTIF($C1666,検索画面!$N$5&amp;検索画面!$O$5)</f>
        <v>1665</v>
      </c>
      <c r="C1666" s="63" t="str">
        <f t="shared" si="25"/>
        <v>鉄道事業繰延資産繰延資産合計</v>
      </c>
      <c r="D1666" s="23" t="s">
        <v>9</v>
      </c>
      <c r="E1666" s="23" t="s">
        <v>29</v>
      </c>
      <c r="F1666" s="63" t="s">
        <v>293</v>
      </c>
      <c r="G1666" s="63" t="s">
        <v>4717</v>
      </c>
      <c r="H1666" s="8">
        <v>1</v>
      </c>
      <c r="I1666" s="7">
        <v>4</v>
      </c>
      <c r="J1666" s="9" t="s">
        <v>2700</v>
      </c>
    </row>
    <row r="1667" spans="2:10" ht="11.25" customHeight="1" x14ac:dyDescent="0.15">
      <c r="B1667" s="6">
        <f>B1666+COUNTIF($C1667,検索画面!$N$5&amp;検索画面!$O$5)</f>
        <v>1666</v>
      </c>
      <c r="C1667" s="63" t="str">
        <f t="shared" ref="C1667:C1730" si="26">SUBSTITUTE(SUBSTITUTE(ASC(D1667&amp;E1667&amp;F1667&amp;G1667),"　","")," ","")</f>
        <v>鉄道事業資産資産合計</v>
      </c>
      <c r="D1667" s="23" t="s">
        <v>9</v>
      </c>
      <c r="E1667" s="23" t="s">
        <v>23</v>
      </c>
      <c r="F1667" s="63" t="s">
        <v>299</v>
      </c>
      <c r="G1667" s="63" t="s">
        <v>4717</v>
      </c>
      <c r="H1667" s="8">
        <v>1</v>
      </c>
      <c r="I1667" s="7">
        <v>3</v>
      </c>
      <c r="J1667" s="9" t="s">
        <v>2701</v>
      </c>
    </row>
    <row r="1668" spans="2:10" ht="11.25" customHeight="1" x14ac:dyDescent="0.15">
      <c r="B1668" s="6">
        <f>B1667+COUNTIF($C1668,検索画面!$N$5&amp;検索画面!$O$5)</f>
        <v>1667</v>
      </c>
      <c r="C1668" s="63" t="str">
        <f t="shared" si="26"/>
        <v>鉄道事業負債負債の部ﾀｲﾄﾙ項目</v>
      </c>
      <c r="D1668" s="23" t="s">
        <v>9</v>
      </c>
      <c r="E1668" s="23" t="s">
        <v>30</v>
      </c>
      <c r="F1668" s="63" t="s">
        <v>300</v>
      </c>
      <c r="G1668" s="63" t="s">
        <v>4710</v>
      </c>
      <c r="H1668" s="8" t="s">
        <v>4721</v>
      </c>
      <c r="I1668" s="7">
        <v>2</v>
      </c>
      <c r="J1668" s="9" t="s">
        <v>2702</v>
      </c>
    </row>
    <row r="1669" spans="2:10" ht="11.25" customHeight="1" x14ac:dyDescent="0.15">
      <c r="B1669" s="6">
        <f>B1668+COUNTIF($C1669,検索画面!$N$5&amp;検索画面!$O$5)</f>
        <v>1668</v>
      </c>
      <c r="C1669" s="63" t="str">
        <f t="shared" si="26"/>
        <v>鉄道事業流動負債流動負債ﾀｲﾄﾙ項目</v>
      </c>
      <c r="D1669" s="23" t="s">
        <v>9</v>
      </c>
      <c r="E1669" s="23" t="s">
        <v>31</v>
      </c>
      <c r="F1669" s="63" t="s">
        <v>50</v>
      </c>
      <c r="G1669" s="63" t="s">
        <v>4710</v>
      </c>
      <c r="H1669" s="8" t="s">
        <v>4721</v>
      </c>
      <c r="I1669" s="7">
        <v>3</v>
      </c>
      <c r="J1669" s="9" t="s">
        <v>2703</v>
      </c>
    </row>
    <row r="1670" spans="2:10" ht="11.25" customHeight="1" x14ac:dyDescent="0.15">
      <c r="B1670" s="6">
        <f>B1669+COUNTIF($C1670,検索画面!$N$5&amp;検索画面!$O$5)</f>
        <v>1669</v>
      </c>
      <c r="C1670" s="63" t="str">
        <f t="shared" si="26"/>
        <v>鉄道事業流動負債支払手形</v>
      </c>
      <c r="D1670" s="23" t="s">
        <v>9</v>
      </c>
      <c r="E1670" s="23" t="s">
        <v>31</v>
      </c>
      <c r="F1670" s="63" t="s">
        <v>302</v>
      </c>
      <c r="G1670" s="65" t="s">
        <v>4726</v>
      </c>
      <c r="H1670" s="8">
        <v>1</v>
      </c>
      <c r="I1670" s="7">
        <v>4</v>
      </c>
      <c r="J1670" s="9" t="s">
        <v>2704</v>
      </c>
    </row>
    <row r="1671" spans="2:10" ht="11.25" customHeight="1" x14ac:dyDescent="0.15">
      <c r="B1671" s="6">
        <f>B1670+COUNTIF($C1671,検索画面!$N$5&amp;検索画面!$O$5)</f>
        <v>1670</v>
      </c>
      <c r="C1671" s="63" t="str">
        <f t="shared" si="26"/>
        <v>鉄道事業流動負債短期借入金</v>
      </c>
      <c r="D1671" s="23" t="s">
        <v>9</v>
      </c>
      <c r="E1671" s="23" t="s">
        <v>31</v>
      </c>
      <c r="F1671" s="63" t="s">
        <v>374</v>
      </c>
      <c r="G1671" s="65" t="s">
        <v>4726</v>
      </c>
      <c r="H1671" s="8">
        <v>1</v>
      </c>
      <c r="I1671" s="7">
        <v>4</v>
      </c>
      <c r="J1671" s="9" t="s">
        <v>2705</v>
      </c>
    </row>
    <row r="1672" spans="2:10" ht="11.25" customHeight="1" x14ac:dyDescent="0.15">
      <c r="B1672" s="6">
        <f>B1671+COUNTIF($C1672,検索画面!$N$5&amp;検索画面!$O$5)</f>
        <v>1671</v>
      </c>
      <c r="C1672" s="63" t="str">
        <f t="shared" si="26"/>
        <v>鉄道事業流動負債1年内償還予定の社債</v>
      </c>
      <c r="D1672" s="23" t="s">
        <v>9</v>
      </c>
      <c r="E1672" s="23" t="s">
        <v>31</v>
      </c>
      <c r="F1672" s="63" t="s">
        <v>377</v>
      </c>
      <c r="G1672" s="65" t="s">
        <v>4726</v>
      </c>
      <c r="H1672" s="8">
        <v>1</v>
      </c>
      <c r="I1672" s="7">
        <v>4</v>
      </c>
      <c r="J1672" s="9" t="s">
        <v>2706</v>
      </c>
    </row>
    <row r="1673" spans="2:10" ht="11.25" customHeight="1" x14ac:dyDescent="0.15">
      <c r="B1673" s="6">
        <f>B1672+COUNTIF($C1673,検索画面!$N$5&amp;検索画面!$O$5)</f>
        <v>1672</v>
      </c>
      <c r="C1673" s="63" t="str">
        <f t="shared" si="26"/>
        <v>鉄道事業流動負債未払金</v>
      </c>
      <c r="D1673" s="23" t="s">
        <v>9</v>
      </c>
      <c r="E1673" s="23" t="s">
        <v>31</v>
      </c>
      <c r="F1673" s="63" t="s">
        <v>358</v>
      </c>
      <c r="G1673" s="65" t="s">
        <v>4726</v>
      </c>
      <c r="H1673" s="8">
        <v>1</v>
      </c>
      <c r="I1673" s="7">
        <v>4</v>
      </c>
      <c r="J1673" s="9" t="s">
        <v>2707</v>
      </c>
    </row>
    <row r="1674" spans="2:10" ht="11.25" customHeight="1" x14ac:dyDescent="0.15">
      <c r="B1674" s="6">
        <f>B1673+COUNTIF($C1674,検索画面!$N$5&amp;検索画面!$O$5)</f>
        <v>1673</v>
      </c>
      <c r="C1674" s="63" t="str">
        <f t="shared" si="26"/>
        <v>鉄道事業流動負債未払費用</v>
      </c>
      <c r="D1674" s="23" t="s">
        <v>9</v>
      </c>
      <c r="E1674" s="23" t="s">
        <v>31</v>
      </c>
      <c r="F1674" s="63" t="s">
        <v>315</v>
      </c>
      <c r="G1674" s="65" t="s">
        <v>4726</v>
      </c>
      <c r="H1674" s="8">
        <v>1</v>
      </c>
      <c r="I1674" s="7">
        <v>4</v>
      </c>
      <c r="J1674" s="9" t="s">
        <v>2708</v>
      </c>
    </row>
    <row r="1675" spans="2:10" ht="11.25" customHeight="1" x14ac:dyDescent="0.15">
      <c r="B1675" s="6">
        <f>B1674+COUNTIF($C1675,検索画面!$N$5&amp;検索画面!$O$5)</f>
        <v>1674</v>
      </c>
      <c r="C1675" s="63" t="str">
        <f t="shared" si="26"/>
        <v>鉄道事業流動負債未払法人税等</v>
      </c>
      <c r="D1675" s="23" t="s">
        <v>9</v>
      </c>
      <c r="E1675" s="23" t="s">
        <v>31</v>
      </c>
      <c r="F1675" s="63" t="s">
        <v>359</v>
      </c>
      <c r="G1675" s="65" t="s">
        <v>4726</v>
      </c>
      <c r="H1675" s="8">
        <v>1</v>
      </c>
      <c r="I1675" s="7">
        <v>4</v>
      </c>
      <c r="J1675" s="9" t="s">
        <v>2709</v>
      </c>
    </row>
    <row r="1676" spans="2:10" ht="11.25" customHeight="1" x14ac:dyDescent="0.15">
      <c r="B1676" s="6">
        <f>B1675+COUNTIF($C1676,検索画面!$N$5&amp;検索画面!$O$5)</f>
        <v>1675</v>
      </c>
      <c r="C1676" s="63" t="str">
        <f t="shared" si="26"/>
        <v>鉄道事業流動負債預り連絡運賃</v>
      </c>
      <c r="D1676" s="23" t="s">
        <v>9</v>
      </c>
      <c r="E1676" s="23" t="s">
        <v>31</v>
      </c>
      <c r="F1676" s="63" t="s">
        <v>703</v>
      </c>
      <c r="G1676" s="65" t="s">
        <v>4726</v>
      </c>
      <c r="H1676" s="8">
        <v>1</v>
      </c>
      <c r="I1676" s="7">
        <v>4</v>
      </c>
      <c r="J1676" s="9" t="s">
        <v>2710</v>
      </c>
    </row>
    <row r="1677" spans="2:10" ht="11.25" customHeight="1" x14ac:dyDescent="0.15">
      <c r="B1677" s="6">
        <f>B1676+COUNTIF($C1677,検索画面!$N$5&amp;検索画面!$O$5)</f>
        <v>1676</v>
      </c>
      <c r="C1677" s="63" t="str">
        <f t="shared" si="26"/>
        <v>鉄道事業流動負債預り金</v>
      </c>
      <c r="D1677" s="23" t="s">
        <v>9</v>
      </c>
      <c r="E1677" s="23" t="s">
        <v>31</v>
      </c>
      <c r="F1677" s="63" t="s">
        <v>364</v>
      </c>
      <c r="G1677" s="65" t="s">
        <v>4726</v>
      </c>
      <c r="H1677" s="8">
        <v>1</v>
      </c>
      <c r="I1677" s="7">
        <v>4</v>
      </c>
      <c r="J1677" s="9" t="s">
        <v>2711</v>
      </c>
    </row>
    <row r="1678" spans="2:10" ht="11.25" customHeight="1" x14ac:dyDescent="0.15">
      <c r="B1678" s="6">
        <f>B1677+COUNTIF($C1678,検索画面!$N$5&amp;検索画面!$O$5)</f>
        <v>1677</v>
      </c>
      <c r="C1678" s="63" t="str">
        <f t="shared" si="26"/>
        <v>鉄道事業流動負債前受運賃</v>
      </c>
      <c r="D1678" s="23" t="s">
        <v>9</v>
      </c>
      <c r="E1678" s="23" t="s">
        <v>31</v>
      </c>
      <c r="F1678" s="63" t="s">
        <v>704</v>
      </c>
      <c r="G1678" s="65" t="s">
        <v>4726</v>
      </c>
      <c r="H1678" s="8">
        <v>1</v>
      </c>
      <c r="I1678" s="7">
        <v>4</v>
      </c>
      <c r="J1678" s="9" t="s">
        <v>2712</v>
      </c>
    </row>
    <row r="1679" spans="2:10" ht="11.25" customHeight="1" x14ac:dyDescent="0.15">
      <c r="B1679" s="6">
        <f>B1678+COUNTIF($C1679,検索画面!$N$5&amp;検索画面!$O$5)</f>
        <v>1678</v>
      </c>
      <c r="C1679" s="63" t="str">
        <f t="shared" si="26"/>
        <v>鉄道事業流動負債前受金</v>
      </c>
      <c r="D1679" s="23" t="s">
        <v>9</v>
      </c>
      <c r="E1679" s="23" t="s">
        <v>31</v>
      </c>
      <c r="F1679" s="63" t="s">
        <v>316</v>
      </c>
      <c r="G1679" s="65" t="s">
        <v>4726</v>
      </c>
      <c r="H1679" s="8">
        <v>1</v>
      </c>
      <c r="I1679" s="7">
        <v>4</v>
      </c>
      <c r="J1679" s="9" t="s">
        <v>2713</v>
      </c>
    </row>
    <row r="1680" spans="2:10" ht="11.25" customHeight="1" x14ac:dyDescent="0.15">
      <c r="B1680" s="6">
        <f>B1679+COUNTIF($C1680,検索画面!$N$5&amp;検索画面!$O$5)</f>
        <v>1679</v>
      </c>
      <c r="C1680" s="63" t="str">
        <f t="shared" si="26"/>
        <v>鉄道事業流動負債前受収益</v>
      </c>
      <c r="D1680" s="23" t="s">
        <v>9</v>
      </c>
      <c r="E1680" s="23" t="s">
        <v>31</v>
      </c>
      <c r="F1680" s="63" t="s">
        <v>318</v>
      </c>
      <c r="G1680" s="65" t="s">
        <v>4726</v>
      </c>
      <c r="H1680" s="8">
        <v>1</v>
      </c>
      <c r="I1680" s="7">
        <v>4</v>
      </c>
      <c r="J1680" s="9" t="s">
        <v>2714</v>
      </c>
    </row>
    <row r="1681" spans="2:10" ht="11.25" customHeight="1" x14ac:dyDescent="0.15">
      <c r="B1681" s="6">
        <f>B1680+COUNTIF($C1681,検索画面!$N$5&amp;検索画面!$O$5)</f>
        <v>1680</v>
      </c>
      <c r="C1681" s="63" t="str">
        <f t="shared" si="26"/>
        <v>鉄道事業流動負債鉄道施設購入未払金</v>
      </c>
      <c r="D1681" s="23" t="s">
        <v>9</v>
      </c>
      <c r="E1681" s="23" t="s">
        <v>31</v>
      </c>
      <c r="F1681" s="63" t="s">
        <v>705</v>
      </c>
      <c r="G1681" s="65" t="s">
        <v>4726</v>
      </c>
      <c r="H1681" s="8">
        <v>1</v>
      </c>
      <c r="I1681" s="7">
        <v>4</v>
      </c>
      <c r="J1681" s="9" t="s">
        <v>2715</v>
      </c>
    </row>
    <row r="1682" spans="2:10" ht="11.25" customHeight="1" x14ac:dyDescent="0.15">
      <c r="B1682" s="6">
        <f>B1681+COUNTIF($C1682,検索画面!$N$5&amp;検索画面!$O$5)</f>
        <v>1681</v>
      </c>
      <c r="C1682" s="63" t="str">
        <f t="shared" si="26"/>
        <v>鉄道事業流動負債1年内に支払う鉄道施設購入長期未払金</v>
      </c>
      <c r="D1682" s="23" t="s">
        <v>9</v>
      </c>
      <c r="E1682" s="23" t="s">
        <v>31</v>
      </c>
      <c r="F1682" s="63" t="s">
        <v>706</v>
      </c>
      <c r="G1682" s="65" t="s">
        <v>4726</v>
      </c>
      <c r="H1682" s="8">
        <v>1</v>
      </c>
      <c r="I1682" s="7">
        <v>4</v>
      </c>
      <c r="J1682" s="9" t="s">
        <v>2716</v>
      </c>
    </row>
    <row r="1683" spans="2:10" ht="11.25" customHeight="1" x14ac:dyDescent="0.15">
      <c r="B1683" s="6">
        <f>B1682+COUNTIF($C1683,検索画面!$N$5&amp;検索画面!$O$5)</f>
        <v>1682</v>
      </c>
      <c r="C1683" s="63" t="str">
        <f t="shared" si="26"/>
        <v>鉄道事業流動負債その他</v>
      </c>
      <c r="D1683" s="23" t="s">
        <v>9</v>
      </c>
      <c r="E1683" s="23" t="s">
        <v>31</v>
      </c>
      <c r="F1683" s="63" t="s">
        <v>156</v>
      </c>
      <c r="G1683" s="65" t="s">
        <v>4726</v>
      </c>
      <c r="H1683" s="8">
        <v>1</v>
      </c>
      <c r="I1683" s="7">
        <v>4</v>
      </c>
      <c r="J1683" s="9" t="s">
        <v>2717</v>
      </c>
    </row>
    <row r="1684" spans="2:10" ht="11.25" customHeight="1" x14ac:dyDescent="0.15">
      <c r="B1684" s="6">
        <f>B1683+COUNTIF($C1684,検索画面!$N$5&amp;検索画面!$O$5)</f>
        <v>1683</v>
      </c>
      <c r="C1684" s="63" t="str">
        <f t="shared" si="26"/>
        <v>鉄道事業流動負債流動負債合計</v>
      </c>
      <c r="D1684" s="23" t="s">
        <v>9</v>
      </c>
      <c r="E1684" s="23" t="s">
        <v>31</v>
      </c>
      <c r="F1684" s="63" t="s">
        <v>50</v>
      </c>
      <c r="G1684" s="63" t="s">
        <v>4717</v>
      </c>
      <c r="H1684" s="8">
        <v>1</v>
      </c>
      <c r="I1684" s="7">
        <v>4</v>
      </c>
      <c r="J1684" s="9" t="s">
        <v>2718</v>
      </c>
    </row>
    <row r="1685" spans="2:10" ht="11.25" customHeight="1" x14ac:dyDescent="0.15">
      <c r="B1685" s="6">
        <f>B1684+COUNTIF($C1685,検索画面!$N$5&amp;検索画面!$O$5)</f>
        <v>1684</v>
      </c>
      <c r="C1685" s="63" t="str">
        <f t="shared" si="26"/>
        <v>鉄道事業固定負債固定負債ﾀｲﾄﾙ項目</v>
      </c>
      <c r="D1685" s="23" t="s">
        <v>9</v>
      </c>
      <c r="E1685" s="23" t="s">
        <v>32</v>
      </c>
      <c r="F1685" s="63" t="s">
        <v>401</v>
      </c>
      <c r="G1685" s="63" t="s">
        <v>4710</v>
      </c>
      <c r="H1685" s="8" t="s">
        <v>4721</v>
      </c>
      <c r="I1685" s="7">
        <v>3</v>
      </c>
      <c r="J1685" s="9" t="s">
        <v>2719</v>
      </c>
    </row>
    <row r="1686" spans="2:10" ht="11.25" customHeight="1" x14ac:dyDescent="0.15">
      <c r="B1686" s="6">
        <f>B1685+COUNTIF($C1686,検索画面!$N$5&amp;検索画面!$O$5)</f>
        <v>1685</v>
      </c>
      <c r="C1686" s="63" t="str">
        <f t="shared" si="26"/>
        <v>鉄道事業固定負債社債</v>
      </c>
      <c r="D1686" s="23" t="s">
        <v>9</v>
      </c>
      <c r="E1686" s="23" t="s">
        <v>32</v>
      </c>
      <c r="F1686" s="63" t="s">
        <v>402</v>
      </c>
      <c r="G1686" s="65" t="s">
        <v>4726</v>
      </c>
      <c r="H1686" s="8">
        <v>1</v>
      </c>
      <c r="I1686" s="7">
        <v>4</v>
      </c>
      <c r="J1686" s="9" t="s">
        <v>2720</v>
      </c>
    </row>
    <row r="1687" spans="2:10" ht="11.25" customHeight="1" x14ac:dyDescent="0.15">
      <c r="B1687" s="6">
        <f>B1686+COUNTIF($C1687,検索画面!$N$5&amp;検索画面!$O$5)</f>
        <v>1686</v>
      </c>
      <c r="C1687" s="63" t="str">
        <f t="shared" si="26"/>
        <v>鉄道事業固定負債長期借入金</v>
      </c>
      <c r="D1687" s="23" t="s">
        <v>9</v>
      </c>
      <c r="E1687" s="23" t="s">
        <v>32</v>
      </c>
      <c r="F1687" s="63" t="s">
        <v>406</v>
      </c>
      <c r="G1687" s="65" t="s">
        <v>4726</v>
      </c>
      <c r="H1687" s="8">
        <v>1</v>
      </c>
      <c r="I1687" s="7">
        <v>4</v>
      </c>
      <c r="J1687" s="9" t="s">
        <v>2721</v>
      </c>
    </row>
    <row r="1688" spans="2:10" ht="11.25" customHeight="1" x14ac:dyDescent="0.15">
      <c r="B1688" s="6">
        <f>B1687+COUNTIF($C1688,検索画面!$N$5&amp;検索画面!$O$5)</f>
        <v>1687</v>
      </c>
      <c r="C1688" s="63" t="str">
        <f t="shared" si="26"/>
        <v>鉄道事業固定負債繰延税金負債</v>
      </c>
      <c r="D1688" s="23" t="s">
        <v>9</v>
      </c>
      <c r="E1688" s="23" t="s">
        <v>32</v>
      </c>
      <c r="F1688" s="63" t="s">
        <v>431</v>
      </c>
      <c r="G1688" s="65" t="s">
        <v>4726</v>
      </c>
      <c r="H1688" s="8">
        <v>1</v>
      </c>
      <c r="I1688" s="7">
        <v>4</v>
      </c>
      <c r="J1688" s="9" t="s">
        <v>2722</v>
      </c>
    </row>
    <row r="1689" spans="2:10" ht="11.25" customHeight="1" x14ac:dyDescent="0.15">
      <c r="B1689" s="6">
        <f>B1688+COUNTIF($C1689,検索画面!$N$5&amp;検索画面!$O$5)</f>
        <v>1688</v>
      </c>
      <c r="C1689" s="63" t="str">
        <f t="shared" si="26"/>
        <v>鉄道事業固定負債負ののれん</v>
      </c>
      <c r="D1689" s="23" t="s">
        <v>9</v>
      </c>
      <c r="E1689" s="23" t="s">
        <v>32</v>
      </c>
      <c r="F1689" s="63" t="s">
        <v>413</v>
      </c>
      <c r="G1689" s="65" t="s">
        <v>4726</v>
      </c>
      <c r="H1689" s="8">
        <v>1</v>
      </c>
      <c r="I1689" s="7">
        <v>4</v>
      </c>
      <c r="J1689" s="9" t="s">
        <v>2723</v>
      </c>
    </row>
    <row r="1690" spans="2:10" ht="11.25" customHeight="1" x14ac:dyDescent="0.15">
      <c r="B1690" s="6">
        <f>B1689+COUNTIF($C1690,検索画面!$N$5&amp;検索画面!$O$5)</f>
        <v>1689</v>
      </c>
      <c r="C1690" s="63" t="str">
        <f t="shared" si="26"/>
        <v>鉄道事業固定負債新幹線鉄道大規模改修引当金</v>
      </c>
      <c r="D1690" s="23" t="s">
        <v>9</v>
      </c>
      <c r="E1690" s="23" t="s">
        <v>32</v>
      </c>
      <c r="F1690" s="63" t="s">
        <v>707</v>
      </c>
      <c r="G1690" s="65" t="s">
        <v>4726</v>
      </c>
      <c r="H1690" s="8">
        <v>1</v>
      </c>
      <c r="I1690" s="7">
        <v>4</v>
      </c>
      <c r="J1690" s="9" t="s">
        <v>2724</v>
      </c>
    </row>
    <row r="1691" spans="2:10" ht="11.25" customHeight="1" x14ac:dyDescent="0.15">
      <c r="B1691" s="6">
        <f>B1690+COUNTIF($C1691,検索画面!$N$5&amp;検索画面!$O$5)</f>
        <v>1690</v>
      </c>
      <c r="C1691" s="63" t="str">
        <f t="shared" si="26"/>
        <v>鉄道事業固定負債鉄道施設購入長期未払金</v>
      </c>
      <c r="D1691" s="23" t="s">
        <v>9</v>
      </c>
      <c r="E1691" s="23" t="s">
        <v>32</v>
      </c>
      <c r="F1691" s="63" t="s">
        <v>708</v>
      </c>
      <c r="G1691" s="65" t="s">
        <v>4726</v>
      </c>
      <c r="H1691" s="8">
        <v>1</v>
      </c>
      <c r="I1691" s="7">
        <v>4</v>
      </c>
      <c r="J1691" s="9" t="s">
        <v>2725</v>
      </c>
    </row>
    <row r="1692" spans="2:10" ht="11.25" customHeight="1" x14ac:dyDescent="0.15">
      <c r="B1692" s="6">
        <f>B1691+COUNTIF($C1692,検索画面!$N$5&amp;検索画面!$O$5)</f>
        <v>1691</v>
      </c>
      <c r="C1692" s="63" t="str">
        <f t="shared" si="26"/>
        <v>鉄道事業固定負債鉄道･運輸機構長期未払金</v>
      </c>
      <c r="D1692" s="23" t="s">
        <v>9</v>
      </c>
      <c r="E1692" s="23" t="s">
        <v>32</v>
      </c>
      <c r="F1692" s="63" t="s">
        <v>709</v>
      </c>
      <c r="G1692" s="65" t="s">
        <v>4726</v>
      </c>
      <c r="H1692" s="8">
        <v>1</v>
      </c>
      <c r="I1692" s="7">
        <v>4</v>
      </c>
      <c r="J1692" s="9" t="s">
        <v>2726</v>
      </c>
    </row>
    <row r="1693" spans="2:10" ht="11.25" customHeight="1" x14ac:dyDescent="0.15">
      <c r="B1693" s="6">
        <f>B1692+COUNTIF($C1693,検索画面!$N$5&amp;検索画面!$O$5)</f>
        <v>1692</v>
      </c>
      <c r="C1693" s="63" t="str">
        <f t="shared" si="26"/>
        <v>鉄道事業固定負債その他</v>
      </c>
      <c r="D1693" s="23" t="s">
        <v>9</v>
      </c>
      <c r="E1693" s="23" t="s">
        <v>32</v>
      </c>
      <c r="F1693" s="63" t="s">
        <v>156</v>
      </c>
      <c r="G1693" s="65" t="s">
        <v>4726</v>
      </c>
      <c r="H1693" s="8">
        <v>1</v>
      </c>
      <c r="I1693" s="7">
        <v>4</v>
      </c>
      <c r="J1693" s="9" t="s">
        <v>2727</v>
      </c>
    </row>
    <row r="1694" spans="2:10" ht="11.25" customHeight="1" x14ac:dyDescent="0.15">
      <c r="B1694" s="6">
        <f>B1693+COUNTIF($C1694,検索画面!$N$5&amp;検索画面!$O$5)</f>
        <v>1693</v>
      </c>
      <c r="C1694" s="63" t="str">
        <f t="shared" si="26"/>
        <v>鉄道事業固定負債固定負債合計</v>
      </c>
      <c r="D1694" s="23" t="s">
        <v>9</v>
      </c>
      <c r="E1694" s="23" t="s">
        <v>32</v>
      </c>
      <c r="F1694" s="63" t="s">
        <v>401</v>
      </c>
      <c r="G1694" s="63" t="s">
        <v>4717</v>
      </c>
      <c r="H1694" s="8">
        <v>1</v>
      </c>
      <c r="I1694" s="7">
        <v>4</v>
      </c>
      <c r="J1694" s="9" t="s">
        <v>2728</v>
      </c>
    </row>
    <row r="1695" spans="2:10" ht="11.25" customHeight="1" x14ac:dyDescent="0.15">
      <c r="B1695" s="6">
        <f>B1694+COUNTIF($C1695,検索画面!$N$5&amp;検索画面!$O$5)</f>
        <v>1694</v>
      </c>
      <c r="C1695" s="63" t="str">
        <f t="shared" si="26"/>
        <v>鉄道事業特別法上の準備金等特別法上の準備金ﾀｲﾄﾙ項目</v>
      </c>
      <c r="D1695" s="23" t="s">
        <v>9</v>
      </c>
      <c r="E1695" s="23" t="s">
        <v>33</v>
      </c>
      <c r="F1695" s="63" t="s">
        <v>433</v>
      </c>
      <c r="G1695" s="63" t="s">
        <v>4710</v>
      </c>
      <c r="H1695" s="8" t="s">
        <v>4721</v>
      </c>
      <c r="I1695" s="7">
        <v>3</v>
      </c>
      <c r="J1695" s="9" t="s">
        <v>2729</v>
      </c>
    </row>
    <row r="1696" spans="2:10" ht="11.25" customHeight="1" x14ac:dyDescent="0.15">
      <c r="B1696" s="6">
        <f>B1695+COUNTIF($C1696,検索画面!$N$5&amp;検索画面!$O$5)</f>
        <v>1695</v>
      </c>
      <c r="C1696" s="63" t="str">
        <f t="shared" si="26"/>
        <v>鉄道事業特別法上の準備金等特定都市鉄道整備準備金</v>
      </c>
      <c r="D1696" s="23" t="s">
        <v>9</v>
      </c>
      <c r="E1696" s="23" t="s">
        <v>33</v>
      </c>
      <c r="F1696" s="63" t="s">
        <v>710</v>
      </c>
      <c r="G1696" s="65" t="s">
        <v>4726</v>
      </c>
      <c r="H1696" s="8">
        <v>1</v>
      </c>
      <c r="I1696" s="7">
        <v>4</v>
      </c>
      <c r="J1696" s="9" t="s">
        <v>2730</v>
      </c>
    </row>
    <row r="1697" spans="2:10" ht="11.25" customHeight="1" x14ac:dyDescent="0.15">
      <c r="B1697" s="6">
        <f>B1696+COUNTIF($C1697,検索画面!$N$5&amp;検索画面!$O$5)</f>
        <v>1696</v>
      </c>
      <c r="C1697" s="63" t="str">
        <f t="shared" si="26"/>
        <v>鉄道事業特別法上の準備金等特別法上の準備金合計</v>
      </c>
      <c r="D1697" s="23" t="s">
        <v>9</v>
      </c>
      <c r="E1697" s="23" t="s">
        <v>33</v>
      </c>
      <c r="F1697" s="63" t="s">
        <v>433</v>
      </c>
      <c r="G1697" s="63" t="s">
        <v>4717</v>
      </c>
      <c r="H1697" s="8">
        <v>1</v>
      </c>
      <c r="I1697" s="7">
        <v>4</v>
      </c>
      <c r="J1697" s="9" t="s">
        <v>2731</v>
      </c>
    </row>
    <row r="1698" spans="2:10" ht="11.25" customHeight="1" x14ac:dyDescent="0.15">
      <c r="B1698" s="6">
        <f>B1697+COUNTIF($C1698,検索画面!$N$5&amp;検索画面!$O$5)</f>
        <v>1697</v>
      </c>
      <c r="C1698" s="63" t="str">
        <f t="shared" si="26"/>
        <v>鉄道事業負債負債合計</v>
      </c>
      <c r="D1698" s="23" t="s">
        <v>9</v>
      </c>
      <c r="E1698" s="23" t="s">
        <v>30</v>
      </c>
      <c r="F1698" s="63" t="s">
        <v>45</v>
      </c>
      <c r="G1698" s="63" t="s">
        <v>4717</v>
      </c>
      <c r="H1698" s="8">
        <v>1</v>
      </c>
      <c r="I1698" s="7">
        <v>3</v>
      </c>
      <c r="J1698" s="9" t="s">
        <v>2732</v>
      </c>
    </row>
    <row r="1699" spans="2:10" ht="11.25" customHeight="1" x14ac:dyDescent="0.15">
      <c r="B1699" s="6">
        <f>B1698+COUNTIF($C1699,検索画面!$N$5&amp;検索画面!$O$5)</f>
        <v>1698</v>
      </c>
      <c r="C1699" s="63" t="str">
        <f t="shared" si="26"/>
        <v>鉄道事業純資産純資産の部ﾀｲﾄﾙ項目</v>
      </c>
      <c r="D1699" s="23" t="s">
        <v>9</v>
      </c>
      <c r="E1699" s="23" t="s">
        <v>42</v>
      </c>
      <c r="F1699" s="63" t="s">
        <v>435</v>
      </c>
      <c r="G1699" s="63" t="s">
        <v>4710</v>
      </c>
      <c r="H1699" s="8" t="s">
        <v>4721</v>
      </c>
      <c r="I1699" s="7">
        <v>2</v>
      </c>
      <c r="J1699" s="9" t="s">
        <v>2733</v>
      </c>
    </row>
    <row r="1700" spans="2:10" ht="11.25" customHeight="1" x14ac:dyDescent="0.15">
      <c r="B1700" s="6">
        <f>B1699+COUNTIF($C1700,検索画面!$N$5&amp;検索画面!$O$5)</f>
        <v>1699</v>
      </c>
      <c r="C1700" s="63" t="str">
        <f t="shared" si="26"/>
        <v>鉄道事業株主資本株主資本ﾀｲﾄﾙ項目</v>
      </c>
      <c r="D1700" s="23" t="s">
        <v>9</v>
      </c>
      <c r="E1700" s="23" t="s">
        <v>43</v>
      </c>
      <c r="F1700" s="63" t="s">
        <v>436</v>
      </c>
      <c r="G1700" s="63" t="s">
        <v>4710</v>
      </c>
      <c r="H1700" s="8" t="s">
        <v>4721</v>
      </c>
      <c r="I1700" s="7">
        <v>3</v>
      </c>
      <c r="J1700" s="9" t="s">
        <v>2734</v>
      </c>
    </row>
    <row r="1701" spans="2:10" ht="11.25" customHeight="1" x14ac:dyDescent="0.15">
      <c r="B1701" s="6">
        <f>B1700+COUNTIF($C1701,検索画面!$N$5&amp;検索画面!$O$5)</f>
        <v>1700</v>
      </c>
      <c r="C1701" s="63" t="str">
        <f t="shared" si="26"/>
        <v>鉄道事業資本金資本金</v>
      </c>
      <c r="D1701" s="23" t="s">
        <v>9</v>
      </c>
      <c r="E1701" s="23" t="s">
        <v>44</v>
      </c>
      <c r="F1701" s="63" t="s">
        <v>437</v>
      </c>
      <c r="G1701" s="65" t="s">
        <v>4726</v>
      </c>
      <c r="H1701" s="8">
        <v>1</v>
      </c>
      <c r="I1701" s="7">
        <v>4</v>
      </c>
      <c r="J1701" s="9" t="s">
        <v>2735</v>
      </c>
    </row>
    <row r="1702" spans="2:10" ht="11.25" customHeight="1" x14ac:dyDescent="0.15">
      <c r="B1702" s="6">
        <f>B1701+COUNTIF($C1702,検索画面!$N$5&amp;検索画面!$O$5)</f>
        <v>1701</v>
      </c>
      <c r="C1702" s="63" t="str">
        <f t="shared" si="26"/>
        <v>鉄道事業資本金新株式申込証拠金</v>
      </c>
      <c r="D1702" s="23" t="s">
        <v>9</v>
      </c>
      <c r="E1702" s="23" t="s">
        <v>44</v>
      </c>
      <c r="F1702" s="63" t="s">
        <v>438</v>
      </c>
      <c r="G1702" s="65" t="s">
        <v>4726</v>
      </c>
      <c r="H1702" s="8">
        <v>1</v>
      </c>
      <c r="I1702" s="7">
        <v>4</v>
      </c>
      <c r="J1702" s="9" t="s">
        <v>2736</v>
      </c>
    </row>
    <row r="1703" spans="2:10" ht="11.25" customHeight="1" x14ac:dyDescent="0.15">
      <c r="B1703" s="6">
        <f>B1702+COUNTIF($C1703,検索画面!$N$5&amp;検索画面!$O$5)</f>
        <v>1702</v>
      </c>
      <c r="C1703" s="63" t="str">
        <f t="shared" si="26"/>
        <v>鉄道事業資本剰余金資本剰余金ﾀｲﾄﾙ項目</v>
      </c>
      <c r="D1703" s="23" t="s">
        <v>9</v>
      </c>
      <c r="E1703" s="23" t="s">
        <v>37</v>
      </c>
      <c r="F1703" s="63" t="s">
        <v>49</v>
      </c>
      <c r="G1703" s="63" t="s">
        <v>4710</v>
      </c>
      <c r="H1703" s="8" t="s">
        <v>4721</v>
      </c>
      <c r="I1703" s="7">
        <v>4</v>
      </c>
      <c r="J1703" s="9" t="s">
        <v>2737</v>
      </c>
    </row>
    <row r="1704" spans="2:10" ht="11.25" customHeight="1" x14ac:dyDescent="0.15">
      <c r="B1704" s="6">
        <f>B1703+COUNTIF($C1704,検索画面!$N$5&amp;検索画面!$O$5)</f>
        <v>1703</v>
      </c>
      <c r="C1704" s="63" t="str">
        <f t="shared" si="26"/>
        <v>鉄道事業資本剰余金資本準備金</v>
      </c>
      <c r="D1704" s="23" t="s">
        <v>9</v>
      </c>
      <c r="E1704" s="23" t="s">
        <v>37</v>
      </c>
      <c r="F1704" s="63" t="s">
        <v>439</v>
      </c>
      <c r="G1704" s="65" t="s">
        <v>4726</v>
      </c>
      <c r="H1704" s="8">
        <v>1</v>
      </c>
      <c r="I1704" s="7">
        <v>5</v>
      </c>
      <c r="J1704" s="9" t="s">
        <v>2738</v>
      </c>
    </row>
    <row r="1705" spans="2:10" ht="11.25" customHeight="1" x14ac:dyDescent="0.15">
      <c r="B1705" s="6">
        <f>B1704+COUNTIF($C1705,検索画面!$N$5&amp;検索画面!$O$5)</f>
        <v>1704</v>
      </c>
      <c r="C1705" s="63" t="str">
        <f t="shared" si="26"/>
        <v>鉄道事業資本剰余金その他資本剰余金合計</v>
      </c>
      <c r="D1705" s="23" t="s">
        <v>9</v>
      </c>
      <c r="E1705" s="23" t="s">
        <v>37</v>
      </c>
      <c r="F1705" s="63" t="s">
        <v>440</v>
      </c>
      <c r="G1705" s="63" t="s">
        <v>4717</v>
      </c>
      <c r="H1705" s="8">
        <v>1</v>
      </c>
      <c r="I1705" s="7">
        <v>5</v>
      </c>
      <c r="J1705" s="9" t="s">
        <v>2739</v>
      </c>
    </row>
    <row r="1706" spans="2:10" ht="11.25" customHeight="1" x14ac:dyDescent="0.15">
      <c r="B1706" s="6">
        <f>B1705+COUNTIF($C1706,検索画面!$N$5&amp;検索画面!$O$5)</f>
        <v>1705</v>
      </c>
      <c r="C1706" s="63" t="str">
        <f t="shared" si="26"/>
        <v>鉄道事業資本剰余金資本剰余金合計</v>
      </c>
      <c r="D1706" s="23" t="s">
        <v>9</v>
      </c>
      <c r="E1706" s="23" t="s">
        <v>37</v>
      </c>
      <c r="F1706" s="63" t="s">
        <v>49</v>
      </c>
      <c r="G1706" s="63" t="s">
        <v>4717</v>
      </c>
      <c r="H1706" s="8">
        <v>1</v>
      </c>
      <c r="I1706" s="7">
        <v>5</v>
      </c>
      <c r="J1706" s="9" t="s">
        <v>2740</v>
      </c>
    </row>
    <row r="1707" spans="2:10" ht="11.25" customHeight="1" x14ac:dyDescent="0.15">
      <c r="B1707" s="6">
        <f>B1706+COUNTIF($C1707,検索画面!$N$5&amp;検索画面!$O$5)</f>
        <v>1706</v>
      </c>
      <c r="C1707" s="63" t="str">
        <f t="shared" si="26"/>
        <v>鉄道事業利益剰余金利益剰余金ﾀｲﾄﾙ項目</v>
      </c>
      <c r="D1707" s="23" t="s">
        <v>9</v>
      </c>
      <c r="E1707" s="23" t="s">
        <v>38</v>
      </c>
      <c r="F1707" s="63" t="s">
        <v>441</v>
      </c>
      <c r="G1707" s="63" t="s">
        <v>4710</v>
      </c>
      <c r="H1707" s="8" t="s">
        <v>4721</v>
      </c>
      <c r="I1707" s="7">
        <v>4</v>
      </c>
      <c r="J1707" s="9" t="s">
        <v>2741</v>
      </c>
    </row>
    <row r="1708" spans="2:10" ht="11.25" customHeight="1" x14ac:dyDescent="0.15">
      <c r="B1708" s="6">
        <f>B1707+COUNTIF($C1708,検索画面!$N$5&amp;検索画面!$O$5)</f>
        <v>1707</v>
      </c>
      <c r="C1708" s="63" t="str">
        <f t="shared" si="26"/>
        <v>鉄道事業利益剰余金利益準備金</v>
      </c>
      <c r="D1708" s="23" t="s">
        <v>9</v>
      </c>
      <c r="E1708" s="23" t="s">
        <v>38</v>
      </c>
      <c r="F1708" s="63" t="s">
        <v>442</v>
      </c>
      <c r="G1708" s="65" t="s">
        <v>4726</v>
      </c>
      <c r="H1708" s="8">
        <v>1</v>
      </c>
      <c r="I1708" s="7">
        <v>5</v>
      </c>
      <c r="J1708" s="9" t="s">
        <v>2742</v>
      </c>
    </row>
    <row r="1709" spans="2:10" ht="11.25" customHeight="1" x14ac:dyDescent="0.15">
      <c r="B1709" s="6">
        <f>B1708+COUNTIF($C1709,検索画面!$N$5&amp;検索画面!$O$5)</f>
        <v>1708</v>
      </c>
      <c r="C1709" s="63" t="str">
        <f t="shared" si="26"/>
        <v>鉄道事業利益剰余金その他利益剰余金ﾀｲﾄﾙ項目</v>
      </c>
      <c r="D1709" s="23" t="s">
        <v>9</v>
      </c>
      <c r="E1709" s="23" t="s">
        <v>38</v>
      </c>
      <c r="F1709" s="63" t="s">
        <v>443</v>
      </c>
      <c r="G1709" s="63" t="s">
        <v>4710</v>
      </c>
      <c r="H1709" s="8" t="s">
        <v>4721</v>
      </c>
      <c r="I1709" s="7">
        <v>5</v>
      </c>
      <c r="J1709" s="9" t="s">
        <v>2743</v>
      </c>
    </row>
    <row r="1710" spans="2:10" ht="11.25" customHeight="1" x14ac:dyDescent="0.15">
      <c r="B1710" s="6">
        <f>B1709+COUNTIF($C1710,検索画面!$N$5&amp;検索画面!$O$5)</f>
        <v>1709</v>
      </c>
      <c r="C1710" s="63" t="str">
        <f t="shared" si="26"/>
        <v>鉄道事業利益剰余金繰越利益剰余金</v>
      </c>
      <c r="D1710" s="23" t="s">
        <v>9</v>
      </c>
      <c r="E1710" s="23" t="s">
        <v>38</v>
      </c>
      <c r="F1710" s="63" t="s">
        <v>476</v>
      </c>
      <c r="G1710" s="65" t="s">
        <v>4726</v>
      </c>
      <c r="H1710" s="8">
        <v>1</v>
      </c>
      <c r="I1710" s="7">
        <v>6</v>
      </c>
      <c r="J1710" s="9" t="s">
        <v>2744</v>
      </c>
    </row>
    <row r="1711" spans="2:10" ht="11.25" customHeight="1" x14ac:dyDescent="0.15">
      <c r="B1711" s="6">
        <f>B1710+COUNTIF($C1711,検索画面!$N$5&amp;検索画面!$O$5)</f>
        <v>1710</v>
      </c>
      <c r="C1711" s="63" t="str">
        <f t="shared" si="26"/>
        <v>鉄道事業利益剰余金利益剰余金合計</v>
      </c>
      <c r="D1711" s="23" t="s">
        <v>9</v>
      </c>
      <c r="E1711" s="23" t="s">
        <v>38</v>
      </c>
      <c r="F1711" s="63" t="s">
        <v>441</v>
      </c>
      <c r="G1711" s="63" t="s">
        <v>4717</v>
      </c>
      <c r="H1711" s="8">
        <v>1</v>
      </c>
      <c r="I1711" s="7">
        <v>5</v>
      </c>
      <c r="J1711" s="9" t="s">
        <v>2745</v>
      </c>
    </row>
    <row r="1712" spans="2:10" ht="11.25" customHeight="1" x14ac:dyDescent="0.15">
      <c r="B1712" s="6">
        <f>B1711+COUNTIF($C1712,検索画面!$N$5&amp;検索画面!$O$5)</f>
        <v>1711</v>
      </c>
      <c r="C1712" s="63" t="str">
        <f t="shared" si="26"/>
        <v>鉄道事業株主資本自己株式</v>
      </c>
      <c r="D1712" s="23" t="s">
        <v>9</v>
      </c>
      <c r="E1712" s="23" t="s">
        <v>43</v>
      </c>
      <c r="F1712" s="63" t="s">
        <v>477</v>
      </c>
      <c r="G1712" s="65" t="s">
        <v>4726</v>
      </c>
      <c r="H1712" s="8">
        <v>1</v>
      </c>
      <c r="I1712" s="7">
        <v>4</v>
      </c>
      <c r="J1712" s="9" t="s">
        <v>2746</v>
      </c>
    </row>
    <row r="1713" spans="2:10" ht="11.25" customHeight="1" x14ac:dyDescent="0.15">
      <c r="B1713" s="6">
        <f>B1712+COUNTIF($C1713,検索画面!$N$5&amp;検索画面!$O$5)</f>
        <v>1712</v>
      </c>
      <c r="C1713" s="63" t="str">
        <f t="shared" si="26"/>
        <v>鉄道事業株主資本自己株式申込証拠金</v>
      </c>
      <c r="D1713" s="23" t="s">
        <v>9</v>
      </c>
      <c r="E1713" s="23" t="s">
        <v>43</v>
      </c>
      <c r="F1713" s="63" t="s">
        <v>478</v>
      </c>
      <c r="G1713" s="65" t="s">
        <v>4726</v>
      </c>
      <c r="H1713" s="8">
        <v>1</v>
      </c>
      <c r="I1713" s="7">
        <v>4</v>
      </c>
      <c r="J1713" s="9" t="s">
        <v>2747</v>
      </c>
    </row>
    <row r="1714" spans="2:10" ht="11.25" customHeight="1" x14ac:dyDescent="0.15">
      <c r="B1714" s="6">
        <f>B1713+COUNTIF($C1714,検索画面!$N$5&amp;検索画面!$O$5)</f>
        <v>1713</v>
      </c>
      <c r="C1714" s="63" t="str">
        <f t="shared" si="26"/>
        <v>鉄道事業株主資本株主資本合計</v>
      </c>
      <c r="D1714" s="23" t="s">
        <v>9</v>
      </c>
      <c r="E1714" s="23" t="s">
        <v>43</v>
      </c>
      <c r="F1714" s="63" t="s">
        <v>436</v>
      </c>
      <c r="G1714" s="63" t="s">
        <v>4717</v>
      </c>
      <c r="H1714" s="8">
        <v>1</v>
      </c>
      <c r="I1714" s="7">
        <v>4</v>
      </c>
      <c r="J1714" s="9" t="s">
        <v>2748</v>
      </c>
    </row>
    <row r="1715" spans="2:10" ht="11.25" customHeight="1" x14ac:dyDescent="0.15">
      <c r="B1715" s="6">
        <f>B1714+COUNTIF($C1715,検索画面!$N$5&amp;検索画面!$O$5)</f>
        <v>1714</v>
      </c>
      <c r="C1715" s="63" t="str">
        <f t="shared" si="26"/>
        <v>鉄道事業評価･換算差額等評価･換算差額等ﾀｲﾄﾙ項目</v>
      </c>
      <c r="D1715" s="23" t="s">
        <v>9</v>
      </c>
      <c r="E1715" s="23" t="s">
        <v>39</v>
      </c>
      <c r="F1715" s="63" t="s">
        <v>479</v>
      </c>
      <c r="G1715" s="63" t="s">
        <v>4710</v>
      </c>
      <c r="H1715" s="8" t="s">
        <v>4721</v>
      </c>
      <c r="I1715" s="7">
        <v>3</v>
      </c>
      <c r="J1715" s="9" t="s">
        <v>2749</v>
      </c>
    </row>
    <row r="1716" spans="2:10" ht="11.25" customHeight="1" x14ac:dyDescent="0.15">
      <c r="B1716" s="6">
        <f>B1715+COUNTIF($C1716,検索画面!$N$5&amp;検索画面!$O$5)</f>
        <v>1715</v>
      </c>
      <c r="C1716" s="63" t="str">
        <f t="shared" si="26"/>
        <v>鉄道事業評価･換算差額等その他有価証券評価差額金</v>
      </c>
      <c r="D1716" s="23" t="s">
        <v>9</v>
      </c>
      <c r="E1716" s="23" t="s">
        <v>39</v>
      </c>
      <c r="F1716" s="63" t="s">
        <v>480</v>
      </c>
      <c r="G1716" s="65" t="s">
        <v>4726</v>
      </c>
      <c r="H1716" s="8">
        <v>1</v>
      </c>
      <c r="I1716" s="7">
        <v>4</v>
      </c>
      <c r="J1716" s="9" t="s">
        <v>2750</v>
      </c>
    </row>
    <row r="1717" spans="2:10" ht="11.25" customHeight="1" x14ac:dyDescent="0.15">
      <c r="B1717" s="6">
        <f>B1716+COUNTIF($C1717,検索画面!$N$5&amp;検索画面!$O$5)</f>
        <v>1716</v>
      </c>
      <c r="C1717" s="63" t="str">
        <f t="shared" si="26"/>
        <v>鉄道事業評価･換算差額等繰延ﾍｯｼﾞ損益</v>
      </c>
      <c r="D1717" s="23" t="s">
        <v>9</v>
      </c>
      <c r="E1717" s="23" t="s">
        <v>39</v>
      </c>
      <c r="F1717" s="63" t="s">
        <v>481</v>
      </c>
      <c r="G1717" s="65" t="s">
        <v>4726</v>
      </c>
      <c r="H1717" s="8">
        <v>1</v>
      </c>
      <c r="I1717" s="7">
        <v>4</v>
      </c>
      <c r="J1717" s="9" t="s">
        <v>2751</v>
      </c>
    </row>
    <row r="1718" spans="2:10" ht="11.25" customHeight="1" x14ac:dyDescent="0.15">
      <c r="B1718" s="6">
        <f>B1717+COUNTIF($C1718,検索画面!$N$5&amp;検索画面!$O$5)</f>
        <v>1717</v>
      </c>
      <c r="C1718" s="63" t="str">
        <f t="shared" si="26"/>
        <v>鉄道事業評価･換算差額等土地再評価差額金</v>
      </c>
      <c r="D1718" s="23" t="s">
        <v>9</v>
      </c>
      <c r="E1718" s="23" t="s">
        <v>39</v>
      </c>
      <c r="F1718" s="63" t="s">
        <v>482</v>
      </c>
      <c r="G1718" s="65" t="s">
        <v>4726</v>
      </c>
      <c r="H1718" s="8">
        <v>1</v>
      </c>
      <c r="I1718" s="7">
        <v>4</v>
      </c>
      <c r="J1718" s="9" t="s">
        <v>2752</v>
      </c>
    </row>
    <row r="1719" spans="2:10" ht="11.25" customHeight="1" x14ac:dyDescent="0.15">
      <c r="B1719" s="6">
        <f>B1718+COUNTIF($C1719,検索画面!$N$5&amp;検索画面!$O$5)</f>
        <v>1718</v>
      </c>
      <c r="C1719" s="63" t="str">
        <f t="shared" si="26"/>
        <v>鉄道事業評価･換算差額等評価･換算差額等合計</v>
      </c>
      <c r="D1719" s="23" t="s">
        <v>9</v>
      </c>
      <c r="E1719" s="23" t="s">
        <v>39</v>
      </c>
      <c r="F1719" s="63" t="s">
        <v>479</v>
      </c>
      <c r="G1719" s="63" t="s">
        <v>4717</v>
      </c>
      <c r="H1719" s="8">
        <v>1</v>
      </c>
      <c r="I1719" s="7">
        <v>4</v>
      </c>
      <c r="J1719" s="9" t="s">
        <v>2753</v>
      </c>
    </row>
    <row r="1720" spans="2:10" ht="11.25" customHeight="1" x14ac:dyDescent="0.15">
      <c r="B1720" s="6">
        <f>B1719+COUNTIF($C1720,検索画面!$N$5&amp;検索画面!$O$5)</f>
        <v>1719</v>
      </c>
      <c r="C1720" s="63" t="str">
        <f t="shared" si="26"/>
        <v>鉄道事業新株予約権新株予約権</v>
      </c>
      <c r="D1720" s="23" t="s">
        <v>9</v>
      </c>
      <c r="E1720" s="23" t="s">
        <v>40</v>
      </c>
      <c r="F1720" s="63" t="s">
        <v>485</v>
      </c>
      <c r="G1720" s="65" t="s">
        <v>4726</v>
      </c>
      <c r="H1720" s="8">
        <v>1</v>
      </c>
      <c r="I1720" s="7">
        <v>3</v>
      </c>
      <c r="J1720" s="9" t="s">
        <v>2754</v>
      </c>
    </row>
    <row r="1721" spans="2:10" ht="11.25" customHeight="1" x14ac:dyDescent="0.15">
      <c r="B1721" s="6">
        <f>B1720+COUNTIF($C1721,検索画面!$N$5&amp;検索画面!$O$5)</f>
        <v>1720</v>
      </c>
      <c r="C1721" s="63" t="str">
        <f t="shared" si="26"/>
        <v>鉄道事業純資産非支配株主持分</v>
      </c>
      <c r="D1721" s="23" t="s">
        <v>9</v>
      </c>
      <c r="E1721" s="23" t="s">
        <v>42</v>
      </c>
      <c r="F1721" s="63" t="s">
        <v>487</v>
      </c>
      <c r="G1721" s="65" t="s">
        <v>4726</v>
      </c>
      <c r="H1721" s="8">
        <v>1</v>
      </c>
      <c r="I1721" s="7">
        <v>3</v>
      </c>
      <c r="J1721" s="9" t="s">
        <v>2755</v>
      </c>
    </row>
    <row r="1722" spans="2:10" ht="11.25" customHeight="1" x14ac:dyDescent="0.15">
      <c r="B1722" s="6">
        <f>B1721+COUNTIF($C1722,検索画面!$N$5&amp;検索画面!$O$5)</f>
        <v>1721</v>
      </c>
      <c r="C1722" s="63" t="str">
        <f t="shared" si="26"/>
        <v>鉄道事業純資産純資産合計</v>
      </c>
      <c r="D1722" s="23" t="s">
        <v>9</v>
      </c>
      <c r="E1722" s="23" t="s">
        <v>42</v>
      </c>
      <c r="F1722" s="63" t="s">
        <v>34</v>
      </c>
      <c r="G1722" s="63" t="s">
        <v>4717</v>
      </c>
      <c r="H1722" s="8">
        <v>1</v>
      </c>
      <c r="I1722" s="7">
        <v>3</v>
      </c>
      <c r="J1722" s="9" t="s">
        <v>2756</v>
      </c>
    </row>
    <row r="1723" spans="2:10" ht="11.25" customHeight="1" x14ac:dyDescent="0.15">
      <c r="B1723" s="6">
        <f>B1722+COUNTIF($C1723,検索画面!$N$5&amp;検索画面!$O$5)</f>
        <v>1722</v>
      </c>
      <c r="C1723" s="63" t="str">
        <f t="shared" si="26"/>
        <v>鉄道事業純資産負債純資産合計</v>
      </c>
      <c r="D1723" s="23" t="s">
        <v>9</v>
      </c>
      <c r="E1723" s="23" t="s">
        <v>42</v>
      </c>
      <c r="F1723" s="63" t="s">
        <v>488</v>
      </c>
      <c r="G1723" s="63" t="s">
        <v>4717</v>
      </c>
      <c r="H1723" s="8">
        <v>1</v>
      </c>
      <c r="I1723" s="7">
        <v>2</v>
      </c>
      <c r="J1723" s="9" t="s">
        <v>2757</v>
      </c>
    </row>
    <row r="1724" spans="2:10" ht="11.25" customHeight="1" x14ac:dyDescent="0.15">
      <c r="B1724" s="6">
        <f>B1723+COUNTIF($C1724,検索画面!$N$5&amp;検索画面!$O$5)</f>
        <v>1723</v>
      </c>
      <c r="C1724" s="63" t="str">
        <f t="shared" si="26"/>
        <v>海運事業資産資産の部ﾀｲﾄﾙ項目</v>
      </c>
      <c r="D1724" s="23" t="s">
        <v>10</v>
      </c>
      <c r="E1724" s="23" t="s">
        <v>23</v>
      </c>
      <c r="F1724" s="63" t="s">
        <v>51</v>
      </c>
      <c r="G1724" s="63" t="s">
        <v>4710</v>
      </c>
      <c r="H1724" s="8" t="s">
        <v>4721</v>
      </c>
      <c r="I1724" s="7">
        <v>2</v>
      </c>
      <c r="J1724" s="9" t="s">
        <v>2758</v>
      </c>
    </row>
    <row r="1725" spans="2:10" ht="11.25" customHeight="1" x14ac:dyDescent="0.15">
      <c r="B1725" s="6">
        <f>B1724+COUNTIF($C1725,検索画面!$N$5&amp;検索画面!$O$5)</f>
        <v>1724</v>
      </c>
      <c r="C1725" s="63" t="str">
        <f t="shared" si="26"/>
        <v>海運事業流動資産流動資産ﾀｲﾄﾙ項目</v>
      </c>
      <c r="D1725" s="23" t="s">
        <v>10</v>
      </c>
      <c r="E1725" s="23" t="s">
        <v>24</v>
      </c>
      <c r="F1725" s="63" t="s">
        <v>46</v>
      </c>
      <c r="G1725" s="63" t="s">
        <v>4710</v>
      </c>
      <c r="H1725" s="8" t="s">
        <v>4721</v>
      </c>
      <c r="I1725" s="7">
        <v>3</v>
      </c>
      <c r="J1725" s="9" t="s">
        <v>2759</v>
      </c>
    </row>
    <row r="1726" spans="2:10" ht="11.25" customHeight="1" x14ac:dyDescent="0.15">
      <c r="B1726" s="6">
        <f>B1725+COUNTIF($C1726,検索画面!$N$5&amp;検索画面!$O$5)</f>
        <v>1725</v>
      </c>
      <c r="C1726" s="63" t="str">
        <f t="shared" si="26"/>
        <v>海運事業流動資産現金及び預金</v>
      </c>
      <c r="D1726" s="23" t="s">
        <v>10</v>
      </c>
      <c r="E1726" s="23" t="s">
        <v>24</v>
      </c>
      <c r="F1726" s="63" t="s">
        <v>52</v>
      </c>
      <c r="G1726" s="65" t="s">
        <v>4726</v>
      </c>
      <c r="H1726" s="8">
        <v>1</v>
      </c>
      <c r="I1726" s="7">
        <v>4</v>
      </c>
      <c r="J1726" s="9" t="s">
        <v>2760</v>
      </c>
    </row>
    <row r="1727" spans="2:10" ht="11.25" customHeight="1" x14ac:dyDescent="0.15">
      <c r="B1727" s="6">
        <f>B1726+COUNTIF($C1727,検索画面!$N$5&amp;検索画面!$O$5)</f>
        <v>1726</v>
      </c>
      <c r="C1727" s="63" t="str">
        <f t="shared" si="26"/>
        <v>海運事業流動資産受取手形総額</v>
      </c>
      <c r="D1727" s="23" t="s">
        <v>10</v>
      </c>
      <c r="E1727" s="23" t="s">
        <v>24</v>
      </c>
      <c r="F1727" s="63" t="s">
        <v>56</v>
      </c>
      <c r="G1727" s="63" t="s">
        <v>4711</v>
      </c>
      <c r="H1727" s="8">
        <v>1</v>
      </c>
      <c r="I1727" s="7">
        <v>4</v>
      </c>
      <c r="J1727" s="9" t="s">
        <v>2761</v>
      </c>
    </row>
    <row r="1728" spans="2:10" ht="11.25" customHeight="1" x14ac:dyDescent="0.15">
      <c r="B1728" s="6">
        <f>B1727+COUNTIF($C1728,検索画面!$N$5&amp;検索画面!$O$5)</f>
        <v>1727</v>
      </c>
      <c r="C1728" s="63" t="str">
        <f t="shared" si="26"/>
        <v>海運事業流動資産貸倒引当金受取手形</v>
      </c>
      <c r="D1728" s="23" t="s">
        <v>10</v>
      </c>
      <c r="E1728" s="23" t="s">
        <v>24</v>
      </c>
      <c r="F1728" s="63" t="s">
        <v>54</v>
      </c>
      <c r="G1728" s="63" t="s">
        <v>56</v>
      </c>
      <c r="H1728" s="8">
        <v>1</v>
      </c>
      <c r="I1728" s="7">
        <v>5</v>
      </c>
      <c r="J1728" s="9" t="s">
        <v>2762</v>
      </c>
    </row>
    <row r="1729" spans="2:10" ht="11.25" customHeight="1" x14ac:dyDescent="0.15">
      <c r="B1729" s="6">
        <f>B1728+COUNTIF($C1729,検索画面!$N$5&amp;検索画面!$O$5)</f>
        <v>1728</v>
      </c>
      <c r="C1729" s="63" t="str">
        <f t="shared" si="26"/>
        <v>海運事業流動資産受取手形(純額)純額</v>
      </c>
      <c r="D1729" s="23" t="s">
        <v>10</v>
      </c>
      <c r="E1729" s="23" t="s">
        <v>24</v>
      </c>
      <c r="F1729" s="63" t="s">
        <v>57</v>
      </c>
      <c r="G1729" s="63" t="s">
        <v>4713</v>
      </c>
      <c r="H1729" s="8">
        <v>1</v>
      </c>
      <c r="I1729" s="7">
        <v>5</v>
      </c>
      <c r="J1729" s="9" t="s">
        <v>2763</v>
      </c>
    </row>
    <row r="1730" spans="2:10" ht="11.25" customHeight="1" x14ac:dyDescent="0.15">
      <c r="B1730" s="6">
        <f>B1729+COUNTIF($C1730,検索画面!$N$5&amp;検索画面!$O$5)</f>
        <v>1729</v>
      </c>
      <c r="C1730" s="63" t="str">
        <f t="shared" si="26"/>
        <v>海運事業流動資産海運業未収金総額</v>
      </c>
      <c r="D1730" s="23" t="s">
        <v>10</v>
      </c>
      <c r="E1730" s="23" t="s">
        <v>24</v>
      </c>
      <c r="F1730" s="63" t="s">
        <v>711</v>
      </c>
      <c r="G1730" s="63" t="s">
        <v>4711</v>
      </c>
      <c r="H1730" s="8">
        <v>1</v>
      </c>
      <c r="I1730" s="7">
        <v>4</v>
      </c>
      <c r="J1730" s="9" t="s">
        <v>2764</v>
      </c>
    </row>
    <row r="1731" spans="2:10" ht="11.25" customHeight="1" x14ac:dyDescent="0.15">
      <c r="B1731" s="6">
        <f>B1730+COUNTIF($C1731,検索画面!$N$5&amp;検索画面!$O$5)</f>
        <v>1730</v>
      </c>
      <c r="C1731" s="63" t="str">
        <f t="shared" ref="C1731:C1794" si="27">SUBSTITUTE(SUBSTITUTE(ASC(D1731&amp;E1731&amp;F1731&amp;G1731),"　","")," ","")</f>
        <v>海運事業流動資産貸倒引当金海運業未収金</v>
      </c>
      <c r="D1731" s="23" t="s">
        <v>10</v>
      </c>
      <c r="E1731" s="23" t="s">
        <v>24</v>
      </c>
      <c r="F1731" s="63" t="s">
        <v>54</v>
      </c>
      <c r="G1731" s="63" t="s">
        <v>711</v>
      </c>
      <c r="H1731" s="8">
        <v>1</v>
      </c>
      <c r="I1731" s="7">
        <v>5</v>
      </c>
      <c r="J1731" s="9" t="s">
        <v>2765</v>
      </c>
    </row>
    <row r="1732" spans="2:10" ht="11.25" customHeight="1" x14ac:dyDescent="0.15">
      <c r="B1732" s="6">
        <f>B1731+COUNTIF($C1732,検索画面!$N$5&amp;検索画面!$O$5)</f>
        <v>1731</v>
      </c>
      <c r="C1732" s="63" t="str">
        <f t="shared" si="27"/>
        <v>海運事業流動資産海運業未収金(純額)純額</v>
      </c>
      <c r="D1732" s="23" t="s">
        <v>10</v>
      </c>
      <c r="E1732" s="23" t="s">
        <v>24</v>
      </c>
      <c r="F1732" s="63" t="s">
        <v>712</v>
      </c>
      <c r="G1732" s="63" t="s">
        <v>4713</v>
      </c>
      <c r="H1732" s="8">
        <v>1</v>
      </c>
      <c r="I1732" s="7">
        <v>5</v>
      </c>
      <c r="J1732" s="9" t="s">
        <v>2766</v>
      </c>
    </row>
    <row r="1733" spans="2:10" ht="11.25" customHeight="1" x14ac:dyDescent="0.15">
      <c r="B1733" s="6">
        <f>B1732+COUNTIF($C1733,検索画面!$N$5&amp;検索画面!$O$5)</f>
        <v>1732</v>
      </c>
      <c r="C1733" s="63" t="str">
        <f t="shared" si="27"/>
        <v>海運事業流動資産その他事業未収金総額</v>
      </c>
      <c r="D1733" s="23" t="s">
        <v>10</v>
      </c>
      <c r="E1733" s="23" t="s">
        <v>24</v>
      </c>
      <c r="F1733" s="63" t="s">
        <v>713</v>
      </c>
      <c r="G1733" s="63" t="s">
        <v>4711</v>
      </c>
      <c r="H1733" s="8">
        <v>1</v>
      </c>
      <c r="I1733" s="7">
        <v>4</v>
      </c>
      <c r="J1733" s="9" t="s">
        <v>2767</v>
      </c>
    </row>
    <row r="1734" spans="2:10" ht="11.25" customHeight="1" x14ac:dyDescent="0.15">
      <c r="B1734" s="6">
        <f>B1733+COUNTIF($C1734,検索画面!$N$5&amp;検索画面!$O$5)</f>
        <v>1733</v>
      </c>
      <c r="C1734" s="63" t="str">
        <f t="shared" si="27"/>
        <v>海運事業流動資産貸倒引当金その他事業未収金</v>
      </c>
      <c r="D1734" s="23" t="s">
        <v>10</v>
      </c>
      <c r="E1734" s="23" t="s">
        <v>24</v>
      </c>
      <c r="F1734" s="63" t="s">
        <v>54</v>
      </c>
      <c r="G1734" s="63" t="s">
        <v>713</v>
      </c>
      <c r="H1734" s="8">
        <v>1</v>
      </c>
      <c r="I1734" s="7">
        <v>5</v>
      </c>
      <c r="J1734" s="9" t="s">
        <v>2768</v>
      </c>
    </row>
    <row r="1735" spans="2:10" ht="11.25" customHeight="1" x14ac:dyDescent="0.15">
      <c r="B1735" s="6">
        <f>B1734+COUNTIF($C1735,検索画面!$N$5&amp;検索画面!$O$5)</f>
        <v>1734</v>
      </c>
      <c r="C1735" s="63" t="str">
        <f t="shared" si="27"/>
        <v>海運事業流動資産その他事業未収金(純額)純額</v>
      </c>
      <c r="D1735" s="23" t="s">
        <v>10</v>
      </c>
      <c r="E1735" s="23" t="s">
        <v>24</v>
      </c>
      <c r="F1735" s="63" t="s">
        <v>714</v>
      </c>
      <c r="G1735" s="63" t="s">
        <v>4713</v>
      </c>
      <c r="H1735" s="8">
        <v>1</v>
      </c>
      <c r="I1735" s="7">
        <v>5</v>
      </c>
      <c r="J1735" s="9" t="s">
        <v>2769</v>
      </c>
    </row>
    <row r="1736" spans="2:10" ht="11.25" customHeight="1" x14ac:dyDescent="0.15">
      <c r="B1736" s="6">
        <f>B1735+COUNTIF($C1736,検索画面!$N$5&amp;検索画面!$O$5)</f>
        <v>1735</v>
      </c>
      <c r="C1736" s="63" t="str">
        <f t="shared" si="27"/>
        <v>海運事業流動資産短期貸付金総額</v>
      </c>
      <c r="D1736" s="23" t="s">
        <v>10</v>
      </c>
      <c r="E1736" s="23" t="s">
        <v>24</v>
      </c>
      <c r="F1736" s="63" t="s">
        <v>108</v>
      </c>
      <c r="G1736" s="63" t="s">
        <v>4711</v>
      </c>
      <c r="H1736" s="8">
        <v>1</v>
      </c>
      <c r="I1736" s="7">
        <v>4</v>
      </c>
      <c r="J1736" s="9" t="s">
        <v>2770</v>
      </c>
    </row>
    <row r="1737" spans="2:10" ht="11.25" customHeight="1" x14ac:dyDescent="0.15">
      <c r="B1737" s="6">
        <f>B1736+COUNTIF($C1737,検索画面!$N$5&amp;検索画面!$O$5)</f>
        <v>1736</v>
      </c>
      <c r="C1737" s="63" t="str">
        <f t="shared" si="27"/>
        <v>海運事業流動資産貸倒引当金短期貸付金</v>
      </c>
      <c r="D1737" s="23" t="s">
        <v>10</v>
      </c>
      <c r="E1737" s="23" t="s">
        <v>24</v>
      </c>
      <c r="F1737" s="63" t="s">
        <v>54</v>
      </c>
      <c r="G1737" s="63" t="s">
        <v>108</v>
      </c>
      <c r="H1737" s="8">
        <v>1</v>
      </c>
      <c r="I1737" s="7">
        <v>5</v>
      </c>
      <c r="J1737" s="9" t="s">
        <v>2771</v>
      </c>
    </row>
    <row r="1738" spans="2:10" ht="11.25" customHeight="1" x14ac:dyDescent="0.15">
      <c r="B1738" s="6">
        <f>B1737+COUNTIF($C1738,検索画面!$N$5&amp;検索画面!$O$5)</f>
        <v>1737</v>
      </c>
      <c r="C1738" s="63" t="str">
        <f t="shared" si="27"/>
        <v>海運事業流動資産短期貸付金(純額)純額</v>
      </c>
      <c r="D1738" s="23" t="s">
        <v>10</v>
      </c>
      <c r="E1738" s="23" t="s">
        <v>24</v>
      </c>
      <c r="F1738" s="63" t="s">
        <v>109</v>
      </c>
      <c r="G1738" s="63" t="s">
        <v>4713</v>
      </c>
      <c r="H1738" s="8">
        <v>1</v>
      </c>
      <c r="I1738" s="7">
        <v>5</v>
      </c>
      <c r="J1738" s="9" t="s">
        <v>2772</v>
      </c>
    </row>
    <row r="1739" spans="2:10" ht="11.25" customHeight="1" x14ac:dyDescent="0.15">
      <c r="B1739" s="6">
        <f>B1738+COUNTIF($C1739,検索画面!$N$5&amp;検索画面!$O$5)</f>
        <v>1738</v>
      </c>
      <c r="C1739" s="63" t="str">
        <f t="shared" si="27"/>
        <v>海運事業流動資産立替金</v>
      </c>
      <c r="D1739" s="23" t="s">
        <v>10</v>
      </c>
      <c r="E1739" s="23" t="s">
        <v>24</v>
      </c>
      <c r="F1739" s="63" t="s">
        <v>129</v>
      </c>
      <c r="G1739" s="65" t="s">
        <v>4726</v>
      </c>
      <c r="H1739" s="8">
        <v>1</v>
      </c>
      <c r="I1739" s="7">
        <v>4</v>
      </c>
      <c r="J1739" s="9" t="s">
        <v>2773</v>
      </c>
    </row>
    <row r="1740" spans="2:10" ht="11.25" customHeight="1" x14ac:dyDescent="0.15">
      <c r="B1740" s="6">
        <f>B1739+COUNTIF($C1740,検索画面!$N$5&amp;検索画面!$O$5)</f>
        <v>1739</v>
      </c>
      <c r="C1740" s="63" t="str">
        <f t="shared" si="27"/>
        <v>海運事業流動資産有価証券</v>
      </c>
      <c r="D1740" s="23" t="s">
        <v>10</v>
      </c>
      <c r="E1740" s="23" t="s">
        <v>24</v>
      </c>
      <c r="F1740" s="63" t="s">
        <v>71</v>
      </c>
      <c r="G1740" s="65" t="s">
        <v>4726</v>
      </c>
      <c r="H1740" s="8">
        <v>1</v>
      </c>
      <c r="I1740" s="7">
        <v>4</v>
      </c>
      <c r="J1740" s="9" t="s">
        <v>2774</v>
      </c>
    </row>
    <row r="1741" spans="2:10" ht="11.25" customHeight="1" x14ac:dyDescent="0.15">
      <c r="B1741" s="6">
        <f>B1740+COUNTIF($C1741,検索画面!$N$5&amp;検索画面!$O$5)</f>
        <v>1740</v>
      </c>
      <c r="C1741" s="63" t="str">
        <f t="shared" si="27"/>
        <v>海運事業流動資産親会社株式</v>
      </c>
      <c r="D1741" s="23" t="s">
        <v>10</v>
      </c>
      <c r="E1741" s="23" t="s">
        <v>24</v>
      </c>
      <c r="F1741" s="63" t="s">
        <v>72</v>
      </c>
      <c r="G1741" s="65" t="s">
        <v>4726</v>
      </c>
      <c r="H1741" s="8">
        <v>1</v>
      </c>
      <c r="I1741" s="7">
        <v>4</v>
      </c>
      <c r="J1741" s="9" t="s">
        <v>2775</v>
      </c>
    </row>
    <row r="1742" spans="2:10" ht="11.25" customHeight="1" x14ac:dyDescent="0.15">
      <c r="B1742" s="6">
        <f>B1741+COUNTIF($C1742,検索画面!$N$5&amp;検索画面!$O$5)</f>
        <v>1741</v>
      </c>
      <c r="C1742" s="63" t="str">
        <f t="shared" si="27"/>
        <v>海運事業流動資産たな卸資産</v>
      </c>
      <c r="D1742" s="23" t="s">
        <v>10</v>
      </c>
      <c r="E1742" s="23" t="s">
        <v>24</v>
      </c>
      <c r="F1742" s="63" t="s">
        <v>75</v>
      </c>
      <c r="G1742" s="65" t="s">
        <v>4726</v>
      </c>
      <c r="H1742" s="8">
        <v>1</v>
      </c>
      <c r="I1742" s="7">
        <v>4</v>
      </c>
      <c r="J1742" s="9" t="s">
        <v>2776</v>
      </c>
    </row>
    <row r="1743" spans="2:10" ht="11.25" customHeight="1" x14ac:dyDescent="0.15">
      <c r="B1743" s="6">
        <f>B1742+COUNTIF($C1743,検索画面!$N$5&amp;検索画面!$O$5)</f>
        <v>1742</v>
      </c>
      <c r="C1743" s="63" t="str">
        <f t="shared" si="27"/>
        <v>海運事業流動資産商品及び製品</v>
      </c>
      <c r="D1743" s="23" t="s">
        <v>10</v>
      </c>
      <c r="E1743" s="23" t="s">
        <v>24</v>
      </c>
      <c r="F1743" s="63" t="s">
        <v>81</v>
      </c>
      <c r="G1743" s="65" t="s">
        <v>4726</v>
      </c>
      <c r="H1743" s="8">
        <v>1</v>
      </c>
      <c r="I1743" s="7">
        <v>5</v>
      </c>
      <c r="J1743" s="9" t="s">
        <v>2777</v>
      </c>
    </row>
    <row r="1744" spans="2:10" ht="11.25" customHeight="1" x14ac:dyDescent="0.15">
      <c r="B1744" s="6">
        <f>B1743+COUNTIF($C1744,検索画面!$N$5&amp;検索画面!$O$5)</f>
        <v>1743</v>
      </c>
      <c r="C1744" s="63" t="str">
        <f t="shared" si="27"/>
        <v>海運事業流動資産仕掛品</v>
      </c>
      <c r="D1744" s="23" t="s">
        <v>10</v>
      </c>
      <c r="E1744" s="23" t="s">
        <v>24</v>
      </c>
      <c r="F1744" s="63" t="s">
        <v>88</v>
      </c>
      <c r="G1744" s="65" t="s">
        <v>4726</v>
      </c>
      <c r="H1744" s="8">
        <v>1</v>
      </c>
      <c r="I1744" s="7">
        <v>5</v>
      </c>
      <c r="J1744" s="9" t="s">
        <v>2778</v>
      </c>
    </row>
    <row r="1745" spans="2:10" ht="11.25" customHeight="1" x14ac:dyDescent="0.15">
      <c r="B1745" s="6">
        <f>B1744+COUNTIF($C1745,検索画面!$N$5&amp;検索画面!$O$5)</f>
        <v>1744</v>
      </c>
      <c r="C1745" s="63" t="str">
        <f t="shared" si="27"/>
        <v>海運事業流動資産原材料及び貯蔵品</v>
      </c>
      <c r="D1745" s="23" t="s">
        <v>10</v>
      </c>
      <c r="E1745" s="23" t="s">
        <v>24</v>
      </c>
      <c r="F1745" s="63" t="s">
        <v>85</v>
      </c>
      <c r="G1745" s="65" t="s">
        <v>4726</v>
      </c>
      <c r="H1745" s="8">
        <v>1</v>
      </c>
      <c r="I1745" s="7">
        <v>5</v>
      </c>
      <c r="J1745" s="9" t="s">
        <v>2779</v>
      </c>
    </row>
    <row r="1746" spans="2:10" ht="11.25" customHeight="1" x14ac:dyDescent="0.15">
      <c r="B1746" s="6">
        <f>B1745+COUNTIF($C1746,検索画面!$N$5&amp;検索画面!$O$5)</f>
        <v>1745</v>
      </c>
      <c r="C1746" s="63" t="str">
        <f t="shared" si="27"/>
        <v>海運事業流動資産貯蔵品</v>
      </c>
      <c r="D1746" s="23" t="s">
        <v>10</v>
      </c>
      <c r="E1746" s="23" t="s">
        <v>24</v>
      </c>
      <c r="F1746" s="63" t="s">
        <v>91</v>
      </c>
      <c r="G1746" s="65" t="s">
        <v>4726</v>
      </c>
      <c r="H1746" s="8">
        <v>1</v>
      </c>
      <c r="I1746" s="7">
        <v>5</v>
      </c>
      <c r="J1746" s="9" t="s">
        <v>2780</v>
      </c>
    </row>
    <row r="1747" spans="2:10" ht="11.25" customHeight="1" x14ac:dyDescent="0.15">
      <c r="B1747" s="6">
        <f>B1746+COUNTIF($C1747,検索画面!$N$5&amp;検索画面!$O$5)</f>
        <v>1746</v>
      </c>
      <c r="C1747" s="63" t="str">
        <f t="shared" si="27"/>
        <v>海運事業流動資産繰延及び前払費用</v>
      </c>
      <c r="D1747" s="23" t="s">
        <v>10</v>
      </c>
      <c r="E1747" s="23" t="s">
        <v>24</v>
      </c>
      <c r="F1747" s="63" t="s">
        <v>715</v>
      </c>
      <c r="G1747" s="65" t="s">
        <v>4726</v>
      </c>
      <c r="H1747" s="8">
        <v>1</v>
      </c>
      <c r="I1747" s="7">
        <v>4</v>
      </c>
      <c r="J1747" s="9" t="s">
        <v>2781</v>
      </c>
    </row>
    <row r="1748" spans="2:10" ht="11.25" customHeight="1" x14ac:dyDescent="0.15">
      <c r="B1748" s="6">
        <f>B1747+COUNTIF($C1748,検索画面!$N$5&amp;検索画面!$O$5)</f>
        <v>1747</v>
      </c>
      <c r="C1748" s="63" t="str">
        <f t="shared" si="27"/>
        <v>海運事業流動資産代理店債権</v>
      </c>
      <c r="D1748" s="23" t="s">
        <v>10</v>
      </c>
      <c r="E1748" s="23" t="s">
        <v>24</v>
      </c>
      <c r="F1748" s="63" t="s">
        <v>716</v>
      </c>
      <c r="G1748" s="65" t="s">
        <v>4726</v>
      </c>
      <c r="H1748" s="8">
        <v>1</v>
      </c>
      <c r="I1748" s="7">
        <v>4</v>
      </c>
      <c r="J1748" s="9" t="s">
        <v>2782</v>
      </c>
    </row>
    <row r="1749" spans="2:10" ht="11.25" customHeight="1" x14ac:dyDescent="0.15">
      <c r="B1749" s="6">
        <f>B1748+COUNTIF($C1749,検索画面!$N$5&amp;検索画面!$O$5)</f>
        <v>1748</v>
      </c>
      <c r="C1749" s="63" t="str">
        <f t="shared" si="27"/>
        <v>海運事業流動資産その他</v>
      </c>
      <c r="D1749" s="23" t="s">
        <v>10</v>
      </c>
      <c r="E1749" s="23" t="s">
        <v>24</v>
      </c>
      <c r="F1749" s="63" t="s">
        <v>156</v>
      </c>
      <c r="G1749" s="65" t="s">
        <v>4726</v>
      </c>
      <c r="H1749" s="8">
        <v>1</v>
      </c>
      <c r="I1749" s="7">
        <v>4</v>
      </c>
      <c r="J1749" s="9" t="s">
        <v>2783</v>
      </c>
    </row>
    <row r="1750" spans="2:10" ht="11.25" customHeight="1" x14ac:dyDescent="0.15">
      <c r="B1750" s="6">
        <f>B1749+COUNTIF($C1750,検索画面!$N$5&amp;検索画面!$O$5)</f>
        <v>1749</v>
      </c>
      <c r="C1750" s="63" t="str">
        <f t="shared" si="27"/>
        <v>海運事業流動資産流動資産合計</v>
      </c>
      <c r="D1750" s="23" t="s">
        <v>10</v>
      </c>
      <c r="E1750" s="23" t="s">
        <v>24</v>
      </c>
      <c r="F1750" s="63" t="s">
        <v>46</v>
      </c>
      <c r="G1750" s="63" t="s">
        <v>4717</v>
      </c>
      <c r="H1750" s="8">
        <v>1</v>
      </c>
      <c r="I1750" s="7">
        <v>4</v>
      </c>
      <c r="J1750" s="9" t="s">
        <v>2784</v>
      </c>
    </row>
    <row r="1751" spans="2:10" ht="11.25" customHeight="1" x14ac:dyDescent="0.15">
      <c r="B1751" s="6">
        <f>B1750+COUNTIF($C1751,検索画面!$N$5&amp;検索画面!$O$5)</f>
        <v>1750</v>
      </c>
      <c r="C1751" s="63" t="str">
        <f t="shared" si="27"/>
        <v>海運事業固定資産固定資産ﾀｲﾄﾙ項目</v>
      </c>
      <c r="D1751" s="23" t="s">
        <v>10</v>
      </c>
      <c r="E1751" s="23" t="s">
        <v>25</v>
      </c>
      <c r="F1751" s="63" t="s">
        <v>157</v>
      </c>
      <c r="G1751" s="63" t="s">
        <v>4710</v>
      </c>
      <c r="H1751" s="8" t="s">
        <v>4721</v>
      </c>
      <c r="I1751" s="7">
        <v>3</v>
      </c>
      <c r="J1751" s="9" t="s">
        <v>2785</v>
      </c>
    </row>
    <row r="1752" spans="2:10" ht="11.25" customHeight="1" x14ac:dyDescent="0.15">
      <c r="B1752" s="6">
        <f>B1751+COUNTIF($C1752,検索画面!$N$5&amp;検索画面!$O$5)</f>
        <v>1751</v>
      </c>
      <c r="C1752" s="63" t="str">
        <f t="shared" si="27"/>
        <v>海運事業有形固定資産有形固定資産ﾀｲﾄﾙ項目</v>
      </c>
      <c r="D1752" s="23" t="s">
        <v>10</v>
      </c>
      <c r="E1752" s="23" t="s">
        <v>26</v>
      </c>
      <c r="F1752" s="63" t="s">
        <v>26</v>
      </c>
      <c r="G1752" s="63" t="s">
        <v>4710</v>
      </c>
      <c r="H1752" s="8" t="s">
        <v>4721</v>
      </c>
      <c r="I1752" s="7">
        <v>4</v>
      </c>
      <c r="J1752" s="9" t="s">
        <v>2786</v>
      </c>
    </row>
    <row r="1753" spans="2:10" ht="11.25" customHeight="1" x14ac:dyDescent="0.15">
      <c r="B1753" s="6">
        <f>B1752+COUNTIF($C1753,検索画面!$N$5&amp;検索画面!$O$5)</f>
        <v>1752</v>
      </c>
      <c r="C1753" s="63" t="str">
        <f t="shared" si="27"/>
        <v>海運事業有形固定資産船舶総額</v>
      </c>
      <c r="D1753" s="23" t="s">
        <v>10</v>
      </c>
      <c r="E1753" s="23" t="s">
        <v>26</v>
      </c>
      <c r="F1753" s="63" t="s">
        <v>174</v>
      </c>
      <c r="G1753" s="63" t="s">
        <v>4711</v>
      </c>
      <c r="H1753" s="8">
        <v>1</v>
      </c>
      <c r="I1753" s="7">
        <v>5</v>
      </c>
      <c r="J1753" s="9" t="s">
        <v>2787</v>
      </c>
    </row>
    <row r="1754" spans="2:10" ht="11.25" customHeight="1" x14ac:dyDescent="0.15">
      <c r="B1754" s="6">
        <f>B1753+COUNTIF($C1754,検索画面!$N$5&amp;検索画面!$O$5)</f>
        <v>1753</v>
      </c>
      <c r="C1754" s="63" t="str">
        <f t="shared" si="27"/>
        <v>海運事業有形固定資産減価償却累計額船舶</v>
      </c>
      <c r="D1754" s="23" t="s">
        <v>10</v>
      </c>
      <c r="E1754" s="23" t="s">
        <v>26</v>
      </c>
      <c r="F1754" s="63" t="s">
        <v>160</v>
      </c>
      <c r="G1754" s="63" t="s">
        <v>174</v>
      </c>
      <c r="H1754" s="8">
        <v>1</v>
      </c>
      <c r="I1754" s="7">
        <v>6</v>
      </c>
      <c r="J1754" s="9" t="s">
        <v>2788</v>
      </c>
    </row>
    <row r="1755" spans="2:10" ht="11.25" customHeight="1" x14ac:dyDescent="0.15">
      <c r="B1755" s="6">
        <f>B1754+COUNTIF($C1755,検索画面!$N$5&amp;検索画面!$O$5)</f>
        <v>1754</v>
      </c>
      <c r="C1755" s="63" t="str">
        <f t="shared" si="27"/>
        <v>海運事業有形固定資産船舶(純額)純額</v>
      </c>
      <c r="D1755" s="23" t="s">
        <v>10</v>
      </c>
      <c r="E1755" s="23" t="s">
        <v>26</v>
      </c>
      <c r="F1755" s="63" t="s">
        <v>175</v>
      </c>
      <c r="G1755" s="63" t="s">
        <v>4713</v>
      </c>
      <c r="H1755" s="8">
        <v>1</v>
      </c>
      <c r="I1755" s="7">
        <v>6</v>
      </c>
      <c r="J1755" s="9" t="s">
        <v>2789</v>
      </c>
    </row>
    <row r="1756" spans="2:10" ht="11.25" customHeight="1" x14ac:dyDescent="0.15">
      <c r="B1756" s="6">
        <f>B1755+COUNTIF($C1756,検索画面!$N$5&amp;検索画面!$O$5)</f>
        <v>1755</v>
      </c>
      <c r="C1756" s="63" t="str">
        <f t="shared" si="27"/>
        <v>海運事業有形固定資産建物総額</v>
      </c>
      <c r="D1756" s="23" t="s">
        <v>10</v>
      </c>
      <c r="E1756" s="23" t="s">
        <v>26</v>
      </c>
      <c r="F1756" s="63" t="s">
        <v>159</v>
      </c>
      <c r="G1756" s="63" t="s">
        <v>4711</v>
      </c>
      <c r="H1756" s="8">
        <v>1</v>
      </c>
      <c r="I1756" s="7">
        <v>5</v>
      </c>
      <c r="J1756" s="9" t="s">
        <v>2790</v>
      </c>
    </row>
    <row r="1757" spans="2:10" ht="11.25" customHeight="1" x14ac:dyDescent="0.15">
      <c r="B1757" s="6">
        <f>B1756+COUNTIF($C1757,検索画面!$N$5&amp;検索画面!$O$5)</f>
        <v>1756</v>
      </c>
      <c r="C1757" s="63" t="str">
        <f t="shared" si="27"/>
        <v>海運事業有形固定資産減価償却累計額建物</v>
      </c>
      <c r="D1757" s="23" t="s">
        <v>10</v>
      </c>
      <c r="E1757" s="23" t="s">
        <v>26</v>
      </c>
      <c r="F1757" s="63" t="s">
        <v>160</v>
      </c>
      <c r="G1757" s="63" t="s">
        <v>159</v>
      </c>
      <c r="H1757" s="8">
        <v>1</v>
      </c>
      <c r="I1757" s="7">
        <v>6</v>
      </c>
      <c r="J1757" s="9" t="s">
        <v>2791</v>
      </c>
    </row>
    <row r="1758" spans="2:10" ht="11.25" customHeight="1" x14ac:dyDescent="0.15">
      <c r="B1758" s="6">
        <f>B1757+COUNTIF($C1758,検索画面!$N$5&amp;検索画面!$O$5)</f>
        <v>1757</v>
      </c>
      <c r="C1758" s="63" t="str">
        <f t="shared" si="27"/>
        <v>海運事業有形固定資産建物(純額)純額</v>
      </c>
      <c r="D1758" s="23" t="s">
        <v>10</v>
      </c>
      <c r="E1758" s="23" t="s">
        <v>26</v>
      </c>
      <c r="F1758" s="63" t="s">
        <v>163</v>
      </c>
      <c r="G1758" s="63" t="s">
        <v>4713</v>
      </c>
      <c r="H1758" s="8">
        <v>1</v>
      </c>
      <c r="I1758" s="7">
        <v>6</v>
      </c>
      <c r="J1758" s="9" t="s">
        <v>2792</v>
      </c>
    </row>
    <row r="1759" spans="2:10" ht="11.25" customHeight="1" x14ac:dyDescent="0.15">
      <c r="B1759" s="6">
        <f>B1758+COUNTIF($C1759,検索画面!$N$5&amp;検索画面!$O$5)</f>
        <v>1758</v>
      </c>
      <c r="C1759" s="63" t="str">
        <f t="shared" si="27"/>
        <v>海運事業有形固定資産構築物総額</v>
      </c>
      <c r="D1759" s="23" t="s">
        <v>10</v>
      </c>
      <c r="E1759" s="23" t="s">
        <v>26</v>
      </c>
      <c r="F1759" s="63" t="s">
        <v>166</v>
      </c>
      <c r="G1759" s="63" t="s">
        <v>4711</v>
      </c>
      <c r="H1759" s="8">
        <v>1</v>
      </c>
      <c r="I1759" s="7">
        <v>5</v>
      </c>
      <c r="J1759" s="9" t="s">
        <v>2793</v>
      </c>
    </row>
    <row r="1760" spans="2:10" ht="11.25" customHeight="1" x14ac:dyDescent="0.15">
      <c r="B1760" s="6">
        <f>B1759+COUNTIF($C1760,検索画面!$N$5&amp;検索画面!$O$5)</f>
        <v>1759</v>
      </c>
      <c r="C1760" s="63" t="str">
        <f t="shared" si="27"/>
        <v>海運事業有形固定資産減価償却累計額構築物</v>
      </c>
      <c r="D1760" s="23" t="s">
        <v>10</v>
      </c>
      <c r="E1760" s="23" t="s">
        <v>26</v>
      </c>
      <c r="F1760" s="63" t="s">
        <v>160</v>
      </c>
      <c r="G1760" s="63" t="s">
        <v>166</v>
      </c>
      <c r="H1760" s="8">
        <v>1</v>
      </c>
      <c r="I1760" s="7">
        <v>6</v>
      </c>
      <c r="J1760" s="9" t="s">
        <v>2794</v>
      </c>
    </row>
    <row r="1761" spans="2:10" ht="11.25" customHeight="1" x14ac:dyDescent="0.15">
      <c r="B1761" s="6">
        <f>B1760+COUNTIF($C1761,検索画面!$N$5&amp;検索画面!$O$5)</f>
        <v>1760</v>
      </c>
      <c r="C1761" s="63" t="str">
        <f t="shared" si="27"/>
        <v>海運事業有形固定資産構築物(純額)純額</v>
      </c>
      <c r="D1761" s="23" t="s">
        <v>10</v>
      </c>
      <c r="E1761" s="23" t="s">
        <v>26</v>
      </c>
      <c r="F1761" s="63" t="s">
        <v>167</v>
      </c>
      <c r="G1761" s="63" t="s">
        <v>4713</v>
      </c>
      <c r="H1761" s="8">
        <v>1</v>
      </c>
      <c r="I1761" s="7">
        <v>6</v>
      </c>
      <c r="J1761" s="9" t="s">
        <v>2795</v>
      </c>
    </row>
    <row r="1762" spans="2:10" ht="11.25" customHeight="1" x14ac:dyDescent="0.15">
      <c r="B1762" s="6">
        <f>B1761+COUNTIF($C1762,検索画面!$N$5&amp;検索画面!$O$5)</f>
        <v>1761</v>
      </c>
      <c r="C1762" s="63" t="str">
        <f t="shared" si="27"/>
        <v>海運事業有形固定資産機械及び装置総額</v>
      </c>
      <c r="D1762" s="23" t="s">
        <v>10</v>
      </c>
      <c r="E1762" s="23" t="s">
        <v>26</v>
      </c>
      <c r="F1762" s="63" t="s">
        <v>171</v>
      </c>
      <c r="G1762" s="63" t="s">
        <v>4711</v>
      </c>
      <c r="H1762" s="8">
        <v>1</v>
      </c>
      <c r="I1762" s="7">
        <v>5</v>
      </c>
      <c r="J1762" s="9" t="s">
        <v>2796</v>
      </c>
    </row>
    <row r="1763" spans="2:10" ht="11.25" customHeight="1" x14ac:dyDescent="0.15">
      <c r="B1763" s="6">
        <f>B1762+COUNTIF($C1763,検索画面!$N$5&amp;検索画面!$O$5)</f>
        <v>1762</v>
      </c>
      <c r="C1763" s="63" t="str">
        <f t="shared" si="27"/>
        <v>海運事業有形固定資産減価償却累計額機械及び装置</v>
      </c>
      <c r="D1763" s="23" t="s">
        <v>10</v>
      </c>
      <c r="E1763" s="23" t="s">
        <v>26</v>
      </c>
      <c r="F1763" s="63" t="s">
        <v>160</v>
      </c>
      <c r="G1763" s="63" t="s">
        <v>171</v>
      </c>
      <c r="H1763" s="8">
        <v>1</v>
      </c>
      <c r="I1763" s="7">
        <v>6</v>
      </c>
      <c r="J1763" s="9" t="s">
        <v>2797</v>
      </c>
    </row>
    <row r="1764" spans="2:10" ht="11.25" customHeight="1" x14ac:dyDescent="0.15">
      <c r="B1764" s="6">
        <f>B1763+COUNTIF($C1764,検索画面!$N$5&amp;検索画面!$O$5)</f>
        <v>1763</v>
      </c>
      <c r="C1764" s="63" t="str">
        <f t="shared" si="27"/>
        <v>海運事業有形固定資産機械及び装置(純額)純額</v>
      </c>
      <c r="D1764" s="23" t="s">
        <v>10</v>
      </c>
      <c r="E1764" s="23" t="s">
        <v>26</v>
      </c>
      <c r="F1764" s="63" t="s">
        <v>172</v>
      </c>
      <c r="G1764" s="63" t="s">
        <v>4713</v>
      </c>
      <c r="H1764" s="8">
        <v>1</v>
      </c>
      <c r="I1764" s="7">
        <v>6</v>
      </c>
      <c r="J1764" s="9" t="s">
        <v>2798</v>
      </c>
    </row>
    <row r="1765" spans="2:10" ht="11.25" customHeight="1" x14ac:dyDescent="0.15">
      <c r="B1765" s="6">
        <f>B1764+COUNTIF($C1765,検索画面!$N$5&amp;検索画面!$O$5)</f>
        <v>1764</v>
      </c>
      <c r="C1765" s="63" t="str">
        <f t="shared" si="27"/>
        <v>海運事業有形固定資産車両運搬具総額</v>
      </c>
      <c r="D1765" s="23" t="s">
        <v>10</v>
      </c>
      <c r="E1765" s="23" t="s">
        <v>26</v>
      </c>
      <c r="F1765" s="63" t="s">
        <v>177</v>
      </c>
      <c r="G1765" s="63" t="s">
        <v>4711</v>
      </c>
      <c r="H1765" s="8">
        <v>1</v>
      </c>
      <c r="I1765" s="7">
        <v>5</v>
      </c>
      <c r="J1765" s="9" t="s">
        <v>2799</v>
      </c>
    </row>
    <row r="1766" spans="2:10" ht="11.25" customHeight="1" x14ac:dyDescent="0.15">
      <c r="B1766" s="6">
        <f>B1765+COUNTIF($C1766,検索画面!$N$5&amp;検索画面!$O$5)</f>
        <v>1765</v>
      </c>
      <c r="C1766" s="63" t="str">
        <f t="shared" si="27"/>
        <v>海運事業有形固定資産減価償却累計額車両運搬具</v>
      </c>
      <c r="D1766" s="23" t="s">
        <v>10</v>
      </c>
      <c r="E1766" s="23" t="s">
        <v>26</v>
      </c>
      <c r="F1766" s="63" t="s">
        <v>160</v>
      </c>
      <c r="G1766" s="63" t="s">
        <v>177</v>
      </c>
      <c r="H1766" s="8">
        <v>1</v>
      </c>
      <c r="I1766" s="7">
        <v>6</v>
      </c>
      <c r="J1766" s="9" t="s">
        <v>2800</v>
      </c>
    </row>
    <row r="1767" spans="2:10" ht="11.25" customHeight="1" x14ac:dyDescent="0.15">
      <c r="B1767" s="6">
        <f>B1766+COUNTIF($C1767,検索画面!$N$5&amp;検索画面!$O$5)</f>
        <v>1766</v>
      </c>
      <c r="C1767" s="63" t="str">
        <f t="shared" si="27"/>
        <v>海運事業有形固定資産車両運搬具(純額)純額</v>
      </c>
      <c r="D1767" s="23" t="s">
        <v>10</v>
      </c>
      <c r="E1767" s="23" t="s">
        <v>26</v>
      </c>
      <c r="F1767" s="63" t="s">
        <v>178</v>
      </c>
      <c r="G1767" s="63" t="s">
        <v>4713</v>
      </c>
      <c r="H1767" s="8">
        <v>1</v>
      </c>
      <c r="I1767" s="7">
        <v>6</v>
      </c>
      <c r="J1767" s="9" t="s">
        <v>2801</v>
      </c>
    </row>
    <row r="1768" spans="2:10" ht="11.25" customHeight="1" x14ac:dyDescent="0.15">
      <c r="B1768" s="6">
        <f>B1767+COUNTIF($C1768,検索画面!$N$5&amp;検索画面!$O$5)</f>
        <v>1767</v>
      </c>
      <c r="C1768" s="63" t="str">
        <f t="shared" si="27"/>
        <v>海運事業有形固定資産器具及び備品総額</v>
      </c>
      <c r="D1768" s="23" t="s">
        <v>10</v>
      </c>
      <c r="E1768" s="23" t="s">
        <v>26</v>
      </c>
      <c r="F1768" s="63" t="s">
        <v>717</v>
      </c>
      <c r="G1768" s="63" t="s">
        <v>4711</v>
      </c>
      <c r="H1768" s="8">
        <v>1</v>
      </c>
      <c r="I1768" s="7">
        <v>5</v>
      </c>
      <c r="J1768" s="9" t="s">
        <v>2802</v>
      </c>
    </row>
    <row r="1769" spans="2:10" ht="11.25" customHeight="1" x14ac:dyDescent="0.15">
      <c r="B1769" s="6">
        <f>B1768+COUNTIF($C1769,検索画面!$N$5&amp;検索画面!$O$5)</f>
        <v>1768</v>
      </c>
      <c r="C1769" s="63" t="str">
        <f t="shared" si="27"/>
        <v>海運事業有形固定資産減価償却累計額器具及び備品</v>
      </c>
      <c r="D1769" s="23" t="s">
        <v>10</v>
      </c>
      <c r="E1769" s="23" t="s">
        <v>26</v>
      </c>
      <c r="F1769" s="63" t="s">
        <v>160</v>
      </c>
      <c r="G1769" s="63" t="s">
        <v>717</v>
      </c>
      <c r="H1769" s="8">
        <v>1</v>
      </c>
      <c r="I1769" s="7">
        <v>6</v>
      </c>
      <c r="J1769" s="9" t="s">
        <v>2803</v>
      </c>
    </row>
    <row r="1770" spans="2:10" ht="11.25" customHeight="1" x14ac:dyDescent="0.15">
      <c r="B1770" s="6">
        <f>B1769+COUNTIF($C1770,検索画面!$N$5&amp;検索画面!$O$5)</f>
        <v>1769</v>
      </c>
      <c r="C1770" s="63" t="str">
        <f t="shared" si="27"/>
        <v>海運事業有形固定資産減価償却累計額及び減損損失累計額器具及び備品</v>
      </c>
      <c r="D1770" s="23" t="s">
        <v>10</v>
      </c>
      <c r="E1770" s="23" t="s">
        <v>26</v>
      </c>
      <c r="F1770" s="63" t="s">
        <v>162</v>
      </c>
      <c r="G1770" s="63" t="s">
        <v>717</v>
      </c>
      <c r="H1770" s="8">
        <v>1</v>
      </c>
      <c r="I1770" s="7">
        <v>6</v>
      </c>
      <c r="J1770" s="9" t="s">
        <v>2804</v>
      </c>
    </row>
    <row r="1771" spans="2:10" ht="11.25" customHeight="1" x14ac:dyDescent="0.15">
      <c r="B1771" s="6">
        <f>B1770+COUNTIF($C1771,検索画面!$N$5&amp;検索画面!$O$5)</f>
        <v>1770</v>
      </c>
      <c r="C1771" s="63" t="str">
        <f t="shared" si="27"/>
        <v>海運事業有形固定資産減損損失累計額器具及び備品</v>
      </c>
      <c r="D1771" s="23" t="s">
        <v>10</v>
      </c>
      <c r="E1771" s="23" t="s">
        <v>26</v>
      </c>
      <c r="F1771" s="63" t="s">
        <v>161</v>
      </c>
      <c r="G1771" s="63" t="s">
        <v>717</v>
      </c>
      <c r="H1771" s="8">
        <v>1</v>
      </c>
      <c r="I1771" s="7">
        <v>6</v>
      </c>
      <c r="J1771" s="9" t="s">
        <v>2805</v>
      </c>
    </row>
    <row r="1772" spans="2:10" ht="11.25" customHeight="1" x14ac:dyDescent="0.15">
      <c r="B1772" s="6">
        <f>B1771+COUNTIF($C1772,検索画面!$N$5&amp;検索画面!$O$5)</f>
        <v>1771</v>
      </c>
      <c r="C1772" s="63" t="str">
        <f t="shared" si="27"/>
        <v>海運事業有形固定資産器具及び備品(純額)純額</v>
      </c>
      <c r="D1772" s="23" t="s">
        <v>10</v>
      </c>
      <c r="E1772" s="23" t="s">
        <v>26</v>
      </c>
      <c r="F1772" s="63" t="s">
        <v>718</v>
      </c>
      <c r="G1772" s="63" t="s">
        <v>4713</v>
      </c>
      <c r="H1772" s="8">
        <v>1</v>
      </c>
      <c r="I1772" s="7">
        <v>6</v>
      </c>
      <c r="J1772" s="9" t="s">
        <v>2806</v>
      </c>
    </row>
    <row r="1773" spans="2:10" ht="11.25" customHeight="1" x14ac:dyDescent="0.15">
      <c r="B1773" s="6">
        <f>B1772+COUNTIF($C1773,検索画面!$N$5&amp;検索画面!$O$5)</f>
        <v>1772</v>
      </c>
      <c r="C1773" s="63" t="str">
        <f t="shared" si="27"/>
        <v>海運事業有形固定資産土地</v>
      </c>
      <c r="D1773" s="23" t="s">
        <v>10</v>
      </c>
      <c r="E1773" s="23" t="s">
        <v>26</v>
      </c>
      <c r="F1773" s="63" t="s">
        <v>187</v>
      </c>
      <c r="G1773" s="65" t="s">
        <v>4726</v>
      </c>
      <c r="H1773" s="8">
        <v>1</v>
      </c>
      <c r="I1773" s="7">
        <v>5</v>
      </c>
      <c r="J1773" s="9" t="s">
        <v>2807</v>
      </c>
    </row>
    <row r="1774" spans="2:10" ht="11.25" customHeight="1" x14ac:dyDescent="0.15">
      <c r="B1774" s="6">
        <f>B1773+COUNTIF($C1774,検索画面!$N$5&amp;検索画面!$O$5)</f>
        <v>1773</v>
      </c>
      <c r="C1774" s="63" t="str">
        <f t="shared" si="27"/>
        <v>海運事業有形固定資産建設仮勘定</v>
      </c>
      <c r="D1774" s="23" t="s">
        <v>10</v>
      </c>
      <c r="E1774" s="23" t="s">
        <v>26</v>
      </c>
      <c r="F1774" s="63" t="s">
        <v>190</v>
      </c>
      <c r="G1774" s="65" t="s">
        <v>4726</v>
      </c>
      <c r="H1774" s="8">
        <v>1</v>
      </c>
      <c r="I1774" s="7">
        <v>5</v>
      </c>
      <c r="J1774" s="9" t="s">
        <v>2808</v>
      </c>
    </row>
    <row r="1775" spans="2:10" ht="11.25" customHeight="1" x14ac:dyDescent="0.15">
      <c r="B1775" s="6">
        <f>B1774+COUNTIF($C1775,検索画面!$N$5&amp;検索画面!$O$5)</f>
        <v>1774</v>
      </c>
      <c r="C1775" s="63" t="str">
        <f t="shared" si="27"/>
        <v>海運事業有形固定資産その他総額</v>
      </c>
      <c r="D1775" s="23" t="s">
        <v>10</v>
      </c>
      <c r="E1775" s="23" t="s">
        <v>26</v>
      </c>
      <c r="F1775" s="63" t="s">
        <v>156</v>
      </c>
      <c r="G1775" s="63" t="s">
        <v>4711</v>
      </c>
      <c r="H1775" s="8">
        <v>1</v>
      </c>
      <c r="I1775" s="7">
        <v>5</v>
      </c>
      <c r="J1775" s="9" t="s">
        <v>2809</v>
      </c>
    </row>
    <row r="1776" spans="2:10" ht="11.25" customHeight="1" x14ac:dyDescent="0.15">
      <c r="B1776" s="6">
        <f>B1775+COUNTIF($C1776,検索画面!$N$5&amp;検索画面!$O$5)</f>
        <v>1775</v>
      </c>
      <c r="C1776" s="63" t="str">
        <f t="shared" si="27"/>
        <v>海運事業有形固定資産減価償却累計額その他</v>
      </c>
      <c r="D1776" s="23" t="s">
        <v>10</v>
      </c>
      <c r="E1776" s="23" t="s">
        <v>26</v>
      </c>
      <c r="F1776" s="63" t="s">
        <v>160</v>
      </c>
      <c r="G1776" s="63" t="s">
        <v>156</v>
      </c>
      <c r="H1776" s="8">
        <v>1</v>
      </c>
      <c r="I1776" s="7">
        <v>6</v>
      </c>
      <c r="J1776" s="9" t="s">
        <v>2810</v>
      </c>
    </row>
    <row r="1777" spans="2:10" ht="11.25" customHeight="1" x14ac:dyDescent="0.15">
      <c r="B1777" s="6">
        <f>B1776+COUNTIF($C1777,検索画面!$N$5&amp;検索画面!$O$5)</f>
        <v>1776</v>
      </c>
      <c r="C1777" s="63" t="str">
        <f t="shared" si="27"/>
        <v>海運事業有形固定資産その他(純額)純額</v>
      </c>
      <c r="D1777" s="23" t="s">
        <v>10</v>
      </c>
      <c r="E1777" s="23" t="s">
        <v>26</v>
      </c>
      <c r="F1777" s="63" t="s">
        <v>204</v>
      </c>
      <c r="G1777" s="63" t="s">
        <v>4713</v>
      </c>
      <c r="H1777" s="8">
        <v>1</v>
      </c>
      <c r="I1777" s="7">
        <v>6</v>
      </c>
      <c r="J1777" s="9" t="s">
        <v>2811</v>
      </c>
    </row>
    <row r="1778" spans="2:10" ht="11.25" customHeight="1" x14ac:dyDescent="0.15">
      <c r="B1778" s="6">
        <f>B1777+COUNTIF($C1778,検索画面!$N$5&amp;検索画面!$O$5)</f>
        <v>1777</v>
      </c>
      <c r="C1778" s="63" t="str">
        <f t="shared" si="27"/>
        <v>海運事業有形固定資産有形固定資産合計</v>
      </c>
      <c r="D1778" s="23" t="s">
        <v>10</v>
      </c>
      <c r="E1778" s="23" t="s">
        <v>26</v>
      </c>
      <c r="F1778" s="63" t="s">
        <v>26</v>
      </c>
      <c r="G1778" s="63" t="s">
        <v>4717</v>
      </c>
      <c r="H1778" s="8">
        <v>1</v>
      </c>
      <c r="I1778" s="7">
        <v>5</v>
      </c>
      <c r="J1778" s="9" t="s">
        <v>2812</v>
      </c>
    </row>
    <row r="1779" spans="2:10" ht="11.25" customHeight="1" x14ac:dyDescent="0.15">
      <c r="B1779" s="6">
        <f>B1778+COUNTIF($C1779,検索画面!$N$5&amp;検索画面!$O$5)</f>
        <v>1778</v>
      </c>
      <c r="C1779" s="63" t="str">
        <f t="shared" si="27"/>
        <v>海運事業無形固定資産無形固定資産ﾀｲﾄﾙ項目</v>
      </c>
      <c r="D1779" s="23" t="s">
        <v>10</v>
      </c>
      <c r="E1779" s="23" t="s">
        <v>27</v>
      </c>
      <c r="F1779" s="63" t="s">
        <v>205</v>
      </c>
      <c r="G1779" s="63" t="s">
        <v>4710</v>
      </c>
      <c r="H1779" s="8" t="s">
        <v>4721</v>
      </c>
      <c r="I1779" s="7">
        <v>4</v>
      </c>
      <c r="J1779" s="9" t="s">
        <v>2813</v>
      </c>
    </row>
    <row r="1780" spans="2:10" ht="11.25" customHeight="1" x14ac:dyDescent="0.15">
      <c r="B1780" s="6">
        <f>B1779+COUNTIF($C1780,検索画面!$N$5&amp;検索画面!$O$5)</f>
        <v>1779</v>
      </c>
      <c r="C1780" s="63" t="str">
        <f t="shared" si="27"/>
        <v>海運事業無形固定資産のれん</v>
      </c>
      <c r="D1780" s="23" t="s">
        <v>10</v>
      </c>
      <c r="E1780" s="23" t="s">
        <v>27</v>
      </c>
      <c r="F1780" s="63" t="s">
        <v>217</v>
      </c>
      <c r="G1780" s="65" t="s">
        <v>4726</v>
      </c>
      <c r="H1780" s="8">
        <v>1</v>
      </c>
      <c r="I1780" s="7">
        <v>5</v>
      </c>
      <c r="J1780" s="9" t="s">
        <v>2814</v>
      </c>
    </row>
    <row r="1781" spans="2:10" ht="11.25" customHeight="1" x14ac:dyDescent="0.15">
      <c r="B1781" s="6">
        <f>B1780+COUNTIF($C1781,検索画面!$N$5&amp;検索画面!$O$5)</f>
        <v>1780</v>
      </c>
      <c r="C1781" s="63" t="str">
        <f t="shared" si="27"/>
        <v>海運事業無形固定資産借地権</v>
      </c>
      <c r="D1781" s="23" t="s">
        <v>10</v>
      </c>
      <c r="E1781" s="23" t="s">
        <v>27</v>
      </c>
      <c r="F1781" s="63" t="s">
        <v>207</v>
      </c>
      <c r="G1781" s="65" t="s">
        <v>4726</v>
      </c>
      <c r="H1781" s="8">
        <v>1</v>
      </c>
      <c r="I1781" s="7">
        <v>5</v>
      </c>
      <c r="J1781" s="9" t="s">
        <v>2815</v>
      </c>
    </row>
    <row r="1782" spans="2:10" ht="11.25" customHeight="1" x14ac:dyDescent="0.15">
      <c r="B1782" s="6">
        <f>B1781+COUNTIF($C1782,検索画面!$N$5&amp;検索画面!$O$5)</f>
        <v>1781</v>
      </c>
      <c r="C1782" s="63" t="str">
        <f t="shared" si="27"/>
        <v>海運事業無形固定資産ｿﾌﾄｳｴｱ</v>
      </c>
      <c r="D1782" s="23" t="s">
        <v>10</v>
      </c>
      <c r="E1782" s="23" t="s">
        <v>27</v>
      </c>
      <c r="F1782" s="63" t="s">
        <v>215</v>
      </c>
      <c r="G1782" s="65" t="s">
        <v>4726</v>
      </c>
      <c r="H1782" s="8">
        <v>1</v>
      </c>
      <c r="I1782" s="7">
        <v>5</v>
      </c>
      <c r="J1782" s="9" t="s">
        <v>2816</v>
      </c>
    </row>
    <row r="1783" spans="2:10" ht="11.25" customHeight="1" x14ac:dyDescent="0.15">
      <c r="B1783" s="6">
        <f>B1782+COUNTIF($C1783,検索画面!$N$5&amp;検索画面!$O$5)</f>
        <v>1782</v>
      </c>
      <c r="C1783" s="63" t="str">
        <f t="shared" si="27"/>
        <v>海運事業無形固定資産その他</v>
      </c>
      <c r="D1783" s="23" t="s">
        <v>10</v>
      </c>
      <c r="E1783" s="23" t="s">
        <v>27</v>
      </c>
      <c r="F1783" s="63" t="s">
        <v>156</v>
      </c>
      <c r="G1783" s="65" t="s">
        <v>4726</v>
      </c>
      <c r="H1783" s="8">
        <v>1</v>
      </c>
      <c r="I1783" s="7">
        <v>5</v>
      </c>
      <c r="J1783" s="9" t="s">
        <v>2817</v>
      </c>
    </row>
    <row r="1784" spans="2:10" ht="11.25" customHeight="1" x14ac:dyDescent="0.15">
      <c r="B1784" s="6">
        <f>B1783+COUNTIF($C1784,検索画面!$N$5&amp;検索画面!$O$5)</f>
        <v>1783</v>
      </c>
      <c r="C1784" s="63" t="str">
        <f t="shared" si="27"/>
        <v>海運事業無形固定資産無形固定資産合計</v>
      </c>
      <c r="D1784" s="23" t="s">
        <v>10</v>
      </c>
      <c r="E1784" s="23" t="s">
        <v>27</v>
      </c>
      <c r="F1784" s="63" t="s">
        <v>205</v>
      </c>
      <c r="G1784" s="63" t="s">
        <v>4717</v>
      </c>
      <c r="H1784" s="8">
        <v>1</v>
      </c>
      <c r="I1784" s="7">
        <v>5</v>
      </c>
      <c r="J1784" s="9" t="s">
        <v>2818</v>
      </c>
    </row>
    <row r="1785" spans="2:10" ht="11.25" customHeight="1" x14ac:dyDescent="0.15">
      <c r="B1785" s="6">
        <f>B1784+COUNTIF($C1785,検索画面!$N$5&amp;検索画面!$O$5)</f>
        <v>1784</v>
      </c>
      <c r="C1785" s="63" t="str">
        <f t="shared" si="27"/>
        <v>海運事業投資その他の資産投資その他の資産ﾀｲﾄﾙ項目</v>
      </c>
      <c r="D1785" s="23" t="s">
        <v>10</v>
      </c>
      <c r="E1785" s="23" t="s">
        <v>28</v>
      </c>
      <c r="F1785" s="63" t="s">
        <v>235</v>
      </c>
      <c r="G1785" s="63" t="s">
        <v>4710</v>
      </c>
      <c r="H1785" s="8" t="s">
        <v>4721</v>
      </c>
      <c r="I1785" s="7">
        <v>4</v>
      </c>
      <c r="J1785" s="9" t="s">
        <v>2819</v>
      </c>
    </row>
    <row r="1786" spans="2:10" ht="11.25" customHeight="1" x14ac:dyDescent="0.15">
      <c r="B1786" s="6">
        <f>B1785+COUNTIF($C1786,検索画面!$N$5&amp;検索画面!$O$5)</f>
        <v>1785</v>
      </c>
      <c r="C1786" s="63" t="str">
        <f t="shared" si="27"/>
        <v>海運事業投資その他の資産投資有価証券</v>
      </c>
      <c r="D1786" s="23" t="s">
        <v>10</v>
      </c>
      <c r="E1786" s="23" t="s">
        <v>28</v>
      </c>
      <c r="F1786" s="63" t="s">
        <v>237</v>
      </c>
      <c r="G1786" s="65" t="s">
        <v>4726</v>
      </c>
      <c r="H1786" s="8">
        <v>1</v>
      </c>
      <c r="I1786" s="7">
        <v>5</v>
      </c>
      <c r="J1786" s="9" t="s">
        <v>2820</v>
      </c>
    </row>
    <row r="1787" spans="2:10" ht="11.25" customHeight="1" x14ac:dyDescent="0.15">
      <c r="B1787" s="6">
        <f>B1786+COUNTIF($C1787,検索画面!$N$5&amp;検索画面!$O$5)</f>
        <v>1786</v>
      </c>
      <c r="C1787" s="63" t="str">
        <f t="shared" si="27"/>
        <v>海運事業投資その他の資産関係会社株式</v>
      </c>
      <c r="D1787" s="23" t="s">
        <v>10</v>
      </c>
      <c r="E1787" s="23" t="s">
        <v>28</v>
      </c>
      <c r="F1787" s="63" t="s">
        <v>238</v>
      </c>
      <c r="G1787" s="65" t="s">
        <v>4726</v>
      </c>
      <c r="H1787" s="8">
        <v>1</v>
      </c>
      <c r="I1787" s="7">
        <v>5</v>
      </c>
      <c r="J1787" s="9" t="s">
        <v>2821</v>
      </c>
    </row>
    <row r="1788" spans="2:10" ht="11.25" customHeight="1" x14ac:dyDescent="0.15">
      <c r="B1788" s="6">
        <f>B1787+COUNTIF($C1788,検索画面!$N$5&amp;検索画面!$O$5)</f>
        <v>1787</v>
      </c>
      <c r="C1788" s="63" t="str">
        <f t="shared" si="27"/>
        <v>海運事業投資その他の資産関係会社社債</v>
      </c>
      <c r="D1788" s="23" t="s">
        <v>10</v>
      </c>
      <c r="E1788" s="23" t="s">
        <v>28</v>
      </c>
      <c r="F1788" s="63" t="s">
        <v>239</v>
      </c>
      <c r="G1788" s="65" t="s">
        <v>4726</v>
      </c>
      <c r="H1788" s="8">
        <v>1</v>
      </c>
      <c r="I1788" s="7">
        <v>5</v>
      </c>
      <c r="J1788" s="9" t="s">
        <v>2822</v>
      </c>
    </row>
    <row r="1789" spans="2:10" ht="11.25" customHeight="1" x14ac:dyDescent="0.15">
      <c r="B1789" s="6">
        <f>B1788+COUNTIF($C1789,検索画面!$N$5&amp;検索画面!$O$5)</f>
        <v>1788</v>
      </c>
      <c r="C1789" s="63" t="str">
        <f t="shared" si="27"/>
        <v>海運事業投資その他の資産出資金</v>
      </c>
      <c r="D1789" s="23" t="s">
        <v>10</v>
      </c>
      <c r="E1789" s="23" t="s">
        <v>28</v>
      </c>
      <c r="F1789" s="63" t="s">
        <v>241</v>
      </c>
      <c r="G1789" s="65" t="s">
        <v>4726</v>
      </c>
      <c r="H1789" s="8">
        <v>1</v>
      </c>
      <c r="I1789" s="7">
        <v>5</v>
      </c>
      <c r="J1789" s="9" t="s">
        <v>2823</v>
      </c>
    </row>
    <row r="1790" spans="2:10" ht="11.25" customHeight="1" x14ac:dyDescent="0.15">
      <c r="B1790" s="6">
        <f>B1789+COUNTIF($C1790,検索画面!$N$5&amp;検索画面!$O$5)</f>
        <v>1789</v>
      </c>
      <c r="C1790" s="63" t="str">
        <f t="shared" si="27"/>
        <v>海運事業投資その他の資産関係会社出資金</v>
      </c>
      <c r="D1790" s="23" t="s">
        <v>10</v>
      </c>
      <c r="E1790" s="23" t="s">
        <v>28</v>
      </c>
      <c r="F1790" s="63" t="s">
        <v>242</v>
      </c>
      <c r="G1790" s="65" t="s">
        <v>4726</v>
      </c>
      <c r="H1790" s="8">
        <v>1</v>
      </c>
      <c r="I1790" s="7">
        <v>5</v>
      </c>
      <c r="J1790" s="9" t="s">
        <v>2824</v>
      </c>
    </row>
    <row r="1791" spans="2:10" ht="11.25" customHeight="1" x14ac:dyDescent="0.15">
      <c r="B1791" s="6">
        <f>B1790+COUNTIF($C1791,検索画面!$N$5&amp;検索画面!$O$5)</f>
        <v>1790</v>
      </c>
      <c r="C1791" s="63" t="str">
        <f t="shared" si="27"/>
        <v>海運事業投資その他の資産長期貸付金総額</v>
      </c>
      <c r="D1791" s="23" t="s">
        <v>10</v>
      </c>
      <c r="E1791" s="23" t="s">
        <v>28</v>
      </c>
      <c r="F1791" s="63" t="s">
        <v>245</v>
      </c>
      <c r="G1791" s="63" t="s">
        <v>4711</v>
      </c>
      <c r="H1791" s="8">
        <v>1</v>
      </c>
      <c r="I1791" s="7">
        <v>5</v>
      </c>
      <c r="J1791" s="9" t="s">
        <v>2825</v>
      </c>
    </row>
    <row r="1792" spans="2:10" ht="11.25" customHeight="1" x14ac:dyDescent="0.15">
      <c r="B1792" s="6">
        <f>B1791+COUNTIF($C1792,検索画面!$N$5&amp;検索画面!$O$5)</f>
        <v>1791</v>
      </c>
      <c r="C1792" s="63" t="str">
        <f t="shared" si="27"/>
        <v>海運事業投資その他の資産貸倒引当金長期貸付金</v>
      </c>
      <c r="D1792" s="23" t="s">
        <v>10</v>
      </c>
      <c r="E1792" s="23" t="s">
        <v>28</v>
      </c>
      <c r="F1792" s="63" t="s">
        <v>54</v>
      </c>
      <c r="G1792" s="63" t="s">
        <v>245</v>
      </c>
      <c r="H1792" s="8">
        <v>1</v>
      </c>
      <c r="I1792" s="7">
        <v>6</v>
      </c>
      <c r="J1792" s="9" t="s">
        <v>2826</v>
      </c>
    </row>
    <row r="1793" spans="2:10" ht="11.25" customHeight="1" x14ac:dyDescent="0.15">
      <c r="B1793" s="6">
        <f>B1792+COUNTIF($C1793,検索画面!$N$5&amp;検索画面!$O$5)</f>
        <v>1792</v>
      </c>
      <c r="C1793" s="63" t="str">
        <f t="shared" si="27"/>
        <v>海運事業投資その他の資産長期貸付金(純額)純額</v>
      </c>
      <c r="D1793" s="23" t="s">
        <v>10</v>
      </c>
      <c r="E1793" s="23" t="s">
        <v>28</v>
      </c>
      <c r="F1793" s="63" t="s">
        <v>246</v>
      </c>
      <c r="G1793" s="63" t="s">
        <v>4713</v>
      </c>
      <c r="H1793" s="8">
        <v>1</v>
      </c>
      <c r="I1793" s="7">
        <v>6</v>
      </c>
      <c r="J1793" s="9" t="s">
        <v>2827</v>
      </c>
    </row>
    <row r="1794" spans="2:10" ht="11.25" customHeight="1" x14ac:dyDescent="0.15">
      <c r="B1794" s="6">
        <f>B1793+COUNTIF($C1794,検索画面!$N$5&amp;検索画面!$O$5)</f>
        <v>1793</v>
      </c>
      <c r="C1794" s="63" t="str">
        <f t="shared" si="27"/>
        <v>海運事業投資その他の資産株主､役員又は従業員に対する長期貸付金総額</v>
      </c>
      <c r="D1794" s="23" t="s">
        <v>10</v>
      </c>
      <c r="E1794" s="23" t="s">
        <v>28</v>
      </c>
      <c r="F1794" s="63" t="s">
        <v>249</v>
      </c>
      <c r="G1794" s="63" t="s">
        <v>4711</v>
      </c>
      <c r="H1794" s="8">
        <v>1</v>
      </c>
      <c r="I1794" s="7">
        <v>5</v>
      </c>
      <c r="J1794" s="9" t="s">
        <v>2828</v>
      </c>
    </row>
    <row r="1795" spans="2:10" ht="11.25" customHeight="1" x14ac:dyDescent="0.15">
      <c r="B1795" s="6">
        <f>B1794+COUNTIF($C1795,検索画面!$N$5&amp;検索画面!$O$5)</f>
        <v>1794</v>
      </c>
      <c r="C1795" s="63" t="str">
        <f t="shared" ref="C1795:C1858" si="28">SUBSTITUTE(SUBSTITUTE(ASC(D1795&amp;E1795&amp;F1795&amp;G1795),"　","")," ","")</f>
        <v>海運事業投資その他の資産貸倒引当金株主､役員又は従業員に対する長期貸付金</v>
      </c>
      <c r="D1795" s="23" t="s">
        <v>10</v>
      </c>
      <c r="E1795" s="23" t="s">
        <v>28</v>
      </c>
      <c r="F1795" s="63" t="s">
        <v>54</v>
      </c>
      <c r="G1795" s="63" t="s">
        <v>249</v>
      </c>
      <c r="H1795" s="8">
        <v>1</v>
      </c>
      <c r="I1795" s="7">
        <v>6</v>
      </c>
      <c r="J1795" s="9" t="s">
        <v>2829</v>
      </c>
    </row>
    <row r="1796" spans="2:10" ht="11.25" customHeight="1" x14ac:dyDescent="0.15">
      <c r="B1796" s="6">
        <f>B1795+COUNTIF($C1796,検索画面!$N$5&amp;検索画面!$O$5)</f>
        <v>1795</v>
      </c>
      <c r="C1796" s="63" t="str">
        <f t="shared" si="28"/>
        <v>海運事業投資その他の資産株主､役員又は従業員に対する長期貸付金(純額)純額</v>
      </c>
      <c r="D1796" s="23" t="s">
        <v>10</v>
      </c>
      <c r="E1796" s="23" t="s">
        <v>28</v>
      </c>
      <c r="F1796" s="63" t="s">
        <v>250</v>
      </c>
      <c r="G1796" s="63" t="s">
        <v>4713</v>
      </c>
      <c r="H1796" s="8">
        <v>1</v>
      </c>
      <c r="I1796" s="7">
        <v>6</v>
      </c>
      <c r="J1796" s="9" t="s">
        <v>2830</v>
      </c>
    </row>
    <row r="1797" spans="2:10" ht="11.25" customHeight="1" x14ac:dyDescent="0.15">
      <c r="B1797" s="6">
        <f>B1796+COUNTIF($C1797,検索画面!$N$5&amp;検索画面!$O$5)</f>
        <v>1796</v>
      </c>
      <c r="C1797" s="63" t="str">
        <f t="shared" si="28"/>
        <v>海運事業投資その他の資産関係会社長期貸付金総額</v>
      </c>
      <c r="D1797" s="23" t="s">
        <v>10</v>
      </c>
      <c r="E1797" s="23" t="s">
        <v>28</v>
      </c>
      <c r="F1797" s="63" t="s">
        <v>247</v>
      </c>
      <c r="G1797" s="63" t="s">
        <v>4711</v>
      </c>
      <c r="H1797" s="8">
        <v>1</v>
      </c>
      <c r="I1797" s="7">
        <v>5</v>
      </c>
      <c r="J1797" s="9" t="s">
        <v>2831</v>
      </c>
    </row>
    <row r="1798" spans="2:10" ht="11.25" customHeight="1" x14ac:dyDescent="0.15">
      <c r="B1798" s="6">
        <f>B1797+COUNTIF($C1798,検索画面!$N$5&amp;検索画面!$O$5)</f>
        <v>1797</v>
      </c>
      <c r="C1798" s="63" t="str">
        <f t="shared" si="28"/>
        <v>海運事業投資その他の資産貸倒引当金関係会社長期貸付金</v>
      </c>
      <c r="D1798" s="23" t="s">
        <v>10</v>
      </c>
      <c r="E1798" s="23" t="s">
        <v>28</v>
      </c>
      <c r="F1798" s="63" t="s">
        <v>54</v>
      </c>
      <c r="G1798" s="63" t="s">
        <v>247</v>
      </c>
      <c r="H1798" s="8">
        <v>1</v>
      </c>
      <c r="I1798" s="7">
        <v>6</v>
      </c>
      <c r="J1798" s="9" t="s">
        <v>2832</v>
      </c>
    </row>
    <row r="1799" spans="2:10" ht="11.25" customHeight="1" x14ac:dyDescent="0.15">
      <c r="B1799" s="6">
        <f>B1798+COUNTIF($C1799,検索画面!$N$5&amp;検索画面!$O$5)</f>
        <v>1798</v>
      </c>
      <c r="C1799" s="63" t="str">
        <f t="shared" si="28"/>
        <v>海運事業投資その他の資産関係会社長期貸付金(純額)純額</v>
      </c>
      <c r="D1799" s="23" t="s">
        <v>10</v>
      </c>
      <c r="E1799" s="23" t="s">
        <v>28</v>
      </c>
      <c r="F1799" s="63" t="s">
        <v>248</v>
      </c>
      <c r="G1799" s="63" t="s">
        <v>4713</v>
      </c>
      <c r="H1799" s="8">
        <v>1</v>
      </c>
      <c r="I1799" s="7">
        <v>6</v>
      </c>
      <c r="J1799" s="9" t="s">
        <v>2833</v>
      </c>
    </row>
    <row r="1800" spans="2:10" ht="11.25" customHeight="1" x14ac:dyDescent="0.15">
      <c r="B1800" s="6">
        <f>B1799+COUNTIF($C1800,検索画面!$N$5&amp;検索画面!$O$5)</f>
        <v>1799</v>
      </c>
      <c r="C1800" s="63" t="str">
        <f t="shared" si="28"/>
        <v>海運事業投資その他の資産破産更生債権等総額</v>
      </c>
      <c r="D1800" s="23" t="s">
        <v>10</v>
      </c>
      <c r="E1800" s="23" t="s">
        <v>28</v>
      </c>
      <c r="F1800" s="63" t="s">
        <v>256</v>
      </c>
      <c r="G1800" s="63" t="s">
        <v>4711</v>
      </c>
      <c r="H1800" s="8">
        <v>1</v>
      </c>
      <c r="I1800" s="7">
        <v>5</v>
      </c>
      <c r="J1800" s="9" t="s">
        <v>2834</v>
      </c>
    </row>
    <row r="1801" spans="2:10" ht="11.25" customHeight="1" x14ac:dyDescent="0.15">
      <c r="B1801" s="6">
        <f>B1800+COUNTIF($C1801,検索画面!$N$5&amp;検索画面!$O$5)</f>
        <v>1800</v>
      </c>
      <c r="C1801" s="63" t="str">
        <f t="shared" si="28"/>
        <v>海運事業投資その他の資産貸倒引当金破産更生債権等</v>
      </c>
      <c r="D1801" s="23" t="s">
        <v>10</v>
      </c>
      <c r="E1801" s="23" t="s">
        <v>28</v>
      </c>
      <c r="F1801" s="63" t="s">
        <v>54</v>
      </c>
      <c r="G1801" s="63" t="s">
        <v>256</v>
      </c>
      <c r="H1801" s="8">
        <v>1</v>
      </c>
      <c r="I1801" s="7">
        <v>6</v>
      </c>
      <c r="J1801" s="9" t="s">
        <v>2835</v>
      </c>
    </row>
    <row r="1802" spans="2:10" ht="11.25" customHeight="1" x14ac:dyDescent="0.15">
      <c r="B1802" s="6">
        <f>B1801+COUNTIF($C1802,検索画面!$N$5&amp;検索画面!$O$5)</f>
        <v>1801</v>
      </c>
      <c r="C1802" s="63" t="str">
        <f t="shared" si="28"/>
        <v>海運事業投資その他の資産破産更生債権等(純額)純額</v>
      </c>
      <c r="D1802" s="23" t="s">
        <v>10</v>
      </c>
      <c r="E1802" s="23" t="s">
        <v>28</v>
      </c>
      <c r="F1802" s="63" t="s">
        <v>257</v>
      </c>
      <c r="G1802" s="63" t="s">
        <v>4713</v>
      </c>
      <c r="H1802" s="8">
        <v>1</v>
      </c>
      <c r="I1802" s="7">
        <v>6</v>
      </c>
      <c r="J1802" s="9" t="s">
        <v>2836</v>
      </c>
    </row>
    <row r="1803" spans="2:10" ht="11.25" customHeight="1" x14ac:dyDescent="0.15">
      <c r="B1803" s="6">
        <f>B1802+COUNTIF($C1803,検索画面!$N$5&amp;検索画面!$O$5)</f>
        <v>1802</v>
      </c>
      <c r="C1803" s="63" t="str">
        <f t="shared" si="28"/>
        <v>海運事業投資その他の資産長期前払費用</v>
      </c>
      <c r="D1803" s="23" t="s">
        <v>10</v>
      </c>
      <c r="E1803" s="23" t="s">
        <v>28</v>
      </c>
      <c r="F1803" s="63" t="s">
        <v>258</v>
      </c>
      <c r="G1803" s="65" t="s">
        <v>4726</v>
      </c>
      <c r="H1803" s="8">
        <v>1</v>
      </c>
      <c r="I1803" s="7">
        <v>5</v>
      </c>
      <c r="J1803" s="9" t="s">
        <v>2837</v>
      </c>
    </row>
    <row r="1804" spans="2:10" ht="11.25" customHeight="1" x14ac:dyDescent="0.15">
      <c r="B1804" s="6">
        <f>B1803+COUNTIF($C1804,検索画面!$N$5&amp;検索画面!$O$5)</f>
        <v>1803</v>
      </c>
      <c r="C1804" s="63" t="str">
        <f t="shared" si="28"/>
        <v>海運事業投資その他の資産繰延税金資産</v>
      </c>
      <c r="D1804" s="23" t="s">
        <v>10</v>
      </c>
      <c r="E1804" s="23" t="s">
        <v>28</v>
      </c>
      <c r="F1804" s="63" t="s">
        <v>261</v>
      </c>
      <c r="G1804" s="65" t="s">
        <v>4726</v>
      </c>
      <c r="H1804" s="8">
        <v>1</v>
      </c>
      <c r="I1804" s="7">
        <v>5</v>
      </c>
      <c r="J1804" s="9" t="s">
        <v>2838</v>
      </c>
    </row>
    <row r="1805" spans="2:10" ht="11.25" customHeight="1" x14ac:dyDescent="0.15">
      <c r="B1805" s="6">
        <f>B1804+COUNTIF($C1805,検索画面!$N$5&amp;検索画面!$O$5)</f>
        <v>1804</v>
      </c>
      <c r="C1805" s="63" t="str">
        <f t="shared" si="28"/>
        <v>海運事業投資その他の資産その他</v>
      </c>
      <c r="D1805" s="23" t="s">
        <v>10</v>
      </c>
      <c r="E1805" s="23" t="s">
        <v>28</v>
      </c>
      <c r="F1805" s="63" t="s">
        <v>156</v>
      </c>
      <c r="G1805" s="65" t="s">
        <v>4726</v>
      </c>
      <c r="H1805" s="8">
        <v>1</v>
      </c>
      <c r="I1805" s="7">
        <v>5</v>
      </c>
      <c r="J1805" s="9" t="s">
        <v>2839</v>
      </c>
    </row>
    <row r="1806" spans="2:10" ht="11.25" customHeight="1" x14ac:dyDescent="0.15">
      <c r="B1806" s="6">
        <f>B1805+COUNTIF($C1806,検索画面!$N$5&amp;検索画面!$O$5)</f>
        <v>1805</v>
      </c>
      <c r="C1806" s="63" t="str">
        <f t="shared" si="28"/>
        <v>海運事業投資その他の資産投資その他の資産合計</v>
      </c>
      <c r="D1806" s="23" t="s">
        <v>10</v>
      </c>
      <c r="E1806" s="23" t="s">
        <v>28</v>
      </c>
      <c r="F1806" s="63" t="s">
        <v>235</v>
      </c>
      <c r="G1806" s="63" t="s">
        <v>4717</v>
      </c>
      <c r="H1806" s="8">
        <v>1</v>
      </c>
      <c r="I1806" s="7">
        <v>5</v>
      </c>
      <c r="J1806" s="9" t="s">
        <v>2840</v>
      </c>
    </row>
    <row r="1807" spans="2:10" ht="11.25" customHeight="1" x14ac:dyDescent="0.15">
      <c r="B1807" s="6">
        <f>B1806+COUNTIF($C1807,検索画面!$N$5&amp;検索画面!$O$5)</f>
        <v>1806</v>
      </c>
      <c r="C1807" s="63" t="str">
        <f t="shared" si="28"/>
        <v>海運事業固定資産固定資産合計</v>
      </c>
      <c r="D1807" s="23" t="s">
        <v>10</v>
      </c>
      <c r="E1807" s="23" t="s">
        <v>25</v>
      </c>
      <c r="F1807" s="63" t="s">
        <v>157</v>
      </c>
      <c r="G1807" s="63" t="s">
        <v>4717</v>
      </c>
      <c r="H1807" s="8">
        <v>1</v>
      </c>
      <c r="I1807" s="7">
        <v>4</v>
      </c>
      <c r="J1807" s="9" t="s">
        <v>2841</v>
      </c>
    </row>
    <row r="1808" spans="2:10" ht="11.25" customHeight="1" x14ac:dyDescent="0.15">
      <c r="B1808" s="6">
        <f>B1807+COUNTIF($C1808,検索画面!$N$5&amp;検索画面!$O$5)</f>
        <v>1807</v>
      </c>
      <c r="C1808" s="63" t="str">
        <f t="shared" si="28"/>
        <v>海運事業繰延資産繰延資産ﾀｲﾄﾙ項目</v>
      </c>
      <c r="D1808" s="23" t="s">
        <v>10</v>
      </c>
      <c r="E1808" s="23" t="s">
        <v>29</v>
      </c>
      <c r="F1808" s="63" t="s">
        <v>293</v>
      </c>
      <c r="G1808" s="63" t="s">
        <v>4710</v>
      </c>
      <c r="H1808" s="8" t="s">
        <v>4721</v>
      </c>
      <c r="I1808" s="7">
        <v>3</v>
      </c>
      <c r="J1808" s="9" t="s">
        <v>2842</v>
      </c>
    </row>
    <row r="1809" spans="2:10" ht="11.25" customHeight="1" x14ac:dyDescent="0.15">
      <c r="B1809" s="6">
        <f>B1808+COUNTIF($C1809,検索画面!$N$5&amp;検索画面!$O$5)</f>
        <v>1808</v>
      </c>
      <c r="C1809" s="63" t="str">
        <f t="shared" si="28"/>
        <v>海運事業繰延資産創立費</v>
      </c>
      <c r="D1809" s="23" t="s">
        <v>10</v>
      </c>
      <c r="E1809" s="23" t="s">
        <v>29</v>
      </c>
      <c r="F1809" s="63" t="s">
        <v>294</v>
      </c>
      <c r="G1809" s="65" t="s">
        <v>4726</v>
      </c>
      <c r="H1809" s="8">
        <v>1</v>
      </c>
      <c r="I1809" s="7">
        <v>4</v>
      </c>
      <c r="J1809" s="9" t="s">
        <v>2843</v>
      </c>
    </row>
    <row r="1810" spans="2:10" ht="11.25" customHeight="1" x14ac:dyDescent="0.15">
      <c r="B1810" s="6">
        <f>B1809+COUNTIF($C1810,検索画面!$N$5&amp;検索画面!$O$5)</f>
        <v>1809</v>
      </c>
      <c r="C1810" s="63" t="str">
        <f t="shared" si="28"/>
        <v>海運事業繰延資産開業費</v>
      </c>
      <c r="D1810" s="23" t="s">
        <v>10</v>
      </c>
      <c r="E1810" s="23" t="s">
        <v>29</v>
      </c>
      <c r="F1810" s="63" t="s">
        <v>295</v>
      </c>
      <c r="G1810" s="65" t="s">
        <v>4726</v>
      </c>
      <c r="H1810" s="8">
        <v>1</v>
      </c>
      <c r="I1810" s="7">
        <v>4</v>
      </c>
      <c r="J1810" s="9" t="s">
        <v>2844</v>
      </c>
    </row>
    <row r="1811" spans="2:10" ht="11.25" customHeight="1" x14ac:dyDescent="0.15">
      <c r="B1811" s="6">
        <f>B1810+COUNTIF($C1811,検索画面!$N$5&amp;検索画面!$O$5)</f>
        <v>1810</v>
      </c>
      <c r="C1811" s="63" t="str">
        <f t="shared" si="28"/>
        <v>海運事業繰延資産株式交付費</v>
      </c>
      <c r="D1811" s="23" t="s">
        <v>10</v>
      </c>
      <c r="E1811" s="23" t="s">
        <v>29</v>
      </c>
      <c r="F1811" s="63" t="s">
        <v>296</v>
      </c>
      <c r="G1811" s="65" t="s">
        <v>4726</v>
      </c>
      <c r="H1811" s="8">
        <v>1</v>
      </c>
      <c r="I1811" s="7">
        <v>4</v>
      </c>
      <c r="J1811" s="9" t="s">
        <v>2845</v>
      </c>
    </row>
    <row r="1812" spans="2:10" ht="11.25" customHeight="1" x14ac:dyDescent="0.15">
      <c r="B1812" s="6">
        <f>B1811+COUNTIF($C1812,検索画面!$N$5&amp;検索画面!$O$5)</f>
        <v>1811</v>
      </c>
      <c r="C1812" s="63" t="str">
        <f t="shared" si="28"/>
        <v>海運事業繰延資産社債発行費</v>
      </c>
      <c r="D1812" s="23" t="s">
        <v>10</v>
      </c>
      <c r="E1812" s="23" t="s">
        <v>29</v>
      </c>
      <c r="F1812" s="63" t="s">
        <v>297</v>
      </c>
      <c r="G1812" s="65" t="s">
        <v>4726</v>
      </c>
      <c r="H1812" s="8">
        <v>1</v>
      </c>
      <c r="I1812" s="7">
        <v>4</v>
      </c>
      <c r="J1812" s="9" t="s">
        <v>2846</v>
      </c>
    </row>
    <row r="1813" spans="2:10" ht="11.25" customHeight="1" x14ac:dyDescent="0.15">
      <c r="B1813" s="6">
        <f>B1812+COUNTIF($C1813,検索画面!$N$5&amp;検索画面!$O$5)</f>
        <v>1812</v>
      </c>
      <c r="C1813" s="63" t="str">
        <f t="shared" si="28"/>
        <v>海運事業繰延資産開発費</v>
      </c>
      <c r="D1813" s="23" t="s">
        <v>10</v>
      </c>
      <c r="E1813" s="23" t="s">
        <v>29</v>
      </c>
      <c r="F1813" s="63" t="s">
        <v>298</v>
      </c>
      <c r="G1813" s="65" t="s">
        <v>4726</v>
      </c>
      <c r="H1813" s="8">
        <v>1</v>
      </c>
      <c r="I1813" s="7">
        <v>4</v>
      </c>
      <c r="J1813" s="9" t="s">
        <v>2847</v>
      </c>
    </row>
    <row r="1814" spans="2:10" ht="11.25" customHeight="1" x14ac:dyDescent="0.15">
      <c r="B1814" s="6">
        <f>B1813+COUNTIF($C1814,検索画面!$N$5&amp;検索画面!$O$5)</f>
        <v>1813</v>
      </c>
      <c r="C1814" s="63" t="str">
        <f t="shared" si="28"/>
        <v>海運事業繰延資産繰延資産合計</v>
      </c>
      <c r="D1814" s="23" t="s">
        <v>10</v>
      </c>
      <c r="E1814" s="23" t="s">
        <v>29</v>
      </c>
      <c r="F1814" s="63" t="s">
        <v>293</v>
      </c>
      <c r="G1814" s="63" t="s">
        <v>4717</v>
      </c>
      <c r="H1814" s="8">
        <v>1</v>
      </c>
      <c r="I1814" s="7">
        <v>4</v>
      </c>
      <c r="J1814" s="9" t="s">
        <v>2848</v>
      </c>
    </row>
    <row r="1815" spans="2:10" ht="11.25" customHeight="1" x14ac:dyDescent="0.15">
      <c r="B1815" s="6">
        <f>B1814+COUNTIF($C1815,検索画面!$N$5&amp;検索画面!$O$5)</f>
        <v>1814</v>
      </c>
      <c r="C1815" s="63" t="str">
        <f t="shared" si="28"/>
        <v>海運事業資産資産合計</v>
      </c>
      <c r="D1815" s="23" t="s">
        <v>10</v>
      </c>
      <c r="E1815" s="23" t="s">
        <v>23</v>
      </c>
      <c r="F1815" s="63" t="s">
        <v>299</v>
      </c>
      <c r="G1815" s="63" t="s">
        <v>4717</v>
      </c>
      <c r="H1815" s="8">
        <v>1</v>
      </c>
      <c r="I1815" s="7">
        <v>3</v>
      </c>
      <c r="J1815" s="9" t="s">
        <v>2849</v>
      </c>
    </row>
    <row r="1816" spans="2:10" ht="11.25" customHeight="1" x14ac:dyDescent="0.15">
      <c r="B1816" s="6">
        <f>B1815+COUNTIF($C1816,検索画面!$N$5&amp;検索画面!$O$5)</f>
        <v>1815</v>
      </c>
      <c r="C1816" s="63" t="str">
        <f t="shared" si="28"/>
        <v>海運事業負債負債の部ﾀｲﾄﾙ項目</v>
      </c>
      <c r="D1816" s="23" t="s">
        <v>10</v>
      </c>
      <c r="E1816" s="23" t="s">
        <v>30</v>
      </c>
      <c r="F1816" s="63" t="s">
        <v>300</v>
      </c>
      <c r="G1816" s="63" t="s">
        <v>4710</v>
      </c>
      <c r="H1816" s="8" t="s">
        <v>4721</v>
      </c>
      <c r="I1816" s="7">
        <v>2</v>
      </c>
      <c r="J1816" s="9" t="s">
        <v>2850</v>
      </c>
    </row>
    <row r="1817" spans="2:10" ht="11.25" customHeight="1" x14ac:dyDescent="0.15">
      <c r="B1817" s="6">
        <f>B1816+COUNTIF($C1817,検索画面!$N$5&amp;検索画面!$O$5)</f>
        <v>1816</v>
      </c>
      <c r="C1817" s="63" t="str">
        <f t="shared" si="28"/>
        <v>海運事業流動負債流動負債ﾀｲﾄﾙ項目</v>
      </c>
      <c r="D1817" s="23" t="s">
        <v>10</v>
      </c>
      <c r="E1817" s="23" t="s">
        <v>31</v>
      </c>
      <c r="F1817" s="63" t="s">
        <v>50</v>
      </c>
      <c r="G1817" s="63" t="s">
        <v>4710</v>
      </c>
      <c r="H1817" s="8" t="s">
        <v>4721</v>
      </c>
      <c r="I1817" s="7">
        <v>3</v>
      </c>
      <c r="J1817" s="9" t="s">
        <v>2851</v>
      </c>
    </row>
    <row r="1818" spans="2:10" ht="11.25" customHeight="1" x14ac:dyDescent="0.15">
      <c r="B1818" s="6">
        <f>B1817+COUNTIF($C1818,検索画面!$N$5&amp;検索画面!$O$5)</f>
        <v>1817</v>
      </c>
      <c r="C1818" s="63" t="str">
        <f t="shared" si="28"/>
        <v>海運事業流動負債支払手形</v>
      </c>
      <c r="D1818" s="23" t="s">
        <v>10</v>
      </c>
      <c r="E1818" s="23" t="s">
        <v>31</v>
      </c>
      <c r="F1818" s="63" t="s">
        <v>302</v>
      </c>
      <c r="G1818" s="65" t="s">
        <v>4726</v>
      </c>
      <c r="H1818" s="8">
        <v>1</v>
      </c>
      <c r="I1818" s="7">
        <v>4</v>
      </c>
      <c r="J1818" s="9" t="s">
        <v>2852</v>
      </c>
    </row>
    <row r="1819" spans="2:10" ht="11.25" customHeight="1" x14ac:dyDescent="0.15">
      <c r="B1819" s="6">
        <f>B1818+COUNTIF($C1819,検索画面!$N$5&amp;検索画面!$O$5)</f>
        <v>1818</v>
      </c>
      <c r="C1819" s="63" t="str">
        <f t="shared" si="28"/>
        <v>海運事業流動負債海運業未払金</v>
      </c>
      <c r="D1819" s="23" t="s">
        <v>10</v>
      </c>
      <c r="E1819" s="23" t="s">
        <v>31</v>
      </c>
      <c r="F1819" s="63" t="s">
        <v>719</v>
      </c>
      <c r="G1819" s="65" t="s">
        <v>4726</v>
      </c>
      <c r="H1819" s="8">
        <v>1</v>
      </c>
      <c r="I1819" s="7">
        <v>4</v>
      </c>
      <c r="J1819" s="9" t="s">
        <v>2853</v>
      </c>
    </row>
    <row r="1820" spans="2:10" ht="11.25" customHeight="1" x14ac:dyDescent="0.15">
      <c r="B1820" s="6">
        <f>B1819+COUNTIF($C1820,検索画面!$N$5&amp;検索画面!$O$5)</f>
        <v>1819</v>
      </c>
      <c r="C1820" s="63" t="str">
        <f t="shared" si="28"/>
        <v>海運事業流動負債その他事業未払金</v>
      </c>
      <c r="D1820" s="23" t="s">
        <v>10</v>
      </c>
      <c r="E1820" s="23" t="s">
        <v>31</v>
      </c>
      <c r="F1820" s="63" t="s">
        <v>720</v>
      </c>
      <c r="G1820" s="65" t="s">
        <v>4726</v>
      </c>
      <c r="H1820" s="8">
        <v>1</v>
      </c>
      <c r="I1820" s="7">
        <v>4</v>
      </c>
      <c r="J1820" s="9" t="s">
        <v>2854</v>
      </c>
    </row>
    <row r="1821" spans="2:10" ht="11.25" customHeight="1" x14ac:dyDescent="0.15">
      <c r="B1821" s="6">
        <f>B1820+COUNTIF($C1821,検索画面!$N$5&amp;検索画面!$O$5)</f>
        <v>1820</v>
      </c>
      <c r="C1821" s="63" t="str">
        <f t="shared" si="28"/>
        <v>海運事業流動負債短期借入金</v>
      </c>
      <c r="D1821" s="23" t="s">
        <v>10</v>
      </c>
      <c r="E1821" s="23" t="s">
        <v>31</v>
      </c>
      <c r="F1821" s="63" t="s">
        <v>374</v>
      </c>
      <c r="G1821" s="65" t="s">
        <v>4726</v>
      </c>
      <c r="H1821" s="8">
        <v>1</v>
      </c>
      <c r="I1821" s="7">
        <v>4</v>
      </c>
      <c r="J1821" s="9" t="s">
        <v>2855</v>
      </c>
    </row>
    <row r="1822" spans="2:10" ht="11.25" customHeight="1" x14ac:dyDescent="0.15">
      <c r="B1822" s="6">
        <f>B1821+COUNTIF($C1822,検索画面!$N$5&amp;検索画面!$O$5)</f>
        <v>1821</v>
      </c>
      <c r="C1822" s="63" t="str">
        <f t="shared" si="28"/>
        <v>海運事業流動負債未払金</v>
      </c>
      <c r="D1822" s="23" t="s">
        <v>10</v>
      </c>
      <c r="E1822" s="23" t="s">
        <v>31</v>
      </c>
      <c r="F1822" s="63" t="s">
        <v>358</v>
      </c>
      <c r="G1822" s="65" t="s">
        <v>4726</v>
      </c>
      <c r="H1822" s="8">
        <v>1</v>
      </c>
      <c r="I1822" s="7">
        <v>4</v>
      </c>
      <c r="J1822" s="9" t="s">
        <v>2856</v>
      </c>
    </row>
    <row r="1823" spans="2:10" ht="11.25" customHeight="1" x14ac:dyDescent="0.15">
      <c r="B1823" s="6">
        <f>B1822+COUNTIF($C1823,検索画面!$N$5&amp;検索画面!$O$5)</f>
        <v>1822</v>
      </c>
      <c r="C1823" s="63" t="str">
        <f t="shared" si="28"/>
        <v>海運事業流動負債未払費用</v>
      </c>
      <c r="D1823" s="23" t="s">
        <v>10</v>
      </c>
      <c r="E1823" s="23" t="s">
        <v>31</v>
      </c>
      <c r="F1823" s="63" t="s">
        <v>315</v>
      </c>
      <c r="G1823" s="65" t="s">
        <v>4726</v>
      </c>
      <c r="H1823" s="8">
        <v>1</v>
      </c>
      <c r="I1823" s="7">
        <v>4</v>
      </c>
      <c r="J1823" s="9" t="s">
        <v>2857</v>
      </c>
    </row>
    <row r="1824" spans="2:10" ht="11.25" customHeight="1" x14ac:dyDescent="0.15">
      <c r="B1824" s="6">
        <f>B1823+COUNTIF($C1824,検索画面!$N$5&amp;検索画面!$O$5)</f>
        <v>1823</v>
      </c>
      <c r="C1824" s="63" t="str">
        <f t="shared" si="28"/>
        <v>海運事業流動負債未払法人税等</v>
      </c>
      <c r="D1824" s="23" t="s">
        <v>10</v>
      </c>
      <c r="E1824" s="23" t="s">
        <v>31</v>
      </c>
      <c r="F1824" s="63" t="s">
        <v>359</v>
      </c>
      <c r="G1824" s="65" t="s">
        <v>4726</v>
      </c>
      <c r="H1824" s="8">
        <v>1</v>
      </c>
      <c r="I1824" s="7">
        <v>4</v>
      </c>
      <c r="J1824" s="9" t="s">
        <v>2858</v>
      </c>
    </row>
    <row r="1825" spans="2:10" ht="11.25" customHeight="1" x14ac:dyDescent="0.15">
      <c r="B1825" s="6">
        <f>B1824+COUNTIF($C1825,検索画面!$N$5&amp;検索画面!$O$5)</f>
        <v>1824</v>
      </c>
      <c r="C1825" s="63" t="str">
        <f t="shared" si="28"/>
        <v>海運事業流動負債前受金</v>
      </c>
      <c r="D1825" s="23" t="s">
        <v>10</v>
      </c>
      <c r="E1825" s="23" t="s">
        <v>31</v>
      </c>
      <c r="F1825" s="63" t="s">
        <v>316</v>
      </c>
      <c r="G1825" s="65" t="s">
        <v>4726</v>
      </c>
      <c r="H1825" s="8">
        <v>1</v>
      </c>
      <c r="I1825" s="7">
        <v>4</v>
      </c>
      <c r="J1825" s="9" t="s">
        <v>2859</v>
      </c>
    </row>
    <row r="1826" spans="2:10" ht="11.25" customHeight="1" x14ac:dyDescent="0.15">
      <c r="B1826" s="6">
        <f>B1825+COUNTIF($C1826,検索画面!$N$5&amp;検索画面!$O$5)</f>
        <v>1825</v>
      </c>
      <c r="C1826" s="63" t="str">
        <f t="shared" si="28"/>
        <v>海運事業流動負債預り金</v>
      </c>
      <c r="D1826" s="23" t="s">
        <v>10</v>
      </c>
      <c r="E1826" s="23" t="s">
        <v>31</v>
      </c>
      <c r="F1826" s="63" t="s">
        <v>364</v>
      </c>
      <c r="G1826" s="65" t="s">
        <v>4726</v>
      </c>
      <c r="H1826" s="8">
        <v>1</v>
      </c>
      <c r="I1826" s="7">
        <v>4</v>
      </c>
      <c r="J1826" s="9" t="s">
        <v>2860</v>
      </c>
    </row>
    <row r="1827" spans="2:10" ht="11.25" customHeight="1" x14ac:dyDescent="0.15">
      <c r="B1827" s="6">
        <f>B1826+COUNTIF($C1827,検索画面!$N$5&amp;検索画面!$O$5)</f>
        <v>1826</v>
      </c>
      <c r="C1827" s="63" t="str">
        <f t="shared" si="28"/>
        <v>海運事業流動負債前受収益</v>
      </c>
      <c r="D1827" s="23" t="s">
        <v>10</v>
      </c>
      <c r="E1827" s="23" t="s">
        <v>31</v>
      </c>
      <c r="F1827" s="63" t="s">
        <v>318</v>
      </c>
      <c r="G1827" s="65" t="s">
        <v>4726</v>
      </c>
      <c r="H1827" s="8">
        <v>1</v>
      </c>
      <c r="I1827" s="7">
        <v>4</v>
      </c>
      <c r="J1827" s="9" t="s">
        <v>2861</v>
      </c>
    </row>
    <row r="1828" spans="2:10" ht="11.25" customHeight="1" x14ac:dyDescent="0.15">
      <c r="B1828" s="6">
        <f>B1827+COUNTIF($C1828,検索画面!$N$5&amp;検索画面!$O$5)</f>
        <v>1827</v>
      </c>
      <c r="C1828" s="63" t="str">
        <f t="shared" si="28"/>
        <v>海運事業流動負債代理店債務</v>
      </c>
      <c r="D1828" s="23" t="s">
        <v>10</v>
      </c>
      <c r="E1828" s="23" t="s">
        <v>31</v>
      </c>
      <c r="F1828" s="63" t="s">
        <v>721</v>
      </c>
      <c r="G1828" s="65" t="s">
        <v>4726</v>
      </c>
      <c r="H1828" s="8">
        <v>1</v>
      </c>
      <c r="I1828" s="7">
        <v>4</v>
      </c>
      <c r="J1828" s="9" t="s">
        <v>2862</v>
      </c>
    </row>
    <row r="1829" spans="2:10" ht="11.25" customHeight="1" x14ac:dyDescent="0.15">
      <c r="B1829" s="6">
        <f>B1828+COUNTIF($C1829,検索画面!$N$5&amp;検索画面!$O$5)</f>
        <v>1828</v>
      </c>
      <c r="C1829" s="63" t="str">
        <f t="shared" si="28"/>
        <v>海運事業流動負債引当金ﾀｲﾄﾙ項目</v>
      </c>
      <c r="D1829" s="23" t="s">
        <v>10</v>
      </c>
      <c r="E1829" s="23" t="s">
        <v>31</v>
      </c>
      <c r="F1829" s="63" t="s">
        <v>326</v>
      </c>
      <c r="G1829" s="63" t="s">
        <v>4710</v>
      </c>
      <c r="H1829" s="8" t="s">
        <v>4721</v>
      </c>
      <c r="I1829" s="7">
        <v>4</v>
      </c>
      <c r="J1829" s="9" t="s">
        <v>2863</v>
      </c>
    </row>
    <row r="1830" spans="2:10" ht="11.25" customHeight="1" x14ac:dyDescent="0.15">
      <c r="B1830" s="6">
        <f>B1829+COUNTIF($C1830,検索画面!$N$5&amp;検索画面!$O$5)</f>
        <v>1829</v>
      </c>
      <c r="C1830" s="63" t="str">
        <f t="shared" si="28"/>
        <v>海運事業流動負債修繕引当金</v>
      </c>
      <c r="D1830" s="23" t="s">
        <v>10</v>
      </c>
      <c r="E1830" s="23" t="s">
        <v>31</v>
      </c>
      <c r="F1830" s="63" t="s">
        <v>329</v>
      </c>
      <c r="G1830" s="65" t="s">
        <v>4726</v>
      </c>
      <c r="H1830" s="8">
        <v>1</v>
      </c>
      <c r="I1830" s="7">
        <v>5</v>
      </c>
      <c r="J1830" s="9" t="s">
        <v>2864</v>
      </c>
    </row>
    <row r="1831" spans="2:10" ht="11.25" customHeight="1" x14ac:dyDescent="0.15">
      <c r="B1831" s="6">
        <f>B1830+COUNTIF($C1831,検索画面!$N$5&amp;検索画面!$O$5)</f>
        <v>1830</v>
      </c>
      <c r="C1831" s="63" t="str">
        <f t="shared" si="28"/>
        <v>海運事業流動負債賞与引当金</v>
      </c>
      <c r="D1831" s="23" t="s">
        <v>10</v>
      </c>
      <c r="E1831" s="23" t="s">
        <v>31</v>
      </c>
      <c r="F1831" s="63" t="s">
        <v>328</v>
      </c>
      <c r="G1831" s="65" t="s">
        <v>4726</v>
      </c>
      <c r="H1831" s="8">
        <v>1</v>
      </c>
      <c r="I1831" s="7">
        <v>5</v>
      </c>
      <c r="J1831" s="9" t="s">
        <v>2865</v>
      </c>
    </row>
    <row r="1832" spans="2:10" ht="11.25" customHeight="1" x14ac:dyDescent="0.15">
      <c r="B1832" s="6">
        <f>B1831+COUNTIF($C1832,検索画面!$N$5&amp;検索画面!$O$5)</f>
        <v>1831</v>
      </c>
      <c r="C1832" s="63" t="str">
        <f t="shared" si="28"/>
        <v>海運事業流動負債引当金合計</v>
      </c>
      <c r="D1832" s="23" t="s">
        <v>10</v>
      </c>
      <c r="E1832" s="23" t="s">
        <v>31</v>
      </c>
      <c r="F1832" s="63" t="s">
        <v>326</v>
      </c>
      <c r="G1832" s="63" t="s">
        <v>4717</v>
      </c>
      <c r="H1832" s="8">
        <v>1</v>
      </c>
      <c r="I1832" s="7">
        <v>5</v>
      </c>
      <c r="J1832" s="9" t="s">
        <v>2866</v>
      </c>
    </row>
    <row r="1833" spans="2:10" ht="11.25" customHeight="1" x14ac:dyDescent="0.15">
      <c r="B1833" s="6">
        <f>B1832+COUNTIF($C1833,検索画面!$N$5&amp;検索画面!$O$5)</f>
        <v>1832</v>
      </c>
      <c r="C1833" s="63" t="str">
        <f t="shared" si="28"/>
        <v>海運事業流動負債株主､役員又は従業員からの預り金</v>
      </c>
      <c r="D1833" s="23" t="s">
        <v>10</v>
      </c>
      <c r="E1833" s="23" t="s">
        <v>31</v>
      </c>
      <c r="F1833" s="63" t="s">
        <v>389</v>
      </c>
      <c r="G1833" s="65" t="s">
        <v>4726</v>
      </c>
      <c r="H1833" s="8">
        <v>1</v>
      </c>
      <c r="I1833" s="7">
        <v>4</v>
      </c>
      <c r="J1833" s="9" t="s">
        <v>2867</v>
      </c>
    </row>
    <row r="1834" spans="2:10" ht="11.25" customHeight="1" x14ac:dyDescent="0.15">
      <c r="B1834" s="6">
        <f>B1833+COUNTIF($C1834,検索画面!$N$5&amp;検索画面!$O$5)</f>
        <v>1833</v>
      </c>
      <c r="C1834" s="63" t="str">
        <f t="shared" si="28"/>
        <v>海運事業流動負債その他</v>
      </c>
      <c r="D1834" s="23" t="s">
        <v>10</v>
      </c>
      <c r="E1834" s="23" t="s">
        <v>31</v>
      </c>
      <c r="F1834" s="63" t="s">
        <v>156</v>
      </c>
      <c r="G1834" s="65" t="s">
        <v>4726</v>
      </c>
      <c r="H1834" s="8">
        <v>1</v>
      </c>
      <c r="I1834" s="7">
        <v>4</v>
      </c>
      <c r="J1834" s="9" t="s">
        <v>2868</v>
      </c>
    </row>
    <row r="1835" spans="2:10" ht="11.25" customHeight="1" x14ac:dyDescent="0.15">
      <c r="B1835" s="6">
        <f>B1834+COUNTIF($C1835,検索画面!$N$5&amp;検索画面!$O$5)</f>
        <v>1834</v>
      </c>
      <c r="C1835" s="63" t="str">
        <f t="shared" si="28"/>
        <v>海運事業流動負債流動負債合計</v>
      </c>
      <c r="D1835" s="23" t="s">
        <v>10</v>
      </c>
      <c r="E1835" s="23" t="s">
        <v>31</v>
      </c>
      <c r="F1835" s="63" t="s">
        <v>50</v>
      </c>
      <c r="G1835" s="63" t="s">
        <v>4717</v>
      </c>
      <c r="H1835" s="8">
        <v>1</v>
      </c>
      <c r="I1835" s="7">
        <v>4</v>
      </c>
      <c r="J1835" s="9" t="s">
        <v>2869</v>
      </c>
    </row>
    <row r="1836" spans="2:10" ht="11.25" customHeight="1" x14ac:dyDescent="0.15">
      <c r="B1836" s="6">
        <f>B1835+COUNTIF($C1836,検索画面!$N$5&amp;検索画面!$O$5)</f>
        <v>1835</v>
      </c>
      <c r="C1836" s="63" t="str">
        <f t="shared" si="28"/>
        <v>海運事業固定負債固定負債ﾀｲﾄﾙ項目</v>
      </c>
      <c r="D1836" s="23" t="s">
        <v>10</v>
      </c>
      <c r="E1836" s="23" t="s">
        <v>32</v>
      </c>
      <c r="F1836" s="63" t="s">
        <v>401</v>
      </c>
      <c r="G1836" s="63" t="s">
        <v>4710</v>
      </c>
      <c r="H1836" s="8" t="s">
        <v>4721</v>
      </c>
      <c r="I1836" s="7">
        <v>3</v>
      </c>
      <c r="J1836" s="9" t="s">
        <v>2870</v>
      </c>
    </row>
    <row r="1837" spans="2:10" ht="11.25" customHeight="1" x14ac:dyDescent="0.15">
      <c r="B1837" s="6">
        <f>B1836+COUNTIF($C1837,検索画面!$N$5&amp;検索画面!$O$5)</f>
        <v>1836</v>
      </c>
      <c r="C1837" s="63" t="str">
        <f t="shared" si="28"/>
        <v>海運事業固定負債社債</v>
      </c>
      <c r="D1837" s="23" t="s">
        <v>10</v>
      </c>
      <c r="E1837" s="23" t="s">
        <v>32</v>
      </c>
      <c r="F1837" s="63" t="s">
        <v>402</v>
      </c>
      <c r="G1837" s="65" t="s">
        <v>4726</v>
      </c>
      <c r="H1837" s="8">
        <v>1</v>
      </c>
      <c r="I1837" s="7">
        <v>4</v>
      </c>
      <c r="J1837" s="9" t="s">
        <v>2871</v>
      </c>
    </row>
    <row r="1838" spans="2:10" ht="11.25" customHeight="1" x14ac:dyDescent="0.15">
      <c r="B1838" s="6">
        <f>B1837+COUNTIF($C1838,検索画面!$N$5&amp;検索画面!$O$5)</f>
        <v>1837</v>
      </c>
      <c r="C1838" s="63" t="str">
        <f t="shared" si="28"/>
        <v>海運事業固定負債長期借入金</v>
      </c>
      <c r="D1838" s="23" t="s">
        <v>10</v>
      </c>
      <c r="E1838" s="23" t="s">
        <v>32</v>
      </c>
      <c r="F1838" s="63" t="s">
        <v>406</v>
      </c>
      <c r="G1838" s="65" t="s">
        <v>4726</v>
      </c>
      <c r="H1838" s="8">
        <v>1</v>
      </c>
      <c r="I1838" s="7">
        <v>4</v>
      </c>
      <c r="J1838" s="9" t="s">
        <v>2872</v>
      </c>
    </row>
    <row r="1839" spans="2:10" ht="11.25" customHeight="1" x14ac:dyDescent="0.15">
      <c r="B1839" s="6">
        <f>B1838+COUNTIF($C1839,検索画面!$N$5&amp;検索画面!$O$5)</f>
        <v>1838</v>
      </c>
      <c r="C1839" s="63" t="str">
        <f t="shared" si="28"/>
        <v>海運事業固定負債関係会社長期借入金</v>
      </c>
      <c r="D1839" s="23" t="s">
        <v>10</v>
      </c>
      <c r="E1839" s="23" t="s">
        <v>32</v>
      </c>
      <c r="F1839" s="63" t="s">
        <v>408</v>
      </c>
      <c r="G1839" s="65" t="s">
        <v>4726</v>
      </c>
      <c r="H1839" s="8">
        <v>1</v>
      </c>
      <c r="I1839" s="7">
        <v>4</v>
      </c>
      <c r="J1839" s="9" t="s">
        <v>2873</v>
      </c>
    </row>
    <row r="1840" spans="2:10" ht="11.25" customHeight="1" x14ac:dyDescent="0.15">
      <c r="B1840" s="6">
        <f>B1839+COUNTIF($C1840,検索画面!$N$5&amp;検索画面!$O$5)</f>
        <v>1839</v>
      </c>
      <c r="C1840" s="63" t="str">
        <f t="shared" si="28"/>
        <v>海運事業固定負債引当金ﾀｲﾄﾙ項目</v>
      </c>
      <c r="D1840" s="23" t="s">
        <v>10</v>
      </c>
      <c r="E1840" s="23" t="s">
        <v>32</v>
      </c>
      <c r="F1840" s="63" t="s">
        <v>326</v>
      </c>
      <c r="G1840" s="63" t="s">
        <v>4710</v>
      </c>
      <c r="H1840" s="8" t="s">
        <v>4721</v>
      </c>
      <c r="I1840" s="7">
        <v>4</v>
      </c>
      <c r="J1840" s="9" t="s">
        <v>2874</v>
      </c>
    </row>
    <row r="1841" spans="2:10" ht="11.25" customHeight="1" x14ac:dyDescent="0.15">
      <c r="B1841" s="6">
        <f>B1840+COUNTIF($C1841,検索画面!$N$5&amp;検索画面!$O$5)</f>
        <v>1840</v>
      </c>
      <c r="C1841" s="63" t="str">
        <f t="shared" si="28"/>
        <v>海運事業固定負債退職給付引当金</v>
      </c>
      <c r="D1841" s="23" t="s">
        <v>10</v>
      </c>
      <c r="E1841" s="23" t="s">
        <v>32</v>
      </c>
      <c r="F1841" s="63" t="s">
        <v>409</v>
      </c>
      <c r="G1841" s="65" t="s">
        <v>4726</v>
      </c>
      <c r="H1841" s="8">
        <v>1</v>
      </c>
      <c r="I1841" s="7">
        <v>5</v>
      </c>
      <c r="J1841" s="9" t="s">
        <v>2875</v>
      </c>
    </row>
    <row r="1842" spans="2:10" ht="11.25" customHeight="1" x14ac:dyDescent="0.15">
      <c r="B1842" s="6">
        <f>B1841+COUNTIF($C1842,検索画面!$N$5&amp;検索画面!$O$5)</f>
        <v>1841</v>
      </c>
      <c r="C1842" s="63" t="str">
        <f t="shared" si="28"/>
        <v>海運事業固定負債特別修繕引当金</v>
      </c>
      <c r="D1842" s="23" t="s">
        <v>10</v>
      </c>
      <c r="E1842" s="23" t="s">
        <v>32</v>
      </c>
      <c r="F1842" s="63" t="s">
        <v>411</v>
      </c>
      <c r="G1842" s="65" t="s">
        <v>4726</v>
      </c>
      <c r="H1842" s="8">
        <v>1</v>
      </c>
      <c r="I1842" s="7">
        <v>5</v>
      </c>
      <c r="J1842" s="9" t="s">
        <v>2876</v>
      </c>
    </row>
    <row r="1843" spans="2:10" ht="11.25" customHeight="1" x14ac:dyDescent="0.15">
      <c r="B1843" s="6">
        <f>B1842+COUNTIF($C1843,検索画面!$N$5&amp;検索画面!$O$5)</f>
        <v>1842</v>
      </c>
      <c r="C1843" s="63" t="str">
        <f t="shared" si="28"/>
        <v>海運事業固定負債引当金合計</v>
      </c>
      <c r="D1843" s="23" t="s">
        <v>10</v>
      </c>
      <c r="E1843" s="23" t="s">
        <v>32</v>
      </c>
      <c r="F1843" s="63" t="s">
        <v>326</v>
      </c>
      <c r="G1843" s="63" t="s">
        <v>4717</v>
      </c>
      <c r="H1843" s="8">
        <v>1</v>
      </c>
      <c r="I1843" s="7">
        <v>5</v>
      </c>
      <c r="J1843" s="9" t="s">
        <v>2877</v>
      </c>
    </row>
    <row r="1844" spans="2:10" ht="11.25" customHeight="1" x14ac:dyDescent="0.15">
      <c r="B1844" s="6">
        <f>B1843+COUNTIF($C1844,検索画面!$N$5&amp;検索画面!$O$5)</f>
        <v>1843</v>
      </c>
      <c r="C1844" s="63" t="str">
        <f t="shared" si="28"/>
        <v>海運事業固定負債株主､役員又は従業員からの長期借入金</v>
      </c>
      <c r="D1844" s="23" t="s">
        <v>10</v>
      </c>
      <c r="E1844" s="23" t="s">
        <v>32</v>
      </c>
      <c r="F1844" s="63" t="s">
        <v>407</v>
      </c>
      <c r="G1844" s="65" t="s">
        <v>4726</v>
      </c>
      <c r="H1844" s="8">
        <v>1</v>
      </c>
      <c r="I1844" s="7">
        <v>4</v>
      </c>
      <c r="J1844" s="9" t="s">
        <v>2878</v>
      </c>
    </row>
    <row r="1845" spans="2:10" ht="11.25" customHeight="1" x14ac:dyDescent="0.15">
      <c r="B1845" s="6">
        <f>B1844+COUNTIF($C1845,検索画面!$N$5&amp;検索画面!$O$5)</f>
        <v>1844</v>
      </c>
      <c r="C1845" s="63" t="str">
        <f t="shared" si="28"/>
        <v>海運事業固定負債長期未払金</v>
      </c>
      <c r="D1845" s="23" t="s">
        <v>10</v>
      </c>
      <c r="E1845" s="23" t="s">
        <v>32</v>
      </c>
      <c r="F1845" s="63" t="s">
        <v>428</v>
      </c>
      <c r="G1845" s="65" t="s">
        <v>4726</v>
      </c>
      <c r="H1845" s="8">
        <v>1</v>
      </c>
      <c r="I1845" s="7">
        <v>4</v>
      </c>
      <c r="J1845" s="9" t="s">
        <v>2879</v>
      </c>
    </row>
    <row r="1846" spans="2:10" ht="11.25" customHeight="1" x14ac:dyDescent="0.15">
      <c r="B1846" s="6">
        <f>B1845+COUNTIF($C1846,検索画面!$N$5&amp;検索画面!$O$5)</f>
        <v>1845</v>
      </c>
      <c r="C1846" s="63" t="str">
        <f t="shared" si="28"/>
        <v>海運事業固定負債繰延税金負債</v>
      </c>
      <c r="D1846" s="23" t="s">
        <v>10</v>
      </c>
      <c r="E1846" s="23" t="s">
        <v>32</v>
      </c>
      <c r="F1846" s="63" t="s">
        <v>431</v>
      </c>
      <c r="G1846" s="65" t="s">
        <v>4726</v>
      </c>
      <c r="H1846" s="8">
        <v>1</v>
      </c>
      <c r="I1846" s="7">
        <v>4</v>
      </c>
      <c r="J1846" s="9" t="s">
        <v>2880</v>
      </c>
    </row>
    <row r="1847" spans="2:10" ht="11.25" customHeight="1" x14ac:dyDescent="0.15">
      <c r="B1847" s="6">
        <f>B1846+COUNTIF($C1847,検索画面!$N$5&amp;検索画面!$O$5)</f>
        <v>1846</v>
      </c>
      <c r="C1847" s="63" t="str">
        <f t="shared" si="28"/>
        <v>海運事業固定負債負ののれん</v>
      </c>
      <c r="D1847" s="23" t="s">
        <v>10</v>
      </c>
      <c r="E1847" s="23" t="s">
        <v>32</v>
      </c>
      <c r="F1847" s="63" t="s">
        <v>413</v>
      </c>
      <c r="G1847" s="65" t="s">
        <v>4726</v>
      </c>
      <c r="H1847" s="8">
        <v>1</v>
      </c>
      <c r="I1847" s="7">
        <v>4</v>
      </c>
      <c r="J1847" s="9" t="s">
        <v>2881</v>
      </c>
    </row>
    <row r="1848" spans="2:10" ht="11.25" customHeight="1" x14ac:dyDescent="0.15">
      <c r="B1848" s="6">
        <f>B1847+COUNTIF($C1848,検索画面!$N$5&amp;検索画面!$O$5)</f>
        <v>1847</v>
      </c>
      <c r="C1848" s="63" t="str">
        <f t="shared" si="28"/>
        <v>海運事業固定負債その他</v>
      </c>
      <c r="D1848" s="23" t="s">
        <v>10</v>
      </c>
      <c r="E1848" s="23" t="s">
        <v>32</v>
      </c>
      <c r="F1848" s="63" t="s">
        <v>156</v>
      </c>
      <c r="G1848" s="65" t="s">
        <v>4726</v>
      </c>
      <c r="H1848" s="8">
        <v>1</v>
      </c>
      <c r="I1848" s="7">
        <v>4</v>
      </c>
      <c r="J1848" s="9" t="s">
        <v>2882</v>
      </c>
    </row>
    <row r="1849" spans="2:10" ht="11.25" customHeight="1" x14ac:dyDescent="0.15">
      <c r="B1849" s="6">
        <f>B1848+COUNTIF($C1849,検索画面!$N$5&amp;検索画面!$O$5)</f>
        <v>1848</v>
      </c>
      <c r="C1849" s="63" t="str">
        <f t="shared" si="28"/>
        <v>海運事業固定負債固定負債合計</v>
      </c>
      <c r="D1849" s="23" t="s">
        <v>10</v>
      </c>
      <c r="E1849" s="23" t="s">
        <v>32</v>
      </c>
      <c r="F1849" s="63" t="s">
        <v>401</v>
      </c>
      <c r="G1849" s="63" t="s">
        <v>4717</v>
      </c>
      <c r="H1849" s="8">
        <v>1</v>
      </c>
      <c r="I1849" s="7">
        <v>4</v>
      </c>
      <c r="J1849" s="9" t="s">
        <v>2883</v>
      </c>
    </row>
    <row r="1850" spans="2:10" ht="11.25" customHeight="1" x14ac:dyDescent="0.15">
      <c r="B1850" s="6">
        <f>B1849+COUNTIF($C1850,検索画面!$N$5&amp;検索画面!$O$5)</f>
        <v>1849</v>
      </c>
      <c r="C1850" s="63" t="str">
        <f t="shared" si="28"/>
        <v>海運事業負債負債合計</v>
      </c>
      <c r="D1850" s="23" t="s">
        <v>10</v>
      </c>
      <c r="E1850" s="23" t="s">
        <v>30</v>
      </c>
      <c r="F1850" s="63" t="s">
        <v>45</v>
      </c>
      <c r="G1850" s="63" t="s">
        <v>4717</v>
      </c>
      <c r="H1850" s="8">
        <v>1</v>
      </c>
      <c r="I1850" s="7">
        <v>3</v>
      </c>
      <c r="J1850" s="9" t="s">
        <v>2884</v>
      </c>
    </row>
    <row r="1851" spans="2:10" ht="11.25" customHeight="1" x14ac:dyDescent="0.15">
      <c r="B1851" s="6">
        <f>B1850+COUNTIF($C1851,検索画面!$N$5&amp;検索画面!$O$5)</f>
        <v>1850</v>
      </c>
      <c r="C1851" s="63" t="str">
        <f t="shared" si="28"/>
        <v>海運事業純資産純資産の部ﾀｲﾄﾙ項目</v>
      </c>
      <c r="D1851" s="23" t="s">
        <v>10</v>
      </c>
      <c r="E1851" s="23" t="s">
        <v>42</v>
      </c>
      <c r="F1851" s="63" t="s">
        <v>435</v>
      </c>
      <c r="G1851" s="63" t="s">
        <v>4710</v>
      </c>
      <c r="H1851" s="8" t="s">
        <v>4721</v>
      </c>
      <c r="I1851" s="7">
        <v>2</v>
      </c>
      <c r="J1851" s="9" t="s">
        <v>2885</v>
      </c>
    </row>
    <row r="1852" spans="2:10" ht="11.25" customHeight="1" x14ac:dyDescent="0.15">
      <c r="B1852" s="6">
        <f>B1851+COUNTIF($C1852,検索画面!$N$5&amp;検索画面!$O$5)</f>
        <v>1851</v>
      </c>
      <c r="C1852" s="63" t="str">
        <f t="shared" si="28"/>
        <v>海運事業株主資本株主資本ﾀｲﾄﾙ項目</v>
      </c>
      <c r="D1852" s="23" t="s">
        <v>10</v>
      </c>
      <c r="E1852" s="23" t="s">
        <v>43</v>
      </c>
      <c r="F1852" s="63" t="s">
        <v>436</v>
      </c>
      <c r="G1852" s="63" t="s">
        <v>4710</v>
      </c>
      <c r="H1852" s="8" t="s">
        <v>4721</v>
      </c>
      <c r="I1852" s="7">
        <v>3</v>
      </c>
      <c r="J1852" s="9" t="s">
        <v>2886</v>
      </c>
    </row>
    <row r="1853" spans="2:10" ht="11.25" customHeight="1" x14ac:dyDescent="0.15">
      <c r="B1853" s="6">
        <f>B1852+COUNTIF($C1853,検索画面!$N$5&amp;検索画面!$O$5)</f>
        <v>1852</v>
      </c>
      <c r="C1853" s="63" t="str">
        <f t="shared" si="28"/>
        <v>海運事業資本金資本金</v>
      </c>
      <c r="D1853" s="23" t="s">
        <v>10</v>
      </c>
      <c r="E1853" s="23" t="s">
        <v>44</v>
      </c>
      <c r="F1853" s="63" t="s">
        <v>437</v>
      </c>
      <c r="G1853" s="65" t="s">
        <v>4726</v>
      </c>
      <c r="H1853" s="8">
        <v>1</v>
      </c>
      <c r="I1853" s="7">
        <v>4</v>
      </c>
      <c r="J1853" s="9" t="s">
        <v>2887</v>
      </c>
    </row>
    <row r="1854" spans="2:10" ht="11.25" customHeight="1" x14ac:dyDescent="0.15">
      <c r="B1854" s="6">
        <f>B1853+COUNTIF($C1854,検索画面!$N$5&amp;検索画面!$O$5)</f>
        <v>1853</v>
      </c>
      <c r="C1854" s="63" t="str">
        <f t="shared" si="28"/>
        <v>海運事業資本金新株式申込証拠金</v>
      </c>
      <c r="D1854" s="23" t="s">
        <v>10</v>
      </c>
      <c r="E1854" s="23" t="s">
        <v>44</v>
      </c>
      <c r="F1854" s="63" t="s">
        <v>438</v>
      </c>
      <c r="G1854" s="65" t="s">
        <v>4726</v>
      </c>
      <c r="H1854" s="8">
        <v>1</v>
      </c>
      <c r="I1854" s="7">
        <v>4</v>
      </c>
      <c r="J1854" s="9" t="s">
        <v>2888</v>
      </c>
    </row>
    <row r="1855" spans="2:10" ht="11.25" customHeight="1" x14ac:dyDescent="0.15">
      <c r="B1855" s="6">
        <f>B1854+COUNTIF($C1855,検索画面!$N$5&amp;検索画面!$O$5)</f>
        <v>1854</v>
      </c>
      <c r="C1855" s="63" t="str">
        <f t="shared" si="28"/>
        <v>海運事業資本剰余金資本剰余金ﾀｲﾄﾙ項目</v>
      </c>
      <c r="D1855" s="23" t="s">
        <v>10</v>
      </c>
      <c r="E1855" s="23" t="s">
        <v>37</v>
      </c>
      <c r="F1855" s="63" t="s">
        <v>49</v>
      </c>
      <c r="G1855" s="63" t="s">
        <v>4710</v>
      </c>
      <c r="H1855" s="8" t="s">
        <v>4721</v>
      </c>
      <c r="I1855" s="7">
        <v>4</v>
      </c>
      <c r="J1855" s="9" t="s">
        <v>2889</v>
      </c>
    </row>
    <row r="1856" spans="2:10" ht="11.25" customHeight="1" x14ac:dyDescent="0.15">
      <c r="B1856" s="6">
        <f>B1855+COUNTIF($C1856,検索画面!$N$5&amp;検索画面!$O$5)</f>
        <v>1855</v>
      </c>
      <c r="C1856" s="63" t="str">
        <f t="shared" si="28"/>
        <v>海運事業資本剰余金資本準備金</v>
      </c>
      <c r="D1856" s="23" t="s">
        <v>10</v>
      </c>
      <c r="E1856" s="23" t="s">
        <v>37</v>
      </c>
      <c r="F1856" s="63" t="s">
        <v>439</v>
      </c>
      <c r="G1856" s="65" t="s">
        <v>4726</v>
      </c>
      <c r="H1856" s="8">
        <v>1</v>
      </c>
      <c r="I1856" s="7">
        <v>5</v>
      </c>
      <c r="J1856" s="9" t="s">
        <v>2890</v>
      </c>
    </row>
    <row r="1857" spans="2:10" ht="11.25" customHeight="1" x14ac:dyDescent="0.15">
      <c r="B1857" s="6">
        <f>B1856+COUNTIF($C1857,検索画面!$N$5&amp;検索画面!$O$5)</f>
        <v>1856</v>
      </c>
      <c r="C1857" s="63" t="str">
        <f t="shared" si="28"/>
        <v>海運事業資本剰余金その他資本剰余金合計</v>
      </c>
      <c r="D1857" s="23" t="s">
        <v>10</v>
      </c>
      <c r="E1857" s="23" t="s">
        <v>37</v>
      </c>
      <c r="F1857" s="63" t="s">
        <v>440</v>
      </c>
      <c r="G1857" s="63" t="s">
        <v>4717</v>
      </c>
      <c r="H1857" s="8">
        <v>1</v>
      </c>
      <c r="I1857" s="7">
        <v>5</v>
      </c>
      <c r="J1857" s="9" t="s">
        <v>2891</v>
      </c>
    </row>
    <row r="1858" spans="2:10" ht="11.25" customHeight="1" x14ac:dyDescent="0.15">
      <c r="B1858" s="6">
        <f>B1857+COUNTIF($C1858,検索画面!$N$5&amp;検索画面!$O$5)</f>
        <v>1857</v>
      </c>
      <c r="C1858" s="63" t="str">
        <f t="shared" si="28"/>
        <v>海運事業資本剰余金資本剰余金合計</v>
      </c>
      <c r="D1858" s="23" t="s">
        <v>10</v>
      </c>
      <c r="E1858" s="23" t="s">
        <v>37</v>
      </c>
      <c r="F1858" s="63" t="s">
        <v>49</v>
      </c>
      <c r="G1858" s="63" t="s">
        <v>4717</v>
      </c>
      <c r="H1858" s="8">
        <v>1</v>
      </c>
      <c r="I1858" s="7">
        <v>5</v>
      </c>
      <c r="J1858" s="9" t="s">
        <v>2892</v>
      </c>
    </row>
    <row r="1859" spans="2:10" ht="11.25" customHeight="1" x14ac:dyDescent="0.15">
      <c r="B1859" s="6">
        <f>B1858+COUNTIF($C1859,検索画面!$N$5&amp;検索画面!$O$5)</f>
        <v>1858</v>
      </c>
      <c r="C1859" s="63" t="str">
        <f t="shared" ref="C1859:C1922" si="29">SUBSTITUTE(SUBSTITUTE(ASC(D1859&amp;E1859&amp;F1859&amp;G1859),"　","")," ","")</f>
        <v>海運事業利益剰余金利益剰余金ﾀｲﾄﾙ項目</v>
      </c>
      <c r="D1859" s="23" t="s">
        <v>10</v>
      </c>
      <c r="E1859" s="23" t="s">
        <v>38</v>
      </c>
      <c r="F1859" s="63" t="s">
        <v>441</v>
      </c>
      <c r="G1859" s="63" t="s">
        <v>4710</v>
      </c>
      <c r="H1859" s="8" t="s">
        <v>4721</v>
      </c>
      <c r="I1859" s="7">
        <v>4</v>
      </c>
      <c r="J1859" s="9" t="s">
        <v>2893</v>
      </c>
    </row>
    <row r="1860" spans="2:10" ht="11.25" customHeight="1" x14ac:dyDescent="0.15">
      <c r="B1860" s="6">
        <f>B1859+COUNTIF($C1860,検索画面!$N$5&amp;検索画面!$O$5)</f>
        <v>1859</v>
      </c>
      <c r="C1860" s="63" t="str">
        <f t="shared" si="29"/>
        <v>海運事業利益剰余金利益準備金</v>
      </c>
      <c r="D1860" s="23" t="s">
        <v>10</v>
      </c>
      <c r="E1860" s="23" t="s">
        <v>38</v>
      </c>
      <c r="F1860" s="63" t="s">
        <v>442</v>
      </c>
      <c r="G1860" s="65" t="s">
        <v>4726</v>
      </c>
      <c r="H1860" s="8">
        <v>1</v>
      </c>
      <c r="I1860" s="7">
        <v>5</v>
      </c>
      <c r="J1860" s="9" t="s">
        <v>2894</v>
      </c>
    </row>
    <row r="1861" spans="2:10" ht="11.25" customHeight="1" x14ac:dyDescent="0.15">
      <c r="B1861" s="6">
        <f>B1860+COUNTIF($C1861,検索画面!$N$5&amp;検索画面!$O$5)</f>
        <v>1860</v>
      </c>
      <c r="C1861" s="63" t="str">
        <f t="shared" si="29"/>
        <v>海運事業利益剰余金その他利益剰余金ﾀｲﾄﾙ項目</v>
      </c>
      <c r="D1861" s="23" t="s">
        <v>10</v>
      </c>
      <c r="E1861" s="23" t="s">
        <v>38</v>
      </c>
      <c r="F1861" s="63" t="s">
        <v>443</v>
      </c>
      <c r="G1861" s="63" t="s">
        <v>4710</v>
      </c>
      <c r="H1861" s="8" t="s">
        <v>4721</v>
      </c>
      <c r="I1861" s="7">
        <v>5</v>
      </c>
      <c r="J1861" s="9" t="s">
        <v>2895</v>
      </c>
    </row>
    <row r="1862" spans="2:10" ht="11.25" customHeight="1" x14ac:dyDescent="0.15">
      <c r="B1862" s="6">
        <f>B1861+COUNTIF($C1862,検索画面!$N$5&amp;検索画面!$O$5)</f>
        <v>1861</v>
      </c>
      <c r="C1862" s="63" t="str">
        <f t="shared" si="29"/>
        <v>海運事業利益剰余金繰越利益剰余金</v>
      </c>
      <c r="D1862" s="23" t="s">
        <v>10</v>
      </c>
      <c r="E1862" s="23" t="s">
        <v>38</v>
      </c>
      <c r="F1862" s="63" t="s">
        <v>476</v>
      </c>
      <c r="G1862" s="65" t="s">
        <v>4726</v>
      </c>
      <c r="H1862" s="8">
        <v>1</v>
      </c>
      <c r="I1862" s="7">
        <v>6</v>
      </c>
      <c r="J1862" s="9" t="s">
        <v>2896</v>
      </c>
    </row>
    <row r="1863" spans="2:10" ht="11.25" customHeight="1" x14ac:dyDescent="0.15">
      <c r="B1863" s="6">
        <f>B1862+COUNTIF($C1863,検索画面!$N$5&amp;検索画面!$O$5)</f>
        <v>1862</v>
      </c>
      <c r="C1863" s="63" t="str">
        <f t="shared" si="29"/>
        <v>海運事業利益剰余金利益剰余金合計</v>
      </c>
      <c r="D1863" s="23" t="s">
        <v>10</v>
      </c>
      <c r="E1863" s="23" t="s">
        <v>38</v>
      </c>
      <c r="F1863" s="63" t="s">
        <v>441</v>
      </c>
      <c r="G1863" s="63" t="s">
        <v>4717</v>
      </c>
      <c r="H1863" s="8">
        <v>1</v>
      </c>
      <c r="I1863" s="7">
        <v>5</v>
      </c>
      <c r="J1863" s="9" t="s">
        <v>2897</v>
      </c>
    </row>
    <row r="1864" spans="2:10" ht="11.25" customHeight="1" x14ac:dyDescent="0.15">
      <c r="B1864" s="6">
        <f>B1863+COUNTIF($C1864,検索画面!$N$5&amp;検索画面!$O$5)</f>
        <v>1863</v>
      </c>
      <c r="C1864" s="63" t="str">
        <f t="shared" si="29"/>
        <v>海運事業株主資本自己株式</v>
      </c>
      <c r="D1864" s="23" t="s">
        <v>10</v>
      </c>
      <c r="E1864" s="23" t="s">
        <v>43</v>
      </c>
      <c r="F1864" s="63" t="s">
        <v>477</v>
      </c>
      <c r="G1864" s="65" t="s">
        <v>4726</v>
      </c>
      <c r="H1864" s="8">
        <v>1</v>
      </c>
      <c r="I1864" s="7">
        <v>4</v>
      </c>
      <c r="J1864" s="9" t="s">
        <v>2898</v>
      </c>
    </row>
    <row r="1865" spans="2:10" ht="11.25" customHeight="1" x14ac:dyDescent="0.15">
      <c r="B1865" s="6">
        <f>B1864+COUNTIF($C1865,検索画面!$N$5&amp;検索画面!$O$5)</f>
        <v>1864</v>
      </c>
      <c r="C1865" s="63" t="str">
        <f t="shared" si="29"/>
        <v>海運事業株主資本株主資本合計</v>
      </c>
      <c r="D1865" s="23" t="s">
        <v>10</v>
      </c>
      <c r="E1865" s="23" t="s">
        <v>43</v>
      </c>
      <c r="F1865" s="63" t="s">
        <v>436</v>
      </c>
      <c r="G1865" s="63" t="s">
        <v>4717</v>
      </c>
      <c r="H1865" s="8">
        <v>1</v>
      </c>
      <c r="I1865" s="7">
        <v>4</v>
      </c>
      <c r="J1865" s="9" t="s">
        <v>2899</v>
      </c>
    </row>
    <row r="1866" spans="2:10" ht="11.25" customHeight="1" x14ac:dyDescent="0.15">
      <c r="B1866" s="6">
        <f>B1865+COUNTIF($C1866,検索画面!$N$5&amp;検索画面!$O$5)</f>
        <v>1865</v>
      </c>
      <c r="C1866" s="63" t="str">
        <f t="shared" si="29"/>
        <v>海運事業評価･換算差額等評価･換算差額等ﾀｲﾄﾙ項目</v>
      </c>
      <c r="D1866" s="23" t="s">
        <v>10</v>
      </c>
      <c r="E1866" s="23" t="s">
        <v>39</v>
      </c>
      <c r="F1866" s="63" t="s">
        <v>479</v>
      </c>
      <c r="G1866" s="63" t="s">
        <v>4710</v>
      </c>
      <c r="H1866" s="8" t="s">
        <v>4721</v>
      </c>
      <c r="I1866" s="7">
        <v>3</v>
      </c>
      <c r="J1866" s="9" t="s">
        <v>2900</v>
      </c>
    </row>
    <row r="1867" spans="2:10" ht="11.25" customHeight="1" x14ac:dyDescent="0.15">
      <c r="B1867" s="6">
        <f>B1866+COUNTIF($C1867,検索画面!$N$5&amp;検索画面!$O$5)</f>
        <v>1866</v>
      </c>
      <c r="C1867" s="63" t="str">
        <f t="shared" si="29"/>
        <v>海運事業評価･換算差額等その他有価証券評価差額金</v>
      </c>
      <c r="D1867" s="23" t="s">
        <v>10</v>
      </c>
      <c r="E1867" s="23" t="s">
        <v>39</v>
      </c>
      <c r="F1867" s="63" t="s">
        <v>480</v>
      </c>
      <c r="G1867" s="65" t="s">
        <v>4726</v>
      </c>
      <c r="H1867" s="8">
        <v>1</v>
      </c>
      <c r="I1867" s="7">
        <v>4</v>
      </c>
      <c r="J1867" s="9" t="s">
        <v>2901</v>
      </c>
    </row>
    <row r="1868" spans="2:10" ht="11.25" customHeight="1" x14ac:dyDescent="0.15">
      <c r="B1868" s="6">
        <f>B1867+COUNTIF($C1868,検索画面!$N$5&amp;検索画面!$O$5)</f>
        <v>1867</v>
      </c>
      <c r="C1868" s="63" t="str">
        <f t="shared" si="29"/>
        <v>海運事業評価･換算差額等繰延ﾍｯｼﾞ損益</v>
      </c>
      <c r="D1868" s="23" t="s">
        <v>10</v>
      </c>
      <c r="E1868" s="23" t="s">
        <v>39</v>
      </c>
      <c r="F1868" s="63" t="s">
        <v>481</v>
      </c>
      <c r="G1868" s="65" t="s">
        <v>4726</v>
      </c>
      <c r="H1868" s="8">
        <v>1</v>
      </c>
      <c r="I1868" s="7">
        <v>4</v>
      </c>
      <c r="J1868" s="9" t="s">
        <v>2902</v>
      </c>
    </row>
    <row r="1869" spans="2:10" ht="11.25" customHeight="1" x14ac:dyDescent="0.15">
      <c r="B1869" s="6">
        <f>B1868+COUNTIF($C1869,検索画面!$N$5&amp;検索画面!$O$5)</f>
        <v>1868</v>
      </c>
      <c r="C1869" s="63" t="str">
        <f t="shared" si="29"/>
        <v>海運事業評価･換算差額等土地再評価差額金</v>
      </c>
      <c r="D1869" s="23" t="s">
        <v>10</v>
      </c>
      <c r="E1869" s="23" t="s">
        <v>39</v>
      </c>
      <c r="F1869" s="63" t="s">
        <v>482</v>
      </c>
      <c r="G1869" s="65" t="s">
        <v>4726</v>
      </c>
      <c r="H1869" s="8">
        <v>1</v>
      </c>
      <c r="I1869" s="7">
        <v>4</v>
      </c>
      <c r="J1869" s="9" t="s">
        <v>2903</v>
      </c>
    </row>
    <row r="1870" spans="2:10" ht="11.25" customHeight="1" x14ac:dyDescent="0.15">
      <c r="B1870" s="6">
        <f>B1869+COUNTIF($C1870,検索画面!$N$5&amp;検索画面!$O$5)</f>
        <v>1869</v>
      </c>
      <c r="C1870" s="63" t="str">
        <f t="shared" si="29"/>
        <v>海運事業評価･換算差額等評価･換算差額等合計</v>
      </c>
      <c r="D1870" s="23" t="s">
        <v>10</v>
      </c>
      <c r="E1870" s="23" t="s">
        <v>39</v>
      </c>
      <c r="F1870" s="63" t="s">
        <v>479</v>
      </c>
      <c r="G1870" s="63" t="s">
        <v>4717</v>
      </c>
      <c r="H1870" s="8">
        <v>1</v>
      </c>
      <c r="I1870" s="7">
        <v>4</v>
      </c>
      <c r="J1870" s="9" t="s">
        <v>2904</v>
      </c>
    </row>
    <row r="1871" spans="2:10" ht="11.25" customHeight="1" x14ac:dyDescent="0.15">
      <c r="B1871" s="6">
        <f>B1870+COUNTIF($C1871,検索画面!$N$5&amp;検索画面!$O$5)</f>
        <v>1870</v>
      </c>
      <c r="C1871" s="63" t="str">
        <f t="shared" si="29"/>
        <v>海運事業新株予約権新株予約権</v>
      </c>
      <c r="D1871" s="23" t="s">
        <v>10</v>
      </c>
      <c r="E1871" s="23" t="s">
        <v>40</v>
      </c>
      <c r="F1871" s="63" t="s">
        <v>485</v>
      </c>
      <c r="G1871" s="65" t="s">
        <v>4726</v>
      </c>
      <c r="H1871" s="8">
        <v>1</v>
      </c>
      <c r="I1871" s="7">
        <v>3</v>
      </c>
      <c r="J1871" s="9" t="s">
        <v>2905</v>
      </c>
    </row>
    <row r="1872" spans="2:10" ht="11.25" customHeight="1" x14ac:dyDescent="0.15">
      <c r="B1872" s="6">
        <f>B1871+COUNTIF($C1872,検索画面!$N$5&amp;検索画面!$O$5)</f>
        <v>1871</v>
      </c>
      <c r="C1872" s="63" t="str">
        <f t="shared" si="29"/>
        <v>海運事業純資産非支配株主持分</v>
      </c>
      <c r="D1872" s="23" t="s">
        <v>10</v>
      </c>
      <c r="E1872" s="23" t="s">
        <v>42</v>
      </c>
      <c r="F1872" s="63" t="s">
        <v>487</v>
      </c>
      <c r="G1872" s="65" t="s">
        <v>4726</v>
      </c>
      <c r="H1872" s="8">
        <v>1</v>
      </c>
      <c r="I1872" s="7">
        <v>3</v>
      </c>
      <c r="J1872" s="9" t="s">
        <v>2906</v>
      </c>
    </row>
    <row r="1873" spans="2:10" ht="11.25" customHeight="1" x14ac:dyDescent="0.15">
      <c r="B1873" s="6">
        <f>B1872+COUNTIF($C1873,検索画面!$N$5&amp;検索画面!$O$5)</f>
        <v>1872</v>
      </c>
      <c r="C1873" s="63" t="str">
        <f t="shared" si="29"/>
        <v>海運事業純資産純資産合計</v>
      </c>
      <c r="D1873" s="23" t="s">
        <v>10</v>
      </c>
      <c r="E1873" s="23" t="s">
        <v>42</v>
      </c>
      <c r="F1873" s="63" t="s">
        <v>34</v>
      </c>
      <c r="G1873" s="63" t="s">
        <v>4717</v>
      </c>
      <c r="H1873" s="8">
        <v>1</v>
      </c>
      <c r="I1873" s="7">
        <v>3</v>
      </c>
      <c r="J1873" s="9" t="s">
        <v>2907</v>
      </c>
    </row>
    <row r="1874" spans="2:10" ht="11.25" customHeight="1" x14ac:dyDescent="0.15">
      <c r="B1874" s="6">
        <f>B1873+COUNTIF($C1874,検索画面!$N$5&amp;検索画面!$O$5)</f>
        <v>1873</v>
      </c>
      <c r="C1874" s="63" t="str">
        <f t="shared" si="29"/>
        <v>海運事業純資産負債純資産合計</v>
      </c>
      <c r="D1874" s="23" t="s">
        <v>10</v>
      </c>
      <c r="E1874" s="23" t="s">
        <v>42</v>
      </c>
      <c r="F1874" s="63" t="s">
        <v>488</v>
      </c>
      <c r="G1874" s="63" t="s">
        <v>4717</v>
      </c>
      <c r="H1874" s="8">
        <v>1</v>
      </c>
      <c r="I1874" s="7">
        <v>2</v>
      </c>
      <c r="J1874" s="9" t="s">
        <v>2908</v>
      </c>
    </row>
    <row r="1875" spans="2:10" ht="11.25" customHeight="1" x14ac:dyDescent="0.15">
      <c r="B1875" s="6">
        <f>B1874+COUNTIF($C1875,検索画面!$N$5&amp;検索画面!$O$5)</f>
        <v>1874</v>
      </c>
      <c r="C1875" s="63" t="str">
        <f t="shared" si="29"/>
        <v>高速道路事業資産資産の部ﾀｲﾄﾙ項目</v>
      </c>
      <c r="D1875" s="23" t="s">
        <v>11</v>
      </c>
      <c r="E1875" s="23" t="s">
        <v>23</v>
      </c>
      <c r="F1875" s="63" t="s">
        <v>51</v>
      </c>
      <c r="G1875" s="63" t="s">
        <v>4710</v>
      </c>
      <c r="H1875" s="8" t="s">
        <v>4721</v>
      </c>
      <c r="I1875" s="7">
        <v>2</v>
      </c>
      <c r="J1875" s="9" t="s">
        <v>2909</v>
      </c>
    </row>
    <row r="1876" spans="2:10" ht="11.25" customHeight="1" x14ac:dyDescent="0.15">
      <c r="B1876" s="6">
        <f>B1875+COUNTIF($C1876,検索画面!$N$5&amp;検索画面!$O$5)</f>
        <v>1875</v>
      </c>
      <c r="C1876" s="63" t="str">
        <f t="shared" si="29"/>
        <v>高速道路事業流動資産流動資産ﾀｲﾄﾙ項目</v>
      </c>
      <c r="D1876" s="23" t="s">
        <v>11</v>
      </c>
      <c r="E1876" s="23" t="s">
        <v>24</v>
      </c>
      <c r="F1876" s="63" t="s">
        <v>46</v>
      </c>
      <c r="G1876" s="63" t="s">
        <v>4710</v>
      </c>
      <c r="H1876" s="8" t="s">
        <v>4721</v>
      </c>
      <c r="I1876" s="7">
        <v>3</v>
      </c>
      <c r="J1876" s="9" t="s">
        <v>2910</v>
      </c>
    </row>
    <row r="1877" spans="2:10" ht="11.25" customHeight="1" x14ac:dyDescent="0.15">
      <c r="B1877" s="6">
        <f>B1876+COUNTIF($C1877,検索画面!$N$5&amp;検索画面!$O$5)</f>
        <v>1876</v>
      </c>
      <c r="C1877" s="63" t="str">
        <f t="shared" si="29"/>
        <v>高速道路事業流動資産現金及び預金</v>
      </c>
      <c r="D1877" s="23" t="s">
        <v>11</v>
      </c>
      <c r="E1877" s="23" t="s">
        <v>24</v>
      </c>
      <c r="F1877" s="63" t="s">
        <v>52</v>
      </c>
      <c r="G1877" s="65" t="s">
        <v>4726</v>
      </c>
      <c r="H1877" s="8">
        <v>1</v>
      </c>
      <c r="I1877" s="7">
        <v>4</v>
      </c>
      <c r="J1877" s="9" t="s">
        <v>2911</v>
      </c>
    </row>
    <row r="1878" spans="2:10" ht="11.25" customHeight="1" x14ac:dyDescent="0.15">
      <c r="B1878" s="6">
        <f>B1877+COUNTIF($C1878,検索画面!$N$5&amp;検索画面!$O$5)</f>
        <v>1877</v>
      </c>
      <c r="C1878" s="63" t="str">
        <f t="shared" si="29"/>
        <v>高速道路事業流動資産受取手形</v>
      </c>
      <c r="D1878" s="23" t="s">
        <v>11</v>
      </c>
      <c r="E1878" s="23" t="s">
        <v>24</v>
      </c>
      <c r="F1878" s="63" t="s">
        <v>56</v>
      </c>
      <c r="G1878" s="65" t="s">
        <v>4726</v>
      </c>
      <c r="H1878" s="8">
        <v>1</v>
      </c>
      <c r="I1878" s="7">
        <v>4</v>
      </c>
      <c r="J1878" s="9" t="s">
        <v>2912</v>
      </c>
    </row>
    <row r="1879" spans="2:10" ht="11.25" customHeight="1" x14ac:dyDescent="0.15">
      <c r="B1879" s="6">
        <f>B1878+COUNTIF($C1879,検索画面!$N$5&amp;検索画面!$O$5)</f>
        <v>1878</v>
      </c>
      <c r="C1879" s="63" t="str">
        <f t="shared" si="29"/>
        <v>高速道路事業流動資産高速道路事業営業未収入金</v>
      </c>
      <c r="D1879" s="23" t="s">
        <v>11</v>
      </c>
      <c r="E1879" s="23" t="s">
        <v>24</v>
      </c>
      <c r="F1879" s="63" t="s">
        <v>722</v>
      </c>
      <c r="G1879" s="65" t="s">
        <v>4726</v>
      </c>
      <c r="H1879" s="8">
        <v>1</v>
      </c>
      <c r="I1879" s="7">
        <v>4</v>
      </c>
      <c r="J1879" s="9" t="s">
        <v>2913</v>
      </c>
    </row>
    <row r="1880" spans="2:10" ht="11.25" customHeight="1" x14ac:dyDescent="0.15">
      <c r="B1880" s="6">
        <f>B1879+COUNTIF($C1880,検索画面!$N$5&amp;検索画面!$O$5)</f>
        <v>1879</v>
      </c>
      <c r="C1880" s="63" t="str">
        <f t="shared" si="29"/>
        <v>高速道路事業流動資産未収入金</v>
      </c>
      <c r="D1880" s="23" t="s">
        <v>11</v>
      </c>
      <c r="E1880" s="23" t="s">
        <v>24</v>
      </c>
      <c r="F1880" s="63" t="s">
        <v>112</v>
      </c>
      <c r="G1880" s="65" t="s">
        <v>4726</v>
      </c>
      <c r="H1880" s="8">
        <v>1</v>
      </c>
      <c r="I1880" s="7">
        <v>4</v>
      </c>
      <c r="J1880" s="9" t="s">
        <v>2914</v>
      </c>
    </row>
    <row r="1881" spans="2:10" ht="11.25" customHeight="1" x14ac:dyDescent="0.15">
      <c r="B1881" s="6">
        <f>B1880+COUNTIF($C1881,検索画面!$N$5&amp;検索画面!$O$5)</f>
        <v>1880</v>
      </c>
      <c r="C1881" s="63" t="str">
        <f t="shared" si="29"/>
        <v>高速道路事業流動資産未収収益</v>
      </c>
      <c r="D1881" s="23" t="s">
        <v>11</v>
      </c>
      <c r="E1881" s="23" t="s">
        <v>24</v>
      </c>
      <c r="F1881" s="63" t="s">
        <v>103</v>
      </c>
      <c r="G1881" s="65" t="s">
        <v>4726</v>
      </c>
      <c r="H1881" s="8">
        <v>1</v>
      </c>
      <c r="I1881" s="7">
        <v>4</v>
      </c>
      <c r="J1881" s="9" t="s">
        <v>2915</v>
      </c>
    </row>
    <row r="1882" spans="2:10" ht="11.25" customHeight="1" x14ac:dyDescent="0.15">
      <c r="B1882" s="6">
        <f>B1881+COUNTIF($C1882,検索画面!$N$5&amp;検索画面!$O$5)</f>
        <v>1881</v>
      </c>
      <c r="C1882" s="63" t="str">
        <f t="shared" si="29"/>
        <v>高速道路事業流動資産短期貸付金</v>
      </c>
      <c r="D1882" s="23" t="s">
        <v>11</v>
      </c>
      <c r="E1882" s="23" t="s">
        <v>24</v>
      </c>
      <c r="F1882" s="63" t="s">
        <v>108</v>
      </c>
      <c r="G1882" s="65" t="s">
        <v>4726</v>
      </c>
      <c r="H1882" s="8">
        <v>1</v>
      </c>
      <c r="I1882" s="7">
        <v>4</v>
      </c>
      <c r="J1882" s="9" t="s">
        <v>2916</v>
      </c>
    </row>
    <row r="1883" spans="2:10" ht="11.25" customHeight="1" x14ac:dyDescent="0.15">
      <c r="B1883" s="6">
        <f>B1882+COUNTIF($C1883,検索画面!$N$5&amp;検索画面!$O$5)</f>
        <v>1882</v>
      </c>
      <c r="C1883" s="63" t="str">
        <f t="shared" si="29"/>
        <v>高速道路事業流動資産有価証券</v>
      </c>
      <c r="D1883" s="23" t="s">
        <v>11</v>
      </c>
      <c r="E1883" s="23" t="s">
        <v>24</v>
      </c>
      <c r="F1883" s="63" t="s">
        <v>71</v>
      </c>
      <c r="G1883" s="65" t="s">
        <v>4726</v>
      </c>
      <c r="H1883" s="8">
        <v>1</v>
      </c>
      <c r="I1883" s="7">
        <v>4</v>
      </c>
      <c r="J1883" s="9" t="s">
        <v>2917</v>
      </c>
    </row>
    <row r="1884" spans="2:10" ht="11.25" customHeight="1" x14ac:dyDescent="0.15">
      <c r="B1884" s="6">
        <f>B1883+COUNTIF($C1884,検索画面!$N$5&amp;検索画面!$O$5)</f>
        <v>1883</v>
      </c>
      <c r="C1884" s="63" t="str">
        <f t="shared" si="29"/>
        <v>高速道路事業流動資産たな卸資産</v>
      </c>
      <c r="D1884" s="23" t="s">
        <v>11</v>
      </c>
      <c r="E1884" s="23" t="s">
        <v>24</v>
      </c>
      <c r="F1884" s="63" t="s">
        <v>75</v>
      </c>
      <c r="G1884" s="65" t="s">
        <v>4726</v>
      </c>
      <c r="H1884" s="8">
        <v>1</v>
      </c>
      <c r="I1884" s="7">
        <v>4</v>
      </c>
      <c r="J1884" s="9" t="s">
        <v>2918</v>
      </c>
    </row>
    <row r="1885" spans="2:10" ht="11.25" customHeight="1" x14ac:dyDescent="0.15">
      <c r="B1885" s="6">
        <f>B1884+COUNTIF($C1885,検索画面!$N$5&amp;検索画面!$O$5)</f>
        <v>1884</v>
      </c>
      <c r="C1885" s="63" t="str">
        <f t="shared" si="29"/>
        <v>高速道路事業流動資産仕掛道路資産</v>
      </c>
      <c r="D1885" s="23" t="s">
        <v>11</v>
      </c>
      <c r="E1885" s="23" t="s">
        <v>24</v>
      </c>
      <c r="F1885" s="63" t="s">
        <v>723</v>
      </c>
      <c r="G1885" s="65" t="s">
        <v>4726</v>
      </c>
      <c r="H1885" s="8">
        <v>1</v>
      </c>
      <c r="I1885" s="7">
        <v>5</v>
      </c>
      <c r="J1885" s="9" t="s">
        <v>2919</v>
      </c>
    </row>
    <row r="1886" spans="2:10" ht="11.25" customHeight="1" x14ac:dyDescent="0.15">
      <c r="B1886" s="6">
        <f>B1885+COUNTIF($C1886,検索画面!$N$5&amp;検索画面!$O$5)</f>
        <v>1885</v>
      </c>
      <c r="C1886" s="63" t="str">
        <f t="shared" si="29"/>
        <v>高速道路事業流動資産原材料</v>
      </c>
      <c r="D1886" s="23" t="s">
        <v>11</v>
      </c>
      <c r="E1886" s="23" t="s">
        <v>24</v>
      </c>
      <c r="F1886" s="63" t="s">
        <v>84</v>
      </c>
      <c r="G1886" s="65" t="s">
        <v>4726</v>
      </c>
      <c r="H1886" s="8">
        <v>1</v>
      </c>
      <c r="I1886" s="7">
        <v>5</v>
      </c>
      <c r="J1886" s="9" t="s">
        <v>2920</v>
      </c>
    </row>
    <row r="1887" spans="2:10" ht="11.25" customHeight="1" x14ac:dyDescent="0.15">
      <c r="B1887" s="6">
        <f>B1886+COUNTIF($C1887,検索画面!$N$5&amp;検索画面!$O$5)</f>
        <v>1886</v>
      </c>
      <c r="C1887" s="63" t="str">
        <f t="shared" si="29"/>
        <v>高速道路事業流動資産貯蔵品</v>
      </c>
      <c r="D1887" s="23" t="s">
        <v>11</v>
      </c>
      <c r="E1887" s="23" t="s">
        <v>24</v>
      </c>
      <c r="F1887" s="63" t="s">
        <v>91</v>
      </c>
      <c r="G1887" s="65" t="s">
        <v>4726</v>
      </c>
      <c r="H1887" s="8">
        <v>1</v>
      </c>
      <c r="I1887" s="7">
        <v>5</v>
      </c>
      <c r="J1887" s="9" t="s">
        <v>2921</v>
      </c>
    </row>
    <row r="1888" spans="2:10" ht="11.25" customHeight="1" x14ac:dyDescent="0.15">
      <c r="B1888" s="6">
        <f>B1887+COUNTIF($C1888,検索画面!$N$5&amp;検索画面!$O$5)</f>
        <v>1887</v>
      </c>
      <c r="C1888" s="63" t="str">
        <f t="shared" si="29"/>
        <v>高速道路事業流動資産その他のたな卸資産</v>
      </c>
      <c r="D1888" s="23" t="s">
        <v>11</v>
      </c>
      <c r="E1888" s="23" t="s">
        <v>24</v>
      </c>
      <c r="F1888" s="63" t="s">
        <v>99</v>
      </c>
      <c r="G1888" s="65" t="s">
        <v>4726</v>
      </c>
      <c r="H1888" s="8">
        <v>1</v>
      </c>
      <c r="I1888" s="7">
        <v>5</v>
      </c>
      <c r="J1888" s="9" t="s">
        <v>2922</v>
      </c>
    </row>
    <row r="1889" spans="2:10" ht="11.25" customHeight="1" x14ac:dyDescent="0.15">
      <c r="B1889" s="6">
        <f>B1888+COUNTIF($C1889,検索画面!$N$5&amp;検索画面!$O$5)</f>
        <v>1888</v>
      </c>
      <c r="C1889" s="63" t="str">
        <f t="shared" si="29"/>
        <v>高速道路事業流動資産高速道路事業受託業務前払金</v>
      </c>
      <c r="D1889" s="23" t="s">
        <v>11</v>
      </c>
      <c r="E1889" s="23" t="s">
        <v>24</v>
      </c>
      <c r="F1889" s="63" t="s">
        <v>724</v>
      </c>
      <c r="G1889" s="65" t="s">
        <v>4726</v>
      </c>
      <c r="H1889" s="8">
        <v>1</v>
      </c>
      <c r="I1889" s="7">
        <v>4</v>
      </c>
      <c r="J1889" s="9" t="s">
        <v>2923</v>
      </c>
    </row>
    <row r="1890" spans="2:10" ht="11.25" customHeight="1" x14ac:dyDescent="0.15">
      <c r="B1890" s="6">
        <f>B1889+COUNTIF($C1890,検索画面!$N$5&amp;検索画面!$O$5)</f>
        <v>1889</v>
      </c>
      <c r="C1890" s="63" t="str">
        <f t="shared" si="29"/>
        <v>高速道路事業流動資産受託業務前払金</v>
      </c>
      <c r="D1890" s="23" t="s">
        <v>11</v>
      </c>
      <c r="E1890" s="23" t="s">
        <v>24</v>
      </c>
      <c r="F1890" s="63" t="s">
        <v>725</v>
      </c>
      <c r="G1890" s="65" t="s">
        <v>4726</v>
      </c>
      <c r="H1890" s="8">
        <v>1</v>
      </c>
      <c r="I1890" s="7">
        <v>4</v>
      </c>
      <c r="J1890" s="9" t="s">
        <v>2924</v>
      </c>
    </row>
    <row r="1891" spans="2:10" ht="11.25" customHeight="1" x14ac:dyDescent="0.15">
      <c r="B1891" s="6">
        <f>B1890+COUNTIF($C1891,検索画面!$N$5&amp;検索画面!$O$5)</f>
        <v>1890</v>
      </c>
      <c r="C1891" s="63" t="str">
        <f t="shared" si="29"/>
        <v>高速道路事業流動資産前払金</v>
      </c>
      <c r="D1891" s="23" t="s">
        <v>11</v>
      </c>
      <c r="E1891" s="23" t="s">
        <v>24</v>
      </c>
      <c r="F1891" s="63" t="s">
        <v>101</v>
      </c>
      <c r="G1891" s="65" t="s">
        <v>4726</v>
      </c>
      <c r="H1891" s="8">
        <v>1</v>
      </c>
      <c r="I1891" s="7">
        <v>4</v>
      </c>
      <c r="J1891" s="9" t="s">
        <v>2925</v>
      </c>
    </row>
    <row r="1892" spans="2:10" ht="11.25" customHeight="1" x14ac:dyDescent="0.15">
      <c r="B1892" s="6">
        <f>B1891+COUNTIF($C1892,検索画面!$N$5&amp;検索画面!$O$5)</f>
        <v>1891</v>
      </c>
      <c r="C1892" s="63" t="str">
        <f t="shared" si="29"/>
        <v>高速道路事業流動資産前払費用</v>
      </c>
      <c r="D1892" s="23" t="s">
        <v>11</v>
      </c>
      <c r="E1892" s="23" t="s">
        <v>24</v>
      </c>
      <c r="F1892" s="63" t="s">
        <v>102</v>
      </c>
      <c r="G1892" s="65" t="s">
        <v>4726</v>
      </c>
      <c r="H1892" s="8">
        <v>1</v>
      </c>
      <c r="I1892" s="7">
        <v>4</v>
      </c>
      <c r="J1892" s="9" t="s">
        <v>2926</v>
      </c>
    </row>
    <row r="1893" spans="2:10" ht="11.25" customHeight="1" x14ac:dyDescent="0.15">
      <c r="B1893" s="6">
        <f>B1892+COUNTIF($C1893,検索画面!$N$5&amp;検索画面!$O$5)</f>
        <v>1892</v>
      </c>
      <c r="C1893" s="63" t="str">
        <f t="shared" si="29"/>
        <v>高速道路事業流動資産その他</v>
      </c>
      <c r="D1893" s="23" t="s">
        <v>11</v>
      </c>
      <c r="E1893" s="23" t="s">
        <v>24</v>
      </c>
      <c r="F1893" s="63" t="s">
        <v>156</v>
      </c>
      <c r="G1893" s="65" t="s">
        <v>4726</v>
      </c>
      <c r="H1893" s="8">
        <v>1</v>
      </c>
      <c r="I1893" s="7">
        <v>4</v>
      </c>
      <c r="J1893" s="9" t="s">
        <v>2927</v>
      </c>
    </row>
    <row r="1894" spans="2:10" ht="11.25" customHeight="1" x14ac:dyDescent="0.15">
      <c r="B1894" s="6">
        <f>B1893+COUNTIF($C1894,検索画面!$N$5&amp;検索画面!$O$5)</f>
        <v>1893</v>
      </c>
      <c r="C1894" s="63" t="str">
        <f t="shared" si="29"/>
        <v>高速道路事業流動資産貸倒引当金一括控除</v>
      </c>
      <c r="D1894" s="23" t="s">
        <v>11</v>
      </c>
      <c r="E1894" s="23" t="s">
        <v>24</v>
      </c>
      <c r="F1894" s="63" t="s">
        <v>54</v>
      </c>
      <c r="G1894" s="63" t="s">
        <v>4716</v>
      </c>
      <c r="H1894" s="8">
        <v>1</v>
      </c>
      <c r="I1894" s="7">
        <v>4</v>
      </c>
      <c r="J1894" s="9" t="s">
        <v>2928</v>
      </c>
    </row>
    <row r="1895" spans="2:10" ht="11.25" customHeight="1" x14ac:dyDescent="0.15">
      <c r="B1895" s="6">
        <f>B1894+COUNTIF($C1895,検索画面!$N$5&amp;検索画面!$O$5)</f>
        <v>1894</v>
      </c>
      <c r="C1895" s="63" t="str">
        <f t="shared" si="29"/>
        <v>高速道路事業流動資産流動資産合計</v>
      </c>
      <c r="D1895" s="23" t="s">
        <v>11</v>
      </c>
      <c r="E1895" s="23" t="s">
        <v>24</v>
      </c>
      <c r="F1895" s="63" t="s">
        <v>46</v>
      </c>
      <c r="G1895" s="63" t="s">
        <v>4717</v>
      </c>
      <c r="H1895" s="8">
        <v>1</v>
      </c>
      <c r="I1895" s="7">
        <v>4</v>
      </c>
      <c r="J1895" s="9" t="s">
        <v>2929</v>
      </c>
    </row>
    <row r="1896" spans="2:10" ht="11.25" customHeight="1" x14ac:dyDescent="0.15">
      <c r="B1896" s="6">
        <f>B1895+COUNTIF($C1896,検索画面!$N$5&amp;検索画面!$O$5)</f>
        <v>1895</v>
      </c>
      <c r="C1896" s="63" t="str">
        <f t="shared" si="29"/>
        <v>高速道路事業固定資産固定資産ﾀｲﾄﾙ項目</v>
      </c>
      <c r="D1896" s="23" t="s">
        <v>11</v>
      </c>
      <c r="E1896" s="23" t="s">
        <v>25</v>
      </c>
      <c r="F1896" s="63" t="s">
        <v>157</v>
      </c>
      <c r="G1896" s="63" t="s">
        <v>4710</v>
      </c>
      <c r="H1896" s="8" t="s">
        <v>4721</v>
      </c>
      <c r="I1896" s="7">
        <v>3</v>
      </c>
      <c r="J1896" s="9" t="s">
        <v>2930</v>
      </c>
    </row>
    <row r="1897" spans="2:10" ht="11.25" customHeight="1" x14ac:dyDescent="0.15">
      <c r="B1897" s="6">
        <f>B1896+COUNTIF($C1897,検索画面!$N$5&amp;検索画面!$O$5)</f>
        <v>1896</v>
      </c>
      <c r="C1897" s="63" t="str">
        <f t="shared" si="29"/>
        <v>高速道路事業固定資産高速道路事業固定資産ﾀｲﾄﾙ項目</v>
      </c>
      <c r="D1897" s="23" t="s">
        <v>11</v>
      </c>
      <c r="E1897" s="23" t="s">
        <v>25</v>
      </c>
      <c r="F1897" s="63" t="s">
        <v>726</v>
      </c>
      <c r="G1897" s="63" t="s">
        <v>4710</v>
      </c>
      <c r="H1897" s="8" t="s">
        <v>4721</v>
      </c>
      <c r="I1897" s="7">
        <v>4</v>
      </c>
      <c r="J1897" s="9" t="s">
        <v>2931</v>
      </c>
    </row>
    <row r="1898" spans="2:10" ht="11.25" customHeight="1" x14ac:dyDescent="0.15">
      <c r="B1898" s="6">
        <f>B1897+COUNTIF($C1898,検索画面!$N$5&amp;検索画面!$O$5)</f>
        <v>1897</v>
      </c>
      <c r="C1898" s="63" t="str">
        <f t="shared" si="29"/>
        <v>高速道路事業有形固定資産有形固定資産高速道路事業､ﾀｲﾄﾙ項目</v>
      </c>
      <c r="D1898" s="23" t="s">
        <v>11</v>
      </c>
      <c r="E1898" s="23" t="s">
        <v>26</v>
      </c>
      <c r="F1898" s="63" t="s">
        <v>26</v>
      </c>
      <c r="G1898" s="63" t="s">
        <v>4784</v>
      </c>
      <c r="H1898" s="8" t="s">
        <v>4721</v>
      </c>
      <c r="I1898" s="7">
        <v>5</v>
      </c>
      <c r="J1898" s="9" t="s">
        <v>2932</v>
      </c>
    </row>
    <row r="1899" spans="2:10" ht="11.25" customHeight="1" x14ac:dyDescent="0.15">
      <c r="B1899" s="6">
        <f>B1898+COUNTIF($C1899,検索画面!$N$5&amp;検索画面!$O$5)</f>
        <v>1898</v>
      </c>
      <c r="C1899" s="63" t="str">
        <f t="shared" si="29"/>
        <v>高速道路事業有形固定資産建物高速道路事業､総額</v>
      </c>
      <c r="D1899" s="23" t="s">
        <v>11</v>
      </c>
      <c r="E1899" s="23" t="s">
        <v>26</v>
      </c>
      <c r="F1899" s="63" t="s">
        <v>159</v>
      </c>
      <c r="G1899" s="63" t="s">
        <v>4785</v>
      </c>
      <c r="H1899" s="8">
        <v>1</v>
      </c>
      <c r="I1899" s="7">
        <v>6</v>
      </c>
      <c r="J1899" s="9" t="s">
        <v>2933</v>
      </c>
    </row>
    <row r="1900" spans="2:10" ht="11.25" customHeight="1" x14ac:dyDescent="0.15">
      <c r="B1900" s="6">
        <f>B1899+COUNTIF($C1900,検索画面!$N$5&amp;検索画面!$O$5)</f>
        <v>1899</v>
      </c>
      <c r="C1900" s="63" t="str">
        <f t="shared" si="29"/>
        <v>高速道路事業有形固定資産減価償却累計額高速道路事業､建物</v>
      </c>
      <c r="D1900" s="23" t="s">
        <v>11</v>
      </c>
      <c r="E1900" s="23" t="s">
        <v>26</v>
      </c>
      <c r="F1900" s="63" t="s">
        <v>160</v>
      </c>
      <c r="G1900" s="63" t="s">
        <v>4786</v>
      </c>
      <c r="H1900" s="8">
        <v>1</v>
      </c>
      <c r="I1900" s="7">
        <v>7</v>
      </c>
      <c r="J1900" s="9" t="s">
        <v>2934</v>
      </c>
    </row>
    <row r="1901" spans="2:10" ht="11.25" customHeight="1" x14ac:dyDescent="0.15">
      <c r="B1901" s="6">
        <f>B1900+COUNTIF($C1901,検索画面!$N$5&amp;検索画面!$O$5)</f>
        <v>1900</v>
      </c>
      <c r="C1901" s="63" t="str">
        <f t="shared" si="29"/>
        <v>高速道路事業有形固定資産減損損失累計額高速道路事業､建物</v>
      </c>
      <c r="D1901" s="23" t="s">
        <v>11</v>
      </c>
      <c r="E1901" s="23" t="s">
        <v>26</v>
      </c>
      <c r="F1901" s="63" t="s">
        <v>161</v>
      </c>
      <c r="G1901" s="63" t="s">
        <v>4786</v>
      </c>
      <c r="H1901" s="8">
        <v>1</v>
      </c>
      <c r="I1901" s="7">
        <v>7</v>
      </c>
      <c r="J1901" s="9" t="s">
        <v>2935</v>
      </c>
    </row>
    <row r="1902" spans="2:10" ht="11.25" customHeight="1" x14ac:dyDescent="0.15">
      <c r="B1902" s="6">
        <f>B1901+COUNTIF($C1902,検索画面!$N$5&amp;検索画面!$O$5)</f>
        <v>1901</v>
      </c>
      <c r="C1902" s="63" t="str">
        <f t="shared" si="29"/>
        <v>高速道路事業有形固定資産減価償却累計額及び減損損失累計額高速道路事業､建物</v>
      </c>
      <c r="D1902" s="23" t="s">
        <v>11</v>
      </c>
      <c r="E1902" s="23" t="s">
        <v>26</v>
      </c>
      <c r="F1902" s="63" t="s">
        <v>162</v>
      </c>
      <c r="G1902" s="63" t="s">
        <v>4787</v>
      </c>
      <c r="H1902" s="8">
        <v>1</v>
      </c>
      <c r="I1902" s="7">
        <v>7</v>
      </c>
      <c r="J1902" s="9" t="s">
        <v>2936</v>
      </c>
    </row>
    <row r="1903" spans="2:10" ht="11.25" customHeight="1" x14ac:dyDescent="0.15">
      <c r="B1903" s="6">
        <f>B1902+COUNTIF($C1903,検索画面!$N$5&amp;検索画面!$O$5)</f>
        <v>1902</v>
      </c>
      <c r="C1903" s="63" t="str">
        <f t="shared" si="29"/>
        <v>高速道路事業有形固定資産建物(純額)高速道路事業､純額</v>
      </c>
      <c r="D1903" s="23" t="s">
        <v>11</v>
      </c>
      <c r="E1903" s="23" t="s">
        <v>26</v>
      </c>
      <c r="F1903" s="63" t="s">
        <v>163</v>
      </c>
      <c r="G1903" s="63" t="s">
        <v>4788</v>
      </c>
      <c r="H1903" s="8">
        <v>1</v>
      </c>
      <c r="I1903" s="7">
        <v>7</v>
      </c>
      <c r="J1903" s="9" t="s">
        <v>2937</v>
      </c>
    </row>
    <row r="1904" spans="2:10" ht="11.25" customHeight="1" x14ac:dyDescent="0.15">
      <c r="B1904" s="6">
        <f>B1903+COUNTIF($C1904,検索画面!$N$5&amp;検索画面!$O$5)</f>
        <v>1903</v>
      </c>
      <c r="C1904" s="63" t="str">
        <f t="shared" si="29"/>
        <v>高速道路事業有形固定資産構築物高速道路事業､総額</v>
      </c>
      <c r="D1904" s="23" t="s">
        <v>11</v>
      </c>
      <c r="E1904" s="23" t="s">
        <v>26</v>
      </c>
      <c r="F1904" s="63" t="s">
        <v>166</v>
      </c>
      <c r="G1904" s="63" t="s">
        <v>4789</v>
      </c>
      <c r="H1904" s="8">
        <v>1</v>
      </c>
      <c r="I1904" s="7">
        <v>6</v>
      </c>
      <c r="J1904" s="9" t="s">
        <v>2938</v>
      </c>
    </row>
    <row r="1905" spans="2:10" ht="11.25" customHeight="1" x14ac:dyDescent="0.15">
      <c r="B1905" s="6">
        <f>B1904+COUNTIF($C1905,検索画面!$N$5&amp;検索画面!$O$5)</f>
        <v>1904</v>
      </c>
      <c r="C1905" s="63" t="str">
        <f t="shared" si="29"/>
        <v>高速道路事業有形固定資産減価償却累計額高速道路事業､構築物</v>
      </c>
      <c r="D1905" s="23" t="s">
        <v>11</v>
      </c>
      <c r="E1905" s="23" t="s">
        <v>26</v>
      </c>
      <c r="F1905" s="63" t="s">
        <v>160</v>
      </c>
      <c r="G1905" s="63" t="s">
        <v>4790</v>
      </c>
      <c r="H1905" s="8">
        <v>1</v>
      </c>
      <c r="I1905" s="7">
        <v>7</v>
      </c>
      <c r="J1905" s="9" t="s">
        <v>2939</v>
      </c>
    </row>
    <row r="1906" spans="2:10" ht="11.25" customHeight="1" x14ac:dyDescent="0.15">
      <c r="B1906" s="6">
        <f>B1905+COUNTIF($C1906,検索画面!$N$5&amp;検索画面!$O$5)</f>
        <v>1905</v>
      </c>
      <c r="C1906" s="63" t="str">
        <f t="shared" si="29"/>
        <v>高速道路事業有形固定資産減損損失累計額高速道路事業､構築物</v>
      </c>
      <c r="D1906" s="23" t="s">
        <v>11</v>
      </c>
      <c r="E1906" s="23" t="s">
        <v>26</v>
      </c>
      <c r="F1906" s="63" t="s">
        <v>161</v>
      </c>
      <c r="G1906" s="63" t="s">
        <v>4791</v>
      </c>
      <c r="H1906" s="8">
        <v>1</v>
      </c>
      <c r="I1906" s="7">
        <v>7</v>
      </c>
      <c r="J1906" s="9" t="s">
        <v>2940</v>
      </c>
    </row>
    <row r="1907" spans="2:10" ht="11.25" customHeight="1" x14ac:dyDescent="0.15">
      <c r="B1907" s="6">
        <f>B1906+COUNTIF($C1907,検索画面!$N$5&amp;検索画面!$O$5)</f>
        <v>1906</v>
      </c>
      <c r="C1907" s="63" t="str">
        <f t="shared" si="29"/>
        <v>高速道路事業有形固定資産減価償却累計額及び減損損失累計額高速道路事業､構築物</v>
      </c>
      <c r="D1907" s="23" t="s">
        <v>11</v>
      </c>
      <c r="E1907" s="23" t="s">
        <v>26</v>
      </c>
      <c r="F1907" s="63" t="s">
        <v>162</v>
      </c>
      <c r="G1907" s="63" t="s">
        <v>4792</v>
      </c>
      <c r="H1907" s="8">
        <v>1</v>
      </c>
      <c r="I1907" s="7">
        <v>7</v>
      </c>
      <c r="J1907" s="9" t="s">
        <v>2941</v>
      </c>
    </row>
    <row r="1908" spans="2:10" ht="11.25" customHeight="1" x14ac:dyDescent="0.15">
      <c r="B1908" s="6">
        <f>B1907+COUNTIF($C1908,検索画面!$N$5&amp;検索画面!$O$5)</f>
        <v>1907</v>
      </c>
      <c r="C1908" s="63" t="str">
        <f t="shared" si="29"/>
        <v>高速道路事業有形固定資産構築物(純額)高速道路事業､純額</v>
      </c>
      <c r="D1908" s="23" t="s">
        <v>11</v>
      </c>
      <c r="E1908" s="23" t="s">
        <v>26</v>
      </c>
      <c r="F1908" s="63" t="s">
        <v>167</v>
      </c>
      <c r="G1908" s="63" t="s">
        <v>4788</v>
      </c>
      <c r="H1908" s="8">
        <v>1</v>
      </c>
      <c r="I1908" s="7">
        <v>7</v>
      </c>
      <c r="J1908" s="9" t="s">
        <v>2942</v>
      </c>
    </row>
    <row r="1909" spans="2:10" ht="11.25" customHeight="1" x14ac:dyDescent="0.15">
      <c r="B1909" s="6">
        <f>B1908+COUNTIF($C1909,検索画面!$N$5&amp;検索画面!$O$5)</f>
        <v>1908</v>
      </c>
      <c r="C1909" s="63" t="str">
        <f t="shared" si="29"/>
        <v>高速道路事業有形固定資産機械及び装置高速道路事業､総額</v>
      </c>
      <c r="D1909" s="23" t="s">
        <v>11</v>
      </c>
      <c r="E1909" s="23" t="s">
        <v>26</v>
      </c>
      <c r="F1909" s="63" t="s">
        <v>171</v>
      </c>
      <c r="G1909" s="63" t="s">
        <v>4789</v>
      </c>
      <c r="H1909" s="8">
        <v>1</v>
      </c>
      <c r="I1909" s="7">
        <v>6</v>
      </c>
      <c r="J1909" s="9" t="s">
        <v>2943</v>
      </c>
    </row>
    <row r="1910" spans="2:10" ht="11.25" customHeight="1" x14ac:dyDescent="0.15">
      <c r="B1910" s="6">
        <f>B1909+COUNTIF($C1910,検索画面!$N$5&amp;検索画面!$O$5)</f>
        <v>1909</v>
      </c>
      <c r="C1910" s="63" t="str">
        <f t="shared" si="29"/>
        <v>高速道路事業有形固定資産減価償却累計額高速道路事業､機械及び装置</v>
      </c>
      <c r="D1910" s="23" t="s">
        <v>11</v>
      </c>
      <c r="E1910" s="23" t="s">
        <v>26</v>
      </c>
      <c r="F1910" s="63" t="s">
        <v>160</v>
      </c>
      <c r="G1910" s="63" t="s">
        <v>4793</v>
      </c>
      <c r="H1910" s="8">
        <v>1</v>
      </c>
      <c r="I1910" s="7">
        <v>7</v>
      </c>
      <c r="J1910" s="9" t="s">
        <v>2944</v>
      </c>
    </row>
    <row r="1911" spans="2:10" ht="11.25" customHeight="1" x14ac:dyDescent="0.15">
      <c r="B1911" s="6">
        <f>B1910+COUNTIF($C1911,検索画面!$N$5&amp;検索画面!$O$5)</f>
        <v>1910</v>
      </c>
      <c r="C1911" s="63" t="str">
        <f t="shared" si="29"/>
        <v>高速道路事業有形固定資産減損損失累計額高速道路事業､機械及び装置</v>
      </c>
      <c r="D1911" s="23" t="s">
        <v>11</v>
      </c>
      <c r="E1911" s="23" t="s">
        <v>26</v>
      </c>
      <c r="F1911" s="63" t="s">
        <v>161</v>
      </c>
      <c r="G1911" s="63" t="s">
        <v>4794</v>
      </c>
      <c r="H1911" s="8">
        <v>1</v>
      </c>
      <c r="I1911" s="7">
        <v>7</v>
      </c>
      <c r="J1911" s="9" t="s">
        <v>2945</v>
      </c>
    </row>
    <row r="1912" spans="2:10" ht="11.25" customHeight="1" x14ac:dyDescent="0.15">
      <c r="B1912" s="6">
        <f>B1911+COUNTIF($C1912,検索画面!$N$5&amp;検索画面!$O$5)</f>
        <v>1911</v>
      </c>
      <c r="C1912" s="63" t="str">
        <f t="shared" si="29"/>
        <v>高速道路事業有形固定資産減価償却累計額及び減損損失累計額高速道路事業､機械及び装置</v>
      </c>
      <c r="D1912" s="23" t="s">
        <v>11</v>
      </c>
      <c r="E1912" s="23" t="s">
        <v>26</v>
      </c>
      <c r="F1912" s="63" t="s">
        <v>162</v>
      </c>
      <c r="G1912" s="63" t="s">
        <v>4795</v>
      </c>
      <c r="H1912" s="8">
        <v>1</v>
      </c>
      <c r="I1912" s="7">
        <v>7</v>
      </c>
      <c r="J1912" s="9" t="s">
        <v>2946</v>
      </c>
    </row>
    <row r="1913" spans="2:10" ht="11.25" customHeight="1" x14ac:dyDescent="0.15">
      <c r="B1913" s="6">
        <f>B1912+COUNTIF($C1913,検索画面!$N$5&amp;検索画面!$O$5)</f>
        <v>1912</v>
      </c>
      <c r="C1913" s="63" t="str">
        <f t="shared" si="29"/>
        <v>高速道路事業有形固定資産機械及び装置(純額)高速道路事業､純額</v>
      </c>
      <c r="D1913" s="23" t="s">
        <v>11</v>
      </c>
      <c r="E1913" s="23" t="s">
        <v>26</v>
      </c>
      <c r="F1913" s="63" t="s">
        <v>172</v>
      </c>
      <c r="G1913" s="63" t="s">
        <v>4788</v>
      </c>
      <c r="H1913" s="8">
        <v>1</v>
      </c>
      <c r="I1913" s="7">
        <v>7</v>
      </c>
      <c r="J1913" s="9" t="s">
        <v>2947</v>
      </c>
    </row>
    <row r="1914" spans="2:10" ht="11.25" customHeight="1" x14ac:dyDescent="0.15">
      <c r="B1914" s="6">
        <f>B1913+COUNTIF($C1914,検索画面!$N$5&amp;検索画面!$O$5)</f>
        <v>1913</v>
      </c>
      <c r="C1914" s="63" t="str">
        <f t="shared" si="29"/>
        <v>高速道路事業有形固定資産車両運搬具高速道路事業､総額</v>
      </c>
      <c r="D1914" s="23" t="s">
        <v>11</v>
      </c>
      <c r="E1914" s="23" t="s">
        <v>26</v>
      </c>
      <c r="F1914" s="63" t="s">
        <v>177</v>
      </c>
      <c r="G1914" s="63" t="s">
        <v>4789</v>
      </c>
      <c r="H1914" s="8">
        <v>1</v>
      </c>
      <c r="I1914" s="7">
        <v>6</v>
      </c>
      <c r="J1914" s="9" t="s">
        <v>2948</v>
      </c>
    </row>
    <row r="1915" spans="2:10" ht="11.25" customHeight="1" x14ac:dyDescent="0.15">
      <c r="B1915" s="6">
        <f>B1914+COUNTIF($C1915,検索画面!$N$5&amp;検索画面!$O$5)</f>
        <v>1914</v>
      </c>
      <c r="C1915" s="63" t="str">
        <f t="shared" si="29"/>
        <v>高速道路事業有形固定資産減価償却累計額高速道路事業､車両運搬具</v>
      </c>
      <c r="D1915" s="23" t="s">
        <v>11</v>
      </c>
      <c r="E1915" s="23" t="s">
        <v>26</v>
      </c>
      <c r="F1915" s="63" t="s">
        <v>160</v>
      </c>
      <c r="G1915" s="63" t="s">
        <v>4796</v>
      </c>
      <c r="H1915" s="8">
        <v>1</v>
      </c>
      <c r="I1915" s="7">
        <v>7</v>
      </c>
      <c r="J1915" s="9" t="s">
        <v>2949</v>
      </c>
    </row>
    <row r="1916" spans="2:10" ht="11.25" customHeight="1" x14ac:dyDescent="0.15">
      <c r="B1916" s="6">
        <f>B1915+COUNTIF($C1916,検索画面!$N$5&amp;検索画面!$O$5)</f>
        <v>1915</v>
      </c>
      <c r="C1916" s="63" t="str">
        <f t="shared" si="29"/>
        <v>高速道路事業有形固定資産減損損失累計額高速道路事業､車両運搬具</v>
      </c>
      <c r="D1916" s="23" t="s">
        <v>11</v>
      </c>
      <c r="E1916" s="23" t="s">
        <v>26</v>
      </c>
      <c r="F1916" s="63" t="s">
        <v>161</v>
      </c>
      <c r="G1916" s="63" t="s">
        <v>4797</v>
      </c>
      <c r="H1916" s="8">
        <v>1</v>
      </c>
      <c r="I1916" s="7">
        <v>7</v>
      </c>
      <c r="J1916" s="9" t="s">
        <v>2950</v>
      </c>
    </row>
    <row r="1917" spans="2:10" ht="11.25" customHeight="1" x14ac:dyDescent="0.15">
      <c r="B1917" s="6">
        <f>B1916+COUNTIF($C1917,検索画面!$N$5&amp;検索画面!$O$5)</f>
        <v>1916</v>
      </c>
      <c r="C1917" s="63" t="str">
        <f t="shared" si="29"/>
        <v>高速道路事業有形固定資産減価償却累計額及び減損損失累計額高速道路事業､車両運搬具</v>
      </c>
      <c r="D1917" s="23" t="s">
        <v>11</v>
      </c>
      <c r="E1917" s="23" t="s">
        <v>26</v>
      </c>
      <c r="F1917" s="63" t="s">
        <v>162</v>
      </c>
      <c r="G1917" s="63" t="s">
        <v>4798</v>
      </c>
      <c r="H1917" s="8">
        <v>1</v>
      </c>
      <c r="I1917" s="7">
        <v>7</v>
      </c>
      <c r="J1917" s="9" t="s">
        <v>2951</v>
      </c>
    </row>
    <row r="1918" spans="2:10" ht="11.25" customHeight="1" x14ac:dyDescent="0.15">
      <c r="B1918" s="6">
        <f>B1917+COUNTIF($C1918,検索画面!$N$5&amp;検索画面!$O$5)</f>
        <v>1917</v>
      </c>
      <c r="C1918" s="63" t="str">
        <f t="shared" si="29"/>
        <v>高速道路事業有形固定資産車両運搬具(純額)高速道路事業､純額</v>
      </c>
      <c r="D1918" s="23" t="s">
        <v>11</v>
      </c>
      <c r="E1918" s="23" t="s">
        <v>26</v>
      </c>
      <c r="F1918" s="63" t="s">
        <v>178</v>
      </c>
      <c r="G1918" s="63" t="s">
        <v>4788</v>
      </c>
      <c r="H1918" s="8">
        <v>1</v>
      </c>
      <c r="I1918" s="7">
        <v>7</v>
      </c>
      <c r="J1918" s="9" t="s">
        <v>2952</v>
      </c>
    </row>
    <row r="1919" spans="2:10" ht="11.25" customHeight="1" x14ac:dyDescent="0.15">
      <c r="B1919" s="6">
        <f>B1918+COUNTIF($C1919,検索画面!$N$5&amp;検索画面!$O$5)</f>
        <v>1918</v>
      </c>
      <c r="C1919" s="63" t="str">
        <f t="shared" si="29"/>
        <v>高速道路事業有形固定資産工具､器具及び備品高速道路事業､総額</v>
      </c>
      <c r="D1919" s="23" t="s">
        <v>11</v>
      </c>
      <c r="E1919" s="23" t="s">
        <v>26</v>
      </c>
      <c r="F1919" s="63" t="s">
        <v>179</v>
      </c>
      <c r="G1919" s="63" t="s">
        <v>4789</v>
      </c>
      <c r="H1919" s="8">
        <v>1</v>
      </c>
      <c r="I1919" s="7">
        <v>6</v>
      </c>
      <c r="J1919" s="9" t="s">
        <v>2953</v>
      </c>
    </row>
    <row r="1920" spans="2:10" ht="11.25" customHeight="1" x14ac:dyDescent="0.15">
      <c r="B1920" s="6">
        <f>B1919+COUNTIF($C1920,検索画面!$N$5&amp;検索画面!$O$5)</f>
        <v>1919</v>
      </c>
      <c r="C1920" s="63" t="str">
        <f t="shared" si="29"/>
        <v>高速道路事業有形固定資産減価償却累計額高速道路事業､工具､器具及び備品</v>
      </c>
      <c r="D1920" s="23" t="s">
        <v>11</v>
      </c>
      <c r="E1920" s="23" t="s">
        <v>26</v>
      </c>
      <c r="F1920" s="63" t="s">
        <v>160</v>
      </c>
      <c r="G1920" s="63" t="s">
        <v>4799</v>
      </c>
      <c r="H1920" s="8">
        <v>1</v>
      </c>
      <c r="I1920" s="7">
        <v>7</v>
      </c>
      <c r="J1920" s="9" t="s">
        <v>2954</v>
      </c>
    </row>
    <row r="1921" spans="2:10" ht="11.25" customHeight="1" x14ac:dyDescent="0.15">
      <c r="B1921" s="6">
        <f>B1920+COUNTIF($C1921,検索画面!$N$5&amp;検索画面!$O$5)</f>
        <v>1920</v>
      </c>
      <c r="C1921" s="63" t="str">
        <f t="shared" si="29"/>
        <v>高速道路事業有形固定資産減損損失累計額高速道路事業､工具､器具及び備品</v>
      </c>
      <c r="D1921" s="23" t="s">
        <v>11</v>
      </c>
      <c r="E1921" s="23" t="s">
        <v>26</v>
      </c>
      <c r="F1921" s="63" t="s">
        <v>161</v>
      </c>
      <c r="G1921" s="63" t="s">
        <v>4799</v>
      </c>
      <c r="H1921" s="8">
        <v>1</v>
      </c>
      <c r="I1921" s="7">
        <v>7</v>
      </c>
      <c r="J1921" s="9" t="s">
        <v>2955</v>
      </c>
    </row>
    <row r="1922" spans="2:10" ht="11.25" customHeight="1" x14ac:dyDescent="0.15">
      <c r="B1922" s="6">
        <f>B1921+COUNTIF($C1922,検索画面!$N$5&amp;検索画面!$O$5)</f>
        <v>1921</v>
      </c>
      <c r="C1922" s="63" t="str">
        <f t="shared" si="29"/>
        <v>高速道路事業有形固定資産減価償却累計額及び減損損失累計額高速道路事業､工具､器具及び備品</v>
      </c>
      <c r="D1922" s="23" t="s">
        <v>11</v>
      </c>
      <c r="E1922" s="23" t="s">
        <v>26</v>
      </c>
      <c r="F1922" s="63" t="s">
        <v>162</v>
      </c>
      <c r="G1922" s="63" t="s">
        <v>4799</v>
      </c>
      <c r="H1922" s="8">
        <v>1</v>
      </c>
      <c r="I1922" s="7">
        <v>7</v>
      </c>
      <c r="J1922" s="9" t="s">
        <v>2956</v>
      </c>
    </row>
    <row r="1923" spans="2:10" ht="11.25" customHeight="1" x14ac:dyDescent="0.15">
      <c r="B1923" s="6">
        <f>B1922+COUNTIF($C1923,検索画面!$N$5&amp;検索画面!$O$5)</f>
        <v>1922</v>
      </c>
      <c r="C1923" s="63" t="str">
        <f t="shared" ref="C1923:C1986" si="30">SUBSTITUTE(SUBSTITUTE(ASC(D1923&amp;E1923&amp;F1923&amp;G1923),"　","")," ","")</f>
        <v>高速道路事業有形固定資産工具､器具及び備品(純額)高速道路事業､純額</v>
      </c>
      <c r="D1923" s="23" t="s">
        <v>11</v>
      </c>
      <c r="E1923" s="23" t="s">
        <v>26</v>
      </c>
      <c r="F1923" s="63" t="s">
        <v>180</v>
      </c>
      <c r="G1923" s="63" t="s">
        <v>4788</v>
      </c>
      <c r="H1923" s="8">
        <v>1</v>
      </c>
      <c r="I1923" s="7">
        <v>7</v>
      </c>
      <c r="J1923" s="9" t="s">
        <v>2957</v>
      </c>
    </row>
    <row r="1924" spans="2:10" ht="11.25" customHeight="1" x14ac:dyDescent="0.15">
      <c r="B1924" s="6">
        <f>B1923+COUNTIF($C1924,検索画面!$N$5&amp;検索画面!$O$5)</f>
        <v>1923</v>
      </c>
      <c r="C1924" s="63" t="str">
        <f t="shared" si="30"/>
        <v>高速道路事業有形固定資産土地高速道路事業</v>
      </c>
      <c r="D1924" s="23" t="s">
        <v>11</v>
      </c>
      <c r="E1924" s="23" t="s">
        <v>26</v>
      </c>
      <c r="F1924" s="63" t="s">
        <v>187</v>
      </c>
      <c r="G1924" s="65" t="s">
        <v>4800</v>
      </c>
      <c r="H1924" s="8">
        <v>1</v>
      </c>
      <c r="I1924" s="7">
        <v>6</v>
      </c>
      <c r="J1924" s="9" t="s">
        <v>2958</v>
      </c>
    </row>
    <row r="1925" spans="2:10" ht="11.25" customHeight="1" x14ac:dyDescent="0.15">
      <c r="B1925" s="6">
        <f>B1924+COUNTIF($C1925,検索画面!$N$5&amp;検索画面!$O$5)</f>
        <v>1924</v>
      </c>
      <c r="C1925" s="63" t="str">
        <f t="shared" si="30"/>
        <v>高速道路事業有形固定資産建設仮勘定高速道路事業</v>
      </c>
      <c r="D1925" s="23" t="s">
        <v>11</v>
      </c>
      <c r="E1925" s="23" t="s">
        <v>26</v>
      </c>
      <c r="F1925" s="63" t="s">
        <v>190</v>
      </c>
      <c r="G1925" s="65" t="s">
        <v>4801</v>
      </c>
      <c r="H1925" s="8">
        <v>1</v>
      </c>
      <c r="I1925" s="7">
        <v>6</v>
      </c>
      <c r="J1925" s="9" t="s">
        <v>2959</v>
      </c>
    </row>
    <row r="1926" spans="2:10" ht="11.25" customHeight="1" x14ac:dyDescent="0.15">
      <c r="B1926" s="6">
        <f>B1925+COUNTIF($C1926,検索画面!$N$5&amp;検索画面!$O$5)</f>
        <v>1925</v>
      </c>
      <c r="C1926" s="63" t="str">
        <f t="shared" si="30"/>
        <v>高速道路事業有形固定資産減価償却累計額高速道路事業､一括控除</v>
      </c>
      <c r="D1926" s="23" t="s">
        <v>11</v>
      </c>
      <c r="E1926" s="23" t="s">
        <v>26</v>
      </c>
      <c r="F1926" s="63" t="s">
        <v>160</v>
      </c>
      <c r="G1926" s="63" t="s">
        <v>4802</v>
      </c>
      <c r="H1926" s="8">
        <v>1</v>
      </c>
      <c r="I1926" s="7">
        <v>6</v>
      </c>
      <c r="J1926" s="9" t="s">
        <v>2960</v>
      </c>
    </row>
    <row r="1927" spans="2:10" ht="11.25" customHeight="1" x14ac:dyDescent="0.15">
      <c r="B1927" s="6">
        <f>B1926+COUNTIF($C1927,検索画面!$N$5&amp;検索画面!$O$5)</f>
        <v>1926</v>
      </c>
      <c r="C1927" s="63" t="str">
        <f t="shared" si="30"/>
        <v>高速道路事業有形固定資産減損損失累計額高速道路事業､一括控除</v>
      </c>
      <c r="D1927" s="23" t="s">
        <v>11</v>
      </c>
      <c r="E1927" s="23" t="s">
        <v>26</v>
      </c>
      <c r="F1927" s="63" t="s">
        <v>161</v>
      </c>
      <c r="G1927" s="63" t="s">
        <v>4802</v>
      </c>
      <c r="H1927" s="8">
        <v>1</v>
      </c>
      <c r="I1927" s="7">
        <v>6</v>
      </c>
      <c r="J1927" s="9" t="s">
        <v>2961</v>
      </c>
    </row>
    <row r="1928" spans="2:10" ht="11.25" customHeight="1" x14ac:dyDescent="0.15">
      <c r="B1928" s="6">
        <f>B1927+COUNTIF($C1928,検索画面!$N$5&amp;検索画面!$O$5)</f>
        <v>1927</v>
      </c>
      <c r="C1928" s="63" t="str">
        <f t="shared" si="30"/>
        <v>高速道路事業有形固定資産減価償却累計額及び減損損失累計額高速道路事業､一括控除</v>
      </c>
      <c r="D1928" s="23" t="s">
        <v>11</v>
      </c>
      <c r="E1928" s="23" t="s">
        <v>26</v>
      </c>
      <c r="F1928" s="63" t="s">
        <v>162</v>
      </c>
      <c r="G1928" s="63" t="s">
        <v>4802</v>
      </c>
      <c r="H1928" s="8">
        <v>1</v>
      </c>
      <c r="I1928" s="7">
        <v>6</v>
      </c>
      <c r="J1928" s="9" t="s">
        <v>2962</v>
      </c>
    </row>
    <row r="1929" spans="2:10" ht="11.25" customHeight="1" x14ac:dyDescent="0.15">
      <c r="B1929" s="6">
        <f>B1928+COUNTIF($C1929,検索画面!$N$5&amp;検索画面!$O$5)</f>
        <v>1928</v>
      </c>
      <c r="C1929" s="63" t="str">
        <f t="shared" si="30"/>
        <v>高速道路事業有形固定資産有形固定資産高速道路事業､合計</v>
      </c>
      <c r="D1929" s="23" t="s">
        <v>11</v>
      </c>
      <c r="E1929" s="23" t="s">
        <v>26</v>
      </c>
      <c r="F1929" s="63" t="s">
        <v>26</v>
      </c>
      <c r="G1929" s="63" t="s">
        <v>4803</v>
      </c>
      <c r="H1929" s="8">
        <v>1</v>
      </c>
      <c r="I1929" s="7">
        <v>6</v>
      </c>
      <c r="J1929" s="9" t="s">
        <v>2963</v>
      </c>
    </row>
    <row r="1930" spans="2:10" ht="11.25" customHeight="1" x14ac:dyDescent="0.15">
      <c r="B1930" s="6">
        <f>B1929+COUNTIF($C1930,検索画面!$N$5&amp;検索画面!$O$5)</f>
        <v>1929</v>
      </c>
      <c r="C1930" s="63" t="str">
        <f t="shared" si="30"/>
        <v>高速道路事業無形固定資産無形固定資産高速道路事業､ﾀｲﾄﾙ項目</v>
      </c>
      <c r="D1930" s="23" t="s">
        <v>11</v>
      </c>
      <c r="E1930" s="23" t="s">
        <v>27</v>
      </c>
      <c r="F1930" s="63" t="s">
        <v>205</v>
      </c>
      <c r="G1930" s="63" t="s">
        <v>4804</v>
      </c>
      <c r="H1930" s="8" t="s">
        <v>4721</v>
      </c>
      <c r="I1930" s="7">
        <v>5</v>
      </c>
      <c r="J1930" s="9" t="s">
        <v>2964</v>
      </c>
    </row>
    <row r="1931" spans="2:10" ht="11.25" customHeight="1" x14ac:dyDescent="0.15">
      <c r="B1931" s="6">
        <f>B1930+COUNTIF($C1931,検索画面!$N$5&amp;検索画面!$O$5)</f>
        <v>1930</v>
      </c>
      <c r="C1931" s="63" t="str">
        <f t="shared" si="30"/>
        <v>高速道路事業無形固定資産無形固定資産高速道路事業､合計</v>
      </c>
      <c r="D1931" s="23" t="s">
        <v>11</v>
      </c>
      <c r="E1931" s="23" t="s">
        <v>27</v>
      </c>
      <c r="F1931" s="63" t="s">
        <v>205</v>
      </c>
      <c r="G1931" s="63" t="s">
        <v>4803</v>
      </c>
      <c r="H1931" s="8">
        <v>1</v>
      </c>
      <c r="I1931" s="7">
        <v>6</v>
      </c>
      <c r="J1931" s="9" t="s">
        <v>2965</v>
      </c>
    </row>
    <row r="1932" spans="2:10" ht="11.25" customHeight="1" x14ac:dyDescent="0.15">
      <c r="B1932" s="6">
        <f>B1931+COUNTIF($C1932,検索画面!$N$5&amp;検索画面!$O$5)</f>
        <v>1931</v>
      </c>
      <c r="C1932" s="63" t="str">
        <f t="shared" si="30"/>
        <v>高速道路事業固定資産高速道路事業固定資産合計</v>
      </c>
      <c r="D1932" s="23" t="s">
        <v>11</v>
      </c>
      <c r="E1932" s="23" t="s">
        <v>25</v>
      </c>
      <c r="F1932" s="63" t="s">
        <v>726</v>
      </c>
      <c r="G1932" s="63" t="s">
        <v>4717</v>
      </c>
      <c r="H1932" s="8">
        <v>1</v>
      </c>
      <c r="I1932" s="7">
        <v>5</v>
      </c>
      <c r="J1932" s="9" t="s">
        <v>2966</v>
      </c>
    </row>
    <row r="1933" spans="2:10" ht="11.25" customHeight="1" x14ac:dyDescent="0.15">
      <c r="B1933" s="6">
        <f>B1932+COUNTIF($C1933,検索画面!$N$5&amp;検索画面!$O$5)</f>
        <v>1932</v>
      </c>
      <c r="C1933" s="63" t="str">
        <f t="shared" si="30"/>
        <v>高速道路事業固定資産関連事業固定資産ﾀｲﾄﾙ項目</v>
      </c>
      <c r="D1933" s="23" t="s">
        <v>11</v>
      </c>
      <c r="E1933" s="23" t="s">
        <v>25</v>
      </c>
      <c r="F1933" s="63" t="s">
        <v>681</v>
      </c>
      <c r="G1933" s="63" t="s">
        <v>4710</v>
      </c>
      <c r="H1933" s="8" t="s">
        <v>4721</v>
      </c>
      <c r="I1933" s="7">
        <v>4</v>
      </c>
      <c r="J1933" s="9" t="s">
        <v>2967</v>
      </c>
    </row>
    <row r="1934" spans="2:10" ht="11.25" customHeight="1" x14ac:dyDescent="0.15">
      <c r="B1934" s="6">
        <f>B1933+COUNTIF($C1934,検索画面!$N$5&amp;検索画面!$O$5)</f>
        <v>1933</v>
      </c>
      <c r="C1934" s="63" t="str">
        <f t="shared" si="30"/>
        <v>高速道路事業有形固定資産有形固定資産関連事業､ﾀｲﾄﾙ項目</v>
      </c>
      <c r="D1934" s="23" t="s">
        <v>11</v>
      </c>
      <c r="E1934" s="23" t="s">
        <v>26</v>
      </c>
      <c r="F1934" s="63" t="s">
        <v>26</v>
      </c>
      <c r="G1934" s="63" t="s">
        <v>4740</v>
      </c>
      <c r="H1934" s="8" t="s">
        <v>4721</v>
      </c>
      <c r="I1934" s="7">
        <v>5</v>
      </c>
      <c r="J1934" s="9" t="s">
        <v>2968</v>
      </c>
    </row>
    <row r="1935" spans="2:10" ht="11.25" customHeight="1" x14ac:dyDescent="0.15">
      <c r="B1935" s="6">
        <f>B1934+COUNTIF($C1935,検索画面!$N$5&amp;検索画面!$O$5)</f>
        <v>1934</v>
      </c>
      <c r="C1935" s="63" t="str">
        <f t="shared" si="30"/>
        <v>高速道路事業有形固定資産建物関連事業､総額</v>
      </c>
      <c r="D1935" s="23" t="s">
        <v>11</v>
      </c>
      <c r="E1935" s="23" t="s">
        <v>26</v>
      </c>
      <c r="F1935" s="63" t="s">
        <v>159</v>
      </c>
      <c r="G1935" s="63" t="s">
        <v>4805</v>
      </c>
      <c r="H1935" s="8">
        <v>1</v>
      </c>
      <c r="I1935" s="7">
        <v>6</v>
      </c>
      <c r="J1935" s="9" t="s">
        <v>2969</v>
      </c>
    </row>
    <row r="1936" spans="2:10" ht="11.25" customHeight="1" x14ac:dyDescent="0.15">
      <c r="B1936" s="6">
        <f>B1935+COUNTIF($C1936,検索画面!$N$5&amp;検索画面!$O$5)</f>
        <v>1935</v>
      </c>
      <c r="C1936" s="63" t="str">
        <f t="shared" si="30"/>
        <v>高速道路事業有形固定資産減価償却累計額関連事業､建物</v>
      </c>
      <c r="D1936" s="23" t="s">
        <v>11</v>
      </c>
      <c r="E1936" s="23" t="s">
        <v>26</v>
      </c>
      <c r="F1936" s="63" t="s">
        <v>160</v>
      </c>
      <c r="G1936" s="63" t="s">
        <v>4806</v>
      </c>
      <c r="H1936" s="8">
        <v>1</v>
      </c>
      <c r="I1936" s="7">
        <v>7</v>
      </c>
      <c r="J1936" s="9" t="s">
        <v>2970</v>
      </c>
    </row>
    <row r="1937" spans="2:10" ht="11.25" customHeight="1" x14ac:dyDescent="0.15">
      <c r="B1937" s="6">
        <f>B1936+COUNTIF($C1937,検索画面!$N$5&amp;検索画面!$O$5)</f>
        <v>1936</v>
      </c>
      <c r="C1937" s="63" t="str">
        <f t="shared" si="30"/>
        <v>高速道路事業有形固定資産減損損失累計額関連事業､建物</v>
      </c>
      <c r="D1937" s="23" t="s">
        <v>11</v>
      </c>
      <c r="E1937" s="23" t="s">
        <v>26</v>
      </c>
      <c r="F1937" s="63" t="s">
        <v>161</v>
      </c>
      <c r="G1937" s="63" t="s">
        <v>4806</v>
      </c>
      <c r="H1937" s="8">
        <v>1</v>
      </c>
      <c r="I1937" s="7">
        <v>7</v>
      </c>
      <c r="J1937" s="9" t="s">
        <v>2971</v>
      </c>
    </row>
    <row r="1938" spans="2:10" ht="11.25" customHeight="1" x14ac:dyDescent="0.15">
      <c r="B1938" s="6">
        <f>B1937+COUNTIF($C1938,検索画面!$N$5&amp;検索画面!$O$5)</f>
        <v>1937</v>
      </c>
      <c r="C1938" s="63" t="str">
        <f t="shared" si="30"/>
        <v>高速道路事業有形固定資産減価償却累計額及び減損損失累計額関連事業､建物</v>
      </c>
      <c r="D1938" s="23" t="s">
        <v>11</v>
      </c>
      <c r="E1938" s="23" t="s">
        <v>26</v>
      </c>
      <c r="F1938" s="63" t="s">
        <v>162</v>
      </c>
      <c r="G1938" s="63" t="s">
        <v>4807</v>
      </c>
      <c r="H1938" s="8">
        <v>1</v>
      </c>
      <c r="I1938" s="7">
        <v>7</v>
      </c>
      <c r="J1938" s="9" t="s">
        <v>2972</v>
      </c>
    </row>
    <row r="1939" spans="2:10" ht="11.25" customHeight="1" x14ac:dyDescent="0.15">
      <c r="B1939" s="6">
        <f>B1938+COUNTIF($C1939,検索画面!$N$5&amp;検索画面!$O$5)</f>
        <v>1938</v>
      </c>
      <c r="C1939" s="63" t="str">
        <f t="shared" si="30"/>
        <v>高速道路事業有形固定資産建物(純額)関連事業､純額</v>
      </c>
      <c r="D1939" s="23" t="s">
        <v>11</v>
      </c>
      <c r="E1939" s="23" t="s">
        <v>26</v>
      </c>
      <c r="F1939" s="63" t="s">
        <v>163</v>
      </c>
      <c r="G1939" s="63" t="s">
        <v>4808</v>
      </c>
      <c r="H1939" s="8">
        <v>1</v>
      </c>
      <c r="I1939" s="7">
        <v>7</v>
      </c>
      <c r="J1939" s="9" t="s">
        <v>2973</v>
      </c>
    </row>
    <row r="1940" spans="2:10" ht="11.25" customHeight="1" x14ac:dyDescent="0.15">
      <c r="B1940" s="6">
        <f>B1939+COUNTIF($C1940,検索画面!$N$5&amp;検索画面!$O$5)</f>
        <v>1939</v>
      </c>
      <c r="C1940" s="63" t="str">
        <f t="shared" si="30"/>
        <v>高速道路事業有形固定資産構築物関連事業､総額</v>
      </c>
      <c r="D1940" s="23" t="s">
        <v>11</v>
      </c>
      <c r="E1940" s="23" t="s">
        <v>26</v>
      </c>
      <c r="F1940" s="63" t="s">
        <v>166</v>
      </c>
      <c r="G1940" s="63" t="s">
        <v>4805</v>
      </c>
      <c r="H1940" s="8">
        <v>1</v>
      </c>
      <c r="I1940" s="7">
        <v>6</v>
      </c>
      <c r="J1940" s="9" t="s">
        <v>2974</v>
      </c>
    </row>
    <row r="1941" spans="2:10" ht="11.25" customHeight="1" x14ac:dyDescent="0.15">
      <c r="B1941" s="6">
        <f>B1940+COUNTIF($C1941,検索画面!$N$5&amp;検索画面!$O$5)</f>
        <v>1940</v>
      </c>
      <c r="C1941" s="63" t="str">
        <f t="shared" si="30"/>
        <v>高速道路事業有形固定資産減価償却累計額関連事業､構築物</v>
      </c>
      <c r="D1941" s="23" t="s">
        <v>11</v>
      </c>
      <c r="E1941" s="23" t="s">
        <v>26</v>
      </c>
      <c r="F1941" s="63" t="s">
        <v>160</v>
      </c>
      <c r="G1941" s="63" t="s">
        <v>4809</v>
      </c>
      <c r="H1941" s="8">
        <v>1</v>
      </c>
      <c r="I1941" s="7">
        <v>7</v>
      </c>
      <c r="J1941" s="9" t="s">
        <v>2975</v>
      </c>
    </row>
    <row r="1942" spans="2:10" ht="11.25" customHeight="1" x14ac:dyDescent="0.15">
      <c r="B1942" s="6">
        <f>B1941+COUNTIF($C1942,検索画面!$N$5&amp;検索画面!$O$5)</f>
        <v>1941</v>
      </c>
      <c r="C1942" s="63" t="str">
        <f t="shared" si="30"/>
        <v>高速道路事業有形固定資産減損損失累計額関連事業､構築物</v>
      </c>
      <c r="D1942" s="23" t="s">
        <v>11</v>
      </c>
      <c r="E1942" s="23" t="s">
        <v>26</v>
      </c>
      <c r="F1942" s="63" t="s">
        <v>161</v>
      </c>
      <c r="G1942" s="63" t="s">
        <v>4810</v>
      </c>
      <c r="H1942" s="8">
        <v>1</v>
      </c>
      <c r="I1942" s="7">
        <v>7</v>
      </c>
      <c r="J1942" s="9" t="s">
        <v>2976</v>
      </c>
    </row>
    <row r="1943" spans="2:10" ht="11.25" customHeight="1" x14ac:dyDescent="0.15">
      <c r="B1943" s="6">
        <f>B1942+COUNTIF($C1943,検索画面!$N$5&amp;検索画面!$O$5)</f>
        <v>1942</v>
      </c>
      <c r="C1943" s="63" t="str">
        <f t="shared" si="30"/>
        <v>高速道路事業有形固定資産減価償却累計額及び減損損失累計額関連事業､構築物</v>
      </c>
      <c r="D1943" s="23" t="s">
        <v>11</v>
      </c>
      <c r="E1943" s="23" t="s">
        <v>26</v>
      </c>
      <c r="F1943" s="63" t="s">
        <v>162</v>
      </c>
      <c r="G1943" s="63" t="s">
        <v>4810</v>
      </c>
      <c r="H1943" s="8">
        <v>1</v>
      </c>
      <c r="I1943" s="7">
        <v>7</v>
      </c>
      <c r="J1943" s="9" t="s">
        <v>2977</v>
      </c>
    </row>
    <row r="1944" spans="2:10" ht="11.25" customHeight="1" x14ac:dyDescent="0.15">
      <c r="B1944" s="6">
        <f>B1943+COUNTIF($C1944,検索画面!$N$5&amp;検索画面!$O$5)</f>
        <v>1943</v>
      </c>
      <c r="C1944" s="63" t="str">
        <f t="shared" si="30"/>
        <v>高速道路事業有形固定資産構築物(純額)関連事業､純額</v>
      </c>
      <c r="D1944" s="23" t="s">
        <v>11</v>
      </c>
      <c r="E1944" s="23" t="s">
        <v>26</v>
      </c>
      <c r="F1944" s="63" t="s">
        <v>167</v>
      </c>
      <c r="G1944" s="63" t="s">
        <v>4808</v>
      </c>
      <c r="H1944" s="8">
        <v>1</v>
      </c>
      <c r="I1944" s="7">
        <v>7</v>
      </c>
      <c r="J1944" s="9" t="s">
        <v>2978</v>
      </c>
    </row>
    <row r="1945" spans="2:10" ht="11.25" customHeight="1" x14ac:dyDescent="0.15">
      <c r="B1945" s="6">
        <f>B1944+COUNTIF($C1945,検索画面!$N$5&amp;検索画面!$O$5)</f>
        <v>1944</v>
      </c>
      <c r="C1945" s="63" t="str">
        <f t="shared" si="30"/>
        <v>高速道路事業有形固定資産機械及び装置関連事業､総額</v>
      </c>
      <c r="D1945" s="23" t="s">
        <v>11</v>
      </c>
      <c r="E1945" s="23" t="s">
        <v>26</v>
      </c>
      <c r="F1945" s="63" t="s">
        <v>171</v>
      </c>
      <c r="G1945" s="63" t="s">
        <v>4805</v>
      </c>
      <c r="H1945" s="8">
        <v>1</v>
      </c>
      <c r="I1945" s="7">
        <v>6</v>
      </c>
      <c r="J1945" s="9" t="s">
        <v>2979</v>
      </c>
    </row>
    <row r="1946" spans="2:10" ht="11.25" customHeight="1" x14ac:dyDescent="0.15">
      <c r="B1946" s="6">
        <f>B1945+COUNTIF($C1946,検索画面!$N$5&amp;検索画面!$O$5)</f>
        <v>1945</v>
      </c>
      <c r="C1946" s="63" t="str">
        <f t="shared" si="30"/>
        <v>高速道路事業有形固定資産減価償却累計額関連事業､機械及び装置</v>
      </c>
      <c r="D1946" s="23" t="s">
        <v>11</v>
      </c>
      <c r="E1946" s="23" t="s">
        <v>26</v>
      </c>
      <c r="F1946" s="63" t="s">
        <v>160</v>
      </c>
      <c r="G1946" s="63" t="s">
        <v>4811</v>
      </c>
      <c r="H1946" s="8">
        <v>1</v>
      </c>
      <c r="I1946" s="7">
        <v>7</v>
      </c>
      <c r="J1946" s="9" t="s">
        <v>2980</v>
      </c>
    </row>
    <row r="1947" spans="2:10" ht="11.25" customHeight="1" x14ac:dyDescent="0.15">
      <c r="B1947" s="6">
        <f>B1946+COUNTIF($C1947,検索画面!$N$5&amp;検索画面!$O$5)</f>
        <v>1946</v>
      </c>
      <c r="C1947" s="63" t="str">
        <f t="shared" si="30"/>
        <v>高速道路事業有形固定資産減損損失累計額関連事業､機械及び装置</v>
      </c>
      <c r="D1947" s="23" t="s">
        <v>11</v>
      </c>
      <c r="E1947" s="23" t="s">
        <v>26</v>
      </c>
      <c r="F1947" s="63" t="s">
        <v>161</v>
      </c>
      <c r="G1947" s="63" t="s">
        <v>4811</v>
      </c>
      <c r="H1947" s="8">
        <v>1</v>
      </c>
      <c r="I1947" s="7">
        <v>7</v>
      </c>
      <c r="J1947" s="9" t="s">
        <v>2981</v>
      </c>
    </row>
    <row r="1948" spans="2:10" ht="11.25" customHeight="1" x14ac:dyDescent="0.15">
      <c r="B1948" s="6">
        <f>B1947+COUNTIF($C1948,検索画面!$N$5&amp;検索画面!$O$5)</f>
        <v>1947</v>
      </c>
      <c r="C1948" s="63" t="str">
        <f t="shared" si="30"/>
        <v>高速道路事業有形固定資産減価償却累計額及び減損損失累計額関連事業､機械及び装置</v>
      </c>
      <c r="D1948" s="23" t="s">
        <v>11</v>
      </c>
      <c r="E1948" s="23" t="s">
        <v>26</v>
      </c>
      <c r="F1948" s="63" t="s">
        <v>162</v>
      </c>
      <c r="G1948" s="63" t="s">
        <v>4811</v>
      </c>
      <c r="H1948" s="8">
        <v>1</v>
      </c>
      <c r="I1948" s="7">
        <v>7</v>
      </c>
      <c r="J1948" s="9" t="s">
        <v>2982</v>
      </c>
    </row>
    <row r="1949" spans="2:10" ht="11.25" customHeight="1" x14ac:dyDescent="0.15">
      <c r="B1949" s="6">
        <f>B1948+COUNTIF($C1949,検索画面!$N$5&amp;検索画面!$O$5)</f>
        <v>1948</v>
      </c>
      <c r="C1949" s="63" t="str">
        <f t="shared" si="30"/>
        <v>高速道路事業有形固定資産機械及び装置(純額)関連事業､純額</v>
      </c>
      <c r="D1949" s="23" t="s">
        <v>11</v>
      </c>
      <c r="E1949" s="23" t="s">
        <v>26</v>
      </c>
      <c r="F1949" s="63" t="s">
        <v>172</v>
      </c>
      <c r="G1949" s="63" t="s">
        <v>4808</v>
      </c>
      <c r="H1949" s="8">
        <v>1</v>
      </c>
      <c r="I1949" s="7">
        <v>7</v>
      </c>
      <c r="J1949" s="9" t="s">
        <v>2983</v>
      </c>
    </row>
    <row r="1950" spans="2:10" ht="11.25" customHeight="1" x14ac:dyDescent="0.15">
      <c r="B1950" s="6">
        <f>B1949+COUNTIF($C1950,検索画面!$N$5&amp;検索画面!$O$5)</f>
        <v>1949</v>
      </c>
      <c r="C1950" s="63" t="str">
        <f t="shared" si="30"/>
        <v>高速道路事業有形固定資産車両運搬具関連事業､総額</v>
      </c>
      <c r="D1950" s="23" t="s">
        <v>11</v>
      </c>
      <c r="E1950" s="23" t="s">
        <v>26</v>
      </c>
      <c r="F1950" s="63" t="s">
        <v>177</v>
      </c>
      <c r="G1950" s="63" t="s">
        <v>4805</v>
      </c>
      <c r="H1950" s="8">
        <v>1</v>
      </c>
      <c r="I1950" s="7">
        <v>6</v>
      </c>
      <c r="J1950" s="9" t="s">
        <v>2984</v>
      </c>
    </row>
    <row r="1951" spans="2:10" ht="11.25" customHeight="1" x14ac:dyDescent="0.15">
      <c r="B1951" s="6">
        <f>B1950+COUNTIF($C1951,検索画面!$N$5&amp;検索画面!$O$5)</f>
        <v>1950</v>
      </c>
      <c r="C1951" s="63" t="str">
        <f t="shared" si="30"/>
        <v>高速道路事業有形固定資産減価償却累計額関連事業､車両運搬具</v>
      </c>
      <c r="D1951" s="23" t="s">
        <v>11</v>
      </c>
      <c r="E1951" s="23" t="s">
        <v>26</v>
      </c>
      <c r="F1951" s="63" t="s">
        <v>160</v>
      </c>
      <c r="G1951" s="63" t="s">
        <v>4812</v>
      </c>
      <c r="H1951" s="8">
        <v>1</v>
      </c>
      <c r="I1951" s="7">
        <v>7</v>
      </c>
      <c r="J1951" s="9" t="s">
        <v>2985</v>
      </c>
    </row>
    <row r="1952" spans="2:10" ht="11.25" customHeight="1" x14ac:dyDescent="0.15">
      <c r="B1952" s="6">
        <f>B1951+COUNTIF($C1952,検索画面!$N$5&amp;検索画面!$O$5)</f>
        <v>1951</v>
      </c>
      <c r="C1952" s="63" t="str">
        <f t="shared" si="30"/>
        <v>高速道路事業有形固定資産減損損失累計額関連事業､車両運搬具</v>
      </c>
      <c r="D1952" s="23" t="s">
        <v>11</v>
      </c>
      <c r="E1952" s="23" t="s">
        <v>26</v>
      </c>
      <c r="F1952" s="63" t="s">
        <v>161</v>
      </c>
      <c r="G1952" s="63" t="s">
        <v>4813</v>
      </c>
      <c r="H1952" s="8">
        <v>1</v>
      </c>
      <c r="I1952" s="7">
        <v>7</v>
      </c>
      <c r="J1952" s="9" t="s">
        <v>2986</v>
      </c>
    </row>
    <row r="1953" spans="2:10" ht="11.25" customHeight="1" x14ac:dyDescent="0.15">
      <c r="B1953" s="6">
        <f>B1952+COUNTIF($C1953,検索画面!$N$5&amp;検索画面!$O$5)</f>
        <v>1952</v>
      </c>
      <c r="C1953" s="63" t="str">
        <f t="shared" si="30"/>
        <v>高速道路事業有形固定資産減価償却累計額及び減損損失累計額関連事業､車両運搬具</v>
      </c>
      <c r="D1953" s="23" t="s">
        <v>11</v>
      </c>
      <c r="E1953" s="23" t="s">
        <v>26</v>
      </c>
      <c r="F1953" s="63" t="s">
        <v>162</v>
      </c>
      <c r="G1953" s="63" t="s">
        <v>4812</v>
      </c>
      <c r="H1953" s="8">
        <v>1</v>
      </c>
      <c r="I1953" s="7">
        <v>7</v>
      </c>
      <c r="J1953" s="9" t="s">
        <v>2987</v>
      </c>
    </row>
    <row r="1954" spans="2:10" ht="11.25" customHeight="1" x14ac:dyDescent="0.15">
      <c r="B1954" s="6">
        <f>B1953+COUNTIF($C1954,検索画面!$N$5&amp;検索画面!$O$5)</f>
        <v>1953</v>
      </c>
      <c r="C1954" s="63" t="str">
        <f t="shared" si="30"/>
        <v>高速道路事業有形固定資産車両運搬具(純額)関連事業､純額</v>
      </c>
      <c r="D1954" s="23" t="s">
        <v>11</v>
      </c>
      <c r="E1954" s="23" t="s">
        <v>26</v>
      </c>
      <c r="F1954" s="63" t="s">
        <v>178</v>
      </c>
      <c r="G1954" s="63" t="s">
        <v>4808</v>
      </c>
      <c r="H1954" s="8">
        <v>1</v>
      </c>
      <c r="I1954" s="7">
        <v>7</v>
      </c>
      <c r="J1954" s="9" t="s">
        <v>2988</v>
      </c>
    </row>
    <row r="1955" spans="2:10" ht="11.25" customHeight="1" x14ac:dyDescent="0.15">
      <c r="B1955" s="6">
        <f>B1954+COUNTIF($C1955,検索画面!$N$5&amp;検索画面!$O$5)</f>
        <v>1954</v>
      </c>
      <c r="C1955" s="63" t="str">
        <f t="shared" si="30"/>
        <v>高速道路事業有形固定資産工具､器具及び備品関連事業､総額</v>
      </c>
      <c r="D1955" s="23" t="s">
        <v>11</v>
      </c>
      <c r="E1955" s="23" t="s">
        <v>26</v>
      </c>
      <c r="F1955" s="63" t="s">
        <v>179</v>
      </c>
      <c r="G1955" s="63" t="s">
        <v>4805</v>
      </c>
      <c r="H1955" s="8">
        <v>1</v>
      </c>
      <c r="I1955" s="7">
        <v>6</v>
      </c>
      <c r="J1955" s="9" t="s">
        <v>2989</v>
      </c>
    </row>
    <row r="1956" spans="2:10" ht="11.25" customHeight="1" x14ac:dyDescent="0.15">
      <c r="B1956" s="6">
        <f>B1955+COUNTIF($C1956,検索画面!$N$5&amp;検索画面!$O$5)</f>
        <v>1955</v>
      </c>
      <c r="C1956" s="63" t="str">
        <f t="shared" si="30"/>
        <v>高速道路事業有形固定資産減価償却累計額関連事業､工具､器具及び備品</v>
      </c>
      <c r="D1956" s="23" t="s">
        <v>11</v>
      </c>
      <c r="E1956" s="23" t="s">
        <v>26</v>
      </c>
      <c r="F1956" s="63" t="s">
        <v>160</v>
      </c>
      <c r="G1956" s="63" t="s">
        <v>4814</v>
      </c>
      <c r="H1956" s="8">
        <v>1</v>
      </c>
      <c r="I1956" s="7">
        <v>7</v>
      </c>
      <c r="J1956" s="9" t="s">
        <v>2990</v>
      </c>
    </row>
    <row r="1957" spans="2:10" ht="11.25" customHeight="1" x14ac:dyDescent="0.15">
      <c r="B1957" s="6">
        <f>B1956+COUNTIF($C1957,検索画面!$N$5&amp;検索画面!$O$5)</f>
        <v>1956</v>
      </c>
      <c r="C1957" s="63" t="str">
        <f t="shared" si="30"/>
        <v>高速道路事業有形固定資産減損損失累計額関連事業､工具､器具及び備品</v>
      </c>
      <c r="D1957" s="23" t="s">
        <v>11</v>
      </c>
      <c r="E1957" s="23" t="s">
        <v>26</v>
      </c>
      <c r="F1957" s="63" t="s">
        <v>161</v>
      </c>
      <c r="G1957" s="63" t="s">
        <v>4815</v>
      </c>
      <c r="H1957" s="8">
        <v>1</v>
      </c>
      <c r="I1957" s="7">
        <v>7</v>
      </c>
      <c r="J1957" s="9" t="s">
        <v>2991</v>
      </c>
    </row>
    <row r="1958" spans="2:10" ht="11.25" customHeight="1" x14ac:dyDescent="0.15">
      <c r="B1958" s="6">
        <f>B1957+COUNTIF($C1958,検索画面!$N$5&amp;検索画面!$O$5)</f>
        <v>1957</v>
      </c>
      <c r="C1958" s="63" t="str">
        <f t="shared" si="30"/>
        <v>高速道路事業有形固定資産減価償却累計額及び減損損失累計額関連事業､工具､器具及び備品</v>
      </c>
      <c r="D1958" s="23" t="s">
        <v>11</v>
      </c>
      <c r="E1958" s="23" t="s">
        <v>26</v>
      </c>
      <c r="F1958" s="63" t="s">
        <v>162</v>
      </c>
      <c r="G1958" s="63" t="s">
        <v>4816</v>
      </c>
      <c r="H1958" s="8">
        <v>1</v>
      </c>
      <c r="I1958" s="7">
        <v>7</v>
      </c>
      <c r="J1958" s="9" t="s">
        <v>2992</v>
      </c>
    </row>
    <row r="1959" spans="2:10" ht="11.25" customHeight="1" x14ac:dyDescent="0.15">
      <c r="B1959" s="6">
        <f>B1958+COUNTIF($C1959,検索画面!$N$5&amp;検索画面!$O$5)</f>
        <v>1958</v>
      </c>
      <c r="C1959" s="63" t="str">
        <f t="shared" si="30"/>
        <v>高速道路事業有形固定資産工具､器具及び備品(純額)関連事業､純額</v>
      </c>
      <c r="D1959" s="23" t="s">
        <v>11</v>
      </c>
      <c r="E1959" s="23" t="s">
        <v>26</v>
      </c>
      <c r="F1959" s="63" t="s">
        <v>180</v>
      </c>
      <c r="G1959" s="63" t="s">
        <v>4808</v>
      </c>
      <c r="H1959" s="8">
        <v>1</v>
      </c>
      <c r="I1959" s="7">
        <v>7</v>
      </c>
      <c r="J1959" s="9" t="s">
        <v>2993</v>
      </c>
    </row>
    <row r="1960" spans="2:10" ht="11.25" customHeight="1" x14ac:dyDescent="0.15">
      <c r="B1960" s="6">
        <f>B1959+COUNTIF($C1960,検索画面!$N$5&amp;検索画面!$O$5)</f>
        <v>1959</v>
      </c>
      <c r="C1960" s="63" t="str">
        <f t="shared" si="30"/>
        <v>高速道路事業有形固定資産土地関連事業</v>
      </c>
      <c r="D1960" s="23" t="s">
        <v>11</v>
      </c>
      <c r="E1960" s="23" t="s">
        <v>26</v>
      </c>
      <c r="F1960" s="63" t="s">
        <v>187</v>
      </c>
      <c r="G1960" s="65" t="s">
        <v>4817</v>
      </c>
      <c r="H1960" s="8">
        <v>1</v>
      </c>
      <c r="I1960" s="7">
        <v>6</v>
      </c>
      <c r="J1960" s="9" t="s">
        <v>2994</v>
      </c>
    </row>
    <row r="1961" spans="2:10" ht="11.25" customHeight="1" x14ac:dyDescent="0.15">
      <c r="B1961" s="6">
        <f>B1960+COUNTIF($C1961,検索画面!$N$5&amp;検索画面!$O$5)</f>
        <v>1960</v>
      </c>
      <c r="C1961" s="63" t="str">
        <f t="shared" si="30"/>
        <v>高速道路事業有形固定資産建設仮勘定関連事業</v>
      </c>
      <c r="D1961" s="23" t="s">
        <v>11</v>
      </c>
      <c r="E1961" s="23" t="s">
        <v>26</v>
      </c>
      <c r="F1961" s="63" t="s">
        <v>190</v>
      </c>
      <c r="G1961" s="65" t="s">
        <v>4818</v>
      </c>
      <c r="H1961" s="8">
        <v>1</v>
      </c>
      <c r="I1961" s="7">
        <v>6</v>
      </c>
      <c r="J1961" s="9" t="s">
        <v>2995</v>
      </c>
    </row>
    <row r="1962" spans="2:10" ht="11.25" customHeight="1" x14ac:dyDescent="0.15">
      <c r="B1962" s="6">
        <f>B1961+COUNTIF($C1962,検索画面!$N$5&amp;検索画面!$O$5)</f>
        <v>1961</v>
      </c>
      <c r="C1962" s="63" t="str">
        <f t="shared" si="30"/>
        <v>高速道路事業有形固定資産減価償却累計額関連事業､一括控除</v>
      </c>
      <c r="D1962" s="23" t="s">
        <v>11</v>
      </c>
      <c r="E1962" s="23" t="s">
        <v>26</v>
      </c>
      <c r="F1962" s="63" t="s">
        <v>160</v>
      </c>
      <c r="G1962" s="63" t="s">
        <v>4819</v>
      </c>
      <c r="H1962" s="8">
        <v>1</v>
      </c>
      <c r="I1962" s="7">
        <v>6</v>
      </c>
      <c r="J1962" s="9" t="s">
        <v>2996</v>
      </c>
    </row>
    <row r="1963" spans="2:10" ht="11.25" customHeight="1" x14ac:dyDescent="0.15">
      <c r="B1963" s="6">
        <f>B1962+COUNTIF($C1963,検索画面!$N$5&amp;検索画面!$O$5)</f>
        <v>1962</v>
      </c>
      <c r="C1963" s="63" t="str">
        <f t="shared" si="30"/>
        <v>高速道路事業有形固定資産減損損失累計額関連事業､一括控除</v>
      </c>
      <c r="D1963" s="23" t="s">
        <v>11</v>
      </c>
      <c r="E1963" s="23" t="s">
        <v>26</v>
      </c>
      <c r="F1963" s="63" t="s">
        <v>161</v>
      </c>
      <c r="G1963" s="63" t="s">
        <v>4819</v>
      </c>
      <c r="H1963" s="8">
        <v>1</v>
      </c>
      <c r="I1963" s="7">
        <v>6</v>
      </c>
      <c r="J1963" s="9" t="s">
        <v>2997</v>
      </c>
    </row>
    <row r="1964" spans="2:10" ht="11.25" customHeight="1" x14ac:dyDescent="0.15">
      <c r="B1964" s="6">
        <f>B1963+COUNTIF($C1964,検索画面!$N$5&amp;検索画面!$O$5)</f>
        <v>1963</v>
      </c>
      <c r="C1964" s="63" t="str">
        <f t="shared" si="30"/>
        <v>高速道路事業有形固定資産減価償却累計額及び減損損失累計額関連事業､一括控除</v>
      </c>
      <c r="D1964" s="23" t="s">
        <v>11</v>
      </c>
      <c r="E1964" s="23" t="s">
        <v>26</v>
      </c>
      <c r="F1964" s="63" t="s">
        <v>162</v>
      </c>
      <c r="G1964" s="63" t="s">
        <v>4819</v>
      </c>
      <c r="H1964" s="8">
        <v>1</v>
      </c>
      <c r="I1964" s="7">
        <v>6</v>
      </c>
      <c r="J1964" s="9" t="s">
        <v>2998</v>
      </c>
    </row>
    <row r="1965" spans="2:10" ht="11.25" customHeight="1" x14ac:dyDescent="0.15">
      <c r="B1965" s="6">
        <f>B1964+COUNTIF($C1965,検索画面!$N$5&amp;検索画面!$O$5)</f>
        <v>1964</v>
      </c>
      <c r="C1965" s="63" t="str">
        <f t="shared" si="30"/>
        <v>高速道路事業有形固定資産有形固定資産関連事業､合計</v>
      </c>
      <c r="D1965" s="23" t="s">
        <v>11</v>
      </c>
      <c r="E1965" s="23" t="s">
        <v>26</v>
      </c>
      <c r="F1965" s="63" t="s">
        <v>26</v>
      </c>
      <c r="G1965" s="63" t="s">
        <v>4820</v>
      </c>
      <c r="H1965" s="8">
        <v>1</v>
      </c>
      <c r="I1965" s="7">
        <v>6</v>
      </c>
      <c r="J1965" s="9" t="s">
        <v>2999</v>
      </c>
    </row>
    <row r="1966" spans="2:10" ht="11.25" customHeight="1" x14ac:dyDescent="0.15">
      <c r="B1966" s="6">
        <f>B1965+COUNTIF($C1966,検索画面!$N$5&amp;検索画面!$O$5)</f>
        <v>1965</v>
      </c>
      <c r="C1966" s="63" t="str">
        <f t="shared" si="30"/>
        <v>高速道路事業無形固定資産無形固定資産関連事業､ﾀｲﾄﾙ項目</v>
      </c>
      <c r="D1966" s="23" t="s">
        <v>11</v>
      </c>
      <c r="E1966" s="23" t="s">
        <v>27</v>
      </c>
      <c r="F1966" s="63" t="s">
        <v>205</v>
      </c>
      <c r="G1966" s="63" t="s">
        <v>4821</v>
      </c>
      <c r="H1966" s="8" t="s">
        <v>4721</v>
      </c>
      <c r="I1966" s="7">
        <v>5</v>
      </c>
      <c r="J1966" s="9" t="s">
        <v>3000</v>
      </c>
    </row>
    <row r="1967" spans="2:10" ht="11.25" customHeight="1" x14ac:dyDescent="0.15">
      <c r="B1967" s="6">
        <f>B1966+COUNTIF($C1967,検索画面!$N$5&amp;検索画面!$O$5)</f>
        <v>1966</v>
      </c>
      <c r="C1967" s="63" t="str">
        <f t="shared" si="30"/>
        <v>高速道路事業無形固定資産無形固定資産関連事業､合計</v>
      </c>
      <c r="D1967" s="23" t="s">
        <v>11</v>
      </c>
      <c r="E1967" s="23" t="s">
        <v>27</v>
      </c>
      <c r="F1967" s="63" t="s">
        <v>205</v>
      </c>
      <c r="G1967" s="63" t="s">
        <v>4820</v>
      </c>
      <c r="H1967" s="8">
        <v>1</v>
      </c>
      <c r="I1967" s="7">
        <v>6</v>
      </c>
      <c r="J1967" s="9" t="s">
        <v>3001</v>
      </c>
    </row>
    <row r="1968" spans="2:10" ht="11.25" customHeight="1" x14ac:dyDescent="0.15">
      <c r="B1968" s="6">
        <f>B1967+COUNTIF($C1968,検索画面!$N$5&amp;検索画面!$O$5)</f>
        <v>1967</v>
      </c>
      <c r="C1968" s="63" t="str">
        <f t="shared" si="30"/>
        <v>高速道路事業固定資産関連事業固定資産合計</v>
      </c>
      <c r="D1968" s="23" t="s">
        <v>11</v>
      </c>
      <c r="E1968" s="23" t="s">
        <v>25</v>
      </c>
      <c r="F1968" s="63" t="s">
        <v>681</v>
      </c>
      <c r="G1968" s="63" t="s">
        <v>4717</v>
      </c>
      <c r="H1968" s="8">
        <v>1</v>
      </c>
      <c r="I1968" s="7">
        <v>5</v>
      </c>
      <c r="J1968" s="9" t="s">
        <v>3002</v>
      </c>
    </row>
    <row r="1969" spans="2:10" ht="11.25" customHeight="1" x14ac:dyDescent="0.15">
      <c r="B1969" s="6">
        <f>B1968+COUNTIF($C1969,検索画面!$N$5&amp;検索画面!$O$5)</f>
        <v>1968</v>
      </c>
      <c r="C1969" s="63" t="str">
        <f t="shared" si="30"/>
        <v>高速道路事業固定資産各事業共用固定資産各事業共用､ﾀｲﾄﾙ項目</v>
      </c>
      <c r="D1969" s="23" t="s">
        <v>11</v>
      </c>
      <c r="E1969" s="23" t="s">
        <v>25</v>
      </c>
      <c r="F1969" s="63" t="s">
        <v>727</v>
      </c>
      <c r="G1969" s="63" t="s">
        <v>4822</v>
      </c>
      <c r="H1969" s="8" t="s">
        <v>4721</v>
      </c>
      <c r="I1969" s="7">
        <v>4</v>
      </c>
      <c r="J1969" s="9" t="s">
        <v>3003</v>
      </c>
    </row>
    <row r="1970" spans="2:10" ht="11.25" customHeight="1" x14ac:dyDescent="0.15">
      <c r="B1970" s="6">
        <f>B1969+COUNTIF($C1970,検索画面!$N$5&amp;検索画面!$O$5)</f>
        <v>1969</v>
      </c>
      <c r="C1970" s="63" t="str">
        <f t="shared" si="30"/>
        <v>高速道路事業有形固定資産有形固定資産各事業共用､ﾀｲﾄﾙ項目</v>
      </c>
      <c r="D1970" s="23" t="s">
        <v>11</v>
      </c>
      <c r="E1970" s="23" t="s">
        <v>26</v>
      </c>
      <c r="F1970" s="63" t="s">
        <v>26</v>
      </c>
      <c r="G1970" s="63" t="s">
        <v>4823</v>
      </c>
      <c r="H1970" s="8" t="s">
        <v>4721</v>
      </c>
      <c r="I1970" s="7">
        <v>5</v>
      </c>
      <c r="J1970" s="9" t="s">
        <v>3004</v>
      </c>
    </row>
    <row r="1971" spans="2:10" ht="11.25" customHeight="1" x14ac:dyDescent="0.15">
      <c r="B1971" s="6">
        <f>B1970+COUNTIF($C1971,検索画面!$N$5&amp;検索画面!$O$5)</f>
        <v>1970</v>
      </c>
      <c r="C1971" s="63" t="str">
        <f t="shared" si="30"/>
        <v>高速道路事業有形固定資産建物各事業共用､総額</v>
      </c>
      <c r="D1971" s="23" t="s">
        <v>11</v>
      </c>
      <c r="E1971" s="23" t="s">
        <v>26</v>
      </c>
      <c r="F1971" s="63" t="s">
        <v>159</v>
      </c>
      <c r="G1971" s="63" t="s">
        <v>4824</v>
      </c>
      <c r="H1971" s="8">
        <v>1</v>
      </c>
      <c r="I1971" s="7">
        <v>6</v>
      </c>
      <c r="J1971" s="9" t="s">
        <v>3005</v>
      </c>
    </row>
    <row r="1972" spans="2:10" ht="11.25" customHeight="1" x14ac:dyDescent="0.15">
      <c r="B1972" s="6">
        <f>B1971+COUNTIF($C1972,検索画面!$N$5&amp;検索画面!$O$5)</f>
        <v>1971</v>
      </c>
      <c r="C1972" s="63" t="str">
        <f t="shared" si="30"/>
        <v>高速道路事業有形固定資産減価償却累計額各事業共用､建物</v>
      </c>
      <c r="D1972" s="23" t="s">
        <v>11</v>
      </c>
      <c r="E1972" s="23" t="s">
        <v>26</v>
      </c>
      <c r="F1972" s="63" t="s">
        <v>160</v>
      </c>
      <c r="G1972" s="63" t="s">
        <v>4825</v>
      </c>
      <c r="H1972" s="8">
        <v>1</v>
      </c>
      <c r="I1972" s="7">
        <v>7</v>
      </c>
      <c r="J1972" s="9" t="s">
        <v>3006</v>
      </c>
    </row>
    <row r="1973" spans="2:10" ht="11.25" customHeight="1" x14ac:dyDescent="0.15">
      <c r="B1973" s="6">
        <f>B1972+COUNTIF($C1973,検索画面!$N$5&amp;検索画面!$O$5)</f>
        <v>1972</v>
      </c>
      <c r="C1973" s="63" t="str">
        <f t="shared" si="30"/>
        <v>高速道路事業有形固定資産減損損失累計額各事業共用､建物</v>
      </c>
      <c r="D1973" s="23" t="s">
        <v>11</v>
      </c>
      <c r="E1973" s="23" t="s">
        <v>26</v>
      </c>
      <c r="F1973" s="63" t="s">
        <v>161</v>
      </c>
      <c r="G1973" s="63" t="s">
        <v>4826</v>
      </c>
      <c r="H1973" s="8">
        <v>1</v>
      </c>
      <c r="I1973" s="7">
        <v>7</v>
      </c>
      <c r="J1973" s="9" t="s">
        <v>3007</v>
      </c>
    </row>
    <row r="1974" spans="2:10" ht="11.25" customHeight="1" x14ac:dyDescent="0.15">
      <c r="B1974" s="6">
        <f>B1973+COUNTIF($C1974,検索画面!$N$5&amp;検索画面!$O$5)</f>
        <v>1973</v>
      </c>
      <c r="C1974" s="63" t="str">
        <f t="shared" si="30"/>
        <v>高速道路事業有形固定資産減価償却累計額及び減損損失累計額各事業共用､建物</v>
      </c>
      <c r="D1974" s="23" t="s">
        <v>11</v>
      </c>
      <c r="E1974" s="23" t="s">
        <v>26</v>
      </c>
      <c r="F1974" s="63" t="s">
        <v>162</v>
      </c>
      <c r="G1974" s="63" t="s">
        <v>4827</v>
      </c>
      <c r="H1974" s="8">
        <v>1</v>
      </c>
      <c r="I1974" s="7">
        <v>7</v>
      </c>
      <c r="J1974" s="9" t="s">
        <v>3008</v>
      </c>
    </row>
    <row r="1975" spans="2:10" ht="11.25" customHeight="1" x14ac:dyDescent="0.15">
      <c r="B1975" s="6">
        <f>B1974+COUNTIF($C1975,検索画面!$N$5&amp;検索画面!$O$5)</f>
        <v>1974</v>
      </c>
      <c r="C1975" s="63" t="str">
        <f t="shared" si="30"/>
        <v>高速道路事業有形固定資産建物(純額)各事業共用､純額</v>
      </c>
      <c r="D1975" s="23" t="s">
        <v>11</v>
      </c>
      <c r="E1975" s="23" t="s">
        <v>26</v>
      </c>
      <c r="F1975" s="63" t="s">
        <v>163</v>
      </c>
      <c r="G1975" s="63" t="s">
        <v>4828</v>
      </c>
      <c r="H1975" s="8">
        <v>1</v>
      </c>
      <c r="I1975" s="7">
        <v>7</v>
      </c>
      <c r="J1975" s="9" t="s">
        <v>3009</v>
      </c>
    </row>
    <row r="1976" spans="2:10" ht="11.25" customHeight="1" x14ac:dyDescent="0.15">
      <c r="B1976" s="6">
        <f>B1975+COUNTIF($C1976,検索画面!$N$5&amp;検索画面!$O$5)</f>
        <v>1975</v>
      </c>
      <c r="C1976" s="63" t="str">
        <f t="shared" si="30"/>
        <v>高速道路事業有形固定資産構築物各事業共用､総額</v>
      </c>
      <c r="D1976" s="23" t="s">
        <v>11</v>
      </c>
      <c r="E1976" s="23" t="s">
        <v>26</v>
      </c>
      <c r="F1976" s="63" t="s">
        <v>166</v>
      </c>
      <c r="G1976" s="63" t="s">
        <v>4824</v>
      </c>
      <c r="H1976" s="8">
        <v>1</v>
      </c>
      <c r="I1976" s="7">
        <v>6</v>
      </c>
      <c r="J1976" s="9" t="s">
        <v>3010</v>
      </c>
    </row>
    <row r="1977" spans="2:10" ht="11.25" customHeight="1" x14ac:dyDescent="0.15">
      <c r="B1977" s="6">
        <f>B1976+COUNTIF($C1977,検索画面!$N$5&amp;検索画面!$O$5)</f>
        <v>1976</v>
      </c>
      <c r="C1977" s="63" t="str">
        <f t="shared" si="30"/>
        <v>高速道路事業有形固定資産減価償却累計額各事業共用､構築物</v>
      </c>
      <c r="D1977" s="23" t="s">
        <v>11</v>
      </c>
      <c r="E1977" s="23" t="s">
        <v>26</v>
      </c>
      <c r="F1977" s="63" t="s">
        <v>160</v>
      </c>
      <c r="G1977" s="63" t="s">
        <v>4829</v>
      </c>
      <c r="H1977" s="8">
        <v>1</v>
      </c>
      <c r="I1977" s="7">
        <v>7</v>
      </c>
      <c r="J1977" s="9" t="s">
        <v>3011</v>
      </c>
    </row>
    <row r="1978" spans="2:10" ht="11.25" customHeight="1" x14ac:dyDescent="0.15">
      <c r="B1978" s="6">
        <f>B1977+COUNTIF($C1978,検索画面!$N$5&amp;検索画面!$O$5)</f>
        <v>1977</v>
      </c>
      <c r="C1978" s="63" t="str">
        <f t="shared" si="30"/>
        <v>高速道路事業有形固定資産減損損失累計額各事業共用､構築物</v>
      </c>
      <c r="D1978" s="23" t="s">
        <v>11</v>
      </c>
      <c r="E1978" s="23" t="s">
        <v>26</v>
      </c>
      <c r="F1978" s="63" t="s">
        <v>161</v>
      </c>
      <c r="G1978" s="63" t="s">
        <v>4829</v>
      </c>
      <c r="H1978" s="8">
        <v>1</v>
      </c>
      <c r="I1978" s="7">
        <v>7</v>
      </c>
      <c r="J1978" s="9" t="s">
        <v>3012</v>
      </c>
    </row>
    <row r="1979" spans="2:10" ht="11.25" customHeight="1" x14ac:dyDescent="0.15">
      <c r="B1979" s="6">
        <f>B1978+COUNTIF($C1979,検索画面!$N$5&amp;検索画面!$O$5)</f>
        <v>1978</v>
      </c>
      <c r="C1979" s="63" t="str">
        <f t="shared" si="30"/>
        <v>高速道路事業有形固定資産減価償却累計額及び減損損失累計額各事業共用､構築物</v>
      </c>
      <c r="D1979" s="23" t="s">
        <v>11</v>
      </c>
      <c r="E1979" s="23" t="s">
        <v>26</v>
      </c>
      <c r="F1979" s="63" t="s">
        <v>162</v>
      </c>
      <c r="G1979" s="63" t="s">
        <v>4830</v>
      </c>
      <c r="H1979" s="8">
        <v>1</v>
      </c>
      <c r="I1979" s="7">
        <v>7</v>
      </c>
      <c r="J1979" s="9" t="s">
        <v>3013</v>
      </c>
    </row>
    <row r="1980" spans="2:10" ht="11.25" customHeight="1" x14ac:dyDescent="0.15">
      <c r="B1980" s="6">
        <f>B1979+COUNTIF($C1980,検索画面!$N$5&amp;検索画面!$O$5)</f>
        <v>1979</v>
      </c>
      <c r="C1980" s="63" t="str">
        <f t="shared" si="30"/>
        <v>高速道路事業有形固定資産構築物(純額)各事業共用､純額</v>
      </c>
      <c r="D1980" s="23" t="s">
        <v>11</v>
      </c>
      <c r="E1980" s="23" t="s">
        <v>26</v>
      </c>
      <c r="F1980" s="63" t="s">
        <v>167</v>
      </c>
      <c r="G1980" s="63" t="s">
        <v>4828</v>
      </c>
      <c r="H1980" s="8">
        <v>1</v>
      </c>
      <c r="I1980" s="7">
        <v>7</v>
      </c>
      <c r="J1980" s="9" t="s">
        <v>3014</v>
      </c>
    </row>
    <row r="1981" spans="2:10" ht="11.25" customHeight="1" x14ac:dyDescent="0.15">
      <c r="B1981" s="6">
        <f>B1980+COUNTIF($C1981,検索画面!$N$5&amp;検索画面!$O$5)</f>
        <v>1980</v>
      </c>
      <c r="C1981" s="63" t="str">
        <f t="shared" si="30"/>
        <v>高速道路事業有形固定資産機械及び装置各事業共用､総額</v>
      </c>
      <c r="D1981" s="23" t="s">
        <v>11</v>
      </c>
      <c r="E1981" s="23" t="s">
        <v>26</v>
      </c>
      <c r="F1981" s="63" t="s">
        <v>171</v>
      </c>
      <c r="G1981" s="63" t="s">
        <v>4824</v>
      </c>
      <c r="H1981" s="8">
        <v>1</v>
      </c>
      <c r="I1981" s="7">
        <v>6</v>
      </c>
      <c r="J1981" s="9" t="s">
        <v>3015</v>
      </c>
    </row>
    <row r="1982" spans="2:10" ht="11.25" customHeight="1" x14ac:dyDescent="0.15">
      <c r="B1982" s="6">
        <f>B1981+COUNTIF($C1982,検索画面!$N$5&amp;検索画面!$O$5)</f>
        <v>1981</v>
      </c>
      <c r="C1982" s="63" t="str">
        <f t="shared" si="30"/>
        <v>高速道路事業有形固定資産減価償却累計額各事業共用､機械及び装置</v>
      </c>
      <c r="D1982" s="23" t="s">
        <v>11</v>
      </c>
      <c r="E1982" s="23" t="s">
        <v>26</v>
      </c>
      <c r="F1982" s="63" t="s">
        <v>160</v>
      </c>
      <c r="G1982" s="63" t="s">
        <v>4831</v>
      </c>
      <c r="H1982" s="8">
        <v>1</v>
      </c>
      <c r="I1982" s="7">
        <v>7</v>
      </c>
      <c r="J1982" s="9" t="s">
        <v>3016</v>
      </c>
    </row>
    <row r="1983" spans="2:10" ht="11.25" customHeight="1" x14ac:dyDescent="0.15">
      <c r="B1983" s="6">
        <f>B1982+COUNTIF($C1983,検索画面!$N$5&amp;検索画面!$O$5)</f>
        <v>1982</v>
      </c>
      <c r="C1983" s="63" t="str">
        <f t="shared" si="30"/>
        <v>高速道路事業有形固定資産減損損失累計額各事業共用､機械及び装置</v>
      </c>
      <c r="D1983" s="23" t="s">
        <v>11</v>
      </c>
      <c r="E1983" s="23" t="s">
        <v>26</v>
      </c>
      <c r="F1983" s="63" t="s">
        <v>161</v>
      </c>
      <c r="G1983" s="63" t="s">
        <v>4832</v>
      </c>
      <c r="H1983" s="8">
        <v>1</v>
      </c>
      <c r="I1983" s="7">
        <v>7</v>
      </c>
      <c r="J1983" s="9" t="s">
        <v>3017</v>
      </c>
    </row>
    <row r="1984" spans="2:10" ht="11.25" customHeight="1" x14ac:dyDescent="0.15">
      <c r="B1984" s="6">
        <f>B1983+COUNTIF($C1984,検索画面!$N$5&amp;検索画面!$O$5)</f>
        <v>1983</v>
      </c>
      <c r="C1984" s="63" t="str">
        <f t="shared" si="30"/>
        <v>高速道路事業有形固定資産減価償却累計額及び減損損失累計額各事業共用､機械及び装置</v>
      </c>
      <c r="D1984" s="23" t="s">
        <v>11</v>
      </c>
      <c r="E1984" s="23" t="s">
        <v>26</v>
      </c>
      <c r="F1984" s="63" t="s">
        <v>162</v>
      </c>
      <c r="G1984" s="63" t="s">
        <v>4833</v>
      </c>
      <c r="H1984" s="8">
        <v>1</v>
      </c>
      <c r="I1984" s="7">
        <v>7</v>
      </c>
      <c r="J1984" s="9" t="s">
        <v>3018</v>
      </c>
    </row>
    <row r="1985" spans="2:10" ht="11.25" customHeight="1" x14ac:dyDescent="0.15">
      <c r="B1985" s="6">
        <f>B1984+COUNTIF($C1985,検索画面!$N$5&amp;検索画面!$O$5)</f>
        <v>1984</v>
      </c>
      <c r="C1985" s="63" t="str">
        <f t="shared" si="30"/>
        <v>高速道路事業有形固定資産機械及び装置(純額)各事業共用､純額</v>
      </c>
      <c r="D1985" s="23" t="s">
        <v>11</v>
      </c>
      <c r="E1985" s="23" t="s">
        <v>26</v>
      </c>
      <c r="F1985" s="63" t="s">
        <v>172</v>
      </c>
      <c r="G1985" s="63" t="s">
        <v>4828</v>
      </c>
      <c r="H1985" s="8">
        <v>1</v>
      </c>
      <c r="I1985" s="7">
        <v>7</v>
      </c>
      <c r="J1985" s="9" t="s">
        <v>3019</v>
      </c>
    </row>
    <row r="1986" spans="2:10" ht="11.25" customHeight="1" x14ac:dyDescent="0.15">
      <c r="B1986" s="6">
        <f>B1985+COUNTIF($C1986,検索画面!$N$5&amp;検索画面!$O$5)</f>
        <v>1985</v>
      </c>
      <c r="C1986" s="63" t="str">
        <f t="shared" si="30"/>
        <v>高速道路事業有形固定資産車両運搬具各事業共用､総額</v>
      </c>
      <c r="D1986" s="23" t="s">
        <v>11</v>
      </c>
      <c r="E1986" s="23" t="s">
        <v>26</v>
      </c>
      <c r="F1986" s="63" t="s">
        <v>177</v>
      </c>
      <c r="G1986" s="63" t="s">
        <v>4824</v>
      </c>
      <c r="H1986" s="8">
        <v>1</v>
      </c>
      <c r="I1986" s="7">
        <v>6</v>
      </c>
      <c r="J1986" s="9" t="s">
        <v>3020</v>
      </c>
    </row>
    <row r="1987" spans="2:10" ht="11.25" customHeight="1" x14ac:dyDescent="0.15">
      <c r="B1987" s="6">
        <f>B1986+COUNTIF($C1987,検索画面!$N$5&amp;検索画面!$O$5)</f>
        <v>1986</v>
      </c>
      <c r="C1987" s="63" t="str">
        <f t="shared" ref="C1987:C2050" si="31">SUBSTITUTE(SUBSTITUTE(ASC(D1987&amp;E1987&amp;F1987&amp;G1987),"　","")," ","")</f>
        <v>高速道路事業有形固定資産減価償却累計額各事業共用､車両運搬具</v>
      </c>
      <c r="D1987" s="23" t="s">
        <v>11</v>
      </c>
      <c r="E1987" s="23" t="s">
        <v>26</v>
      </c>
      <c r="F1987" s="63" t="s">
        <v>160</v>
      </c>
      <c r="G1987" s="63" t="s">
        <v>4834</v>
      </c>
      <c r="H1987" s="8">
        <v>1</v>
      </c>
      <c r="I1987" s="7">
        <v>7</v>
      </c>
      <c r="J1987" s="9" t="s">
        <v>3021</v>
      </c>
    </row>
    <row r="1988" spans="2:10" ht="11.25" customHeight="1" x14ac:dyDescent="0.15">
      <c r="B1988" s="6">
        <f>B1987+COUNTIF($C1988,検索画面!$N$5&amp;検索画面!$O$5)</f>
        <v>1987</v>
      </c>
      <c r="C1988" s="63" t="str">
        <f t="shared" si="31"/>
        <v>高速道路事業有形固定資産減損損失累計額各事業共用､車両運搬具</v>
      </c>
      <c r="D1988" s="23" t="s">
        <v>11</v>
      </c>
      <c r="E1988" s="23" t="s">
        <v>26</v>
      </c>
      <c r="F1988" s="63" t="s">
        <v>161</v>
      </c>
      <c r="G1988" s="63" t="s">
        <v>4835</v>
      </c>
      <c r="H1988" s="8">
        <v>1</v>
      </c>
      <c r="I1988" s="7">
        <v>7</v>
      </c>
      <c r="J1988" s="9" t="s">
        <v>3022</v>
      </c>
    </row>
    <row r="1989" spans="2:10" ht="11.25" customHeight="1" x14ac:dyDescent="0.15">
      <c r="B1989" s="6">
        <f>B1988+COUNTIF($C1989,検索画面!$N$5&amp;検索画面!$O$5)</f>
        <v>1988</v>
      </c>
      <c r="C1989" s="63" t="str">
        <f t="shared" si="31"/>
        <v>高速道路事業有形固定資産減価償却累計額及び減損損失累計額各事業共用､車両運搬具</v>
      </c>
      <c r="D1989" s="23" t="s">
        <v>11</v>
      </c>
      <c r="E1989" s="23" t="s">
        <v>26</v>
      </c>
      <c r="F1989" s="63" t="s">
        <v>162</v>
      </c>
      <c r="G1989" s="63" t="s">
        <v>4836</v>
      </c>
      <c r="H1989" s="8">
        <v>1</v>
      </c>
      <c r="I1989" s="7">
        <v>7</v>
      </c>
      <c r="J1989" s="9" t="s">
        <v>3023</v>
      </c>
    </row>
    <row r="1990" spans="2:10" ht="11.25" customHeight="1" x14ac:dyDescent="0.15">
      <c r="B1990" s="6">
        <f>B1989+COUNTIF($C1990,検索画面!$N$5&amp;検索画面!$O$5)</f>
        <v>1989</v>
      </c>
      <c r="C1990" s="63" t="str">
        <f t="shared" si="31"/>
        <v>高速道路事業有形固定資産車両運搬具(純額)各事業共用､純額</v>
      </c>
      <c r="D1990" s="23" t="s">
        <v>11</v>
      </c>
      <c r="E1990" s="23" t="s">
        <v>26</v>
      </c>
      <c r="F1990" s="63" t="s">
        <v>178</v>
      </c>
      <c r="G1990" s="63" t="s">
        <v>4828</v>
      </c>
      <c r="H1990" s="8">
        <v>1</v>
      </c>
      <c r="I1990" s="7">
        <v>7</v>
      </c>
      <c r="J1990" s="9" t="s">
        <v>3024</v>
      </c>
    </row>
    <row r="1991" spans="2:10" ht="11.25" customHeight="1" x14ac:dyDescent="0.15">
      <c r="B1991" s="6">
        <f>B1990+COUNTIF($C1991,検索画面!$N$5&amp;検索画面!$O$5)</f>
        <v>1990</v>
      </c>
      <c r="C1991" s="63" t="str">
        <f t="shared" si="31"/>
        <v>高速道路事業有形固定資産工具､器具及び備品各事業共用､総額</v>
      </c>
      <c r="D1991" s="23" t="s">
        <v>11</v>
      </c>
      <c r="E1991" s="23" t="s">
        <v>26</v>
      </c>
      <c r="F1991" s="63" t="s">
        <v>179</v>
      </c>
      <c r="G1991" s="63" t="s">
        <v>4824</v>
      </c>
      <c r="H1991" s="8">
        <v>1</v>
      </c>
      <c r="I1991" s="7">
        <v>6</v>
      </c>
      <c r="J1991" s="9" t="s">
        <v>3025</v>
      </c>
    </row>
    <row r="1992" spans="2:10" ht="11.25" customHeight="1" x14ac:dyDescent="0.15">
      <c r="B1992" s="6">
        <f>B1991+COUNTIF($C1992,検索画面!$N$5&amp;検索画面!$O$5)</f>
        <v>1991</v>
      </c>
      <c r="C1992" s="63" t="str">
        <f t="shared" si="31"/>
        <v>高速道路事業有形固定資産減価償却累計額各事業共用､工具､器具及び備品</v>
      </c>
      <c r="D1992" s="23" t="s">
        <v>11</v>
      </c>
      <c r="E1992" s="23" t="s">
        <v>26</v>
      </c>
      <c r="F1992" s="63" t="s">
        <v>160</v>
      </c>
      <c r="G1992" s="63" t="s">
        <v>4837</v>
      </c>
      <c r="H1992" s="8">
        <v>1</v>
      </c>
      <c r="I1992" s="7">
        <v>7</v>
      </c>
      <c r="J1992" s="9" t="s">
        <v>3026</v>
      </c>
    </row>
    <row r="1993" spans="2:10" ht="11.25" customHeight="1" x14ac:dyDescent="0.15">
      <c r="B1993" s="6">
        <f>B1992+COUNTIF($C1993,検索画面!$N$5&amp;検索画面!$O$5)</f>
        <v>1992</v>
      </c>
      <c r="C1993" s="63" t="str">
        <f t="shared" si="31"/>
        <v>高速道路事業有形固定資産減損損失累計額各事業共用､工具､器具及び備品</v>
      </c>
      <c r="D1993" s="23" t="s">
        <v>11</v>
      </c>
      <c r="E1993" s="23" t="s">
        <v>26</v>
      </c>
      <c r="F1993" s="63" t="s">
        <v>161</v>
      </c>
      <c r="G1993" s="63" t="s">
        <v>4838</v>
      </c>
      <c r="H1993" s="8">
        <v>1</v>
      </c>
      <c r="I1993" s="7">
        <v>7</v>
      </c>
      <c r="J1993" s="9" t="s">
        <v>3027</v>
      </c>
    </row>
    <row r="1994" spans="2:10" ht="11.25" customHeight="1" x14ac:dyDescent="0.15">
      <c r="B1994" s="6">
        <f>B1993+COUNTIF($C1994,検索画面!$N$5&amp;検索画面!$O$5)</f>
        <v>1993</v>
      </c>
      <c r="C1994" s="63" t="str">
        <f t="shared" si="31"/>
        <v>高速道路事業有形固定資産減価償却累計額及び減損損失累計額各事業共用､工具､器具及び備品</v>
      </c>
      <c r="D1994" s="23" t="s">
        <v>11</v>
      </c>
      <c r="E1994" s="23" t="s">
        <v>26</v>
      </c>
      <c r="F1994" s="63" t="s">
        <v>162</v>
      </c>
      <c r="G1994" s="63" t="s">
        <v>4839</v>
      </c>
      <c r="H1994" s="8">
        <v>1</v>
      </c>
      <c r="I1994" s="7">
        <v>7</v>
      </c>
      <c r="J1994" s="9" t="s">
        <v>3028</v>
      </c>
    </row>
    <row r="1995" spans="2:10" ht="11.25" customHeight="1" x14ac:dyDescent="0.15">
      <c r="B1995" s="6">
        <f>B1994+COUNTIF($C1995,検索画面!$N$5&amp;検索画面!$O$5)</f>
        <v>1994</v>
      </c>
      <c r="C1995" s="63" t="str">
        <f t="shared" si="31"/>
        <v>高速道路事業有形固定資産工具､器具及び備品(純額)各事業共用､純額</v>
      </c>
      <c r="D1995" s="23" t="s">
        <v>11</v>
      </c>
      <c r="E1995" s="23" t="s">
        <v>26</v>
      </c>
      <c r="F1995" s="63" t="s">
        <v>180</v>
      </c>
      <c r="G1995" s="63" t="s">
        <v>4828</v>
      </c>
      <c r="H1995" s="8">
        <v>1</v>
      </c>
      <c r="I1995" s="7">
        <v>7</v>
      </c>
      <c r="J1995" s="9" t="s">
        <v>3029</v>
      </c>
    </row>
    <row r="1996" spans="2:10" ht="11.25" customHeight="1" x14ac:dyDescent="0.15">
      <c r="B1996" s="6">
        <f>B1995+COUNTIF($C1996,検索画面!$N$5&amp;検索画面!$O$5)</f>
        <v>1995</v>
      </c>
      <c r="C1996" s="63" t="str">
        <f t="shared" si="31"/>
        <v>高速道路事業有形固定資産土地各事業共用</v>
      </c>
      <c r="D1996" s="23" t="s">
        <v>11</v>
      </c>
      <c r="E1996" s="23" t="s">
        <v>26</v>
      </c>
      <c r="F1996" s="63" t="s">
        <v>187</v>
      </c>
      <c r="G1996" s="65" t="s">
        <v>4840</v>
      </c>
      <c r="H1996" s="8">
        <v>1</v>
      </c>
      <c r="I1996" s="7">
        <v>6</v>
      </c>
      <c r="J1996" s="9" t="s">
        <v>3030</v>
      </c>
    </row>
    <row r="1997" spans="2:10" ht="11.25" customHeight="1" x14ac:dyDescent="0.15">
      <c r="B1997" s="6">
        <f>B1996+COUNTIF($C1997,検索画面!$N$5&amp;検索画面!$O$5)</f>
        <v>1996</v>
      </c>
      <c r="C1997" s="63" t="str">
        <f t="shared" si="31"/>
        <v>高速道路事業有形固定資産建設仮勘定各事業共用</v>
      </c>
      <c r="D1997" s="23" t="s">
        <v>11</v>
      </c>
      <c r="E1997" s="23" t="s">
        <v>26</v>
      </c>
      <c r="F1997" s="63" t="s">
        <v>190</v>
      </c>
      <c r="G1997" s="65" t="s">
        <v>4840</v>
      </c>
      <c r="H1997" s="8">
        <v>1</v>
      </c>
      <c r="I1997" s="7">
        <v>6</v>
      </c>
      <c r="J1997" s="9" t="s">
        <v>3031</v>
      </c>
    </row>
    <row r="1998" spans="2:10" ht="11.25" customHeight="1" x14ac:dyDescent="0.15">
      <c r="B1998" s="6">
        <f>B1997+COUNTIF($C1998,検索画面!$N$5&amp;検索画面!$O$5)</f>
        <v>1997</v>
      </c>
      <c r="C1998" s="63" t="str">
        <f t="shared" si="31"/>
        <v>高速道路事業有形固定資産減価償却累計額各事業共用､一括控除</v>
      </c>
      <c r="D1998" s="23" t="s">
        <v>11</v>
      </c>
      <c r="E1998" s="23" t="s">
        <v>26</v>
      </c>
      <c r="F1998" s="63" t="s">
        <v>160</v>
      </c>
      <c r="G1998" s="63" t="s">
        <v>4841</v>
      </c>
      <c r="H1998" s="8">
        <v>1</v>
      </c>
      <c r="I1998" s="7">
        <v>6</v>
      </c>
      <c r="J1998" s="9" t="s">
        <v>3032</v>
      </c>
    </row>
    <row r="1999" spans="2:10" ht="11.25" customHeight="1" x14ac:dyDescent="0.15">
      <c r="B1999" s="6">
        <f>B1998+COUNTIF($C1999,検索画面!$N$5&amp;検索画面!$O$5)</f>
        <v>1998</v>
      </c>
      <c r="C1999" s="63" t="str">
        <f t="shared" si="31"/>
        <v>高速道路事業有形固定資産減損損失累計額各事業共用､一括控除</v>
      </c>
      <c r="D1999" s="23" t="s">
        <v>11</v>
      </c>
      <c r="E1999" s="23" t="s">
        <v>26</v>
      </c>
      <c r="F1999" s="63" t="s">
        <v>161</v>
      </c>
      <c r="G1999" s="63" t="s">
        <v>4841</v>
      </c>
      <c r="H1999" s="8">
        <v>1</v>
      </c>
      <c r="I1999" s="7">
        <v>6</v>
      </c>
      <c r="J1999" s="9" t="s">
        <v>3033</v>
      </c>
    </row>
    <row r="2000" spans="2:10" ht="11.25" customHeight="1" x14ac:dyDescent="0.15">
      <c r="B2000" s="6">
        <f>B1999+COUNTIF($C2000,検索画面!$N$5&amp;検索画面!$O$5)</f>
        <v>1999</v>
      </c>
      <c r="C2000" s="63" t="str">
        <f t="shared" si="31"/>
        <v>高速道路事業有形固定資産減価償却累計額及び減損損失累計額各事業共用､一括控除</v>
      </c>
      <c r="D2000" s="23" t="s">
        <v>11</v>
      </c>
      <c r="E2000" s="23" t="s">
        <v>26</v>
      </c>
      <c r="F2000" s="63" t="s">
        <v>162</v>
      </c>
      <c r="G2000" s="63" t="s">
        <v>4841</v>
      </c>
      <c r="H2000" s="8">
        <v>1</v>
      </c>
      <c r="I2000" s="7">
        <v>6</v>
      </c>
      <c r="J2000" s="9" t="s">
        <v>3034</v>
      </c>
    </row>
    <row r="2001" spans="2:10" ht="11.25" customHeight="1" x14ac:dyDescent="0.15">
      <c r="B2001" s="6">
        <f>B2000+COUNTIF($C2001,検索画面!$N$5&amp;検索画面!$O$5)</f>
        <v>2000</v>
      </c>
      <c r="C2001" s="63" t="str">
        <f t="shared" si="31"/>
        <v>高速道路事業有形固定資産有形固定資産各事業共用､合計</v>
      </c>
      <c r="D2001" s="23" t="s">
        <v>11</v>
      </c>
      <c r="E2001" s="23" t="s">
        <v>26</v>
      </c>
      <c r="F2001" s="63" t="s">
        <v>26</v>
      </c>
      <c r="G2001" s="63" t="s">
        <v>4842</v>
      </c>
      <c r="H2001" s="8">
        <v>1</v>
      </c>
      <c r="I2001" s="7">
        <v>6</v>
      </c>
      <c r="J2001" s="9" t="s">
        <v>3035</v>
      </c>
    </row>
    <row r="2002" spans="2:10" ht="11.25" customHeight="1" x14ac:dyDescent="0.15">
      <c r="B2002" s="6">
        <f>B2001+COUNTIF($C2002,検索画面!$N$5&amp;検索画面!$O$5)</f>
        <v>2001</v>
      </c>
      <c r="C2002" s="63" t="str">
        <f t="shared" si="31"/>
        <v>高速道路事業無形固定資産無形固定資産各事業共用､ﾀｲﾄﾙ項目</v>
      </c>
      <c r="D2002" s="23" t="s">
        <v>11</v>
      </c>
      <c r="E2002" s="23" t="s">
        <v>27</v>
      </c>
      <c r="F2002" s="63" t="s">
        <v>205</v>
      </c>
      <c r="G2002" s="63" t="s">
        <v>4823</v>
      </c>
      <c r="H2002" s="8" t="s">
        <v>4721</v>
      </c>
      <c r="I2002" s="7">
        <v>5</v>
      </c>
      <c r="J2002" s="9" t="s">
        <v>3036</v>
      </c>
    </row>
    <row r="2003" spans="2:10" ht="11.25" customHeight="1" x14ac:dyDescent="0.15">
      <c r="B2003" s="6">
        <f>B2002+COUNTIF($C2003,検索画面!$N$5&amp;検索画面!$O$5)</f>
        <v>2002</v>
      </c>
      <c r="C2003" s="63" t="str">
        <f t="shared" si="31"/>
        <v>高速道路事業無形固定資産無形固定資産各事業共用､合計</v>
      </c>
      <c r="D2003" s="23" t="s">
        <v>11</v>
      </c>
      <c r="E2003" s="23" t="s">
        <v>27</v>
      </c>
      <c r="F2003" s="63" t="s">
        <v>205</v>
      </c>
      <c r="G2003" s="63" t="s">
        <v>4842</v>
      </c>
      <c r="H2003" s="8">
        <v>1</v>
      </c>
      <c r="I2003" s="7">
        <v>6</v>
      </c>
      <c r="J2003" s="9" t="s">
        <v>3037</v>
      </c>
    </row>
    <row r="2004" spans="2:10" ht="11.25" customHeight="1" x14ac:dyDescent="0.15">
      <c r="B2004" s="6">
        <f>B2003+COUNTIF($C2004,検索画面!$N$5&amp;検索画面!$O$5)</f>
        <v>2003</v>
      </c>
      <c r="C2004" s="63" t="str">
        <f t="shared" si="31"/>
        <v>高速道路事業固定資産各事業共用固定資産合計</v>
      </c>
      <c r="D2004" s="23" t="s">
        <v>11</v>
      </c>
      <c r="E2004" s="23" t="s">
        <v>25</v>
      </c>
      <c r="F2004" s="63" t="s">
        <v>727</v>
      </c>
      <c r="G2004" s="63" t="s">
        <v>4717</v>
      </c>
      <c r="H2004" s="8">
        <v>1</v>
      </c>
      <c r="I2004" s="7">
        <v>5</v>
      </c>
      <c r="J2004" s="9" t="s">
        <v>3038</v>
      </c>
    </row>
    <row r="2005" spans="2:10" ht="11.25" customHeight="1" x14ac:dyDescent="0.15">
      <c r="B2005" s="6">
        <f>B2004+COUNTIF($C2005,検索画面!$N$5&amp;検索画面!$O$5)</f>
        <v>2004</v>
      </c>
      <c r="C2005" s="63" t="str">
        <f t="shared" si="31"/>
        <v>高速道路事業固定資産その他の固定資産その他､ﾀｲﾄﾙ項目</v>
      </c>
      <c r="D2005" s="23" t="s">
        <v>11</v>
      </c>
      <c r="E2005" s="23" t="s">
        <v>25</v>
      </c>
      <c r="F2005" s="63" t="s">
        <v>701</v>
      </c>
      <c r="G2005" s="63" t="s">
        <v>4843</v>
      </c>
      <c r="H2005" s="8" t="s">
        <v>4721</v>
      </c>
      <c r="I2005" s="7">
        <v>4</v>
      </c>
      <c r="J2005" s="9" t="s">
        <v>3039</v>
      </c>
    </row>
    <row r="2006" spans="2:10" ht="11.25" customHeight="1" x14ac:dyDescent="0.15">
      <c r="B2006" s="6">
        <f>B2005+COUNTIF($C2006,検索画面!$N$5&amp;検索画面!$O$5)</f>
        <v>2005</v>
      </c>
      <c r="C2006" s="63" t="str">
        <f t="shared" si="31"/>
        <v>高速道路事業有形固定資産有形固定資産その他､ﾀｲﾄﾙ項目</v>
      </c>
      <c r="D2006" s="23" t="s">
        <v>11</v>
      </c>
      <c r="E2006" s="23" t="s">
        <v>26</v>
      </c>
      <c r="F2006" s="63" t="s">
        <v>26</v>
      </c>
      <c r="G2006" s="63" t="s">
        <v>4843</v>
      </c>
      <c r="H2006" s="8" t="s">
        <v>4721</v>
      </c>
      <c r="I2006" s="7">
        <v>5</v>
      </c>
      <c r="J2006" s="9" t="s">
        <v>3040</v>
      </c>
    </row>
    <row r="2007" spans="2:10" ht="11.25" customHeight="1" x14ac:dyDescent="0.15">
      <c r="B2007" s="6">
        <f>B2006+COUNTIF($C2007,検索画面!$N$5&amp;検索画面!$O$5)</f>
        <v>2006</v>
      </c>
      <c r="C2007" s="63" t="str">
        <f t="shared" si="31"/>
        <v>高速道路事業有形固定資産有形固定資産その他､合計</v>
      </c>
      <c r="D2007" s="23" t="s">
        <v>11</v>
      </c>
      <c r="E2007" s="23" t="s">
        <v>26</v>
      </c>
      <c r="F2007" s="63" t="s">
        <v>26</v>
      </c>
      <c r="G2007" s="63" t="s">
        <v>4783</v>
      </c>
      <c r="H2007" s="8">
        <v>1</v>
      </c>
      <c r="I2007" s="7">
        <v>6</v>
      </c>
      <c r="J2007" s="9" t="s">
        <v>3041</v>
      </c>
    </row>
    <row r="2008" spans="2:10" ht="11.25" customHeight="1" x14ac:dyDescent="0.15">
      <c r="B2008" s="6">
        <f>B2007+COUNTIF($C2008,検索画面!$N$5&amp;検索画面!$O$5)</f>
        <v>2007</v>
      </c>
      <c r="C2008" s="63" t="str">
        <f t="shared" si="31"/>
        <v>高速道路事業固定資産その他の固定資産合計</v>
      </c>
      <c r="D2008" s="23" t="s">
        <v>11</v>
      </c>
      <c r="E2008" s="23" t="s">
        <v>25</v>
      </c>
      <c r="F2008" s="63" t="s">
        <v>701</v>
      </c>
      <c r="G2008" s="63" t="s">
        <v>4717</v>
      </c>
      <c r="H2008" s="8">
        <v>1</v>
      </c>
      <c r="I2008" s="7">
        <v>5</v>
      </c>
      <c r="J2008" s="9" t="s">
        <v>3042</v>
      </c>
    </row>
    <row r="2009" spans="2:10" ht="11.25" customHeight="1" x14ac:dyDescent="0.15">
      <c r="B2009" s="6">
        <f>B2008+COUNTIF($C2009,検索画面!$N$5&amp;検索画面!$O$5)</f>
        <v>2008</v>
      </c>
      <c r="C2009" s="63" t="str">
        <f t="shared" si="31"/>
        <v>高速道路事業投資その他の資産投資その他の資産ﾀｲﾄﾙ項目</v>
      </c>
      <c r="D2009" s="23" t="s">
        <v>11</v>
      </c>
      <c r="E2009" s="23" t="s">
        <v>28</v>
      </c>
      <c r="F2009" s="63" t="s">
        <v>235</v>
      </c>
      <c r="G2009" s="63" t="s">
        <v>4710</v>
      </c>
      <c r="H2009" s="8" t="s">
        <v>4721</v>
      </c>
      <c r="I2009" s="7">
        <v>4</v>
      </c>
      <c r="J2009" s="9" t="s">
        <v>3043</v>
      </c>
    </row>
    <row r="2010" spans="2:10" ht="11.25" customHeight="1" x14ac:dyDescent="0.15">
      <c r="B2010" s="6">
        <f>B2009+COUNTIF($C2010,検索画面!$N$5&amp;検索画面!$O$5)</f>
        <v>2009</v>
      </c>
      <c r="C2010" s="63" t="str">
        <f t="shared" si="31"/>
        <v>高速道路事業投資その他の資産関係会社株式</v>
      </c>
      <c r="D2010" s="23" t="s">
        <v>11</v>
      </c>
      <c r="E2010" s="23" t="s">
        <v>28</v>
      </c>
      <c r="F2010" s="63" t="s">
        <v>238</v>
      </c>
      <c r="G2010" s="65" t="s">
        <v>4726</v>
      </c>
      <c r="H2010" s="8">
        <v>1</v>
      </c>
      <c r="I2010" s="7">
        <v>5</v>
      </c>
      <c r="J2010" s="9" t="s">
        <v>3044</v>
      </c>
    </row>
    <row r="2011" spans="2:10" ht="11.25" customHeight="1" x14ac:dyDescent="0.15">
      <c r="B2011" s="6">
        <f>B2010+COUNTIF($C2011,検索画面!$N$5&amp;検索画面!$O$5)</f>
        <v>2010</v>
      </c>
      <c r="C2011" s="63" t="str">
        <f t="shared" si="31"/>
        <v>高速道路事業投資その他の資産投資有価証券</v>
      </c>
      <c r="D2011" s="23" t="s">
        <v>11</v>
      </c>
      <c r="E2011" s="23" t="s">
        <v>28</v>
      </c>
      <c r="F2011" s="63" t="s">
        <v>237</v>
      </c>
      <c r="G2011" s="65" t="s">
        <v>4726</v>
      </c>
      <c r="H2011" s="8">
        <v>1</v>
      </c>
      <c r="I2011" s="7">
        <v>5</v>
      </c>
      <c r="J2011" s="9" t="s">
        <v>3045</v>
      </c>
    </row>
    <row r="2012" spans="2:10" ht="11.25" customHeight="1" x14ac:dyDescent="0.15">
      <c r="B2012" s="6">
        <f>B2011+COUNTIF($C2012,検索画面!$N$5&amp;検索画面!$O$5)</f>
        <v>2011</v>
      </c>
      <c r="C2012" s="63" t="str">
        <f t="shared" si="31"/>
        <v>高速道路事業投資その他の資産関係会社出資金</v>
      </c>
      <c r="D2012" s="23" t="s">
        <v>11</v>
      </c>
      <c r="E2012" s="23" t="s">
        <v>28</v>
      </c>
      <c r="F2012" s="63" t="s">
        <v>242</v>
      </c>
      <c r="G2012" s="65" t="s">
        <v>4726</v>
      </c>
      <c r="H2012" s="8">
        <v>1</v>
      </c>
      <c r="I2012" s="7">
        <v>5</v>
      </c>
      <c r="J2012" s="9" t="s">
        <v>3046</v>
      </c>
    </row>
    <row r="2013" spans="2:10" ht="11.25" customHeight="1" x14ac:dyDescent="0.15">
      <c r="B2013" s="6">
        <f>B2012+COUNTIF($C2013,検索画面!$N$5&amp;検索画面!$O$5)</f>
        <v>2012</v>
      </c>
      <c r="C2013" s="63" t="str">
        <f t="shared" si="31"/>
        <v>高速道路事業投資その他の資産出資金</v>
      </c>
      <c r="D2013" s="23" t="s">
        <v>11</v>
      </c>
      <c r="E2013" s="23" t="s">
        <v>28</v>
      </c>
      <c r="F2013" s="63" t="s">
        <v>241</v>
      </c>
      <c r="G2013" s="65" t="s">
        <v>4726</v>
      </c>
      <c r="H2013" s="8">
        <v>1</v>
      </c>
      <c r="I2013" s="7">
        <v>5</v>
      </c>
      <c r="J2013" s="9" t="s">
        <v>3047</v>
      </c>
    </row>
    <row r="2014" spans="2:10" ht="11.25" customHeight="1" x14ac:dyDescent="0.15">
      <c r="B2014" s="6">
        <f>B2013+COUNTIF($C2014,検索画面!$N$5&amp;検索画面!$O$5)</f>
        <v>2013</v>
      </c>
      <c r="C2014" s="63" t="str">
        <f t="shared" si="31"/>
        <v>高速道路事業投資その他の資産長期貸付金</v>
      </c>
      <c r="D2014" s="23" t="s">
        <v>11</v>
      </c>
      <c r="E2014" s="23" t="s">
        <v>28</v>
      </c>
      <c r="F2014" s="63" t="s">
        <v>245</v>
      </c>
      <c r="G2014" s="65" t="s">
        <v>4726</v>
      </c>
      <c r="H2014" s="8">
        <v>1</v>
      </c>
      <c r="I2014" s="7">
        <v>5</v>
      </c>
      <c r="J2014" s="9" t="s">
        <v>3048</v>
      </c>
    </row>
    <row r="2015" spans="2:10" ht="11.25" customHeight="1" x14ac:dyDescent="0.15">
      <c r="B2015" s="6">
        <f>B2014+COUNTIF($C2015,検索画面!$N$5&amp;検索画面!$O$5)</f>
        <v>2014</v>
      </c>
      <c r="C2015" s="63" t="str">
        <f t="shared" si="31"/>
        <v>高速道路事業投資その他の資産長期前払費用</v>
      </c>
      <c r="D2015" s="23" t="s">
        <v>11</v>
      </c>
      <c r="E2015" s="23" t="s">
        <v>28</v>
      </c>
      <c r="F2015" s="63" t="s">
        <v>258</v>
      </c>
      <c r="G2015" s="65" t="s">
        <v>4726</v>
      </c>
      <c r="H2015" s="8">
        <v>1</v>
      </c>
      <c r="I2015" s="7">
        <v>5</v>
      </c>
      <c r="J2015" s="9" t="s">
        <v>3049</v>
      </c>
    </row>
    <row r="2016" spans="2:10" ht="11.25" customHeight="1" x14ac:dyDescent="0.15">
      <c r="B2016" s="6">
        <f>B2015+COUNTIF($C2016,検索画面!$N$5&amp;検索画面!$O$5)</f>
        <v>2015</v>
      </c>
      <c r="C2016" s="63" t="str">
        <f t="shared" si="31"/>
        <v>高速道路事業投資その他の資産繰延税金資産</v>
      </c>
      <c r="D2016" s="23" t="s">
        <v>11</v>
      </c>
      <c r="E2016" s="23" t="s">
        <v>28</v>
      </c>
      <c r="F2016" s="63" t="s">
        <v>261</v>
      </c>
      <c r="G2016" s="65" t="s">
        <v>4726</v>
      </c>
      <c r="H2016" s="8">
        <v>1</v>
      </c>
      <c r="I2016" s="7">
        <v>5</v>
      </c>
      <c r="J2016" s="9" t="s">
        <v>3050</v>
      </c>
    </row>
    <row r="2017" spans="2:10" ht="11.25" customHeight="1" x14ac:dyDescent="0.15">
      <c r="B2017" s="6">
        <f>B2016+COUNTIF($C2017,検索画面!$N$5&amp;検索画面!$O$5)</f>
        <v>2016</v>
      </c>
      <c r="C2017" s="63" t="str">
        <f t="shared" si="31"/>
        <v>高速道路事業投資その他の資産その他</v>
      </c>
      <c r="D2017" s="23" t="s">
        <v>11</v>
      </c>
      <c r="E2017" s="23" t="s">
        <v>28</v>
      </c>
      <c r="F2017" s="63" t="s">
        <v>156</v>
      </c>
      <c r="G2017" s="65" t="s">
        <v>4726</v>
      </c>
      <c r="H2017" s="8">
        <v>1</v>
      </c>
      <c r="I2017" s="7">
        <v>5</v>
      </c>
      <c r="J2017" s="9" t="s">
        <v>3051</v>
      </c>
    </row>
    <row r="2018" spans="2:10" ht="11.25" customHeight="1" x14ac:dyDescent="0.15">
      <c r="B2018" s="6">
        <f>B2017+COUNTIF($C2018,検索画面!$N$5&amp;検索画面!$O$5)</f>
        <v>2017</v>
      </c>
      <c r="C2018" s="63" t="str">
        <f t="shared" si="31"/>
        <v>高速道路事業投資その他の資産貸倒引当金一括控除</v>
      </c>
      <c r="D2018" s="23" t="s">
        <v>11</v>
      </c>
      <c r="E2018" s="23" t="s">
        <v>28</v>
      </c>
      <c r="F2018" s="63" t="s">
        <v>54</v>
      </c>
      <c r="G2018" s="63" t="s">
        <v>4716</v>
      </c>
      <c r="H2018" s="8">
        <v>1</v>
      </c>
      <c r="I2018" s="7">
        <v>5</v>
      </c>
      <c r="J2018" s="9" t="s">
        <v>3052</v>
      </c>
    </row>
    <row r="2019" spans="2:10" ht="11.25" customHeight="1" x14ac:dyDescent="0.15">
      <c r="B2019" s="6">
        <f>B2018+COUNTIF($C2019,検索画面!$N$5&amp;検索画面!$O$5)</f>
        <v>2018</v>
      </c>
      <c r="C2019" s="63" t="str">
        <f t="shared" si="31"/>
        <v>高速道路事業投資その他の資産投資その他の資産合計</v>
      </c>
      <c r="D2019" s="23" t="s">
        <v>11</v>
      </c>
      <c r="E2019" s="23" t="s">
        <v>28</v>
      </c>
      <c r="F2019" s="63" t="s">
        <v>235</v>
      </c>
      <c r="G2019" s="63" t="s">
        <v>4717</v>
      </c>
      <c r="H2019" s="8">
        <v>1</v>
      </c>
      <c r="I2019" s="7">
        <v>5</v>
      </c>
      <c r="J2019" s="9" t="s">
        <v>3053</v>
      </c>
    </row>
    <row r="2020" spans="2:10" ht="11.25" customHeight="1" x14ac:dyDescent="0.15">
      <c r="B2020" s="6">
        <f>B2019+COUNTIF($C2020,検索画面!$N$5&amp;検索画面!$O$5)</f>
        <v>2019</v>
      </c>
      <c r="C2020" s="63" t="str">
        <f t="shared" si="31"/>
        <v>高速道路事業固定資産固定資産合計</v>
      </c>
      <c r="D2020" s="23" t="s">
        <v>11</v>
      </c>
      <c r="E2020" s="23" t="s">
        <v>25</v>
      </c>
      <c r="F2020" s="63" t="s">
        <v>157</v>
      </c>
      <c r="G2020" s="63" t="s">
        <v>4717</v>
      </c>
      <c r="H2020" s="8">
        <v>1</v>
      </c>
      <c r="I2020" s="7">
        <v>4</v>
      </c>
      <c r="J2020" s="9" t="s">
        <v>3054</v>
      </c>
    </row>
    <row r="2021" spans="2:10" ht="11.25" customHeight="1" x14ac:dyDescent="0.15">
      <c r="B2021" s="6">
        <f>B2020+COUNTIF($C2021,検索画面!$N$5&amp;検索画面!$O$5)</f>
        <v>2020</v>
      </c>
      <c r="C2021" s="63" t="str">
        <f t="shared" si="31"/>
        <v>高速道路事業繰延資産繰延資産ﾀｲﾄﾙ項目</v>
      </c>
      <c r="D2021" s="23" t="s">
        <v>11</v>
      </c>
      <c r="E2021" s="23" t="s">
        <v>29</v>
      </c>
      <c r="F2021" s="63" t="s">
        <v>293</v>
      </c>
      <c r="G2021" s="63" t="s">
        <v>4710</v>
      </c>
      <c r="H2021" s="8" t="s">
        <v>4721</v>
      </c>
      <c r="I2021" s="7">
        <v>3</v>
      </c>
      <c r="J2021" s="9" t="s">
        <v>3055</v>
      </c>
    </row>
    <row r="2022" spans="2:10" ht="11.25" customHeight="1" x14ac:dyDescent="0.15">
      <c r="B2022" s="6">
        <f>B2021+COUNTIF($C2022,検索画面!$N$5&amp;検索画面!$O$5)</f>
        <v>2021</v>
      </c>
      <c r="C2022" s="63" t="str">
        <f t="shared" si="31"/>
        <v>高速道路事業繰延資産創立費</v>
      </c>
      <c r="D2022" s="23" t="s">
        <v>11</v>
      </c>
      <c r="E2022" s="23" t="s">
        <v>29</v>
      </c>
      <c r="F2022" s="63" t="s">
        <v>294</v>
      </c>
      <c r="G2022" s="65" t="s">
        <v>4726</v>
      </c>
      <c r="H2022" s="8">
        <v>1</v>
      </c>
      <c r="I2022" s="7">
        <v>4</v>
      </c>
      <c r="J2022" s="9" t="s">
        <v>3056</v>
      </c>
    </row>
    <row r="2023" spans="2:10" ht="11.25" customHeight="1" x14ac:dyDescent="0.15">
      <c r="B2023" s="6">
        <f>B2022+COUNTIF($C2023,検索画面!$N$5&amp;検索画面!$O$5)</f>
        <v>2022</v>
      </c>
      <c r="C2023" s="63" t="str">
        <f t="shared" si="31"/>
        <v>高速道路事業繰延資産開業費</v>
      </c>
      <c r="D2023" s="23" t="s">
        <v>11</v>
      </c>
      <c r="E2023" s="23" t="s">
        <v>29</v>
      </c>
      <c r="F2023" s="63" t="s">
        <v>295</v>
      </c>
      <c r="G2023" s="65" t="s">
        <v>4726</v>
      </c>
      <c r="H2023" s="8">
        <v>1</v>
      </c>
      <c r="I2023" s="7">
        <v>4</v>
      </c>
      <c r="J2023" s="9" t="s">
        <v>3057</v>
      </c>
    </row>
    <row r="2024" spans="2:10" ht="11.25" customHeight="1" x14ac:dyDescent="0.15">
      <c r="B2024" s="6">
        <f>B2023+COUNTIF($C2024,検索画面!$N$5&amp;検索画面!$O$5)</f>
        <v>2023</v>
      </c>
      <c r="C2024" s="63" t="str">
        <f t="shared" si="31"/>
        <v>高速道路事業繰延資産開発費</v>
      </c>
      <c r="D2024" s="23" t="s">
        <v>11</v>
      </c>
      <c r="E2024" s="23" t="s">
        <v>29</v>
      </c>
      <c r="F2024" s="63" t="s">
        <v>298</v>
      </c>
      <c r="G2024" s="65" t="s">
        <v>4726</v>
      </c>
      <c r="H2024" s="8">
        <v>1</v>
      </c>
      <c r="I2024" s="7">
        <v>4</v>
      </c>
      <c r="J2024" s="9" t="s">
        <v>3058</v>
      </c>
    </row>
    <row r="2025" spans="2:10" ht="11.25" customHeight="1" x14ac:dyDescent="0.15">
      <c r="B2025" s="6">
        <f>B2024+COUNTIF($C2025,検索画面!$N$5&amp;検索画面!$O$5)</f>
        <v>2024</v>
      </c>
      <c r="C2025" s="63" t="str">
        <f t="shared" si="31"/>
        <v>高速道路事業繰延資産株式交付費</v>
      </c>
      <c r="D2025" s="23" t="s">
        <v>11</v>
      </c>
      <c r="E2025" s="23" t="s">
        <v>29</v>
      </c>
      <c r="F2025" s="63" t="s">
        <v>296</v>
      </c>
      <c r="G2025" s="65" t="s">
        <v>4726</v>
      </c>
      <c r="H2025" s="8">
        <v>1</v>
      </c>
      <c r="I2025" s="7">
        <v>4</v>
      </c>
      <c r="J2025" s="9" t="s">
        <v>3059</v>
      </c>
    </row>
    <row r="2026" spans="2:10" ht="11.25" customHeight="1" x14ac:dyDescent="0.15">
      <c r="B2026" s="6">
        <f>B2025+COUNTIF($C2026,検索画面!$N$5&amp;検索画面!$O$5)</f>
        <v>2025</v>
      </c>
      <c r="C2026" s="63" t="str">
        <f t="shared" si="31"/>
        <v>高速道路事業繰延資産道路建設関係社債発行費</v>
      </c>
      <c r="D2026" s="23" t="s">
        <v>11</v>
      </c>
      <c r="E2026" s="23" t="s">
        <v>29</v>
      </c>
      <c r="F2026" s="63" t="s">
        <v>728</v>
      </c>
      <c r="G2026" s="65" t="s">
        <v>4726</v>
      </c>
      <c r="H2026" s="8">
        <v>1</v>
      </c>
      <c r="I2026" s="7">
        <v>4</v>
      </c>
      <c r="J2026" s="9" t="s">
        <v>3060</v>
      </c>
    </row>
    <row r="2027" spans="2:10" ht="11.25" customHeight="1" x14ac:dyDescent="0.15">
      <c r="B2027" s="6">
        <f>B2026+COUNTIF($C2027,検索画面!$N$5&amp;検索画面!$O$5)</f>
        <v>2026</v>
      </c>
      <c r="C2027" s="63" t="str">
        <f t="shared" si="31"/>
        <v>高速道路事業繰延資産その他の社債発行費</v>
      </c>
      <c r="D2027" s="23" t="s">
        <v>11</v>
      </c>
      <c r="E2027" s="23" t="s">
        <v>29</v>
      </c>
      <c r="F2027" s="63" t="s">
        <v>729</v>
      </c>
      <c r="G2027" s="65" t="s">
        <v>4726</v>
      </c>
      <c r="H2027" s="8">
        <v>1</v>
      </c>
      <c r="I2027" s="7">
        <v>4</v>
      </c>
      <c r="J2027" s="9" t="s">
        <v>3061</v>
      </c>
    </row>
    <row r="2028" spans="2:10" ht="11.25" customHeight="1" x14ac:dyDescent="0.15">
      <c r="B2028" s="6">
        <f>B2027+COUNTIF($C2028,検索画面!$N$5&amp;検索画面!$O$5)</f>
        <v>2027</v>
      </c>
      <c r="C2028" s="63" t="str">
        <f t="shared" si="31"/>
        <v>高速道路事業繰延資産繰延資産合計</v>
      </c>
      <c r="D2028" s="23" t="s">
        <v>11</v>
      </c>
      <c r="E2028" s="23" t="s">
        <v>29</v>
      </c>
      <c r="F2028" s="63" t="s">
        <v>293</v>
      </c>
      <c r="G2028" s="63" t="s">
        <v>4717</v>
      </c>
      <c r="H2028" s="8">
        <v>1</v>
      </c>
      <c r="I2028" s="7">
        <v>4</v>
      </c>
      <c r="J2028" s="9" t="s">
        <v>3062</v>
      </c>
    </row>
    <row r="2029" spans="2:10" ht="11.25" customHeight="1" x14ac:dyDescent="0.15">
      <c r="B2029" s="6">
        <f>B2028+COUNTIF($C2029,検索画面!$N$5&amp;検索画面!$O$5)</f>
        <v>2028</v>
      </c>
      <c r="C2029" s="63" t="str">
        <f t="shared" si="31"/>
        <v>高速道路事業資産資産合計</v>
      </c>
      <c r="D2029" s="23" t="s">
        <v>11</v>
      </c>
      <c r="E2029" s="23" t="s">
        <v>23</v>
      </c>
      <c r="F2029" s="63" t="s">
        <v>299</v>
      </c>
      <c r="G2029" s="63" t="s">
        <v>4717</v>
      </c>
      <c r="H2029" s="8">
        <v>1</v>
      </c>
      <c r="I2029" s="7">
        <v>3</v>
      </c>
      <c r="J2029" s="9" t="s">
        <v>3063</v>
      </c>
    </row>
    <row r="2030" spans="2:10" ht="11.25" customHeight="1" x14ac:dyDescent="0.15">
      <c r="B2030" s="6">
        <f>B2029+COUNTIF($C2030,検索画面!$N$5&amp;検索画面!$O$5)</f>
        <v>2029</v>
      </c>
      <c r="C2030" s="63" t="str">
        <f t="shared" si="31"/>
        <v>高速道路事業負債負債の部ﾀｲﾄﾙ項目</v>
      </c>
      <c r="D2030" s="23" t="s">
        <v>11</v>
      </c>
      <c r="E2030" s="23" t="s">
        <v>45</v>
      </c>
      <c r="F2030" s="63" t="s">
        <v>300</v>
      </c>
      <c r="G2030" s="63" t="s">
        <v>4710</v>
      </c>
      <c r="H2030" s="8" t="s">
        <v>4721</v>
      </c>
      <c r="I2030" s="7">
        <v>2</v>
      </c>
      <c r="J2030" s="9" t="s">
        <v>3064</v>
      </c>
    </row>
    <row r="2031" spans="2:10" ht="11.25" customHeight="1" x14ac:dyDescent="0.15">
      <c r="B2031" s="6">
        <f>B2030+COUNTIF($C2031,検索画面!$N$5&amp;検索画面!$O$5)</f>
        <v>2030</v>
      </c>
      <c r="C2031" s="63" t="str">
        <f t="shared" si="31"/>
        <v>高速道路事業流動負債流動負債ﾀｲﾄﾙ項目</v>
      </c>
      <c r="D2031" s="23" t="s">
        <v>11</v>
      </c>
      <c r="E2031" s="23" t="s">
        <v>31</v>
      </c>
      <c r="F2031" s="63" t="s">
        <v>50</v>
      </c>
      <c r="G2031" s="63" t="s">
        <v>4710</v>
      </c>
      <c r="H2031" s="8" t="s">
        <v>4721</v>
      </c>
      <c r="I2031" s="7">
        <v>3</v>
      </c>
      <c r="J2031" s="9" t="s">
        <v>3065</v>
      </c>
    </row>
    <row r="2032" spans="2:10" ht="11.25" customHeight="1" x14ac:dyDescent="0.15">
      <c r="B2032" s="6">
        <f>B2031+COUNTIF($C2032,検索画面!$N$5&amp;検索画面!$O$5)</f>
        <v>2031</v>
      </c>
      <c r="C2032" s="63" t="str">
        <f t="shared" si="31"/>
        <v>高速道路事業流動負債支払手形</v>
      </c>
      <c r="D2032" s="23" t="s">
        <v>11</v>
      </c>
      <c r="E2032" s="23" t="s">
        <v>31</v>
      </c>
      <c r="F2032" s="63" t="s">
        <v>302</v>
      </c>
      <c r="G2032" s="65" t="s">
        <v>4726</v>
      </c>
      <c r="H2032" s="8">
        <v>1</v>
      </c>
      <c r="I2032" s="7">
        <v>4</v>
      </c>
      <c r="J2032" s="9" t="s">
        <v>3066</v>
      </c>
    </row>
    <row r="2033" spans="2:10" ht="11.25" customHeight="1" x14ac:dyDescent="0.15">
      <c r="B2033" s="6">
        <f>B2032+COUNTIF($C2033,検索画面!$N$5&amp;検索画面!$O$5)</f>
        <v>2032</v>
      </c>
      <c r="C2033" s="63" t="str">
        <f t="shared" si="31"/>
        <v>高速道路事業流動負債高速道路事業営業未払金</v>
      </c>
      <c r="D2033" s="23" t="s">
        <v>11</v>
      </c>
      <c r="E2033" s="23" t="s">
        <v>31</v>
      </c>
      <c r="F2033" s="63" t="s">
        <v>730</v>
      </c>
      <c r="G2033" s="65" t="s">
        <v>4726</v>
      </c>
      <c r="H2033" s="8">
        <v>1</v>
      </c>
      <c r="I2033" s="7">
        <v>4</v>
      </c>
      <c r="J2033" s="9" t="s">
        <v>3067</v>
      </c>
    </row>
    <row r="2034" spans="2:10" ht="11.25" customHeight="1" x14ac:dyDescent="0.15">
      <c r="B2034" s="6">
        <f>B2033+COUNTIF($C2034,検索画面!$N$5&amp;検索画面!$O$5)</f>
        <v>2033</v>
      </c>
      <c r="C2034" s="63" t="str">
        <f t="shared" si="31"/>
        <v>高速道路事業流動負債短期借入金</v>
      </c>
      <c r="D2034" s="23" t="s">
        <v>11</v>
      </c>
      <c r="E2034" s="23" t="s">
        <v>31</v>
      </c>
      <c r="F2034" s="63" t="s">
        <v>374</v>
      </c>
      <c r="G2034" s="65" t="s">
        <v>4726</v>
      </c>
      <c r="H2034" s="8">
        <v>1</v>
      </c>
      <c r="I2034" s="7">
        <v>4</v>
      </c>
      <c r="J2034" s="9" t="s">
        <v>3068</v>
      </c>
    </row>
    <row r="2035" spans="2:10" ht="11.25" customHeight="1" x14ac:dyDescent="0.15">
      <c r="B2035" s="6">
        <f>B2034+COUNTIF($C2035,検索画面!$N$5&amp;検索画面!$O$5)</f>
        <v>2034</v>
      </c>
      <c r="C2035" s="63" t="str">
        <f t="shared" si="31"/>
        <v>高速道路事業流動負債1年内返済予定の長期借入金</v>
      </c>
      <c r="D2035" s="23" t="s">
        <v>11</v>
      </c>
      <c r="E2035" s="23" t="s">
        <v>31</v>
      </c>
      <c r="F2035" s="63" t="s">
        <v>378</v>
      </c>
      <c r="G2035" s="65" t="s">
        <v>4726</v>
      </c>
      <c r="H2035" s="8">
        <v>1</v>
      </c>
      <c r="I2035" s="7">
        <v>4</v>
      </c>
      <c r="J2035" s="9" t="s">
        <v>3069</v>
      </c>
    </row>
    <row r="2036" spans="2:10" ht="11.25" customHeight="1" x14ac:dyDescent="0.15">
      <c r="B2036" s="6">
        <f>B2035+COUNTIF($C2036,検索画面!$N$5&amp;検索画面!$O$5)</f>
        <v>2035</v>
      </c>
      <c r="C2036" s="63" t="str">
        <f t="shared" si="31"/>
        <v>高速道路事業流動負債1年内償還予定の社債</v>
      </c>
      <c r="D2036" s="23" t="s">
        <v>11</v>
      </c>
      <c r="E2036" s="23" t="s">
        <v>31</v>
      </c>
      <c r="F2036" s="63" t="s">
        <v>377</v>
      </c>
      <c r="G2036" s="65" t="s">
        <v>4726</v>
      </c>
      <c r="H2036" s="8">
        <v>1</v>
      </c>
      <c r="I2036" s="7">
        <v>4</v>
      </c>
      <c r="J2036" s="9" t="s">
        <v>3070</v>
      </c>
    </row>
    <row r="2037" spans="2:10" ht="11.25" customHeight="1" x14ac:dyDescent="0.15">
      <c r="B2037" s="6">
        <f>B2036+COUNTIF($C2037,検索画面!$N$5&amp;検索画面!$O$5)</f>
        <v>2036</v>
      </c>
      <c r="C2037" s="63" t="str">
        <f t="shared" si="31"/>
        <v>高速道路事業流動負債未払金</v>
      </c>
      <c r="D2037" s="23" t="s">
        <v>11</v>
      </c>
      <c r="E2037" s="23" t="s">
        <v>31</v>
      </c>
      <c r="F2037" s="63" t="s">
        <v>358</v>
      </c>
      <c r="G2037" s="65" t="s">
        <v>4726</v>
      </c>
      <c r="H2037" s="8">
        <v>1</v>
      </c>
      <c r="I2037" s="7">
        <v>4</v>
      </c>
      <c r="J2037" s="9" t="s">
        <v>3071</v>
      </c>
    </row>
    <row r="2038" spans="2:10" ht="11.25" customHeight="1" x14ac:dyDescent="0.15">
      <c r="B2038" s="6">
        <f>B2037+COUNTIF($C2038,検索画面!$N$5&amp;検索画面!$O$5)</f>
        <v>2037</v>
      </c>
      <c r="C2038" s="63" t="str">
        <f t="shared" si="31"/>
        <v>高速道路事業流動負債未払費用</v>
      </c>
      <c r="D2038" s="23" t="s">
        <v>11</v>
      </c>
      <c r="E2038" s="23" t="s">
        <v>31</v>
      </c>
      <c r="F2038" s="63" t="s">
        <v>315</v>
      </c>
      <c r="G2038" s="65" t="s">
        <v>4726</v>
      </c>
      <c r="H2038" s="8">
        <v>1</v>
      </c>
      <c r="I2038" s="7">
        <v>4</v>
      </c>
      <c r="J2038" s="9" t="s">
        <v>3072</v>
      </c>
    </row>
    <row r="2039" spans="2:10" ht="11.25" customHeight="1" x14ac:dyDescent="0.15">
      <c r="B2039" s="6">
        <f>B2038+COUNTIF($C2039,検索画面!$N$5&amp;検索画面!$O$5)</f>
        <v>2038</v>
      </c>
      <c r="C2039" s="63" t="str">
        <f t="shared" si="31"/>
        <v>高速道路事業流動負債未払法人税等</v>
      </c>
      <c r="D2039" s="23" t="s">
        <v>11</v>
      </c>
      <c r="E2039" s="23" t="s">
        <v>31</v>
      </c>
      <c r="F2039" s="63" t="s">
        <v>359</v>
      </c>
      <c r="G2039" s="65" t="s">
        <v>4726</v>
      </c>
      <c r="H2039" s="8">
        <v>1</v>
      </c>
      <c r="I2039" s="7">
        <v>4</v>
      </c>
      <c r="J2039" s="9" t="s">
        <v>3073</v>
      </c>
    </row>
    <row r="2040" spans="2:10" ht="11.25" customHeight="1" x14ac:dyDescent="0.15">
      <c r="B2040" s="6">
        <f>B2039+COUNTIF($C2040,検索画面!$N$5&amp;検索画面!$O$5)</f>
        <v>2039</v>
      </c>
      <c r="C2040" s="63" t="str">
        <f t="shared" si="31"/>
        <v>高速道路事業流動負債預り連絡料金</v>
      </c>
      <c r="D2040" s="23" t="s">
        <v>11</v>
      </c>
      <c r="E2040" s="23" t="s">
        <v>31</v>
      </c>
      <c r="F2040" s="63" t="s">
        <v>731</v>
      </c>
      <c r="G2040" s="65" t="s">
        <v>4726</v>
      </c>
      <c r="H2040" s="8">
        <v>1</v>
      </c>
      <c r="I2040" s="7">
        <v>4</v>
      </c>
      <c r="J2040" s="9" t="s">
        <v>3074</v>
      </c>
    </row>
    <row r="2041" spans="2:10" ht="11.25" customHeight="1" x14ac:dyDescent="0.15">
      <c r="B2041" s="6">
        <f>B2040+COUNTIF($C2041,検索画面!$N$5&amp;検索画面!$O$5)</f>
        <v>2040</v>
      </c>
      <c r="C2041" s="63" t="str">
        <f t="shared" si="31"/>
        <v>高速道路事業流動負債預り金</v>
      </c>
      <c r="D2041" s="23" t="s">
        <v>11</v>
      </c>
      <c r="E2041" s="23" t="s">
        <v>31</v>
      </c>
      <c r="F2041" s="63" t="s">
        <v>364</v>
      </c>
      <c r="G2041" s="65" t="s">
        <v>4726</v>
      </c>
      <c r="H2041" s="8">
        <v>1</v>
      </c>
      <c r="I2041" s="7">
        <v>4</v>
      </c>
      <c r="J2041" s="9" t="s">
        <v>3075</v>
      </c>
    </row>
    <row r="2042" spans="2:10" ht="11.25" customHeight="1" x14ac:dyDescent="0.15">
      <c r="B2042" s="6">
        <f>B2041+COUNTIF($C2042,検索画面!$N$5&amp;検索画面!$O$5)</f>
        <v>2041</v>
      </c>
      <c r="C2042" s="63" t="str">
        <f t="shared" si="31"/>
        <v>高速道路事業流動負債高速道路事業受託業務前受金</v>
      </c>
      <c r="D2042" s="23" t="s">
        <v>11</v>
      </c>
      <c r="E2042" s="23" t="s">
        <v>31</v>
      </c>
      <c r="F2042" s="63" t="s">
        <v>732</v>
      </c>
      <c r="G2042" s="65" t="s">
        <v>4726</v>
      </c>
      <c r="H2042" s="8">
        <v>1</v>
      </c>
      <c r="I2042" s="7">
        <v>4</v>
      </c>
      <c r="J2042" s="9" t="s">
        <v>3076</v>
      </c>
    </row>
    <row r="2043" spans="2:10" ht="11.25" customHeight="1" x14ac:dyDescent="0.15">
      <c r="B2043" s="6">
        <f>B2042+COUNTIF($C2043,検索画面!$N$5&amp;検索画面!$O$5)</f>
        <v>2042</v>
      </c>
      <c r="C2043" s="63" t="str">
        <f t="shared" si="31"/>
        <v>高速道路事業流動負債受託業務前受金</v>
      </c>
      <c r="D2043" s="23" t="s">
        <v>11</v>
      </c>
      <c r="E2043" s="23" t="s">
        <v>31</v>
      </c>
      <c r="F2043" s="63" t="s">
        <v>733</v>
      </c>
      <c r="G2043" s="65" t="s">
        <v>4726</v>
      </c>
      <c r="H2043" s="8">
        <v>1</v>
      </c>
      <c r="I2043" s="7">
        <v>4</v>
      </c>
      <c r="J2043" s="9" t="s">
        <v>3077</v>
      </c>
    </row>
    <row r="2044" spans="2:10" ht="11.25" customHeight="1" x14ac:dyDescent="0.15">
      <c r="B2044" s="6">
        <f>B2043+COUNTIF($C2044,検索画面!$N$5&amp;検索画面!$O$5)</f>
        <v>2043</v>
      </c>
      <c r="C2044" s="63" t="str">
        <f t="shared" si="31"/>
        <v>高速道路事業流動負債前受金</v>
      </c>
      <c r="D2044" s="23" t="s">
        <v>11</v>
      </c>
      <c r="E2044" s="23" t="s">
        <v>31</v>
      </c>
      <c r="F2044" s="63" t="s">
        <v>316</v>
      </c>
      <c r="G2044" s="65" t="s">
        <v>4726</v>
      </c>
      <c r="H2044" s="8">
        <v>1</v>
      </c>
      <c r="I2044" s="7">
        <v>4</v>
      </c>
      <c r="J2044" s="9" t="s">
        <v>3078</v>
      </c>
    </row>
    <row r="2045" spans="2:10" ht="11.25" customHeight="1" x14ac:dyDescent="0.15">
      <c r="B2045" s="6">
        <f>B2044+COUNTIF($C2045,検索画面!$N$5&amp;検索画面!$O$5)</f>
        <v>2044</v>
      </c>
      <c r="C2045" s="63" t="str">
        <f t="shared" si="31"/>
        <v>高速道路事業流動負債前受収益</v>
      </c>
      <c r="D2045" s="23" t="s">
        <v>11</v>
      </c>
      <c r="E2045" s="23" t="s">
        <v>31</v>
      </c>
      <c r="F2045" s="63" t="s">
        <v>318</v>
      </c>
      <c r="G2045" s="65" t="s">
        <v>4726</v>
      </c>
      <c r="H2045" s="8">
        <v>1</v>
      </c>
      <c r="I2045" s="7">
        <v>4</v>
      </c>
      <c r="J2045" s="9" t="s">
        <v>3079</v>
      </c>
    </row>
    <row r="2046" spans="2:10" ht="11.25" customHeight="1" x14ac:dyDescent="0.15">
      <c r="B2046" s="6">
        <f>B2045+COUNTIF($C2046,検索画面!$N$5&amp;検索画面!$O$5)</f>
        <v>2045</v>
      </c>
      <c r="C2046" s="63" t="str">
        <f t="shared" si="31"/>
        <v>高速道路事業流動負債役員賞与引当金</v>
      </c>
      <c r="D2046" s="23" t="s">
        <v>11</v>
      </c>
      <c r="E2046" s="23" t="s">
        <v>31</v>
      </c>
      <c r="F2046" s="63" t="s">
        <v>330</v>
      </c>
      <c r="G2046" s="65" t="s">
        <v>4726</v>
      </c>
      <c r="H2046" s="8">
        <v>1</v>
      </c>
      <c r="I2046" s="7">
        <v>4</v>
      </c>
      <c r="J2046" s="9" t="s">
        <v>3080</v>
      </c>
    </row>
    <row r="2047" spans="2:10" ht="11.25" customHeight="1" x14ac:dyDescent="0.15">
      <c r="B2047" s="6">
        <f>B2046+COUNTIF($C2047,検索画面!$N$5&amp;検索画面!$O$5)</f>
        <v>2046</v>
      </c>
      <c r="C2047" s="63" t="str">
        <f t="shared" si="31"/>
        <v>高速道路事業流動負債賞与引当金</v>
      </c>
      <c r="D2047" s="23" t="s">
        <v>11</v>
      </c>
      <c r="E2047" s="23" t="s">
        <v>31</v>
      </c>
      <c r="F2047" s="63" t="s">
        <v>328</v>
      </c>
      <c r="G2047" s="65" t="s">
        <v>4726</v>
      </c>
      <c r="H2047" s="8">
        <v>1</v>
      </c>
      <c r="I2047" s="7">
        <v>4</v>
      </c>
      <c r="J2047" s="9" t="s">
        <v>3081</v>
      </c>
    </row>
    <row r="2048" spans="2:10" ht="11.25" customHeight="1" x14ac:dyDescent="0.15">
      <c r="B2048" s="6">
        <f>B2047+COUNTIF($C2048,検索画面!$N$5&amp;検索画面!$O$5)</f>
        <v>2047</v>
      </c>
      <c r="C2048" s="63" t="str">
        <f t="shared" si="31"/>
        <v>高速道路事業流動負債ﾊｲｳｪｲｶｰﾄﾞ偽造損失補てん引当金</v>
      </c>
      <c r="D2048" s="23" t="s">
        <v>11</v>
      </c>
      <c r="E2048" s="23" t="s">
        <v>31</v>
      </c>
      <c r="F2048" s="63" t="s">
        <v>734</v>
      </c>
      <c r="G2048" s="65" t="s">
        <v>4726</v>
      </c>
      <c r="H2048" s="8">
        <v>1</v>
      </c>
      <c r="I2048" s="7">
        <v>4</v>
      </c>
      <c r="J2048" s="9" t="s">
        <v>3082</v>
      </c>
    </row>
    <row r="2049" spans="2:10" ht="11.25" customHeight="1" x14ac:dyDescent="0.15">
      <c r="B2049" s="6">
        <f>B2048+COUNTIF($C2049,検索画面!$N$5&amp;検索画面!$O$5)</f>
        <v>2048</v>
      </c>
      <c r="C2049" s="63" t="str">
        <f t="shared" si="31"/>
        <v>高速道路事業流動負債回数券払戻引当金</v>
      </c>
      <c r="D2049" s="23" t="s">
        <v>11</v>
      </c>
      <c r="E2049" s="23" t="s">
        <v>31</v>
      </c>
      <c r="F2049" s="63" t="s">
        <v>735</v>
      </c>
      <c r="G2049" s="65" t="s">
        <v>4726</v>
      </c>
      <c r="H2049" s="8">
        <v>1</v>
      </c>
      <c r="I2049" s="7">
        <v>4</v>
      </c>
      <c r="J2049" s="9" t="s">
        <v>3083</v>
      </c>
    </row>
    <row r="2050" spans="2:10" ht="11.25" customHeight="1" x14ac:dyDescent="0.15">
      <c r="B2050" s="6">
        <f>B2049+COUNTIF($C2050,検索画面!$N$5&amp;検索画面!$O$5)</f>
        <v>2049</v>
      </c>
      <c r="C2050" s="63" t="str">
        <f t="shared" si="31"/>
        <v>高速道路事業流動負債その他</v>
      </c>
      <c r="D2050" s="23" t="s">
        <v>11</v>
      </c>
      <c r="E2050" s="23" t="s">
        <v>31</v>
      </c>
      <c r="F2050" s="63" t="s">
        <v>156</v>
      </c>
      <c r="G2050" s="65" t="s">
        <v>4726</v>
      </c>
      <c r="H2050" s="8">
        <v>1</v>
      </c>
      <c r="I2050" s="7">
        <v>4</v>
      </c>
      <c r="J2050" s="9" t="s">
        <v>3084</v>
      </c>
    </row>
    <row r="2051" spans="2:10" ht="11.25" customHeight="1" x14ac:dyDescent="0.15">
      <c r="B2051" s="6">
        <f>B2050+COUNTIF($C2051,検索画面!$N$5&amp;検索画面!$O$5)</f>
        <v>2050</v>
      </c>
      <c r="C2051" s="63" t="str">
        <f t="shared" ref="C2051:C2114" si="32">SUBSTITUTE(SUBSTITUTE(ASC(D2051&amp;E2051&amp;F2051&amp;G2051),"　","")," ","")</f>
        <v>高速道路事業流動負債流動負債合計</v>
      </c>
      <c r="D2051" s="23" t="s">
        <v>11</v>
      </c>
      <c r="E2051" s="23" t="s">
        <v>31</v>
      </c>
      <c r="F2051" s="63" t="s">
        <v>50</v>
      </c>
      <c r="G2051" s="63" t="s">
        <v>4717</v>
      </c>
      <c r="H2051" s="8">
        <v>1</v>
      </c>
      <c r="I2051" s="7">
        <v>4</v>
      </c>
      <c r="J2051" s="9" t="s">
        <v>3085</v>
      </c>
    </row>
    <row r="2052" spans="2:10" ht="11.25" customHeight="1" x14ac:dyDescent="0.15">
      <c r="B2052" s="6">
        <f>B2051+COUNTIF($C2052,検索画面!$N$5&amp;検索画面!$O$5)</f>
        <v>2051</v>
      </c>
      <c r="C2052" s="63" t="str">
        <f t="shared" si="32"/>
        <v>高速道路事業固定負債固定負債ﾀｲﾄﾙ項目</v>
      </c>
      <c r="D2052" s="23" t="s">
        <v>11</v>
      </c>
      <c r="E2052" s="23" t="s">
        <v>32</v>
      </c>
      <c r="F2052" s="63" t="s">
        <v>401</v>
      </c>
      <c r="G2052" s="63" t="s">
        <v>4710</v>
      </c>
      <c r="H2052" s="8" t="s">
        <v>4721</v>
      </c>
      <c r="I2052" s="7">
        <v>3</v>
      </c>
      <c r="J2052" s="9" t="s">
        <v>3086</v>
      </c>
    </row>
    <row r="2053" spans="2:10" ht="11.25" customHeight="1" x14ac:dyDescent="0.15">
      <c r="B2053" s="6">
        <f>B2052+COUNTIF($C2053,検索画面!$N$5&amp;検索画面!$O$5)</f>
        <v>2052</v>
      </c>
      <c r="C2053" s="63" t="str">
        <f t="shared" si="32"/>
        <v>高速道路事業固定負債道路建設関係社債</v>
      </c>
      <c r="D2053" s="23" t="s">
        <v>11</v>
      </c>
      <c r="E2053" s="23" t="s">
        <v>32</v>
      </c>
      <c r="F2053" s="63" t="s">
        <v>736</v>
      </c>
      <c r="G2053" s="65" t="s">
        <v>4726</v>
      </c>
      <c r="H2053" s="8">
        <v>1</v>
      </c>
      <c r="I2053" s="7">
        <v>4</v>
      </c>
      <c r="J2053" s="9" t="s">
        <v>3087</v>
      </c>
    </row>
    <row r="2054" spans="2:10" ht="11.25" customHeight="1" x14ac:dyDescent="0.15">
      <c r="B2054" s="6">
        <f>B2053+COUNTIF($C2054,検索画面!$N$5&amp;検索画面!$O$5)</f>
        <v>2053</v>
      </c>
      <c r="C2054" s="63" t="str">
        <f t="shared" si="32"/>
        <v>高速道路事業固定負債その他の社債</v>
      </c>
      <c r="D2054" s="23" t="s">
        <v>11</v>
      </c>
      <c r="E2054" s="23" t="s">
        <v>32</v>
      </c>
      <c r="F2054" s="63" t="s">
        <v>737</v>
      </c>
      <c r="G2054" s="65" t="s">
        <v>4726</v>
      </c>
      <c r="H2054" s="8">
        <v>1</v>
      </c>
      <c r="I2054" s="7">
        <v>4</v>
      </c>
      <c r="J2054" s="9" t="s">
        <v>3088</v>
      </c>
    </row>
    <row r="2055" spans="2:10" ht="11.25" customHeight="1" x14ac:dyDescent="0.15">
      <c r="B2055" s="6">
        <f>B2054+COUNTIF($C2055,検索画面!$N$5&amp;検索画面!$O$5)</f>
        <v>2054</v>
      </c>
      <c r="C2055" s="63" t="str">
        <f t="shared" si="32"/>
        <v>高速道路事業固定負債道路建設関係長期借入金</v>
      </c>
      <c r="D2055" s="23" t="s">
        <v>11</v>
      </c>
      <c r="E2055" s="23" t="s">
        <v>32</v>
      </c>
      <c r="F2055" s="63" t="s">
        <v>738</v>
      </c>
      <c r="G2055" s="65" t="s">
        <v>4726</v>
      </c>
      <c r="H2055" s="8">
        <v>1</v>
      </c>
      <c r="I2055" s="7">
        <v>4</v>
      </c>
      <c r="J2055" s="9" t="s">
        <v>3089</v>
      </c>
    </row>
    <row r="2056" spans="2:10" ht="11.25" customHeight="1" x14ac:dyDescent="0.15">
      <c r="B2056" s="6">
        <f>B2055+COUNTIF($C2056,検索画面!$N$5&amp;検索画面!$O$5)</f>
        <v>2055</v>
      </c>
      <c r="C2056" s="63" t="str">
        <f t="shared" si="32"/>
        <v>高速道路事業固定負債その他の長期借入金</v>
      </c>
      <c r="D2056" s="23" t="s">
        <v>11</v>
      </c>
      <c r="E2056" s="23" t="s">
        <v>32</v>
      </c>
      <c r="F2056" s="63" t="s">
        <v>739</v>
      </c>
      <c r="G2056" s="65" t="s">
        <v>4726</v>
      </c>
      <c r="H2056" s="8">
        <v>1</v>
      </c>
      <c r="I2056" s="7">
        <v>4</v>
      </c>
      <c r="J2056" s="9" t="s">
        <v>3090</v>
      </c>
    </row>
    <row r="2057" spans="2:10" ht="11.25" customHeight="1" x14ac:dyDescent="0.15">
      <c r="B2057" s="6">
        <f>B2056+COUNTIF($C2057,検索画面!$N$5&amp;検索画面!$O$5)</f>
        <v>2056</v>
      </c>
      <c r="C2057" s="63" t="str">
        <f t="shared" si="32"/>
        <v>高速道路事業固定負債繰延税金負債</v>
      </c>
      <c r="D2057" s="23" t="s">
        <v>11</v>
      </c>
      <c r="E2057" s="23" t="s">
        <v>32</v>
      </c>
      <c r="F2057" s="63" t="s">
        <v>431</v>
      </c>
      <c r="G2057" s="65" t="s">
        <v>4726</v>
      </c>
      <c r="H2057" s="8">
        <v>1</v>
      </c>
      <c r="I2057" s="7">
        <v>4</v>
      </c>
      <c r="J2057" s="9" t="s">
        <v>3091</v>
      </c>
    </row>
    <row r="2058" spans="2:10" ht="11.25" customHeight="1" x14ac:dyDescent="0.15">
      <c r="B2058" s="6">
        <f>B2057+COUNTIF($C2058,検索画面!$N$5&amp;検索画面!$O$5)</f>
        <v>2057</v>
      </c>
      <c r="C2058" s="63" t="str">
        <f t="shared" si="32"/>
        <v>高速道路事業固定負債受入保証金</v>
      </c>
      <c r="D2058" s="23" t="s">
        <v>11</v>
      </c>
      <c r="E2058" s="23" t="s">
        <v>32</v>
      </c>
      <c r="F2058" s="63" t="s">
        <v>415</v>
      </c>
      <c r="G2058" s="65" t="s">
        <v>4726</v>
      </c>
      <c r="H2058" s="8">
        <v>1</v>
      </c>
      <c r="I2058" s="7">
        <v>4</v>
      </c>
      <c r="J2058" s="9" t="s">
        <v>3092</v>
      </c>
    </row>
    <row r="2059" spans="2:10" ht="11.25" customHeight="1" x14ac:dyDescent="0.15">
      <c r="B2059" s="6">
        <f>B2058+COUNTIF($C2059,検索画面!$N$5&amp;検索画面!$O$5)</f>
        <v>2058</v>
      </c>
      <c r="C2059" s="63" t="str">
        <f t="shared" si="32"/>
        <v>高速道路事業固定負債退職給付引当金</v>
      </c>
      <c r="D2059" s="23" t="s">
        <v>11</v>
      </c>
      <c r="E2059" s="23" t="s">
        <v>32</v>
      </c>
      <c r="F2059" s="63" t="s">
        <v>409</v>
      </c>
      <c r="G2059" s="65" t="s">
        <v>4726</v>
      </c>
      <c r="H2059" s="8">
        <v>1</v>
      </c>
      <c r="I2059" s="7">
        <v>4</v>
      </c>
      <c r="J2059" s="9" t="s">
        <v>3093</v>
      </c>
    </row>
    <row r="2060" spans="2:10" ht="11.25" customHeight="1" x14ac:dyDescent="0.15">
      <c r="B2060" s="6">
        <f>B2059+COUNTIF($C2060,検索画面!$N$5&amp;検索画面!$O$5)</f>
        <v>2059</v>
      </c>
      <c r="C2060" s="63" t="str">
        <f t="shared" si="32"/>
        <v>高速道路事業固定負債役員退職慰労引当金</v>
      </c>
      <c r="D2060" s="23" t="s">
        <v>11</v>
      </c>
      <c r="E2060" s="23" t="s">
        <v>32</v>
      </c>
      <c r="F2060" s="63" t="s">
        <v>410</v>
      </c>
      <c r="G2060" s="65" t="s">
        <v>4726</v>
      </c>
      <c r="H2060" s="8">
        <v>1</v>
      </c>
      <c r="I2060" s="7">
        <v>4</v>
      </c>
      <c r="J2060" s="9" t="s">
        <v>3094</v>
      </c>
    </row>
    <row r="2061" spans="2:10" ht="11.25" customHeight="1" x14ac:dyDescent="0.15">
      <c r="B2061" s="6">
        <f>B2060+COUNTIF($C2061,検索画面!$N$5&amp;検索画面!$O$5)</f>
        <v>2060</v>
      </c>
      <c r="C2061" s="63" t="str">
        <f t="shared" si="32"/>
        <v>高速道路事業固定負債負ののれん</v>
      </c>
      <c r="D2061" s="23" t="s">
        <v>11</v>
      </c>
      <c r="E2061" s="23" t="s">
        <v>32</v>
      </c>
      <c r="F2061" s="63" t="s">
        <v>413</v>
      </c>
      <c r="G2061" s="65" t="s">
        <v>4726</v>
      </c>
      <c r="H2061" s="8">
        <v>1</v>
      </c>
      <c r="I2061" s="7">
        <v>4</v>
      </c>
      <c r="J2061" s="9" t="s">
        <v>3095</v>
      </c>
    </row>
    <row r="2062" spans="2:10" ht="11.25" customHeight="1" x14ac:dyDescent="0.15">
      <c r="B2062" s="6">
        <f>B2061+COUNTIF($C2062,検索画面!$N$5&amp;検索画面!$O$5)</f>
        <v>2061</v>
      </c>
      <c r="C2062" s="63" t="str">
        <f t="shared" si="32"/>
        <v>高速道路事業固定負債ETCﾏｲﾚｰｼﾞｻｰﾋﾞｽ引当金</v>
      </c>
      <c r="D2062" s="23" t="s">
        <v>11</v>
      </c>
      <c r="E2062" s="23" t="s">
        <v>32</v>
      </c>
      <c r="F2062" s="63" t="s">
        <v>740</v>
      </c>
      <c r="G2062" s="65" t="s">
        <v>4726</v>
      </c>
      <c r="H2062" s="8">
        <v>1</v>
      </c>
      <c r="I2062" s="7">
        <v>4</v>
      </c>
      <c r="J2062" s="9" t="s">
        <v>3096</v>
      </c>
    </row>
    <row r="2063" spans="2:10" ht="11.25" customHeight="1" x14ac:dyDescent="0.15">
      <c r="B2063" s="6">
        <f>B2062+COUNTIF($C2063,検索画面!$N$5&amp;検索画面!$O$5)</f>
        <v>2062</v>
      </c>
      <c r="C2063" s="63" t="str">
        <f t="shared" si="32"/>
        <v>高速道路事業固定負債その他</v>
      </c>
      <c r="D2063" s="23" t="s">
        <v>11</v>
      </c>
      <c r="E2063" s="23" t="s">
        <v>32</v>
      </c>
      <c r="F2063" s="63" t="s">
        <v>156</v>
      </c>
      <c r="G2063" s="65" t="s">
        <v>4726</v>
      </c>
      <c r="H2063" s="8">
        <v>1</v>
      </c>
      <c r="I2063" s="7">
        <v>4</v>
      </c>
      <c r="J2063" s="9" t="s">
        <v>3097</v>
      </c>
    </row>
    <row r="2064" spans="2:10" ht="11.25" customHeight="1" x14ac:dyDescent="0.15">
      <c r="B2064" s="6">
        <f>B2063+COUNTIF($C2064,検索画面!$N$5&amp;検索画面!$O$5)</f>
        <v>2063</v>
      </c>
      <c r="C2064" s="63" t="str">
        <f t="shared" si="32"/>
        <v>高速道路事業固定負債固定負債合計</v>
      </c>
      <c r="D2064" s="23" t="s">
        <v>11</v>
      </c>
      <c r="E2064" s="23" t="s">
        <v>32</v>
      </c>
      <c r="F2064" s="63" t="s">
        <v>401</v>
      </c>
      <c r="G2064" s="63" t="s">
        <v>4717</v>
      </c>
      <c r="H2064" s="8">
        <v>1</v>
      </c>
      <c r="I2064" s="7">
        <v>4</v>
      </c>
      <c r="J2064" s="9" t="s">
        <v>3098</v>
      </c>
    </row>
    <row r="2065" spans="2:10" ht="11.25" customHeight="1" x14ac:dyDescent="0.15">
      <c r="B2065" s="6">
        <f>B2064+COUNTIF($C2065,検索画面!$N$5&amp;検索画面!$O$5)</f>
        <v>2064</v>
      </c>
      <c r="C2065" s="63" t="str">
        <f t="shared" si="32"/>
        <v>高速道路事業負債負債合計</v>
      </c>
      <c r="D2065" s="23" t="s">
        <v>11</v>
      </c>
      <c r="E2065" s="23" t="s">
        <v>45</v>
      </c>
      <c r="F2065" s="63" t="s">
        <v>45</v>
      </c>
      <c r="G2065" s="63" t="s">
        <v>4717</v>
      </c>
      <c r="H2065" s="8">
        <v>1</v>
      </c>
      <c r="I2065" s="7">
        <v>3</v>
      </c>
      <c r="J2065" s="9" t="s">
        <v>3099</v>
      </c>
    </row>
    <row r="2066" spans="2:10" ht="11.25" customHeight="1" x14ac:dyDescent="0.15">
      <c r="B2066" s="6">
        <f>B2065+COUNTIF($C2066,検索画面!$N$5&amp;検索画面!$O$5)</f>
        <v>2065</v>
      </c>
      <c r="C2066" s="63" t="str">
        <f t="shared" si="32"/>
        <v>高速道路事業純資産純資産の部ﾀｲﾄﾙ項目</v>
      </c>
      <c r="D2066" s="23" t="s">
        <v>11</v>
      </c>
      <c r="E2066" s="23" t="s">
        <v>42</v>
      </c>
      <c r="F2066" s="63" t="s">
        <v>435</v>
      </c>
      <c r="G2066" s="63" t="s">
        <v>4710</v>
      </c>
      <c r="H2066" s="8" t="s">
        <v>4721</v>
      </c>
      <c r="I2066" s="7">
        <v>2</v>
      </c>
      <c r="J2066" s="9" t="s">
        <v>3100</v>
      </c>
    </row>
    <row r="2067" spans="2:10" ht="11.25" customHeight="1" x14ac:dyDescent="0.15">
      <c r="B2067" s="6">
        <f>B2066+COUNTIF($C2067,検索画面!$N$5&amp;検索画面!$O$5)</f>
        <v>2066</v>
      </c>
      <c r="C2067" s="63" t="str">
        <f t="shared" si="32"/>
        <v>高速道路事業株主資本株主資本ﾀｲﾄﾙ項目</v>
      </c>
      <c r="D2067" s="23" t="s">
        <v>11</v>
      </c>
      <c r="E2067" s="23" t="s">
        <v>43</v>
      </c>
      <c r="F2067" s="63" t="s">
        <v>436</v>
      </c>
      <c r="G2067" s="63" t="s">
        <v>4710</v>
      </c>
      <c r="H2067" s="8" t="s">
        <v>4721</v>
      </c>
      <c r="I2067" s="7">
        <v>3</v>
      </c>
      <c r="J2067" s="9" t="s">
        <v>3101</v>
      </c>
    </row>
    <row r="2068" spans="2:10" ht="11.25" customHeight="1" x14ac:dyDescent="0.15">
      <c r="B2068" s="6">
        <f>B2067+COUNTIF($C2068,検索画面!$N$5&amp;検索画面!$O$5)</f>
        <v>2067</v>
      </c>
      <c r="C2068" s="63" t="str">
        <f t="shared" si="32"/>
        <v>高速道路事業資本金資本金</v>
      </c>
      <c r="D2068" s="23" t="s">
        <v>11</v>
      </c>
      <c r="E2068" s="23" t="s">
        <v>44</v>
      </c>
      <c r="F2068" s="63" t="s">
        <v>437</v>
      </c>
      <c r="G2068" s="65" t="s">
        <v>4726</v>
      </c>
      <c r="H2068" s="8">
        <v>1</v>
      </c>
      <c r="I2068" s="7">
        <v>4</v>
      </c>
      <c r="J2068" s="9" t="s">
        <v>3102</v>
      </c>
    </row>
    <row r="2069" spans="2:10" ht="11.25" customHeight="1" x14ac:dyDescent="0.15">
      <c r="B2069" s="6">
        <f>B2068+COUNTIF($C2069,検索画面!$N$5&amp;検索画面!$O$5)</f>
        <v>2068</v>
      </c>
      <c r="C2069" s="63" t="str">
        <f t="shared" si="32"/>
        <v>高速道路事業資本金新株式申込証拠金</v>
      </c>
      <c r="D2069" s="23" t="s">
        <v>11</v>
      </c>
      <c r="E2069" s="23" t="s">
        <v>44</v>
      </c>
      <c r="F2069" s="63" t="s">
        <v>438</v>
      </c>
      <c r="G2069" s="65" t="s">
        <v>4726</v>
      </c>
      <c r="H2069" s="8">
        <v>1</v>
      </c>
      <c r="I2069" s="7">
        <v>4</v>
      </c>
      <c r="J2069" s="9" t="s">
        <v>3103</v>
      </c>
    </row>
    <row r="2070" spans="2:10" ht="11.25" customHeight="1" x14ac:dyDescent="0.15">
      <c r="B2070" s="6">
        <f>B2069+COUNTIF($C2070,検索画面!$N$5&amp;検索画面!$O$5)</f>
        <v>2069</v>
      </c>
      <c r="C2070" s="63" t="str">
        <f t="shared" si="32"/>
        <v>高速道路事業資本剰余金資本剰余金ﾀｲﾄﾙ項目</v>
      </c>
      <c r="D2070" s="23" t="s">
        <v>11</v>
      </c>
      <c r="E2070" s="23" t="s">
        <v>37</v>
      </c>
      <c r="F2070" s="63" t="s">
        <v>49</v>
      </c>
      <c r="G2070" s="63" t="s">
        <v>4710</v>
      </c>
      <c r="H2070" s="8" t="s">
        <v>4721</v>
      </c>
      <c r="I2070" s="7">
        <v>4</v>
      </c>
      <c r="J2070" s="9" t="s">
        <v>3104</v>
      </c>
    </row>
    <row r="2071" spans="2:10" ht="11.25" customHeight="1" x14ac:dyDescent="0.15">
      <c r="B2071" s="6">
        <f>B2070+COUNTIF($C2071,検索画面!$N$5&amp;検索画面!$O$5)</f>
        <v>2070</v>
      </c>
      <c r="C2071" s="63" t="str">
        <f t="shared" si="32"/>
        <v>高速道路事業資本剰余金資本準備金</v>
      </c>
      <c r="D2071" s="23" t="s">
        <v>11</v>
      </c>
      <c r="E2071" s="23" t="s">
        <v>37</v>
      </c>
      <c r="F2071" s="63" t="s">
        <v>439</v>
      </c>
      <c r="G2071" s="65" t="s">
        <v>4726</v>
      </c>
      <c r="H2071" s="8">
        <v>1</v>
      </c>
      <c r="I2071" s="7">
        <v>5</v>
      </c>
      <c r="J2071" s="9" t="s">
        <v>3105</v>
      </c>
    </row>
    <row r="2072" spans="2:10" ht="11.25" customHeight="1" x14ac:dyDescent="0.15">
      <c r="B2072" s="6">
        <f>B2071+COUNTIF($C2072,検索画面!$N$5&amp;検索画面!$O$5)</f>
        <v>2071</v>
      </c>
      <c r="C2072" s="63" t="str">
        <f t="shared" si="32"/>
        <v>高速道路事業資本剰余金その他資本剰余金合計</v>
      </c>
      <c r="D2072" s="23" t="s">
        <v>11</v>
      </c>
      <c r="E2072" s="23" t="s">
        <v>37</v>
      </c>
      <c r="F2072" s="63" t="s">
        <v>440</v>
      </c>
      <c r="G2072" s="63" t="s">
        <v>4717</v>
      </c>
      <c r="H2072" s="8">
        <v>1</v>
      </c>
      <c r="I2072" s="7">
        <v>5</v>
      </c>
      <c r="J2072" s="9" t="s">
        <v>3106</v>
      </c>
    </row>
    <row r="2073" spans="2:10" ht="11.25" customHeight="1" x14ac:dyDescent="0.15">
      <c r="B2073" s="6">
        <f>B2072+COUNTIF($C2073,検索画面!$N$5&amp;検索画面!$O$5)</f>
        <v>2072</v>
      </c>
      <c r="C2073" s="63" t="str">
        <f t="shared" si="32"/>
        <v>高速道路事業資本剰余金資本剰余金合計</v>
      </c>
      <c r="D2073" s="23" t="s">
        <v>11</v>
      </c>
      <c r="E2073" s="23" t="s">
        <v>37</v>
      </c>
      <c r="F2073" s="63" t="s">
        <v>49</v>
      </c>
      <c r="G2073" s="63" t="s">
        <v>4717</v>
      </c>
      <c r="H2073" s="8">
        <v>1</v>
      </c>
      <c r="I2073" s="7">
        <v>5</v>
      </c>
      <c r="J2073" s="9" t="s">
        <v>3107</v>
      </c>
    </row>
    <row r="2074" spans="2:10" ht="11.25" customHeight="1" x14ac:dyDescent="0.15">
      <c r="B2074" s="6">
        <f>B2073+COUNTIF($C2074,検索画面!$N$5&amp;検索画面!$O$5)</f>
        <v>2073</v>
      </c>
      <c r="C2074" s="63" t="str">
        <f t="shared" si="32"/>
        <v>高速道路事業利益剰余金利益剰余金ﾀｲﾄﾙ項目</v>
      </c>
      <c r="D2074" s="23" t="s">
        <v>11</v>
      </c>
      <c r="E2074" s="23" t="s">
        <v>38</v>
      </c>
      <c r="F2074" s="63" t="s">
        <v>441</v>
      </c>
      <c r="G2074" s="63" t="s">
        <v>4710</v>
      </c>
      <c r="H2074" s="8" t="s">
        <v>4721</v>
      </c>
      <c r="I2074" s="7">
        <v>4</v>
      </c>
      <c r="J2074" s="9" t="s">
        <v>3108</v>
      </c>
    </row>
    <row r="2075" spans="2:10" ht="11.25" customHeight="1" x14ac:dyDescent="0.15">
      <c r="B2075" s="6">
        <f>B2074+COUNTIF($C2075,検索画面!$N$5&amp;検索画面!$O$5)</f>
        <v>2074</v>
      </c>
      <c r="C2075" s="63" t="str">
        <f t="shared" si="32"/>
        <v>高速道路事業利益剰余金利益準備金</v>
      </c>
      <c r="D2075" s="23" t="s">
        <v>11</v>
      </c>
      <c r="E2075" s="23" t="s">
        <v>38</v>
      </c>
      <c r="F2075" s="63" t="s">
        <v>442</v>
      </c>
      <c r="G2075" s="65" t="s">
        <v>4726</v>
      </c>
      <c r="H2075" s="8">
        <v>1</v>
      </c>
      <c r="I2075" s="7">
        <v>5</v>
      </c>
      <c r="J2075" s="9" t="s">
        <v>3109</v>
      </c>
    </row>
    <row r="2076" spans="2:10" ht="11.25" customHeight="1" x14ac:dyDescent="0.15">
      <c r="B2076" s="6">
        <f>B2075+COUNTIF($C2076,検索画面!$N$5&amp;検索画面!$O$5)</f>
        <v>2075</v>
      </c>
      <c r="C2076" s="63" t="str">
        <f t="shared" si="32"/>
        <v>高速道路事業利益剰余金その他利益剰余金ﾀｲﾄﾙ項目</v>
      </c>
      <c r="D2076" s="23" t="s">
        <v>11</v>
      </c>
      <c r="E2076" s="23" t="s">
        <v>38</v>
      </c>
      <c r="F2076" s="63" t="s">
        <v>443</v>
      </c>
      <c r="G2076" s="63" t="s">
        <v>4710</v>
      </c>
      <c r="H2076" s="8" t="s">
        <v>4721</v>
      </c>
      <c r="I2076" s="7">
        <v>5</v>
      </c>
      <c r="J2076" s="9" t="s">
        <v>3110</v>
      </c>
    </row>
    <row r="2077" spans="2:10" ht="11.25" customHeight="1" x14ac:dyDescent="0.15">
      <c r="B2077" s="6">
        <f>B2076+COUNTIF($C2077,検索画面!$N$5&amp;検索画面!$O$5)</f>
        <v>2076</v>
      </c>
      <c r="C2077" s="63" t="str">
        <f t="shared" si="32"/>
        <v>高速道路事業利益剰余金繰越利益剰余金</v>
      </c>
      <c r="D2077" s="23" t="s">
        <v>11</v>
      </c>
      <c r="E2077" s="23" t="s">
        <v>38</v>
      </c>
      <c r="F2077" s="63" t="s">
        <v>476</v>
      </c>
      <c r="G2077" s="65" t="s">
        <v>4726</v>
      </c>
      <c r="H2077" s="8">
        <v>1</v>
      </c>
      <c r="I2077" s="7">
        <v>6</v>
      </c>
      <c r="J2077" s="9" t="s">
        <v>3111</v>
      </c>
    </row>
    <row r="2078" spans="2:10" ht="11.25" customHeight="1" x14ac:dyDescent="0.15">
      <c r="B2078" s="6">
        <f>B2077+COUNTIF($C2078,検索画面!$N$5&amp;検索画面!$O$5)</f>
        <v>2077</v>
      </c>
      <c r="C2078" s="63" t="str">
        <f t="shared" si="32"/>
        <v>高速道路事業利益剰余金その他利益剰余金合計</v>
      </c>
      <c r="D2078" s="23" t="s">
        <v>11</v>
      </c>
      <c r="E2078" s="23" t="s">
        <v>38</v>
      </c>
      <c r="F2078" s="63" t="s">
        <v>443</v>
      </c>
      <c r="G2078" s="63" t="s">
        <v>4717</v>
      </c>
      <c r="H2078" s="8">
        <v>1</v>
      </c>
      <c r="I2078" s="7">
        <v>6</v>
      </c>
      <c r="J2078" s="9" t="s">
        <v>3112</v>
      </c>
    </row>
    <row r="2079" spans="2:10" ht="11.25" customHeight="1" x14ac:dyDescent="0.15">
      <c r="B2079" s="6">
        <f>B2078+COUNTIF($C2079,検索画面!$N$5&amp;検索画面!$O$5)</f>
        <v>2078</v>
      </c>
      <c r="C2079" s="63" t="str">
        <f t="shared" si="32"/>
        <v>高速道路事業利益剰余金利益剰余金合計</v>
      </c>
      <c r="D2079" s="23" t="s">
        <v>11</v>
      </c>
      <c r="E2079" s="23" t="s">
        <v>38</v>
      </c>
      <c r="F2079" s="63" t="s">
        <v>441</v>
      </c>
      <c r="G2079" s="63" t="s">
        <v>4717</v>
      </c>
      <c r="H2079" s="8">
        <v>1</v>
      </c>
      <c r="I2079" s="7">
        <v>5</v>
      </c>
      <c r="J2079" s="9" t="s">
        <v>3113</v>
      </c>
    </row>
    <row r="2080" spans="2:10" ht="11.25" customHeight="1" x14ac:dyDescent="0.15">
      <c r="B2080" s="6">
        <f>B2079+COUNTIF($C2080,検索画面!$N$5&amp;検索画面!$O$5)</f>
        <v>2079</v>
      </c>
      <c r="C2080" s="63" t="str">
        <f t="shared" si="32"/>
        <v>高速道路事業株主資本自己株式</v>
      </c>
      <c r="D2080" s="23" t="s">
        <v>11</v>
      </c>
      <c r="E2080" s="23" t="s">
        <v>43</v>
      </c>
      <c r="F2080" s="63" t="s">
        <v>477</v>
      </c>
      <c r="G2080" s="65" t="s">
        <v>4726</v>
      </c>
      <c r="H2080" s="8">
        <v>1</v>
      </c>
      <c r="I2080" s="7">
        <v>4</v>
      </c>
      <c r="J2080" s="9" t="s">
        <v>3114</v>
      </c>
    </row>
    <row r="2081" spans="2:10" ht="11.25" customHeight="1" x14ac:dyDescent="0.15">
      <c r="B2081" s="6">
        <f>B2080+COUNTIF($C2081,検索画面!$N$5&amp;検索画面!$O$5)</f>
        <v>2080</v>
      </c>
      <c r="C2081" s="63" t="str">
        <f t="shared" si="32"/>
        <v>高速道路事業株主資本自己株式申込証拠金</v>
      </c>
      <c r="D2081" s="23" t="s">
        <v>11</v>
      </c>
      <c r="E2081" s="23" t="s">
        <v>43</v>
      </c>
      <c r="F2081" s="63" t="s">
        <v>478</v>
      </c>
      <c r="G2081" s="65" t="s">
        <v>4726</v>
      </c>
      <c r="H2081" s="8">
        <v>1</v>
      </c>
      <c r="I2081" s="7">
        <v>4</v>
      </c>
      <c r="J2081" s="9" t="s">
        <v>3115</v>
      </c>
    </row>
    <row r="2082" spans="2:10" ht="11.25" customHeight="1" x14ac:dyDescent="0.15">
      <c r="B2082" s="6">
        <f>B2081+COUNTIF($C2082,検索画面!$N$5&amp;検索画面!$O$5)</f>
        <v>2081</v>
      </c>
      <c r="C2082" s="63" t="str">
        <f t="shared" si="32"/>
        <v>高速道路事業株主資本株主資本合計</v>
      </c>
      <c r="D2082" s="23" t="s">
        <v>11</v>
      </c>
      <c r="E2082" s="23" t="s">
        <v>43</v>
      </c>
      <c r="F2082" s="63" t="s">
        <v>436</v>
      </c>
      <c r="G2082" s="63" t="s">
        <v>4717</v>
      </c>
      <c r="H2082" s="8">
        <v>1</v>
      </c>
      <c r="I2082" s="7">
        <v>4</v>
      </c>
      <c r="J2082" s="9" t="s">
        <v>3116</v>
      </c>
    </row>
    <row r="2083" spans="2:10" ht="11.25" customHeight="1" x14ac:dyDescent="0.15">
      <c r="B2083" s="6">
        <f>B2082+COUNTIF($C2083,検索画面!$N$5&amp;検索画面!$O$5)</f>
        <v>2082</v>
      </c>
      <c r="C2083" s="63" t="str">
        <f t="shared" si="32"/>
        <v>高速道路事業評価･換算差額等評価･換算差額等ﾀｲﾄﾙ項目</v>
      </c>
      <c r="D2083" s="23" t="s">
        <v>11</v>
      </c>
      <c r="E2083" s="23" t="s">
        <v>39</v>
      </c>
      <c r="F2083" s="63" t="s">
        <v>479</v>
      </c>
      <c r="G2083" s="63" t="s">
        <v>4710</v>
      </c>
      <c r="H2083" s="8" t="s">
        <v>4721</v>
      </c>
      <c r="I2083" s="7">
        <v>3</v>
      </c>
      <c r="J2083" s="9" t="s">
        <v>3117</v>
      </c>
    </row>
    <row r="2084" spans="2:10" ht="11.25" customHeight="1" x14ac:dyDescent="0.15">
      <c r="B2084" s="6">
        <f>B2083+COUNTIF($C2084,検索画面!$N$5&amp;検索画面!$O$5)</f>
        <v>2083</v>
      </c>
      <c r="C2084" s="63" t="str">
        <f t="shared" si="32"/>
        <v>高速道路事業評価･換算差額等その他有価証券評価差額金</v>
      </c>
      <c r="D2084" s="23" t="s">
        <v>11</v>
      </c>
      <c r="E2084" s="23" t="s">
        <v>39</v>
      </c>
      <c r="F2084" s="63" t="s">
        <v>480</v>
      </c>
      <c r="G2084" s="65" t="s">
        <v>4726</v>
      </c>
      <c r="H2084" s="8">
        <v>1</v>
      </c>
      <c r="I2084" s="7">
        <v>4</v>
      </c>
      <c r="J2084" s="9" t="s">
        <v>3118</v>
      </c>
    </row>
    <row r="2085" spans="2:10" ht="11.25" customHeight="1" x14ac:dyDescent="0.15">
      <c r="B2085" s="6">
        <f>B2084+COUNTIF($C2085,検索画面!$N$5&amp;検索画面!$O$5)</f>
        <v>2084</v>
      </c>
      <c r="C2085" s="63" t="str">
        <f t="shared" si="32"/>
        <v>高速道路事業評価･換算差額等繰延ﾍｯｼﾞ損益</v>
      </c>
      <c r="D2085" s="23" t="s">
        <v>11</v>
      </c>
      <c r="E2085" s="23" t="s">
        <v>39</v>
      </c>
      <c r="F2085" s="63" t="s">
        <v>481</v>
      </c>
      <c r="G2085" s="65" t="s">
        <v>4726</v>
      </c>
      <c r="H2085" s="8">
        <v>1</v>
      </c>
      <c r="I2085" s="7">
        <v>4</v>
      </c>
      <c r="J2085" s="9" t="s">
        <v>3119</v>
      </c>
    </row>
    <row r="2086" spans="2:10" ht="11.25" customHeight="1" x14ac:dyDescent="0.15">
      <c r="B2086" s="6">
        <f>B2085+COUNTIF($C2086,検索画面!$N$5&amp;検索画面!$O$5)</f>
        <v>2085</v>
      </c>
      <c r="C2086" s="63" t="str">
        <f t="shared" si="32"/>
        <v>高速道路事業評価･換算差額等土地再評価差額金</v>
      </c>
      <c r="D2086" s="23" t="s">
        <v>11</v>
      </c>
      <c r="E2086" s="23" t="s">
        <v>39</v>
      </c>
      <c r="F2086" s="63" t="s">
        <v>482</v>
      </c>
      <c r="G2086" s="65" t="s">
        <v>4726</v>
      </c>
      <c r="H2086" s="8">
        <v>1</v>
      </c>
      <c r="I2086" s="7">
        <v>4</v>
      </c>
      <c r="J2086" s="9" t="s">
        <v>3120</v>
      </c>
    </row>
    <row r="2087" spans="2:10" ht="11.25" customHeight="1" x14ac:dyDescent="0.15">
      <c r="B2087" s="6">
        <f>B2086+COUNTIF($C2087,検索画面!$N$5&amp;検索画面!$O$5)</f>
        <v>2086</v>
      </c>
      <c r="C2087" s="63" t="str">
        <f t="shared" si="32"/>
        <v>高速道路事業評価･換算差額等評価･換算差額等合計</v>
      </c>
      <c r="D2087" s="23" t="s">
        <v>11</v>
      </c>
      <c r="E2087" s="23" t="s">
        <v>39</v>
      </c>
      <c r="F2087" s="63" t="s">
        <v>479</v>
      </c>
      <c r="G2087" s="63" t="s">
        <v>4717</v>
      </c>
      <c r="H2087" s="8">
        <v>1</v>
      </c>
      <c r="I2087" s="7">
        <v>4</v>
      </c>
      <c r="J2087" s="9" t="s">
        <v>3121</v>
      </c>
    </row>
    <row r="2088" spans="2:10" ht="11.25" customHeight="1" x14ac:dyDescent="0.15">
      <c r="B2088" s="6">
        <f>B2087+COUNTIF($C2088,検索画面!$N$5&amp;検索画面!$O$5)</f>
        <v>2087</v>
      </c>
      <c r="C2088" s="63" t="str">
        <f t="shared" si="32"/>
        <v>高速道路事業新株予約権新株予約権</v>
      </c>
      <c r="D2088" s="23" t="s">
        <v>11</v>
      </c>
      <c r="E2088" s="23" t="s">
        <v>40</v>
      </c>
      <c r="F2088" s="63" t="s">
        <v>485</v>
      </c>
      <c r="G2088" s="65" t="s">
        <v>4726</v>
      </c>
      <c r="H2088" s="8">
        <v>1</v>
      </c>
      <c r="I2088" s="7">
        <v>3</v>
      </c>
      <c r="J2088" s="9" t="s">
        <v>3122</v>
      </c>
    </row>
    <row r="2089" spans="2:10" ht="11.25" customHeight="1" x14ac:dyDescent="0.15">
      <c r="B2089" s="6">
        <f>B2088+COUNTIF($C2089,検索画面!$N$5&amp;検索画面!$O$5)</f>
        <v>2088</v>
      </c>
      <c r="C2089" s="63" t="str">
        <f t="shared" si="32"/>
        <v>高速道路事業純資産非支配株主持分</v>
      </c>
      <c r="D2089" s="23" t="s">
        <v>11</v>
      </c>
      <c r="E2089" s="23" t="s">
        <v>42</v>
      </c>
      <c r="F2089" s="63" t="s">
        <v>487</v>
      </c>
      <c r="G2089" s="65" t="s">
        <v>4726</v>
      </c>
      <c r="H2089" s="8">
        <v>1</v>
      </c>
      <c r="I2089" s="7">
        <v>3</v>
      </c>
      <c r="J2089" s="9" t="s">
        <v>3123</v>
      </c>
    </row>
    <row r="2090" spans="2:10" ht="11.25" customHeight="1" x14ac:dyDescent="0.15">
      <c r="B2090" s="6">
        <f>B2089+COUNTIF($C2090,検索画面!$N$5&amp;検索画面!$O$5)</f>
        <v>2089</v>
      </c>
      <c r="C2090" s="63" t="str">
        <f t="shared" si="32"/>
        <v>高速道路事業純資産純資産合計</v>
      </c>
      <c r="D2090" s="23" t="s">
        <v>11</v>
      </c>
      <c r="E2090" s="23" t="s">
        <v>42</v>
      </c>
      <c r="F2090" s="63" t="s">
        <v>34</v>
      </c>
      <c r="G2090" s="63" t="s">
        <v>4717</v>
      </c>
      <c r="H2090" s="8">
        <v>1</v>
      </c>
      <c r="I2090" s="7">
        <v>3</v>
      </c>
      <c r="J2090" s="9" t="s">
        <v>3124</v>
      </c>
    </row>
    <row r="2091" spans="2:10" ht="11.25" customHeight="1" x14ac:dyDescent="0.15">
      <c r="B2091" s="6">
        <f>B2090+COUNTIF($C2091,検索画面!$N$5&amp;検索画面!$O$5)</f>
        <v>2090</v>
      </c>
      <c r="C2091" s="63" t="str">
        <f t="shared" si="32"/>
        <v>高速道路事業純資産負債純資産合計</v>
      </c>
      <c r="D2091" s="23" t="s">
        <v>11</v>
      </c>
      <c r="E2091" s="23" t="s">
        <v>42</v>
      </c>
      <c r="F2091" s="63" t="s">
        <v>488</v>
      </c>
      <c r="G2091" s="63" t="s">
        <v>4717</v>
      </c>
      <c r="H2091" s="8">
        <v>1</v>
      </c>
      <c r="I2091" s="7">
        <v>2</v>
      </c>
      <c r="J2091" s="9" t="s">
        <v>3125</v>
      </c>
    </row>
    <row r="2092" spans="2:10" ht="11.25" customHeight="1" x14ac:dyDescent="0.15">
      <c r="B2092" s="6">
        <f>B2091+COUNTIF($C2092,検索画面!$N$5&amp;検索画面!$O$5)</f>
        <v>2091</v>
      </c>
      <c r="C2092" s="63" t="str">
        <f t="shared" si="32"/>
        <v>電気通信事業資産資産の部ﾀｲﾄﾙ項目</v>
      </c>
      <c r="D2092" s="23" t="s">
        <v>12</v>
      </c>
      <c r="E2092" s="23" t="s">
        <v>23</v>
      </c>
      <c r="F2092" s="63" t="s">
        <v>51</v>
      </c>
      <c r="G2092" s="63" t="s">
        <v>4710</v>
      </c>
      <c r="H2092" s="8" t="s">
        <v>4721</v>
      </c>
      <c r="I2092" s="7">
        <v>2</v>
      </c>
      <c r="J2092" s="9" t="s">
        <v>3126</v>
      </c>
    </row>
    <row r="2093" spans="2:10" ht="11.25" customHeight="1" x14ac:dyDescent="0.15">
      <c r="B2093" s="6">
        <f>B2092+COUNTIF($C2093,検索画面!$N$5&amp;検索画面!$O$5)</f>
        <v>2092</v>
      </c>
      <c r="C2093" s="63" t="str">
        <f t="shared" si="32"/>
        <v>電気通信事業固定資産固定資産ﾀｲﾄﾙ項目</v>
      </c>
      <c r="D2093" s="23" t="s">
        <v>12</v>
      </c>
      <c r="E2093" s="23" t="s">
        <v>25</v>
      </c>
      <c r="F2093" s="63" t="s">
        <v>157</v>
      </c>
      <c r="G2093" s="63" t="s">
        <v>4710</v>
      </c>
      <c r="H2093" s="8" t="s">
        <v>4721</v>
      </c>
      <c r="I2093" s="7">
        <v>3</v>
      </c>
      <c r="J2093" s="9" t="s">
        <v>3127</v>
      </c>
    </row>
    <row r="2094" spans="2:10" ht="11.25" customHeight="1" x14ac:dyDescent="0.15">
      <c r="B2094" s="6">
        <f>B2093+COUNTIF($C2094,検索画面!$N$5&amp;検索画面!$O$5)</f>
        <v>2093</v>
      </c>
      <c r="C2094" s="63" t="str">
        <f t="shared" si="32"/>
        <v>電気通信事業固定資産電気通信事業固定資産ﾀｲﾄﾙ項目</v>
      </c>
      <c r="D2094" s="23" t="s">
        <v>12</v>
      </c>
      <c r="E2094" s="23" t="s">
        <v>25</v>
      </c>
      <c r="F2094" s="63" t="s">
        <v>741</v>
      </c>
      <c r="G2094" s="63" t="s">
        <v>4710</v>
      </c>
      <c r="H2094" s="8" t="s">
        <v>4721</v>
      </c>
      <c r="I2094" s="7">
        <v>4</v>
      </c>
      <c r="J2094" s="9" t="s">
        <v>3128</v>
      </c>
    </row>
    <row r="2095" spans="2:10" ht="11.25" customHeight="1" x14ac:dyDescent="0.15">
      <c r="B2095" s="6">
        <f>B2094+COUNTIF($C2095,検索画面!$N$5&amp;検索画面!$O$5)</f>
        <v>2094</v>
      </c>
      <c r="C2095" s="63" t="str">
        <f t="shared" si="32"/>
        <v>電気通信事業有形固定資産有形固定資産電気通信事業､ﾀｲﾄﾙ項目</v>
      </c>
      <c r="D2095" s="23" t="s">
        <v>12</v>
      </c>
      <c r="E2095" s="23" t="s">
        <v>26</v>
      </c>
      <c r="F2095" s="63" t="s">
        <v>26</v>
      </c>
      <c r="G2095" s="63" t="s">
        <v>4844</v>
      </c>
      <c r="H2095" s="8" t="s">
        <v>4721</v>
      </c>
      <c r="I2095" s="7">
        <v>5</v>
      </c>
      <c r="J2095" s="9" t="s">
        <v>3129</v>
      </c>
    </row>
    <row r="2096" spans="2:10" ht="11.25" customHeight="1" x14ac:dyDescent="0.15">
      <c r="B2096" s="6">
        <f>B2095+COUNTIF($C2096,検索画面!$N$5&amp;検索画面!$O$5)</f>
        <v>2095</v>
      </c>
      <c r="C2096" s="63" t="str">
        <f t="shared" si="32"/>
        <v>電気通信事業有形固定資産機械設備電気通信事業､総額</v>
      </c>
      <c r="D2096" s="23" t="s">
        <v>12</v>
      </c>
      <c r="E2096" s="23" t="s">
        <v>26</v>
      </c>
      <c r="F2096" s="63" t="s">
        <v>742</v>
      </c>
      <c r="G2096" s="63" t="s">
        <v>4845</v>
      </c>
      <c r="H2096" s="8">
        <v>1</v>
      </c>
      <c r="I2096" s="7">
        <v>6</v>
      </c>
      <c r="J2096" s="9" t="s">
        <v>3130</v>
      </c>
    </row>
    <row r="2097" spans="2:10" ht="11.25" customHeight="1" x14ac:dyDescent="0.15">
      <c r="B2097" s="6">
        <f>B2096+COUNTIF($C2097,検索画面!$N$5&amp;検索画面!$O$5)</f>
        <v>2096</v>
      </c>
      <c r="C2097" s="63" t="str">
        <f t="shared" si="32"/>
        <v>電気通信事業有形固定資産減価償却累計額電気通信事業､機械設備</v>
      </c>
      <c r="D2097" s="23" t="s">
        <v>12</v>
      </c>
      <c r="E2097" s="23" t="s">
        <v>26</v>
      </c>
      <c r="F2097" s="63" t="s">
        <v>160</v>
      </c>
      <c r="G2097" s="63" t="s">
        <v>4846</v>
      </c>
      <c r="H2097" s="8">
        <v>1</v>
      </c>
      <c r="I2097" s="7">
        <v>7</v>
      </c>
      <c r="J2097" s="9" t="s">
        <v>3131</v>
      </c>
    </row>
    <row r="2098" spans="2:10" ht="11.25" customHeight="1" x14ac:dyDescent="0.15">
      <c r="B2098" s="6">
        <f>B2097+COUNTIF($C2098,検索画面!$N$5&amp;検索画面!$O$5)</f>
        <v>2097</v>
      </c>
      <c r="C2098" s="63" t="str">
        <f t="shared" si="32"/>
        <v>電気通信事業有形固定資産機械設備(純額)電気通信事業､純額</v>
      </c>
      <c r="D2098" s="23" t="s">
        <v>12</v>
      </c>
      <c r="E2098" s="23" t="s">
        <v>26</v>
      </c>
      <c r="F2098" s="63" t="s">
        <v>743</v>
      </c>
      <c r="G2098" s="63" t="s">
        <v>4847</v>
      </c>
      <c r="H2098" s="8">
        <v>1</v>
      </c>
      <c r="I2098" s="7">
        <v>7</v>
      </c>
      <c r="J2098" s="9" t="s">
        <v>3132</v>
      </c>
    </row>
    <row r="2099" spans="2:10" ht="11.25" customHeight="1" x14ac:dyDescent="0.15">
      <c r="B2099" s="6">
        <f>B2098+COUNTIF($C2099,検索画面!$N$5&amp;検索画面!$O$5)</f>
        <v>2098</v>
      </c>
      <c r="C2099" s="63" t="str">
        <f t="shared" si="32"/>
        <v>電気通信事業有形固定資産空中線設備電気通信事業､総額</v>
      </c>
      <c r="D2099" s="23" t="s">
        <v>12</v>
      </c>
      <c r="E2099" s="23" t="s">
        <v>26</v>
      </c>
      <c r="F2099" s="63" t="s">
        <v>744</v>
      </c>
      <c r="G2099" s="63" t="s">
        <v>4845</v>
      </c>
      <c r="H2099" s="8">
        <v>1</v>
      </c>
      <c r="I2099" s="7">
        <v>6</v>
      </c>
      <c r="J2099" s="9" t="s">
        <v>3133</v>
      </c>
    </row>
    <row r="2100" spans="2:10" ht="11.25" customHeight="1" x14ac:dyDescent="0.15">
      <c r="B2100" s="6">
        <f>B2099+COUNTIF($C2100,検索画面!$N$5&amp;検索画面!$O$5)</f>
        <v>2099</v>
      </c>
      <c r="C2100" s="63" t="str">
        <f t="shared" si="32"/>
        <v>電気通信事業有形固定資産減価償却累計額電気通信事業､空中線設備</v>
      </c>
      <c r="D2100" s="23" t="s">
        <v>12</v>
      </c>
      <c r="E2100" s="23" t="s">
        <v>26</v>
      </c>
      <c r="F2100" s="63" t="s">
        <v>160</v>
      </c>
      <c r="G2100" s="63" t="s">
        <v>4848</v>
      </c>
      <c r="H2100" s="8">
        <v>1</v>
      </c>
      <c r="I2100" s="7">
        <v>7</v>
      </c>
      <c r="J2100" s="9" t="s">
        <v>3134</v>
      </c>
    </row>
    <row r="2101" spans="2:10" ht="11.25" customHeight="1" x14ac:dyDescent="0.15">
      <c r="B2101" s="6">
        <f>B2100+COUNTIF($C2101,検索画面!$N$5&amp;検索画面!$O$5)</f>
        <v>2100</v>
      </c>
      <c r="C2101" s="63" t="str">
        <f t="shared" si="32"/>
        <v>電気通信事業有形固定資産空中線設備(純額)電気通信事業､純額</v>
      </c>
      <c r="D2101" s="23" t="s">
        <v>12</v>
      </c>
      <c r="E2101" s="23" t="s">
        <v>26</v>
      </c>
      <c r="F2101" s="63" t="s">
        <v>745</v>
      </c>
      <c r="G2101" s="63" t="s">
        <v>4847</v>
      </c>
      <c r="H2101" s="8">
        <v>1</v>
      </c>
      <c r="I2101" s="7">
        <v>7</v>
      </c>
      <c r="J2101" s="9" t="s">
        <v>3135</v>
      </c>
    </row>
    <row r="2102" spans="2:10" ht="11.25" customHeight="1" x14ac:dyDescent="0.15">
      <c r="B2102" s="6">
        <f>B2101+COUNTIF($C2102,検索画面!$N$5&amp;検索画面!$O$5)</f>
        <v>2101</v>
      </c>
      <c r="C2102" s="63" t="str">
        <f t="shared" si="32"/>
        <v>電気通信事業有形固定資産通信衛星設備電気通信事業､総額</v>
      </c>
      <c r="D2102" s="23" t="s">
        <v>12</v>
      </c>
      <c r="E2102" s="23" t="s">
        <v>26</v>
      </c>
      <c r="F2102" s="63" t="s">
        <v>746</v>
      </c>
      <c r="G2102" s="63" t="s">
        <v>4845</v>
      </c>
      <c r="H2102" s="8">
        <v>1</v>
      </c>
      <c r="I2102" s="7">
        <v>6</v>
      </c>
      <c r="J2102" s="9" t="s">
        <v>3136</v>
      </c>
    </row>
    <row r="2103" spans="2:10" ht="11.25" customHeight="1" x14ac:dyDescent="0.15">
      <c r="B2103" s="6">
        <f>B2102+COUNTIF($C2103,検索画面!$N$5&amp;検索画面!$O$5)</f>
        <v>2102</v>
      </c>
      <c r="C2103" s="63" t="str">
        <f t="shared" si="32"/>
        <v>電気通信事業有形固定資産減価償却累計額電気通信事業､通信衛星設備</v>
      </c>
      <c r="D2103" s="23" t="s">
        <v>12</v>
      </c>
      <c r="E2103" s="23" t="s">
        <v>26</v>
      </c>
      <c r="F2103" s="63" t="s">
        <v>160</v>
      </c>
      <c r="G2103" s="63" t="s">
        <v>4849</v>
      </c>
      <c r="H2103" s="8">
        <v>1</v>
      </c>
      <c r="I2103" s="7">
        <v>7</v>
      </c>
      <c r="J2103" s="9" t="s">
        <v>3137</v>
      </c>
    </row>
    <row r="2104" spans="2:10" ht="11.25" customHeight="1" x14ac:dyDescent="0.15">
      <c r="B2104" s="6">
        <f>B2103+COUNTIF($C2104,検索画面!$N$5&amp;検索画面!$O$5)</f>
        <v>2103</v>
      </c>
      <c r="C2104" s="63" t="str">
        <f t="shared" si="32"/>
        <v>電気通信事業有形固定資産通信衛星設備(純額)電気通信事業､純額</v>
      </c>
      <c r="D2104" s="23" t="s">
        <v>12</v>
      </c>
      <c r="E2104" s="23" t="s">
        <v>26</v>
      </c>
      <c r="F2104" s="63" t="s">
        <v>747</v>
      </c>
      <c r="G2104" s="63" t="s">
        <v>4847</v>
      </c>
      <c r="H2104" s="8">
        <v>1</v>
      </c>
      <c r="I2104" s="7">
        <v>7</v>
      </c>
      <c r="J2104" s="9" t="s">
        <v>3138</v>
      </c>
    </row>
    <row r="2105" spans="2:10" ht="11.25" customHeight="1" x14ac:dyDescent="0.15">
      <c r="B2105" s="6">
        <f>B2104+COUNTIF($C2105,検索画面!$N$5&amp;検索画面!$O$5)</f>
        <v>2104</v>
      </c>
      <c r="C2105" s="63" t="str">
        <f t="shared" si="32"/>
        <v>電気通信事業有形固定資産端末設備電気通信事業､総額</v>
      </c>
      <c r="D2105" s="23" t="s">
        <v>12</v>
      </c>
      <c r="E2105" s="23" t="s">
        <v>26</v>
      </c>
      <c r="F2105" s="63" t="s">
        <v>748</v>
      </c>
      <c r="G2105" s="63" t="s">
        <v>4845</v>
      </c>
      <c r="H2105" s="8">
        <v>1</v>
      </c>
      <c r="I2105" s="7">
        <v>6</v>
      </c>
      <c r="J2105" s="9" t="s">
        <v>3139</v>
      </c>
    </row>
    <row r="2106" spans="2:10" ht="11.25" customHeight="1" x14ac:dyDescent="0.15">
      <c r="B2106" s="6">
        <f>B2105+COUNTIF($C2106,検索画面!$N$5&amp;検索画面!$O$5)</f>
        <v>2105</v>
      </c>
      <c r="C2106" s="63" t="str">
        <f t="shared" si="32"/>
        <v>電気通信事業有形固定資産減価償却累計額電気通信事業､端末設備</v>
      </c>
      <c r="D2106" s="23" t="s">
        <v>12</v>
      </c>
      <c r="E2106" s="23" t="s">
        <v>26</v>
      </c>
      <c r="F2106" s="63" t="s">
        <v>160</v>
      </c>
      <c r="G2106" s="63" t="s">
        <v>4850</v>
      </c>
      <c r="H2106" s="8">
        <v>1</v>
      </c>
      <c r="I2106" s="7">
        <v>7</v>
      </c>
      <c r="J2106" s="9" t="s">
        <v>3140</v>
      </c>
    </row>
    <row r="2107" spans="2:10" ht="11.25" customHeight="1" x14ac:dyDescent="0.15">
      <c r="B2107" s="6">
        <f>B2106+COUNTIF($C2107,検索画面!$N$5&amp;検索画面!$O$5)</f>
        <v>2106</v>
      </c>
      <c r="C2107" s="63" t="str">
        <f t="shared" si="32"/>
        <v>電気通信事業有形固定資産端末設備(純額)電気通信事業､純額</v>
      </c>
      <c r="D2107" s="23" t="s">
        <v>12</v>
      </c>
      <c r="E2107" s="23" t="s">
        <v>26</v>
      </c>
      <c r="F2107" s="63" t="s">
        <v>749</v>
      </c>
      <c r="G2107" s="63" t="s">
        <v>4847</v>
      </c>
      <c r="H2107" s="8">
        <v>1</v>
      </c>
      <c r="I2107" s="7">
        <v>7</v>
      </c>
      <c r="J2107" s="9" t="s">
        <v>3141</v>
      </c>
    </row>
    <row r="2108" spans="2:10" ht="11.25" customHeight="1" x14ac:dyDescent="0.15">
      <c r="B2108" s="6">
        <f>B2107+COUNTIF($C2108,検索画面!$N$5&amp;検索画面!$O$5)</f>
        <v>2107</v>
      </c>
      <c r="C2108" s="63" t="str">
        <f t="shared" si="32"/>
        <v>電気通信事業有形固定資産市内線路設備電気通信事業､総額</v>
      </c>
      <c r="D2108" s="23" t="s">
        <v>12</v>
      </c>
      <c r="E2108" s="23" t="s">
        <v>26</v>
      </c>
      <c r="F2108" s="63" t="s">
        <v>750</v>
      </c>
      <c r="G2108" s="63" t="s">
        <v>4845</v>
      </c>
      <c r="H2108" s="8">
        <v>1</v>
      </c>
      <c r="I2108" s="7">
        <v>6</v>
      </c>
      <c r="J2108" s="9" t="s">
        <v>3142</v>
      </c>
    </row>
    <row r="2109" spans="2:10" ht="11.25" customHeight="1" x14ac:dyDescent="0.15">
      <c r="B2109" s="6">
        <f>B2108+COUNTIF($C2109,検索画面!$N$5&amp;検索画面!$O$5)</f>
        <v>2108</v>
      </c>
      <c r="C2109" s="63" t="str">
        <f t="shared" si="32"/>
        <v>電気通信事業有形固定資産減価償却累計額電気通信事業､市内線路設備</v>
      </c>
      <c r="D2109" s="23" t="s">
        <v>12</v>
      </c>
      <c r="E2109" s="23" t="s">
        <v>26</v>
      </c>
      <c r="F2109" s="63" t="s">
        <v>160</v>
      </c>
      <c r="G2109" s="63" t="s">
        <v>4851</v>
      </c>
      <c r="H2109" s="8">
        <v>1</v>
      </c>
      <c r="I2109" s="7">
        <v>7</v>
      </c>
      <c r="J2109" s="9" t="s">
        <v>3143</v>
      </c>
    </row>
    <row r="2110" spans="2:10" ht="11.25" customHeight="1" x14ac:dyDescent="0.15">
      <c r="B2110" s="6">
        <f>B2109+COUNTIF($C2110,検索画面!$N$5&amp;検索画面!$O$5)</f>
        <v>2109</v>
      </c>
      <c r="C2110" s="63" t="str">
        <f t="shared" si="32"/>
        <v>電気通信事業有形固定資産市内線路設備(純額)電気通信事業､純額</v>
      </c>
      <c r="D2110" s="23" t="s">
        <v>12</v>
      </c>
      <c r="E2110" s="23" t="s">
        <v>26</v>
      </c>
      <c r="F2110" s="63" t="s">
        <v>751</v>
      </c>
      <c r="G2110" s="63" t="s">
        <v>4847</v>
      </c>
      <c r="H2110" s="8">
        <v>1</v>
      </c>
      <c r="I2110" s="7">
        <v>7</v>
      </c>
      <c r="J2110" s="9" t="s">
        <v>3144</v>
      </c>
    </row>
    <row r="2111" spans="2:10" ht="11.25" customHeight="1" x14ac:dyDescent="0.15">
      <c r="B2111" s="6">
        <f>B2110+COUNTIF($C2111,検索画面!$N$5&amp;検索画面!$O$5)</f>
        <v>2110</v>
      </c>
      <c r="C2111" s="63" t="str">
        <f t="shared" si="32"/>
        <v>電気通信事業有形固定資産市外線路設備電気通信事業､総額</v>
      </c>
      <c r="D2111" s="23" t="s">
        <v>12</v>
      </c>
      <c r="E2111" s="23" t="s">
        <v>26</v>
      </c>
      <c r="F2111" s="63" t="s">
        <v>752</v>
      </c>
      <c r="G2111" s="63" t="s">
        <v>4845</v>
      </c>
      <c r="H2111" s="8">
        <v>1</v>
      </c>
      <c r="I2111" s="7">
        <v>6</v>
      </c>
      <c r="J2111" s="9" t="s">
        <v>3145</v>
      </c>
    </row>
    <row r="2112" spans="2:10" ht="11.25" customHeight="1" x14ac:dyDescent="0.15">
      <c r="B2112" s="6">
        <f>B2111+COUNTIF($C2112,検索画面!$N$5&amp;検索画面!$O$5)</f>
        <v>2111</v>
      </c>
      <c r="C2112" s="63" t="str">
        <f t="shared" si="32"/>
        <v>電気通信事業有形固定資産減価償却累計額電気通信事業､市外線路設備</v>
      </c>
      <c r="D2112" s="23" t="s">
        <v>12</v>
      </c>
      <c r="E2112" s="23" t="s">
        <v>26</v>
      </c>
      <c r="F2112" s="63" t="s">
        <v>160</v>
      </c>
      <c r="G2112" s="63" t="s">
        <v>4852</v>
      </c>
      <c r="H2112" s="8">
        <v>1</v>
      </c>
      <c r="I2112" s="7">
        <v>7</v>
      </c>
      <c r="J2112" s="9" t="s">
        <v>3146</v>
      </c>
    </row>
    <row r="2113" spans="2:10" ht="11.25" customHeight="1" x14ac:dyDescent="0.15">
      <c r="B2113" s="6">
        <f>B2112+COUNTIF($C2113,検索画面!$N$5&amp;検索画面!$O$5)</f>
        <v>2112</v>
      </c>
      <c r="C2113" s="63" t="str">
        <f t="shared" si="32"/>
        <v>電気通信事業有形固定資産市外線路設備(純額)電気通信事業､純額</v>
      </c>
      <c r="D2113" s="23" t="s">
        <v>12</v>
      </c>
      <c r="E2113" s="23" t="s">
        <v>26</v>
      </c>
      <c r="F2113" s="63" t="s">
        <v>753</v>
      </c>
      <c r="G2113" s="63" t="s">
        <v>4847</v>
      </c>
      <c r="H2113" s="8">
        <v>1</v>
      </c>
      <c r="I2113" s="7">
        <v>7</v>
      </c>
      <c r="J2113" s="9" t="s">
        <v>3147</v>
      </c>
    </row>
    <row r="2114" spans="2:10" ht="11.25" customHeight="1" x14ac:dyDescent="0.15">
      <c r="B2114" s="6">
        <f>B2113+COUNTIF($C2114,検索画面!$N$5&amp;検索画面!$O$5)</f>
        <v>2113</v>
      </c>
      <c r="C2114" s="63" t="str">
        <f t="shared" si="32"/>
        <v>電気通信事業有形固定資産線路設備電気通信事業､総額</v>
      </c>
      <c r="D2114" s="23" t="s">
        <v>12</v>
      </c>
      <c r="E2114" s="23" t="s">
        <v>26</v>
      </c>
      <c r="F2114" s="63" t="s">
        <v>754</v>
      </c>
      <c r="G2114" s="63" t="s">
        <v>4845</v>
      </c>
      <c r="H2114" s="8">
        <v>1</v>
      </c>
      <c r="I2114" s="7">
        <v>6</v>
      </c>
      <c r="J2114" s="9" t="s">
        <v>3148</v>
      </c>
    </row>
    <row r="2115" spans="2:10" ht="11.25" customHeight="1" x14ac:dyDescent="0.15">
      <c r="B2115" s="6">
        <f>B2114+COUNTIF($C2115,検索画面!$N$5&amp;検索画面!$O$5)</f>
        <v>2114</v>
      </c>
      <c r="C2115" s="63" t="str">
        <f t="shared" ref="C2115:C2178" si="33">SUBSTITUTE(SUBSTITUTE(ASC(D2115&amp;E2115&amp;F2115&amp;G2115),"　","")," ","")</f>
        <v>電気通信事業有形固定資産減価償却累計額電気通信事業､線路設備</v>
      </c>
      <c r="D2115" s="23" t="s">
        <v>12</v>
      </c>
      <c r="E2115" s="23" t="s">
        <v>26</v>
      </c>
      <c r="F2115" s="63" t="s">
        <v>160</v>
      </c>
      <c r="G2115" s="63" t="s">
        <v>4853</v>
      </c>
      <c r="H2115" s="8">
        <v>1</v>
      </c>
      <c r="I2115" s="7">
        <v>7</v>
      </c>
      <c r="J2115" s="9" t="s">
        <v>3149</v>
      </c>
    </row>
    <row r="2116" spans="2:10" ht="11.25" customHeight="1" x14ac:dyDescent="0.15">
      <c r="B2116" s="6">
        <f>B2115+COUNTIF($C2116,検索画面!$N$5&amp;検索画面!$O$5)</f>
        <v>2115</v>
      </c>
      <c r="C2116" s="63" t="str">
        <f t="shared" si="33"/>
        <v>電気通信事業有形固定資産線路設備(純額)電気通信事業､純額</v>
      </c>
      <c r="D2116" s="23" t="s">
        <v>12</v>
      </c>
      <c r="E2116" s="23" t="s">
        <v>26</v>
      </c>
      <c r="F2116" s="63" t="s">
        <v>755</v>
      </c>
      <c r="G2116" s="63" t="s">
        <v>4847</v>
      </c>
      <c r="H2116" s="8">
        <v>1</v>
      </c>
      <c r="I2116" s="7">
        <v>7</v>
      </c>
      <c r="J2116" s="9" t="s">
        <v>3150</v>
      </c>
    </row>
    <row r="2117" spans="2:10" ht="11.25" customHeight="1" x14ac:dyDescent="0.15">
      <c r="B2117" s="6">
        <f>B2116+COUNTIF($C2117,検索画面!$N$5&amp;検索画面!$O$5)</f>
        <v>2116</v>
      </c>
      <c r="C2117" s="63" t="str">
        <f t="shared" si="33"/>
        <v>電気通信事業有形固定資産土木設備電気通信事業､総額</v>
      </c>
      <c r="D2117" s="23" t="s">
        <v>12</v>
      </c>
      <c r="E2117" s="23" t="s">
        <v>26</v>
      </c>
      <c r="F2117" s="63" t="s">
        <v>756</v>
      </c>
      <c r="G2117" s="63" t="s">
        <v>4845</v>
      </c>
      <c r="H2117" s="8">
        <v>1</v>
      </c>
      <c r="I2117" s="7">
        <v>6</v>
      </c>
      <c r="J2117" s="9" t="s">
        <v>3151</v>
      </c>
    </row>
    <row r="2118" spans="2:10" ht="11.25" customHeight="1" x14ac:dyDescent="0.15">
      <c r="B2118" s="6">
        <f>B2117+COUNTIF($C2118,検索画面!$N$5&amp;検索画面!$O$5)</f>
        <v>2117</v>
      </c>
      <c r="C2118" s="63" t="str">
        <f t="shared" si="33"/>
        <v>電気通信事業有形固定資産減価償却累計額電気通信事業､土木設備</v>
      </c>
      <c r="D2118" s="23" t="s">
        <v>12</v>
      </c>
      <c r="E2118" s="23" t="s">
        <v>26</v>
      </c>
      <c r="F2118" s="63" t="s">
        <v>160</v>
      </c>
      <c r="G2118" s="63" t="s">
        <v>4854</v>
      </c>
      <c r="H2118" s="8">
        <v>1</v>
      </c>
      <c r="I2118" s="7">
        <v>7</v>
      </c>
      <c r="J2118" s="9" t="s">
        <v>3152</v>
      </c>
    </row>
    <row r="2119" spans="2:10" ht="11.25" customHeight="1" x14ac:dyDescent="0.15">
      <c r="B2119" s="6">
        <f>B2118+COUNTIF($C2119,検索画面!$N$5&amp;検索画面!$O$5)</f>
        <v>2118</v>
      </c>
      <c r="C2119" s="63" t="str">
        <f t="shared" si="33"/>
        <v>電気通信事業有形固定資産土木設備(純額)電気通信事業､純額</v>
      </c>
      <c r="D2119" s="23" t="s">
        <v>12</v>
      </c>
      <c r="E2119" s="23" t="s">
        <v>26</v>
      </c>
      <c r="F2119" s="63" t="s">
        <v>757</v>
      </c>
      <c r="G2119" s="63" t="s">
        <v>4847</v>
      </c>
      <c r="H2119" s="8">
        <v>1</v>
      </c>
      <c r="I2119" s="7">
        <v>7</v>
      </c>
      <c r="J2119" s="9" t="s">
        <v>3153</v>
      </c>
    </row>
    <row r="2120" spans="2:10" ht="11.25" customHeight="1" x14ac:dyDescent="0.15">
      <c r="B2120" s="6">
        <f>B2119+COUNTIF($C2120,検索画面!$N$5&amp;検索画面!$O$5)</f>
        <v>2119</v>
      </c>
      <c r="C2120" s="63" t="str">
        <f t="shared" si="33"/>
        <v>電気通信事業有形固定資産海底線設備電気通信事業､総額</v>
      </c>
      <c r="D2120" s="23" t="s">
        <v>12</v>
      </c>
      <c r="E2120" s="23" t="s">
        <v>26</v>
      </c>
      <c r="F2120" s="63" t="s">
        <v>758</v>
      </c>
      <c r="G2120" s="63" t="s">
        <v>4845</v>
      </c>
      <c r="H2120" s="8">
        <v>1</v>
      </c>
      <c r="I2120" s="7">
        <v>6</v>
      </c>
      <c r="J2120" s="9" t="s">
        <v>3154</v>
      </c>
    </row>
    <row r="2121" spans="2:10" ht="11.25" customHeight="1" x14ac:dyDescent="0.15">
      <c r="B2121" s="6">
        <f>B2120+COUNTIF($C2121,検索画面!$N$5&amp;検索画面!$O$5)</f>
        <v>2120</v>
      </c>
      <c r="C2121" s="63" t="str">
        <f t="shared" si="33"/>
        <v>電気通信事業有形固定資産減価償却累計額電気通信事業､海底線設備</v>
      </c>
      <c r="D2121" s="23" t="s">
        <v>12</v>
      </c>
      <c r="E2121" s="23" t="s">
        <v>26</v>
      </c>
      <c r="F2121" s="63" t="s">
        <v>160</v>
      </c>
      <c r="G2121" s="63" t="s">
        <v>4855</v>
      </c>
      <c r="H2121" s="8">
        <v>1</v>
      </c>
      <c r="I2121" s="7">
        <v>7</v>
      </c>
      <c r="J2121" s="9" t="s">
        <v>3155</v>
      </c>
    </row>
    <row r="2122" spans="2:10" ht="11.25" customHeight="1" x14ac:dyDescent="0.15">
      <c r="B2122" s="6">
        <f>B2121+COUNTIF($C2122,検索画面!$N$5&amp;検索画面!$O$5)</f>
        <v>2121</v>
      </c>
      <c r="C2122" s="63" t="str">
        <f t="shared" si="33"/>
        <v>電気通信事業有形固定資産海底線設備(純額)電気通信事業､純額</v>
      </c>
      <c r="D2122" s="23" t="s">
        <v>12</v>
      </c>
      <c r="E2122" s="23" t="s">
        <v>26</v>
      </c>
      <c r="F2122" s="63" t="s">
        <v>759</v>
      </c>
      <c r="G2122" s="63" t="s">
        <v>4847</v>
      </c>
      <c r="H2122" s="8">
        <v>1</v>
      </c>
      <c r="I2122" s="7">
        <v>7</v>
      </c>
      <c r="J2122" s="9" t="s">
        <v>3156</v>
      </c>
    </row>
    <row r="2123" spans="2:10" ht="11.25" customHeight="1" x14ac:dyDescent="0.15">
      <c r="B2123" s="6">
        <f>B2122+COUNTIF($C2123,検索画面!$N$5&amp;検索画面!$O$5)</f>
        <v>2122</v>
      </c>
      <c r="C2123" s="63" t="str">
        <f t="shared" si="33"/>
        <v>電気通信事業有形固定資産建物電気通信事業､総額</v>
      </c>
      <c r="D2123" s="23" t="s">
        <v>12</v>
      </c>
      <c r="E2123" s="23" t="s">
        <v>26</v>
      </c>
      <c r="F2123" s="63" t="s">
        <v>159</v>
      </c>
      <c r="G2123" s="63" t="s">
        <v>4845</v>
      </c>
      <c r="H2123" s="8">
        <v>1</v>
      </c>
      <c r="I2123" s="7">
        <v>6</v>
      </c>
      <c r="J2123" s="9" t="s">
        <v>3157</v>
      </c>
    </row>
    <row r="2124" spans="2:10" ht="11.25" customHeight="1" x14ac:dyDescent="0.15">
      <c r="B2124" s="6">
        <f>B2123+COUNTIF($C2124,検索画面!$N$5&amp;検索画面!$O$5)</f>
        <v>2123</v>
      </c>
      <c r="C2124" s="63" t="str">
        <f t="shared" si="33"/>
        <v>電気通信事業有形固定資産減価償却累計額電気通信事業､建物</v>
      </c>
      <c r="D2124" s="23" t="s">
        <v>12</v>
      </c>
      <c r="E2124" s="23" t="s">
        <v>26</v>
      </c>
      <c r="F2124" s="63" t="s">
        <v>160</v>
      </c>
      <c r="G2124" s="63" t="s">
        <v>4856</v>
      </c>
      <c r="H2124" s="8">
        <v>1</v>
      </c>
      <c r="I2124" s="7">
        <v>7</v>
      </c>
      <c r="J2124" s="9" t="s">
        <v>3158</v>
      </c>
    </row>
    <row r="2125" spans="2:10" ht="11.25" customHeight="1" x14ac:dyDescent="0.15">
      <c r="B2125" s="6">
        <f>B2124+COUNTIF($C2125,検索画面!$N$5&amp;検索画面!$O$5)</f>
        <v>2124</v>
      </c>
      <c r="C2125" s="63" t="str">
        <f t="shared" si="33"/>
        <v>電気通信事業有形固定資産建物(純額)電気通信事業､純額</v>
      </c>
      <c r="D2125" s="23" t="s">
        <v>12</v>
      </c>
      <c r="E2125" s="23" t="s">
        <v>26</v>
      </c>
      <c r="F2125" s="63" t="s">
        <v>163</v>
      </c>
      <c r="G2125" s="63" t="s">
        <v>4847</v>
      </c>
      <c r="H2125" s="8">
        <v>1</v>
      </c>
      <c r="I2125" s="7">
        <v>7</v>
      </c>
      <c r="J2125" s="9" t="s">
        <v>3159</v>
      </c>
    </row>
    <row r="2126" spans="2:10" ht="11.25" customHeight="1" x14ac:dyDescent="0.15">
      <c r="B2126" s="6">
        <f>B2125+COUNTIF($C2126,検索画面!$N$5&amp;検索画面!$O$5)</f>
        <v>2125</v>
      </c>
      <c r="C2126" s="63" t="str">
        <f t="shared" si="33"/>
        <v>電気通信事業有形固定資産構築物電気通信事業､総額</v>
      </c>
      <c r="D2126" s="23" t="s">
        <v>12</v>
      </c>
      <c r="E2126" s="23" t="s">
        <v>26</v>
      </c>
      <c r="F2126" s="63" t="s">
        <v>166</v>
      </c>
      <c r="G2126" s="63" t="s">
        <v>4845</v>
      </c>
      <c r="H2126" s="8">
        <v>1</v>
      </c>
      <c r="I2126" s="7">
        <v>6</v>
      </c>
      <c r="J2126" s="9" t="s">
        <v>3160</v>
      </c>
    </row>
    <row r="2127" spans="2:10" ht="11.25" customHeight="1" x14ac:dyDescent="0.15">
      <c r="B2127" s="6">
        <f>B2126+COUNTIF($C2127,検索画面!$N$5&amp;検索画面!$O$5)</f>
        <v>2126</v>
      </c>
      <c r="C2127" s="63" t="str">
        <f t="shared" si="33"/>
        <v>電気通信事業有形固定資産減価償却累計額電気通信事業､構築物</v>
      </c>
      <c r="D2127" s="23" t="s">
        <v>12</v>
      </c>
      <c r="E2127" s="23" t="s">
        <v>26</v>
      </c>
      <c r="F2127" s="63" t="s">
        <v>160</v>
      </c>
      <c r="G2127" s="63" t="s">
        <v>4857</v>
      </c>
      <c r="H2127" s="8">
        <v>1</v>
      </c>
      <c r="I2127" s="7">
        <v>7</v>
      </c>
      <c r="J2127" s="9" t="s">
        <v>3161</v>
      </c>
    </row>
    <row r="2128" spans="2:10" ht="11.25" customHeight="1" x14ac:dyDescent="0.15">
      <c r="B2128" s="6">
        <f>B2127+COUNTIF($C2128,検索画面!$N$5&amp;検索画面!$O$5)</f>
        <v>2127</v>
      </c>
      <c r="C2128" s="63" t="str">
        <f t="shared" si="33"/>
        <v>電気通信事業有形固定資産構築物(純額)電気通信事業､純額</v>
      </c>
      <c r="D2128" s="23" t="s">
        <v>12</v>
      </c>
      <c r="E2128" s="23" t="s">
        <v>26</v>
      </c>
      <c r="F2128" s="63" t="s">
        <v>167</v>
      </c>
      <c r="G2128" s="63" t="s">
        <v>4847</v>
      </c>
      <c r="H2128" s="8">
        <v>1</v>
      </c>
      <c r="I2128" s="7">
        <v>7</v>
      </c>
      <c r="J2128" s="9" t="s">
        <v>3162</v>
      </c>
    </row>
    <row r="2129" spans="2:10" ht="11.25" customHeight="1" x14ac:dyDescent="0.15">
      <c r="B2129" s="6">
        <f>B2128+COUNTIF($C2129,検索画面!$N$5&amp;検索画面!$O$5)</f>
        <v>2128</v>
      </c>
      <c r="C2129" s="63" t="str">
        <f t="shared" si="33"/>
        <v>電気通信事業有形固定資産機械及び装置電気通信事業､総額</v>
      </c>
      <c r="D2129" s="23" t="s">
        <v>12</v>
      </c>
      <c r="E2129" s="23" t="s">
        <v>26</v>
      </c>
      <c r="F2129" s="63" t="s">
        <v>171</v>
      </c>
      <c r="G2129" s="63" t="s">
        <v>4845</v>
      </c>
      <c r="H2129" s="8">
        <v>1</v>
      </c>
      <c r="I2129" s="7">
        <v>6</v>
      </c>
      <c r="J2129" s="9" t="s">
        <v>3163</v>
      </c>
    </row>
    <row r="2130" spans="2:10" ht="11.25" customHeight="1" x14ac:dyDescent="0.15">
      <c r="B2130" s="6">
        <f>B2129+COUNTIF($C2130,検索画面!$N$5&amp;検索画面!$O$5)</f>
        <v>2129</v>
      </c>
      <c r="C2130" s="63" t="str">
        <f t="shared" si="33"/>
        <v>電気通信事業有形固定資産減価償却累計額電気通信事業､機械及び装置</v>
      </c>
      <c r="D2130" s="23" t="s">
        <v>12</v>
      </c>
      <c r="E2130" s="23" t="s">
        <v>26</v>
      </c>
      <c r="F2130" s="63" t="s">
        <v>160</v>
      </c>
      <c r="G2130" s="63" t="s">
        <v>4858</v>
      </c>
      <c r="H2130" s="8">
        <v>1</v>
      </c>
      <c r="I2130" s="7">
        <v>7</v>
      </c>
      <c r="J2130" s="9" t="s">
        <v>3164</v>
      </c>
    </row>
    <row r="2131" spans="2:10" ht="11.25" customHeight="1" x14ac:dyDescent="0.15">
      <c r="B2131" s="6">
        <f>B2130+COUNTIF($C2131,検索画面!$N$5&amp;検索画面!$O$5)</f>
        <v>2130</v>
      </c>
      <c r="C2131" s="63" t="str">
        <f t="shared" si="33"/>
        <v>電気通信事業有形固定資産機械及び装置(純額)電気通信事業､純額</v>
      </c>
      <c r="D2131" s="23" t="s">
        <v>12</v>
      </c>
      <c r="E2131" s="23" t="s">
        <v>26</v>
      </c>
      <c r="F2131" s="63" t="s">
        <v>172</v>
      </c>
      <c r="G2131" s="63" t="s">
        <v>4847</v>
      </c>
      <c r="H2131" s="8">
        <v>1</v>
      </c>
      <c r="I2131" s="7">
        <v>7</v>
      </c>
      <c r="J2131" s="9" t="s">
        <v>3165</v>
      </c>
    </row>
    <row r="2132" spans="2:10" ht="11.25" customHeight="1" x14ac:dyDescent="0.15">
      <c r="B2132" s="6">
        <f>B2131+COUNTIF($C2132,検索画面!$N$5&amp;検索画面!$O$5)</f>
        <v>2131</v>
      </c>
      <c r="C2132" s="63" t="str">
        <f t="shared" si="33"/>
        <v>電気通信事業有形固定資産車両及び船舶電気通信事業､総額</v>
      </c>
      <c r="D2132" s="23" t="s">
        <v>12</v>
      </c>
      <c r="E2132" s="23" t="s">
        <v>26</v>
      </c>
      <c r="F2132" s="63" t="s">
        <v>760</v>
      </c>
      <c r="G2132" s="63" t="s">
        <v>4845</v>
      </c>
      <c r="H2132" s="8">
        <v>1</v>
      </c>
      <c r="I2132" s="7">
        <v>6</v>
      </c>
      <c r="J2132" s="9" t="s">
        <v>3166</v>
      </c>
    </row>
    <row r="2133" spans="2:10" ht="11.25" customHeight="1" x14ac:dyDescent="0.15">
      <c r="B2133" s="6">
        <f>B2132+COUNTIF($C2133,検索画面!$N$5&amp;検索画面!$O$5)</f>
        <v>2132</v>
      </c>
      <c r="C2133" s="63" t="str">
        <f t="shared" si="33"/>
        <v>電気通信事業有形固定資産減価償却累計額電気通信事業､車両及び船舶</v>
      </c>
      <c r="D2133" s="23" t="s">
        <v>12</v>
      </c>
      <c r="E2133" s="23" t="s">
        <v>26</v>
      </c>
      <c r="F2133" s="63" t="s">
        <v>160</v>
      </c>
      <c r="G2133" s="63" t="s">
        <v>4859</v>
      </c>
      <c r="H2133" s="8">
        <v>1</v>
      </c>
      <c r="I2133" s="7">
        <v>7</v>
      </c>
      <c r="J2133" s="9" t="s">
        <v>3167</v>
      </c>
    </row>
    <row r="2134" spans="2:10" ht="11.25" customHeight="1" x14ac:dyDescent="0.15">
      <c r="B2134" s="6">
        <f>B2133+COUNTIF($C2134,検索画面!$N$5&amp;検索画面!$O$5)</f>
        <v>2133</v>
      </c>
      <c r="C2134" s="63" t="str">
        <f t="shared" si="33"/>
        <v>電気通信事業有形固定資産車両及び船舶(純額)電気通信事業､純額</v>
      </c>
      <c r="D2134" s="23" t="s">
        <v>12</v>
      </c>
      <c r="E2134" s="23" t="s">
        <v>26</v>
      </c>
      <c r="F2134" s="63" t="s">
        <v>761</v>
      </c>
      <c r="G2134" s="63" t="s">
        <v>4847</v>
      </c>
      <c r="H2134" s="8">
        <v>1</v>
      </c>
      <c r="I2134" s="7">
        <v>7</v>
      </c>
      <c r="J2134" s="9" t="s">
        <v>3168</v>
      </c>
    </row>
    <row r="2135" spans="2:10" ht="11.25" customHeight="1" x14ac:dyDescent="0.15">
      <c r="B2135" s="6">
        <f>B2134+COUNTIF($C2135,検索画面!$N$5&amp;検索画面!$O$5)</f>
        <v>2134</v>
      </c>
      <c r="C2135" s="63" t="str">
        <f t="shared" si="33"/>
        <v>電気通信事業有形固定資産車両電気通信事業､総額</v>
      </c>
      <c r="D2135" s="23" t="s">
        <v>12</v>
      </c>
      <c r="E2135" s="23" t="s">
        <v>26</v>
      </c>
      <c r="F2135" s="63" t="s">
        <v>679</v>
      </c>
      <c r="G2135" s="63" t="s">
        <v>4845</v>
      </c>
      <c r="H2135" s="8">
        <v>1</v>
      </c>
      <c r="I2135" s="7">
        <v>6</v>
      </c>
      <c r="J2135" s="9" t="s">
        <v>3169</v>
      </c>
    </row>
    <row r="2136" spans="2:10" ht="11.25" customHeight="1" x14ac:dyDescent="0.15">
      <c r="B2136" s="6">
        <f>B2135+COUNTIF($C2136,検索画面!$N$5&amp;検索画面!$O$5)</f>
        <v>2135</v>
      </c>
      <c r="C2136" s="63" t="str">
        <f t="shared" si="33"/>
        <v>電気通信事業有形固定資産減価償却累計額電気通信事業､車両</v>
      </c>
      <c r="D2136" s="23" t="s">
        <v>12</v>
      </c>
      <c r="E2136" s="23" t="s">
        <v>26</v>
      </c>
      <c r="F2136" s="63" t="s">
        <v>160</v>
      </c>
      <c r="G2136" s="63" t="s">
        <v>4860</v>
      </c>
      <c r="H2136" s="8">
        <v>1</v>
      </c>
      <c r="I2136" s="7">
        <v>7</v>
      </c>
      <c r="J2136" s="9" t="s">
        <v>3170</v>
      </c>
    </row>
    <row r="2137" spans="2:10" ht="11.25" customHeight="1" x14ac:dyDescent="0.15">
      <c r="B2137" s="6">
        <f>B2136+COUNTIF($C2137,検索画面!$N$5&amp;検索画面!$O$5)</f>
        <v>2136</v>
      </c>
      <c r="C2137" s="63" t="str">
        <f t="shared" si="33"/>
        <v>電気通信事業有形固定資産車両(純額)電気通信事業､純額</v>
      </c>
      <c r="D2137" s="23" t="s">
        <v>12</v>
      </c>
      <c r="E2137" s="23" t="s">
        <v>26</v>
      </c>
      <c r="F2137" s="63" t="s">
        <v>762</v>
      </c>
      <c r="G2137" s="63" t="s">
        <v>4847</v>
      </c>
      <c r="H2137" s="8">
        <v>1</v>
      </c>
      <c r="I2137" s="7">
        <v>7</v>
      </c>
      <c r="J2137" s="9" t="s">
        <v>3171</v>
      </c>
    </row>
    <row r="2138" spans="2:10" ht="11.25" customHeight="1" x14ac:dyDescent="0.15">
      <c r="B2138" s="6">
        <f>B2137+COUNTIF($C2138,検索画面!$N$5&amp;検索画面!$O$5)</f>
        <v>2137</v>
      </c>
      <c r="C2138" s="63" t="str">
        <f t="shared" si="33"/>
        <v>電気通信事業有形固定資産工具､器具及び備品電気通信事業､総額</v>
      </c>
      <c r="D2138" s="23" t="s">
        <v>12</v>
      </c>
      <c r="E2138" s="23" t="s">
        <v>26</v>
      </c>
      <c r="F2138" s="63" t="s">
        <v>179</v>
      </c>
      <c r="G2138" s="63" t="s">
        <v>4845</v>
      </c>
      <c r="H2138" s="8">
        <v>1</v>
      </c>
      <c r="I2138" s="7">
        <v>6</v>
      </c>
      <c r="J2138" s="9" t="s">
        <v>3172</v>
      </c>
    </row>
    <row r="2139" spans="2:10" ht="11.25" customHeight="1" x14ac:dyDescent="0.15">
      <c r="B2139" s="6">
        <f>B2138+COUNTIF($C2139,検索画面!$N$5&amp;検索画面!$O$5)</f>
        <v>2138</v>
      </c>
      <c r="C2139" s="63" t="str">
        <f t="shared" si="33"/>
        <v>電気通信事業有形固定資産減価償却累計額電気通信事業､工具､器具及び備品</v>
      </c>
      <c r="D2139" s="23" t="s">
        <v>12</v>
      </c>
      <c r="E2139" s="23" t="s">
        <v>26</v>
      </c>
      <c r="F2139" s="63" t="s">
        <v>160</v>
      </c>
      <c r="G2139" s="63" t="s">
        <v>4861</v>
      </c>
      <c r="H2139" s="8">
        <v>1</v>
      </c>
      <c r="I2139" s="7">
        <v>7</v>
      </c>
      <c r="J2139" s="9" t="s">
        <v>3173</v>
      </c>
    </row>
    <row r="2140" spans="2:10" ht="11.25" customHeight="1" x14ac:dyDescent="0.15">
      <c r="B2140" s="6">
        <f>B2139+COUNTIF($C2140,検索画面!$N$5&amp;検索画面!$O$5)</f>
        <v>2139</v>
      </c>
      <c r="C2140" s="63" t="str">
        <f t="shared" si="33"/>
        <v>電気通信事業有形固定資産工具､器具及び備品(純額)電気通信事業､純額</v>
      </c>
      <c r="D2140" s="23" t="s">
        <v>12</v>
      </c>
      <c r="E2140" s="23" t="s">
        <v>26</v>
      </c>
      <c r="F2140" s="63" t="s">
        <v>180</v>
      </c>
      <c r="G2140" s="63" t="s">
        <v>4847</v>
      </c>
      <c r="H2140" s="8">
        <v>1</v>
      </c>
      <c r="I2140" s="7">
        <v>7</v>
      </c>
      <c r="J2140" s="9" t="s">
        <v>3174</v>
      </c>
    </row>
    <row r="2141" spans="2:10" ht="11.25" customHeight="1" x14ac:dyDescent="0.15">
      <c r="B2141" s="6">
        <f>B2140+COUNTIF($C2141,検索画面!$N$5&amp;検索画面!$O$5)</f>
        <v>2140</v>
      </c>
      <c r="C2141" s="63" t="str">
        <f t="shared" si="33"/>
        <v>電気通信事業有形固定資産休止設備電気通信事業､総額</v>
      </c>
      <c r="D2141" s="23" t="s">
        <v>12</v>
      </c>
      <c r="E2141" s="23" t="s">
        <v>26</v>
      </c>
      <c r="F2141" s="63" t="s">
        <v>763</v>
      </c>
      <c r="G2141" s="63" t="s">
        <v>4845</v>
      </c>
      <c r="H2141" s="8">
        <v>1</v>
      </c>
      <c r="I2141" s="7">
        <v>6</v>
      </c>
      <c r="J2141" s="9" t="s">
        <v>3175</v>
      </c>
    </row>
    <row r="2142" spans="2:10" ht="11.25" customHeight="1" x14ac:dyDescent="0.15">
      <c r="B2142" s="6">
        <f>B2141+COUNTIF($C2142,検索画面!$N$5&amp;検索画面!$O$5)</f>
        <v>2141</v>
      </c>
      <c r="C2142" s="63" t="str">
        <f t="shared" si="33"/>
        <v>電気通信事業有形固定資産減価償却累計額電気通信事業､休止設備</v>
      </c>
      <c r="D2142" s="23" t="s">
        <v>12</v>
      </c>
      <c r="E2142" s="23" t="s">
        <v>26</v>
      </c>
      <c r="F2142" s="63" t="s">
        <v>160</v>
      </c>
      <c r="G2142" s="63" t="s">
        <v>4862</v>
      </c>
      <c r="H2142" s="8">
        <v>1</v>
      </c>
      <c r="I2142" s="7">
        <v>7</v>
      </c>
      <c r="J2142" s="9" t="s">
        <v>3176</v>
      </c>
    </row>
    <row r="2143" spans="2:10" ht="11.25" customHeight="1" x14ac:dyDescent="0.15">
      <c r="B2143" s="6">
        <f>B2142+COUNTIF($C2143,検索画面!$N$5&amp;検索画面!$O$5)</f>
        <v>2142</v>
      </c>
      <c r="C2143" s="63" t="str">
        <f t="shared" si="33"/>
        <v>電気通信事業有形固定資産休止設備(純額)電気通信事業､純額</v>
      </c>
      <c r="D2143" s="23" t="s">
        <v>12</v>
      </c>
      <c r="E2143" s="23" t="s">
        <v>26</v>
      </c>
      <c r="F2143" s="63" t="s">
        <v>764</v>
      </c>
      <c r="G2143" s="63" t="s">
        <v>4847</v>
      </c>
      <c r="H2143" s="8">
        <v>1</v>
      </c>
      <c r="I2143" s="7">
        <v>7</v>
      </c>
      <c r="J2143" s="9" t="s">
        <v>3177</v>
      </c>
    </row>
    <row r="2144" spans="2:10" ht="11.25" customHeight="1" x14ac:dyDescent="0.15">
      <c r="B2144" s="6">
        <f>B2143+COUNTIF($C2144,検索画面!$N$5&amp;検索画面!$O$5)</f>
        <v>2143</v>
      </c>
      <c r="C2144" s="63" t="str">
        <f t="shared" si="33"/>
        <v>電気通信事業有形固定資産土地電気通信事業</v>
      </c>
      <c r="D2144" s="23" t="s">
        <v>12</v>
      </c>
      <c r="E2144" s="23" t="s">
        <v>26</v>
      </c>
      <c r="F2144" s="63" t="s">
        <v>187</v>
      </c>
      <c r="G2144" s="65" t="s">
        <v>4863</v>
      </c>
      <c r="H2144" s="8">
        <v>1</v>
      </c>
      <c r="I2144" s="7">
        <v>6</v>
      </c>
      <c r="J2144" s="9" t="s">
        <v>3178</v>
      </c>
    </row>
    <row r="2145" spans="2:10" ht="11.25" customHeight="1" x14ac:dyDescent="0.15">
      <c r="B2145" s="6">
        <f>B2144+COUNTIF($C2145,検索画面!$N$5&amp;検索画面!$O$5)</f>
        <v>2144</v>
      </c>
      <c r="C2145" s="63" t="str">
        <f t="shared" si="33"/>
        <v>電気通信事業有形固定資産ﾘｰｽ資産電気通信事業､総額</v>
      </c>
      <c r="D2145" s="23" t="s">
        <v>12</v>
      </c>
      <c r="E2145" s="23" t="s">
        <v>26</v>
      </c>
      <c r="F2145" s="63" t="s">
        <v>188</v>
      </c>
      <c r="G2145" s="63" t="s">
        <v>4845</v>
      </c>
      <c r="H2145" s="8">
        <v>1</v>
      </c>
      <c r="I2145" s="7">
        <v>6</v>
      </c>
      <c r="J2145" s="9" t="s">
        <v>3179</v>
      </c>
    </row>
    <row r="2146" spans="2:10" ht="11.25" customHeight="1" x14ac:dyDescent="0.15">
      <c r="B2146" s="6">
        <f>B2145+COUNTIF($C2146,検索画面!$N$5&amp;検索画面!$O$5)</f>
        <v>2145</v>
      </c>
      <c r="C2146" s="63" t="str">
        <f t="shared" si="33"/>
        <v>電気通信事業有形固定資産減価償却累計額電気通信事業､ﾘｰｽ資産</v>
      </c>
      <c r="D2146" s="23" t="s">
        <v>12</v>
      </c>
      <c r="E2146" s="23" t="s">
        <v>26</v>
      </c>
      <c r="F2146" s="63" t="s">
        <v>160</v>
      </c>
      <c r="G2146" s="63" t="s">
        <v>4864</v>
      </c>
      <c r="H2146" s="8">
        <v>1</v>
      </c>
      <c r="I2146" s="7">
        <v>7</v>
      </c>
      <c r="J2146" s="9" t="s">
        <v>3180</v>
      </c>
    </row>
    <row r="2147" spans="2:10" ht="11.25" customHeight="1" x14ac:dyDescent="0.15">
      <c r="B2147" s="6">
        <f>B2146+COUNTIF($C2147,検索画面!$N$5&amp;検索画面!$O$5)</f>
        <v>2146</v>
      </c>
      <c r="C2147" s="63" t="str">
        <f t="shared" si="33"/>
        <v>電気通信事業有形固定資産ﾘｰｽ資産(純額)電気通信事業､純額</v>
      </c>
      <c r="D2147" s="23" t="s">
        <v>12</v>
      </c>
      <c r="E2147" s="23" t="s">
        <v>26</v>
      </c>
      <c r="F2147" s="63" t="s">
        <v>189</v>
      </c>
      <c r="G2147" s="63" t="s">
        <v>4847</v>
      </c>
      <c r="H2147" s="8">
        <v>1</v>
      </c>
      <c r="I2147" s="7">
        <v>7</v>
      </c>
      <c r="J2147" s="9" t="s">
        <v>3181</v>
      </c>
    </row>
    <row r="2148" spans="2:10" ht="11.25" customHeight="1" x14ac:dyDescent="0.15">
      <c r="B2148" s="6">
        <f>B2147+COUNTIF($C2148,検索画面!$N$5&amp;検索画面!$O$5)</f>
        <v>2147</v>
      </c>
      <c r="C2148" s="63" t="str">
        <f t="shared" si="33"/>
        <v>電気通信事業有形固定資産建設仮勘定電気通信事業</v>
      </c>
      <c r="D2148" s="23" t="s">
        <v>12</v>
      </c>
      <c r="E2148" s="23" t="s">
        <v>26</v>
      </c>
      <c r="F2148" s="63" t="s">
        <v>190</v>
      </c>
      <c r="G2148" s="65" t="s">
        <v>4863</v>
      </c>
      <c r="H2148" s="8">
        <v>1</v>
      </c>
      <c r="I2148" s="7">
        <v>6</v>
      </c>
      <c r="J2148" s="9" t="s">
        <v>3182</v>
      </c>
    </row>
    <row r="2149" spans="2:10" ht="11.25" customHeight="1" x14ac:dyDescent="0.15">
      <c r="B2149" s="6">
        <f>B2148+COUNTIF($C2149,検索画面!$N$5&amp;検索画面!$O$5)</f>
        <v>2148</v>
      </c>
      <c r="C2149" s="63" t="str">
        <f t="shared" si="33"/>
        <v>電気通信事業有形固定資産有形固定資産電気通信事業､合計</v>
      </c>
      <c r="D2149" s="23" t="s">
        <v>12</v>
      </c>
      <c r="E2149" s="23" t="s">
        <v>26</v>
      </c>
      <c r="F2149" s="63" t="s">
        <v>26</v>
      </c>
      <c r="G2149" s="63" t="s">
        <v>4865</v>
      </c>
      <c r="H2149" s="8">
        <v>1</v>
      </c>
      <c r="I2149" s="7">
        <v>6</v>
      </c>
      <c r="J2149" s="9" t="s">
        <v>3183</v>
      </c>
    </row>
    <row r="2150" spans="2:10" ht="11.25" customHeight="1" x14ac:dyDescent="0.15">
      <c r="B2150" s="6">
        <f>B2149+COUNTIF($C2150,検索画面!$N$5&amp;検索画面!$O$5)</f>
        <v>2149</v>
      </c>
      <c r="C2150" s="63" t="str">
        <f t="shared" si="33"/>
        <v>電気通信事業無形固定資産無形固定資産電気通信事業､ﾀｲﾄﾙ項目</v>
      </c>
      <c r="D2150" s="23" t="s">
        <v>12</v>
      </c>
      <c r="E2150" s="23" t="s">
        <v>27</v>
      </c>
      <c r="F2150" s="63" t="s">
        <v>205</v>
      </c>
      <c r="G2150" s="63" t="s">
        <v>4866</v>
      </c>
      <c r="H2150" s="8" t="s">
        <v>4721</v>
      </c>
      <c r="I2150" s="7">
        <v>5</v>
      </c>
      <c r="J2150" s="9" t="s">
        <v>3184</v>
      </c>
    </row>
    <row r="2151" spans="2:10" ht="11.25" customHeight="1" x14ac:dyDescent="0.15">
      <c r="B2151" s="6">
        <f>B2150+COUNTIF($C2151,検索画面!$N$5&amp;検索画面!$O$5)</f>
        <v>2150</v>
      </c>
      <c r="C2151" s="63" t="str">
        <f t="shared" si="33"/>
        <v>電気通信事業無形固定資産海底線使用権電気通信事業</v>
      </c>
      <c r="D2151" s="23" t="s">
        <v>12</v>
      </c>
      <c r="E2151" s="23" t="s">
        <v>27</v>
      </c>
      <c r="F2151" s="63" t="s">
        <v>765</v>
      </c>
      <c r="G2151" s="65" t="s">
        <v>4863</v>
      </c>
      <c r="H2151" s="8">
        <v>1</v>
      </c>
      <c r="I2151" s="7">
        <v>6</v>
      </c>
      <c r="J2151" s="9" t="s">
        <v>3185</v>
      </c>
    </row>
    <row r="2152" spans="2:10" ht="11.25" customHeight="1" x14ac:dyDescent="0.15">
      <c r="B2152" s="6">
        <f>B2151+COUNTIF($C2152,検索画面!$N$5&amp;検索画面!$O$5)</f>
        <v>2151</v>
      </c>
      <c r="C2152" s="63" t="str">
        <f t="shared" si="33"/>
        <v>電気通信事業無形固定資産衛星利用権電気通信事業</v>
      </c>
      <c r="D2152" s="23" t="s">
        <v>12</v>
      </c>
      <c r="E2152" s="23" t="s">
        <v>27</v>
      </c>
      <c r="F2152" s="63" t="s">
        <v>766</v>
      </c>
      <c r="G2152" s="65" t="s">
        <v>4863</v>
      </c>
      <c r="H2152" s="8">
        <v>1</v>
      </c>
      <c r="I2152" s="7">
        <v>6</v>
      </c>
      <c r="J2152" s="9" t="s">
        <v>3186</v>
      </c>
    </row>
    <row r="2153" spans="2:10" ht="11.25" customHeight="1" x14ac:dyDescent="0.15">
      <c r="B2153" s="6">
        <f>B2152+COUNTIF($C2153,検索画面!$N$5&amp;検索画面!$O$5)</f>
        <v>2152</v>
      </c>
      <c r="C2153" s="63" t="str">
        <f t="shared" si="33"/>
        <v>電気通信事業無形固定資産施設利用権電気通信事業</v>
      </c>
      <c r="D2153" s="23" t="s">
        <v>12</v>
      </c>
      <c r="E2153" s="23" t="s">
        <v>27</v>
      </c>
      <c r="F2153" s="63" t="s">
        <v>221</v>
      </c>
      <c r="G2153" s="65" t="s">
        <v>4863</v>
      </c>
      <c r="H2153" s="8">
        <v>1</v>
      </c>
      <c r="I2153" s="7">
        <v>6</v>
      </c>
      <c r="J2153" s="9" t="s">
        <v>3187</v>
      </c>
    </row>
    <row r="2154" spans="2:10" ht="11.25" customHeight="1" x14ac:dyDescent="0.15">
      <c r="B2154" s="6">
        <f>B2153+COUNTIF($C2154,検索画面!$N$5&amp;検索画面!$O$5)</f>
        <v>2153</v>
      </c>
      <c r="C2154" s="63" t="str">
        <f t="shared" si="33"/>
        <v>電気通信事業無形固定資産ｿﾌﾄｳｪｱ電気通信事業</v>
      </c>
      <c r="D2154" s="23" t="s">
        <v>12</v>
      </c>
      <c r="E2154" s="23" t="s">
        <v>27</v>
      </c>
      <c r="F2154" s="63" t="s">
        <v>767</v>
      </c>
      <c r="G2154" s="65" t="s">
        <v>4863</v>
      </c>
      <c r="H2154" s="8">
        <v>1</v>
      </c>
      <c r="I2154" s="7">
        <v>6</v>
      </c>
      <c r="J2154" s="9" t="s">
        <v>3188</v>
      </c>
    </row>
    <row r="2155" spans="2:10" ht="11.25" customHeight="1" x14ac:dyDescent="0.15">
      <c r="B2155" s="6">
        <f>B2154+COUNTIF($C2155,検索画面!$N$5&amp;検索画面!$O$5)</f>
        <v>2154</v>
      </c>
      <c r="C2155" s="63" t="str">
        <f t="shared" si="33"/>
        <v>電気通信事業無形固定資産のれん電気通信事業</v>
      </c>
      <c r="D2155" s="23" t="s">
        <v>12</v>
      </c>
      <c r="E2155" s="23" t="s">
        <v>27</v>
      </c>
      <c r="F2155" s="63" t="s">
        <v>217</v>
      </c>
      <c r="G2155" s="65" t="s">
        <v>4863</v>
      </c>
      <c r="H2155" s="8">
        <v>1</v>
      </c>
      <c r="I2155" s="7">
        <v>6</v>
      </c>
      <c r="J2155" s="9" t="s">
        <v>3189</v>
      </c>
    </row>
    <row r="2156" spans="2:10" ht="11.25" customHeight="1" x14ac:dyDescent="0.15">
      <c r="B2156" s="6">
        <f>B2155+COUNTIF($C2156,検索画面!$N$5&amp;検索画面!$O$5)</f>
        <v>2155</v>
      </c>
      <c r="C2156" s="63" t="str">
        <f t="shared" si="33"/>
        <v>電気通信事業無形固定資産特許権電気通信事業</v>
      </c>
      <c r="D2156" s="23" t="s">
        <v>12</v>
      </c>
      <c r="E2156" s="23" t="s">
        <v>27</v>
      </c>
      <c r="F2156" s="63" t="s">
        <v>206</v>
      </c>
      <c r="G2156" s="65" t="s">
        <v>4863</v>
      </c>
      <c r="H2156" s="8">
        <v>1</v>
      </c>
      <c r="I2156" s="7">
        <v>6</v>
      </c>
      <c r="J2156" s="9" t="s">
        <v>3190</v>
      </c>
    </row>
    <row r="2157" spans="2:10" ht="11.25" customHeight="1" x14ac:dyDescent="0.15">
      <c r="B2157" s="6">
        <f>B2156+COUNTIF($C2157,検索画面!$N$5&amp;検索画面!$O$5)</f>
        <v>2156</v>
      </c>
      <c r="C2157" s="63" t="str">
        <f t="shared" si="33"/>
        <v>電気通信事業無形固定資産借地権電気通信事業</v>
      </c>
      <c r="D2157" s="23" t="s">
        <v>12</v>
      </c>
      <c r="E2157" s="23" t="s">
        <v>27</v>
      </c>
      <c r="F2157" s="63" t="s">
        <v>207</v>
      </c>
      <c r="G2157" s="65" t="s">
        <v>4863</v>
      </c>
      <c r="H2157" s="8">
        <v>1</v>
      </c>
      <c r="I2157" s="7">
        <v>6</v>
      </c>
      <c r="J2157" s="9" t="s">
        <v>3191</v>
      </c>
    </row>
    <row r="2158" spans="2:10" ht="11.25" customHeight="1" x14ac:dyDescent="0.15">
      <c r="B2158" s="6">
        <f>B2157+COUNTIF($C2158,検索画面!$N$5&amp;検索画面!$O$5)</f>
        <v>2157</v>
      </c>
      <c r="C2158" s="63" t="str">
        <f t="shared" si="33"/>
        <v>電気通信事業無形固定資産ﾘｰｽ資産電気通信事業</v>
      </c>
      <c r="D2158" s="23" t="s">
        <v>12</v>
      </c>
      <c r="E2158" s="23" t="s">
        <v>27</v>
      </c>
      <c r="F2158" s="63" t="s">
        <v>188</v>
      </c>
      <c r="G2158" s="65" t="s">
        <v>4863</v>
      </c>
      <c r="H2158" s="8">
        <v>1</v>
      </c>
      <c r="I2158" s="7">
        <v>6</v>
      </c>
      <c r="J2158" s="9" t="s">
        <v>3192</v>
      </c>
    </row>
    <row r="2159" spans="2:10" ht="11.25" customHeight="1" x14ac:dyDescent="0.15">
      <c r="B2159" s="6">
        <f>B2158+COUNTIF($C2159,検索画面!$N$5&amp;検索画面!$O$5)</f>
        <v>2158</v>
      </c>
      <c r="C2159" s="63" t="str">
        <f t="shared" si="33"/>
        <v>電気通信事業無形固定資産その他の無形固定資産電気通信事業､</v>
      </c>
      <c r="D2159" s="23" t="s">
        <v>12</v>
      </c>
      <c r="E2159" s="23" t="s">
        <v>27</v>
      </c>
      <c r="F2159" s="63" t="s">
        <v>768</v>
      </c>
      <c r="G2159" s="65" t="s">
        <v>4867</v>
      </c>
      <c r="H2159" s="8">
        <v>1</v>
      </c>
      <c r="I2159" s="7">
        <v>6</v>
      </c>
      <c r="J2159" s="9" t="s">
        <v>3193</v>
      </c>
    </row>
    <row r="2160" spans="2:10" ht="11.25" customHeight="1" x14ac:dyDescent="0.15">
      <c r="B2160" s="6">
        <f>B2159+COUNTIF($C2160,検索画面!$N$5&amp;検索画面!$O$5)</f>
        <v>2159</v>
      </c>
      <c r="C2160" s="63" t="str">
        <f t="shared" si="33"/>
        <v>電気通信事業無形固定資産無形固定資産電気通信事業､合計</v>
      </c>
      <c r="D2160" s="23" t="s">
        <v>12</v>
      </c>
      <c r="E2160" s="23" t="s">
        <v>27</v>
      </c>
      <c r="F2160" s="63" t="s">
        <v>205</v>
      </c>
      <c r="G2160" s="63" t="s">
        <v>4865</v>
      </c>
      <c r="H2160" s="8">
        <v>1</v>
      </c>
      <c r="I2160" s="7">
        <v>6</v>
      </c>
      <c r="J2160" s="9" t="s">
        <v>3194</v>
      </c>
    </row>
    <row r="2161" spans="2:10" ht="11.25" customHeight="1" x14ac:dyDescent="0.15">
      <c r="B2161" s="6">
        <f>B2160+COUNTIF($C2161,検索画面!$N$5&amp;検索画面!$O$5)</f>
        <v>2160</v>
      </c>
      <c r="C2161" s="63" t="str">
        <f t="shared" si="33"/>
        <v>電気通信事業固定資産電気通信事業固定資産合計</v>
      </c>
      <c r="D2161" s="23" t="s">
        <v>12</v>
      </c>
      <c r="E2161" s="23" t="s">
        <v>25</v>
      </c>
      <c r="F2161" s="63" t="s">
        <v>741</v>
      </c>
      <c r="G2161" s="63" t="s">
        <v>4717</v>
      </c>
      <c r="H2161" s="8">
        <v>1</v>
      </c>
      <c r="I2161" s="7">
        <v>5</v>
      </c>
      <c r="J2161" s="9" t="s">
        <v>3195</v>
      </c>
    </row>
    <row r="2162" spans="2:10" ht="11.25" customHeight="1" x14ac:dyDescent="0.15">
      <c r="B2162" s="6">
        <f>B2161+COUNTIF($C2162,検索画面!$N$5&amp;検索画面!$O$5)</f>
        <v>2161</v>
      </c>
      <c r="C2162" s="63" t="str">
        <f t="shared" si="33"/>
        <v>電気通信事業固定資産附帯事業固定資産ﾀｲﾄﾙ項目</v>
      </c>
      <c r="D2162" s="23" t="s">
        <v>12</v>
      </c>
      <c r="E2162" s="23" t="s">
        <v>25</v>
      </c>
      <c r="F2162" s="63" t="s">
        <v>769</v>
      </c>
      <c r="G2162" s="63" t="s">
        <v>4710</v>
      </c>
      <c r="H2162" s="8" t="s">
        <v>4721</v>
      </c>
      <c r="I2162" s="7">
        <v>4</v>
      </c>
      <c r="J2162" s="9" t="s">
        <v>3196</v>
      </c>
    </row>
    <row r="2163" spans="2:10" ht="11.25" customHeight="1" x14ac:dyDescent="0.15">
      <c r="B2163" s="6">
        <f>B2162+COUNTIF($C2163,検索画面!$N$5&amp;検索画面!$O$5)</f>
        <v>2162</v>
      </c>
      <c r="C2163" s="63" t="str">
        <f t="shared" si="33"/>
        <v>電気通信事業有形固定資産有形固定資産附帯事業､ﾀｲﾄﾙ項目</v>
      </c>
      <c r="D2163" s="23" t="s">
        <v>12</v>
      </c>
      <c r="E2163" s="23" t="s">
        <v>26</v>
      </c>
      <c r="F2163" s="63" t="s">
        <v>26</v>
      </c>
      <c r="G2163" s="63" t="s">
        <v>4868</v>
      </c>
      <c r="H2163" s="8" t="s">
        <v>4721</v>
      </c>
      <c r="I2163" s="7">
        <v>5</v>
      </c>
      <c r="J2163" s="9" t="s">
        <v>3197</v>
      </c>
    </row>
    <row r="2164" spans="2:10" ht="11.25" customHeight="1" x14ac:dyDescent="0.15">
      <c r="B2164" s="6">
        <f>B2163+COUNTIF($C2164,検索画面!$N$5&amp;検索画面!$O$5)</f>
        <v>2163</v>
      </c>
      <c r="C2164" s="63" t="str">
        <f t="shared" si="33"/>
        <v>電気通信事業有形固定資産有形固定資産附帯事業</v>
      </c>
      <c r="D2164" s="23" t="s">
        <v>12</v>
      </c>
      <c r="E2164" s="23" t="s">
        <v>26</v>
      </c>
      <c r="F2164" s="63" t="s">
        <v>26</v>
      </c>
      <c r="G2164" s="65" t="s">
        <v>4869</v>
      </c>
      <c r="H2164" s="8">
        <v>1</v>
      </c>
      <c r="I2164" s="7">
        <v>6</v>
      </c>
      <c r="J2164" s="9" t="s">
        <v>3198</v>
      </c>
    </row>
    <row r="2165" spans="2:10" ht="11.25" customHeight="1" x14ac:dyDescent="0.15">
      <c r="B2165" s="6">
        <f>B2164+COUNTIF($C2165,検索画面!$N$5&amp;検索画面!$O$5)</f>
        <v>2164</v>
      </c>
      <c r="C2165" s="63" t="str">
        <f t="shared" si="33"/>
        <v>電気通信事業有形固定資産減価償却累計額附帯事業､有形固定資産</v>
      </c>
      <c r="D2165" s="23" t="s">
        <v>12</v>
      </c>
      <c r="E2165" s="23" t="s">
        <v>26</v>
      </c>
      <c r="F2165" s="63" t="s">
        <v>160</v>
      </c>
      <c r="G2165" s="63" t="s">
        <v>4870</v>
      </c>
      <c r="H2165" s="8">
        <v>1</v>
      </c>
      <c r="I2165" s="7">
        <v>7</v>
      </c>
      <c r="J2165" s="9" t="s">
        <v>3199</v>
      </c>
    </row>
    <row r="2166" spans="2:10" ht="11.25" customHeight="1" x14ac:dyDescent="0.15">
      <c r="B2166" s="6">
        <f>B2165+COUNTIF($C2166,検索画面!$N$5&amp;検索画面!$O$5)</f>
        <v>2165</v>
      </c>
      <c r="C2166" s="63" t="str">
        <f t="shared" si="33"/>
        <v>電気通信事業有形固定資産有形固定資産附帯事業､合計</v>
      </c>
      <c r="D2166" s="23" t="s">
        <v>12</v>
      </c>
      <c r="E2166" s="23" t="s">
        <v>26</v>
      </c>
      <c r="F2166" s="63" t="s">
        <v>26</v>
      </c>
      <c r="G2166" s="63" t="s">
        <v>4871</v>
      </c>
      <c r="H2166" s="8">
        <v>1</v>
      </c>
      <c r="I2166" s="7">
        <v>7</v>
      </c>
      <c r="J2166" s="9" t="s">
        <v>3200</v>
      </c>
    </row>
    <row r="2167" spans="2:10" ht="11.25" customHeight="1" x14ac:dyDescent="0.15">
      <c r="B2167" s="6">
        <f>B2166+COUNTIF($C2167,検索画面!$N$5&amp;検索画面!$O$5)</f>
        <v>2166</v>
      </c>
      <c r="C2167" s="63" t="str">
        <f t="shared" si="33"/>
        <v>電気通信事業無形固定資産無形固定資産附帯事業､ﾀｲﾄﾙ項目</v>
      </c>
      <c r="D2167" s="23" t="s">
        <v>12</v>
      </c>
      <c r="E2167" s="23" t="s">
        <v>27</v>
      </c>
      <c r="F2167" s="63" t="s">
        <v>205</v>
      </c>
      <c r="G2167" s="63" t="s">
        <v>4872</v>
      </c>
      <c r="H2167" s="8" t="s">
        <v>4721</v>
      </c>
      <c r="I2167" s="7">
        <v>5</v>
      </c>
      <c r="J2167" s="9" t="s">
        <v>3201</v>
      </c>
    </row>
    <row r="2168" spans="2:10" ht="11.25" customHeight="1" x14ac:dyDescent="0.15">
      <c r="B2168" s="6">
        <f>B2167+COUNTIF($C2168,検索画面!$N$5&amp;検索画面!$O$5)</f>
        <v>2167</v>
      </c>
      <c r="C2168" s="63" t="str">
        <f t="shared" si="33"/>
        <v>電気通信事業無形固定資産無形固定資産附帯事業､合計</v>
      </c>
      <c r="D2168" s="23" t="s">
        <v>12</v>
      </c>
      <c r="E2168" s="23" t="s">
        <v>27</v>
      </c>
      <c r="F2168" s="63" t="s">
        <v>205</v>
      </c>
      <c r="G2168" s="63" t="s">
        <v>4871</v>
      </c>
      <c r="H2168" s="8">
        <v>1</v>
      </c>
      <c r="I2168" s="7">
        <v>6</v>
      </c>
      <c r="J2168" s="9" t="s">
        <v>3202</v>
      </c>
    </row>
    <row r="2169" spans="2:10" ht="11.25" customHeight="1" x14ac:dyDescent="0.15">
      <c r="B2169" s="6">
        <f>B2168+COUNTIF($C2169,検索画面!$N$5&amp;検索画面!$O$5)</f>
        <v>2168</v>
      </c>
      <c r="C2169" s="63" t="str">
        <f t="shared" si="33"/>
        <v>電気通信事業固定資産附帯事業固定資産合計</v>
      </c>
      <c r="D2169" s="23" t="s">
        <v>12</v>
      </c>
      <c r="E2169" s="23" t="s">
        <v>25</v>
      </c>
      <c r="F2169" s="63" t="s">
        <v>769</v>
      </c>
      <c r="G2169" s="63" t="s">
        <v>4717</v>
      </c>
      <c r="H2169" s="8">
        <v>1</v>
      </c>
      <c r="I2169" s="7">
        <v>5</v>
      </c>
      <c r="J2169" s="9" t="s">
        <v>3203</v>
      </c>
    </row>
    <row r="2170" spans="2:10" ht="11.25" customHeight="1" x14ac:dyDescent="0.15">
      <c r="B2170" s="6">
        <f>B2169+COUNTIF($C2170,検索画面!$N$5&amp;検索画面!$O$5)</f>
        <v>2169</v>
      </c>
      <c r="C2170" s="63" t="str">
        <f t="shared" si="33"/>
        <v>電気通信事業投資その他の資産投資その他の資産ﾀｲﾄﾙ項目</v>
      </c>
      <c r="D2170" s="23" t="s">
        <v>12</v>
      </c>
      <c r="E2170" s="23" t="s">
        <v>28</v>
      </c>
      <c r="F2170" s="63" t="s">
        <v>235</v>
      </c>
      <c r="G2170" s="63" t="s">
        <v>4710</v>
      </c>
      <c r="H2170" s="8" t="s">
        <v>4721</v>
      </c>
      <c r="I2170" s="7">
        <v>4</v>
      </c>
      <c r="J2170" s="9" t="s">
        <v>3204</v>
      </c>
    </row>
    <row r="2171" spans="2:10" ht="11.25" customHeight="1" x14ac:dyDescent="0.15">
      <c r="B2171" s="6">
        <f>B2170+COUNTIF($C2171,検索画面!$N$5&amp;検索画面!$O$5)</f>
        <v>2170</v>
      </c>
      <c r="C2171" s="63" t="str">
        <f t="shared" si="33"/>
        <v>電気通信事業投資その他の資産投資有価証券</v>
      </c>
      <c r="D2171" s="23" t="s">
        <v>12</v>
      </c>
      <c r="E2171" s="23" t="s">
        <v>28</v>
      </c>
      <c r="F2171" s="63" t="s">
        <v>237</v>
      </c>
      <c r="G2171" s="65" t="s">
        <v>4726</v>
      </c>
      <c r="H2171" s="8">
        <v>1</v>
      </c>
      <c r="I2171" s="7">
        <v>5</v>
      </c>
      <c r="J2171" s="9" t="s">
        <v>3205</v>
      </c>
    </row>
    <row r="2172" spans="2:10" ht="11.25" customHeight="1" x14ac:dyDescent="0.15">
      <c r="B2172" s="6">
        <f>B2171+COUNTIF($C2172,検索画面!$N$5&amp;検索画面!$O$5)</f>
        <v>2171</v>
      </c>
      <c r="C2172" s="63" t="str">
        <f t="shared" si="33"/>
        <v>電気通信事業投資その他の資産親会社株式</v>
      </c>
      <c r="D2172" s="23" t="s">
        <v>12</v>
      </c>
      <c r="E2172" s="23" t="s">
        <v>28</v>
      </c>
      <c r="F2172" s="63" t="s">
        <v>72</v>
      </c>
      <c r="G2172" s="65" t="s">
        <v>4726</v>
      </c>
      <c r="H2172" s="8">
        <v>1</v>
      </c>
      <c r="I2172" s="7">
        <v>5</v>
      </c>
      <c r="J2172" s="9" t="s">
        <v>3206</v>
      </c>
    </row>
    <row r="2173" spans="2:10" ht="11.25" customHeight="1" x14ac:dyDescent="0.15">
      <c r="B2173" s="6">
        <f>B2172+COUNTIF($C2173,検索画面!$N$5&amp;検索画面!$O$5)</f>
        <v>2172</v>
      </c>
      <c r="C2173" s="63" t="str">
        <f t="shared" si="33"/>
        <v>電気通信事業投資その他の資産関係会社株式</v>
      </c>
      <c r="D2173" s="23" t="s">
        <v>12</v>
      </c>
      <c r="E2173" s="23" t="s">
        <v>28</v>
      </c>
      <c r="F2173" s="63" t="s">
        <v>238</v>
      </c>
      <c r="G2173" s="65" t="s">
        <v>4726</v>
      </c>
      <c r="H2173" s="8">
        <v>1</v>
      </c>
      <c r="I2173" s="7">
        <v>5</v>
      </c>
      <c r="J2173" s="9" t="s">
        <v>3207</v>
      </c>
    </row>
    <row r="2174" spans="2:10" ht="11.25" customHeight="1" x14ac:dyDescent="0.15">
      <c r="B2174" s="6">
        <f>B2173+COUNTIF($C2174,検索画面!$N$5&amp;検索画面!$O$5)</f>
        <v>2173</v>
      </c>
      <c r="C2174" s="63" t="str">
        <f t="shared" si="33"/>
        <v>電気通信事業投資その他の資産その他の関係会社投資</v>
      </c>
      <c r="D2174" s="23" t="s">
        <v>12</v>
      </c>
      <c r="E2174" s="23" t="s">
        <v>28</v>
      </c>
      <c r="F2174" s="63" t="s">
        <v>770</v>
      </c>
      <c r="G2174" s="65" t="s">
        <v>4726</v>
      </c>
      <c r="H2174" s="8">
        <v>1</v>
      </c>
      <c r="I2174" s="7">
        <v>5</v>
      </c>
      <c r="J2174" s="9" t="s">
        <v>3208</v>
      </c>
    </row>
    <row r="2175" spans="2:10" ht="11.25" customHeight="1" x14ac:dyDescent="0.15">
      <c r="B2175" s="6">
        <f>B2174+COUNTIF($C2175,検索画面!$N$5&amp;検索画面!$O$5)</f>
        <v>2174</v>
      </c>
      <c r="C2175" s="63" t="str">
        <f t="shared" si="33"/>
        <v>電気通信事業投資その他の資産出資金</v>
      </c>
      <c r="D2175" s="23" t="s">
        <v>12</v>
      </c>
      <c r="E2175" s="23" t="s">
        <v>28</v>
      </c>
      <c r="F2175" s="63" t="s">
        <v>241</v>
      </c>
      <c r="G2175" s="65" t="s">
        <v>4726</v>
      </c>
      <c r="H2175" s="8">
        <v>1</v>
      </c>
      <c r="I2175" s="7">
        <v>5</v>
      </c>
      <c r="J2175" s="9" t="s">
        <v>3209</v>
      </c>
    </row>
    <row r="2176" spans="2:10" ht="11.25" customHeight="1" x14ac:dyDescent="0.15">
      <c r="B2176" s="6">
        <f>B2175+COUNTIF($C2176,検索画面!$N$5&amp;検索画面!$O$5)</f>
        <v>2175</v>
      </c>
      <c r="C2176" s="63" t="str">
        <f t="shared" si="33"/>
        <v>電気通信事業投資その他の資産関係会社出資金</v>
      </c>
      <c r="D2176" s="23" t="s">
        <v>12</v>
      </c>
      <c r="E2176" s="23" t="s">
        <v>28</v>
      </c>
      <c r="F2176" s="63" t="s">
        <v>242</v>
      </c>
      <c r="G2176" s="65" t="s">
        <v>4726</v>
      </c>
      <c r="H2176" s="8">
        <v>1</v>
      </c>
      <c r="I2176" s="7">
        <v>5</v>
      </c>
      <c r="J2176" s="9" t="s">
        <v>3210</v>
      </c>
    </row>
    <row r="2177" spans="2:10" ht="11.25" customHeight="1" x14ac:dyDescent="0.15">
      <c r="B2177" s="6">
        <f>B2176+COUNTIF($C2177,検索画面!$N$5&amp;検索画面!$O$5)</f>
        <v>2176</v>
      </c>
      <c r="C2177" s="63" t="str">
        <f t="shared" si="33"/>
        <v>電気通信事業投資その他の資産長期貸付金</v>
      </c>
      <c r="D2177" s="23" t="s">
        <v>12</v>
      </c>
      <c r="E2177" s="23" t="s">
        <v>28</v>
      </c>
      <c r="F2177" s="63" t="s">
        <v>245</v>
      </c>
      <c r="G2177" s="65" t="s">
        <v>4726</v>
      </c>
      <c r="H2177" s="8">
        <v>1</v>
      </c>
      <c r="I2177" s="7">
        <v>5</v>
      </c>
      <c r="J2177" s="9" t="s">
        <v>3211</v>
      </c>
    </row>
    <row r="2178" spans="2:10" ht="11.25" customHeight="1" x14ac:dyDescent="0.15">
      <c r="B2178" s="6">
        <f>B2177+COUNTIF($C2178,検索画面!$N$5&amp;検索画面!$O$5)</f>
        <v>2177</v>
      </c>
      <c r="C2178" s="63" t="str">
        <f t="shared" si="33"/>
        <v>電気通信事業投資その他の資産社内長期貸付金</v>
      </c>
      <c r="D2178" s="23" t="s">
        <v>12</v>
      </c>
      <c r="E2178" s="23" t="s">
        <v>28</v>
      </c>
      <c r="F2178" s="63" t="s">
        <v>771</v>
      </c>
      <c r="G2178" s="65" t="s">
        <v>4726</v>
      </c>
      <c r="H2178" s="8">
        <v>1</v>
      </c>
      <c r="I2178" s="7">
        <v>5</v>
      </c>
      <c r="J2178" s="9" t="s">
        <v>3212</v>
      </c>
    </row>
    <row r="2179" spans="2:10" ht="11.25" customHeight="1" x14ac:dyDescent="0.15">
      <c r="B2179" s="6">
        <f>B2178+COUNTIF($C2179,検索画面!$N$5&amp;検索画面!$O$5)</f>
        <v>2178</v>
      </c>
      <c r="C2179" s="63" t="str">
        <f t="shared" ref="C2179:C2242" si="34">SUBSTITUTE(SUBSTITUTE(ASC(D2179&amp;E2179&amp;F2179&amp;G2179),"　","")," ","")</f>
        <v>電気通信事業投資その他の資産関係会社長期貸付金</v>
      </c>
      <c r="D2179" s="23" t="s">
        <v>12</v>
      </c>
      <c r="E2179" s="23" t="s">
        <v>28</v>
      </c>
      <c r="F2179" s="63" t="s">
        <v>247</v>
      </c>
      <c r="G2179" s="65" t="s">
        <v>4726</v>
      </c>
      <c r="H2179" s="8">
        <v>1</v>
      </c>
      <c r="I2179" s="7">
        <v>5</v>
      </c>
      <c r="J2179" s="9" t="s">
        <v>3213</v>
      </c>
    </row>
    <row r="2180" spans="2:10" ht="11.25" customHeight="1" x14ac:dyDescent="0.15">
      <c r="B2180" s="6">
        <f>B2179+COUNTIF($C2180,検索画面!$N$5&amp;検索画面!$O$5)</f>
        <v>2179</v>
      </c>
      <c r="C2180" s="63" t="str">
        <f t="shared" si="34"/>
        <v>電気通信事業投資その他の資産長期前払費用</v>
      </c>
      <c r="D2180" s="23" t="s">
        <v>12</v>
      </c>
      <c r="E2180" s="23" t="s">
        <v>28</v>
      </c>
      <c r="F2180" s="63" t="s">
        <v>258</v>
      </c>
      <c r="G2180" s="65" t="s">
        <v>4726</v>
      </c>
      <c r="H2180" s="8">
        <v>1</v>
      </c>
      <c r="I2180" s="7">
        <v>5</v>
      </c>
      <c r="J2180" s="9" t="s">
        <v>3214</v>
      </c>
    </row>
    <row r="2181" spans="2:10" ht="11.25" customHeight="1" x14ac:dyDescent="0.15">
      <c r="B2181" s="6">
        <f>B2180+COUNTIF($C2181,検索画面!$N$5&amp;検索画面!$O$5)</f>
        <v>2180</v>
      </c>
      <c r="C2181" s="63" t="str">
        <f t="shared" si="34"/>
        <v>電気通信事業投資その他の資産繰延税金資産</v>
      </c>
      <c r="D2181" s="23" t="s">
        <v>12</v>
      </c>
      <c r="E2181" s="23" t="s">
        <v>28</v>
      </c>
      <c r="F2181" s="63" t="s">
        <v>261</v>
      </c>
      <c r="G2181" s="65" t="s">
        <v>4726</v>
      </c>
      <c r="H2181" s="8">
        <v>1</v>
      </c>
      <c r="I2181" s="7">
        <v>5</v>
      </c>
      <c r="J2181" s="9" t="s">
        <v>3215</v>
      </c>
    </row>
    <row r="2182" spans="2:10" ht="11.25" customHeight="1" x14ac:dyDescent="0.15">
      <c r="B2182" s="6">
        <f>B2181+COUNTIF($C2182,検索画面!$N$5&amp;検索画面!$O$5)</f>
        <v>2181</v>
      </c>
      <c r="C2182" s="63" t="str">
        <f t="shared" si="34"/>
        <v>電気通信事業投資その他の資産その他</v>
      </c>
      <c r="D2182" s="23" t="s">
        <v>12</v>
      </c>
      <c r="E2182" s="23" t="s">
        <v>28</v>
      </c>
      <c r="F2182" s="63" t="s">
        <v>156</v>
      </c>
      <c r="G2182" s="65" t="s">
        <v>4726</v>
      </c>
      <c r="H2182" s="8">
        <v>1</v>
      </c>
      <c r="I2182" s="7">
        <v>5</v>
      </c>
      <c r="J2182" s="9" t="s">
        <v>3216</v>
      </c>
    </row>
    <row r="2183" spans="2:10" ht="11.25" customHeight="1" x14ac:dyDescent="0.15">
      <c r="B2183" s="6">
        <f>B2182+COUNTIF($C2183,検索画面!$N$5&amp;検索画面!$O$5)</f>
        <v>2182</v>
      </c>
      <c r="C2183" s="63" t="str">
        <f t="shared" si="34"/>
        <v>電気通信事業投資その他の資産貸倒引当金一括控除</v>
      </c>
      <c r="D2183" s="23" t="s">
        <v>12</v>
      </c>
      <c r="E2183" s="23" t="s">
        <v>28</v>
      </c>
      <c r="F2183" s="63" t="s">
        <v>54</v>
      </c>
      <c r="G2183" s="63" t="s">
        <v>4716</v>
      </c>
      <c r="H2183" s="8">
        <v>1</v>
      </c>
      <c r="I2183" s="7">
        <v>5</v>
      </c>
      <c r="J2183" s="9" t="s">
        <v>3217</v>
      </c>
    </row>
    <row r="2184" spans="2:10" ht="11.25" customHeight="1" x14ac:dyDescent="0.15">
      <c r="B2184" s="6">
        <f>B2183+COUNTIF($C2184,検索画面!$N$5&amp;検索画面!$O$5)</f>
        <v>2183</v>
      </c>
      <c r="C2184" s="63" t="str">
        <f t="shared" si="34"/>
        <v>電気通信事業投資その他の資産投資その他の資産合計</v>
      </c>
      <c r="D2184" s="23" t="s">
        <v>12</v>
      </c>
      <c r="E2184" s="23" t="s">
        <v>28</v>
      </c>
      <c r="F2184" s="63" t="s">
        <v>235</v>
      </c>
      <c r="G2184" s="63" t="s">
        <v>4717</v>
      </c>
      <c r="H2184" s="8">
        <v>1</v>
      </c>
      <c r="I2184" s="7">
        <v>5</v>
      </c>
      <c r="J2184" s="9" t="s">
        <v>3218</v>
      </c>
    </row>
    <row r="2185" spans="2:10" ht="11.25" customHeight="1" x14ac:dyDescent="0.15">
      <c r="B2185" s="6">
        <f>B2184+COUNTIF($C2185,検索画面!$N$5&amp;検索画面!$O$5)</f>
        <v>2184</v>
      </c>
      <c r="C2185" s="63" t="str">
        <f t="shared" si="34"/>
        <v>電気通信事業固定資産固定資産合計</v>
      </c>
      <c r="D2185" s="23" t="s">
        <v>12</v>
      </c>
      <c r="E2185" s="23" t="s">
        <v>25</v>
      </c>
      <c r="F2185" s="63" t="s">
        <v>157</v>
      </c>
      <c r="G2185" s="63" t="s">
        <v>4717</v>
      </c>
      <c r="H2185" s="8">
        <v>1</v>
      </c>
      <c r="I2185" s="7">
        <v>4</v>
      </c>
      <c r="J2185" s="9" t="s">
        <v>3219</v>
      </c>
    </row>
    <row r="2186" spans="2:10" ht="11.25" customHeight="1" x14ac:dyDescent="0.15">
      <c r="B2186" s="6">
        <f>B2185+COUNTIF($C2186,検索画面!$N$5&amp;検索画面!$O$5)</f>
        <v>2185</v>
      </c>
      <c r="C2186" s="63" t="str">
        <f t="shared" si="34"/>
        <v>電気通信事業流動資産流動資産ﾀｲﾄﾙ項目</v>
      </c>
      <c r="D2186" s="23" t="s">
        <v>12</v>
      </c>
      <c r="E2186" s="23" t="s">
        <v>24</v>
      </c>
      <c r="F2186" s="63" t="s">
        <v>46</v>
      </c>
      <c r="G2186" s="63" t="s">
        <v>4710</v>
      </c>
      <c r="H2186" s="8" t="s">
        <v>4721</v>
      </c>
      <c r="I2186" s="7">
        <v>3</v>
      </c>
      <c r="J2186" s="9" t="s">
        <v>3220</v>
      </c>
    </row>
    <row r="2187" spans="2:10" ht="11.25" customHeight="1" x14ac:dyDescent="0.15">
      <c r="B2187" s="6">
        <f>B2186+COUNTIF($C2187,検索画面!$N$5&amp;検索画面!$O$5)</f>
        <v>2186</v>
      </c>
      <c r="C2187" s="63" t="str">
        <f t="shared" si="34"/>
        <v>電気通信事業流動資産現金及び預金</v>
      </c>
      <c r="D2187" s="23" t="s">
        <v>12</v>
      </c>
      <c r="E2187" s="23" t="s">
        <v>24</v>
      </c>
      <c r="F2187" s="63" t="s">
        <v>52</v>
      </c>
      <c r="G2187" s="65" t="s">
        <v>4726</v>
      </c>
      <c r="H2187" s="8">
        <v>1</v>
      </c>
      <c r="I2187" s="7">
        <v>4</v>
      </c>
      <c r="J2187" s="9" t="s">
        <v>3221</v>
      </c>
    </row>
    <row r="2188" spans="2:10" ht="11.25" customHeight="1" x14ac:dyDescent="0.15">
      <c r="B2188" s="6">
        <f>B2187+COUNTIF($C2188,検索画面!$N$5&amp;検索画面!$O$5)</f>
        <v>2187</v>
      </c>
      <c r="C2188" s="63" t="str">
        <f t="shared" si="34"/>
        <v>電気通信事業流動資産受取手形及び売掛金</v>
      </c>
      <c r="D2188" s="23" t="s">
        <v>12</v>
      </c>
      <c r="E2188" s="23" t="s">
        <v>24</v>
      </c>
      <c r="F2188" s="63" t="s">
        <v>53</v>
      </c>
      <c r="G2188" s="65" t="s">
        <v>4726</v>
      </c>
      <c r="H2188" s="8">
        <v>1</v>
      </c>
      <c r="I2188" s="7">
        <v>4</v>
      </c>
      <c r="J2188" s="9" t="s">
        <v>3222</v>
      </c>
    </row>
    <row r="2189" spans="2:10" ht="11.25" customHeight="1" x14ac:dyDescent="0.15">
      <c r="B2189" s="6">
        <f>B2188+COUNTIF($C2189,検索画面!$N$5&amp;検索画面!$O$5)</f>
        <v>2188</v>
      </c>
      <c r="C2189" s="63" t="str">
        <f t="shared" si="34"/>
        <v>電気通信事業流動資産受取手形</v>
      </c>
      <c r="D2189" s="23" t="s">
        <v>12</v>
      </c>
      <c r="E2189" s="23" t="s">
        <v>24</v>
      </c>
      <c r="F2189" s="63" t="s">
        <v>56</v>
      </c>
      <c r="G2189" s="65" t="s">
        <v>4726</v>
      </c>
      <c r="H2189" s="8">
        <v>1</v>
      </c>
      <c r="I2189" s="7">
        <v>4</v>
      </c>
      <c r="J2189" s="9" t="s">
        <v>3223</v>
      </c>
    </row>
    <row r="2190" spans="2:10" ht="11.25" customHeight="1" x14ac:dyDescent="0.15">
      <c r="B2190" s="6">
        <f>B2189+COUNTIF($C2190,検索画面!$N$5&amp;検索画面!$O$5)</f>
        <v>2189</v>
      </c>
      <c r="C2190" s="63" t="str">
        <f t="shared" si="34"/>
        <v>電気通信事業流動資産売掛金</v>
      </c>
      <c r="D2190" s="23" t="s">
        <v>12</v>
      </c>
      <c r="E2190" s="23" t="s">
        <v>24</v>
      </c>
      <c r="F2190" s="63" t="s">
        <v>58</v>
      </c>
      <c r="G2190" s="65" t="s">
        <v>4726</v>
      </c>
      <c r="H2190" s="8">
        <v>1</v>
      </c>
      <c r="I2190" s="7">
        <v>4</v>
      </c>
      <c r="J2190" s="9" t="s">
        <v>3224</v>
      </c>
    </row>
    <row r="2191" spans="2:10" ht="11.25" customHeight="1" x14ac:dyDescent="0.15">
      <c r="B2191" s="6">
        <f>B2190+COUNTIF($C2191,検索画面!$N$5&amp;検索画面!$O$5)</f>
        <v>2190</v>
      </c>
      <c r="C2191" s="63" t="str">
        <f t="shared" si="34"/>
        <v>電気通信事業流動資産未収入金</v>
      </c>
      <c r="D2191" s="23" t="s">
        <v>12</v>
      </c>
      <c r="E2191" s="23" t="s">
        <v>24</v>
      </c>
      <c r="F2191" s="63" t="s">
        <v>112</v>
      </c>
      <c r="G2191" s="65" t="s">
        <v>4726</v>
      </c>
      <c r="H2191" s="8">
        <v>1</v>
      </c>
      <c r="I2191" s="7">
        <v>4</v>
      </c>
      <c r="J2191" s="9" t="s">
        <v>3225</v>
      </c>
    </row>
    <row r="2192" spans="2:10" ht="11.25" customHeight="1" x14ac:dyDescent="0.15">
      <c r="B2192" s="6">
        <f>B2191+COUNTIF($C2192,検索画面!$N$5&amp;検索画面!$O$5)</f>
        <v>2191</v>
      </c>
      <c r="C2192" s="63" t="str">
        <f t="shared" si="34"/>
        <v>電気通信事業流動資産ﾘｰｽ債権及びﾘｰｽ投資資産</v>
      </c>
      <c r="D2192" s="23" t="s">
        <v>12</v>
      </c>
      <c r="E2192" s="23" t="s">
        <v>24</v>
      </c>
      <c r="F2192" s="63" t="s">
        <v>136</v>
      </c>
      <c r="G2192" s="65" t="s">
        <v>4726</v>
      </c>
      <c r="H2192" s="8">
        <v>1</v>
      </c>
      <c r="I2192" s="7">
        <v>4</v>
      </c>
      <c r="J2192" s="9" t="s">
        <v>3226</v>
      </c>
    </row>
    <row r="2193" spans="2:10" ht="11.25" customHeight="1" x14ac:dyDescent="0.15">
      <c r="B2193" s="6">
        <f>B2192+COUNTIF($C2193,検索画面!$N$5&amp;検索画面!$O$5)</f>
        <v>2192</v>
      </c>
      <c r="C2193" s="63" t="str">
        <f t="shared" si="34"/>
        <v>電気通信事業流動資産ﾘｰｽ債権</v>
      </c>
      <c r="D2193" s="23" t="s">
        <v>12</v>
      </c>
      <c r="E2193" s="23" t="s">
        <v>24</v>
      </c>
      <c r="F2193" s="63" t="s">
        <v>132</v>
      </c>
      <c r="G2193" s="65" t="s">
        <v>4726</v>
      </c>
      <c r="H2193" s="8">
        <v>1</v>
      </c>
      <c r="I2193" s="7">
        <v>4</v>
      </c>
      <c r="J2193" s="9" t="s">
        <v>3227</v>
      </c>
    </row>
    <row r="2194" spans="2:10" ht="11.25" customHeight="1" x14ac:dyDescent="0.15">
      <c r="B2194" s="6">
        <f>B2193+COUNTIF($C2194,検索画面!$N$5&amp;検索画面!$O$5)</f>
        <v>2193</v>
      </c>
      <c r="C2194" s="63" t="str">
        <f t="shared" si="34"/>
        <v>電気通信事業流動資産ﾘｰｽ投資資産</v>
      </c>
      <c r="D2194" s="23" t="s">
        <v>12</v>
      </c>
      <c r="E2194" s="23" t="s">
        <v>24</v>
      </c>
      <c r="F2194" s="63" t="s">
        <v>134</v>
      </c>
      <c r="G2194" s="65" t="s">
        <v>4726</v>
      </c>
      <c r="H2194" s="8">
        <v>1</v>
      </c>
      <c r="I2194" s="7">
        <v>4</v>
      </c>
      <c r="J2194" s="9" t="s">
        <v>3228</v>
      </c>
    </row>
    <row r="2195" spans="2:10" ht="11.25" customHeight="1" x14ac:dyDescent="0.15">
      <c r="B2195" s="6">
        <f>B2194+COUNTIF($C2195,検索画面!$N$5&amp;検索画面!$O$5)</f>
        <v>2194</v>
      </c>
      <c r="C2195" s="63" t="str">
        <f t="shared" si="34"/>
        <v>電気通信事業流動資産有価証券</v>
      </c>
      <c r="D2195" s="23" t="s">
        <v>12</v>
      </c>
      <c r="E2195" s="23" t="s">
        <v>24</v>
      </c>
      <c r="F2195" s="63" t="s">
        <v>71</v>
      </c>
      <c r="G2195" s="65" t="s">
        <v>4726</v>
      </c>
      <c r="H2195" s="8">
        <v>1</v>
      </c>
      <c r="I2195" s="7">
        <v>4</v>
      </c>
      <c r="J2195" s="9" t="s">
        <v>3229</v>
      </c>
    </row>
    <row r="2196" spans="2:10" ht="11.25" customHeight="1" x14ac:dyDescent="0.15">
      <c r="B2196" s="6">
        <f>B2195+COUNTIF($C2196,検索画面!$N$5&amp;検索画面!$O$5)</f>
        <v>2195</v>
      </c>
      <c r="C2196" s="63" t="str">
        <f t="shared" si="34"/>
        <v>電気通信事業流動資産親会社株式</v>
      </c>
      <c r="D2196" s="23" t="s">
        <v>12</v>
      </c>
      <c r="E2196" s="23" t="s">
        <v>24</v>
      </c>
      <c r="F2196" s="63" t="s">
        <v>72</v>
      </c>
      <c r="G2196" s="65" t="s">
        <v>4726</v>
      </c>
      <c r="H2196" s="8">
        <v>1</v>
      </c>
      <c r="I2196" s="7">
        <v>4</v>
      </c>
      <c r="J2196" s="9" t="s">
        <v>3230</v>
      </c>
    </row>
    <row r="2197" spans="2:10" ht="11.25" customHeight="1" x14ac:dyDescent="0.15">
      <c r="B2197" s="6">
        <f>B2196+COUNTIF($C2197,検索画面!$N$5&amp;検索画面!$O$5)</f>
        <v>2196</v>
      </c>
      <c r="C2197" s="63" t="str">
        <f t="shared" si="34"/>
        <v>電気通信事業流動資産貯蔵品</v>
      </c>
      <c r="D2197" s="23" t="s">
        <v>12</v>
      </c>
      <c r="E2197" s="23" t="s">
        <v>24</v>
      </c>
      <c r="F2197" s="63" t="s">
        <v>91</v>
      </c>
      <c r="G2197" s="65" t="s">
        <v>4726</v>
      </c>
      <c r="H2197" s="8">
        <v>1</v>
      </c>
      <c r="I2197" s="7">
        <v>4</v>
      </c>
      <c r="J2197" s="9" t="s">
        <v>3231</v>
      </c>
    </row>
    <row r="2198" spans="2:10" ht="11.25" customHeight="1" x14ac:dyDescent="0.15">
      <c r="B2198" s="6">
        <f>B2197+COUNTIF($C2198,検索画面!$N$5&amp;検索画面!$O$5)</f>
        <v>2197</v>
      </c>
      <c r="C2198" s="63" t="str">
        <f t="shared" si="34"/>
        <v>電気通信事業流動資産前渡金</v>
      </c>
      <c r="D2198" s="23" t="s">
        <v>12</v>
      </c>
      <c r="E2198" s="23" t="s">
        <v>24</v>
      </c>
      <c r="F2198" s="63" t="s">
        <v>100</v>
      </c>
      <c r="G2198" s="65" t="s">
        <v>4726</v>
      </c>
      <c r="H2198" s="8">
        <v>1</v>
      </c>
      <c r="I2198" s="7">
        <v>4</v>
      </c>
      <c r="J2198" s="9" t="s">
        <v>3232</v>
      </c>
    </row>
    <row r="2199" spans="2:10" ht="11.25" customHeight="1" x14ac:dyDescent="0.15">
      <c r="B2199" s="6">
        <f>B2198+COUNTIF($C2199,検索画面!$N$5&amp;検索画面!$O$5)</f>
        <v>2198</v>
      </c>
      <c r="C2199" s="63" t="str">
        <f t="shared" si="34"/>
        <v>電気通信事業流動資産前払費用</v>
      </c>
      <c r="D2199" s="23" t="s">
        <v>12</v>
      </c>
      <c r="E2199" s="23" t="s">
        <v>24</v>
      </c>
      <c r="F2199" s="63" t="s">
        <v>102</v>
      </c>
      <c r="G2199" s="65" t="s">
        <v>4726</v>
      </c>
      <c r="H2199" s="8">
        <v>1</v>
      </c>
      <c r="I2199" s="7">
        <v>4</v>
      </c>
      <c r="J2199" s="9" t="s">
        <v>3233</v>
      </c>
    </row>
    <row r="2200" spans="2:10" ht="11.25" customHeight="1" x14ac:dyDescent="0.15">
      <c r="B2200" s="6">
        <f>B2199+COUNTIF($C2200,検索画面!$N$5&amp;検索画面!$O$5)</f>
        <v>2199</v>
      </c>
      <c r="C2200" s="63" t="str">
        <f t="shared" si="34"/>
        <v>電気通信事業流動資産その他</v>
      </c>
      <c r="D2200" s="23" t="s">
        <v>12</v>
      </c>
      <c r="E2200" s="23" t="s">
        <v>24</v>
      </c>
      <c r="F2200" s="63" t="s">
        <v>156</v>
      </c>
      <c r="G2200" s="65" t="s">
        <v>4726</v>
      </c>
      <c r="H2200" s="8">
        <v>1</v>
      </c>
      <c r="I2200" s="7">
        <v>4</v>
      </c>
      <c r="J2200" s="9" t="s">
        <v>3234</v>
      </c>
    </row>
    <row r="2201" spans="2:10" ht="11.25" customHeight="1" x14ac:dyDescent="0.15">
      <c r="B2201" s="6">
        <f>B2200+COUNTIF($C2201,検索画面!$N$5&amp;検索画面!$O$5)</f>
        <v>2200</v>
      </c>
      <c r="C2201" s="63" t="str">
        <f t="shared" si="34"/>
        <v>電気通信事業流動資産貸倒引当金一括控除</v>
      </c>
      <c r="D2201" s="23" t="s">
        <v>12</v>
      </c>
      <c r="E2201" s="23" t="s">
        <v>24</v>
      </c>
      <c r="F2201" s="63" t="s">
        <v>54</v>
      </c>
      <c r="G2201" s="63" t="s">
        <v>4716</v>
      </c>
      <c r="H2201" s="8">
        <v>1</v>
      </c>
      <c r="I2201" s="7">
        <v>4</v>
      </c>
      <c r="J2201" s="9" t="s">
        <v>3235</v>
      </c>
    </row>
    <row r="2202" spans="2:10" ht="11.25" customHeight="1" x14ac:dyDescent="0.15">
      <c r="B2202" s="6">
        <f>B2201+COUNTIF($C2202,検索画面!$N$5&amp;検索画面!$O$5)</f>
        <v>2201</v>
      </c>
      <c r="C2202" s="63" t="str">
        <f t="shared" si="34"/>
        <v>電気通信事業流動資産流動資産合計</v>
      </c>
      <c r="D2202" s="23" t="s">
        <v>12</v>
      </c>
      <c r="E2202" s="23" t="s">
        <v>24</v>
      </c>
      <c r="F2202" s="63" t="s">
        <v>46</v>
      </c>
      <c r="G2202" s="63" t="s">
        <v>4717</v>
      </c>
      <c r="H2202" s="8">
        <v>1</v>
      </c>
      <c r="I2202" s="7">
        <v>4</v>
      </c>
      <c r="J2202" s="9" t="s">
        <v>3236</v>
      </c>
    </row>
    <row r="2203" spans="2:10" ht="11.25" customHeight="1" x14ac:dyDescent="0.15">
      <c r="B2203" s="6">
        <f>B2202+COUNTIF($C2203,検索画面!$N$5&amp;検索画面!$O$5)</f>
        <v>2202</v>
      </c>
      <c r="C2203" s="63" t="str">
        <f t="shared" si="34"/>
        <v>電気通信事業繰延資産繰延資産ﾀｲﾄﾙ項目</v>
      </c>
      <c r="D2203" s="23" t="s">
        <v>12</v>
      </c>
      <c r="E2203" s="23" t="s">
        <v>29</v>
      </c>
      <c r="F2203" s="63" t="s">
        <v>293</v>
      </c>
      <c r="G2203" s="63" t="s">
        <v>4710</v>
      </c>
      <c r="H2203" s="8" t="s">
        <v>4721</v>
      </c>
      <c r="I2203" s="7">
        <v>3</v>
      </c>
      <c r="J2203" s="9" t="s">
        <v>3237</v>
      </c>
    </row>
    <row r="2204" spans="2:10" ht="11.25" customHeight="1" x14ac:dyDescent="0.15">
      <c r="B2204" s="6">
        <f>B2203+COUNTIF($C2204,検索画面!$N$5&amp;検索画面!$O$5)</f>
        <v>2203</v>
      </c>
      <c r="C2204" s="63" t="str">
        <f t="shared" si="34"/>
        <v>電気通信事業繰延資産創立費</v>
      </c>
      <c r="D2204" s="23" t="s">
        <v>12</v>
      </c>
      <c r="E2204" s="23" t="s">
        <v>29</v>
      </c>
      <c r="F2204" s="63" t="s">
        <v>294</v>
      </c>
      <c r="G2204" s="65" t="s">
        <v>4726</v>
      </c>
      <c r="H2204" s="8">
        <v>1</v>
      </c>
      <c r="I2204" s="7">
        <v>4</v>
      </c>
      <c r="J2204" s="9" t="s">
        <v>3238</v>
      </c>
    </row>
    <row r="2205" spans="2:10" ht="11.25" customHeight="1" x14ac:dyDescent="0.15">
      <c r="B2205" s="6">
        <f>B2204+COUNTIF($C2205,検索画面!$N$5&amp;検索画面!$O$5)</f>
        <v>2204</v>
      </c>
      <c r="C2205" s="63" t="str">
        <f t="shared" si="34"/>
        <v>電気通信事業繰延資産開業費</v>
      </c>
      <c r="D2205" s="23" t="s">
        <v>12</v>
      </c>
      <c r="E2205" s="23" t="s">
        <v>29</v>
      </c>
      <c r="F2205" s="63" t="s">
        <v>295</v>
      </c>
      <c r="G2205" s="65" t="s">
        <v>4726</v>
      </c>
      <c r="H2205" s="8">
        <v>1</v>
      </c>
      <c r="I2205" s="7">
        <v>4</v>
      </c>
      <c r="J2205" s="9" t="s">
        <v>3239</v>
      </c>
    </row>
    <row r="2206" spans="2:10" ht="11.25" customHeight="1" x14ac:dyDescent="0.15">
      <c r="B2206" s="6">
        <f>B2205+COUNTIF($C2206,検索画面!$N$5&amp;検索画面!$O$5)</f>
        <v>2205</v>
      </c>
      <c r="C2206" s="63" t="str">
        <f t="shared" si="34"/>
        <v>電気通信事業繰延資産株式交付費</v>
      </c>
      <c r="D2206" s="23" t="s">
        <v>12</v>
      </c>
      <c r="E2206" s="23" t="s">
        <v>29</v>
      </c>
      <c r="F2206" s="63" t="s">
        <v>296</v>
      </c>
      <c r="G2206" s="65" t="s">
        <v>4726</v>
      </c>
      <c r="H2206" s="8">
        <v>1</v>
      </c>
      <c r="I2206" s="7">
        <v>4</v>
      </c>
      <c r="J2206" s="9" t="s">
        <v>3240</v>
      </c>
    </row>
    <row r="2207" spans="2:10" ht="11.25" customHeight="1" x14ac:dyDescent="0.15">
      <c r="B2207" s="6">
        <f>B2206+COUNTIF($C2207,検索画面!$N$5&amp;検索画面!$O$5)</f>
        <v>2206</v>
      </c>
      <c r="C2207" s="63" t="str">
        <f t="shared" si="34"/>
        <v>電気通信事業繰延資産社債発行費</v>
      </c>
      <c r="D2207" s="23" t="s">
        <v>12</v>
      </c>
      <c r="E2207" s="23" t="s">
        <v>29</v>
      </c>
      <c r="F2207" s="63" t="s">
        <v>297</v>
      </c>
      <c r="G2207" s="65" t="s">
        <v>4726</v>
      </c>
      <c r="H2207" s="8">
        <v>1</v>
      </c>
      <c r="I2207" s="7">
        <v>4</v>
      </c>
      <c r="J2207" s="9" t="s">
        <v>3241</v>
      </c>
    </row>
    <row r="2208" spans="2:10" ht="11.25" customHeight="1" x14ac:dyDescent="0.15">
      <c r="B2208" s="6">
        <f>B2207+COUNTIF($C2208,検索画面!$N$5&amp;検索画面!$O$5)</f>
        <v>2207</v>
      </c>
      <c r="C2208" s="63" t="str">
        <f t="shared" si="34"/>
        <v>電気通信事業繰延資産開発費</v>
      </c>
      <c r="D2208" s="23" t="s">
        <v>12</v>
      </c>
      <c r="E2208" s="23" t="s">
        <v>29</v>
      </c>
      <c r="F2208" s="63" t="s">
        <v>298</v>
      </c>
      <c r="G2208" s="65" t="s">
        <v>4726</v>
      </c>
      <c r="H2208" s="8">
        <v>1</v>
      </c>
      <c r="I2208" s="7">
        <v>4</v>
      </c>
      <c r="J2208" s="9" t="s">
        <v>3242</v>
      </c>
    </row>
    <row r="2209" spans="2:10" ht="11.25" customHeight="1" x14ac:dyDescent="0.15">
      <c r="B2209" s="6">
        <f>B2208+COUNTIF($C2209,検索画面!$N$5&amp;検索画面!$O$5)</f>
        <v>2208</v>
      </c>
      <c r="C2209" s="63" t="str">
        <f t="shared" si="34"/>
        <v>電気通信事業繰延資産繰延資産合計</v>
      </c>
      <c r="D2209" s="23" t="s">
        <v>12</v>
      </c>
      <c r="E2209" s="23" t="s">
        <v>29</v>
      </c>
      <c r="F2209" s="63" t="s">
        <v>293</v>
      </c>
      <c r="G2209" s="63" t="s">
        <v>4717</v>
      </c>
      <c r="H2209" s="8">
        <v>1</v>
      </c>
      <c r="I2209" s="7">
        <v>4</v>
      </c>
      <c r="J2209" s="9" t="s">
        <v>3243</v>
      </c>
    </row>
    <row r="2210" spans="2:10" ht="11.25" customHeight="1" x14ac:dyDescent="0.15">
      <c r="B2210" s="6">
        <f>B2209+COUNTIF($C2210,検索画面!$N$5&amp;検索画面!$O$5)</f>
        <v>2209</v>
      </c>
      <c r="C2210" s="63" t="str">
        <f t="shared" si="34"/>
        <v>電気通信事業資産資産合計</v>
      </c>
      <c r="D2210" s="23" t="s">
        <v>12</v>
      </c>
      <c r="E2210" s="23" t="s">
        <v>23</v>
      </c>
      <c r="F2210" s="63" t="s">
        <v>299</v>
      </c>
      <c r="G2210" s="63" t="s">
        <v>4717</v>
      </c>
      <c r="H2210" s="8">
        <v>1</v>
      </c>
      <c r="I2210" s="7">
        <v>3</v>
      </c>
      <c r="J2210" s="9" t="s">
        <v>3244</v>
      </c>
    </row>
    <row r="2211" spans="2:10" ht="11.25" customHeight="1" x14ac:dyDescent="0.15">
      <c r="B2211" s="6">
        <f>B2210+COUNTIF($C2211,検索画面!$N$5&amp;検索画面!$O$5)</f>
        <v>2210</v>
      </c>
      <c r="C2211" s="63" t="str">
        <f t="shared" si="34"/>
        <v>電気通信事業負債負債の部ﾀｲﾄﾙ項目</v>
      </c>
      <c r="D2211" s="23" t="s">
        <v>12</v>
      </c>
      <c r="E2211" s="23" t="s">
        <v>45</v>
      </c>
      <c r="F2211" s="63" t="s">
        <v>300</v>
      </c>
      <c r="G2211" s="63" t="s">
        <v>4710</v>
      </c>
      <c r="H2211" s="8" t="s">
        <v>4721</v>
      </c>
      <c r="I2211" s="7">
        <v>2</v>
      </c>
      <c r="J2211" s="9" t="s">
        <v>3245</v>
      </c>
    </row>
    <row r="2212" spans="2:10" ht="11.25" customHeight="1" x14ac:dyDescent="0.15">
      <c r="B2212" s="6">
        <f>B2211+COUNTIF($C2212,検索画面!$N$5&amp;検索画面!$O$5)</f>
        <v>2211</v>
      </c>
      <c r="C2212" s="63" t="str">
        <f t="shared" si="34"/>
        <v>電気通信事業固定負債固定負債ﾀｲﾄﾙ項目</v>
      </c>
      <c r="D2212" s="23" t="s">
        <v>12</v>
      </c>
      <c r="E2212" s="23" t="s">
        <v>32</v>
      </c>
      <c r="F2212" s="63" t="s">
        <v>401</v>
      </c>
      <c r="G2212" s="63" t="s">
        <v>4710</v>
      </c>
      <c r="H2212" s="8" t="s">
        <v>4721</v>
      </c>
      <c r="I2212" s="7">
        <v>3</v>
      </c>
      <c r="J2212" s="9" t="s">
        <v>3246</v>
      </c>
    </row>
    <row r="2213" spans="2:10" ht="11.25" customHeight="1" x14ac:dyDescent="0.15">
      <c r="B2213" s="6">
        <f>B2212+COUNTIF($C2213,検索画面!$N$5&amp;検索画面!$O$5)</f>
        <v>2212</v>
      </c>
      <c r="C2213" s="63" t="str">
        <f t="shared" si="34"/>
        <v>電気通信事業固定負債社債</v>
      </c>
      <c r="D2213" s="23" t="s">
        <v>12</v>
      </c>
      <c r="E2213" s="23" t="s">
        <v>32</v>
      </c>
      <c r="F2213" s="63" t="s">
        <v>402</v>
      </c>
      <c r="G2213" s="65" t="s">
        <v>4726</v>
      </c>
      <c r="H2213" s="8">
        <v>1</v>
      </c>
      <c r="I2213" s="7">
        <v>4</v>
      </c>
      <c r="J2213" s="9" t="s">
        <v>3247</v>
      </c>
    </row>
    <row r="2214" spans="2:10" ht="11.25" customHeight="1" x14ac:dyDescent="0.15">
      <c r="B2214" s="6">
        <f>B2213+COUNTIF($C2214,検索画面!$N$5&amp;検索画面!$O$5)</f>
        <v>2213</v>
      </c>
      <c r="C2214" s="63" t="str">
        <f t="shared" si="34"/>
        <v>電気通信事業固定負債長期借入金</v>
      </c>
      <c r="D2214" s="23" t="s">
        <v>12</v>
      </c>
      <c r="E2214" s="23" t="s">
        <v>32</v>
      </c>
      <c r="F2214" s="63" t="s">
        <v>406</v>
      </c>
      <c r="G2214" s="65" t="s">
        <v>4726</v>
      </c>
      <c r="H2214" s="8">
        <v>1</v>
      </c>
      <c r="I2214" s="7">
        <v>4</v>
      </c>
      <c r="J2214" s="9" t="s">
        <v>3248</v>
      </c>
    </row>
    <row r="2215" spans="2:10" ht="11.25" customHeight="1" x14ac:dyDescent="0.15">
      <c r="B2215" s="6">
        <f>B2214+COUNTIF($C2215,検索画面!$N$5&amp;検索画面!$O$5)</f>
        <v>2214</v>
      </c>
      <c r="C2215" s="63" t="str">
        <f t="shared" si="34"/>
        <v>電気通信事業固定負債関係会社長期借入金</v>
      </c>
      <c r="D2215" s="23" t="s">
        <v>12</v>
      </c>
      <c r="E2215" s="23" t="s">
        <v>32</v>
      </c>
      <c r="F2215" s="63" t="s">
        <v>408</v>
      </c>
      <c r="G2215" s="65" t="s">
        <v>4726</v>
      </c>
      <c r="H2215" s="8">
        <v>1</v>
      </c>
      <c r="I2215" s="7">
        <v>4</v>
      </c>
      <c r="J2215" s="9" t="s">
        <v>3249</v>
      </c>
    </row>
    <row r="2216" spans="2:10" ht="11.25" customHeight="1" x14ac:dyDescent="0.15">
      <c r="B2216" s="6">
        <f>B2215+COUNTIF($C2216,検索画面!$N$5&amp;検索画面!$O$5)</f>
        <v>2215</v>
      </c>
      <c r="C2216" s="63" t="str">
        <f t="shared" si="34"/>
        <v>電気通信事業固定負債ﾘｰｽ債務</v>
      </c>
      <c r="D2216" s="23" t="s">
        <v>12</v>
      </c>
      <c r="E2216" s="23" t="s">
        <v>32</v>
      </c>
      <c r="F2216" s="63" t="s">
        <v>319</v>
      </c>
      <c r="G2216" s="65" t="s">
        <v>4726</v>
      </c>
      <c r="H2216" s="8">
        <v>1</v>
      </c>
      <c r="I2216" s="7">
        <v>4</v>
      </c>
      <c r="J2216" s="9" t="s">
        <v>3250</v>
      </c>
    </row>
    <row r="2217" spans="2:10" ht="11.25" customHeight="1" x14ac:dyDescent="0.15">
      <c r="B2217" s="6">
        <f>B2216+COUNTIF($C2217,検索画面!$N$5&amp;検索画面!$O$5)</f>
        <v>2216</v>
      </c>
      <c r="C2217" s="63" t="str">
        <f t="shared" si="34"/>
        <v>電気通信事業固定負債繰延税金負債</v>
      </c>
      <c r="D2217" s="23" t="s">
        <v>12</v>
      </c>
      <c r="E2217" s="23" t="s">
        <v>32</v>
      </c>
      <c r="F2217" s="63" t="s">
        <v>431</v>
      </c>
      <c r="G2217" s="65" t="s">
        <v>4726</v>
      </c>
      <c r="H2217" s="8">
        <v>1</v>
      </c>
      <c r="I2217" s="7">
        <v>4</v>
      </c>
      <c r="J2217" s="9" t="s">
        <v>3251</v>
      </c>
    </row>
    <row r="2218" spans="2:10" ht="11.25" customHeight="1" x14ac:dyDescent="0.15">
      <c r="B2218" s="6">
        <f>B2217+COUNTIF($C2218,検索画面!$N$5&amp;検索画面!$O$5)</f>
        <v>2217</v>
      </c>
      <c r="C2218" s="63" t="str">
        <f t="shared" si="34"/>
        <v>電気通信事業固定負債退職給付引当金</v>
      </c>
      <c r="D2218" s="23" t="s">
        <v>12</v>
      </c>
      <c r="E2218" s="23" t="s">
        <v>32</v>
      </c>
      <c r="F2218" s="63" t="s">
        <v>409</v>
      </c>
      <c r="G2218" s="65" t="s">
        <v>4726</v>
      </c>
      <c r="H2218" s="8">
        <v>1</v>
      </c>
      <c r="I2218" s="7">
        <v>4</v>
      </c>
      <c r="J2218" s="9" t="s">
        <v>3252</v>
      </c>
    </row>
    <row r="2219" spans="2:10" ht="11.25" customHeight="1" x14ac:dyDescent="0.15">
      <c r="B2219" s="6">
        <f>B2218+COUNTIF($C2219,検索画面!$N$5&amp;検索画面!$O$5)</f>
        <v>2218</v>
      </c>
      <c r="C2219" s="63" t="str">
        <f t="shared" si="34"/>
        <v>電気通信事業固定負債資産除去債務</v>
      </c>
      <c r="D2219" s="23" t="s">
        <v>12</v>
      </c>
      <c r="E2219" s="23" t="s">
        <v>32</v>
      </c>
      <c r="F2219" s="63" t="s">
        <v>320</v>
      </c>
      <c r="G2219" s="65" t="s">
        <v>4726</v>
      </c>
      <c r="H2219" s="8">
        <v>1</v>
      </c>
      <c r="I2219" s="7">
        <v>4</v>
      </c>
      <c r="J2219" s="9" t="s">
        <v>3253</v>
      </c>
    </row>
    <row r="2220" spans="2:10" ht="11.25" customHeight="1" x14ac:dyDescent="0.15">
      <c r="B2220" s="6">
        <f>B2219+COUNTIF($C2220,検索画面!$N$5&amp;検索画面!$O$5)</f>
        <v>2219</v>
      </c>
      <c r="C2220" s="63" t="str">
        <f t="shared" si="34"/>
        <v>電気通信事業固定負債その他</v>
      </c>
      <c r="D2220" s="23" t="s">
        <v>12</v>
      </c>
      <c r="E2220" s="23" t="s">
        <v>32</v>
      </c>
      <c r="F2220" s="63" t="s">
        <v>156</v>
      </c>
      <c r="G2220" s="65" t="s">
        <v>4726</v>
      </c>
      <c r="H2220" s="8">
        <v>1</v>
      </c>
      <c r="I2220" s="7">
        <v>4</v>
      </c>
      <c r="J2220" s="9" t="s">
        <v>3254</v>
      </c>
    </row>
    <row r="2221" spans="2:10" ht="11.25" customHeight="1" x14ac:dyDescent="0.15">
      <c r="B2221" s="6">
        <f>B2220+COUNTIF($C2221,検索画面!$N$5&amp;検索画面!$O$5)</f>
        <v>2220</v>
      </c>
      <c r="C2221" s="63" t="str">
        <f t="shared" si="34"/>
        <v>電気通信事業固定負債固定負債合計</v>
      </c>
      <c r="D2221" s="23" t="s">
        <v>12</v>
      </c>
      <c r="E2221" s="23" t="s">
        <v>32</v>
      </c>
      <c r="F2221" s="63" t="s">
        <v>401</v>
      </c>
      <c r="G2221" s="63" t="s">
        <v>4717</v>
      </c>
      <c r="H2221" s="8">
        <v>1</v>
      </c>
      <c r="I2221" s="7">
        <v>4</v>
      </c>
      <c r="J2221" s="9" t="s">
        <v>3255</v>
      </c>
    </row>
    <row r="2222" spans="2:10" ht="11.25" customHeight="1" x14ac:dyDescent="0.15">
      <c r="B2222" s="6">
        <f>B2221+COUNTIF($C2222,検索画面!$N$5&amp;検索画面!$O$5)</f>
        <v>2221</v>
      </c>
      <c r="C2222" s="63" t="str">
        <f t="shared" si="34"/>
        <v>電気通信事業流動負債流動負債ﾀｲﾄﾙ項目</v>
      </c>
      <c r="D2222" s="23" t="s">
        <v>12</v>
      </c>
      <c r="E2222" s="23" t="s">
        <v>31</v>
      </c>
      <c r="F2222" s="63" t="s">
        <v>50</v>
      </c>
      <c r="G2222" s="63" t="s">
        <v>4710</v>
      </c>
      <c r="H2222" s="8" t="s">
        <v>4721</v>
      </c>
      <c r="I2222" s="7">
        <v>3</v>
      </c>
      <c r="J2222" s="9" t="s">
        <v>3256</v>
      </c>
    </row>
    <row r="2223" spans="2:10" ht="11.25" customHeight="1" x14ac:dyDescent="0.15">
      <c r="B2223" s="6">
        <f>B2222+COUNTIF($C2223,検索画面!$N$5&amp;検索画面!$O$5)</f>
        <v>2222</v>
      </c>
      <c r="C2223" s="63" t="str">
        <f t="shared" si="34"/>
        <v>電気通信事業流動負債1年以内に期限到来の固定負債</v>
      </c>
      <c r="D2223" s="23" t="s">
        <v>12</v>
      </c>
      <c r="E2223" s="23" t="s">
        <v>31</v>
      </c>
      <c r="F2223" s="63" t="s">
        <v>772</v>
      </c>
      <c r="G2223" s="65" t="s">
        <v>4726</v>
      </c>
      <c r="H2223" s="8">
        <v>1</v>
      </c>
      <c r="I2223" s="7">
        <v>4</v>
      </c>
      <c r="J2223" s="9" t="s">
        <v>3257</v>
      </c>
    </row>
    <row r="2224" spans="2:10" ht="11.25" customHeight="1" x14ac:dyDescent="0.15">
      <c r="B2224" s="6">
        <f>B2223+COUNTIF($C2224,検索画面!$N$5&amp;検索画面!$O$5)</f>
        <v>2223</v>
      </c>
      <c r="C2224" s="63" t="str">
        <f t="shared" si="34"/>
        <v>電気通信事業流動負債1年以内に期限到来の関係会社長期借入金</v>
      </c>
      <c r="D2224" s="23" t="s">
        <v>12</v>
      </c>
      <c r="E2224" s="23" t="s">
        <v>31</v>
      </c>
      <c r="F2224" s="63" t="s">
        <v>773</v>
      </c>
      <c r="G2224" s="65" t="s">
        <v>4726</v>
      </c>
      <c r="H2224" s="8">
        <v>1</v>
      </c>
      <c r="I2224" s="7">
        <v>4</v>
      </c>
      <c r="J2224" s="9" t="s">
        <v>3258</v>
      </c>
    </row>
    <row r="2225" spans="2:10" ht="11.25" customHeight="1" x14ac:dyDescent="0.15">
      <c r="B2225" s="6">
        <f>B2224+COUNTIF($C2225,検索画面!$N$5&amp;検索画面!$O$5)</f>
        <v>2224</v>
      </c>
      <c r="C2225" s="63" t="str">
        <f t="shared" si="34"/>
        <v>電気通信事業流動負債支払手形及び買掛金</v>
      </c>
      <c r="D2225" s="23" t="s">
        <v>12</v>
      </c>
      <c r="E2225" s="23" t="s">
        <v>31</v>
      </c>
      <c r="F2225" s="63" t="s">
        <v>301</v>
      </c>
      <c r="G2225" s="65" t="s">
        <v>4726</v>
      </c>
      <c r="H2225" s="8">
        <v>1</v>
      </c>
      <c r="I2225" s="7">
        <v>4</v>
      </c>
      <c r="J2225" s="9" t="s">
        <v>3259</v>
      </c>
    </row>
    <row r="2226" spans="2:10" ht="11.25" customHeight="1" x14ac:dyDescent="0.15">
      <c r="B2226" s="6">
        <f>B2225+COUNTIF($C2226,検索画面!$N$5&amp;検索画面!$O$5)</f>
        <v>2225</v>
      </c>
      <c r="C2226" s="63" t="str">
        <f t="shared" si="34"/>
        <v>電気通信事業流動負債支払手形</v>
      </c>
      <c r="D2226" s="23" t="s">
        <v>12</v>
      </c>
      <c r="E2226" s="23" t="s">
        <v>31</v>
      </c>
      <c r="F2226" s="63" t="s">
        <v>302</v>
      </c>
      <c r="G2226" s="65" t="s">
        <v>4726</v>
      </c>
      <c r="H2226" s="8">
        <v>1</v>
      </c>
      <c r="I2226" s="7">
        <v>4</v>
      </c>
      <c r="J2226" s="9" t="s">
        <v>3260</v>
      </c>
    </row>
    <row r="2227" spans="2:10" ht="11.25" customHeight="1" x14ac:dyDescent="0.15">
      <c r="B2227" s="6">
        <f>B2226+COUNTIF($C2227,検索画面!$N$5&amp;検索画面!$O$5)</f>
        <v>2226</v>
      </c>
      <c r="C2227" s="63" t="str">
        <f t="shared" si="34"/>
        <v>電気通信事業流動負債買掛金</v>
      </c>
      <c r="D2227" s="23" t="s">
        <v>12</v>
      </c>
      <c r="E2227" s="23" t="s">
        <v>31</v>
      </c>
      <c r="F2227" s="63" t="s">
        <v>303</v>
      </c>
      <c r="G2227" s="65" t="s">
        <v>4726</v>
      </c>
      <c r="H2227" s="8">
        <v>1</v>
      </c>
      <c r="I2227" s="7">
        <v>4</v>
      </c>
      <c r="J2227" s="9" t="s">
        <v>3261</v>
      </c>
    </row>
    <row r="2228" spans="2:10" ht="11.25" customHeight="1" x14ac:dyDescent="0.15">
      <c r="B2228" s="6">
        <f>B2227+COUNTIF($C2228,検索画面!$N$5&amp;検索画面!$O$5)</f>
        <v>2227</v>
      </c>
      <c r="C2228" s="63" t="str">
        <f t="shared" si="34"/>
        <v>電気通信事業流動負債短期借入金</v>
      </c>
      <c r="D2228" s="23" t="s">
        <v>12</v>
      </c>
      <c r="E2228" s="23" t="s">
        <v>31</v>
      </c>
      <c r="F2228" s="63" t="s">
        <v>374</v>
      </c>
      <c r="G2228" s="65" t="s">
        <v>4726</v>
      </c>
      <c r="H2228" s="8">
        <v>1</v>
      </c>
      <c r="I2228" s="7">
        <v>4</v>
      </c>
      <c r="J2228" s="9" t="s">
        <v>3262</v>
      </c>
    </row>
    <row r="2229" spans="2:10" ht="11.25" customHeight="1" x14ac:dyDescent="0.15">
      <c r="B2229" s="6">
        <f>B2228+COUNTIF($C2229,検索画面!$N$5&amp;検索画面!$O$5)</f>
        <v>2228</v>
      </c>
      <c r="C2229" s="63" t="str">
        <f t="shared" si="34"/>
        <v>電気通信事業流動負債ﾘｰｽ債務</v>
      </c>
      <c r="D2229" s="23" t="s">
        <v>12</v>
      </c>
      <c r="E2229" s="23" t="s">
        <v>31</v>
      </c>
      <c r="F2229" s="63" t="s">
        <v>319</v>
      </c>
      <c r="G2229" s="65" t="s">
        <v>4726</v>
      </c>
      <c r="H2229" s="8">
        <v>1</v>
      </c>
      <c r="I2229" s="7">
        <v>4</v>
      </c>
      <c r="J2229" s="9" t="s">
        <v>3263</v>
      </c>
    </row>
    <row r="2230" spans="2:10" ht="11.25" customHeight="1" x14ac:dyDescent="0.15">
      <c r="B2230" s="6">
        <f>B2229+COUNTIF($C2230,検索画面!$N$5&amp;検索画面!$O$5)</f>
        <v>2229</v>
      </c>
      <c r="C2230" s="63" t="str">
        <f t="shared" si="34"/>
        <v>電気通信事業流動負債未払金</v>
      </c>
      <c r="D2230" s="23" t="s">
        <v>12</v>
      </c>
      <c r="E2230" s="23" t="s">
        <v>31</v>
      </c>
      <c r="F2230" s="63" t="s">
        <v>358</v>
      </c>
      <c r="G2230" s="65" t="s">
        <v>4726</v>
      </c>
      <c r="H2230" s="8">
        <v>1</v>
      </c>
      <c r="I2230" s="7">
        <v>4</v>
      </c>
      <c r="J2230" s="9" t="s">
        <v>3264</v>
      </c>
    </row>
    <row r="2231" spans="2:10" ht="11.25" customHeight="1" x14ac:dyDescent="0.15">
      <c r="B2231" s="6">
        <f>B2230+COUNTIF($C2231,検索画面!$N$5&amp;検索画面!$O$5)</f>
        <v>2230</v>
      </c>
      <c r="C2231" s="63" t="str">
        <f t="shared" si="34"/>
        <v>電気通信事業流動負債未払費用</v>
      </c>
      <c r="D2231" s="23" t="s">
        <v>12</v>
      </c>
      <c r="E2231" s="23" t="s">
        <v>31</v>
      </c>
      <c r="F2231" s="63" t="s">
        <v>315</v>
      </c>
      <c r="G2231" s="65" t="s">
        <v>4726</v>
      </c>
      <c r="H2231" s="8">
        <v>1</v>
      </c>
      <c r="I2231" s="7">
        <v>4</v>
      </c>
      <c r="J2231" s="9" t="s">
        <v>3265</v>
      </c>
    </row>
    <row r="2232" spans="2:10" ht="11.25" customHeight="1" x14ac:dyDescent="0.15">
      <c r="B2232" s="6">
        <f>B2231+COUNTIF($C2232,検索画面!$N$5&amp;検索画面!$O$5)</f>
        <v>2231</v>
      </c>
      <c r="C2232" s="63" t="str">
        <f t="shared" si="34"/>
        <v>電気通信事業流動負債未払法人税等</v>
      </c>
      <c r="D2232" s="23" t="s">
        <v>12</v>
      </c>
      <c r="E2232" s="23" t="s">
        <v>31</v>
      </c>
      <c r="F2232" s="63" t="s">
        <v>359</v>
      </c>
      <c r="G2232" s="65" t="s">
        <v>4726</v>
      </c>
      <c r="H2232" s="8">
        <v>1</v>
      </c>
      <c r="I2232" s="7">
        <v>4</v>
      </c>
      <c r="J2232" s="9" t="s">
        <v>3266</v>
      </c>
    </row>
    <row r="2233" spans="2:10" ht="11.25" customHeight="1" x14ac:dyDescent="0.15">
      <c r="B2233" s="6">
        <f>B2232+COUNTIF($C2233,検索画面!$N$5&amp;検索画面!$O$5)</f>
        <v>2232</v>
      </c>
      <c r="C2233" s="63" t="str">
        <f t="shared" si="34"/>
        <v>電気通信事業流動負債前受金</v>
      </c>
      <c r="D2233" s="23" t="s">
        <v>12</v>
      </c>
      <c r="E2233" s="23" t="s">
        <v>31</v>
      </c>
      <c r="F2233" s="63" t="s">
        <v>316</v>
      </c>
      <c r="G2233" s="65" t="s">
        <v>4726</v>
      </c>
      <c r="H2233" s="8">
        <v>1</v>
      </c>
      <c r="I2233" s="7">
        <v>4</v>
      </c>
      <c r="J2233" s="9" t="s">
        <v>3267</v>
      </c>
    </row>
    <row r="2234" spans="2:10" ht="11.25" customHeight="1" x14ac:dyDescent="0.15">
      <c r="B2234" s="6">
        <f>B2233+COUNTIF($C2234,検索画面!$N$5&amp;検索画面!$O$5)</f>
        <v>2233</v>
      </c>
      <c r="C2234" s="63" t="str">
        <f t="shared" si="34"/>
        <v>電気通信事業流動負債預り金</v>
      </c>
      <c r="D2234" s="23" t="s">
        <v>12</v>
      </c>
      <c r="E2234" s="23" t="s">
        <v>31</v>
      </c>
      <c r="F2234" s="63" t="s">
        <v>364</v>
      </c>
      <c r="G2234" s="65" t="s">
        <v>4726</v>
      </c>
      <c r="H2234" s="8">
        <v>1</v>
      </c>
      <c r="I2234" s="7">
        <v>4</v>
      </c>
      <c r="J2234" s="9" t="s">
        <v>3268</v>
      </c>
    </row>
    <row r="2235" spans="2:10" ht="11.25" customHeight="1" x14ac:dyDescent="0.15">
      <c r="B2235" s="6">
        <f>B2234+COUNTIF($C2235,検索画面!$N$5&amp;検索画面!$O$5)</f>
        <v>2234</v>
      </c>
      <c r="C2235" s="63" t="str">
        <f t="shared" si="34"/>
        <v>電気通信事業流動負債従業員預り金</v>
      </c>
      <c r="D2235" s="23" t="s">
        <v>12</v>
      </c>
      <c r="E2235" s="23" t="s">
        <v>31</v>
      </c>
      <c r="F2235" s="63" t="s">
        <v>390</v>
      </c>
      <c r="G2235" s="65" t="s">
        <v>4726</v>
      </c>
      <c r="H2235" s="8">
        <v>1</v>
      </c>
      <c r="I2235" s="7">
        <v>4</v>
      </c>
      <c r="J2235" s="9" t="s">
        <v>3269</v>
      </c>
    </row>
    <row r="2236" spans="2:10" ht="11.25" customHeight="1" x14ac:dyDescent="0.15">
      <c r="B2236" s="6">
        <f>B2235+COUNTIF($C2236,検索画面!$N$5&amp;検索画面!$O$5)</f>
        <v>2235</v>
      </c>
      <c r="C2236" s="63" t="str">
        <f t="shared" si="34"/>
        <v>電気通信事業流動負債前受収益</v>
      </c>
      <c r="D2236" s="23" t="s">
        <v>12</v>
      </c>
      <c r="E2236" s="23" t="s">
        <v>31</v>
      </c>
      <c r="F2236" s="63" t="s">
        <v>318</v>
      </c>
      <c r="G2236" s="65" t="s">
        <v>4726</v>
      </c>
      <c r="H2236" s="8">
        <v>1</v>
      </c>
      <c r="I2236" s="7">
        <v>4</v>
      </c>
      <c r="J2236" s="9" t="s">
        <v>3270</v>
      </c>
    </row>
    <row r="2237" spans="2:10" ht="11.25" customHeight="1" x14ac:dyDescent="0.15">
      <c r="B2237" s="6">
        <f>B2236+COUNTIF($C2237,検索画面!$N$5&amp;検索画面!$O$5)</f>
        <v>2236</v>
      </c>
      <c r="C2237" s="63" t="str">
        <f t="shared" si="34"/>
        <v>電気通信事業流動負債資産除去債務</v>
      </c>
      <c r="D2237" s="23" t="s">
        <v>12</v>
      </c>
      <c r="E2237" s="23" t="s">
        <v>31</v>
      </c>
      <c r="F2237" s="63" t="s">
        <v>320</v>
      </c>
      <c r="G2237" s="65" t="s">
        <v>4726</v>
      </c>
      <c r="H2237" s="8">
        <v>1</v>
      </c>
      <c r="I2237" s="7">
        <v>4</v>
      </c>
      <c r="J2237" s="9" t="s">
        <v>3271</v>
      </c>
    </row>
    <row r="2238" spans="2:10" ht="11.25" customHeight="1" x14ac:dyDescent="0.15">
      <c r="B2238" s="6">
        <f>B2237+COUNTIF($C2238,検索画面!$N$5&amp;検索画面!$O$5)</f>
        <v>2237</v>
      </c>
      <c r="C2238" s="63" t="str">
        <f t="shared" si="34"/>
        <v>電気通信事業流動負債その他</v>
      </c>
      <c r="D2238" s="23" t="s">
        <v>12</v>
      </c>
      <c r="E2238" s="23" t="s">
        <v>31</v>
      </c>
      <c r="F2238" s="63" t="s">
        <v>156</v>
      </c>
      <c r="G2238" s="65" t="s">
        <v>4726</v>
      </c>
      <c r="H2238" s="8">
        <v>1</v>
      </c>
      <c r="I2238" s="7">
        <v>4</v>
      </c>
      <c r="J2238" s="9" t="s">
        <v>3272</v>
      </c>
    </row>
    <row r="2239" spans="2:10" ht="11.25" customHeight="1" x14ac:dyDescent="0.15">
      <c r="B2239" s="6">
        <f>B2238+COUNTIF($C2239,検索画面!$N$5&amp;検索画面!$O$5)</f>
        <v>2238</v>
      </c>
      <c r="C2239" s="63" t="str">
        <f t="shared" si="34"/>
        <v>電気通信事業流動負債流動負債合計</v>
      </c>
      <c r="D2239" s="23" t="s">
        <v>12</v>
      </c>
      <c r="E2239" s="23" t="s">
        <v>31</v>
      </c>
      <c r="F2239" s="63" t="s">
        <v>50</v>
      </c>
      <c r="G2239" s="63" t="s">
        <v>4717</v>
      </c>
      <c r="H2239" s="8">
        <v>1</v>
      </c>
      <c r="I2239" s="7">
        <v>4</v>
      </c>
      <c r="J2239" s="9" t="s">
        <v>3273</v>
      </c>
    </row>
    <row r="2240" spans="2:10" ht="11.25" customHeight="1" x14ac:dyDescent="0.15">
      <c r="B2240" s="6">
        <f>B2239+COUNTIF($C2240,検索画面!$N$5&amp;検索画面!$O$5)</f>
        <v>2239</v>
      </c>
      <c r="C2240" s="63" t="str">
        <f t="shared" si="34"/>
        <v>電気通信事業負債負債合計</v>
      </c>
      <c r="D2240" s="23" t="s">
        <v>12</v>
      </c>
      <c r="E2240" s="23" t="s">
        <v>45</v>
      </c>
      <c r="F2240" s="63" t="s">
        <v>45</v>
      </c>
      <c r="G2240" s="63" t="s">
        <v>4717</v>
      </c>
      <c r="H2240" s="8">
        <v>1</v>
      </c>
      <c r="I2240" s="7">
        <v>3</v>
      </c>
      <c r="J2240" s="9" t="s">
        <v>3274</v>
      </c>
    </row>
    <row r="2241" spans="2:10" ht="11.25" customHeight="1" x14ac:dyDescent="0.15">
      <c r="B2241" s="6">
        <f>B2240+COUNTIF($C2241,検索画面!$N$5&amp;検索画面!$O$5)</f>
        <v>2240</v>
      </c>
      <c r="C2241" s="63" t="str">
        <f t="shared" si="34"/>
        <v>電気通信事業純資産純資産の部ﾀｲﾄﾙ項目</v>
      </c>
      <c r="D2241" s="23" t="s">
        <v>12</v>
      </c>
      <c r="E2241" s="23" t="s">
        <v>42</v>
      </c>
      <c r="F2241" s="63" t="s">
        <v>435</v>
      </c>
      <c r="G2241" s="63" t="s">
        <v>4710</v>
      </c>
      <c r="H2241" s="8" t="s">
        <v>4721</v>
      </c>
      <c r="I2241" s="7">
        <v>2</v>
      </c>
      <c r="J2241" s="9" t="s">
        <v>3275</v>
      </c>
    </row>
    <row r="2242" spans="2:10" ht="11.25" customHeight="1" x14ac:dyDescent="0.15">
      <c r="B2242" s="6">
        <f>B2241+COUNTIF($C2242,検索画面!$N$5&amp;検索画面!$O$5)</f>
        <v>2241</v>
      </c>
      <c r="C2242" s="63" t="str">
        <f t="shared" si="34"/>
        <v>電気通信事業株主資本株主資本ﾀｲﾄﾙ項目</v>
      </c>
      <c r="D2242" s="23" t="s">
        <v>12</v>
      </c>
      <c r="E2242" s="23" t="s">
        <v>43</v>
      </c>
      <c r="F2242" s="63" t="s">
        <v>436</v>
      </c>
      <c r="G2242" s="63" t="s">
        <v>4710</v>
      </c>
      <c r="H2242" s="8" t="s">
        <v>4721</v>
      </c>
      <c r="I2242" s="7">
        <v>3</v>
      </c>
      <c r="J2242" s="9" t="s">
        <v>3276</v>
      </c>
    </row>
    <row r="2243" spans="2:10" ht="11.25" customHeight="1" x14ac:dyDescent="0.15">
      <c r="B2243" s="6">
        <f>B2242+COUNTIF($C2243,検索画面!$N$5&amp;検索画面!$O$5)</f>
        <v>2242</v>
      </c>
      <c r="C2243" s="63" t="str">
        <f t="shared" ref="C2243:C2306" si="35">SUBSTITUTE(SUBSTITUTE(ASC(D2243&amp;E2243&amp;F2243&amp;G2243),"　","")," ","")</f>
        <v>電気通信事業資本金資本金</v>
      </c>
      <c r="D2243" s="23" t="s">
        <v>12</v>
      </c>
      <c r="E2243" s="23" t="s">
        <v>44</v>
      </c>
      <c r="F2243" s="63" t="s">
        <v>437</v>
      </c>
      <c r="G2243" s="65" t="s">
        <v>4726</v>
      </c>
      <c r="H2243" s="8">
        <v>1</v>
      </c>
      <c r="I2243" s="7">
        <v>4</v>
      </c>
      <c r="J2243" s="9" t="s">
        <v>3277</v>
      </c>
    </row>
    <row r="2244" spans="2:10" ht="11.25" customHeight="1" x14ac:dyDescent="0.15">
      <c r="B2244" s="6">
        <f>B2243+COUNTIF($C2244,検索画面!$N$5&amp;検索画面!$O$5)</f>
        <v>2243</v>
      </c>
      <c r="C2244" s="63" t="str">
        <f t="shared" si="35"/>
        <v>電気通信事業資本金新株式申込証拠金</v>
      </c>
      <c r="D2244" s="23" t="s">
        <v>12</v>
      </c>
      <c r="E2244" s="23" t="s">
        <v>44</v>
      </c>
      <c r="F2244" s="63" t="s">
        <v>438</v>
      </c>
      <c r="G2244" s="65" t="s">
        <v>4726</v>
      </c>
      <c r="H2244" s="8">
        <v>1</v>
      </c>
      <c r="I2244" s="7">
        <v>4</v>
      </c>
      <c r="J2244" s="9" t="s">
        <v>3278</v>
      </c>
    </row>
    <row r="2245" spans="2:10" ht="11.25" customHeight="1" x14ac:dyDescent="0.15">
      <c r="B2245" s="6">
        <f>B2244+COUNTIF($C2245,検索画面!$N$5&amp;検索画面!$O$5)</f>
        <v>2244</v>
      </c>
      <c r="C2245" s="63" t="str">
        <f t="shared" si="35"/>
        <v>電気通信事業資本剰余金資本剰余金ﾀｲﾄﾙ項目</v>
      </c>
      <c r="D2245" s="23" t="s">
        <v>12</v>
      </c>
      <c r="E2245" s="23" t="s">
        <v>37</v>
      </c>
      <c r="F2245" s="63" t="s">
        <v>49</v>
      </c>
      <c r="G2245" s="63" t="s">
        <v>4710</v>
      </c>
      <c r="H2245" s="8" t="s">
        <v>4721</v>
      </c>
      <c r="I2245" s="7">
        <v>4</v>
      </c>
      <c r="J2245" s="9" t="s">
        <v>3279</v>
      </c>
    </row>
    <row r="2246" spans="2:10" ht="11.25" customHeight="1" x14ac:dyDescent="0.15">
      <c r="B2246" s="6">
        <f>B2245+COUNTIF($C2246,検索画面!$N$5&amp;検索画面!$O$5)</f>
        <v>2245</v>
      </c>
      <c r="C2246" s="63" t="str">
        <f t="shared" si="35"/>
        <v>電気通信事業資本剰余金資本準備金</v>
      </c>
      <c r="D2246" s="23" t="s">
        <v>12</v>
      </c>
      <c r="E2246" s="23" t="s">
        <v>37</v>
      </c>
      <c r="F2246" s="63" t="s">
        <v>439</v>
      </c>
      <c r="G2246" s="65" t="s">
        <v>4726</v>
      </c>
      <c r="H2246" s="8">
        <v>1</v>
      </c>
      <c r="I2246" s="7">
        <v>5</v>
      </c>
      <c r="J2246" s="9" t="s">
        <v>3280</v>
      </c>
    </row>
    <row r="2247" spans="2:10" ht="11.25" customHeight="1" x14ac:dyDescent="0.15">
      <c r="B2247" s="6">
        <f>B2246+COUNTIF($C2247,検索画面!$N$5&amp;検索画面!$O$5)</f>
        <v>2246</v>
      </c>
      <c r="C2247" s="63" t="str">
        <f t="shared" si="35"/>
        <v>電気通信事業資本剰余金その他資本剰余金合計</v>
      </c>
      <c r="D2247" s="23" t="s">
        <v>12</v>
      </c>
      <c r="E2247" s="23" t="s">
        <v>37</v>
      </c>
      <c r="F2247" s="63" t="s">
        <v>440</v>
      </c>
      <c r="G2247" s="63" t="s">
        <v>4717</v>
      </c>
      <c r="H2247" s="8">
        <v>1</v>
      </c>
      <c r="I2247" s="7">
        <v>5</v>
      </c>
      <c r="J2247" s="9" t="s">
        <v>3281</v>
      </c>
    </row>
    <row r="2248" spans="2:10" ht="11.25" customHeight="1" x14ac:dyDescent="0.15">
      <c r="B2248" s="6">
        <f>B2247+COUNTIF($C2248,検索画面!$N$5&amp;検索画面!$O$5)</f>
        <v>2247</v>
      </c>
      <c r="C2248" s="63" t="str">
        <f t="shared" si="35"/>
        <v>電気通信事業資本剰余金資本剰余金合計</v>
      </c>
      <c r="D2248" s="23" t="s">
        <v>12</v>
      </c>
      <c r="E2248" s="23" t="s">
        <v>37</v>
      </c>
      <c r="F2248" s="63" t="s">
        <v>49</v>
      </c>
      <c r="G2248" s="63" t="s">
        <v>4717</v>
      </c>
      <c r="H2248" s="8">
        <v>1</v>
      </c>
      <c r="I2248" s="7">
        <v>5</v>
      </c>
      <c r="J2248" s="9" t="s">
        <v>3282</v>
      </c>
    </row>
    <row r="2249" spans="2:10" ht="11.25" customHeight="1" x14ac:dyDescent="0.15">
      <c r="B2249" s="6">
        <f>B2248+COUNTIF($C2249,検索画面!$N$5&amp;検索画面!$O$5)</f>
        <v>2248</v>
      </c>
      <c r="C2249" s="63" t="str">
        <f t="shared" si="35"/>
        <v>電気通信事業利益剰余金利益剰余金ﾀｲﾄﾙ項目</v>
      </c>
      <c r="D2249" s="23" t="s">
        <v>12</v>
      </c>
      <c r="E2249" s="23" t="s">
        <v>38</v>
      </c>
      <c r="F2249" s="63" t="s">
        <v>441</v>
      </c>
      <c r="G2249" s="63" t="s">
        <v>4710</v>
      </c>
      <c r="H2249" s="8" t="s">
        <v>4721</v>
      </c>
      <c r="I2249" s="7">
        <v>4</v>
      </c>
      <c r="J2249" s="9" t="s">
        <v>3283</v>
      </c>
    </row>
    <row r="2250" spans="2:10" ht="11.25" customHeight="1" x14ac:dyDescent="0.15">
      <c r="B2250" s="6">
        <f>B2249+COUNTIF($C2250,検索画面!$N$5&amp;検索画面!$O$5)</f>
        <v>2249</v>
      </c>
      <c r="C2250" s="63" t="str">
        <f t="shared" si="35"/>
        <v>電気通信事業利益剰余金利益準備金</v>
      </c>
      <c r="D2250" s="23" t="s">
        <v>12</v>
      </c>
      <c r="E2250" s="23" t="s">
        <v>38</v>
      </c>
      <c r="F2250" s="63" t="s">
        <v>442</v>
      </c>
      <c r="G2250" s="65" t="s">
        <v>4726</v>
      </c>
      <c r="H2250" s="8">
        <v>1</v>
      </c>
      <c r="I2250" s="7">
        <v>5</v>
      </c>
      <c r="J2250" s="9" t="s">
        <v>3284</v>
      </c>
    </row>
    <row r="2251" spans="2:10" ht="11.25" customHeight="1" x14ac:dyDescent="0.15">
      <c r="B2251" s="6">
        <f>B2250+COUNTIF($C2251,検索画面!$N$5&amp;検索画面!$O$5)</f>
        <v>2250</v>
      </c>
      <c r="C2251" s="63" t="str">
        <f t="shared" si="35"/>
        <v>電気通信事業利益剰余金その他利益剰余金ﾀｲﾄﾙ項目</v>
      </c>
      <c r="D2251" s="23" t="s">
        <v>12</v>
      </c>
      <c r="E2251" s="23" t="s">
        <v>38</v>
      </c>
      <c r="F2251" s="63" t="s">
        <v>443</v>
      </c>
      <c r="G2251" s="63" t="s">
        <v>4710</v>
      </c>
      <c r="H2251" s="8" t="s">
        <v>4721</v>
      </c>
      <c r="I2251" s="7">
        <v>5</v>
      </c>
      <c r="J2251" s="9" t="s">
        <v>3285</v>
      </c>
    </row>
    <row r="2252" spans="2:10" ht="11.25" customHeight="1" x14ac:dyDescent="0.15">
      <c r="B2252" s="6">
        <f>B2251+COUNTIF($C2252,検索画面!$N$5&amp;検索画面!$O$5)</f>
        <v>2251</v>
      </c>
      <c r="C2252" s="63" t="str">
        <f t="shared" si="35"/>
        <v>電気通信事業利益剰余金繰越利益剰余金</v>
      </c>
      <c r="D2252" s="23" t="s">
        <v>12</v>
      </c>
      <c r="E2252" s="23" t="s">
        <v>38</v>
      </c>
      <c r="F2252" s="63" t="s">
        <v>476</v>
      </c>
      <c r="G2252" s="65" t="s">
        <v>4726</v>
      </c>
      <c r="H2252" s="8">
        <v>1</v>
      </c>
      <c r="I2252" s="7">
        <v>6</v>
      </c>
      <c r="J2252" s="9" t="s">
        <v>3286</v>
      </c>
    </row>
    <row r="2253" spans="2:10" ht="11.25" customHeight="1" x14ac:dyDescent="0.15">
      <c r="B2253" s="6">
        <f>B2252+COUNTIF($C2253,検索画面!$N$5&amp;検索画面!$O$5)</f>
        <v>2252</v>
      </c>
      <c r="C2253" s="63" t="str">
        <f t="shared" si="35"/>
        <v>電気通信事業利益剰余金利益剰余金合計</v>
      </c>
      <c r="D2253" s="23" t="s">
        <v>12</v>
      </c>
      <c r="E2253" s="23" t="s">
        <v>38</v>
      </c>
      <c r="F2253" s="63" t="s">
        <v>441</v>
      </c>
      <c r="G2253" s="63" t="s">
        <v>4717</v>
      </c>
      <c r="H2253" s="8">
        <v>1</v>
      </c>
      <c r="I2253" s="7">
        <v>5</v>
      </c>
      <c r="J2253" s="9" t="s">
        <v>3287</v>
      </c>
    </row>
    <row r="2254" spans="2:10" ht="11.25" customHeight="1" x14ac:dyDescent="0.15">
      <c r="B2254" s="6">
        <f>B2253+COUNTIF($C2254,検索画面!$N$5&amp;検索画面!$O$5)</f>
        <v>2253</v>
      </c>
      <c r="C2254" s="63" t="str">
        <f t="shared" si="35"/>
        <v>電気通信事業株主資本自己株式</v>
      </c>
      <c r="D2254" s="23" t="s">
        <v>12</v>
      </c>
      <c r="E2254" s="23" t="s">
        <v>43</v>
      </c>
      <c r="F2254" s="63" t="s">
        <v>477</v>
      </c>
      <c r="G2254" s="65" t="s">
        <v>4726</v>
      </c>
      <c r="H2254" s="8">
        <v>1</v>
      </c>
      <c r="I2254" s="7">
        <v>4</v>
      </c>
      <c r="J2254" s="9" t="s">
        <v>3288</v>
      </c>
    </row>
    <row r="2255" spans="2:10" ht="11.25" customHeight="1" x14ac:dyDescent="0.15">
      <c r="B2255" s="6">
        <f>B2254+COUNTIF($C2255,検索画面!$N$5&amp;検索画面!$O$5)</f>
        <v>2254</v>
      </c>
      <c r="C2255" s="63" t="str">
        <f t="shared" si="35"/>
        <v>電気通信事業株主資本自己株式申込証拠金</v>
      </c>
      <c r="D2255" s="23" t="s">
        <v>12</v>
      </c>
      <c r="E2255" s="23" t="s">
        <v>43</v>
      </c>
      <c r="F2255" s="63" t="s">
        <v>478</v>
      </c>
      <c r="G2255" s="65" t="s">
        <v>4726</v>
      </c>
      <c r="H2255" s="8">
        <v>1</v>
      </c>
      <c r="I2255" s="7">
        <v>4</v>
      </c>
      <c r="J2255" s="9" t="s">
        <v>3289</v>
      </c>
    </row>
    <row r="2256" spans="2:10" ht="11.25" customHeight="1" x14ac:dyDescent="0.15">
      <c r="B2256" s="6">
        <f>B2255+COUNTIF($C2256,検索画面!$N$5&amp;検索画面!$O$5)</f>
        <v>2255</v>
      </c>
      <c r="C2256" s="63" t="str">
        <f t="shared" si="35"/>
        <v>電気通信事業株主資本株主資本合計</v>
      </c>
      <c r="D2256" s="23" t="s">
        <v>12</v>
      </c>
      <c r="E2256" s="23" t="s">
        <v>43</v>
      </c>
      <c r="F2256" s="63" t="s">
        <v>436</v>
      </c>
      <c r="G2256" s="63" t="s">
        <v>4717</v>
      </c>
      <c r="H2256" s="8">
        <v>1</v>
      </c>
      <c r="I2256" s="7">
        <v>4</v>
      </c>
      <c r="J2256" s="9" t="s">
        <v>3290</v>
      </c>
    </row>
    <row r="2257" spans="2:10" ht="11.25" customHeight="1" x14ac:dyDescent="0.15">
      <c r="B2257" s="6">
        <f>B2256+COUNTIF($C2257,検索画面!$N$5&amp;検索画面!$O$5)</f>
        <v>2256</v>
      </c>
      <c r="C2257" s="63" t="str">
        <f t="shared" si="35"/>
        <v>電気通信事業評価･換算差額等評価･換算差額等ﾀｲﾄﾙ項目</v>
      </c>
      <c r="D2257" s="23" t="s">
        <v>12</v>
      </c>
      <c r="E2257" s="23" t="s">
        <v>39</v>
      </c>
      <c r="F2257" s="63" t="s">
        <v>479</v>
      </c>
      <c r="G2257" s="63" t="s">
        <v>4710</v>
      </c>
      <c r="H2257" s="8" t="s">
        <v>4721</v>
      </c>
      <c r="I2257" s="7">
        <v>3</v>
      </c>
      <c r="J2257" s="9" t="s">
        <v>3291</v>
      </c>
    </row>
    <row r="2258" spans="2:10" ht="11.25" customHeight="1" x14ac:dyDescent="0.15">
      <c r="B2258" s="6">
        <f>B2257+COUNTIF($C2258,検索画面!$N$5&amp;検索画面!$O$5)</f>
        <v>2257</v>
      </c>
      <c r="C2258" s="63" t="str">
        <f t="shared" si="35"/>
        <v>電気通信事業評価･換算差額等その他有価証券評価差額金</v>
      </c>
      <c r="D2258" s="23" t="s">
        <v>12</v>
      </c>
      <c r="E2258" s="23" t="s">
        <v>39</v>
      </c>
      <c r="F2258" s="63" t="s">
        <v>480</v>
      </c>
      <c r="G2258" s="65" t="s">
        <v>4726</v>
      </c>
      <c r="H2258" s="8">
        <v>1</v>
      </c>
      <c r="I2258" s="7">
        <v>4</v>
      </c>
      <c r="J2258" s="9" t="s">
        <v>3292</v>
      </c>
    </row>
    <row r="2259" spans="2:10" ht="11.25" customHeight="1" x14ac:dyDescent="0.15">
      <c r="B2259" s="6">
        <f>B2258+COUNTIF($C2259,検索画面!$N$5&amp;検索画面!$O$5)</f>
        <v>2258</v>
      </c>
      <c r="C2259" s="63" t="str">
        <f t="shared" si="35"/>
        <v>電気通信事業評価･換算差額等繰延ﾍｯｼﾞ損益</v>
      </c>
      <c r="D2259" s="23" t="s">
        <v>12</v>
      </c>
      <c r="E2259" s="23" t="s">
        <v>39</v>
      </c>
      <c r="F2259" s="63" t="s">
        <v>481</v>
      </c>
      <c r="G2259" s="65" t="s">
        <v>4726</v>
      </c>
      <c r="H2259" s="8">
        <v>1</v>
      </c>
      <c r="I2259" s="7">
        <v>4</v>
      </c>
      <c r="J2259" s="9" t="s">
        <v>3293</v>
      </c>
    </row>
    <row r="2260" spans="2:10" ht="11.25" customHeight="1" x14ac:dyDescent="0.15">
      <c r="B2260" s="6">
        <f>B2259+COUNTIF($C2260,検索画面!$N$5&amp;検索画面!$O$5)</f>
        <v>2259</v>
      </c>
      <c r="C2260" s="63" t="str">
        <f t="shared" si="35"/>
        <v>電気通信事業評価･換算差額等土地再評価差額金</v>
      </c>
      <c r="D2260" s="23" t="s">
        <v>12</v>
      </c>
      <c r="E2260" s="23" t="s">
        <v>39</v>
      </c>
      <c r="F2260" s="63" t="s">
        <v>482</v>
      </c>
      <c r="G2260" s="65" t="s">
        <v>4726</v>
      </c>
      <c r="H2260" s="8">
        <v>1</v>
      </c>
      <c r="I2260" s="7">
        <v>4</v>
      </c>
      <c r="J2260" s="9" t="s">
        <v>3294</v>
      </c>
    </row>
    <row r="2261" spans="2:10" ht="11.25" customHeight="1" x14ac:dyDescent="0.15">
      <c r="B2261" s="6">
        <f>B2260+COUNTIF($C2261,検索画面!$N$5&amp;検索画面!$O$5)</f>
        <v>2260</v>
      </c>
      <c r="C2261" s="63" t="str">
        <f t="shared" si="35"/>
        <v>電気通信事業評価･換算差額等為替換算調整勘定</v>
      </c>
      <c r="D2261" s="23" t="s">
        <v>12</v>
      </c>
      <c r="E2261" s="23" t="s">
        <v>39</v>
      </c>
      <c r="F2261" s="63" t="s">
        <v>483</v>
      </c>
      <c r="G2261" s="65" t="s">
        <v>4726</v>
      </c>
      <c r="H2261" s="8">
        <v>1</v>
      </c>
      <c r="I2261" s="7">
        <v>4</v>
      </c>
      <c r="J2261" s="9" t="s">
        <v>3295</v>
      </c>
    </row>
    <row r="2262" spans="2:10" ht="11.25" customHeight="1" x14ac:dyDescent="0.15">
      <c r="B2262" s="6">
        <f>B2261+COUNTIF($C2262,検索画面!$N$5&amp;検索画面!$O$5)</f>
        <v>2261</v>
      </c>
      <c r="C2262" s="63" t="str">
        <f t="shared" si="35"/>
        <v>電気通信事業評価･換算差額等評価･換算差額等合計</v>
      </c>
      <c r="D2262" s="23" t="s">
        <v>12</v>
      </c>
      <c r="E2262" s="23" t="s">
        <v>39</v>
      </c>
      <c r="F2262" s="63" t="s">
        <v>479</v>
      </c>
      <c r="G2262" s="63" t="s">
        <v>4717</v>
      </c>
      <c r="H2262" s="8">
        <v>1</v>
      </c>
      <c r="I2262" s="7">
        <v>4</v>
      </c>
      <c r="J2262" s="9" t="s">
        <v>3296</v>
      </c>
    </row>
    <row r="2263" spans="2:10" ht="11.25" customHeight="1" x14ac:dyDescent="0.15">
      <c r="B2263" s="6">
        <f>B2262+COUNTIF($C2263,検索画面!$N$5&amp;検索画面!$O$5)</f>
        <v>2262</v>
      </c>
      <c r="C2263" s="63" t="str">
        <f t="shared" si="35"/>
        <v>電気通信事業新株予約権新株予約権</v>
      </c>
      <c r="D2263" s="23" t="s">
        <v>12</v>
      </c>
      <c r="E2263" s="23" t="s">
        <v>40</v>
      </c>
      <c r="F2263" s="63" t="s">
        <v>485</v>
      </c>
      <c r="G2263" s="65" t="s">
        <v>4726</v>
      </c>
      <c r="H2263" s="8">
        <v>1</v>
      </c>
      <c r="I2263" s="7">
        <v>3</v>
      </c>
      <c r="J2263" s="9" t="s">
        <v>3297</v>
      </c>
    </row>
    <row r="2264" spans="2:10" ht="11.25" customHeight="1" x14ac:dyDescent="0.15">
      <c r="B2264" s="6">
        <f>B2263+COUNTIF($C2264,検索画面!$N$5&amp;検索画面!$O$5)</f>
        <v>2263</v>
      </c>
      <c r="C2264" s="63" t="str">
        <f t="shared" si="35"/>
        <v>電気通信事業純資産非支配株主持分</v>
      </c>
      <c r="D2264" s="23" t="s">
        <v>12</v>
      </c>
      <c r="E2264" s="23" t="s">
        <v>42</v>
      </c>
      <c r="F2264" s="63" t="s">
        <v>487</v>
      </c>
      <c r="G2264" s="65" t="s">
        <v>4726</v>
      </c>
      <c r="H2264" s="8">
        <v>1</v>
      </c>
      <c r="I2264" s="7">
        <v>3</v>
      </c>
      <c r="J2264" s="9" t="s">
        <v>3298</v>
      </c>
    </row>
    <row r="2265" spans="2:10" ht="11.25" customHeight="1" x14ac:dyDescent="0.15">
      <c r="B2265" s="6">
        <f>B2264+COUNTIF($C2265,検索画面!$N$5&amp;検索画面!$O$5)</f>
        <v>2264</v>
      </c>
      <c r="C2265" s="63" t="str">
        <f t="shared" si="35"/>
        <v>電気通信事業純資産純資産合計</v>
      </c>
      <c r="D2265" s="23" t="s">
        <v>12</v>
      </c>
      <c r="E2265" s="23" t="s">
        <v>42</v>
      </c>
      <c r="F2265" s="63" t="s">
        <v>34</v>
      </c>
      <c r="G2265" s="63" t="s">
        <v>4717</v>
      </c>
      <c r="H2265" s="8">
        <v>1</v>
      </c>
      <c r="I2265" s="7">
        <v>3</v>
      </c>
      <c r="J2265" s="9" t="s">
        <v>3299</v>
      </c>
    </row>
    <row r="2266" spans="2:10" ht="11.25" customHeight="1" x14ac:dyDescent="0.15">
      <c r="B2266" s="6">
        <f>B2265+COUNTIF($C2266,検索画面!$N$5&amp;検索画面!$O$5)</f>
        <v>2265</v>
      </c>
      <c r="C2266" s="63" t="str">
        <f t="shared" si="35"/>
        <v>電気通信事業純資産負債純資産合計</v>
      </c>
      <c r="D2266" s="23" t="s">
        <v>12</v>
      </c>
      <c r="E2266" s="23" t="s">
        <v>42</v>
      </c>
      <c r="F2266" s="63" t="s">
        <v>488</v>
      </c>
      <c r="G2266" s="63" t="s">
        <v>4717</v>
      </c>
      <c r="H2266" s="8">
        <v>1</v>
      </c>
      <c r="I2266" s="7">
        <v>2</v>
      </c>
      <c r="J2266" s="9" t="s">
        <v>3300</v>
      </c>
    </row>
    <row r="2267" spans="2:10" ht="11.25" customHeight="1" x14ac:dyDescent="0.15">
      <c r="B2267" s="6">
        <f>B2266+COUNTIF($C2267,検索画面!$N$5&amp;検索画面!$O$5)</f>
        <v>2266</v>
      </c>
      <c r="C2267" s="63" t="str">
        <f t="shared" si="35"/>
        <v>電気事業資産資産の部ﾀｲﾄﾙ項目</v>
      </c>
      <c r="D2267" s="23" t="s">
        <v>13</v>
      </c>
      <c r="E2267" s="23" t="s">
        <v>23</v>
      </c>
      <c r="F2267" s="63" t="s">
        <v>51</v>
      </c>
      <c r="G2267" s="63" t="s">
        <v>4710</v>
      </c>
      <c r="H2267" s="8" t="s">
        <v>4721</v>
      </c>
      <c r="I2267" s="7">
        <v>2</v>
      </c>
      <c r="J2267" s="9" t="s">
        <v>3301</v>
      </c>
    </row>
    <row r="2268" spans="2:10" ht="11.25" customHeight="1" x14ac:dyDescent="0.15">
      <c r="B2268" s="6">
        <f>B2267+COUNTIF($C2268,検索画面!$N$5&amp;検索画面!$O$5)</f>
        <v>2267</v>
      </c>
      <c r="C2268" s="63" t="str">
        <f t="shared" si="35"/>
        <v>電気事業固定資産固定資産合計</v>
      </c>
      <c r="D2268" s="23" t="s">
        <v>13</v>
      </c>
      <c r="E2268" s="23" t="s">
        <v>25</v>
      </c>
      <c r="F2268" s="63" t="s">
        <v>157</v>
      </c>
      <c r="G2268" s="63" t="s">
        <v>4717</v>
      </c>
      <c r="H2268" s="8">
        <v>1</v>
      </c>
      <c r="I2268" s="7">
        <v>3</v>
      </c>
      <c r="J2268" s="9" t="s">
        <v>3302</v>
      </c>
    </row>
    <row r="2269" spans="2:10" ht="11.25" customHeight="1" x14ac:dyDescent="0.15">
      <c r="B2269" s="6">
        <f>B2268+COUNTIF($C2269,検索画面!$N$5&amp;検索画面!$O$5)</f>
        <v>2268</v>
      </c>
      <c r="C2269" s="63" t="str">
        <f t="shared" si="35"/>
        <v>電気事業固定資産電気事業固定資産合計</v>
      </c>
      <c r="D2269" s="23" t="s">
        <v>13</v>
      </c>
      <c r="E2269" s="23" t="s">
        <v>25</v>
      </c>
      <c r="F2269" s="63" t="s">
        <v>774</v>
      </c>
      <c r="G2269" s="63" t="s">
        <v>4717</v>
      </c>
      <c r="H2269" s="8">
        <v>1</v>
      </c>
      <c r="I2269" s="7">
        <v>4</v>
      </c>
      <c r="J2269" s="9" t="s">
        <v>3303</v>
      </c>
    </row>
    <row r="2270" spans="2:10" ht="11.25" customHeight="1" x14ac:dyDescent="0.15">
      <c r="B2270" s="6">
        <f>B2269+COUNTIF($C2270,検索画面!$N$5&amp;検索画面!$O$5)</f>
        <v>2269</v>
      </c>
      <c r="C2270" s="63" t="str">
        <f t="shared" si="35"/>
        <v>電気事業固定資産水力発電設備</v>
      </c>
      <c r="D2270" s="23" t="s">
        <v>13</v>
      </c>
      <c r="E2270" s="23" t="s">
        <v>25</v>
      </c>
      <c r="F2270" s="63" t="s">
        <v>775</v>
      </c>
      <c r="G2270" s="65" t="s">
        <v>4726</v>
      </c>
      <c r="H2270" s="8">
        <v>1</v>
      </c>
      <c r="I2270" s="7">
        <v>5</v>
      </c>
      <c r="J2270" s="9" t="s">
        <v>3304</v>
      </c>
    </row>
    <row r="2271" spans="2:10" ht="11.25" customHeight="1" x14ac:dyDescent="0.15">
      <c r="B2271" s="6">
        <f>B2270+COUNTIF($C2271,検索画面!$N$5&amp;検索画面!$O$5)</f>
        <v>2270</v>
      </c>
      <c r="C2271" s="63" t="str">
        <f t="shared" si="35"/>
        <v>電気事業固定資産汽力発電設備</v>
      </c>
      <c r="D2271" s="23" t="s">
        <v>13</v>
      </c>
      <c r="E2271" s="23" t="s">
        <v>25</v>
      </c>
      <c r="F2271" s="63" t="s">
        <v>776</v>
      </c>
      <c r="G2271" s="65" t="s">
        <v>4726</v>
      </c>
      <c r="H2271" s="8">
        <v>1</v>
      </c>
      <c r="I2271" s="7">
        <v>5</v>
      </c>
      <c r="J2271" s="9" t="s">
        <v>3305</v>
      </c>
    </row>
    <row r="2272" spans="2:10" ht="11.25" customHeight="1" x14ac:dyDescent="0.15">
      <c r="B2272" s="6">
        <f>B2271+COUNTIF($C2272,検索画面!$N$5&amp;検索画面!$O$5)</f>
        <v>2271</v>
      </c>
      <c r="C2272" s="63" t="str">
        <f t="shared" si="35"/>
        <v>電気事業固定資産原子力発電設備</v>
      </c>
      <c r="D2272" s="23" t="s">
        <v>13</v>
      </c>
      <c r="E2272" s="23" t="s">
        <v>25</v>
      </c>
      <c r="F2272" s="63" t="s">
        <v>777</v>
      </c>
      <c r="G2272" s="65" t="s">
        <v>4726</v>
      </c>
      <c r="H2272" s="8">
        <v>1</v>
      </c>
      <c r="I2272" s="7">
        <v>5</v>
      </c>
      <c r="J2272" s="9" t="s">
        <v>3306</v>
      </c>
    </row>
    <row r="2273" spans="2:10" ht="11.25" customHeight="1" x14ac:dyDescent="0.15">
      <c r="B2273" s="6">
        <f>B2272+COUNTIF($C2273,検索画面!$N$5&amp;検索画面!$O$5)</f>
        <v>2272</v>
      </c>
      <c r="C2273" s="63" t="str">
        <f t="shared" si="35"/>
        <v>電気事業固定資産内燃力発電設備</v>
      </c>
      <c r="D2273" s="23" t="s">
        <v>13</v>
      </c>
      <c r="E2273" s="23" t="s">
        <v>25</v>
      </c>
      <c r="F2273" s="63" t="s">
        <v>778</v>
      </c>
      <c r="G2273" s="65" t="s">
        <v>4726</v>
      </c>
      <c r="H2273" s="8">
        <v>1</v>
      </c>
      <c r="I2273" s="7">
        <v>5</v>
      </c>
      <c r="J2273" s="9" t="s">
        <v>3307</v>
      </c>
    </row>
    <row r="2274" spans="2:10" ht="11.25" customHeight="1" x14ac:dyDescent="0.15">
      <c r="B2274" s="6">
        <f>B2273+COUNTIF($C2274,検索画面!$N$5&amp;検索画面!$O$5)</f>
        <v>2273</v>
      </c>
      <c r="C2274" s="63" t="str">
        <f t="shared" si="35"/>
        <v>電気事業固定資産新ｴﾈﾙｷﾞｰ等発電設備</v>
      </c>
      <c r="D2274" s="23" t="s">
        <v>13</v>
      </c>
      <c r="E2274" s="23" t="s">
        <v>25</v>
      </c>
      <c r="F2274" s="63" t="s">
        <v>779</v>
      </c>
      <c r="G2274" s="65" t="s">
        <v>4726</v>
      </c>
      <c r="H2274" s="8">
        <v>1</v>
      </c>
      <c r="I2274" s="7">
        <v>5</v>
      </c>
      <c r="J2274" s="9" t="s">
        <v>3308</v>
      </c>
    </row>
    <row r="2275" spans="2:10" ht="11.25" customHeight="1" x14ac:dyDescent="0.15">
      <c r="B2275" s="6">
        <f>B2274+COUNTIF($C2275,検索画面!$N$5&amp;検索画面!$O$5)</f>
        <v>2274</v>
      </c>
      <c r="C2275" s="63" t="str">
        <f t="shared" si="35"/>
        <v>電気事業固定資産送電設備</v>
      </c>
      <c r="D2275" s="23" t="s">
        <v>13</v>
      </c>
      <c r="E2275" s="23" t="s">
        <v>25</v>
      </c>
      <c r="F2275" s="63" t="s">
        <v>780</v>
      </c>
      <c r="G2275" s="65" t="s">
        <v>4726</v>
      </c>
      <c r="H2275" s="8">
        <v>1</v>
      </c>
      <c r="I2275" s="7">
        <v>5</v>
      </c>
      <c r="J2275" s="9" t="s">
        <v>3309</v>
      </c>
    </row>
    <row r="2276" spans="2:10" ht="11.25" customHeight="1" x14ac:dyDescent="0.15">
      <c r="B2276" s="6">
        <f>B2275+COUNTIF($C2276,検索画面!$N$5&amp;検索画面!$O$5)</f>
        <v>2275</v>
      </c>
      <c r="C2276" s="63" t="str">
        <f t="shared" si="35"/>
        <v>電気事業固定資産変電設備</v>
      </c>
      <c r="D2276" s="23" t="s">
        <v>13</v>
      </c>
      <c r="E2276" s="23" t="s">
        <v>25</v>
      </c>
      <c r="F2276" s="63" t="s">
        <v>781</v>
      </c>
      <c r="G2276" s="65" t="s">
        <v>4726</v>
      </c>
      <c r="H2276" s="8">
        <v>1</v>
      </c>
      <c r="I2276" s="7">
        <v>5</v>
      </c>
      <c r="J2276" s="9" t="s">
        <v>3310</v>
      </c>
    </row>
    <row r="2277" spans="2:10" ht="11.25" customHeight="1" x14ac:dyDescent="0.15">
      <c r="B2277" s="6">
        <f>B2276+COUNTIF($C2277,検索画面!$N$5&amp;検索画面!$O$5)</f>
        <v>2276</v>
      </c>
      <c r="C2277" s="63" t="str">
        <f t="shared" si="35"/>
        <v>電気事業固定資産配電設備</v>
      </c>
      <c r="D2277" s="23" t="s">
        <v>13</v>
      </c>
      <c r="E2277" s="23" t="s">
        <v>25</v>
      </c>
      <c r="F2277" s="63" t="s">
        <v>782</v>
      </c>
      <c r="G2277" s="65" t="s">
        <v>4726</v>
      </c>
      <c r="H2277" s="8">
        <v>1</v>
      </c>
      <c r="I2277" s="7">
        <v>5</v>
      </c>
      <c r="J2277" s="9" t="s">
        <v>3311</v>
      </c>
    </row>
    <row r="2278" spans="2:10" ht="11.25" customHeight="1" x14ac:dyDescent="0.15">
      <c r="B2278" s="6">
        <f>B2277+COUNTIF($C2278,検索画面!$N$5&amp;検索画面!$O$5)</f>
        <v>2277</v>
      </c>
      <c r="C2278" s="63" t="str">
        <f t="shared" si="35"/>
        <v>電気事業固定資産業務設備</v>
      </c>
      <c r="D2278" s="23" t="s">
        <v>13</v>
      </c>
      <c r="E2278" s="23" t="s">
        <v>25</v>
      </c>
      <c r="F2278" s="63" t="s">
        <v>783</v>
      </c>
      <c r="G2278" s="65" t="s">
        <v>4726</v>
      </c>
      <c r="H2278" s="8">
        <v>1</v>
      </c>
      <c r="I2278" s="7">
        <v>5</v>
      </c>
      <c r="J2278" s="9" t="s">
        <v>3312</v>
      </c>
    </row>
    <row r="2279" spans="2:10" ht="11.25" customHeight="1" x14ac:dyDescent="0.15">
      <c r="B2279" s="6">
        <f>B2278+COUNTIF($C2279,検索画面!$N$5&amp;検索画面!$O$5)</f>
        <v>2278</v>
      </c>
      <c r="C2279" s="63" t="str">
        <f t="shared" si="35"/>
        <v>電気事業固定資産休止設備</v>
      </c>
      <c r="D2279" s="23" t="s">
        <v>13</v>
      </c>
      <c r="E2279" s="23" t="s">
        <v>25</v>
      </c>
      <c r="F2279" s="63" t="s">
        <v>763</v>
      </c>
      <c r="G2279" s="65" t="s">
        <v>4726</v>
      </c>
      <c r="H2279" s="8">
        <v>1</v>
      </c>
      <c r="I2279" s="7">
        <v>5</v>
      </c>
      <c r="J2279" s="9" t="s">
        <v>3313</v>
      </c>
    </row>
    <row r="2280" spans="2:10" ht="11.25" customHeight="1" x14ac:dyDescent="0.15">
      <c r="B2280" s="6">
        <f>B2279+COUNTIF($C2280,検索画面!$N$5&amp;検索画面!$O$5)</f>
        <v>2279</v>
      </c>
      <c r="C2280" s="63" t="str">
        <f t="shared" si="35"/>
        <v>電気事業固定資産貸付設備</v>
      </c>
      <c r="D2280" s="23" t="s">
        <v>13</v>
      </c>
      <c r="E2280" s="23" t="s">
        <v>25</v>
      </c>
      <c r="F2280" s="63" t="s">
        <v>784</v>
      </c>
      <c r="G2280" s="65" t="s">
        <v>4726</v>
      </c>
      <c r="H2280" s="8">
        <v>1</v>
      </c>
      <c r="I2280" s="7">
        <v>5</v>
      </c>
      <c r="J2280" s="9" t="s">
        <v>3314</v>
      </c>
    </row>
    <row r="2281" spans="2:10" ht="11.25" customHeight="1" x14ac:dyDescent="0.15">
      <c r="B2281" s="6">
        <f>B2280+COUNTIF($C2281,検索画面!$N$5&amp;検索画面!$O$5)</f>
        <v>2280</v>
      </c>
      <c r="C2281" s="63" t="str">
        <f t="shared" si="35"/>
        <v>電気事業固定資産その他の電気事業固定資産</v>
      </c>
      <c r="D2281" s="23" t="s">
        <v>13</v>
      </c>
      <c r="E2281" s="23" t="s">
        <v>25</v>
      </c>
      <c r="F2281" s="63" t="s">
        <v>785</v>
      </c>
      <c r="G2281" s="65" t="s">
        <v>4726</v>
      </c>
      <c r="H2281" s="8">
        <v>1</v>
      </c>
      <c r="I2281" s="7">
        <v>5</v>
      </c>
      <c r="J2281" s="9" t="s">
        <v>3315</v>
      </c>
    </row>
    <row r="2282" spans="2:10" ht="11.25" customHeight="1" x14ac:dyDescent="0.15">
      <c r="B2282" s="6">
        <f>B2281+COUNTIF($C2282,検索画面!$N$5&amp;検索画面!$O$5)</f>
        <v>2281</v>
      </c>
      <c r="C2282" s="63" t="str">
        <f t="shared" si="35"/>
        <v>電気事業固定資産附帯事業固定資産</v>
      </c>
      <c r="D2282" s="23" t="s">
        <v>13</v>
      </c>
      <c r="E2282" s="23" t="s">
        <v>25</v>
      </c>
      <c r="F2282" s="63" t="s">
        <v>769</v>
      </c>
      <c r="G2282" s="65" t="s">
        <v>4726</v>
      </c>
      <c r="H2282" s="8">
        <v>1</v>
      </c>
      <c r="I2282" s="7">
        <v>4</v>
      </c>
      <c r="J2282" s="9" t="s">
        <v>3316</v>
      </c>
    </row>
    <row r="2283" spans="2:10" ht="11.25" customHeight="1" x14ac:dyDescent="0.15">
      <c r="B2283" s="6">
        <f>B2282+COUNTIF($C2283,検索画面!$N$5&amp;検索画面!$O$5)</f>
        <v>2282</v>
      </c>
      <c r="C2283" s="63" t="str">
        <f t="shared" si="35"/>
        <v>電気事業固定資産事業外固定資産</v>
      </c>
      <c r="D2283" s="23" t="s">
        <v>13</v>
      </c>
      <c r="E2283" s="23" t="s">
        <v>25</v>
      </c>
      <c r="F2283" s="63" t="s">
        <v>786</v>
      </c>
      <c r="G2283" s="65" t="s">
        <v>4726</v>
      </c>
      <c r="H2283" s="8">
        <v>1</v>
      </c>
      <c r="I2283" s="7">
        <v>4</v>
      </c>
      <c r="J2283" s="9" t="s">
        <v>3317</v>
      </c>
    </row>
    <row r="2284" spans="2:10" ht="11.25" customHeight="1" x14ac:dyDescent="0.15">
      <c r="B2284" s="6">
        <f>B2283+COUNTIF($C2284,検索画面!$N$5&amp;検索画面!$O$5)</f>
        <v>2283</v>
      </c>
      <c r="C2284" s="63" t="str">
        <f t="shared" si="35"/>
        <v>電気事業固定資産その他の固定資産</v>
      </c>
      <c r="D2284" s="23" t="s">
        <v>13</v>
      </c>
      <c r="E2284" s="23" t="s">
        <v>25</v>
      </c>
      <c r="F2284" s="63" t="s">
        <v>701</v>
      </c>
      <c r="G2284" s="65" t="s">
        <v>4726</v>
      </c>
      <c r="H2284" s="8">
        <v>1</v>
      </c>
      <c r="I2284" s="7">
        <v>4</v>
      </c>
      <c r="J2284" s="9" t="s">
        <v>3318</v>
      </c>
    </row>
    <row r="2285" spans="2:10" ht="11.25" customHeight="1" x14ac:dyDescent="0.15">
      <c r="B2285" s="6">
        <f>B2284+COUNTIF($C2285,検索画面!$N$5&amp;検索画面!$O$5)</f>
        <v>2284</v>
      </c>
      <c r="C2285" s="63" t="str">
        <f t="shared" si="35"/>
        <v>電気事業固定資産固定資産仮勘定</v>
      </c>
      <c r="D2285" s="23" t="s">
        <v>13</v>
      </c>
      <c r="E2285" s="23" t="s">
        <v>25</v>
      </c>
      <c r="F2285" s="63" t="s">
        <v>787</v>
      </c>
      <c r="G2285" s="65" t="s">
        <v>4726</v>
      </c>
      <c r="H2285" s="8">
        <v>1</v>
      </c>
      <c r="I2285" s="7">
        <v>4</v>
      </c>
      <c r="J2285" s="9" t="s">
        <v>3319</v>
      </c>
    </row>
    <row r="2286" spans="2:10" ht="11.25" customHeight="1" x14ac:dyDescent="0.15">
      <c r="B2286" s="6">
        <f>B2285+COUNTIF($C2286,検索画面!$N$5&amp;検索画面!$O$5)</f>
        <v>2285</v>
      </c>
      <c r="C2286" s="63" t="str">
        <f t="shared" si="35"/>
        <v>電気事業固定資産建設仮勘定</v>
      </c>
      <c r="D2286" s="23" t="s">
        <v>13</v>
      </c>
      <c r="E2286" s="23" t="s">
        <v>25</v>
      </c>
      <c r="F2286" s="63" t="s">
        <v>190</v>
      </c>
      <c r="G2286" s="65" t="s">
        <v>4726</v>
      </c>
      <c r="H2286" s="8">
        <v>1</v>
      </c>
      <c r="I2286" s="7">
        <v>5</v>
      </c>
      <c r="J2286" s="9" t="s">
        <v>3320</v>
      </c>
    </row>
    <row r="2287" spans="2:10" ht="11.25" customHeight="1" x14ac:dyDescent="0.15">
      <c r="B2287" s="6">
        <f>B2286+COUNTIF($C2287,検索画面!$N$5&amp;検索画面!$O$5)</f>
        <v>2286</v>
      </c>
      <c r="C2287" s="63" t="str">
        <f t="shared" si="35"/>
        <v>電気事業固定資産除却仮勘定</v>
      </c>
      <c r="D2287" s="23" t="s">
        <v>13</v>
      </c>
      <c r="E2287" s="23" t="s">
        <v>25</v>
      </c>
      <c r="F2287" s="63" t="s">
        <v>788</v>
      </c>
      <c r="G2287" s="65" t="s">
        <v>4726</v>
      </c>
      <c r="H2287" s="8">
        <v>1</v>
      </c>
      <c r="I2287" s="7">
        <v>5</v>
      </c>
      <c r="J2287" s="9" t="s">
        <v>3321</v>
      </c>
    </row>
    <row r="2288" spans="2:10" ht="11.25" customHeight="1" x14ac:dyDescent="0.15">
      <c r="B2288" s="6">
        <f>B2287+COUNTIF($C2288,検索画面!$N$5&amp;検索画面!$O$5)</f>
        <v>2287</v>
      </c>
      <c r="C2288" s="63" t="str">
        <f t="shared" si="35"/>
        <v>電気事業固定資産原子力廃止関連仮勘定</v>
      </c>
      <c r="D2288" s="23" t="s">
        <v>13</v>
      </c>
      <c r="E2288" s="23" t="s">
        <v>25</v>
      </c>
      <c r="F2288" s="63" t="s">
        <v>789</v>
      </c>
      <c r="G2288" s="65" t="s">
        <v>4726</v>
      </c>
      <c r="H2288" s="8">
        <v>1</v>
      </c>
      <c r="I2288" s="7">
        <v>5</v>
      </c>
      <c r="J2288" s="9" t="s">
        <v>3322</v>
      </c>
    </row>
    <row r="2289" spans="2:10" ht="11.25" customHeight="1" x14ac:dyDescent="0.15">
      <c r="B2289" s="6">
        <f>B2288+COUNTIF($C2289,検索画面!$N$5&amp;検索画面!$O$5)</f>
        <v>2288</v>
      </c>
      <c r="C2289" s="63" t="str">
        <f t="shared" si="35"/>
        <v>電気事業固定資産使用済燃料再処理関連加工仮勘定</v>
      </c>
      <c r="D2289" s="23" t="s">
        <v>13</v>
      </c>
      <c r="E2289" s="23" t="s">
        <v>25</v>
      </c>
      <c r="F2289" s="63" t="s">
        <v>790</v>
      </c>
      <c r="G2289" s="65" t="s">
        <v>4726</v>
      </c>
      <c r="H2289" s="8">
        <v>1</v>
      </c>
      <c r="I2289" s="7">
        <v>5</v>
      </c>
      <c r="J2289" s="9" t="s">
        <v>3323</v>
      </c>
    </row>
    <row r="2290" spans="2:10" ht="11.25" customHeight="1" x14ac:dyDescent="0.15">
      <c r="B2290" s="6">
        <f>B2289+COUNTIF($C2290,検索画面!$N$5&amp;検索画面!$O$5)</f>
        <v>2289</v>
      </c>
      <c r="C2290" s="63" t="str">
        <f t="shared" si="35"/>
        <v>電気事業固定資産建設仮勘定及び除却仮勘定</v>
      </c>
      <c r="D2290" s="23" t="s">
        <v>13</v>
      </c>
      <c r="E2290" s="23" t="s">
        <v>25</v>
      </c>
      <c r="F2290" s="63" t="s">
        <v>791</v>
      </c>
      <c r="G2290" s="65" t="s">
        <v>4726</v>
      </c>
      <c r="H2290" s="8">
        <v>1</v>
      </c>
      <c r="I2290" s="7">
        <v>5</v>
      </c>
      <c r="J2290" s="9" t="s">
        <v>3324</v>
      </c>
    </row>
    <row r="2291" spans="2:10" ht="11.25" customHeight="1" x14ac:dyDescent="0.15">
      <c r="B2291" s="6">
        <f>B2290+COUNTIF($C2291,検索画面!$N$5&amp;検索画面!$O$5)</f>
        <v>2290</v>
      </c>
      <c r="C2291" s="63" t="str">
        <f t="shared" si="35"/>
        <v>電気事業固定資産核燃料</v>
      </c>
      <c r="D2291" s="23" t="s">
        <v>13</v>
      </c>
      <c r="E2291" s="23" t="s">
        <v>25</v>
      </c>
      <c r="F2291" s="63" t="s">
        <v>792</v>
      </c>
      <c r="G2291" s="65" t="s">
        <v>4726</v>
      </c>
      <c r="H2291" s="8">
        <v>1</v>
      </c>
      <c r="I2291" s="7">
        <v>4</v>
      </c>
      <c r="J2291" s="9" t="s">
        <v>3325</v>
      </c>
    </row>
    <row r="2292" spans="2:10" ht="11.25" customHeight="1" x14ac:dyDescent="0.15">
      <c r="B2292" s="6">
        <f>B2291+COUNTIF($C2292,検索画面!$N$5&amp;検索画面!$O$5)</f>
        <v>2291</v>
      </c>
      <c r="C2292" s="63" t="str">
        <f t="shared" si="35"/>
        <v>電気事業固定資産装荷核燃料</v>
      </c>
      <c r="D2292" s="23" t="s">
        <v>13</v>
      </c>
      <c r="E2292" s="23" t="s">
        <v>25</v>
      </c>
      <c r="F2292" s="63" t="s">
        <v>793</v>
      </c>
      <c r="G2292" s="65" t="s">
        <v>4726</v>
      </c>
      <c r="H2292" s="8">
        <v>1</v>
      </c>
      <c r="I2292" s="7">
        <v>5</v>
      </c>
      <c r="J2292" s="9" t="s">
        <v>3326</v>
      </c>
    </row>
    <row r="2293" spans="2:10" ht="11.25" customHeight="1" x14ac:dyDescent="0.15">
      <c r="B2293" s="6">
        <f>B2292+COUNTIF($C2293,検索画面!$N$5&amp;検索画面!$O$5)</f>
        <v>2292</v>
      </c>
      <c r="C2293" s="63" t="str">
        <f t="shared" si="35"/>
        <v>電気事業固定資産加工中等核燃料</v>
      </c>
      <c r="D2293" s="23" t="s">
        <v>13</v>
      </c>
      <c r="E2293" s="23" t="s">
        <v>25</v>
      </c>
      <c r="F2293" s="63" t="s">
        <v>794</v>
      </c>
      <c r="G2293" s="65" t="s">
        <v>4726</v>
      </c>
      <c r="H2293" s="8">
        <v>1</v>
      </c>
      <c r="I2293" s="7">
        <v>5</v>
      </c>
      <c r="J2293" s="9" t="s">
        <v>3327</v>
      </c>
    </row>
    <row r="2294" spans="2:10" ht="11.25" customHeight="1" x14ac:dyDescent="0.15">
      <c r="B2294" s="6">
        <f>B2293+COUNTIF($C2294,検索画面!$N$5&amp;検索画面!$O$5)</f>
        <v>2293</v>
      </c>
      <c r="C2294" s="63" t="str">
        <f t="shared" si="35"/>
        <v>電気事業固定資産装荷核燃料及び加工中等核燃料</v>
      </c>
      <c r="D2294" s="23" t="s">
        <v>13</v>
      </c>
      <c r="E2294" s="23" t="s">
        <v>25</v>
      </c>
      <c r="F2294" s="63" t="s">
        <v>795</v>
      </c>
      <c r="G2294" s="65" t="s">
        <v>4726</v>
      </c>
      <c r="H2294" s="8">
        <v>1</v>
      </c>
      <c r="I2294" s="7">
        <v>5</v>
      </c>
      <c r="J2294" s="9" t="s">
        <v>3328</v>
      </c>
    </row>
    <row r="2295" spans="2:10" ht="11.25" customHeight="1" x14ac:dyDescent="0.15">
      <c r="B2295" s="6">
        <f>B2294+COUNTIF($C2295,検索画面!$N$5&amp;検索画面!$O$5)</f>
        <v>2294</v>
      </c>
      <c r="C2295" s="63" t="str">
        <f t="shared" si="35"/>
        <v>電気事業投資その他の資産投資その他の資産合計</v>
      </c>
      <c r="D2295" s="23" t="s">
        <v>13</v>
      </c>
      <c r="E2295" s="23" t="s">
        <v>28</v>
      </c>
      <c r="F2295" s="63" t="s">
        <v>235</v>
      </c>
      <c r="G2295" s="63" t="s">
        <v>4717</v>
      </c>
      <c r="H2295" s="8">
        <v>1</v>
      </c>
      <c r="I2295" s="7">
        <v>4</v>
      </c>
      <c r="J2295" s="9" t="s">
        <v>3329</v>
      </c>
    </row>
    <row r="2296" spans="2:10" ht="11.25" customHeight="1" x14ac:dyDescent="0.15">
      <c r="B2296" s="6">
        <f>B2295+COUNTIF($C2296,検索画面!$N$5&amp;検索画面!$O$5)</f>
        <v>2295</v>
      </c>
      <c r="C2296" s="63" t="str">
        <f t="shared" si="35"/>
        <v>電気事業投資その他の資産長期投資</v>
      </c>
      <c r="D2296" s="23" t="s">
        <v>13</v>
      </c>
      <c r="E2296" s="23" t="s">
        <v>28</v>
      </c>
      <c r="F2296" s="63" t="s">
        <v>290</v>
      </c>
      <c r="G2296" s="65" t="s">
        <v>4726</v>
      </c>
      <c r="H2296" s="8">
        <v>1</v>
      </c>
      <c r="I2296" s="7">
        <v>5</v>
      </c>
      <c r="J2296" s="9" t="s">
        <v>3330</v>
      </c>
    </row>
    <row r="2297" spans="2:10" ht="11.25" customHeight="1" x14ac:dyDescent="0.15">
      <c r="B2297" s="6">
        <f>B2296+COUNTIF($C2297,検索画面!$N$5&amp;検索画面!$O$5)</f>
        <v>2296</v>
      </c>
      <c r="C2297" s="63" t="str">
        <f t="shared" si="35"/>
        <v>電気事業投資その他の資産関係会社長期投資</v>
      </c>
      <c r="D2297" s="23" t="s">
        <v>13</v>
      </c>
      <c r="E2297" s="23" t="s">
        <v>28</v>
      </c>
      <c r="F2297" s="63" t="s">
        <v>796</v>
      </c>
      <c r="G2297" s="65" t="s">
        <v>4726</v>
      </c>
      <c r="H2297" s="8">
        <v>1</v>
      </c>
      <c r="I2297" s="7">
        <v>5</v>
      </c>
      <c r="J2297" s="9" t="s">
        <v>3331</v>
      </c>
    </row>
    <row r="2298" spans="2:10" ht="11.25" customHeight="1" x14ac:dyDescent="0.15">
      <c r="B2298" s="6">
        <f>B2297+COUNTIF($C2298,検索画面!$N$5&amp;検索画面!$O$5)</f>
        <v>2297</v>
      </c>
      <c r="C2298" s="63" t="str">
        <f t="shared" si="35"/>
        <v>電気事業投資その他の資産親会社株式</v>
      </c>
      <c r="D2298" s="23" t="s">
        <v>13</v>
      </c>
      <c r="E2298" s="23" t="s">
        <v>28</v>
      </c>
      <c r="F2298" s="63" t="s">
        <v>72</v>
      </c>
      <c r="G2298" s="65" t="s">
        <v>4726</v>
      </c>
      <c r="H2298" s="8">
        <v>1</v>
      </c>
      <c r="I2298" s="7">
        <v>5</v>
      </c>
      <c r="J2298" s="9" t="s">
        <v>3332</v>
      </c>
    </row>
    <row r="2299" spans="2:10" ht="11.25" customHeight="1" x14ac:dyDescent="0.15">
      <c r="B2299" s="6">
        <f>B2298+COUNTIF($C2299,検索画面!$N$5&amp;検索画面!$O$5)</f>
        <v>2298</v>
      </c>
      <c r="C2299" s="63" t="str">
        <f t="shared" si="35"/>
        <v>電気事業投資その他の資産使用済燃料再処理等積立金</v>
      </c>
      <c r="D2299" s="23" t="s">
        <v>13</v>
      </c>
      <c r="E2299" s="23" t="s">
        <v>28</v>
      </c>
      <c r="F2299" s="63" t="s">
        <v>797</v>
      </c>
      <c r="G2299" s="65" t="s">
        <v>4726</v>
      </c>
      <c r="H2299" s="8">
        <v>1</v>
      </c>
      <c r="I2299" s="7">
        <v>5</v>
      </c>
      <c r="J2299" s="9" t="s">
        <v>3333</v>
      </c>
    </row>
    <row r="2300" spans="2:10" ht="11.25" customHeight="1" x14ac:dyDescent="0.15">
      <c r="B2300" s="6">
        <f>B2299+COUNTIF($C2300,検索画面!$N$5&amp;検索画面!$O$5)</f>
        <v>2299</v>
      </c>
      <c r="C2300" s="63" t="str">
        <f t="shared" si="35"/>
        <v>電気事業投資その他の資産未収原子力損害賠償資金補助金</v>
      </c>
      <c r="D2300" s="23" t="s">
        <v>13</v>
      </c>
      <c r="E2300" s="23" t="s">
        <v>28</v>
      </c>
      <c r="F2300" s="63" t="s">
        <v>798</v>
      </c>
      <c r="G2300" s="65" t="s">
        <v>4726</v>
      </c>
      <c r="H2300" s="8">
        <v>1</v>
      </c>
      <c r="I2300" s="7">
        <v>5</v>
      </c>
      <c r="J2300" s="9" t="s">
        <v>3334</v>
      </c>
    </row>
    <row r="2301" spans="2:10" ht="11.25" customHeight="1" x14ac:dyDescent="0.15">
      <c r="B2301" s="6">
        <f>B2300+COUNTIF($C2301,検索画面!$N$5&amp;検索画面!$O$5)</f>
        <v>2300</v>
      </c>
      <c r="C2301" s="63" t="str">
        <f t="shared" si="35"/>
        <v>電気事業投資その他の資産未収原賠･廃炉等支援機構資金交付金</v>
      </c>
      <c r="D2301" s="23" t="s">
        <v>13</v>
      </c>
      <c r="E2301" s="23" t="s">
        <v>28</v>
      </c>
      <c r="F2301" s="63" t="s">
        <v>799</v>
      </c>
      <c r="G2301" s="65" t="s">
        <v>4726</v>
      </c>
      <c r="H2301" s="8">
        <v>1</v>
      </c>
      <c r="I2301" s="7">
        <v>5</v>
      </c>
      <c r="J2301" s="9" t="s">
        <v>3335</v>
      </c>
    </row>
    <row r="2302" spans="2:10" ht="11.25" customHeight="1" x14ac:dyDescent="0.15">
      <c r="B2302" s="6">
        <f>B2301+COUNTIF($C2302,検索画面!$N$5&amp;検索画面!$O$5)</f>
        <v>2301</v>
      </c>
      <c r="C2302" s="63" t="str">
        <f t="shared" si="35"/>
        <v>電気事業投資その他の資産長期前払費用</v>
      </c>
      <c r="D2302" s="23" t="s">
        <v>13</v>
      </c>
      <c r="E2302" s="23" t="s">
        <v>28</v>
      </c>
      <c r="F2302" s="63" t="s">
        <v>258</v>
      </c>
      <c r="G2302" s="65" t="s">
        <v>4726</v>
      </c>
      <c r="H2302" s="8">
        <v>1</v>
      </c>
      <c r="I2302" s="7">
        <v>5</v>
      </c>
      <c r="J2302" s="9" t="s">
        <v>3336</v>
      </c>
    </row>
    <row r="2303" spans="2:10" ht="11.25" customHeight="1" x14ac:dyDescent="0.15">
      <c r="B2303" s="6">
        <f>B2302+COUNTIF($C2303,検索画面!$N$5&amp;検索画面!$O$5)</f>
        <v>2302</v>
      </c>
      <c r="C2303" s="63" t="str">
        <f t="shared" si="35"/>
        <v>電気事業投資その他の資産前払年金費用</v>
      </c>
      <c r="D2303" s="23" t="s">
        <v>13</v>
      </c>
      <c r="E2303" s="23" t="s">
        <v>28</v>
      </c>
      <c r="F2303" s="63" t="s">
        <v>145</v>
      </c>
      <c r="G2303" s="65" t="s">
        <v>4726</v>
      </c>
      <c r="H2303" s="8">
        <v>1</v>
      </c>
      <c r="I2303" s="7">
        <v>5</v>
      </c>
      <c r="J2303" s="9" t="s">
        <v>3337</v>
      </c>
    </row>
    <row r="2304" spans="2:10" ht="11.25" customHeight="1" x14ac:dyDescent="0.15">
      <c r="B2304" s="6">
        <f>B2303+COUNTIF($C2304,検索画面!$N$5&amp;検索画面!$O$5)</f>
        <v>2303</v>
      </c>
      <c r="C2304" s="63" t="str">
        <f t="shared" si="35"/>
        <v>電気事業投資その他の資産繰延税金資産</v>
      </c>
      <c r="D2304" s="23" t="s">
        <v>13</v>
      </c>
      <c r="E2304" s="23" t="s">
        <v>28</v>
      </c>
      <c r="F2304" s="63" t="s">
        <v>261</v>
      </c>
      <c r="G2304" s="65" t="s">
        <v>4726</v>
      </c>
      <c r="H2304" s="8">
        <v>1</v>
      </c>
      <c r="I2304" s="7">
        <v>5</v>
      </c>
      <c r="J2304" s="9" t="s">
        <v>3338</v>
      </c>
    </row>
    <row r="2305" spans="2:10" ht="11.25" customHeight="1" x14ac:dyDescent="0.15">
      <c r="B2305" s="6">
        <f>B2304+COUNTIF($C2305,検索画面!$N$5&amp;検索画面!$O$5)</f>
        <v>2304</v>
      </c>
      <c r="C2305" s="63" t="str">
        <f t="shared" si="35"/>
        <v>電気事業投資その他の資産貸倒引当金一括控除</v>
      </c>
      <c r="D2305" s="23" t="s">
        <v>13</v>
      </c>
      <c r="E2305" s="23" t="s">
        <v>28</v>
      </c>
      <c r="F2305" s="63" t="s">
        <v>54</v>
      </c>
      <c r="G2305" s="63" t="s">
        <v>4716</v>
      </c>
      <c r="H2305" s="8">
        <v>1</v>
      </c>
      <c r="I2305" s="7">
        <v>5</v>
      </c>
      <c r="J2305" s="9" t="s">
        <v>3339</v>
      </c>
    </row>
    <row r="2306" spans="2:10" ht="11.25" customHeight="1" x14ac:dyDescent="0.15">
      <c r="B2306" s="6">
        <f>B2305+COUNTIF($C2306,検索画面!$N$5&amp;検索画面!$O$5)</f>
        <v>2305</v>
      </c>
      <c r="C2306" s="63" t="str">
        <f t="shared" si="35"/>
        <v>電気事業固定資産有形及び無形固定資産合計</v>
      </c>
      <c r="D2306" s="23" t="s">
        <v>13</v>
      </c>
      <c r="E2306" s="23" t="s">
        <v>25</v>
      </c>
      <c r="F2306" s="63" t="s">
        <v>800</v>
      </c>
      <c r="G2306" s="63" t="s">
        <v>4717</v>
      </c>
      <c r="H2306" s="8">
        <v>1</v>
      </c>
      <c r="I2306" s="7">
        <v>4</v>
      </c>
      <c r="J2306" s="9" t="s">
        <v>3340</v>
      </c>
    </row>
    <row r="2307" spans="2:10" ht="11.25" customHeight="1" x14ac:dyDescent="0.15">
      <c r="B2307" s="6">
        <f>B2306+COUNTIF($C2307,検索画面!$N$5&amp;検索画面!$O$5)</f>
        <v>2306</v>
      </c>
      <c r="C2307" s="63" t="str">
        <f t="shared" ref="C2307:C2370" si="36">SUBSTITUTE(SUBSTITUTE(ASC(D2307&amp;E2307&amp;F2307&amp;G2307),"　","")," ","")</f>
        <v>電気事業流動資産流動資産合計</v>
      </c>
      <c r="D2307" s="23" t="s">
        <v>13</v>
      </c>
      <c r="E2307" s="23" t="s">
        <v>46</v>
      </c>
      <c r="F2307" s="63" t="s">
        <v>46</v>
      </c>
      <c r="G2307" s="63" t="s">
        <v>4717</v>
      </c>
      <c r="H2307" s="8">
        <v>1</v>
      </c>
      <c r="I2307" s="7">
        <v>3</v>
      </c>
      <c r="J2307" s="9" t="s">
        <v>3341</v>
      </c>
    </row>
    <row r="2308" spans="2:10" ht="11.25" customHeight="1" x14ac:dyDescent="0.15">
      <c r="B2308" s="6">
        <f>B2307+COUNTIF($C2308,検索画面!$N$5&amp;検索画面!$O$5)</f>
        <v>2307</v>
      </c>
      <c r="C2308" s="63" t="str">
        <f t="shared" si="36"/>
        <v>電気事業流動資産現金及び預金</v>
      </c>
      <c r="D2308" s="23" t="s">
        <v>13</v>
      </c>
      <c r="E2308" s="23" t="s">
        <v>46</v>
      </c>
      <c r="F2308" s="63" t="s">
        <v>52</v>
      </c>
      <c r="G2308" s="65" t="s">
        <v>4726</v>
      </c>
      <c r="H2308" s="8">
        <v>1</v>
      </c>
      <c r="I2308" s="7">
        <v>4</v>
      </c>
      <c r="J2308" s="9" t="s">
        <v>3342</v>
      </c>
    </row>
    <row r="2309" spans="2:10" ht="11.25" customHeight="1" x14ac:dyDescent="0.15">
      <c r="B2309" s="6">
        <f>B2308+COUNTIF($C2309,検索画面!$N$5&amp;検索画面!$O$5)</f>
        <v>2308</v>
      </c>
      <c r="C2309" s="63" t="str">
        <f t="shared" si="36"/>
        <v>電気事業流動資産受取手形及び売掛金</v>
      </c>
      <c r="D2309" s="23" t="s">
        <v>13</v>
      </c>
      <c r="E2309" s="23" t="s">
        <v>46</v>
      </c>
      <c r="F2309" s="63" t="s">
        <v>53</v>
      </c>
      <c r="G2309" s="65" t="s">
        <v>4726</v>
      </c>
      <c r="H2309" s="8">
        <v>1</v>
      </c>
      <c r="I2309" s="7">
        <v>4</v>
      </c>
      <c r="J2309" s="9" t="s">
        <v>3343</v>
      </c>
    </row>
    <row r="2310" spans="2:10" ht="11.25" customHeight="1" x14ac:dyDescent="0.15">
      <c r="B2310" s="6">
        <f>B2309+COUNTIF($C2310,検索画面!$N$5&amp;検索画面!$O$5)</f>
        <v>2309</v>
      </c>
      <c r="C2310" s="63" t="str">
        <f t="shared" si="36"/>
        <v>電気事業流動資産受取手形</v>
      </c>
      <c r="D2310" s="23" t="s">
        <v>13</v>
      </c>
      <c r="E2310" s="23" t="s">
        <v>46</v>
      </c>
      <c r="F2310" s="63" t="s">
        <v>56</v>
      </c>
      <c r="G2310" s="65" t="s">
        <v>4726</v>
      </c>
      <c r="H2310" s="8">
        <v>1</v>
      </c>
      <c r="I2310" s="7">
        <v>4</v>
      </c>
      <c r="J2310" s="9" t="s">
        <v>3344</v>
      </c>
    </row>
    <row r="2311" spans="2:10" ht="11.25" customHeight="1" x14ac:dyDescent="0.15">
      <c r="B2311" s="6">
        <f>B2310+COUNTIF($C2311,検索画面!$N$5&amp;検索画面!$O$5)</f>
        <v>2310</v>
      </c>
      <c r="C2311" s="63" t="str">
        <f t="shared" si="36"/>
        <v>電気事業流動資産売掛金</v>
      </c>
      <c r="D2311" s="23" t="s">
        <v>13</v>
      </c>
      <c r="E2311" s="23" t="s">
        <v>46</v>
      </c>
      <c r="F2311" s="63" t="s">
        <v>58</v>
      </c>
      <c r="G2311" s="65" t="s">
        <v>4726</v>
      </c>
      <c r="H2311" s="8">
        <v>1</v>
      </c>
      <c r="I2311" s="7">
        <v>4</v>
      </c>
      <c r="J2311" s="9" t="s">
        <v>3345</v>
      </c>
    </row>
    <row r="2312" spans="2:10" ht="11.25" customHeight="1" x14ac:dyDescent="0.15">
      <c r="B2312" s="6">
        <f>B2311+COUNTIF($C2312,検索画面!$N$5&amp;検索画面!$O$5)</f>
        <v>2311</v>
      </c>
      <c r="C2312" s="63" t="str">
        <f t="shared" si="36"/>
        <v>電気事業流動資産諸未収入金</v>
      </c>
      <c r="D2312" s="23" t="s">
        <v>13</v>
      </c>
      <c r="E2312" s="23" t="s">
        <v>46</v>
      </c>
      <c r="F2312" s="63" t="s">
        <v>801</v>
      </c>
      <c r="G2312" s="65" t="s">
        <v>4726</v>
      </c>
      <c r="H2312" s="8">
        <v>1</v>
      </c>
      <c r="I2312" s="7">
        <v>4</v>
      </c>
      <c r="J2312" s="9" t="s">
        <v>3346</v>
      </c>
    </row>
    <row r="2313" spans="2:10" ht="11.25" customHeight="1" x14ac:dyDescent="0.15">
      <c r="B2313" s="6">
        <f>B2312+COUNTIF($C2313,検索画面!$N$5&amp;検索画面!$O$5)</f>
        <v>2312</v>
      </c>
      <c r="C2313" s="63" t="str">
        <f t="shared" si="36"/>
        <v>電気事業流動資産短期投資</v>
      </c>
      <c r="D2313" s="23" t="s">
        <v>13</v>
      </c>
      <c r="E2313" s="23" t="s">
        <v>46</v>
      </c>
      <c r="F2313" s="63" t="s">
        <v>802</v>
      </c>
      <c r="G2313" s="65" t="s">
        <v>4726</v>
      </c>
      <c r="H2313" s="8">
        <v>1</v>
      </c>
      <c r="I2313" s="7">
        <v>4</v>
      </c>
      <c r="J2313" s="9" t="s">
        <v>3347</v>
      </c>
    </row>
    <row r="2314" spans="2:10" ht="11.25" customHeight="1" x14ac:dyDescent="0.15">
      <c r="B2314" s="6">
        <f>B2313+COUNTIF($C2314,検索画面!$N$5&amp;検索画面!$O$5)</f>
        <v>2313</v>
      </c>
      <c r="C2314" s="63" t="str">
        <f t="shared" si="36"/>
        <v>電気事業流動資産たな卸資産</v>
      </c>
      <c r="D2314" s="23" t="s">
        <v>13</v>
      </c>
      <c r="E2314" s="23" t="s">
        <v>46</v>
      </c>
      <c r="F2314" s="63" t="s">
        <v>75</v>
      </c>
      <c r="G2314" s="65" t="s">
        <v>4726</v>
      </c>
      <c r="H2314" s="8">
        <v>1</v>
      </c>
      <c r="I2314" s="7">
        <v>4</v>
      </c>
      <c r="J2314" s="9" t="s">
        <v>3348</v>
      </c>
    </row>
    <row r="2315" spans="2:10" ht="11.25" customHeight="1" x14ac:dyDescent="0.15">
      <c r="B2315" s="6">
        <f>B2314+COUNTIF($C2315,検索画面!$N$5&amp;検索画面!$O$5)</f>
        <v>2314</v>
      </c>
      <c r="C2315" s="63" t="str">
        <f t="shared" si="36"/>
        <v>電気事業流動資産貯蔵品</v>
      </c>
      <c r="D2315" s="23" t="s">
        <v>13</v>
      </c>
      <c r="E2315" s="23" t="s">
        <v>46</v>
      </c>
      <c r="F2315" s="63" t="s">
        <v>91</v>
      </c>
      <c r="G2315" s="65" t="s">
        <v>4726</v>
      </c>
      <c r="H2315" s="8">
        <v>1</v>
      </c>
      <c r="I2315" s="7">
        <v>5</v>
      </c>
      <c r="J2315" s="9" t="s">
        <v>3349</v>
      </c>
    </row>
    <row r="2316" spans="2:10" ht="11.25" customHeight="1" x14ac:dyDescent="0.15">
      <c r="B2316" s="6">
        <f>B2315+COUNTIF($C2316,検索画面!$N$5&amp;検索画面!$O$5)</f>
        <v>2315</v>
      </c>
      <c r="C2316" s="63" t="str">
        <f t="shared" si="36"/>
        <v>電気事業流動資産前払金</v>
      </c>
      <c r="D2316" s="23" t="s">
        <v>13</v>
      </c>
      <c r="E2316" s="23" t="s">
        <v>46</v>
      </c>
      <c r="F2316" s="63" t="s">
        <v>101</v>
      </c>
      <c r="G2316" s="65" t="s">
        <v>4726</v>
      </c>
      <c r="H2316" s="8">
        <v>1</v>
      </c>
      <c r="I2316" s="7">
        <v>4</v>
      </c>
      <c r="J2316" s="9" t="s">
        <v>3350</v>
      </c>
    </row>
    <row r="2317" spans="2:10" ht="11.25" customHeight="1" x14ac:dyDescent="0.15">
      <c r="B2317" s="6">
        <f>B2316+COUNTIF($C2317,検索画面!$N$5&amp;検索画面!$O$5)</f>
        <v>2316</v>
      </c>
      <c r="C2317" s="63" t="str">
        <f t="shared" si="36"/>
        <v>電気事業流動資産前払費用</v>
      </c>
      <c r="D2317" s="23" t="s">
        <v>13</v>
      </c>
      <c r="E2317" s="23" t="s">
        <v>46</v>
      </c>
      <c r="F2317" s="63" t="s">
        <v>102</v>
      </c>
      <c r="G2317" s="65" t="s">
        <v>4726</v>
      </c>
      <c r="H2317" s="8">
        <v>1</v>
      </c>
      <c r="I2317" s="7">
        <v>4</v>
      </c>
      <c r="J2317" s="9" t="s">
        <v>3351</v>
      </c>
    </row>
    <row r="2318" spans="2:10" ht="11.25" customHeight="1" x14ac:dyDescent="0.15">
      <c r="B2318" s="6">
        <f>B2317+COUNTIF($C2318,検索画面!$N$5&amp;検索画面!$O$5)</f>
        <v>2317</v>
      </c>
      <c r="C2318" s="63" t="str">
        <f t="shared" si="36"/>
        <v>電気事業流動資産関係会社短期債権</v>
      </c>
      <c r="D2318" s="23" t="s">
        <v>13</v>
      </c>
      <c r="E2318" s="23" t="s">
        <v>46</v>
      </c>
      <c r="F2318" s="63" t="s">
        <v>123</v>
      </c>
      <c r="G2318" s="65" t="s">
        <v>4726</v>
      </c>
      <c r="H2318" s="8">
        <v>1</v>
      </c>
      <c r="I2318" s="7">
        <v>4</v>
      </c>
      <c r="J2318" s="9" t="s">
        <v>3352</v>
      </c>
    </row>
    <row r="2319" spans="2:10" ht="11.25" customHeight="1" x14ac:dyDescent="0.15">
      <c r="B2319" s="6">
        <f>B2318+COUNTIF($C2319,検索画面!$N$5&amp;検索画面!$O$5)</f>
        <v>2318</v>
      </c>
      <c r="C2319" s="63" t="str">
        <f t="shared" si="36"/>
        <v>電気事業流動資産親会社株式</v>
      </c>
      <c r="D2319" s="23" t="s">
        <v>13</v>
      </c>
      <c r="E2319" s="23" t="s">
        <v>46</v>
      </c>
      <c r="F2319" s="63" t="s">
        <v>72</v>
      </c>
      <c r="G2319" s="65" t="s">
        <v>4726</v>
      </c>
      <c r="H2319" s="8">
        <v>1</v>
      </c>
      <c r="I2319" s="7">
        <v>4</v>
      </c>
      <c r="J2319" s="9" t="s">
        <v>3353</v>
      </c>
    </row>
    <row r="2320" spans="2:10" ht="11.25" customHeight="1" x14ac:dyDescent="0.15">
      <c r="B2320" s="6">
        <f>B2319+COUNTIF($C2320,検索画面!$N$5&amp;検索画面!$O$5)</f>
        <v>2319</v>
      </c>
      <c r="C2320" s="63" t="str">
        <f t="shared" si="36"/>
        <v>電気事業流動資産雑流動資産</v>
      </c>
      <c r="D2320" s="23" t="s">
        <v>13</v>
      </c>
      <c r="E2320" s="23" t="s">
        <v>46</v>
      </c>
      <c r="F2320" s="63" t="s">
        <v>803</v>
      </c>
      <c r="G2320" s="65" t="s">
        <v>4726</v>
      </c>
      <c r="H2320" s="8">
        <v>1</v>
      </c>
      <c r="I2320" s="7">
        <v>4</v>
      </c>
      <c r="J2320" s="9" t="s">
        <v>3354</v>
      </c>
    </row>
    <row r="2321" spans="2:10" ht="11.25" customHeight="1" x14ac:dyDescent="0.15">
      <c r="B2321" s="6">
        <f>B2320+COUNTIF($C2321,検索画面!$N$5&amp;検索画面!$O$5)</f>
        <v>2320</v>
      </c>
      <c r="C2321" s="63" t="str">
        <f t="shared" si="36"/>
        <v>電気事業流動資産貸倒引当金一括控除</v>
      </c>
      <c r="D2321" s="23" t="s">
        <v>13</v>
      </c>
      <c r="E2321" s="23" t="s">
        <v>46</v>
      </c>
      <c r="F2321" s="63" t="s">
        <v>54</v>
      </c>
      <c r="G2321" s="63" t="s">
        <v>4716</v>
      </c>
      <c r="H2321" s="8">
        <v>1</v>
      </c>
      <c r="I2321" s="7">
        <v>4</v>
      </c>
      <c r="J2321" s="9" t="s">
        <v>3355</v>
      </c>
    </row>
    <row r="2322" spans="2:10" ht="11.25" customHeight="1" x14ac:dyDescent="0.15">
      <c r="B2322" s="6">
        <f>B2321+COUNTIF($C2322,検索画面!$N$5&amp;検索画面!$O$5)</f>
        <v>2321</v>
      </c>
      <c r="C2322" s="63" t="str">
        <f t="shared" si="36"/>
        <v>電気事業繰延資産繰延資産合計</v>
      </c>
      <c r="D2322" s="23" t="s">
        <v>13</v>
      </c>
      <c r="E2322" s="23" t="s">
        <v>29</v>
      </c>
      <c r="F2322" s="63" t="s">
        <v>293</v>
      </c>
      <c r="G2322" s="63" t="s">
        <v>4717</v>
      </c>
      <c r="H2322" s="8">
        <v>1</v>
      </c>
      <c r="I2322" s="7">
        <v>3</v>
      </c>
      <c r="J2322" s="9" t="s">
        <v>3356</v>
      </c>
    </row>
    <row r="2323" spans="2:10" ht="11.25" customHeight="1" x14ac:dyDescent="0.15">
      <c r="B2323" s="6">
        <f>B2322+COUNTIF($C2323,検索画面!$N$5&amp;検索画面!$O$5)</f>
        <v>2322</v>
      </c>
      <c r="C2323" s="63" t="str">
        <f t="shared" si="36"/>
        <v>電気事業繰延資産創立費</v>
      </c>
      <c r="D2323" s="23" t="s">
        <v>13</v>
      </c>
      <c r="E2323" s="23" t="s">
        <v>29</v>
      </c>
      <c r="F2323" s="63" t="s">
        <v>294</v>
      </c>
      <c r="G2323" s="65" t="s">
        <v>4726</v>
      </c>
      <c r="H2323" s="8">
        <v>1</v>
      </c>
      <c r="I2323" s="7">
        <v>4</v>
      </c>
      <c r="J2323" s="9" t="s">
        <v>3357</v>
      </c>
    </row>
    <row r="2324" spans="2:10" ht="11.25" customHeight="1" x14ac:dyDescent="0.15">
      <c r="B2324" s="6">
        <f>B2323+COUNTIF($C2324,検索画面!$N$5&amp;検索画面!$O$5)</f>
        <v>2323</v>
      </c>
      <c r="C2324" s="63" t="str">
        <f t="shared" si="36"/>
        <v>電気事業繰延資産開業費</v>
      </c>
      <c r="D2324" s="23" t="s">
        <v>13</v>
      </c>
      <c r="E2324" s="23" t="s">
        <v>29</v>
      </c>
      <c r="F2324" s="63" t="s">
        <v>295</v>
      </c>
      <c r="G2324" s="65" t="s">
        <v>4726</v>
      </c>
      <c r="H2324" s="8">
        <v>1</v>
      </c>
      <c r="I2324" s="7">
        <v>4</v>
      </c>
      <c r="J2324" s="9" t="s">
        <v>3358</v>
      </c>
    </row>
    <row r="2325" spans="2:10" ht="11.25" customHeight="1" x14ac:dyDescent="0.15">
      <c r="B2325" s="6">
        <f>B2324+COUNTIF($C2325,検索画面!$N$5&amp;検索画面!$O$5)</f>
        <v>2324</v>
      </c>
      <c r="C2325" s="63" t="str">
        <f t="shared" si="36"/>
        <v>電気事業繰延資産株式交付費</v>
      </c>
      <c r="D2325" s="23" t="s">
        <v>13</v>
      </c>
      <c r="E2325" s="23" t="s">
        <v>29</v>
      </c>
      <c r="F2325" s="63" t="s">
        <v>296</v>
      </c>
      <c r="G2325" s="65" t="s">
        <v>4726</v>
      </c>
      <c r="H2325" s="8">
        <v>1</v>
      </c>
      <c r="I2325" s="7">
        <v>4</v>
      </c>
      <c r="J2325" s="9" t="s">
        <v>3359</v>
      </c>
    </row>
    <row r="2326" spans="2:10" ht="11.25" customHeight="1" x14ac:dyDescent="0.15">
      <c r="B2326" s="6">
        <f>B2325+COUNTIF($C2326,検索画面!$N$5&amp;検索画面!$O$5)</f>
        <v>2325</v>
      </c>
      <c r="C2326" s="63" t="str">
        <f t="shared" si="36"/>
        <v>電気事業繰延資産社債発行費</v>
      </c>
      <c r="D2326" s="23" t="s">
        <v>13</v>
      </c>
      <c r="E2326" s="23" t="s">
        <v>29</v>
      </c>
      <c r="F2326" s="63" t="s">
        <v>297</v>
      </c>
      <c r="G2326" s="65" t="s">
        <v>4726</v>
      </c>
      <c r="H2326" s="8">
        <v>1</v>
      </c>
      <c r="I2326" s="7">
        <v>4</v>
      </c>
      <c r="J2326" s="9" t="s">
        <v>3360</v>
      </c>
    </row>
    <row r="2327" spans="2:10" ht="11.25" customHeight="1" x14ac:dyDescent="0.15">
      <c r="B2327" s="6">
        <f>B2326+COUNTIF($C2327,検索画面!$N$5&amp;検索画面!$O$5)</f>
        <v>2326</v>
      </c>
      <c r="C2327" s="63" t="str">
        <f t="shared" si="36"/>
        <v>電気事業繰延資産開発費</v>
      </c>
      <c r="D2327" s="23" t="s">
        <v>13</v>
      </c>
      <c r="E2327" s="23" t="s">
        <v>29</v>
      </c>
      <c r="F2327" s="63" t="s">
        <v>298</v>
      </c>
      <c r="G2327" s="65" t="s">
        <v>4726</v>
      </c>
      <c r="H2327" s="8">
        <v>1</v>
      </c>
      <c r="I2327" s="7">
        <v>4</v>
      </c>
      <c r="J2327" s="9" t="s">
        <v>3361</v>
      </c>
    </row>
    <row r="2328" spans="2:10" ht="11.25" customHeight="1" x14ac:dyDescent="0.15">
      <c r="B2328" s="6">
        <f>B2327+COUNTIF($C2328,検索画面!$N$5&amp;検索画面!$O$5)</f>
        <v>2327</v>
      </c>
      <c r="C2328" s="63" t="str">
        <f t="shared" si="36"/>
        <v>電気事業資産資産合計</v>
      </c>
      <c r="D2328" s="23" t="s">
        <v>13</v>
      </c>
      <c r="E2328" s="23" t="s">
        <v>23</v>
      </c>
      <c r="F2328" s="63" t="s">
        <v>299</v>
      </c>
      <c r="G2328" s="63" t="s">
        <v>4717</v>
      </c>
      <c r="H2328" s="8">
        <v>1</v>
      </c>
      <c r="I2328" s="7">
        <v>3</v>
      </c>
      <c r="J2328" s="9" t="s">
        <v>3362</v>
      </c>
    </row>
    <row r="2329" spans="2:10" ht="11.25" customHeight="1" x14ac:dyDescent="0.15">
      <c r="B2329" s="6">
        <f>B2328+COUNTIF($C2329,検索画面!$N$5&amp;検索画面!$O$5)</f>
        <v>2328</v>
      </c>
      <c r="C2329" s="63" t="str">
        <f t="shared" si="36"/>
        <v>電気事業負債負債及び純資産の部ﾀｲﾄﾙ項目</v>
      </c>
      <c r="D2329" s="23" t="s">
        <v>13</v>
      </c>
      <c r="E2329" s="23" t="s">
        <v>45</v>
      </c>
      <c r="F2329" s="63" t="s">
        <v>804</v>
      </c>
      <c r="G2329" s="63" t="s">
        <v>4710</v>
      </c>
      <c r="H2329" s="8" t="s">
        <v>4721</v>
      </c>
      <c r="I2329" s="7">
        <v>2</v>
      </c>
      <c r="J2329" s="9" t="s">
        <v>3363</v>
      </c>
    </row>
    <row r="2330" spans="2:10" ht="11.25" customHeight="1" x14ac:dyDescent="0.15">
      <c r="B2330" s="6">
        <f>B2329+COUNTIF($C2330,検索画面!$N$5&amp;検索画面!$O$5)</f>
        <v>2329</v>
      </c>
      <c r="C2330" s="63" t="str">
        <f t="shared" si="36"/>
        <v>電気事業負債負債の部ﾀｲﾄﾙ項目</v>
      </c>
      <c r="D2330" s="23" t="s">
        <v>13</v>
      </c>
      <c r="E2330" s="23" t="s">
        <v>45</v>
      </c>
      <c r="F2330" s="63" t="s">
        <v>300</v>
      </c>
      <c r="G2330" s="63" t="s">
        <v>4710</v>
      </c>
      <c r="H2330" s="8" t="s">
        <v>4721</v>
      </c>
      <c r="I2330" s="7">
        <v>3</v>
      </c>
      <c r="J2330" s="9" t="s">
        <v>3364</v>
      </c>
    </row>
    <row r="2331" spans="2:10" ht="11.25" customHeight="1" x14ac:dyDescent="0.15">
      <c r="B2331" s="6">
        <f>B2330+COUNTIF($C2331,検索画面!$N$5&amp;検索画面!$O$5)</f>
        <v>2330</v>
      </c>
      <c r="C2331" s="63" t="str">
        <f t="shared" si="36"/>
        <v>電気事業固定負債固定負債合計</v>
      </c>
      <c r="D2331" s="23" t="s">
        <v>13</v>
      </c>
      <c r="E2331" s="23" t="s">
        <v>32</v>
      </c>
      <c r="F2331" s="63" t="s">
        <v>401</v>
      </c>
      <c r="G2331" s="63" t="s">
        <v>4717</v>
      </c>
      <c r="H2331" s="8">
        <v>1</v>
      </c>
      <c r="I2331" s="7">
        <v>4</v>
      </c>
      <c r="J2331" s="9" t="s">
        <v>3365</v>
      </c>
    </row>
    <row r="2332" spans="2:10" ht="11.25" customHeight="1" x14ac:dyDescent="0.15">
      <c r="B2332" s="6">
        <f>B2331+COUNTIF($C2332,検索画面!$N$5&amp;検索画面!$O$5)</f>
        <v>2331</v>
      </c>
      <c r="C2332" s="63" t="str">
        <f t="shared" si="36"/>
        <v>電気事業固定負債社債</v>
      </c>
      <c r="D2332" s="23" t="s">
        <v>13</v>
      </c>
      <c r="E2332" s="23" t="s">
        <v>32</v>
      </c>
      <c r="F2332" s="63" t="s">
        <v>402</v>
      </c>
      <c r="G2332" s="65" t="s">
        <v>4726</v>
      </c>
      <c r="H2332" s="8">
        <v>1</v>
      </c>
      <c r="I2332" s="7">
        <v>5</v>
      </c>
      <c r="J2332" s="9" t="s">
        <v>3366</v>
      </c>
    </row>
    <row r="2333" spans="2:10" ht="11.25" customHeight="1" x14ac:dyDescent="0.15">
      <c r="B2333" s="6">
        <f>B2332+COUNTIF($C2333,検索画面!$N$5&amp;検索画面!$O$5)</f>
        <v>2332</v>
      </c>
      <c r="C2333" s="63" t="str">
        <f t="shared" si="36"/>
        <v>電気事業固定負債長期借入金</v>
      </c>
      <c r="D2333" s="23" t="s">
        <v>13</v>
      </c>
      <c r="E2333" s="23" t="s">
        <v>32</v>
      </c>
      <c r="F2333" s="63" t="s">
        <v>406</v>
      </c>
      <c r="G2333" s="65" t="s">
        <v>4726</v>
      </c>
      <c r="H2333" s="8">
        <v>1</v>
      </c>
      <c r="I2333" s="7">
        <v>5</v>
      </c>
      <c r="J2333" s="9" t="s">
        <v>3367</v>
      </c>
    </row>
    <row r="2334" spans="2:10" ht="11.25" customHeight="1" x14ac:dyDescent="0.15">
      <c r="B2334" s="6">
        <f>B2333+COUNTIF($C2334,検索画面!$N$5&amp;検索画面!$O$5)</f>
        <v>2333</v>
      </c>
      <c r="C2334" s="63" t="str">
        <f t="shared" si="36"/>
        <v>電気事業固定負債長期未払債務</v>
      </c>
      <c r="D2334" s="23" t="s">
        <v>13</v>
      </c>
      <c r="E2334" s="23" t="s">
        <v>32</v>
      </c>
      <c r="F2334" s="63" t="s">
        <v>805</v>
      </c>
      <c r="G2334" s="65" t="s">
        <v>4726</v>
      </c>
      <c r="H2334" s="8">
        <v>1</v>
      </c>
      <c r="I2334" s="7">
        <v>5</v>
      </c>
      <c r="J2334" s="9" t="s">
        <v>3368</v>
      </c>
    </row>
    <row r="2335" spans="2:10" ht="11.25" customHeight="1" x14ac:dyDescent="0.15">
      <c r="B2335" s="6">
        <f>B2334+COUNTIF($C2335,検索画面!$N$5&amp;検索画面!$O$5)</f>
        <v>2334</v>
      </c>
      <c r="C2335" s="63" t="str">
        <f t="shared" si="36"/>
        <v>電気事業固定負債未払使用済燃料再処理等拠出金</v>
      </c>
      <c r="D2335" s="23" t="s">
        <v>13</v>
      </c>
      <c r="E2335" s="23" t="s">
        <v>32</v>
      </c>
      <c r="F2335" s="63" t="s">
        <v>806</v>
      </c>
      <c r="G2335" s="65" t="s">
        <v>4726</v>
      </c>
      <c r="H2335" s="8">
        <v>1</v>
      </c>
      <c r="I2335" s="7">
        <v>5</v>
      </c>
      <c r="J2335" s="9" t="s">
        <v>3369</v>
      </c>
    </row>
    <row r="2336" spans="2:10" ht="11.25" customHeight="1" x14ac:dyDescent="0.15">
      <c r="B2336" s="6">
        <f>B2335+COUNTIF($C2336,検索画面!$N$5&amp;検索画面!$O$5)</f>
        <v>2335</v>
      </c>
      <c r="C2336" s="63" t="str">
        <f t="shared" si="36"/>
        <v>電気事業固定負債ﾘｰｽ債務</v>
      </c>
      <c r="D2336" s="23" t="s">
        <v>13</v>
      </c>
      <c r="E2336" s="23" t="s">
        <v>32</v>
      </c>
      <c r="F2336" s="63" t="s">
        <v>319</v>
      </c>
      <c r="G2336" s="65" t="s">
        <v>4726</v>
      </c>
      <c r="H2336" s="8">
        <v>1</v>
      </c>
      <c r="I2336" s="7">
        <v>5</v>
      </c>
      <c r="J2336" s="9" t="s">
        <v>3370</v>
      </c>
    </row>
    <row r="2337" spans="2:10" ht="11.25" customHeight="1" x14ac:dyDescent="0.15">
      <c r="B2337" s="6">
        <f>B2336+COUNTIF($C2337,検索画面!$N$5&amp;検索画面!$O$5)</f>
        <v>2336</v>
      </c>
      <c r="C2337" s="63" t="str">
        <f t="shared" si="36"/>
        <v>電気事業固定負債関係会社長期債務</v>
      </c>
      <c r="D2337" s="23" t="s">
        <v>13</v>
      </c>
      <c r="E2337" s="23" t="s">
        <v>32</v>
      </c>
      <c r="F2337" s="63" t="s">
        <v>807</v>
      </c>
      <c r="G2337" s="65" t="s">
        <v>4726</v>
      </c>
      <c r="H2337" s="8">
        <v>1</v>
      </c>
      <c r="I2337" s="7">
        <v>5</v>
      </c>
      <c r="J2337" s="9" t="s">
        <v>3371</v>
      </c>
    </row>
    <row r="2338" spans="2:10" ht="11.25" customHeight="1" x14ac:dyDescent="0.15">
      <c r="B2338" s="6">
        <f>B2337+COUNTIF($C2338,検索画面!$N$5&amp;検索画面!$O$5)</f>
        <v>2337</v>
      </c>
      <c r="C2338" s="63" t="str">
        <f t="shared" si="36"/>
        <v>電気事業固定負債退職給付引当金</v>
      </c>
      <c r="D2338" s="23" t="s">
        <v>13</v>
      </c>
      <c r="E2338" s="23" t="s">
        <v>32</v>
      </c>
      <c r="F2338" s="63" t="s">
        <v>409</v>
      </c>
      <c r="G2338" s="65" t="s">
        <v>4726</v>
      </c>
      <c r="H2338" s="8">
        <v>1</v>
      </c>
      <c r="I2338" s="7">
        <v>5</v>
      </c>
      <c r="J2338" s="9" t="s">
        <v>3372</v>
      </c>
    </row>
    <row r="2339" spans="2:10" ht="11.25" customHeight="1" x14ac:dyDescent="0.15">
      <c r="B2339" s="6">
        <f>B2338+COUNTIF($C2339,検索画面!$N$5&amp;検索画面!$O$5)</f>
        <v>2338</v>
      </c>
      <c r="C2339" s="63" t="str">
        <f t="shared" si="36"/>
        <v>電気事業固定負債使用済燃料再処理等引当金</v>
      </c>
      <c r="D2339" s="23" t="s">
        <v>13</v>
      </c>
      <c r="E2339" s="23" t="s">
        <v>32</v>
      </c>
      <c r="F2339" s="63" t="s">
        <v>808</v>
      </c>
      <c r="G2339" s="65" t="s">
        <v>4726</v>
      </c>
      <c r="H2339" s="8">
        <v>1</v>
      </c>
      <c r="I2339" s="7">
        <v>5</v>
      </c>
      <c r="J2339" s="9" t="s">
        <v>3373</v>
      </c>
    </row>
    <row r="2340" spans="2:10" ht="11.25" customHeight="1" x14ac:dyDescent="0.15">
      <c r="B2340" s="6">
        <f>B2339+COUNTIF($C2340,検索画面!$N$5&amp;検索画面!$O$5)</f>
        <v>2339</v>
      </c>
      <c r="C2340" s="63" t="str">
        <f t="shared" si="36"/>
        <v>電気事業固定負債使用済燃料再処理等準備引当金</v>
      </c>
      <c r="D2340" s="23" t="s">
        <v>13</v>
      </c>
      <c r="E2340" s="23" t="s">
        <v>32</v>
      </c>
      <c r="F2340" s="63" t="s">
        <v>809</v>
      </c>
      <c r="G2340" s="65" t="s">
        <v>4726</v>
      </c>
      <c r="H2340" s="8">
        <v>1</v>
      </c>
      <c r="I2340" s="7">
        <v>5</v>
      </c>
      <c r="J2340" s="9" t="s">
        <v>3374</v>
      </c>
    </row>
    <row r="2341" spans="2:10" ht="11.25" customHeight="1" x14ac:dyDescent="0.15">
      <c r="B2341" s="6">
        <f>B2340+COUNTIF($C2341,検索画面!$N$5&amp;検索画面!$O$5)</f>
        <v>2340</v>
      </c>
      <c r="C2341" s="63" t="str">
        <f t="shared" si="36"/>
        <v>電気事業固定負債原子力発電施設解体引当金</v>
      </c>
      <c r="D2341" s="23" t="s">
        <v>13</v>
      </c>
      <c r="E2341" s="23" t="s">
        <v>32</v>
      </c>
      <c r="F2341" s="63" t="s">
        <v>810</v>
      </c>
      <c r="G2341" s="65" t="s">
        <v>4726</v>
      </c>
      <c r="H2341" s="8">
        <v>1</v>
      </c>
      <c r="I2341" s="7">
        <v>5</v>
      </c>
      <c r="J2341" s="9" t="s">
        <v>3375</v>
      </c>
    </row>
    <row r="2342" spans="2:10" ht="11.25" customHeight="1" x14ac:dyDescent="0.15">
      <c r="B2342" s="6">
        <f>B2341+COUNTIF($C2342,検索画面!$N$5&amp;検索画面!$O$5)</f>
        <v>2341</v>
      </c>
      <c r="C2342" s="63" t="str">
        <f t="shared" si="36"/>
        <v>電気事業固定負債資産除去債務</v>
      </c>
      <c r="D2342" s="23" t="s">
        <v>13</v>
      </c>
      <c r="E2342" s="23" t="s">
        <v>32</v>
      </c>
      <c r="F2342" s="63" t="s">
        <v>320</v>
      </c>
      <c r="G2342" s="65" t="s">
        <v>4726</v>
      </c>
      <c r="H2342" s="8">
        <v>1</v>
      </c>
      <c r="I2342" s="7">
        <v>5</v>
      </c>
      <c r="J2342" s="9" t="s">
        <v>3376</v>
      </c>
    </row>
    <row r="2343" spans="2:10" ht="11.25" customHeight="1" x14ac:dyDescent="0.15">
      <c r="B2343" s="6">
        <f>B2342+COUNTIF($C2343,検索画面!$N$5&amp;検索画面!$O$5)</f>
        <v>2342</v>
      </c>
      <c r="C2343" s="63" t="str">
        <f t="shared" si="36"/>
        <v>電気事業固定負債繰延税金負債</v>
      </c>
      <c r="D2343" s="23" t="s">
        <v>13</v>
      </c>
      <c r="E2343" s="23" t="s">
        <v>32</v>
      </c>
      <c r="F2343" s="63" t="s">
        <v>431</v>
      </c>
      <c r="G2343" s="65" t="s">
        <v>4726</v>
      </c>
      <c r="H2343" s="8">
        <v>1</v>
      </c>
      <c r="I2343" s="7">
        <v>5</v>
      </c>
      <c r="J2343" s="9" t="s">
        <v>3377</v>
      </c>
    </row>
    <row r="2344" spans="2:10" ht="11.25" customHeight="1" x14ac:dyDescent="0.15">
      <c r="B2344" s="6">
        <f>B2343+COUNTIF($C2344,検索画面!$N$5&amp;検索画面!$O$5)</f>
        <v>2343</v>
      </c>
      <c r="C2344" s="63" t="str">
        <f t="shared" si="36"/>
        <v>電気事業固定負債負ののれん</v>
      </c>
      <c r="D2344" s="23" t="s">
        <v>13</v>
      </c>
      <c r="E2344" s="23" t="s">
        <v>32</v>
      </c>
      <c r="F2344" s="63" t="s">
        <v>413</v>
      </c>
      <c r="G2344" s="65" t="s">
        <v>4726</v>
      </c>
      <c r="H2344" s="8">
        <v>1</v>
      </c>
      <c r="I2344" s="7">
        <v>5</v>
      </c>
      <c r="J2344" s="9" t="s">
        <v>3378</v>
      </c>
    </row>
    <row r="2345" spans="2:10" ht="11.25" customHeight="1" x14ac:dyDescent="0.15">
      <c r="B2345" s="6">
        <f>B2344+COUNTIF($C2345,検索画面!$N$5&amp;検索画面!$O$5)</f>
        <v>2344</v>
      </c>
      <c r="C2345" s="63" t="str">
        <f t="shared" si="36"/>
        <v>電気事業固定負債雑固定負債</v>
      </c>
      <c r="D2345" s="23" t="s">
        <v>13</v>
      </c>
      <c r="E2345" s="23" t="s">
        <v>32</v>
      </c>
      <c r="F2345" s="63" t="s">
        <v>811</v>
      </c>
      <c r="G2345" s="65" t="s">
        <v>4726</v>
      </c>
      <c r="H2345" s="8">
        <v>1</v>
      </c>
      <c r="I2345" s="7">
        <v>5</v>
      </c>
      <c r="J2345" s="9" t="s">
        <v>3379</v>
      </c>
    </row>
    <row r="2346" spans="2:10" ht="11.25" customHeight="1" x14ac:dyDescent="0.15">
      <c r="B2346" s="6">
        <f>B2345+COUNTIF($C2346,検索画面!$N$5&amp;検索画面!$O$5)</f>
        <v>2345</v>
      </c>
      <c r="C2346" s="63" t="str">
        <f t="shared" si="36"/>
        <v>電気事業流動負債流動負債合計</v>
      </c>
      <c r="D2346" s="23" t="s">
        <v>13</v>
      </c>
      <c r="E2346" s="23" t="s">
        <v>47</v>
      </c>
      <c r="F2346" s="63" t="s">
        <v>50</v>
      </c>
      <c r="G2346" s="63" t="s">
        <v>4717</v>
      </c>
      <c r="H2346" s="8">
        <v>1</v>
      </c>
      <c r="I2346" s="7">
        <v>4</v>
      </c>
      <c r="J2346" s="9" t="s">
        <v>3380</v>
      </c>
    </row>
    <row r="2347" spans="2:10" ht="11.25" customHeight="1" x14ac:dyDescent="0.15">
      <c r="B2347" s="6">
        <f>B2346+COUNTIF($C2347,検索画面!$N$5&amp;検索画面!$O$5)</f>
        <v>2346</v>
      </c>
      <c r="C2347" s="63" t="str">
        <f t="shared" si="36"/>
        <v>電気事業流動負債1年以内に期限到来の固定負債</v>
      </c>
      <c r="D2347" s="23" t="s">
        <v>13</v>
      </c>
      <c r="E2347" s="23" t="s">
        <v>47</v>
      </c>
      <c r="F2347" s="63" t="s">
        <v>772</v>
      </c>
      <c r="G2347" s="65" t="s">
        <v>4726</v>
      </c>
      <c r="H2347" s="8">
        <v>1</v>
      </c>
      <c r="I2347" s="7">
        <v>5</v>
      </c>
      <c r="J2347" s="9" t="s">
        <v>3381</v>
      </c>
    </row>
    <row r="2348" spans="2:10" ht="11.25" customHeight="1" x14ac:dyDescent="0.15">
      <c r="B2348" s="6">
        <f>B2347+COUNTIF($C2348,検索画面!$N$5&amp;検索画面!$O$5)</f>
        <v>2347</v>
      </c>
      <c r="C2348" s="63" t="str">
        <f t="shared" si="36"/>
        <v>電気事業流動負債短期借入金</v>
      </c>
      <c r="D2348" s="23" t="s">
        <v>13</v>
      </c>
      <c r="E2348" s="23" t="s">
        <v>47</v>
      </c>
      <c r="F2348" s="63" t="s">
        <v>374</v>
      </c>
      <c r="G2348" s="65" t="s">
        <v>4726</v>
      </c>
      <c r="H2348" s="8">
        <v>1</v>
      </c>
      <c r="I2348" s="7">
        <v>5</v>
      </c>
      <c r="J2348" s="9" t="s">
        <v>3382</v>
      </c>
    </row>
    <row r="2349" spans="2:10" ht="11.25" customHeight="1" x14ac:dyDescent="0.15">
      <c r="B2349" s="6">
        <f>B2348+COUNTIF($C2349,検索画面!$N$5&amp;検索画面!$O$5)</f>
        <v>2348</v>
      </c>
      <c r="C2349" s="63" t="str">
        <f t="shared" si="36"/>
        <v>電気事業流動負債ｺﾏｰｼｬﾙ･ﾍﾟｰﾊﾟｰ</v>
      </c>
      <c r="D2349" s="23" t="s">
        <v>13</v>
      </c>
      <c r="E2349" s="23" t="s">
        <v>47</v>
      </c>
      <c r="F2349" s="63" t="s">
        <v>376</v>
      </c>
      <c r="G2349" s="65" t="s">
        <v>4726</v>
      </c>
      <c r="H2349" s="8">
        <v>1</v>
      </c>
      <c r="I2349" s="7">
        <v>5</v>
      </c>
      <c r="J2349" s="9" t="s">
        <v>3383</v>
      </c>
    </row>
    <row r="2350" spans="2:10" ht="11.25" customHeight="1" x14ac:dyDescent="0.15">
      <c r="B2350" s="6">
        <f>B2349+COUNTIF($C2350,検索画面!$N$5&amp;検索画面!$O$5)</f>
        <v>2349</v>
      </c>
      <c r="C2350" s="63" t="str">
        <f t="shared" si="36"/>
        <v>電気事業流動負債支払手形及び買掛金</v>
      </c>
      <c r="D2350" s="23" t="s">
        <v>13</v>
      </c>
      <c r="E2350" s="23" t="s">
        <v>47</v>
      </c>
      <c r="F2350" s="63" t="s">
        <v>301</v>
      </c>
      <c r="G2350" s="65" t="s">
        <v>4726</v>
      </c>
      <c r="H2350" s="8">
        <v>1</v>
      </c>
      <c r="I2350" s="7">
        <v>5</v>
      </c>
      <c r="J2350" s="9" t="s">
        <v>3384</v>
      </c>
    </row>
    <row r="2351" spans="2:10" ht="11.25" customHeight="1" x14ac:dyDescent="0.15">
      <c r="B2351" s="6">
        <f>B2350+COUNTIF($C2351,検索画面!$N$5&amp;検索画面!$O$5)</f>
        <v>2350</v>
      </c>
      <c r="C2351" s="63" t="str">
        <f t="shared" si="36"/>
        <v>電気事業流動負債支払手形</v>
      </c>
      <c r="D2351" s="23" t="s">
        <v>13</v>
      </c>
      <c r="E2351" s="23" t="s">
        <v>47</v>
      </c>
      <c r="F2351" s="63" t="s">
        <v>302</v>
      </c>
      <c r="G2351" s="65" t="s">
        <v>4726</v>
      </c>
      <c r="H2351" s="8">
        <v>1</v>
      </c>
      <c r="I2351" s="7">
        <v>5</v>
      </c>
      <c r="J2351" s="9" t="s">
        <v>3385</v>
      </c>
    </row>
    <row r="2352" spans="2:10" ht="11.25" customHeight="1" x14ac:dyDescent="0.15">
      <c r="B2352" s="6">
        <f>B2351+COUNTIF($C2352,検索画面!$N$5&amp;検索画面!$O$5)</f>
        <v>2351</v>
      </c>
      <c r="C2352" s="63" t="str">
        <f t="shared" si="36"/>
        <v>電気事業流動負債買掛金</v>
      </c>
      <c r="D2352" s="23" t="s">
        <v>13</v>
      </c>
      <c r="E2352" s="23" t="s">
        <v>47</v>
      </c>
      <c r="F2352" s="63" t="s">
        <v>303</v>
      </c>
      <c r="G2352" s="65" t="s">
        <v>4726</v>
      </c>
      <c r="H2352" s="8">
        <v>1</v>
      </c>
      <c r="I2352" s="7">
        <v>5</v>
      </c>
      <c r="J2352" s="9" t="s">
        <v>3386</v>
      </c>
    </row>
    <row r="2353" spans="2:10" ht="11.25" customHeight="1" x14ac:dyDescent="0.15">
      <c r="B2353" s="6">
        <f>B2352+COUNTIF($C2353,検索画面!$N$5&amp;検索画面!$O$5)</f>
        <v>2352</v>
      </c>
      <c r="C2353" s="63" t="str">
        <f t="shared" si="36"/>
        <v>電気事業流動負債未払金</v>
      </c>
      <c r="D2353" s="23" t="s">
        <v>13</v>
      </c>
      <c r="E2353" s="23" t="s">
        <v>47</v>
      </c>
      <c r="F2353" s="63" t="s">
        <v>358</v>
      </c>
      <c r="G2353" s="65" t="s">
        <v>4726</v>
      </c>
      <c r="H2353" s="8">
        <v>1</v>
      </c>
      <c r="I2353" s="7">
        <v>5</v>
      </c>
      <c r="J2353" s="9" t="s">
        <v>3387</v>
      </c>
    </row>
    <row r="2354" spans="2:10" ht="11.25" customHeight="1" x14ac:dyDescent="0.15">
      <c r="B2354" s="6">
        <f>B2353+COUNTIF($C2354,検索画面!$N$5&amp;検索画面!$O$5)</f>
        <v>2353</v>
      </c>
      <c r="C2354" s="63" t="str">
        <f t="shared" si="36"/>
        <v>電気事業流動負債未払費用</v>
      </c>
      <c r="D2354" s="23" t="s">
        <v>13</v>
      </c>
      <c r="E2354" s="23" t="s">
        <v>47</v>
      </c>
      <c r="F2354" s="63" t="s">
        <v>315</v>
      </c>
      <c r="G2354" s="65" t="s">
        <v>4726</v>
      </c>
      <c r="H2354" s="8">
        <v>1</v>
      </c>
      <c r="I2354" s="7">
        <v>5</v>
      </c>
      <c r="J2354" s="9" t="s">
        <v>3388</v>
      </c>
    </row>
    <row r="2355" spans="2:10" ht="11.25" customHeight="1" x14ac:dyDescent="0.15">
      <c r="B2355" s="6">
        <f>B2354+COUNTIF($C2355,検索画面!$N$5&amp;検索画面!$O$5)</f>
        <v>2354</v>
      </c>
      <c r="C2355" s="63" t="str">
        <f t="shared" si="36"/>
        <v>電気事業流動負債未払税金</v>
      </c>
      <c r="D2355" s="23" t="s">
        <v>13</v>
      </c>
      <c r="E2355" s="23" t="s">
        <v>47</v>
      </c>
      <c r="F2355" s="63" t="s">
        <v>362</v>
      </c>
      <c r="G2355" s="65" t="s">
        <v>4726</v>
      </c>
      <c r="H2355" s="8">
        <v>1</v>
      </c>
      <c r="I2355" s="7">
        <v>5</v>
      </c>
      <c r="J2355" s="9" t="s">
        <v>3389</v>
      </c>
    </row>
    <row r="2356" spans="2:10" ht="11.25" customHeight="1" x14ac:dyDescent="0.15">
      <c r="B2356" s="6">
        <f>B2355+COUNTIF($C2356,検索画面!$N$5&amp;検索画面!$O$5)</f>
        <v>2355</v>
      </c>
      <c r="C2356" s="63" t="str">
        <f t="shared" si="36"/>
        <v>電気事業流動負債預り金</v>
      </c>
      <c r="D2356" s="23" t="s">
        <v>13</v>
      </c>
      <c r="E2356" s="23" t="s">
        <v>47</v>
      </c>
      <c r="F2356" s="63" t="s">
        <v>364</v>
      </c>
      <c r="G2356" s="65" t="s">
        <v>4726</v>
      </c>
      <c r="H2356" s="8">
        <v>1</v>
      </c>
      <c r="I2356" s="7">
        <v>5</v>
      </c>
      <c r="J2356" s="9" t="s">
        <v>3390</v>
      </c>
    </row>
    <row r="2357" spans="2:10" ht="11.25" customHeight="1" x14ac:dyDescent="0.15">
      <c r="B2357" s="6">
        <f>B2356+COUNTIF($C2357,検索画面!$N$5&amp;検索画面!$O$5)</f>
        <v>2356</v>
      </c>
      <c r="C2357" s="63" t="str">
        <f t="shared" si="36"/>
        <v>電気事業流動負債関係会社短期債務</v>
      </c>
      <c r="D2357" s="23" t="s">
        <v>13</v>
      </c>
      <c r="E2357" s="23" t="s">
        <v>47</v>
      </c>
      <c r="F2357" s="63" t="s">
        <v>812</v>
      </c>
      <c r="G2357" s="65" t="s">
        <v>4726</v>
      </c>
      <c r="H2357" s="8">
        <v>1</v>
      </c>
      <c r="I2357" s="7">
        <v>5</v>
      </c>
      <c r="J2357" s="9" t="s">
        <v>3391</v>
      </c>
    </row>
    <row r="2358" spans="2:10" ht="11.25" customHeight="1" x14ac:dyDescent="0.15">
      <c r="B2358" s="6">
        <f>B2357+COUNTIF($C2358,検索画面!$N$5&amp;検索画面!$O$5)</f>
        <v>2357</v>
      </c>
      <c r="C2358" s="63" t="str">
        <f t="shared" si="36"/>
        <v>電気事業流動負債諸前受金</v>
      </c>
      <c r="D2358" s="23" t="s">
        <v>13</v>
      </c>
      <c r="E2358" s="23" t="s">
        <v>47</v>
      </c>
      <c r="F2358" s="63" t="s">
        <v>813</v>
      </c>
      <c r="G2358" s="65" t="s">
        <v>4726</v>
      </c>
      <c r="H2358" s="8">
        <v>1</v>
      </c>
      <c r="I2358" s="7">
        <v>5</v>
      </c>
      <c r="J2358" s="9" t="s">
        <v>3392</v>
      </c>
    </row>
    <row r="2359" spans="2:10" ht="11.25" customHeight="1" x14ac:dyDescent="0.15">
      <c r="B2359" s="6">
        <f>B2358+COUNTIF($C2359,検索画面!$N$5&amp;検索画面!$O$5)</f>
        <v>2358</v>
      </c>
      <c r="C2359" s="63" t="str">
        <f t="shared" si="36"/>
        <v>電気事業流動負債修繕準備引当金</v>
      </c>
      <c r="D2359" s="23" t="s">
        <v>13</v>
      </c>
      <c r="E2359" s="23" t="s">
        <v>47</v>
      </c>
      <c r="F2359" s="63" t="s">
        <v>814</v>
      </c>
      <c r="G2359" s="65" t="s">
        <v>4726</v>
      </c>
      <c r="H2359" s="8">
        <v>1</v>
      </c>
      <c r="I2359" s="7">
        <v>5</v>
      </c>
      <c r="J2359" s="9" t="s">
        <v>3393</v>
      </c>
    </row>
    <row r="2360" spans="2:10" ht="11.25" customHeight="1" x14ac:dyDescent="0.15">
      <c r="B2360" s="6">
        <f>B2359+COUNTIF($C2360,検索画面!$N$5&amp;検索画面!$O$5)</f>
        <v>2359</v>
      </c>
      <c r="C2360" s="63" t="str">
        <f t="shared" si="36"/>
        <v>電気事業流動負債資産除去債務</v>
      </c>
      <c r="D2360" s="23" t="s">
        <v>13</v>
      </c>
      <c r="E2360" s="23" t="s">
        <v>47</v>
      </c>
      <c r="F2360" s="63" t="s">
        <v>320</v>
      </c>
      <c r="G2360" s="65" t="s">
        <v>4726</v>
      </c>
      <c r="H2360" s="8">
        <v>1</v>
      </c>
      <c r="I2360" s="7">
        <v>5</v>
      </c>
      <c r="J2360" s="9" t="s">
        <v>3394</v>
      </c>
    </row>
    <row r="2361" spans="2:10" ht="11.25" customHeight="1" x14ac:dyDescent="0.15">
      <c r="B2361" s="6">
        <f>B2360+COUNTIF($C2361,検索画面!$N$5&amp;検索画面!$O$5)</f>
        <v>2360</v>
      </c>
      <c r="C2361" s="63" t="str">
        <f t="shared" si="36"/>
        <v>電気事業流動負債雑流動負債</v>
      </c>
      <c r="D2361" s="23" t="s">
        <v>13</v>
      </c>
      <c r="E2361" s="23" t="s">
        <v>47</v>
      </c>
      <c r="F2361" s="63" t="s">
        <v>815</v>
      </c>
      <c r="G2361" s="65" t="s">
        <v>4726</v>
      </c>
      <c r="H2361" s="8">
        <v>1</v>
      </c>
      <c r="I2361" s="7">
        <v>5</v>
      </c>
      <c r="J2361" s="9" t="s">
        <v>3395</v>
      </c>
    </row>
    <row r="2362" spans="2:10" ht="11.25" customHeight="1" x14ac:dyDescent="0.15">
      <c r="B2362" s="6">
        <f>B2361+COUNTIF($C2362,検索画面!$N$5&amp;検索画面!$O$5)</f>
        <v>2361</v>
      </c>
      <c r="C2362" s="63" t="str">
        <f t="shared" si="36"/>
        <v>電気事業特別法上の準備金等特別法上の引当金合計</v>
      </c>
      <c r="D2362" s="23" t="s">
        <v>13</v>
      </c>
      <c r="E2362" s="23" t="s">
        <v>48</v>
      </c>
      <c r="F2362" s="63" t="s">
        <v>434</v>
      </c>
      <c r="G2362" s="63" t="s">
        <v>4717</v>
      </c>
      <c r="H2362" s="8">
        <v>1</v>
      </c>
      <c r="I2362" s="7">
        <v>4</v>
      </c>
      <c r="J2362" s="9" t="s">
        <v>3396</v>
      </c>
    </row>
    <row r="2363" spans="2:10" ht="11.25" customHeight="1" x14ac:dyDescent="0.15">
      <c r="B2363" s="6">
        <f>B2362+COUNTIF($C2363,検索画面!$N$5&amp;検索画面!$O$5)</f>
        <v>2362</v>
      </c>
      <c r="C2363" s="63" t="str">
        <f t="shared" si="36"/>
        <v>電気事業特別法上の準備金等渇水準備引当金</v>
      </c>
      <c r="D2363" s="23" t="s">
        <v>13</v>
      </c>
      <c r="E2363" s="23" t="s">
        <v>48</v>
      </c>
      <c r="F2363" s="63" t="s">
        <v>816</v>
      </c>
      <c r="G2363" s="65" t="s">
        <v>4726</v>
      </c>
      <c r="H2363" s="8">
        <v>1</v>
      </c>
      <c r="I2363" s="7">
        <v>5</v>
      </c>
      <c r="J2363" s="9" t="s">
        <v>3397</v>
      </c>
    </row>
    <row r="2364" spans="2:10" ht="11.25" customHeight="1" x14ac:dyDescent="0.15">
      <c r="B2364" s="6">
        <f>B2363+COUNTIF($C2364,検索画面!$N$5&amp;検索画面!$O$5)</f>
        <v>2363</v>
      </c>
      <c r="C2364" s="63" t="str">
        <f t="shared" si="36"/>
        <v>電気事業特別法上の準備金等原子力発電工事償却準備引当金</v>
      </c>
      <c r="D2364" s="23" t="s">
        <v>13</v>
      </c>
      <c r="E2364" s="23" t="s">
        <v>48</v>
      </c>
      <c r="F2364" s="63" t="s">
        <v>817</v>
      </c>
      <c r="G2364" s="65" t="s">
        <v>4726</v>
      </c>
      <c r="H2364" s="8">
        <v>1</v>
      </c>
      <c r="I2364" s="7">
        <v>5</v>
      </c>
      <c r="J2364" s="9" t="s">
        <v>3398</v>
      </c>
    </row>
    <row r="2365" spans="2:10" ht="11.25" customHeight="1" x14ac:dyDescent="0.15">
      <c r="B2365" s="6">
        <f>B2364+COUNTIF($C2365,検索画面!$N$5&amp;検索画面!$O$5)</f>
        <v>2364</v>
      </c>
      <c r="C2365" s="63" t="str">
        <f t="shared" si="36"/>
        <v>電気事業負債負債合計</v>
      </c>
      <c r="D2365" s="23" t="s">
        <v>13</v>
      </c>
      <c r="E2365" s="23" t="s">
        <v>45</v>
      </c>
      <c r="F2365" s="63" t="s">
        <v>45</v>
      </c>
      <c r="G2365" s="63" t="s">
        <v>4717</v>
      </c>
      <c r="H2365" s="8">
        <v>1</v>
      </c>
      <c r="I2365" s="7">
        <v>4</v>
      </c>
      <c r="J2365" s="9" t="s">
        <v>3399</v>
      </c>
    </row>
    <row r="2366" spans="2:10" ht="11.25" customHeight="1" x14ac:dyDescent="0.15">
      <c r="B2366" s="6">
        <f>B2365+COUNTIF($C2366,検索画面!$N$5&amp;検索画面!$O$5)</f>
        <v>2365</v>
      </c>
      <c r="C2366" s="63" t="str">
        <f t="shared" si="36"/>
        <v>電気事業純資産純資産の部ﾀｲﾄﾙ項目</v>
      </c>
      <c r="D2366" s="23" t="s">
        <v>13</v>
      </c>
      <c r="E2366" s="23" t="s">
        <v>42</v>
      </c>
      <c r="F2366" s="63" t="s">
        <v>435</v>
      </c>
      <c r="G2366" s="63" t="s">
        <v>4710</v>
      </c>
      <c r="H2366" s="8" t="s">
        <v>4721</v>
      </c>
      <c r="I2366" s="7">
        <v>3</v>
      </c>
      <c r="J2366" s="9" t="s">
        <v>3400</v>
      </c>
    </row>
    <row r="2367" spans="2:10" ht="11.25" customHeight="1" x14ac:dyDescent="0.15">
      <c r="B2367" s="6">
        <f>B2366+COUNTIF($C2367,検索画面!$N$5&amp;検索画面!$O$5)</f>
        <v>2366</v>
      </c>
      <c r="C2367" s="63" t="str">
        <f t="shared" si="36"/>
        <v>電気事業株主資本株主資本合計</v>
      </c>
      <c r="D2367" s="23" t="s">
        <v>13</v>
      </c>
      <c r="E2367" s="23" t="s">
        <v>43</v>
      </c>
      <c r="F2367" s="63" t="s">
        <v>436</v>
      </c>
      <c r="G2367" s="63" t="s">
        <v>4717</v>
      </c>
      <c r="H2367" s="8">
        <v>1</v>
      </c>
      <c r="I2367" s="7">
        <v>4</v>
      </c>
      <c r="J2367" s="9" t="s">
        <v>3401</v>
      </c>
    </row>
    <row r="2368" spans="2:10" ht="11.25" customHeight="1" x14ac:dyDescent="0.15">
      <c r="B2368" s="6">
        <f>B2367+COUNTIF($C2368,検索画面!$N$5&amp;検索画面!$O$5)</f>
        <v>2367</v>
      </c>
      <c r="C2368" s="63" t="str">
        <f t="shared" si="36"/>
        <v>電気事業資本金資本金</v>
      </c>
      <c r="D2368" s="23" t="s">
        <v>13</v>
      </c>
      <c r="E2368" s="23" t="s">
        <v>44</v>
      </c>
      <c r="F2368" s="63" t="s">
        <v>437</v>
      </c>
      <c r="G2368" s="65" t="s">
        <v>4726</v>
      </c>
      <c r="H2368" s="8">
        <v>1</v>
      </c>
      <c r="I2368" s="7">
        <v>5</v>
      </c>
      <c r="J2368" s="9" t="s">
        <v>3402</v>
      </c>
    </row>
    <row r="2369" spans="2:10" ht="11.25" customHeight="1" x14ac:dyDescent="0.15">
      <c r="B2369" s="6">
        <f>B2368+COUNTIF($C2369,検索画面!$N$5&amp;検索画面!$O$5)</f>
        <v>2368</v>
      </c>
      <c r="C2369" s="63" t="str">
        <f t="shared" si="36"/>
        <v>電気事業資本金新株式申込証拠金</v>
      </c>
      <c r="D2369" s="23" t="s">
        <v>13</v>
      </c>
      <c r="E2369" s="23" t="s">
        <v>44</v>
      </c>
      <c r="F2369" s="63" t="s">
        <v>438</v>
      </c>
      <c r="G2369" s="65" t="s">
        <v>4726</v>
      </c>
      <c r="H2369" s="8">
        <v>1</v>
      </c>
      <c r="I2369" s="7">
        <v>5</v>
      </c>
      <c r="J2369" s="9" t="s">
        <v>3403</v>
      </c>
    </row>
    <row r="2370" spans="2:10" ht="11.25" customHeight="1" x14ac:dyDescent="0.15">
      <c r="B2370" s="6">
        <f>B2369+COUNTIF($C2370,検索画面!$N$5&amp;検索画面!$O$5)</f>
        <v>2369</v>
      </c>
      <c r="C2370" s="63" t="str">
        <f t="shared" si="36"/>
        <v>電気事業資本剰余金資本剰余金合計</v>
      </c>
      <c r="D2370" s="23" t="s">
        <v>13</v>
      </c>
      <c r="E2370" s="23" t="s">
        <v>37</v>
      </c>
      <c r="F2370" s="63" t="s">
        <v>49</v>
      </c>
      <c r="G2370" s="63" t="s">
        <v>4717</v>
      </c>
      <c r="H2370" s="8">
        <v>1</v>
      </c>
      <c r="I2370" s="7">
        <v>5</v>
      </c>
      <c r="J2370" s="9" t="s">
        <v>3404</v>
      </c>
    </row>
    <row r="2371" spans="2:10" ht="11.25" customHeight="1" x14ac:dyDescent="0.15">
      <c r="B2371" s="6">
        <f>B2370+COUNTIF($C2371,検索画面!$N$5&amp;検索画面!$O$5)</f>
        <v>2370</v>
      </c>
      <c r="C2371" s="63" t="str">
        <f t="shared" ref="C2371:C2434" si="37">SUBSTITUTE(SUBSTITUTE(ASC(D2371&amp;E2371&amp;F2371&amp;G2371),"　","")," ","")</f>
        <v>電気事業資本剰余金資本準備金</v>
      </c>
      <c r="D2371" s="23" t="s">
        <v>13</v>
      </c>
      <c r="E2371" s="23" t="s">
        <v>37</v>
      </c>
      <c r="F2371" s="63" t="s">
        <v>439</v>
      </c>
      <c r="G2371" s="65" t="s">
        <v>4726</v>
      </c>
      <c r="H2371" s="8">
        <v>1</v>
      </c>
      <c r="I2371" s="7">
        <v>6</v>
      </c>
      <c r="J2371" s="9" t="s">
        <v>3405</v>
      </c>
    </row>
    <row r="2372" spans="2:10" ht="11.25" customHeight="1" x14ac:dyDescent="0.15">
      <c r="B2372" s="6">
        <f>B2371+COUNTIF($C2372,検索画面!$N$5&amp;検索画面!$O$5)</f>
        <v>2371</v>
      </c>
      <c r="C2372" s="63" t="str">
        <f t="shared" si="37"/>
        <v>電気事業資本剰余金その他資本剰余金合計</v>
      </c>
      <c r="D2372" s="23" t="s">
        <v>13</v>
      </c>
      <c r="E2372" s="23" t="s">
        <v>37</v>
      </c>
      <c r="F2372" s="63" t="s">
        <v>440</v>
      </c>
      <c r="G2372" s="63" t="s">
        <v>4717</v>
      </c>
      <c r="H2372" s="8">
        <v>1</v>
      </c>
      <c r="I2372" s="7">
        <v>6</v>
      </c>
      <c r="J2372" s="9" t="s">
        <v>3406</v>
      </c>
    </row>
    <row r="2373" spans="2:10" ht="11.25" customHeight="1" x14ac:dyDescent="0.15">
      <c r="B2373" s="6">
        <f>B2372+COUNTIF($C2373,検索画面!$N$5&amp;検索画面!$O$5)</f>
        <v>2372</v>
      </c>
      <c r="C2373" s="63" t="str">
        <f t="shared" si="37"/>
        <v>電気事業利益剰余金利益剰余金合計</v>
      </c>
      <c r="D2373" s="23" t="s">
        <v>13</v>
      </c>
      <c r="E2373" s="23" t="s">
        <v>38</v>
      </c>
      <c r="F2373" s="63" t="s">
        <v>441</v>
      </c>
      <c r="G2373" s="63" t="s">
        <v>4717</v>
      </c>
      <c r="H2373" s="8">
        <v>1</v>
      </c>
      <c r="I2373" s="7">
        <v>5</v>
      </c>
      <c r="J2373" s="9" t="s">
        <v>3407</v>
      </c>
    </row>
    <row r="2374" spans="2:10" ht="11.25" customHeight="1" x14ac:dyDescent="0.15">
      <c r="B2374" s="6">
        <f>B2373+COUNTIF($C2374,検索画面!$N$5&amp;検索画面!$O$5)</f>
        <v>2373</v>
      </c>
      <c r="C2374" s="63" t="str">
        <f t="shared" si="37"/>
        <v>電気事業利益剰余金利益準備金</v>
      </c>
      <c r="D2374" s="23" t="s">
        <v>13</v>
      </c>
      <c r="E2374" s="23" t="s">
        <v>38</v>
      </c>
      <c r="F2374" s="63" t="s">
        <v>442</v>
      </c>
      <c r="G2374" s="65" t="s">
        <v>4726</v>
      </c>
      <c r="H2374" s="8">
        <v>1</v>
      </c>
      <c r="I2374" s="7">
        <v>6</v>
      </c>
      <c r="J2374" s="9" t="s">
        <v>3408</v>
      </c>
    </row>
    <row r="2375" spans="2:10" ht="11.25" customHeight="1" x14ac:dyDescent="0.15">
      <c r="B2375" s="6">
        <f>B2374+COUNTIF($C2375,検索画面!$N$5&amp;検索画面!$O$5)</f>
        <v>2374</v>
      </c>
      <c r="C2375" s="63" t="str">
        <f t="shared" si="37"/>
        <v>電気事業利益剰余金その他利益剰余金合計</v>
      </c>
      <c r="D2375" s="23" t="s">
        <v>13</v>
      </c>
      <c r="E2375" s="23" t="s">
        <v>38</v>
      </c>
      <c r="F2375" s="63" t="s">
        <v>443</v>
      </c>
      <c r="G2375" s="63" t="s">
        <v>4717</v>
      </c>
      <c r="H2375" s="8">
        <v>1</v>
      </c>
      <c r="I2375" s="7">
        <v>6</v>
      </c>
      <c r="J2375" s="9" t="s">
        <v>3409</v>
      </c>
    </row>
    <row r="2376" spans="2:10" ht="11.25" customHeight="1" x14ac:dyDescent="0.15">
      <c r="B2376" s="6">
        <f>B2375+COUNTIF($C2376,検索画面!$N$5&amp;検索画面!$O$5)</f>
        <v>2375</v>
      </c>
      <c r="C2376" s="63" t="str">
        <f t="shared" si="37"/>
        <v>電気事業利益剰余金原価変動調整積立金</v>
      </c>
      <c r="D2376" s="23" t="s">
        <v>13</v>
      </c>
      <c r="E2376" s="23" t="s">
        <v>38</v>
      </c>
      <c r="F2376" s="63" t="s">
        <v>818</v>
      </c>
      <c r="G2376" s="65" t="s">
        <v>4726</v>
      </c>
      <c r="H2376" s="8">
        <v>1</v>
      </c>
      <c r="I2376" s="7">
        <v>7</v>
      </c>
      <c r="J2376" s="9" t="s">
        <v>3410</v>
      </c>
    </row>
    <row r="2377" spans="2:10" ht="11.25" customHeight="1" x14ac:dyDescent="0.15">
      <c r="B2377" s="6">
        <f>B2376+COUNTIF($C2377,検索画面!$N$5&amp;検索画面!$O$5)</f>
        <v>2376</v>
      </c>
      <c r="C2377" s="63" t="str">
        <f t="shared" si="37"/>
        <v>電気事業利益剰余金特定災害防止準備金</v>
      </c>
      <c r="D2377" s="23" t="s">
        <v>13</v>
      </c>
      <c r="E2377" s="23" t="s">
        <v>38</v>
      </c>
      <c r="F2377" s="63" t="s">
        <v>819</v>
      </c>
      <c r="G2377" s="65" t="s">
        <v>4726</v>
      </c>
      <c r="H2377" s="8">
        <v>1</v>
      </c>
      <c r="I2377" s="7">
        <v>7</v>
      </c>
      <c r="J2377" s="9" t="s">
        <v>3411</v>
      </c>
    </row>
    <row r="2378" spans="2:10" ht="11.25" customHeight="1" x14ac:dyDescent="0.15">
      <c r="B2378" s="6">
        <f>B2377+COUNTIF($C2378,検索画面!$N$5&amp;検索画面!$O$5)</f>
        <v>2377</v>
      </c>
      <c r="C2378" s="63" t="str">
        <f t="shared" si="37"/>
        <v>電気事業利益剰余金繰越利益剰余金</v>
      </c>
      <c r="D2378" s="23" t="s">
        <v>13</v>
      </c>
      <c r="E2378" s="23" t="s">
        <v>38</v>
      </c>
      <c r="F2378" s="63" t="s">
        <v>476</v>
      </c>
      <c r="G2378" s="65" t="s">
        <v>4726</v>
      </c>
      <c r="H2378" s="8">
        <v>1</v>
      </c>
      <c r="I2378" s="7">
        <v>7</v>
      </c>
      <c r="J2378" s="9" t="s">
        <v>3412</v>
      </c>
    </row>
    <row r="2379" spans="2:10" ht="11.25" customHeight="1" x14ac:dyDescent="0.15">
      <c r="B2379" s="6">
        <f>B2378+COUNTIF($C2379,検索画面!$N$5&amp;検索画面!$O$5)</f>
        <v>2378</v>
      </c>
      <c r="C2379" s="63" t="str">
        <f t="shared" si="37"/>
        <v>電気事業株主資本自己株式</v>
      </c>
      <c r="D2379" s="23" t="s">
        <v>13</v>
      </c>
      <c r="E2379" s="23" t="s">
        <v>43</v>
      </c>
      <c r="F2379" s="63" t="s">
        <v>477</v>
      </c>
      <c r="G2379" s="65" t="s">
        <v>4726</v>
      </c>
      <c r="H2379" s="8">
        <v>1</v>
      </c>
      <c r="I2379" s="7">
        <v>5</v>
      </c>
      <c r="J2379" s="9" t="s">
        <v>3413</v>
      </c>
    </row>
    <row r="2380" spans="2:10" ht="11.25" customHeight="1" x14ac:dyDescent="0.15">
      <c r="B2380" s="6">
        <f>B2379+COUNTIF($C2380,検索画面!$N$5&amp;検索画面!$O$5)</f>
        <v>2379</v>
      </c>
      <c r="C2380" s="63" t="str">
        <f t="shared" si="37"/>
        <v>電気事業株主資本自己株式申込証拠金</v>
      </c>
      <c r="D2380" s="23" t="s">
        <v>13</v>
      </c>
      <c r="E2380" s="23" t="s">
        <v>43</v>
      </c>
      <c r="F2380" s="63" t="s">
        <v>478</v>
      </c>
      <c r="G2380" s="65" t="s">
        <v>4726</v>
      </c>
      <c r="H2380" s="8">
        <v>1</v>
      </c>
      <c r="I2380" s="7">
        <v>5</v>
      </c>
      <c r="J2380" s="9" t="s">
        <v>3414</v>
      </c>
    </row>
    <row r="2381" spans="2:10" ht="11.25" customHeight="1" x14ac:dyDescent="0.15">
      <c r="B2381" s="6">
        <f>B2380+COUNTIF($C2381,検索画面!$N$5&amp;検索画面!$O$5)</f>
        <v>2380</v>
      </c>
      <c r="C2381" s="63" t="str">
        <f t="shared" si="37"/>
        <v>電気事業評価･換算差額等評価･換算差額等合計</v>
      </c>
      <c r="D2381" s="23" t="s">
        <v>13</v>
      </c>
      <c r="E2381" s="23" t="s">
        <v>39</v>
      </c>
      <c r="F2381" s="63" t="s">
        <v>479</v>
      </c>
      <c r="G2381" s="63" t="s">
        <v>4717</v>
      </c>
      <c r="H2381" s="8">
        <v>1</v>
      </c>
      <c r="I2381" s="7">
        <v>4</v>
      </c>
      <c r="J2381" s="9" t="s">
        <v>3415</v>
      </c>
    </row>
    <row r="2382" spans="2:10" ht="11.25" customHeight="1" x14ac:dyDescent="0.15">
      <c r="B2382" s="6">
        <f>B2381+COUNTIF($C2382,検索画面!$N$5&amp;検索画面!$O$5)</f>
        <v>2381</v>
      </c>
      <c r="C2382" s="63" t="str">
        <f t="shared" si="37"/>
        <v>電気事業評価･換算差額等その他有価証券評価差額金</v>
      </c>
      <c r="D2382" s="23" t="s">
        <v>13</v>
      </c>
      <c r="E2382" s="23" t="s">
        <v>39</v>
      </c>
      <c r="F2382" s="63" t="s">
        <v>480</v>
      </c>
      <c r="G2382" s="65" t="s">
        <v>4726</v>
      </c>
      <c r="H2382" s="8">
        <v>1</v>
      </c>
      <c r="I2382" s="7">
        <v>5</v>
      </c>
      <c r="J2382" s="9" t="s">
        <v>3416</v>
      </c>
    </row>
    <row r="2383" spans="2:10" ht="11.25" customHeight="1" x14ac:dyDescent="0.15">
      <c r="B2383" s="6">
        <f>B2382+COUNTIF($C2383,検索画面!$N$5&amp;検索画面!$O$5)</f>
        <v>2382</v>
      </c>
      <c r="C2383" s="63" t="str">
        <f t="shared" si="37"/>
        <v>電気事業評価･換算差額等繰延ﾍｯｼﾞ損益</v>
      </c>
      <c r="D2383" s="23" t="s">
        <v>13</v>
      </c>
      <c r="E2383" s="23" t="s">
        <v>39</v>
      </c>
      <c r="F2383" s="63" t="s">
        <v>481</v>
      </c>
      <c r="G2383" s="65" t="s">
        <v>4726</v>
      </c>
      <c r="H2383" s="8">
        <v>1</v>
      </c>
      <c r="I2383" s="7">
        <v>5</v>
      </c>
      <c r="J2383" s="9" t="s">
        <v>3417</v>
      </c>
    </row>
    <row r="2384" spans="2:10" ht="11.25" customHeight="1" x14ac:dyDescent="0.15">
      <c r="B2384" s="6">
        <f>B2383+COUNTIF($C2384,検索画面!$N$5&amp;検索画面!$O$5)</f>
        <v>2383</v>
      </c>
      <c r="C2384" s="63" t="str">
        <f t="shared" si="37"/>
        <v>電気事業評価･換算差額等土地再評価差額金</v>
      </c>
      <c r="D2384" s="23" t="s">
        <v>13</v>
      </c>
      <c r="E2384" s="23" t="s">
        <v>39</v>
      </c>
      <c r="F2384" s="63" t="s">
        <v>482</v>
      </c>
      <c r="G2384" s="65" t="s">
        <v>4726</v>
      </c>
      <c r="H2384" s="8">
        <v>1</v>
      </c>
      <c r="I2384" s="7">
        <v>5</v>
      </c>
      <c r="J2384" s="9" t="s">
        <v>3418</v>
      </c>
    </row>
    <row r="2385" spans="2:10" ht="11.25" customHeight="1" x14ac:dyDescent="0.15">
      <c r="B2385" s="6">
        <f>B2384+COUNTIF($C2385,検索画面!$N$5&amp;検索画面!$O$5)</f>
        <v>2384</v>
      </c>
      <c r="C2385" s="63" t="str">
        <f t="shared" si="37"/>
        <v>電気事業評価･換算差額等為替換算調整勘定</v>
      </c>
      <c r="D2385" s="23" t="s">
        <v>13</v>
      </c>
      <c r="E2385" s="23" t="s">
        <v>39</v>
      </c>
      <c r="F2385" s="63" t="s">
        <v>483</v>
      </c>
      <c r="G2385" s="65" t="s">
        <v>4726</v>
      </c>
      <c r="H2385" s="8">
        <v>1</v>
      </c>
      <c r="I2385" s="7">
        <v>5</v>
      </c>
      <c r="J2385" s="9" t="s">
        <v>3419</v>
      </c>
    </row>
    <row r="2386" spans="2:10" ht="11.25" customHeight="1" x14ac:dyDescent="0.15">
      <c r="B2386" s="6">
        <f>B2385+COUNTIF($C2386,検索画面!$N$5&amp;検索画面!$O$5)</f>
        <v>2385</v>
      </c>
      <c r="C2386" s="63" t="str">
        <f t="shared" si="37"/>
        <v>電気事業新株予約権新株予約権</v>
      </c>
      <c r="D2386" s="23" t="s">
        <v>13</v>
      </c>
      <c r="E2386" s="23" t="s">
        <v>40</v>
      </c>
      <c r="F2386" s="63" t="s">
        <v>485</v>
      </c>
      <c r="G2386" s="65" t="s">
        <v>4726</v>
      </c>
      <c r="H2386" s="8">
        <v>1</v>
      </c>
      <c r="I2386" s="7">
        <v>4</v>
      </c>
      <c r="J2386" s="9" t="s">
        <v>3420</v>
      </c>
    </row>
    <row r="2387" spans="2:10" ht="11.25" customHeight="1" x14ac:dyDescent="0.15">
      <c r="B2387" s="6">
        <f>B2386+COUNTIF($C2387,検索画面!$N$5&amp;検索画面!$O$5)</f>
        <v>2386</v>
      </c>
      <c r="C2387" s="63" t="str">
        <f t="shared" si="37"/>
        <v>電気事業純資産非支配株主持分</v>
      </c>
      <c r="D2387" s="23" t="s">
        <v>13</v>
      </c>
      <c r="E2387" s="23" t="s">
        <v>42</v>
      </c>
      <c r="F2387" s="63" t="s">
        <v>487</v>
      </c>
      <c r="G2387" s="65" t="s">
        <v>4726</v>
      </c>
      <c r="H2387" s="8">
        <v>1</v>
      </c>
      <c r="I2387" s="7">
        <v>4</v>
      </c>
      <c r="J2387" s="9" t="s">
        <v>3421</v>
      </c>
    </row>
    <row r="2388" spans="2:10" ht="11.25" customHeight="1" x14ac:dyDescent="0.15">
      <c r="B2388" s="6">
        <f>B2387+COUNTIF($C2388,検索画面!$N$5&amp;検索画面!$O$5)</f>
        <v>2387</v>
      </c>
      <c r="C2388" s="63" t="str">
        <f t="shared" si="37"/>
        <v>電気事業純資産純資産合計</v>
      </c>
      <c r="D2388" s="23" t="s">
        <v>13</v>
      </c>
      <c r="E2388" s="23" t="s">
        <v>42</v>
      </c>
      <c r="F2388" s="63" t="s">
        <v>34</v>
      </c>
      <c r="G2388" s="63" t="s">
        <v>4717</v>
      </c>
      <c r="H2388" s="8">
        <v>1</v>
      </c>
      <c r="I2388" s="7">
        <v>4</v>
      </c>
      <c r="J2388" s="9" t="s">
        <v>3422</v>
      </c>
    </row>
    <row r="2389" spans="2:10" ht="11.25" customHeight="1" x14ac:dyDescent="0.15">
      <c r="B2389" s="6">
        <f>B2388+COUNTIF($C2389,検索画面!$N$5&amp;検索画面!$O$5)</f>
        <v>2388</v>
      </c>
      <c r="C2389" s="63" t="str">
        <f t="shared" si="37"/>
        <v>電気事業純資産負債純資産合計</v>
      </c>
      <c r="D2389" s="23" t="s">
        <v>13</v>
      </c>
      <c r="E2389" s="23" t="s">
        <v>42</v>
      </c>
      <c r="F2389" s="63" t="s">
        <v>488</v>
      </c>
      <c r="G2389" s="63" t="s">
        <v>4717</v>
      </c>
      <c r="H2389" s="8">
        <v>1</v>
      </c>
      <c r="I2389" s="7">
        <v>3</v>
      </c>
      <c r="J2389" s="9" t="s">
        <v>3423</v>
      </c>
    </row>
    <row r="2390" spans="2:10" ht="11.25" customHeight="1" x14ac:dyDescent="0.15">
      <c r="B2390" s="6">
        <f>B2389+COUNTIF($C2390,検索画面!$N$5&amp;検索画面!$O$5)</f>
        <v>2389</v>
      </c>
      <c r="C2390" s="63" t="str">
        <f t="shared" si="37"/>
        <v>ｶﾞｽ事業資産資産の部ﾀｲﾄﾙ項目</v>
      </c>
      <c r="D2390" s="23" t="s">
        <v>14</v>
      </c>
      <c r="E2390" s="23" t="s">
        <v>23</v>
      </c>
      <c r="F2390" s="63" t="s">
        <v>51</v>
      </c>
      <c r="G2390" s="63" t="s">
        <v>4710</v>
      </c>
      <c r="H2390" s="8" t="s">
        <v>4721</v>
      </c>
      <c r="I2390" s="7">
        <v>2</v>
      </c>
      <c r="J2390" s="9" t="s">
        <v>3424</v>
      </c>
    </row>
    <row r="2391" spans="2:10" ht="11.25" customHeight="1" x14ac:dyDescent="0.15">
      <c r="B2391" s="6">
        <f>B2390+COUNTIF($C2391,検索画面!$N$5&amp;検索画面!$O$5)</f>
        <v>2390</v>
      </c>
      <c r="C2391" s="63" t="str">
        <f t="shared" si="37"/>
        <v>ｶﾞｽ事業固定資産固定資産ﾀｲﾄﾙ項目</v>
      </c>
      <c r="D2391" s="23" t="s">
        <v>14</v>
      </c>
      <c r="E2391" s="23" t="s">
        <v>25</v>
      </c>
      <c r="F2391" s="63" t="s">
        <v>157</v>
      </c>
      <c r="G2391" s="63" t="s">
        <v>4710</v>
      </c>
      <c r="H2391" s="8" t="s">
        <v>4721</v>
      </c>
      <c r="I2391" s="7">
        <v>3</v>
      </c>
      <c r="J2391" s="9" t="s">
        <v>3425</v>
      </c>
    </row>
    <row r="2392" spans="2:10" ht="11.25" customHeight="1" x14ac:dyDescent="0.15">
      <c r="B2392" s="6">
        <f>B2391+COUNTIF($C2392,検索画面!$N$5&amp;検索画面!$O$5)</f>
        <v>2391</v>
      </c>
      <c r="C2392" s="63" t="str">
        <f t="shared" si="37"/>
        <v>ｶﾞｽ事業有形固定資産有形固定資産ﾀｲﾄﾙ項目</v>
      </c>
      <c r="D2392" s="23" t="s">
        <v>14</v>
      </c>
      <c r="E2392" s="23" t="s">
        <v>41</v>
      </c>
      <c r="F2392" s="63" t="s">
        <v>26</v>
      </c>
      <c r="G2392" s="63" t="s">
        <v>4710</v>
      </c>
      <c r="H2392" s="8" t="s">
        <v>4721</v>
      </c>
      <c r="I2392" s="7">
        <v>4</v>
      </c>
      <c r="J2392" s="9" t="s">
        <v>3426</v>
      </c>
    </row>
    <row r="2393" spans="2:10" ht="11.25" customHeight="1" x14ac:dyDescent="0.15">
      <c r="B2393" s="6">
        <f>B2392+COUNTIF($C2393,検索画面!$N$5&amp;検索画面!$O$5)</f>
        <v>2392</v>
      </c>
      <c r="C2393" s="63" t="str">
        <f t="shared" si="37"/>
        <v>ｶﾞｽ事業有形固定資産製造設備</v>
      </c>
      <c r="D2393" s="23" t="s">
        <v>14</v>
      </c>
      <c r="E2393" s="23" t="s">
        <v>41</v>
      </c>
      <c r="F2393" s="63" t="s">
        <v>820</v>
      </c>
      <c r="G2393" s="65" t="s">
        <v>4726</v>
      </c>
      <c r="H2393" s="8">
        <v>1</v>
      </c>
      <c r="I2393" s="7">
        <v>5</v>
      </c>
      <c r="J2393" s="9" t="s">
        <v>3427</v>
      </c>
    </row>
    <row r="2394" spans="2:10" ht="11.25" customHeight="1" x14ac:dyDescent="0.15">
      <c r="B2394" s="6">
        <f>B2393+COUNTIF($C2394,検索画面!$N$5&amp;検索画面!$O$5)</f>
        <v>2393</v>
      </c>
      <c r="C2394" s="63" t="str">
        <f t="shared" si="37"/>
        <v>ｶﾞｽ事業有形固定資産天然ｶﾞｽ採取設備</v>
      </c>
      <c r="D2394" s="23" t="s">
        <v>14</v>
      </c>
      <c r="E2394" s="23" t="s">
        <v>41</v>
      </c>
      <c r="F2394" s="63" t="s">
        <v>821</v>
      </c>
      <c r="G2394" s="65" t="s">
        <v>4726</v>
      </c>
      <c r="H2394" s="8">
        <v>1</v>
      </c>
      <c r="I2394" s="7">
        <v>5</v>
      </c>
      <c r="J2394" s="9" t="s">
        <v>3428</v>
      </c>
    </row>
    <row r="2395" spans="2:10" ht="11.25" customHeight="1" x14ac:dyDescent="0.15">
      <c r="B2395" s="6">
        <f>B2394+COUNTIF($C2395,検索画面!$N$5&amp;検索画面!$O$5)</f>
        <v>2394</v>
      </c>
      <c r="C2395" s="63" t="str">
        <f t="shared" si="37"/>
        <v>ｶﾞｽ事業有形固定資産供給設備</v>
      </c>
      <c r="D2395" s="23" t="s">
        <v>14</v>
      </c>
      <c r="E2395" s="23" t="s">
        <v>41</v>
      </c>
      <c r="F2395" s="63" t="s">
        <v>822</v>
      </c>
      <c r="G2395" s="65" t="s">
        <v>4726</v>
      </c>
      <c r="H2395" s="8">
        <v>1</v>
      </c>
      <c r="I2395" s="7">
        <v>5</v>
      </c>
      <c r="J2395" s="9" t="s">
        <v>3429</v>
      </c>
    </row>
    <row r="2396" spans="2:10" ht="11.25" customHeight="1" x14ac:dyDescent="0.15">
      <c r="B2396" s="6">
        <f>B2395+COUNTIF($C2396,検索画面!$N$5&amp;検索画面!$O$5)</f>
        <v>2395</v>
      </c>
      <c r="C2396" s="63" t="str">
        <f t="shared" si="37"/>
        <v>ｶﾞｽ事業有形固定資産業務設備</v>
      </c>
      <c r="D2396" s="23" t="s">
        <v>14</v>
      </c>
      <c r="E2396" s="23" t="s">
        <v>41</v>
      </c>
      <c r="F2396" s="63" t="s">
        <v>783</v>
      </c>
      <c r="G2396" s="65" t="s">
        <v>4726</v>
      </c>
      <c r="H2396" s="8">
        <v>1</v>
      </c>
      <c r="I2396" s="7">
        <v>5</v>
      </c>
      <c r="J2396" s="9" t="s">
        <v>3430</v>
      </c>
    </row>
    <row r="2397" spans="2:10" ht="11.25" customHeight="1" x14ac:dyDescent="0.15">
      <c r="B2397" s="6">
        <f>B2396+COUNTIF($C2397,検索画面!$N$5&amp;検索画面!$O$5)</f>
        <v>2396</v>
      </c>
      <c r="C2397" s="63" t="str">
        <f t="shared" si="37"/>
        <v>ｶﾞｽ事業有形固定資産附帯事業設備</v>
      </c>
      <c r="D2397" s="23" t="s">
        <v>14</v>
      </c>
      <c r="E2397" s="23" t="s">
        <v>41</v>
      </c>
      <c r="F2397" s="63" t="s">
        <v>823</v>
      </c>
      <c r="G2397" s="65" t="s">
        <v>4726</v>
      </c>
      <c r="H2397" s="8">
        <v>1</v>
      </c>
      <c r="I2397" s="7">
        <v>5</v>
      </c>
      <c r="J2397" s="9" t="s">
        <v>3431</v>
      </c>
    </row>
    <row r="2398" spans="2:10" ht="11.25" customHeight="1" x14ac:dyDescent="0.15">
      <c r="B2398" s="6">
        <f>B2397+COUNTIF($C2398,検索画面!$N$5&amp;検索画面!$O$5)</f>
        <v>2397</v>
      </c>
      <c r="C2398" s="63" t="str">
        <f t="shared" si="37"/>
        <v>ｶﾞｽ事業有形固定資産休止設備</v>
      </c>
      <c r="D2398" s="23" t="s">
        <v>14</v>
      </c>
      <c r="E2398" s="23" t="s">
        <v>41</v>
      </c>
      <c r="F2398" s="63" t="s">
        <v>763</v>
      </c>
      <c r="G2398" s="65" t="s">
        <v>4726</v>
      </c>
      <c r="H2398" s="8">
        <v>1</v>
      </c>
      <c r="I2398" s="7">
        <v>5</v>
      </c>
      <c r="J2398" s="9" t="s">
        <v>3432</v>
      </c>
    </row>
    <row r="2399" spans="2:10" ht="11.25" customHeight="1" x14ac:dyDescent="0.15">
      <c r="B2399" s="6">
        <f>B2398+COUNTIF($C2399,検索画面!$N$5&amp;検索画面!$O$5)</f>
        <v>2398</v>
      </c>
      <c r="C2399" s="63" t="str">
        <f t="shared" si="37"/>
        <v>ｶﾞｽ事業有形固定資産その他の設備</v>
      </c>
      <c r="D2399" s="23" t="s">
        <v>14</v>
      </c>
      <c r="E2399" s="23" t="s">
        <v>41</v>
      </c>
      <c r="F2399" s="63" t="s">
        <v>200</v>
      </c>
      <c r="G2399" s="65" t="s">
        <v>4726</v>
      </c>
      <c r="H2399" s="8">
        <v>1</v>
      </c>
      <c r="I2399" s="7">
        <v>5</v>
      </c>
      <c r="J2399" s="9" t="s">
        <v>3433</v>
      </c>
    </row>
    <row r="2400" spans="2:10" ht="11.25" customHeight="1" x14ac:dyDescent="0.15">
      <c r="B2400" s="6">
        <f>B2399+COUNTIF($C2400,検索画面!$N$5&amp;検索画面!$O$5)</f>
        <v>2399</v>
      </c>
      <c r="C2400" s="63" t="str">
        <f t="shared" si="37"/>
        <v>ｶﾞｽ事業有形固定資産建設仮勘定</v>
      </c>
      <c r="D2400" s="23" t="s">
        <v>14</v>
      </c>
      <c r="E2400" s="23" t="s">
        <v>41</v>
      </c>
      <c r="F2400" s="63" t="s">
        <v>190</v>
      </c>
      <c r="G2400" s="65" t="s">
        <v>4726</v>
      </c>
      <c r="H2400" s="8">
        <v>1</v>
      </c>
      <c r="I2400" s="7">
        <v>5</v>
      </c>
      <c r="J2400" s="9" t="s">
        <v>3434</v>
      </c>
    </row>
    <row r="2401" spans="2:10" ht="11.25" customHeight="1" x14ac:dyDescent="0.15">
      <c r="B2401" s="6">
        <f>B2400+COUNTIF($C2401,検索画面!$N$5&amp;検索画面!$O$5)</f>
        <v>2400</v>
      </c>
      <c r="C2401" s="63" t="str">
        <f t="shared" si="37"/>
        <v>ｶﾞｽ事業有形固定資産有形固定資産合計</v>
      </c>
      <c r="D2401" s="23" t="s">
        <v>14</v>
      </c>
      <c r="E2401" s="23" t="s">
        <v>41</v>
      </c>
      <c r="F2401" s="63" t="s">
        <v>26</v>
      </c>
      <c r="G2401" s="63" t="s">
        <v>4717</v>
      </c>
      <c r="H2401" s="8">
        <v>1</v>
      </c>
      <c r="I2401" s="7">
        <v>5</v>
      </c>
      <c r="J2401" s="9" t="s">
        <v>3435</v>
      </c>
    </row>
    <row r="2402" spans="2:10" ht="11.25" customHeight="1" x14ac:dyDescent="0.15">
      <c r="B2402" s="6">
        <f>B2401+COUNTIF($C2402,検索画面!$N$5&amp;検索画面!$O$5)</f>
        <v>2401</v>
      </c>
      <c r="C2402" s="63" t="str">
        <f t="shared" si="37"/>
        <v>ｶﾞｽ事業無形固定資産無形固定資産ﾀｲﾄﾙ項目</v>
      </c>
      <c r="D2402" s="23" t="s">
        <v>14</v>
      </c>
      <c r="E2402" s="23" t="s">
        <v>27</v>
      </c>
      <c r="F2402" s="63" t="s">
        <v>205</v>
      </c>
      <c r="G2402" s="63" t="s">
        <v>4710</v>
      </c>
      <c r="H2402" s="8" t="s">
        <v>4721</v>
      </c>
      <c r="I2402" s="7">
        <v>4</v>
      </c>
      <c r="J2402" s="9" t="s">
        <v>3436</v>
      </c>
    </row>
    <row r="2403" spans="2:10" ht="11.25" customHeight="1" x14ac:dyDescent="0.15">
      <c r="B2403" s="6">
        <f>B2402+COUNTIF($C2403,検索画面!$N$5&amp;検索画面!$O$5)</f>
        <v>2402</v>
      </c>
      <c r="C2403" s="63" t="str">
        <f t="shared" si="37"/>
        <v>ｶﾞｽ事業無形固定資産特許権</v>
      </c>
      <c r="D2403" s="23" t="s">
        <v>14</v>
      </c>
      <c r="E2403" s="23" t="s">
        <v>27</v>
      </c>
      <c r="F2403" s="63" t="s">
        <v>206</v>
      </c>
      <c r="G2403" s="65" t="s">
        <v>4726</v>
      </c>
      <c r="H2403" s="8">
        <v>1</v>
      </c>
      <c r="I2403" s="7">
        <v>5</v>
      </c>
      <c r="J2403" s="9" t="s">
        <v>3437</v>
      </c>
    </row>
    <row r="2404" spans="2:10" ht="11.25" customHeight="1" x14ac:dyDescent="0.15">
      <c r="B2404" s="6">
        <f>B2403+COUNTIF($C2404,検索画面!$N$5&amp;検索画面!$O$5)</f>
        <v>2403</v>
      </c>
      <c r="C2404" s="63" t="str">
        <f t="shared" si="37"/>
        <v>ｶﾞｽ事業無形固定資産借地権</v>
      </c>
      <c r="D2404" s="23" t="s">
        <v>14</v>
      </c>
      <c r="E2404" s="23" t="s">
        <v>27</v>
      </c>
      <c r="F2404" s="63" t="s">
        <v>207</v>
      </c>
      <c r="G2404" s="65" t="s">
        <v>4726</v>
      </c>
      <c r="H2404" s="8">
        <v>1</v>
      </c>
      <c r="I2404" s="7">
        <v>5</v>
      </c>
      <c r="J2404" s="9" t="s">
        <v>3438</v>
      </c>
    </row>
    <row r="2405" spans="2:10" ht="11.25" customHeight="1" x14ac:dyDescent="0.15">
      <c r="B2405" s="6">
        <f>B2404+COUNTIF($C2405,検索画面!$N$5&amp;検索画面!$O$5)</f>
        <v>2404</v>
      </c>
      <c r="C2405" s="63" t="str">
        <f t="shared" si="37"/>
        <v>ｶﾞｽ事業無形固定資産鉱業権</v>
      </c>
      <c r="D2405" s="23" t="s">
        <v>14</v>
      </c>
      <c r="E2405" s="23" t="s">
        <v>27</v>
      </c>
      <c r="F2405" s="63" t="s">
        <v>212</v>
      </c>
      <c r="G2405" s="65" t="s">
        <v>4726</v>
      </c>
      <c r="H2405" s="8">
        <v>1</v>
      </c>
      <c r="I2405" s="7">
        <v>5</v>
      </c>
      <c r="J2405" s="9" t="s">
        <v>3439</v>
      </c>
    </row>
    <row r="2406" spans="2:10" ht="11.25" customHeight="1" x14ac:dyDescent="0.15">
      <c r="B2406" s="6">
        <f>B2405+COUNTIF($C2406,検索画面!$N$5&amp;検索画面!$O$5)</f>
        <v>2405</v>
      </c>
      <c r="C2406" s="63" t="str">
        <f t="shared" si="37"/>
        <v>ｶﾞｽ事業無形固定資産のれん</v>
      </c>
      <c r="D2406" s="23" t="s">
        <v>14</v>
      </c>
      <c r="E2406" s="23" t="s">
        <v>27</v>
      </c>
      <c r="F2406" s="63" t="s">
        <v>217</v>
      </c>
      <c r="G2406" s="65" t="s">
        <v>4726</v>
      </c>
      <c r="H2406" s="8">
        <v>1</v>
      </c>
      <c r="I2406" s="7">
        <v>5</v>
      </c>
      <c r="J2406" s="9" t="s">
        <v>3440</v>
      </c>
    </row>
    <row r="2407" spans="2:10" ht="11.25" customHeight="1" x14ac:dyDescent="0.15">
      <c r="B2407" s="6">
        <f>B2406+COUNTIF($C2407,検索画面!$N$5&amp;検索画面!$O$5)</f>
        <v>2406</v>
      </c>
      <c r="C2407" s="63" t="str">
        <f t="shared" si="37"/>
        <v>ｶﾞｽ事業無形固定資産その他</v>
      </c>
      <c r="D2407" s="23" t="s">
        <v>14</v>
      </c>
      <c r="E2407" s="23" t="s">
        <v>27</v>
      </c>
      <c r="F2407" s="63" t="s">
        <v>156</v>
      </c>
      <c r="G2407" s="65" t="s">
        <v>4726</v>
      </c>
      <c r="H2407" s="8">
        <v>1</v>
      </c>
      <c r="I2407" s="7">
        <v>5</v>
      </c>
      <c r="J2407" s="9" t="s">
        <v>3441</v>
      </c>
    </row>
    <row r="2408" spans="2:10" ht="11.25" customHeight="1" x14ac:dyDescent="0.15">
      <c r="B2408" s="6">
        <f>B2407+COUNTIF($C2408,検索画面!$N$5&amp;検索画面!$O$5)</f>
        <v>2407</v>
      </c>
      <c r="C2408" s="63" t="str">
        <f t="shared" si="37"/>
        <v>ｶﾞｽ事業無形固定資産無形固定資産合計</v>
      </c>
      <c r="D2408" s="23" t="s">
        <v>14</v>
      </c>
      <c r="E2408" s="23" t="s">
        <v>27</v>
      </c>
      <c r="F2408" s="63" t="s">
        <v>205</v>
      </c>
      <c r="G2408" s="63" t="s">
        <v>4717</v>
      </c>
      <c r="H2408" s="8">
        <v>1</v>
      </c>
      <c r="I2408" s="7">
        <v>5</v>
      </c>
      <c r="J2408" s="9" t="s">
        <v>3442</v>
      </c>
    </row>
    <row r="2409" spans="2:10" ht="11.25" customHeight="1" x14ac:dyDescent="0.15">
      <c r="B2409" s="6">
        <f>B2408+COUNTIF($C2409,検索画面!$N$5&amp;検索画面!$O$5)</f>
        <v>2408</v>
      </c>
      <c r="C2409" s="63" t="str">
        <f t="shared" si="37"/>
        <v>ｶﾞｽ事業投資その他の資産投資その他の資産ﾀｲﾄﾙ項目</v>
      </c>
      <c r="D2409" s="23" t="s">
        <v>14</v>
      </c>
      <c r="E2409" s="23" t="s">
        <v>28</v>
      </c>
      <c r="F2409" s="63" t="s">
        <v>235</v>
      </c>
      <c r="G2409" s="63" t="s">
        <v>4710</v>
      </c>
      <c r="H2409" s="8" t="s">
        <v>4721</v>
      </c>
      <c r="I2409" s="7">
        <v>4</v>
      </c>
      <c r="J2409" s="9" t="s">
        <v>3443</v>
      </c>
    </row>
    <row r="2410" spans="2:10" ht="11.25" customHeight="1" x14ac:dyDescent="0.15">
      <c r="B2410" s="6">
        <f>B2409+COUNTIF($C2410,検索画面!$N$5&amp;検索画面!$O$5)</f>
        <v>2409</v>
      </c>
      <c r="C2410" s="63" t="str">
        <f t="shared" si="37"/>
        <v>ｶﾞｽ事業投資その他の資産投資有価証券</v>
      </c>
      <c r="D2410" s="23" t="s">
        <v>14</v>
      </c>
      <c r="E2410" s="23" t="s">
        <v>28</v>
      </c>
      <c r="F2410" s="63" t="s">
        <v>237</v>
      </c>
      <c r="G2410" s="65" t="s">
        <v>4726</v>
      </c>
      <c r="H2410" s="8">
        <v>1</v>
      </c>
      <c r="I2410" s="7">
        <v>5</v>
      </c>
      <c r="J2410" s="9" t="s">
        <v>3444</v>
      </c>
    </row>
    <row r="2411" spans="2:10" ht="11.25" customHeight="1" x14ac:dyDescent="0.15">
      <c r="B2411" s="6">
        <f>B2410+COUNTIF($C2411,検索画面!$N$5&amp;検索画面!$O$5)</f>
        <v>2410</v>
      </c>
      <c r="C2411" s="63" t="str">
        <f t="shared" si="37"/>
        <v>ｶﾞｽ事業投資その他の資産関係会社投資</v>
      </c>
      <c r="D2411" s="23" t="s">
        <v>14</v>
      </c>
      <c r="E2411" s="23" t="s">
        <v>28</v>
      </c>
      <c r="F2411" s="63" t="s">
        <v>824</v>
      </c>
      <c r="G2411" s="65" t="s">
        <v>4726</v>
      </c>
      <c r="H2411" s="8">
        <v>1</v>
      </c>
      <c r="I2411" s="7">
        <v>5</v>
      </c>
      <c r="J2411" s="9" t="s">
        <v>3445</v>
      </c>
    </row>
    <row r="2412" spans="2:10" ht="11.25" customHeight="1" x14ac:dyDescent="0.15">
      <c r="B2412" s="6">
        <f>B2411+COUNTIF($C2412,検索画面!$N$5&amp;検索画面!$O$5)</f>
        <v>2411</v>
      </c>
      <c r="C2412" s="63" t="str">
        <f t="shared" si="37"/>
        <v>ｶﾞｽ事業投資その他の資産親会社株式</v>
      </c>
      <c r="D2412" s="23" t="s">
        <v>14</v>
      </c>
      <c r="E2412" s="23" t="s">
        <v>28</v>
      </c>
      <c r="F2412" s="63" t="s">
        <v>72</v>
      </c>
      <c r="G2412" s="65" t="s">
        <v>4726</v>
      </c>
      <c r="H2412" s="8">
        <v>1</v>
      </c>
      <c r="I2412" s="7">
        <v>5</v>
      </c>
      <c r="J2412" s="9" t="s">
        <v>3446</v>
      </c>
    </row>
    <row r="2413" spans="2:10" ht="11.25" customHeight="1" x14ac:dyDescent="0.15">
      <c r="B2413" s="6">
        <f>B2412+COUNTIF($C2413,検索画面!$N$5&amp;検索画面!$O$5)</f>
        <v>2412</v>
      </c>
      <c r="C2413" s="63" t="str">
        <f t="shared" si="37"/>
        <v>ｶﾞｽ事業投資その他の資産長期貸付金</v>
      </c>
      <c r="D2413" s="23" t="s">
        <v>14</v>
      </c>
      <c r="E2413" s="23" t="s">
        <v>28</v>
      </c>
      <c r="F2413" s="63" t="s">
        <v>245</v>
      </c>
      <c r="G2413" s="65" t="s">
        <v>4726</v>
      </c>
      <c r="H2413" s="8">
        <v>1</v>
      </c>
      <c r="I2413" s="7">
        <v>5</v>
      </c>
      <c r="J2413" s="9" t="s">
        <v>3447</v>
      </c>
    </row>
    <row r="2414" spans="2:10" ht="11.25" customHeight="1" x14ac:dyDescent="0.15">
      <c r="B2414" s="6">
        <f>B2413+COUNTIF($C2414,検索画面!$N$5&amp;検索画面!$O$5)</f>
        <v>2413</v>
      </c>
      <c r="C2414" s="63" t="str">
        <f t="shared" si="37"/>
        <v>ｶﾞｽ事業投資その他の資産社内長期貸付金</v>
      </c>
      <c r="D2414" s="23" t="s">
        <v>14</v>
      </c>
      <c r="E2414" s="23" t="s">
        <v>28</v>
      </c>
      <c r="F2414" s="63" t="s">
        <v>771</v>
      </c>
      <c r="G2414" s="65" t="s">
        <v>4726</v>
      </c>
      <c r="H2414" s="8">
        <v>1</v>
      </c>
      <c r="I2414" s="7">
        <v>5</v>
      </c>
      <c r="J2414" s="9" t="s">
        <v>3448</v>
      </c>
    </row>
    <row r="2415" spans="2:10" ht="11.25" customHeight="1" x14ac:dyDescent="0.15">
      <c r="B2415" s="6">
        <f>B2414+COUNTIF($C2415,検索画面!$N$5&amp;検索画面!$O$5)</f>
        <v>2414</v>
      </c>
      <c r="C2415" s="63" t="str">
        <f t="shared" si="37"/>
        <v>ｶﾞｽ事業投資その他の資産関係会社長期貸付金</v>
      </c>
      <c r="D2415" s="23" t="s">
        <v>14</v>
      </c>
      <c r="E2415" s="23" t="s">
        <v>28</v>
      </c>
      <c r="F2415" s="63" t="s">
        <v>247</v>
      </c>
      <c r="G2415" s="65" t="s">
        <v>4726</v>
      </c>
      <c r="H2415" s="8">
        <v>1</v>
      </c>
      <c r="I2415" s="7">
        <v>5</v>
      </c>
      <c r="J2415" s="9" t="s">
        <v>3449</v>
      </c>
    </row>
    <row r="2416" spans="2:10" ht="11.25" customHeight="1" x14ac:dyDescent="0.15">
      <c r="B2416" s="6">
        <f>B2415+COUNTIF($C2416,検索画面!$N$5&amp;検索画面!$O$5)</f>
        <v>2415</v>
      </c>
      <c r="C2416" s="63" t="str">
        <f t="shared" si="37"/>
        <v>ｶﾞｽ事業投資その他の資産出資金</v>
      </c>
      <c r="D2416" s="23" t="s">
        <v>14</v>
      </c>
      <c r="E2416" s="23" t="s">
        <v>28</v>
      </c>
      <c r="F2416" s="63" t="s">
        <v>241</v>
      </c>
      <c r="G2416" s="65" t="s">
        <v>4726</v>
      </c>
      <c r="H2416" s="8">
        <v>1</v>
      </c>
      <c r="I2416" s="7">
        <v>5</v>
      </c>
      <c r="J2416" s="9" t="s">
        <v>3450</v>
      </c>
    </row>
    <row r="2417" spans="2:10" ht="11.25" customHeight="1" x14ac:dyDescent="0.15">
      <c r="B2417" s="6">
        <f>B2416+COUNTIF($C2417,検索画面!$N$5&amp;検索画面!$O$5)</f>
        <v>2416</v>
      </c>
      <c r="C2417" s="63" t="str">
        <f t="shared" si="37"/>
        <v>ｶﾞｽ事業投資その他の資産減債基金</v>
      </c>
      <c r="D2417" s="23" t="s">
        <v>14</v>
      </c>
      <c r="E2417" s="23" t="s">
        <v>28</v>
      </c>
      <c r="F2417" s="63" t="s">
        <v>825</v>
      </c>
      <c r="G2417" s="65" t="s">
        <v>4726</v>
      </c>
      <c r="H2417" s="8">
        <v>1</v>
      </c>
      <c r="I2417" s="7">
        <v>5</v>
      </c>
      <c r="J2417" s="9" t="s">
        <v>3451</v>
      </c>
    </row>
    <row r="2418" spans="2:10" ht="11.25" customHeight="1" x14ac:dyDescent="0.15">
      <c r="B2418" s="6">
        <f>B2417+COUNTIF($C2418,検索画面!$N$5&amp;検索画面!$O$5)</f>
        <v>2417</v>
      </c>
      <c r="C2418" s="63" t="str">
        <f t="shared" si="37"/>
        <v>ｶﾞｽ事業投資その他の資産長期前払費用</v>
      </c>
      <c r="D2418" s="23" t="s">
        <v>14</v>
      </c>
      <c r="E2418" s="23" t="s">
        <v>28</v>
      </c>
      <c r="F2418" s="63" t="s">
        <v>258</v>
      </c>
      <c r="G2418" s="65" t="s">
        <v>4726</v>
      </c>
      <c r="H2418" s="8">
        <v>1</v>
      </c>
      <c r="I2418" s="7">
        <v>5</v>
      </c>
      <c r="J2418" s="9" t="s">
        <v>3452</v>
      </c>
    </row>
    <row r="2419" spans="2:10" ht="11.25" customHeight="1" x14ac:dyDescent="0.15">
      <c r="B2419" s="6">
        <f>B2418+COUNTIF($C2419,検索画面!$N$5&amp;検索画面!$O$5)</f>
        <v>2418</v>
      </c>
      <c r="C2419" s="63" t="str">
        <f t="shared" si="37"/>
        <v>ｶﾞｽ事業投資その他の資産前払年金費用</v>
      </c>
      <c r="D2419" s="23" t="s">
        <v>14</v>
      </c>
      <c r="E2419" s="23" t="s">
        <v>28</v>
      </c>
      <c r="F2419" s="63" t="s">
        <v>145</v>
      </c>
      <c r="G2419" s="65" t="s">
        <v>4726</v>
      </c>
      <c r="H2419" s="8">
        <v>1</v>
      </c>
      <c r="I2419" s="7">
        <v>5</v>
      </c>
      <c r="J2419" s="9" t="s">
        <v>3453</v>
      </c>
    </row>
    <row r="2420" spans="2:10" ht="11.25" customHeight="1" x14ac:dyDescent="0.15">
      <c r="B2420" s="6">
        <f>B2419+COUNTIF($C2420,検索画面!$N$5&amp;検索画面!$O$5)</f>
        <v>2419</v>
      </c>
      <c r="C2420" s="63" t="str">
        <f t="shared" si="37"/>
        <v>ｶﾞｽ事業投資その他の資産繰延税金資産</v>
      </c>
      <c r="D2420" s="23" t="s">
        <v>14</v>
      </c>
      <c r="E2420" s="23" t="s">
        <v>28</v>
      </c>
      <c r="F2420" s="63" t="s">
        <v>261</v>
      </c>
      <c r="G2420" s="65" t="s">
        <v>4726</v>
      </c>
      <c r="H2420" s="8">
        <v>1</v>
      </c>
      <c r="I2420" s="7">
        <v>5</v>
      </c>
      <c r="J2420" s="9" t="s">
        <v>3454</v>
      </c>
    </row>
    <row r="2421" spans="2:10" ht="11.25" customHeight="1" x14ac:dyDescent="0.15">
      <c r="B2421" s="6">
        <f>B2420+COUNTIF($C2421,検索画面!$N$5&amp;検索画面!$O$5)</f>
        <v>2420</v>
      </c>
      <c r="C2421" s="63" t="str">
        <f t="shared" si="37"/>
        <v>ｶﾞｽ事業投資その他の資産その他</v>
      </c>
      <c r="D2421" s="23" t="s">
        <v>14</v>
      </c>
      <c r="E2421" s="23" t="s">
        <v>28</v>
      </c>
      <c r="F2421" s="63" t="s">
        <v>156</v>
      </c>
      <c r="G2421" s="65" t="s">
        <v>4726</v>
      </c>
      <c r="H2421" s="8">
        <v>1</v>
      </c>
      <c r="I2421" s="7">
        <v>5</v>
      </c>
      <c r="J2421" s="9" t="s">
        <v>3455</v>
      </c>
    </row>
    <row r="2422" spans="2:10" ht="11.25" customHeight="1" x14ac:dyDescent="0.15">
      <c r="B2422" s="6">
        <f>B2421+COUNTIF($C2422,検索画面!$N$5&amp;検索画面!$O$5)</f>
        <v>2421</v>
      </c>
      <c r="C2422" s="63" t="str">
        <f t="shared" si="37"/>
        <v>ｶﾞｽ事業投資その他の資産貸倒引当金一括控除</v>
      </c>
      <c r="D2422" s="23" t="s">
        <v>14</v>
      </c>
      <c r="E2422" s="23" t="s">
        <v>28</v>
      </c>
      <c r="F2422" s="63" t="s">
        <v>54</v>
      </c>
      <c r="G2422" s="63" t="s">
        <v>4716</v>
      </c>
      <c r="H2422" s="8">
        <v>1</v>
      </c>
      <c r="I2422" s="7">
        <v>5</v>
      </c>
      <c r="J2422" s="9" t="s">
        <v>3456</v>
      </c>
    </row>
    <row r="2423" spans="2:10" ht="11.25" customHeight="1" x14ac:dyDescent="0.15">
      <c r="B2423" s="6">
        <f>B2422+COUNTIF($C2423,検索画面!$N$5&amp;検索画面!$O$5)</f>
        <v>2422</v>
      </c>
      <c r="C2423" s="63" t="str">
        <f t="shared" si="37"/>
        <v>ｶﾞｽ事業投資その他の資産投資その他の資産合計</v>
      </c>
      <c r="D2423" s="23" t="s">
        <v>14</v>
      </c>
      <c r="E2423" s="23" t="s">
        <v>28</v>
      </c>
      <c r="F2423" s="63" t="s">
        <v>235</v>
      </c>
      <c r="G2423" s="63" t="s">
        <v>4717</v>
      </c>
      <c r="H2423" s="8">
        <v>1</v>
      </c>
      <c r="I2423" s="7">
        <v>5</v>
      </c>
      <c r="J2423" s="9" t="s">
        <v>3457</v>
      </c>
    </row>
    <row r="2424" spans="2:10" ht="11.25" customHeight="1" x14ac:dyDescent="0.15">
      <c r="B2424" s="6">
        <f>B2423+COUNTIF($C2424,検索画面!$N$5&amp;検索画面!$O$5)</f>
        <v>2423</v>
      </c>
      <c r="C2424" s="63" t="str">
        <f t="shared" si="37"/>
        <v>ｶﾞｽ事業固定資産固定資産合計</v>
      </c>
      <c r="D2424" s="23" t="s">
        <v>14</v>
      </c>
      <c r="E2424" s="23" t="s">
        <v>25</v>
      </c>
      <c r="F2424" s="63" t="s">
        <v>157</v>
      </c>
      <c r="G2424" s="63" t="s">
        <v>4717</v>
      </c>
      <c r="H2424" s="8">
        <v>1</v>
      </c>
      <c r="I2424" s="7">
        <v>4</v>
      </c>
      <c r="J2424" s="9" t="s">
        <v>3458</v>
      </c>
    </row>
    <row r="2425" spans="2:10" ht="11.25" customHeight="1" x14ac:dyDescent="0.15">
      <c r="B2425" s="6">
        <f>B2424+COUNTIF($C2425,検索画面!$N$5&amp;検索画面!$O$5)</f>
        <v>2424</v>
      </c>
      <c r="C2425" s="63" t="str">
        <f t="shared" si="37"/>
        <v>ｶﾞｽ事業流動資産流動資産ﾀｲﾄﾙ項目</v>
      </c>
      <c r="D2425" s="23" t="s">
        <v>14</v>
      </c>
      <c r="E2425" s="23" t="s">
        <v>46</v>
      </c>
      <c r="F2425" s="63" t="s">
        <v>46</v>
      </c>
      <c r="G2425" s="63" t="s">
        <v>4710</v>
      </c>
      <c r="H2425" s="8" t="s">
        <v>4721</v>
      </c>
      <c r="I2425" s="7">
        <v>3</v>
      </c>
      <c r="J2425" s="9" t="s">
        <v>3459</v>
      </c>
    </row>
    <row r="2426" spans="2:10" ht="11.25" customHeight="1" x14ac:dyDescent="0.15">
      <c r="B2426" s="6">
        <f>B2425+COUNTIF($C2426,検索画面!$N$5&amp;検索画面!$O$5)</f>
        <v>2425</v>
      </c>
      <c r="C2426" s="63" t="str">
        <f t="shared" si="37"/>
        <v>ｶﾞｽ事業流動資産現金及び預金</v>
      </c>
      <c r="D2426" s="23" t="s">
        <v>14</v>
      </c>
      <c r="E2426" s="23" t="s">
        <v>46</v>
      </c>
      <c r="F2426" s="63" t="s">
        <v>52</v>
      </c>
      <c r="G2426" s="65" t="s">
        <v>4726</v>
      </c>
      <c r="H2426" s="8">
        <v>1</v>
      </c>
      <c r="I2426" s="7">
        <v>4</v>
      </c>
      <c r="J2426" s="9" t="s">
        <v>3460</v>
      </c>
    </row>
    <row r="2427" spans="2:10" ht="11.25" customHeight="1" x14ac:dyDescent="0.15">
      <c r="B2427" s="6">
        <f>B2426+COUNTIF($C2427,検索画面!$N$5&amp;検索画面!$O$5)</f>
        <v>2426</v>
      </c>
      <c r="C2427" s="63" t="str">
        <f t="shared" si="37"/>
        <v>ｶﾞｽ事業流動資産受取手形及び売掛金</v>
      </c>
      <c r="D2427" s="23" t="s">
        <v>14</v>
      </c>
      <c r="E2427" s="23" t="s">
        <v>46</v>
      </c>
      <c r="F2427" s="63" t="s">
        <v>53</v>
      </c>
      <c r="G2427" s="65" t="s">
        <v>4726</v>
      </c>
      <c r="H2427" s="8">
        <v>1</v>
      </c>
      <c r="I2427" s="7">
        <v>4</v>
      </c>
      <c r="J2427" s="9" t="s">
        <v>3461</v>
      </c>
    </row>
    <row r="2428" spans="2:10" ht="11.25" customHeight="1" x14ac:dyDescent="0.15">
      <c r="B2428" s="6">
        <f>B2427+COUNTIF($C2428,検索画面!$N$5&amp;検索画面!$O$5)</f>
        <v>2427</v>
      </c>
      <c r="C2428" s="63" t="str">
        <f t="shared" si="37"/>
        <v>ｶﾞｽ事業流動資産受取手形</v>
      </c>
      <c r="D2428" s="23" t="s">
        <v>14</v>
      </c>
      <c r="E2428" s="23" t="s">
        <v>46</v>
      </c>
      <c r="F2428" s="63" t="s">
        <v>56</v>
      </c>
      <c r="G2428" s="65" t="s">
        <v>4726</v>
      </c>
      <c r="H2428" s="8">
        <v>1</v>
      </c>
      <c r="I2428" s="7">
        <v>4</v>
      </c>
      <c r="J2428" s="9" t="s">
        <v>3462</v>
      </c>
    </row>
    <row r="2429" spans="2:10" ht="11.25" customHeight="1" x14ac:dyDescent="0.15">
      <c r="B2429" s="6">
        <f>B2428+COUNTIF($C2429,検索画面!$N$5&amp;検索画面!$O$5)</f>
        <v>2428</v>
      </c>
      <c r="C2429" s="63" t="str">
        <f t="shared" si="37"/>
        <v>ｶﾞｽ事業流動資産関係会社受取手形</v>
      </c>
      <c r="D2429" s="23" t="s">
        <v>14</v>
      </c>
      <c r="E2429" s="23" t="s">
        <v>46</v>
      </c>
      <c r="F2429" s="63" t="s">
        <v>826</v>
      </c>
      <c r="G2429" s="65" t="s">
        <v>4726</v>
      </c>
      <c r="H2429" s="8">
        <v>1</v>
      </c>
      <c r="I2429" s="7">
        <v>4</v>
      </c>
      <c r="J2429" s="9" t="s">
        <v>3463</v>
      </c>
    </row>
    <row r="2430" spans="2:10" ht="11.25" customHeight="1" x14ac:dyDescent="0.15">
      <c r="B2430" s="6">
        <f>B2429+COUNTIF($C2430,検索画面!$N$5&amp;検索画面!$O$5)</f>
        <v>2429</v>
      </c>
      <c r="C2430" s="63" t="str">
        <f t="shared" si="37"/>
        <v>ｶﾞｽ事業流動資産売掛金</v>
      </c>
      <c r="D2430" s="23" t="s">
        <v>14</v>
      </c>
      <c r="E2430" s="23" t="s">
        <v>46</v>
      </c>
      <c r="F2430" s="63" t="s">
        <v>58</v>
      </c>
      <c r="G2430" s="65" t="s">
        <v>4726</v>
      </c>
      <c r="H2430" s="8">
        <v>1</v>
      </c>
      <c r="I2430" s="7">
        <v>4</v>
      </c>
      <c r="J2430" s="9" t="s">
        <v>3464</v>
      </c>
    </row>
    <row r="2431" spans="2:10" ht="11.25" customHeight="1" x14ac:dyDescent="0.15">
      <c r="B2431" s="6">
        <f>B2430+COUNTIF($C2431,検索画面!$N$5&amp;検索画面!$O$5)</f>
        <v>2430</v>
      </c>
      <c r="C2431" s="63" t="str">
        <f t="shared" si="37"/>
        <v>ｶﾞｽ事業流動資産関係会社売掛金</v>
      </c>
      <c r="D2431" s="23" t="s">
        <v>14</v>
      </c>
      <c r="E2431" s="23" t="s">
        <v>46</v>
      </c>
      <c r="F2431" s="63" t="s">
        <v>60</v>
      </c>
      <c r="G2431" s="65" t="s">
        <v>4726</v>
      </c>
      <c r="H2431" s="8">
        <v>1</v>
      </c>
      <c r="I2431" s="7">
        <v>4</v>
      </c>
      <c r="J2431" s="9" t="s">
        <v>3465</v>
      </c>
    </row>
    <row r="2432" spans="2:10" ht="11.25" customHeight="1" x14ac:dyDescent="0.15">
      <c r="B2432" s="6">
        <f>B2431+COUNTIF($C2432,検索画面!$N$5&amp;検索画面!$O$5)</f>
        <v>2431</v>
      </c>
      <c r="C2432" s="63" t="str">
        <f t="shared" si="37"/>
        <v>ｶﾞｽ事業流動資産未収入金</v>
      </c>
      <c r="D2432" s="23" t="s">
        <v>14</v>
      </c>
      <c r="E2432" s="23" t="s">
        <v>46</v>
      </c>
      <c r="F2432" s="63" t="s">
        <v>112</v>
      </c>
      <c r="G2432" s="65" t="s">
        <v>4726</v>
      </c>
      <c r="H2432" s="8">
        <v>1</v>
      </c>
      <c r="I2432" s="7">
        <v>4</v>
      </c>
      <c r="J2432" s="9" t="s">
        <v>3466</v>
      </c>
    </row>
    <row r="2433" spans="2:10" ht="11.25" customHeight="1" x14ac:dyDescent="0.15">
      <c r="B2433" s="6">
        <f>B2432+COUNTIF($C2433,検索画面!$N$5&amp;検索画面!$O$5)</f>
        <v>2432</v>
      </c>
      <c r="C2433" s="63" t="str">
        <f t="shared" si="37"/>
        <v>ｶﾞｽ事業流動資産有価証券</v>
      </c>
      <c r="D2433" s="23" t="s">
        <v>14</v>
      </c>
      <c r="E2433" s="23" t="s">
        <v>46</v>
      </c>
      <c r="F2433" s="63" t="s">
        <v>71</v>
      </c>
      <c r="G2433" s="65" t="s">
        <v>4726</v>
      </c>
      <c r="H2433" s="8">
        <v>1</v>
      </c>
      <c r="I2433" s="7">
        <v>4</v>
      </c>
      <c r="J2433" s="9" t="s">
        <v>3467</v>
      </c>
    </row>
    <row r="2434" spans="2:10" ht="11.25" customHeight="1" x14ac:dyDescent="0.15">
      <c r="B2434" s="6">
        <f>B2433+COUNTIF($C2434,検索画面!$N$5&amp;検索画面!$O$5)</f>
        <v>2433</v>
      </c>
      <c r="C2434" s="63" t="str">
        <f t="shared" si="37"/>
        <v>ｶﾞｽ事業流動資産たな卸資産</v>
      </c>
      <c r="D2434" s="23" t="s">
        <v>14</v>
      </c>
      <c r="E2434" s="23" t="s">
        <v>46</v>
      </c>
      <c r="F2434" s="63" t="s">
        <v>75</v>
      </c>
      <c r="G2434" s="65" t="s">
        <v>4726</v>
      </c>
      <c r="H2434" s="8">
        <v>1</v>
      </c>
      <c r="I2434" s="7">
        <v>4</v>
      </c>
      <c r="J2434" s="9" t="s">
        <v>3468</v>
      </c>
    </row>
    <row r="2435" spans="2:10" ht="11.25" customHeight="1" x14ac:dyDescent="0.15">
      <c r="B2435" s="6">
        <f>B2434+COUNTIF($C2435,検索画面!$N$5&amp;検索画面!$O$5)</f>
        <v>2434</v>
      </c>
      <c r="C2435" s="63" t="str">
        <f t="shared" ref="C2435:C2498" si="38">SUBSTITUTE(SUBSTITUTE(ASC(D2435&amp;E2435&amp;F2435&amp;G2435),"　","")," ","")</f>
        <v>ｶﾞｽ事業流動資産商品及び製品</v>
      </c>
      <c r="D2435" s="23" t="s">
        <v>14</v>
      </c>
      <c r="E2435" s="23" t="s">
        <v>46</v>
      </c>
      <c r="F2435" s="63" t="s">
        <v>81</v>
      </c>
      <c r="G2435" s="65" t="s">
        <v>4726</v>
      </c>
      <c r="H2435" s="8">
        <v>1</v>
      </c>
      <c r="I2435" s="7">
        <v>5</v>
      </c>
      <c r="J2435" s="9" t="s">
        <v>3469</v>
      </c>
    </row>
    <row r="2436" spans="2:10" ht="11.25" customHeight="1" x14ac:dyDescent="0.15">
      <c r="B2436" s="6">
        <f>B2435+COUNTIF($C2436,検索画面!$N$5&amp;検索画面!$O$5)</f>
        <v>2435</v>
      </c>
      <c r="C2436" s="63" t="str">
        <f t="shared" si="38"/>
        <v>ｶﾞｽ事業流動資産製品</v>
      </c>
      <c r="D2436" s="23" t="s">
        <v>14</v>
      </c>
      <c r="E2436" s="23" t="s">
        <v>46</v>
      </c>
      <c r="F2436" s="63" t="s">
        <v>79</v>
      </c>
      <c r="G2436" s="65" t="s">
        <v>4726</v>
      </c>
      <c r="H2436" s="8">
        <v>1</v>
      </c>
      <c r="I2436" s="7">
        <v>5</v>
      </c>
      <c r="J2436" s="9" t="s">
        <v>3470</v>
      </c>
    </row>
    <row r="2437" spans="2:10" ht="11.25" customHeight="1" x14ac:dyDescent="0.15">
      <c r="B2437" s="6">
        <f>B2436+COUNTIF($C2437,検索画面!$N$5&amp;検索画面!$O$5)</f>
        <v>2436</v>
      </c>
      <c r="C2437" s="63" t="str">
        <f t="shared" si="38"/>
        <v>ｶﾞｽ事業流動資産仕掛品</v>
      </c>
      <c r="D2437" s="23" t="s">
        <v>14</v>
      </c>
      <c r="E2437" s="23" t="s">
        <v>46</v>
      </c>
      <c r="F2437" s="63" t="s">
        <v>88</v>
      </c>
      <c r="G2437" s="65" t="s">
        <v>4726</v>
      </c>
      <c r="H2437" s="8">
        <v>1</v>
      </c>
      <c r="I2437" s="7">
        <v>5</v>
      </c>
      <c r="J2437" s="9" t="s">
        <v>3471</v>
      </c>
    </row>
    <row r="2438" spans="2:10" ht="11.25" customHeight="1" x14ac:dyDescent="0.15">
      <c r="B2438" s="6">
        <f>B2437+COUNTIF($C2438,検索画面!$N$5&amp;検索画面!$O$5)</f>
        <v>2437</v>
      </c>
      <c r="C2438" s="63" t="str">
        <f t="shared" si="38"/>
        <v>ｶﾞｽ事業流動資産原材料及び貯蔵品</v>
      </c>
      <c r="D2438" s="23" t="s">
        <v>14</v>
      </c>
      <c r="E2438" s="23" t="s">
        <v>46</v>
      </c>
      <c r="F2438" s="63" t="s">
        <v>85</v>
      </c>
      <c r="G2438" s="65" t="s">
        <v>4726</v>
      </c>
      <c r="H2438" s="8">
        <v>1</v>
      </c>
      <c r="I2438" s="7">
        <v>5</v>
      </c>
      <c r="J2438" s="9" t="s">
        <v>3472</v>
      </c>
    </row>
    <row r="2439" spans="2:10" ht="11.25" customHeight="1" x14ac:dyDescent="0.15">
      <c r="B2439" s="6">
        <f>B2438+COUNTIF($C2439,検索画面!$N$5&amp;検索画面!$O$5)</f>
        <v>2438</v>
      </c>
      <c r="C2439" s="63" t="str">
        <f t="shared" si="38"/>
        <v>ｶﾞｽ事業流動資産原料</v>
      </c>
      <c r="D2439" s="23" t="s">
        <v>14</v>
      </c>
      <c r="E2439" s="23" t="s">
        <v>46</v>
      </c>
      <c r="F2439" s="63" t="s">
        <v>827</v>
      </c>
      <c r="G2439" s="65" t="s">
        <v>4726</v>
      </c>
      <c r="H2439" s="8">
        <v>1</v>
      </c>
      <c r="I2439" s="7">
        <v>5</v>
      </c>
      <c r="J2439" s="9" t="s">
        <v>3473</v>
      </c>
    </row>
    <row r="2440" spans="2:10" ht="11.25" customHeight="1" x14ac:dyDescent="0.15">
      <c r="B2440" s="6">
        <f>B2439+COUNTIF($C2440,検索画面!$N$5&amp;検索画面!$O$5)</f>
        <v>2439</v>
      </c>
      <c r="C2440" s="63" t="str">
        <f t="shared" si="38"/>
        <v>ｶﾞｽ事業流動資産貯蔵品</v>
      </c>
      <c r="D2440" s="23" t="s">
        <v>14</v>
      </c>
      <c r="E2440" s="23" t="s">
        <v>46</v>
      </c>
      <c r="F2440" s="63" t="s">
        <v>91</v>
      </c>
      <c r="G2440" s="65" t="s">
        <v>4726</v>
      </c>
      <c r="H2440" s="8">
        <v>1</v>
      </c>
      <c r="I2440" s="7">
        <v>5</v>
      </c>
      <c r="J2440" s="9" t="s">
        <v>3474</v>
      </c>
    </row>
    <row r="2441" spans="2:10" ht="11.25" customHeight="1" x14ac:dyDescent="0.15">
      <c r="B2441" s="6">
        <f>B2440+COUNTIF($C2441,検索画面!$N$5&amp;検索画面!$O$5)</f>
        <v>2440</v>
      </c>
      <c r="C2441" s="63" t="str">
        <f t="shared" si="38"/>
        <v>ｶﾞｽ事業流動資産前払金</v>
      </c>
      <c r="D2441" s="23" t="s">
        <v>14</v>
      </c>
      <c r="E2441" s="23" t="s">
        <v>46</v>
      </c>
      <c r="F2441" s="63" t="s">
        <v>101</v>
      </c>
      <c r="G2441" s="65" t="s">
        <v>4726</v>
      </c>
      <c r="H2441" s="8">
        <v>1</v>
      </c>
      <c r="I2441" s="7">
        <v>4</v>
      </c>
      <c r="J2441" s="9" t="s">
        <v>3475</v>
      </c>
    </row>
    <row r="2442" spans="2:10" ht="11.25" customHeight="1" x14ac:dyDescent="0.15">
      <c r="B2442" s="6">
        <f>B2441+COUNTIF($C2442,検索画面!$N$5&amp;検索画面!$O$5)</f>
        <v>2441</v>
      </c>
      <c r="C2442" s="63" t="str">
        <f t="shared" si="38"/>
        <v>ｶﾞｽ事業流動資産前払費用</v>
      </c>
      <c r="D2442" s="23" t="s">
        <v>14</v>
      </c>
      <c r="E2442" s="23" t="s">
        <v>46</v>
      </c>
      <c r="F2442" s="63" t="s">
        <v>102</v>
      </c>
      <c r="G2442" s="65" t="s">
        <v>4726</v>
      </c>
      <c r="H2442" s="8">
        <v>1</v>
      </c>
      <c r="I2442" s="7">
        <v>4</v>
      </c>
      <c r="J2442" s="9" t="s">
        <v>3476</v>
      </c>
    </row>
    <row r="2443" spans="2:10" ht="11.25" customHeight="1" x14ac:dyDescent="0.15">
      <c r="B2443" s="6">
        <f>B2442+COUNTIF($C2443,検索画面!$N$5&amp;検索画面!$O$5)</f>
        <v>2442</v>
      </c>
      <c r="C2443" s="63" t="str">
        <f t="shared" si="38"/>
        <v>ｶﾞｽ事業流動資産関係会社短期債権</v>
      </c>
      <c r="D2443" s="23" t="s">
        <v>14</v>
      </c>
      <c r="E2443" s="23" t="s">
        <v>46</v>
      </c>
      <c r="F2443" s="63" t="s">
        <v>123</v>
      </c>
      <c r="G2443" s="65" t="s">
        <v>4726</v>
      </c>
      <c r="H2443" s="8">
        <v>1</v>
      </c>
      <c r="I2443" s="7">
        <v>4</v>
      </c>
      <c r="J2443" s="9" t="s">
        <v>3477</v>
      </c>
    </row>
    <row r="2444" spans="2:10" ht="11.25" customHeight="1" x14ac:dyDescent="0.15">
      <c r="B2444" s="6">
        <f>B2443+COUNTIF($C2444,検索画面!$N$5&amp;検索画面!$O$5)</f>
        <v>2443</v>
      </c>
      <c r="C2444" s="63" t="str">
        <f t="shared" si="38"/>
        <v>ｶﾞｽ事業流動資産親会社株式</v>
      </c>
      <c r="D2444" s="23" t="s">
        <v>14</v>
      </c>
      <c r="E2444" s="23" t="s">
        <v>46</v>
      </c>
      <c r="F2444" s="63" t="s">
        <v>72</v>
      </c>
      <c r="G2444" s="65" t="s">
        <v>4726</v>
      </c>
      <c r="H2444" s="8">
        <v>1</v>
      </c>
      <c r="I2444" s="7">
        <v>4</v>
      </c>
      <c r="J2444" s="9" t="s">
        <v>3478</v>
      </c>
    </row>
    <row r="2445" spans="2:10" ht="11.25" customHeight="1" x14ac:dyDescent="0.15">
      <c r="B2445" s="6">
        <f>B2444+COUNTIF($C2445,検索画面!$N$5&amp;検索画面!$O$5)</f>
        <v>2444</v>
      </c>
      <c r="C2445" s="63" t="str">
        <f t="shared" si="38"/>
        <v>ｶﾞｽ事業流動資産附帯事業流動資産</v>
      </c>
      <c r="D2445" s="23" t="s">
        <v>14</v>
      </c>
      <c r="E2445" s="23" t="s">
        <v>46</v>
      </c>
      <c r="F2445" s="63" t="s">
        <v>828</v>
      </c>
      <c r="G2445" s="65" t="s">
        <v>4726</v>
      </c>
      <c r="H2445" s="8">
        <v>1</v>
      </c>
      <c r="I2445" s="7">
        <v>4</v>
      </c>
      <c r="J2445" s="9" t="s">
        <v>3479</v>
      </c>
    </row>
    <row r="2446" spans="2:10" ht="11.25" customHeight="1" x14ac:dyDescent="0.15">
      <c r="B2446" s="6">
        <f>B2445+COUNTIF($C2446,検索画面!$N$5&amp;検索画面!$O$5)</f>
        <v>2445</v>
      </c>
      <c r="C2446" s="63" t="str">
        <f t="shared" si="38"/>
        <v>ｶﾞｽ事業流動資産受注工事勘定</v>
      </c>
      <c r="D2446" s="23" t="s">
        <v>14</v>
      </c>
      <c r="E2446" s="23" t="s">
        <v>46</v>
      </c>
      <c r="F2446" s="63" t="s">
        <v>829</v>
      </c>
      <c r="G2446" s="65" t="s">
        <v>4726</v>
      </c>
      <c r="H2446" s="8">
        <v>1</v>
      </c>
      <c r="I2446" s="7">
        <v>4</v>
      </c>
      <c r="J2446" s="9" t="s">
        <v>3480</v>
      </c>
    </row>
    <row r="2447" spans="2:10" ht="11.25" customHeight="1" x14ac:dyDescent="0.15">
      <c r="B2447" s="6">
        <f>B2446+COUNTIF($C2447,検索画面!$N$5&amp;検索画面!$O$5)</f>
        <v>2446</v>
      </c>
      <c r="C2447" s="63" t="str">
        <f t="shared" si="38"/>
        <v>ｶﾞｽ事業流動資産その他</v>
      </c>
      <c r="D2447" s="23" t="s">
        <v>14</v>
      </c>
      <c r="E2447" s="23" t="s">
        <v>46</v>
      </c>
      <c r="F2447" s="63" t="s">
        <v>156</v>
      </c>
      <c r="G2447" s="65" t="s">
        <v>4726</v>
      </c>
      <c r="H2447" s="8">
        <v>1</v>
      </c>
      <c r="I2447" s="7">
        <v>4</v>
      </c>
      <c r="J2447" s="9" t="s">
        <v>3481</v>
      </c>
    </row>
    <row r="2448" spans="2:10" ht="11.25" customHeight="1" x14ac:dyDescent="0.15">
      <c r="B2448" s="6">
        <f>B2447+COUNTIF($C2448,検索画面!$N$5&amp;検索画面!$O$5)</f>
        <v>2447</v>
      </c>
      <c r="C2448" s="63" t="str">
        <f t="shared" si="38"/>
        <v>ｶﾞｽ事業流動資産貸倒引当金一括控除</v>
      </c>
      <c r="D2448" s="23" t="s">
        <v>14</v>
      </c>
      <c r="E2448" s="23" t="s">
        <v>46</v>
      </c>
      <c r="F2448" s="63" t="s">
        <v>54</v>
      </c>
      <c r="G2448" s="63" t="s">
        <v>4716</v>
      </c>
      <c r="H2448" s="8">
        <v>1</v>
      </c>
      <c r="I2448" s="7">
        <v>4</v>
      </c>
      <c r="J2448" s="9" t="s">
        <v>3482</v>
      </c>
    </row>
    <row r="2449" spans="2:10" ht="11.25" customHeight="1" x14ac:dyDescent="0.15">
      <c r="B2449" s="6">
        <f>B2448+COUNTIF($C2449,検索画面!$N$5&amp;検索画面!$O$5)</f>
        <v>2448</v>
      </c>
      <c r="C2449" s="63" t="str">
        <f t="shared" si="38"/>
        <v>ｶﾞｽ事業流動資産流動資産合計</v>
      </c>
      <c r="D2449" s="23" t="s">
        <v>14</v>
      </c>
      <c r="E2449" s="23" t="s">
        <v>46</v>
      </c>
      <c r="F2449" s="63" t="s">
        <v>46</v>
      </c>
      <c r="G2449" s="63" t="s">
        <v>4717</v>
      </c>
      <c r="H2449" s="8">
        <v>1</v>
      </c>
      <c r="I2449" s="7">
        <v>4</v>
      </c>
      <c r="J2449" s="9" t="s">
        <v>3483</v>
      </c>
    </row>
    <row r="2450" spans="2:10" ht="11.25" customHeight="1" x14ac:dyDescent="0.15">
      <c r="B2450" s="6">
        <f>B2449+COUNTIF($C2450,検索画面!$N$5&amp;検索画面!$O$5)</f>
        <v>2449</v>
      </c>
      <c r="C2450" s="63" t="str">
        <f t="shared" si="38"/>
        <v>ｶﾞｽ事業繰延資産繰延資産ﾀｲﾄﾙ項目</v>
      </c>
      <c r="D2450" s="23" t="s">
        <v>14</v>
      </c>
      <c r="E2450" s="23" t="s">
        <v>29</v>
      </c>
      <c r="F2450" s="63" t="s">
        <v>293</v>
      </c>
      <c r="G2450" s="63" t="s">
        <v>4710</v>
      </c>
      <c r="H2450" s="8" t="s">
        <v>4721</v>
      </c>
      <c r="I2450" s="7">
        <v>3</v>
      </c>
      <c r="J2450" s="9" t="s">
        <v>3484</v>
      </c>
    </row>
    <row r="2451" spans="2:10" ht="11.25" customHeight="1" x14ac:dyDescent="0.15">
      <c r="B2451" s="6">
        <f>B2450+COUNTIF($C2451,検索画面!$N$5&amp;検索画面!$O$5)</f>
        <v>2450</v>
      </c>
      <c r="C2451" s="63" t="str">
        <f t="shared" si="38"/>
        <v>ｶﾞｽ事業繰延資産創立費</v>
      </c>
      <c r="D2451" s="23" t="s">
        <v>14</v>
      </c>
      <c r="E2451" s="23" t="s">
        <v>29</v>
      </c>
      <c r="F2451" s="63" t="s">
        <v>294</v>
      </c>
      <c r="G2451" s="65" t="s">
        <v>4726</v>
      </c>
      <c r="H2451" s="8">
        <v>1</v>
      </c>
      <c r="I2451" s="7">
        <v>4</v>
      </c>
      <c r="J2451" s="9" t="s">
        <v>3485</v>
      </c>
    </row>
    <row r="2452" spans="2:10" ht="11.25" customHeight="1" x14ac:dyDescent="0.15">
      <c r="B2452" s="6">
        <f>B2451+COUNTIF($C2452,検索画面!$N$5&amp;検索画面!$O$5)</f>
        <v>2451</v>
      </c>
      <c r="C2452" s="63" t="str">
        <f t="shared" si="38"/>
        <v>ｶﾞｽ事業繰延資産開業費</v>
      </c>
      <c r="D2452" s="23" t="s">
        <v>14</v>
      </c>
      <c r="E2452" s="23" t="s">
        <v>29</v>
      </c>
      <c r="F2452" s="63" t="s">
        <v>295</v>
      </c>
      <c r="G2452" s="65" t="s">
        <v>4726</v>
      </c>
      <c r="H2452" s="8">
        <v>1</v>
      </c>
      <c r="I2452" s="7">
        <v>4</v>
      </c>
      <c r="J2452" s="9" t="s">
        <v>3486</v>
      </c>
    </row>
    <row r="2453" spans="2:10" ht="11.25" customHeight="1" x14ac:dyDescent="0.15">
      <c r="B2453" s="6">
        <f>B2452+COUNTIF($C2453,検索画面!$N$5&amp;検索画面!$O$5)</f>
        <v>2452</v>
      </c>
      <c r="C2453" s="63" t="str">
        <f t="shared" si="38"/>
        <v>ｶﾞｽ事業繰延資産株式交付費</v>
      </c>
      <c r="D2453" s="23" t="s">
        <v>14</v>
      </c>
      <c r="E2453" s="23" t="s">
        <v>29</v>
      </c>
      <c r="F2453" s="63" t="s">
        <v>296</v>
      </c>
      <c r="G2453" s="65" t="s">
        <v>4726</v>
      </c>
      <c r="H2453" s="8">
        <v>1</v>
      </c>
      <c r="I2453" s="7">
        <v>4</v>
      </c>
      <c r="J2453" s="9" t="s">
        <v>3487</v>
      </c>
    </row>
    <row r="2454" spans="2:10" ht="11.25" customHeight="1" x14ac:dyDescent="0.15">
      <c r="B2454" s="6">
        <f>B2453+COUNTIF($C2454,検索画面!$N$5&amp;検索画面!$O$5)</f>
        <v>2453</v>
      </c>
      <c r="C2454" s="63" t="str">
        <f t="shared" si="38"/>
        <v>ｶﾞｽ事業繰延資産社債発行費</v>
      </c>
      <c r="D2454" s="23" t="s">
        <v>14</v>
      </c>
      <c r="E2454" s="23" t="s">
        <v>29</v>
      </c>
      <c r="F2454" s="63" t="s">
        <v>297</v>
      </c>
      <c r="G2454" s="65" t="s">
        <v>4726</v>
      </c>
      <c r="H2454" s="8">
        <v>1</v>
      </c>
      <c r="I2454" s="7">
        <v>4</v>
      </c>
      <c r="J2454" s="9" t="s">
        <v>3488</v>
      </c>
    </row>
    <row r="2455" spans="2:10" ht="11.25" customHeight="1" x14ac:dyDescent="0.15">
      <c r="B2455" s="6">
        <f>B2454+COUNTIF($C2455,検索画面!$N$5&amp;検索画面!$O$5)</f>
        <v>2454</v>
      </c>
      <c r="C2455" s="63" t="str">
        <f t="shared" si="38"/>
        <v>ｶﾞｽ事業繰延資産開発費</v>
      </c>
      <c r="D2455" s="23" t="s">
        <v>14</v>
      </c>
      <c r="E2455" s="23" t="s">
        <v>29</v>
      </c>
      <c r="F2455" s="63" t="s">
        <v>298</v>
      </c>
      <c r="G2455" s="65" t="s">
        <v>4726</v>
      </c>
      <c r="H2455" s="8">
        <v>1</v>
      </c>
      <c r="I2455" s="7">
        <v>4</v>
      </c>
      <c r="J2455" s="9" t="s">
        <v>3489</v>
      </c>
    </row>
    <row r="2456" spans="2:10" ht="11.25" customHeight="1" x14ac:dyDescent="0.15">
      <c r="B2456" s="6">
        <f>B2455+COUNTIF($C2456,検索画面!$N$5&amp;検索画面!$O$5)</f>
        <v>2455</v>
      </c>
      <c r="C2456" s="63" t="str">
        <f t="shared" si="38"/>
        <v>ｶﾞｽ事業繰延資産臨時損失</v>
      </c>
      <c r="D2456" s="23" t="s">
        <v>14</v>
      </c>
      <c r="E2456" s="23" t="s">
        <v>29</v>
      </c>
      <c r="F2456" s="63" t="s">
        <v>830</v>
      </c>
      <c r="G2456" s="65" t="s">
        <v>4726</v>
      </c>
      <c r="H2456" s="8">
        <v>1</v>
      </c>
      <c r="I2456" s="7">
        <v>4</v>
      </c>
      <c r="J2456" s="9" t="s">
        <v>3490</v>
      </c>
    </row>
    <row r="2457" spans="2:10" ht="11.25" customHeight="1" x14ac:dyDescent="0.15">
      <c r="B2457" s="6">
        <f>B2456+COUNTIF($C2457,検索画面!$N$5&amp;検索画面!$O$5)</f>
        <v>2456</v>
      </c>
      <c r="C2457" s="63" t="str">
        <f t="shared" si="38"/>
        <v>ｶﾞｽ事業繰延資産繰延資産合計</v>
      </c>
      <c r="D2457" s="23" t="s">
        <v>14</v>
      </c>
      <c r="E2457" s="23" t="s">
        <v>29</v>
      </c>
      <c r="F2457" s="63" t="s">
        <v>293</v>
      </c>
      <c r="G2457" s="63" t="s">
        <v>4717</v>
      </c>
      <c r="H2457" s="8">
        <v>1</v>
      </c>
      <c r="I2457" s="7">
        <v>4</v>
      </c>
      <c r="J2457" s="9" t="s">
        <v>3491</v>
      </c>
    </row>
    <row r="2458" spans="2:10" ht="11.25" customHeight="1" x14ac:dyDescent="0.15">
      <c r="B2458" s="6">
        <f>B2457+COUNTIF($C2458,検索画面!$N$5&amp;検索画面!$O$5)</f>
        <v>2457</v>
      </c>
      <c r="C2458" s="63" t="str">
        <f t="shared" si="38"/>
        <v>ｶﾞｽ事業資産資産合計</v>
      </c>
      <c r="D2458" s="23" t="s">
        <v>14</v>
      </c>
      <c r="E2458" s="23" t="s">
        <v>23</v>
      </c>
      <c r="F2458" s="63" t="s">
        <v>299</v>
      </c>
      <c r="G2458" s="63" t="s">
        <v>4717</v>
      </c>
      <c r="H2458" s="8">
        <v>1</v>
      </c>
      <c r="I2458" s="7">
        <v>3</v>
      </c>
      <c r="J2458" s="9" t="s">
        <v>3492</v>
      </c>
    </row>
    <row r="2459" spans="2:10" ht="11.25" customHeight="1" x14ac:dyDescent="0.15">
      <c r="B2459" s="6">
        <f>B2458+COUNTIF($C2459,検索画面!$N$5&amp;検索画面!$O$5)</f>
        <v>2458</v>
      </c>
      <c r="C2459" s="63" t="str">
        <f t="shared" si="38"/>
        <v>ｶﾞｽ事業負債負債の部ﾀｲﾄﾙ項目</v>
      </c>
      <c r="D2459" s="23" t="s">
        <v>14</v>
      </c>
      <c r="E2459" s="23" t="s">
        <v>45</v>
      </c>
      <c r="F2459" s="63" t="s">
        <v>300</v>
      </c>
      <c r="G2459" s="63" t="s">
        <v>4710</v>
      </c>
      <c r="H2459" s="8" t="s">
        <v>4721</v>
      </c>
      <c r="I2459" s="7">
        <v>2</v>
      </c>
      <c r="J2459" s="9" t="s">
        <v>3493</v>
      </c>
    </row>
    <row r="2460" spans="2:10" ht="11.25" customHeight="1" x14ac:dyDescent="0.15">
      <c r="B2460" s="6">
        <f>B2459+COUNTIF($C2460,検索画面!$N$5&amp;検索画面!$O$5)</f>
        <v>2459</v>
      </c>
      <c r="C2460" s="63" t="str">
        <f t="shared" si="38"/>
        <v>ｶﾞｽ事業固定負債固定負債ﾀｲﾄﾙ項目</v>
      </c>
      <c r="D2460" s="23" t="s">
        <v>14</v>
      </c>
      <c r="E2460" s="23" t="s">
        <v>32</v>
      </c>
      <c r="F2460" s="63" t="s">
        <v>401</v>
      </c>
      <c r="G2460" s="63" t="s">
        <v>4710</v>
      </c>
      <c r="H2460" s="8" t="s">
        <v>4721</v>
      </c>
      <c r="I2460" s="7">
        <v>3</v>
      </c>
      <c r="J2460" s="9" t="s">
        <v>3494</v>
      </c>
    </row>
    <row r="2461" spans="2:10" ht="11.25" customHeight="1" x14ac:dyDescent="0.15">
      <c r="B2461" s="6">
        <f>B2460+COUNTIF($C2461,検索画面!$N$5&amp;検索画面!$O$5)</f>
        <v>2460</v>
      </c>
      <c r="C2461" s="63" t="str">
        <f t="shared" si="38"/>
        <v>ｶﾞｽ事業固定負債社債</v>
      </c>
      <c r="D2461" s="23" t="s">
        <v>14</v>
      </c>
      <c r="E2461" s="23" t="s">
        <v>32</v>
      </c>
      <c r="F2461" s="63" t="s">
        <v>402</v>
      </c>
      <c r="G2461" s="65" t="s">
        <v>4726</v>
      </c>
      <c r="H2461" s="8">
        <v>1</v>
      </c>
      <c r="I2461" s="7">
        <v>4</v>
      </c>
      <c r="J2461" s="9" t="s">
        <v>3495</v>
      </c>
    </row>
    <row r="2462" spans="2:10" ht="11.25" customHeight="1" x14ac:dyDescent="0.15">
      <c r="B2462" s="6">
        <f>B2461+COUNTIF($C2462,検索画面!$N$5&amp;検索画面!$O$5)</f>
        <v>2461</v>
      </c>
      <c r="C2462" s="63" t="str">
        <f t="shared" si="38"/>
        <v>ｶﾞｽ事業固定負債長期借入金</v>
      </c>
      <c r="D2462" s="23" t="s">
        <v>14</v>
      </c>
      <c r="E2462" s="23" t="s">
        <v>32</v>
      </c>
      <c r="F2462" s="63" t="s">
        <v>406</v>
      </c>
      <c r="G2462" s="65" t="s">
        <v>4726</v>
      </c>
      <c r="H2462" s="8">
        <v>1</v>
      </c>
      <c r="I2462" s="7">
        <v>4</v>
      </c>
      <c r="J2462" s="9" t="s">
        <v>3496</v>
      </c>
    </row>
    <row r="2463" spans="2:10" ht="11.25" customHeight="1" x14ac:dyDescent="0.15">
      <c r="B2463" s="6">
        <f>B2462+COUNTIF($C2463,検索画面!$N$5&amp;検索画面!$O$5)</f>
        <v>2462</v>
      </c>
      <c r="C2463" s="63" t="str">
        <f t="shared" si="38"/>
        <v>ｶﾞｽ事業固定負債関係会社長期債務</v>
      </c>
      <c r="D2463" s="23" t="s">
        <v>14</v>
      </c>
      <c r="E2463" s="23" t="s">
        <v>32</v>
      </c>
      <c r="F2463" s="63" t="s">
        <v>807</v>
      </c>
      <c r="G2463" s="65" t="s">
        <v>4726</v>
      </c>
      <c r="H2463" s="8">
        <v>1</v>
      </c>
      <c r="I2463" s="7">
        <v>4</v>
      </c>
      <c r="J2463" s="9" t="s">
        <v>3497</v>
      </c>
    </row>
    <row r="2464" spans="2:10" ht="11.25" customHeight="1" x14ac:dyDescent="0.15">
      <c r="B2464" s="6">
        <f>B2463+COUNTIF($C2464,検索画面!$N$5&amp;検索画面!$O$5)</f>
        <v>2463</v>
      </c>
      <c r="C2464" s="63" t="str">
        <f t="shared" si="38"/>
        <v>ｶﾞｽ事業固定負債他会計からの繰入金</v>
      </c>
      <c r="D2464" s="23" t="s">
        <v>14</v>
      </c>
      <c r="E2464" s="23" t="s">
        <v>32</v>
      </c>
      <c r="F2464" s="63" t="s">
        <v>831</v>
      </c>
      <c r="G2464" s="65" t="s">
        <v>4726</v>
      </c>
      <c r="H2464" s="8">
        <v>1</v>
      </c>
      <c r="I2464" s="7">
        <v>4</v>
      </c>
      <c r="J2464" s="9" t="s">
        <v>3498</v>
      </c>
    </row>
    <row r="2465" spans="2:10" ht="11.25" customHeight="1" x14ac:dyDescent="0.15">
      <c r="B2465" s="6">
        <f>B2464+COUNTIF($C2465,検索画面!$N$5&amp;検索画面!$O$5)</f>
        <v>2464</v>
      </c>
      <c r="C2465" s="63" t="str">
        <f t="shared" si="38"/>
        <v>ｶﾞｽ事業固定負債繰延税金負債</v>
      </c>
      <c r="D2465" s="23" t="s">
        <v>14</v>
      </c>
      <c r="E2465" s="23" t="s">
        <v>32</v>
      </c>
      <c r="F2465" s="63" t="s">
        <v>431</v>
      </c>
      <c r="G2465" s="65" t="s">
        <v>4726</v>
      </c>
      <c r="H2465" s="8">
        <v>1</v>
      </c>
      <c r="I2465" s="7">
        <v>4</v>
      </c>
      <c r="J2465" s="9" t="s">
        <v>3499</v>
      </c>
    </row>
    <row r="2466" spans="2:10" ht="11.25" customHeight="1" x14ac:dyDescent="0.15">
      <c r="B2466" s="6">
        <f>B2465+COUNTIF($C2466,検索画面!$N$5&amp;検索画面!$O$5)</f>
        <v>2465</v>
      </c>
      <c r="C2466" s="63" t="str">
        <f t="shared" si="38"/>
        <v>ｶﾞｽ事業固定負債退職給付引当金</v>
      </c>
      <c r="D2466" s="23" t="s">
        <v>14</v>
      </c>
      <c r="E2466" s="23" t="s">
        <v>32</v>
      </c>
      <c r="F2466" s="63" t="s">
        <v>409</v>
      </c>
      <c r="G2466" s="65" t="s">
        <v>4726</v>
      </c>
      <c r="H2466" s="8">
        <v>1</v>
      </c>
      <c r="I2466" s="7">
        <v>4</v>
      </c>
      <c r="J2466" s="9" t="s">
        <v>3500</v>
      </c>
    </row>
    <row r="2467" spans="2:10" ht="11.25" customHeight="1" x14ac:dyDescent="0.15">
      <c r="B2467" s="6">
        <f>B2466+COUNTIF($C2467,検索画面!$N$5&amp;検索画面!$O$5)</f>
        <v>2466</v>
      </c>
      <c r="C2467" s="63" t="str">
        <f t="shared" si="38"/>
        <v>ｶﾞｽ事業固定負債資産除去債務</v>
      </c>
      <c r="D2467" s="23" t="s">
        <v>14</v>
      </c>
      <c r="E2467" s="23" t="s">
        <v>32</v>
      </c>
      <c r="F2467" s="63" t="s">
        <v>320</v>
      </c>
      <c r="G2467" s="65" t="s">
        <v>4726</v>
      </c>
      <c r="H2467" s="8">
        <v>1</v>
      </c>
      <c r="I2467" s="7">
        <v>4</v>
      </c>
      <c r="J2467" s="9" t="s">
        <v>3501</v>
      </c>
    </row>
    <row r="2468" spans="2:10" ht="11.25" customHeight="1" x14ac:dyDescent="0.15">
      <c r="B2468" s="6">
        <f>B2467+COUNTIF($C2468,検索画面!$N$5&amp;検索画面!$O$5)</f>
        <v>2467</v>
      </c>
      <c r="C2468" s="63" t="str">
        <f t="shared" si="38"/>
        <v>ｶﾞｽ事業固定負債負ののれん</v>
      </c>
      <c r="D2468" s="23" t="s">
        <v>14</v>
      </c>
      <c r="E2468" s="23" t="s">
        <v>32</v>
      </c>
      <c r="F2468" s="63" t="s">
        <v>413</v>
      </c>
      <c r="G2468" s="65" t="s">
        <v>4726</v>
      </c>
      <c r="H2468" s="8">
        <v>1</v>
      </c>
      <c r="I2468" s="7">
        <v>4</v>
      </c>
      <c r="J2468" s="9" t="s">
        <v>3502</v>
      </c>
    </row>
    <row r="2469" spans="2:10" ht="11.25" customHeight="1" x14ac:dyDescent="0.15">
      <c r="B2469" s="6">
        <f>B2468+COUNTIF($C2469,検索画面!$N$5&amp;検索画面!$O$5)</f>
        <v>2468</v>
      </c>
      <c r="C2469" s="63" t="str">
        <f t="shared" si="38"/>
        <v>ｶﾞｽ事業固定負債ｶﾞｽﾎﾙﾀﾞｰ修繕引当金</v>
      </c>
      <c r="D2469" s="23" t="s">
        <v>14</v>
      </c>
      <c r="E2469" s="23" t="s">
        <v>32</v>
      </c>
      <c r="F2469" s="63" t="s">
        <v>832</v>
      </c>
      <c r="G2469" s="65" t="s">
        <v>4726</v>
      </c>
      <c r="H2469" s="8">
        <v>1</v>
      </c>
      <c r="I2469" s="7">
        <v>4</v>
      </c>
      <c r="J2469" s="9" t="s">
        <v>3503</v>
      </c>
    </row>
    <row r="2470" spans="2:10" ht="11.25" customHeight="1" x14ac:dyDescent="0.15">
      <c r="B2470" s="6">
        <f>B2469+COUNTIF($C2470,検索画面!$N$5&amp;検索画面!$O$5)</f>
        <v>2469</v>
      </c>
      <c r="C2470" s="63" t="str">
        <f t="shared" si="38"/>
        <v>ｶﾞｽ事業固定負債保安対策引当金</v>
      </c>
      <c r="D2470" s="23" t="s">
        <v>14</v>
      </c>
      <c r="E2470" s="23" t="s">
        <v>32</v>
      </c>
      <c r="F2470" s="63" t="s">
        <v>833</v>
      </c>
      <c r="G2470" s="65" t="s">
        <v>4726</v>
      </c>
      <c r="H2470" s="8">
        <v>1</v>
      </c>
      <c r="I2470" s="7">
        <v>4</v>
      </c>
      <c r="J2470" s="9" t="s">
        <v>3504</v>
      </c>
    </row>
    <row r="2471" spans="2:10" ht="11.25" customHeight="1" x14ac:dyDescent="0.15">
      <c r="B2471" s="6">
        <f>B2470+COUNTIF($C2471,検索画面!$N$5&amp;検索画面!$O$5)</f>
        <v>2470</v>
      </c>
      <c r="C2471" s="63" t="str">
        <f t="shared" si="38"/>
        <v>ｶﾞｽ事業固定負債その他</v>
      </c>
      <c r="D2471" s="23" t="s">
        <v>14</v>
      </c>
      <c r="E2471" s="23" t="s">
        <v>32</v>
      </c>
      <c r="F2471" s="63" t="s">
        <v>156</v>
      </c>
      <c r="G2471" s="65" t="s">
        <v>4726</v>
      </c>
      <c r="H2471" s="8">
        <v>1</v>
      </c>
      <c r="I2471" s="7">
        <v>4</v>
      </c>
      <c r="J2471" s="9" t="s">
        <v>3505</v>
      </c>
    </row>
    <row r="2472" spans="2:10" ht="11.25" customHeight="1" x14ac:dyDescent="0.15">
      <c r="B2472" s="6">
        <f>B2471+COUNTIF($C2472,検索画面!$N$5&amp;検索画面!$O$5)</f>
        <v>2471</v>
      </c>
      <c r="C2472" s="63" t="str">
        <f t="shared" si="38"/>
        <v>ｶﾞｽ事業固定負債固定負債合計</v>
      </c>
      <c r="D2472" s="23" t="s">
        <v>14</v>
      </c>
      <c r="E2472" s="23" t="s">
        <v>32</v>
      </c>
      <c r="F2472" s="63" t="s">
        <v>401</v>
      </c>
      <c r="G2472" s="63" t="s">
        <v>4717</v>
      </c>
      <c r="H2472" s="8">
        <v>1</v>
      </c>
      <c r="I2472" s="7">
        <v>4</v>
      </c>
      <c r="J2472" s="9" t="s">
        <v>3506</v>
      </c>
    </row>
    <row r="2473" spans="2:10" ht="11.25" customHeight="1" x14ac:dyDescent="0.15">
      <c r="B2473" s="6">
        <f>B2472+COUNTIF($C2473,検索画面!$N$5&amp;検索画面!$O$5)</f>
        <v>2472</v>
      </c>
      <c r="C2473" s="63" t="str">
        <f t="shared" si="38"/>
        <v>ｶﾞｽ事業流動負債流動負債ﾀｲﾄﾙ項目</v>
      </c>
      <c r="D2473" s="23" t="s">
        <v>14</v>
      </c>
      <c r="E2473" s="23" t="s">
        <v>47</v>
      </c>
      <c r="F2473" s="63" t="s">
        <v>50</v>
      </c>
      <c r="G2473" s="63" t="s">
        <v>4710</v>
      </c>
      <c r="H2473" s="8" t="s">
        <v>4721</v>
      </c>
      <c r="I2473" s="7">
        <v>3</v>
      </c>
      <c r="J2473" s="9" t="s">
        <v>3507</v>
      </c>
    </row>
    <row r="2474" spans="2:10" ht="11.25" customHeight="1" x14ac:dyDescent="0.15">
      <c r="B2474" s="6">
        <f>B2473+COUNTIF($C2474,検索画面!$N$5&amp;検索画面!$O$5)</f>
        <v>2473</v>
      </c>
      <c r="C2474" s="63" t="str">
        <f t="shared" si="38"/>
        <v>ｶﾞｽ事業流動負債1年以内に期限到来の固定負債</v>
      </c>
      <c r="D2474" s="23" t="s">
        <v>14</v>
      </c>
      <c r="E2474" s="23" t="s">
        <v>47</v>
      </c>
      <c r="F2474" s="63" t="s">
        <v>772</v>
      </c>
      <c r="G2474" s="65" t="s">
        <v>4726</v>
      </c>
      <c r="H2474" s="8">
        <v>1</v>
      </c>
      <c r="I2474" s="7">
        <v>4</v>
      </c>
      <c r="J2474" s="9" t="s">
        <v>3508</v>
      </c>
    </row>
    <row r="2475" spans="2:10" ht="11.25" customHeight="1" x14ac:dyDescent="0.15">
      <c r="B2475" s="6">
        <f>B2474+COUNTIF($C2475,検索画面!$N$5&amp;検索画面!$O$5)</f>
        <v>2474</v>
      </c>
      <c r="C2475" s="63" t="str">
        <f t="shared" si="38"/>
        <v>ｶﾞｽ事業流動負債支払手形及び買掛金</v>
      </c>
      <c r="D2475" s="23" t="s">
        <v>14</v>
      </c>
      <c r="E2475" s="23" t="s">
        <v>47</v>
      </c>
      <c r="F2475" s="63" t="s">
        <v>301</v>
      </c>
      <c r="G2475" s="65" t="s">
        <v>4726</v>
      </c>
      <c r="H2475" s="8">
        <v>1</v>
      </c>
      <c r="I2475" s="7">
        <v>4</v>
      </c>
      <c r="J2475" s="9" t="s">
        <v>3509</v>
      </c>
    </row>
    <row r="2476" spans="2:10" ht="11.25" customHeight="1" x14ac:dyDescent="0.15">
      <c r="B2476" s="6">
        <f>B2475+COUNTIF($C2476,検索画面!$N$5&amp;検索画面!$O$5)</f>
        <v>2475</v>
      </c>
      <c r="C2476" s="63" t="str">
        <f t="shared" si="38"/>
        <v>ｶﾞｽ事業流動負債支払手形</v>
      </c>
      <c r="D2476" s="23" t="s">
        <v>14</v>
      </c>
      <c r="E2476" s="23" t="s">
        <v>47</v>
      </c>
      <c r="F2476" s="63" t="s">
        <v>302</v>
      </c>
      <c r="G2476" s="65" t="s">
        <v>4726</v>
      </c>
      <c r="H2476" s="8">
        <v>1</v>
      </c>
      <c r="I2476" s="7">
        <v>4</v>
      </c>
      <c r="J2476" s="9" t="s">
        <v>3510</v>
      </c>
    </row>
    <row r="2477" spans="2:10" ht="11.25" customHeight="1" x14ac:dyDescent="0.15">
      <c r="B2477" s="6">
        <f>B2476+COUNTIF($C2477,検索画面!$N$5&amp;検索画面!$O$5)</f>
        <v>2476</v>
      </c>
      <c r="C2477" s="63" t="str">
        <f t="shared" si="38"/>
        <v>ｶﾞｽ事業流動負債買掛金</v>
      </c>
      <c r="D2477" s="23" t="s">
        <v>14</v>
      </c>
      <c r="E2477" s="23" t="s">
        <v>47</v>
      </c>
      <c r="F2477" s="63" t="s">
        <v>303</v>
      </c>
      <c r="G2477" s="65" t="s">
        <v>4726</v>
      </c>
      <c r="H2477" s="8">
        <v>1</v>
      </c>
      <c r="I2477" s="7">
        <v>4</v>
      </c>
      <c r="J2477" s="9" t="s">
        <v>3511</v>
      </c>
    </row>
    <row r="2478" spans="2:10" ht="11.25" customHeight="1" x14ac:dyDescent="0.15">
      <c r="B2478" s="6">
        <f>B2477+COUNTIF($C2478,検索画面!$N$5&amp;検索画面!$O$5)</f>
        <v>2477</v>
      </c>
      <c r="C2478" s="63" t="str">
        <f t="shared" si="38"/>
        <v>ｶﾞｽ事業流動負債短期借入金</v>
      </c>
      <c r="D2478" s="23" t="s">
        <v>14</v>
      </c>
      <c r="E2478" s="23" t="s">
        <v>47</v>
      </c>
      <c r="F2478" s="63" t="s">
        <v>374</v>
      </c>
      <c r="G2478" s="65" t="s">
        <v>4726</v>
      </c>
      <c r="H2478" s="8">
        <v>1</v>
      </c>
      <c r="I2478" s="7">
        <v>4</v>
      </c>
      <c r="J2478" s="9" t="s">
        <v>3512</v>
      </c>
    </row>
    <row r="2479" spans="2:10" ht="11.25" customHeight="1" x14ac:dyDescent="0.15">
      <c r="B2479" s="6">
        <f>B2478+COUNTIF($C2479,検索画面!$N$5&amp;検索画面!$O$5)</f>
        <v>2478</v>
      </c>
      <c r="C2479" s="63" t="str">
        <f t="shared" si="38"/>
        <v>ｶﾞｽ事業流動負債未払金</v>
      </c>
      <c r="D2479" s="23" t="s">
        <v>14</v>
      </c>
      <c r="E2479" s="23" t="s">
        <v>47</v>
      </c>
      <c r="F2479" s="63" t="s">
        <v>358</v>
      </c>
      <c r="G2479" s="65" t="s">
        <v>4726</v>
      </c>
      <c r="H2479" s="8">
        <v>1</v>
      </c>
      <c r="I2479" s="7">
        <v>4</v>
      </c>
      <c r="J2479" s="9" t="s">
        <v>3513</v>
      </c>
    </row>
    <row r="2480" spans="2:10" ht="11.25" customHeight="1" x14ac:dyDescent="0.15">
      <c r="B2480" s="6">
        <f>B2479+COUNTIF($C2480,検索画面!$N$5&amp;検索画面!$O$5)</f>
        <v>2479</v>
      </c>
      <c r="C2480" s="63" t="str">
        <f t="shared" si="38"/>
        <v>ｶﾞｽ事業流動負債未払費用</v>
      </c>
      <c r="D2480" s="23" t="s">
        <v>14</v>
      </c>
      <c r="E2480" s="23" t="s">
        <v>47</v>
      </c>
      <c r="F2480" s="63" t="s">
        <v>315</v>
      </c>
      <c r="G2480" s="65" t="s">
        <v>4726</v>
      </c>
      <c r="H2480" s="8">
        <v>1</v>
      </c>
      <c r="I2480" s="7">
        <v>4</v>
      </c>
      <c r="J2480" s="9" t="s">
        <v>3514</v>
      </c>
    </row>
    <row r="2481" spans="2:10" ht="11.25" customHeight="1" x14ac:dyDescent="0.15">
      <c r="B2481" s="6">
        <f>B2480+COUNTIF($C2481,検索画面!$N$5&amp;検索画面!$O$5)</f>
        <v>2480</v>
      </c>
      <c r="C2481" s="63" t="str">
        <f t="shared" si="38"/>
        <v>ｶﾞｽ事業流動負債未払法人税等</v>
      </c>
      <c r="D2481" s="23" t="s">
        <v>14</v>
      </c>
      <c r="E2481" s="23" t="s">
        <v>47</v>
      </c>
      <c r="F2481" s="63" t="s">
        <v>359</v>
      </c>
      <c r="G2481" s="65" t="s">
        <v>4726</v>
      </c>
      <c r="H2481" s="8">
        <v>1</v>
      </c>
      <c r="I2481" s="7">
        <v>4</v>
      </c>
      <c r="J2481" s="9" t="s">
        <v>3515</v>
      </c>
    </row>
    <row r="2482" spans="2:10" ht="11.25" customHeight="1" x14ac:dyDescent="0.15">
      <c r="B2482" s="6">
        <f>B2481+COUNTIF($C2482,検索画面!$N$5&amp;検索画面!$O$5)</f>
        <v>2481</v>
      </c>
      <c r="C2482" s="63" t="str">
        <f t="shared" si="38"/>
        <v>ｶﾞｽ事業流動負債前受金</v>
      </c>
      <c r="D2482" s="23" t="s">
        <v>14</v>
      </c>
      <c r="E2482" s="23" t="s">
        <v>47</v>
      </c>
      <c r="F2482" s="63" t="s">
        <v>316</v>
      </c>
      <c r="G2482" s="65" t="s">
        <v>4726</v>
      </c>
      <c r="H2482" s="8">
        <v>1</v>
      </c>
      <c r="I2482" s="7">
        <v>4</v>
      </c>
      <c r="J2482" s="9" t="s">
        <v>3516</v>
      </c>
    </row>
    <row r="2483" spans="2:10" ht="11.25" customHeight="1" x14ac:dyDescent="0.15">
      <c r="B2483" s="6">
        <f>B2482+COUNTIF($C2483,検索画面!$N$5&amp;検索画面!$O$5)</f>
        <v>2482</v>
      </c>
      <c r="C2483" s="63" t="str">
        <f t="shared" si="38"/>
        <v>ｶﾞｽ事業流動負債預り金</v>
      </c>
      <c r="D2483" s="23" t="s">
        <v>14</v>
      </c>
      <c r="E2483" s="23" t="s">
        <v>47</v>
      </c>
      <c r="F2483" s="63" t="s">
        <v>364</v>
      </c>
      <c r="G2483" s="65" t="s">
        <v>4726</v>
      </c>
      <c r="H2483" s="8">
        <v>1</v>
      </c>
      <c r="I2483" s="7">
        <v>4</v>
      </c>
      <c r="J2483" s="9" t="s">
        <v>3517</v>
      </c>
    </row>
    <row r="2484" spans="2:10" ht="11.25" customHeight="1" x14ac:dyDescent="0.15">
      <c r="B2484" s="6">
        <f>B2483+COUNTIF($C2484,検索画面!$N$5&amp;検索画面!$O$5)</f>
        <v>2483</v>
      </c>
      <c r="C2484" s="63" t="str">
        <f t="shared" si="38"/>
        <v>ｶﾞｽ事業流動負債関係会社短期債務</v>
      </c>
      <c r="D2484" s="23" t="s">
        <v>14</v>
      </c>
      <c r="E2484" s="23" t="s">
        <v>47</v>
      </c>
      <c r="F2484" s="63" t="s">
        <v>812</v>
      </c>
      <c r="G2484" s="65" t="s">
        <v>4726</v>
      </c>
      <c r="H2484" s="8">
        <v>1</v>
      </c>
      <c r="I2484" s="7">
        <v>4</v>
      </c>
      <c r="J2484" s="9" t="s">
        <v>3518</v>
      </c>
    </row>
    <row r="2485" spans="2:10" ht="11.25" customHeight="1" x14ac:dyDescent="0.15">
      <c r="B2485" s="6">
        <f>B2484+COUNTIF($C2485,検索画面!$N$5&amp;検索画面!$O$5)</f>
        <v>2484</v>
      </c>
      <c r="C2485" s="63" t="str">
        <f t="shared" si="38"/>
        <v>ｶﾞｽ事業流動負債資産除去債務</v>
      </c>
      <c r="D2485" s="23" t="s">
        <v>14</v>
      </c>
      <c r="E2485" s="23" t="s">
        <v>47</v>
      </c>
      <c r="F2485" s="63" t="s">
        <v>320</v>
      </c>
      <c r="G2485" s="65" t="s">
        <v>4726</v>
      </c>
      <c r="H2485" s="8">
        <v>1</v>
      </c>
      <c r="I2485" s="7">
        <v>4</v>
      </c>
      <c r="J2485" s="9" t="s">
        <v>3519</v>
      </c>
    </row>
    <row r="2486" spans="2:10" ht="11.25" customHeight="1" x14ac:dyDescent="0.15">
      <c r="B2486" s="6">
        <f>B2485+COUNTIF($C2486,検索画面!$N$5&amp;検索画面!$O$5)</f>
        <v>2485</v>
      </c>
      <c r="C2486" s="63" t="str">
        <f t="shared" si="38"/>
        <v>ｶﾞｽ事業流動負債附帯事業流動負債</v>
      </c>
      <c r="D2486" s="23" t="s">
        <v>14</v>
      </c>
      <c r="E2486" s="23" t="s">
        <v>47</v>
      </c>
      <c r="F2486" s="63" t="s">
        <v>834</v>
      </c>
      <c r="G2486" s="65" t="s">
        <v>4726</v>
      </c>
      <c r="H2486" s="8">
        <v>1</v>
      </c>
      <c r="I2486" s="7">
        <v>4</v>
      </c>
      <c r="J2486" s="9" t="s">
        <v>3520</v>
      </c>
    </row>
    <row r="2487" spans="2:10" ht="11.25" customHeight="1" x14ac:dyDescent="0.15">
      <c r="B2487" s="6">
        <f>B2486+COUNTIF($C2487,検索画面!$N$5&amp;検索画面!$O$5)</f>
        <v>2486</v>
      </c>
      <c r="C2487" s="63" t="str">
        <f t="shared" si="38"/>
        <v>ｶﾞｽ事業流動負債その他</v>
      </c>
      <c r="D2487" s="23" t="s">
        <v>14</v>
      </c>
      <c r="E2487" s="23" t="s">
        <v>47</v>
      </c>
      <c r="F2487" s="63" t="s">
        <v>156</v>
      </c>
      <c r="G2487" s="65" t="s">
        <v>4726</v>
      </c>
      <c r="H2487" s="8">
        <v>1</v>
      </c>
      <c r="I2487" s="7">
        <v>4</v>
      </c>
      <c r="J2487" s="9" t="s">
        <v>3521</v>
      </c>
    </row>
    <row r="2488" spans="2:10" ht="11.25" customHeight="1" x14ac:dyDescent="0.15">
      <c r="B2488" s="6">
        <f>B2487+COUNTIF($C2488,検索画面!$N$5&amp;検索画面!$O$5)</f>
        <v>2487</v>
      </c>
      <c r="C2488" s="63" t="str">
        <f t="shared" si="38"/>
        <v>ｶﾞｽ事業流動負債流動負債合計</v>
      </c>
      <c r="D2488" s="23" t="s">
        <v>14</v>
      </c>
      <c r="E2488" s="23" t="s">
        <v>47</v>
      </c>
      <c r="F2488" s="63" t="s">
        <v>50</v>
      </c>
      <c r="G2488" s="63" t="s">
        <v>4717</v>
      </c>
      <c r="H2488" s="8">
        <v>1</v>
      </c>
      <c r="I2488" s="7">
        <v>4</v>
      </c>
      <c r="J2488" s="9" t="s">
        <v>3522</v>
      </c>
    </row>
    <row r="2489" spans="2:10" ht="11.25" customHeight="1" x14ac:dyDescent="0.15">
      <c r="B2489" s="6">
        <f>B2488+COUNTIF($C2489,検索画面!$N$5&amp;検索画面!$O$5)</f>
        <v>2488</v>
      </c>
      <c r="C2489" s="63" t="str">
        <f t="shared" si="38"/>
        <v>ｶﾞｽ事業特別法上の準備金等特別法上の引当金ﾀｲﾄﾙ項目</v>
      </c>
      <c r="D2489" s="23" t="s">
        <v>14</v>
      </c>
      <c r="E2489" s="23" t="s">
        <v>48</v>
      </c>
      <c r="F2489" s="63" t="s">
        <v>434</v>
      </c>
      <c r="G2489" s="63" t="s">
        <v>4710</v>
      </c>
      <c r="H2489" s="8" t="s">
        <v>4721</v>
      </c>
      <c r="I2489" s="7">
        <v>3</v>
      </c>
      <c r="J2489" s="9" t="s">
        <v>3523</v>
      </c>
    </row>
    <row r="2490" spans="2:10" ht="11.25" customHeight="1" x14ac:dyDescent="0.15">
      <c r="B2490" s="6">
        <f>B2489+COUNTIF($C2490,検索画面!$N$5&amp;検索画面!$O$5)</f>
        <v>2489</v>
      </c>
      <c r="C2490" s="63" t="str">
        <f t="shared" si="38"/>
        <v>ｶﾞｽ事業特別法上の準備金等特別法上の引当金合計</v>
      </c>
      <c r="D2490" s="23" t="s">
        <v>14</v>
      </c>
      <c r="E2490" s="23" t="s">
        <v>48</v>
      </c>
      <c r="F2490" s="63" t="s">
        <v>434</v>
      </c>
      <c r="G2490" s="63" t="s">
        <v>4717</v>
      </c>
      <c r="H2490" s="8">
        <v>1</v>
      </c>
      <c r="I2490" s="7">
        <v>4</v>
      </c>
      <c r="J2490" s="9" t="s">
        <v>3524</v>
      </c>
    </row>
    <row r="2491" spans="2:10" ht="11.25" customHeight="1" x14ac:dyDescent="0.15">
      <c r="B2491" s="6">
        <f>B2490+COUNTIF($C2491,検索画面!$N$5&amp;検索画面!$O$5)</f>
        <v>2490</v>
      </c>
      <c r="C2491" s="63" t="str">
        <f t="shared" si="38"/>
        <v>ｶﾞｽ事業負債負債合計</v>
      </c>
      <c r="D2491" s="23" t="s">
        <v>14</v>
      </c>
      <c r="E2491" s="23" t="s">
        <v>45</v>
      </c>
      <c r="F2491" s="63" t="s">
        <v>45</v>
      </c>
      <c r="G2491" s="63" t="s">
        <v>4717</v>
      </c>
      <c r="H2491" s="8">
        <v>1</v>
      </c>
      <c r="I2491" s="7">
        <v>3</v>
      </c>
      <c r="J2491" s="9" t="s">
        <v>3525</v>
      </c>
    </row>
    <row r="2492" spans="2:10" ht="11.25" customHeight="1" x14ac:dyDescent="0.15">
      <c r="B2492" s="6">
        <f>B2491+COUNTIF($C2492,検索画面!$N$5&amp;検索画面!$O$5)</f>
        <v>2491</v>
      </c>
      <c r="C2492" s="63" t="str">
        <f t="shared" si="38"/>
        <v>ｶﾞｽ事業純資産純資産の部ﾀｲﾄﾙ項目</v>
      </c>
      <c r="D2492" s="23" t="s">
        <v>14</v>
      </c>
      <c r="E2492" s="23" t="s">
        <v>42</v>
      </c>
      <c r="F2492" s="63" t="s">
        <v>435</v>
      </c>
      <c r="G2492" s="63" t="s">
        <v>4710</v>
      </c>
      <c r="H2492" s="8" t="s">
        <v>4721</v>
      </c>
      <c r="I2492" s="7">
        <v>2</v>
      </c>
      <c r="J2492" s="9" t="s">
        <v>3526</v>
      </c>
    </row>
    <row r="2493" spans="2:10" ht="11.25" customHeight="1" x14ac:dyDescent="0.15">
      <c r="B2493" s="6">
        <f>B2492+COUNTIF($C2493,検索画面!$N$5&amp;検索画面!$O$5)</f>
        <v>2492</v>
      </c>
      <c r="C2493" s="63" t="str">
        <f t="shared" si="38"/>
        <v>ｶﾞｽ事業株主資本株主資本ﾀｲﾄﾙ項目</v>
      </c>
      <c r="D2493" s="23" t="s">
        <v>14</v>
      </c>
      <c r="E2493" s="23" t="s">
        <v>43</v>
      </c>
      <c r="F2493" s="63" t="s">
        <v>436</v>
      </c>
      <c r="G2493" s="63" t="s">
        <v>4710</v>
      </c>
      <c r="H2493" s="8" t="s">
        <v>4721</v>
      </c>
      <c r="I2493" s="7">
        <v>3</v>
      </c>
      <c r="J2493" s="9" t="s">
        <v>3527</v>
      </c>
    </row>
    <row r="2494" spans="2:10" ht="11.25" customHeight="1" x14ac:dyDescent="0.15">
      <c r="B2494" s="6">
        <f>B2493+COUNTIF($C2494,検索画面!$N$5&amp;検索画面!$O$5)</f>
        <v>2493</v>
      </c>
      <c r="C2494" s="63" t="str">
        <f t="shared" si="38"/>
        <v>ｶﾞｽ事業資本金資本金</v>
      </c>
      <c r="D2494" s="23" t="s">
        <v>14</v>
      </c>
      <c r="E2494" s="23" t="s">
        <v>44</v>
      </c>
      <c r="F2494" s="63" t="s">
        <v>437</v>
      </c>
      <c r="G2494" s="65" t="s">
        <v>4726</v>
      </c>
      <c r="H2494" s="8">
        <v>1</v>
      </c>
      <c r="I2494" s="7">
        <v>4</v>
      </c>
      <c r="J2494" s="9" t="s">
        <v>3528</v>
      </c>
    </row>
    <row r="2495" spans="2:10" ht="11.25" customHeight="1" x14ac:dyDescent="0.15">
      <c r="B2495" s="6">
        <f>B2494+COUNTIF($C2495,検索画面!$N$5&amp;検索画面!$O$5)</f>
        <v>2494</v>
      </c>
      <c r="C2495" s="63" t="str">
        <f t="shared" si="38"/>
        <v>ｶﾞｽ事業資本金新株式申込証拠金</v>
      </c>
      <c r="D2495" s="23" t="s">
        <v>14</v>
      </c>
      <c r="E2495" s="23" t="s">
        <v>44</v>
      </c>
      <c r="F2495" s="63" t="s">
        <v>438</v>
      </c>
      <c r="G2495" s="65" t="s">
        <v>4726</v>
      </c>
      <c r="H2495" s="8">
        <v>1</v>
      </c>
      <c r="I2495" s="7">
        <v>4</v>
      </c>
      <c r="J2495" s="9" t="s">
        <v>3529</v>
      </c>
    </row>
    <row r="2496" spans="2:10" ht="11.25" customHeight="1" x14ac:dyDescent="0.15">
      <c r="B2496" s="6">
        <f>B2495+COUNTIF($C2496,検索画面!$N$5&amp;検索画面!$O$5)</f>
        <v>2495</v>
      </c>
      <c r="C2496" s="63" t="str">
        <f t="shared" si="38"/>
        <v>ｶﾞｽ事業資本剰余金資本剰余金ﾀｲﾄﾙ項目</v>
      </c>
      <c r="D2496" s="23" t="s">
        <v>14</v>
      </c>
      <c r="E2496" s="23" t="s">
        <v>37</v>
      </c>
      <c r="F2496" s="63" t="s">
        <v>49</v>
      </c>
      <c r="G2496" s="63" t="s">
        <v>4710</v>
      </c>
      <c r="H2496" s="8" t="s">
        <v>4721</v>
      </c>
      <c r="I2496" s="7">
        <v>4</v>
      </c>
      <c r="J2496" s="9" t="s">
        <v>3530</v>
      </c>
    </row>
    <row r="2497" spans="2:10" ht="11.25" customHeight="1" x14ac:dyDescent="0.15">
      <c r="B2497" s="6">
        <f>B2496+COUNTIF($C2497,検索画面!$N$5&amp;検索画面!$O$5)</f>
        <v>2496</v>
      </c>
      <c r="C2497" s="63" t="str">
        <f t="shared" si="38"/>
        <v>ｶﾞｽ事業資本剰余金資本準備金</v>
      </c>
      <c r="D2497" s="23" t="s">
        <v>14</v>
      </c>
      <c r="E2497" s="23" t="s">
        <v>37</v>
      </c>
      <c r="F2497" s="63" t="s">
        <v>439</v>
      </c>
      <c r="G2497" s="65" t="s">
        <v>4726</v>
      </c>
      <c r="H2497" s="8">
        <v>1</v>
      </c>
      <c r="I2497" s="7">
        <v>5</v>
      </c>
      <c r="J2497" s="9" t="s">
        <v>3531</v>
      </c>
    </row>
    <row r="2498" spans="2:10" ht="11.25" customHeight="1" x14ac:dyDescent="0.15">
      <c r="B2498" s="6">
        <f>B2497+COUNTIF($C2498,検索画面!$N$5&amp;検索画面!$O$5)</f>
        <v>2497</v>
      </c>
      <c r="C2498" s="63" t="str">
        <f t="shared" si="38"/>
        <v>ｶﾞｽ事業資本剰余金その他資本剰余金合計</v>
      </c>
      <c r="D2498" s="23" t="s">
        <v>14</v>
      </c>
      <c r="E2498" s="23" t="s">
        <v>37</v>
      </c>
      <c r="F2498" s="63" t="s">
        <v>440</v>
      </c>
      <c r="G2498" s="63" t="s">
        <v>4717</v>
      </c>
      <c r="H2498" s="8">
        <v>1</v>
      </c>
      <c r="I2498" s="7">
        <v>5</v>
      </c>
      <c r="J2498" s="9" t="s">
        <v>3532</v>
      </c>
    </row>
    <row r="2499" spans="2:10" ht="11.25" customHeight="1" x14ac:dyDescent="0.15">
      <c r="B2499" s="6">
        <f>B2498+COUNTIF($C2499,検索画面!$N$5&amp;検索画面!$O$5)</f>
        <v>2498</v>
      </c>
      <c r="C2499" s="63" t="str">
        <f t="shared" ref="C2499:C2562" si="39">SUBSTITUTE(SUBSTITUTE(ASC(D2499&amp;E2499&amp;F2499&amp;G2499),"　","")," ","")</f>
        <v>ｶﾞｽ事業資本剰余金資本剰余金合計</v>
      </c>
      <c r="D2499" s="23" t="s">
        <v>14</v>
      </c>
      <c r="E2499" s="23" t="s">
        <v>37</v>
      </c>
      <c r="F2499" s="63" t="s">
        <v>49</v>
      </c>
      <c r="G2499" s="63" t="s">
        <v>4717</v>
      </c>
      <c r="H2499" s="8">
        <v>1</v>
      </c>
      <c r="I2499" s="7">
        <v>5</v>
      </c>
      <c r="J2499" s="9" t="s">
        <v>3533</v>
      </c>
    </row>
    <row r="2500" spans="2:10" ht="11.25" customHeight="1" x14ac:dyDescent="0.15">
      <c r="B2500" s="6">
        <f>B2499+COUNTIF($C2500,検索画面!$N$5&amp;検索画面!$O$5)</f>
        <v>2499</v>
      </c>
      <c r="C2500" s="63" t="str">
        <f t="shared" si="39"/>
        <v>ｶﾞｽ事業利益剰余金利益剰余金ﾀｲﾄﾙ項目</v>
      </c>
      <c r="D2500" s="23" t="s">
        <v>14</v>
      </c>
      <c r="E2500" s="23" t="s">
        <v>38</v>
      </c>
      <c r="F2500" s="63" t="s">
        <v>441</v>
      </c>
      <c r="G2500" s="63" t="s">
        <v>4710</v>
      </c>
      <c r="H2500" s="8" t="s">
        <v>4721</v>
      </c>
      <c r="I2500" s="7">
        <v>4</v>
      </c>
      <c r="J2500" s="9" t="s">
        <v>3534</v>
      </c>
    </row>
    <row r="2501" spans="2:10" ht="11.25" customHeight="1" x14ac:dyDescent="0.15">
      <c r="B2501" s="6">
        <f>B2500+COUNTIF($C2501,検索画面!$N$5&amp;検索画面!$O$5)</f>
        <v>2500</v>
      </c>
      <c r="C2501" s="63" t="str">
        <f t="shared" si="39"/>
        <v>ｶﾞｽ事業利益剰余金利益準備金</v>
      </c>
      <c r="D2501" s="23" t="s">
        <v>14</v>
      </c>
      <c r="E2501" s="23" t="s">
        <v>38</v>
      </c>
      <c r="F2501" s="63" t="s">
        <v>442</v>
      </c>
      <c r="G2501" s="65" t="s">
        <v>4726</v>
      </c>
      <c r="H2501" s="8">
        <v>1</v>
      </c>
      <c r="I2501" s="7">
        <v>5</v>
      </c>
      <c r="J2501" s="9" t="s">
        <v>3535</v>
      </c>
    </row>
    <row r="2502" spans="2:10" ht="11.25" customHeight="1" x14ac:dyDescent="0.15">
      <c r="B2502" s="6">
        <f>B2501+COUNTIF($C2502,検索画面!$N$5&amp;検索画面!$O$5)</f>
        <v>2501</v>
      </c>
      <c r="C2502" s="63" t="str">
        <f t="shared" si="39"/>
        <v>ｶﾞｽ事業利益剰余金その他利益剰余金ﾀｲﾄﾙ項目</v>
      </c>
      <c r="D2502" s="23" t="s">
        <v>14</v>
      </c>
      <c r="E2502" s="23" t="s">
        <v>38</v>
      </c>
      <c r="F2502" s="63" t="s">
        <v>443</v>
      </c>
      <c r="G2502" s="63" t="s">
        <v>4710</v>
      </c>
      <c r="H2502" s="8" t="s">
        <v>4721</v>
      </c>
      <c r="I2502" s="7">
        <v>5</v>
      </c>
      <c r="J2502" s="9" t="s">
        <v>3536</v>
      </c>
    </row>
    <row r="2503" spans="2:10" ht="11.25" customHeight="1" x14ac:dyDescent="0.15">
      <c r="B2503" s="6">
        <f>B2502+COUNTIF($C2503,検索画面!$N$5&amp;検索画面!$O$5)</f>
        <v>2502</v>
      </c>
      <c r="C2503" s="63" t="str">
        <f t="shared" si="39"/>
        <v>ｶﾞｽ事業利益剰余金原価変動調整積立金</v>
      </c>
      <c r="D2503" s="23" t="s">
        <v>14</v>
      </c>
      <c r="E2503" s="23" t="s">
        <v>38</v>
      </c>
      <c r="F2503" s="63" t="s">
        <v>818</v>
      </c>
      <c r="G2503" s="65" t="s">
        <v>4726</v>
      </c>
      <c r="H2503" s="8">
        <v>1</v>
      </c>
      <c r="I2503" s="7">
        <v>6</v>
      </c>
      <c r="J2503" s="9" t="s">
        <v>3537</v>
      </c>
    </row>
    <row r="2504" spans="2:10" ht="11.25" customHeight="1" x14ac:dyDescent="0.15">
      <c r="B2504" s="6">
        <f>B2503+COUNTIF($C2504,検索画面!$N$5&amp;検索画面!$O$5)</f>
        <v>2503</v>
      </c>
      <c r="C2504" s="63" t="str">
        <f t="shared" si="39"/>
        <v>ｶﾞｽ事業利益剰余金特定ｶﾞｽ導管工事償却準備金</v>
      </c>
      <c r="D2504" s="23" t="s">
        <v>14</v>
      </c>
      <c r="E2504" s="23" t="s">
        <v>38</v>
      </c>
      <c r="F2504" s="63" t="s">
        <v>835</v>
      </c>
      <c r="G2504" s="65" t="s">
        <v>4726</v>
      </c>
      <c r="H2504" s="8">
        <v>1</v>
      </c>
      <c r="I2504" s="7">
        <v>6</v>
      </c>
      <c r="J2504" s="9" t="s">
        <v>3538</v>
      </c>
    </row>
    <row r="2505" spans="2:10" ht="11.25" customHeight="1" x14ac:dyDescent="0.15">
      <c r="B2505" s="6">
        <f>B2504+COUNTIF($C2505,検索画面!$N$5&amp;検索画面!$O$5)</f>
        <v>2504</v>
      </c>
      <c r="C2505" s="63" t="str">
        <f t="shared" si="39"/>
        <v>ｶﾞｽ事業利益剰余金繰越利益剰余金</v>
      </c>
      <c r="D2505" s="23" t="s">
        <v>14</v>
      </c>
      <c r="E2505" s="23" t="s">
        <v>38</v>
      </c>
      <c r="F2505" s="63" t="s">
        <v>476</v>
      </c>
      <c r="G2505" s="65" t="s">
        <v>4726</v>
      </c>
      <c r="H2505" s="8">
        <v>1</v>
      </c>
      <c r="I2505" s="7">
        <v>6</v>
      </c>
      <c r="J2505" s="9" t="s">
        <v>3539</v>
      </c>
    </row>
    <row r="2506" spans="2:10" ht="11.25" customHeight="1" x14ac:dyDescent="0.15">
      <c r="B2506" s="6">
        <f>B2505+COUNTIF($C2506,検索画面!$N$5&amp;検索画面!$O$5)</f>
        <v>2505</v>
      </c>
      <c r="C2506" s="63" t="str">
        <f t="shared" si="39"/>
        <v>ｶﾞｽ事業利益剰余金利益剰余金合計</v>
      </c>
      <c r="D2506" s="23" t="s">
        <v>14</v>
      </c>
      <c r="E2506" s="23" t="s">
        <v>38</v>
      </c>
      <c r="F2506" s="63" t="s">
        <v>441</v>
      </c>
      <c r="G2506" s="63" t="s">
        <v>4717</v>
      </c>
      <c r="H2506" s="8">
        <v>1</v>
      </c>
      <c r="I2506" s="7">
        <v>5</v>
      </c>
      <c r="J2506" s="9" t="s">
        <v>3540</v>
      </c>
    </row>
    <row r="2507" spans="2:10" ht="11.25" customHeight="1" x14ac:dyDescent="0.15">
      <c r="B2507" s="6">
        <f>B2506+COUNTIF($C2507,検索画面!$N$5&amp;検索画面!$O$5)</f>
        <v>2506</v>
      </c>
      <c r="C2507" s="63" t="str">
        <f t="shared" si="39"/>
        <v>ｶﾞｽ事業株主資本自己株式</v>
      </c>
      <c r="D2507" s="23" t="s">
        <v>14</v>
      </c>
      <c r="E2507" s="23" t="s">
        <v>43</v>
      </c>
      <c r="F2507" s="63" t="s">
        <v>477</v>
      </c>
      <c r="G2507" s="65" t="s">
        <v>4726</v>
      </c>
      <c r="H2507" s="8">
        <v>1</v>
      </c>
      <c r="I2507" s="7">
        <v>4</v>
      </c>
      <c r="J2507" s="9" t="s">
        <v>3541</v>
      </c>
    </row>
    <row r="2508" spans="2:10" ht="11.25" customHeight="1" x14ac:dyDescent="0.15">
      <c r="B2508" s="6">
        <f>B2507+COUNTIF($C2508,検索画面!$N$5&amp;検索画面!$O$5)</f>
        <v>2507</v>
      </c>
      <c r="C2508" s="63" t="str">
        <f t="shared" si="39"/>
        <v>ｶﾞｽ事業株主資本自己株式申込証拠金</v>
      </c>
      <c r="D2508" s="23" t="s">
        <v>14</v>
      </c>
      <c r="E2508" s="23" t="s">
        <v>43</v>
      </c>
      <c r="F2508" s="63" t="s">
        <v>478</v>
      </c>
      <c r="G2508" s="65" t="s">
        <v>4726</v>
      </c>
      <c r="H2508" s="8">
        <v>1</v>
      </c>
      <c r="I2508" s="7">
        <v>4</v>
      </c>
      <c r="J2508" s="9" t="s">
        <v>3542</v>
      </c>
    </row>
    <row r="2509" spans="2:10" ht="11.25" customHeight="1" x14ac:dyDescent="0.15">
      <c r="B2509" s="6">
        <f>B2508+COUNTIF($C2509,検索画面!$N$5&amp;検索画面!$O$5)</f>
        <v>2508</v>
      </c>
      <c r="C2509" s="63" t="str">
        <f t="shared" si="39"/>
        <v>ｶﾞｽ事業株主資本株主資本合計</v>
      </c>
      <c r="D2509" s="23" t="s">
        <v>14</v>
      </c>
      <c r="E2509" s="23" t="s">
        <v>43</v>
      </c>
      <c r="F2509" s="63" t="s">
        <v>436</v>
      </c>
      <c r="G2509" s="63" t="s">
        <v>4717</v>
      </c>
      <c r="H2509" s="8">
        <v>1</v>
      </c>
      <c r="I2509" s="7">
        <v>4</v>
      </c>
      <c r="J2509" s="9" t="s">
        <v>3543</v>
      </c>
    </row>
    <row r="2510" spans="2:10" ht="11.25" customHeight="1" x14ac:dyDescent="0.15">
      <c r="B2510" s="6">
        <f>B2509+COUNTIF($C2510,検索画面!$N$5&amp;検索画面!$O$5)</f>
        <v>2509</v>
      </c>
      <c r="C2510" s="63" t="str">
        <f t="shared" si="39"/>
        <v>ｶﾞｽ事業評価･換算差額等評価･換算差額等ﾀｲﾄﾙ項目</v>
      </c>
      <c r="D2510" s="23" t="s">
        <v>14</v>
      </c>
      <c r="E2510" s="23" t="s">
        <v>39</v>
      </c>
      <c r="F2510" s="63" t="s">
        <v>479</v>
      </c>
      <c r="G2510" s="63" t="s">
        <v>4710</v>
      </c>
      <c r="H2510" s="8" t="s">
        <v>4721</v>
      </c>
      <c r="I2510" s="7">
        <v>3</v>
      </c>
      <c r="J2510" s="9" t="s">
        <v>3544</v>
      </c>
    </row>
    <row r="2511" spans="2:10" ht="11.25" customHeight="1" x14ac:dyDescent="0.15">
      <c r="B2511" s="6">
        <f>B2510+COUNTIF($C2511,検索画面!$N$5&amp;検索画面!$O$5)</f>
        <v>2510</v>
      </c>
      <c r="C2511" s="63" t="str">
        <f t="shared" si="39"/>
        <v>ｶﾞｽ事業評価･換算差額等その他有価証券評価差額金</v>
      </c>
      <c r="D2511" s="23" t="s">
        <v>14</v>
      </c>
      <c r="E2511" s="23" t="s">
        <v>39</v>
      </c>
      <c r="F2511" s="63" t="s">
        <v>480</v>
      </c>
      <c r="G2511" s="65" t="s">
        <v>4726</v>
      </c>
      <c r="H2511" s="8">
        <v>1</v>
      </c>
      <c r="I2511" s="7">
        <v>4</v>
      </c>
      <c r="J2511" s="9" t="s">
        <v>3545</v>
      </c>
    </row>
    <row r="2512" spans="2:10" ht="11.25" customHeight="1" x14ac:dyDescent="0.15">
      <c r="B2512" s="6">
        <f>B2511+COUNTIF($C2512,検索画面!$N$5&amp;検索画面!$O$5)</f>
        <v>2511</v>
      </c>
      <c r="C2512" s="63" t="str">
        <f t="shared" si="39"/>
        <v>ｶﾞｽ事業評価･換算差額等繰延ﾍｯｼﾞ損益</v>
      </c>
      <c r="D2512" s="23" t="s">
        <v>14</v>
      </c>
      <c r="E2512" s="23" t="s">
        <v>39</v>
      </c>
      <c r="F2512" s="63" t="s">
        <v>481</v>
      </c>
      <c r="G2512" s="65" t="s">
        <v>4726</v>
      </c>
      <c r="H2512" s="8">
        <v>1</v>
      </c>
      <c r="I2512" s="7">
        <v>4</v>
      </c>
      <c r="J2512" s="9" t="s">
        <v>3546</v>
      </c>
    </row>
    <row r="2513" spans="2:10" ht="11.25" customHeight="1" x14ac:dyDescent="0.15">
      <c r="B2513" s="6">
        <f>B2512+COUNTIF($C2513,検索画面!$N$5&amp;検索画面!$O$5)</f>
        <v>2512</v>
      </c>
      <c r="C2513" s="63" t="str">
        <f t="shared" si="39"/>
        <v>ｶﾞｽ事業評価･換算差額等土地再評価差額金</v>
      </c>
      <c r="D2513" s="23" t="s">
        <v>14</v>
      </c>
      <c r="E2513" s="23" t="s">
        <v>39</v>
      </c>
      <c r="F2513" s="63" t="s">
        <v>482</v>
      </c>
      <c r="G2513" s="65" t="s">
        <v>4726</v>
      </c>
      <c r="H2513" s="8">
        <v>1</v>
      </c>
      <c r="I2513" s="7">
        <v>4</v>
      </c>
      <c r="J2513" s="9" t="s">
        <v>3547</v>
      </c>
    </row>
    <row r="2514" spans="2:10" ht="11.25" customHeight="1" x14ac:dyDescent="0.15">
      <c r="B2514" s="6">
        <f>B2513+COUNTIF($C2514,検索画面!$N$5&amp;検索画面!$O$5)</f>
        <v>2513</v>
      </c>
      <c r="C2514" s="63" t="str">
        <f t="shared" si="39"/>
        <v>ｶﾞｽ事業評価･換算差額等為替換算調整勘定</v>
      </c>
      <c r="D2514" s="23" t="s">
        <v>14</v>
      </c>
      <c r="E2514" s="23" t="s">
        <v>39</v>
      </c>
      <c r="F2514" s="63" t="s">
        <v>483</v>
      </c>
      <c r="G2514" s="65" t="s">
        <v>4726</v>
      </c>
      <c r="H2514" s="8">
        <v>1</v>
      </c>
      <c r="I2514" s="7">
        <v>4</v>
      </c>
      <c r="J2514" s="9" t="s">
        <v>3548</v>
      </c>
    </row>
    <row r="2515" spans="2:10" ht="11.25" customHeight="1" x14ac:dyDescent="0.15">
      <c r="B2515" s="6">
        <f>B2514+COUNTIF($C2515,検索画面!$N$5&amp;検索画面!$O$5)</f>
        <v>2514</v>
      </c>
      <c r="C2515" s="63" t="str">
        <f t="shared" si="39"/>
        <v>ｶﾞｽ事業評価･換算差額等評価･換算差額等合計</v>
      </c>
      <c r="D2515" s="23" t="s">
        <v>14</v>
      </c>
      <c r="E2515" s="23" t="s">
        <v>39</v>
      </c>
      <c r="F2515" s="63" t="s">
        <v>479</v>
      </c>
      <c r="G2515" s="63" t="s">
        <v>4717</v>
      </c>
      <c r="H2515" s="8">
        <v>1</v>
      </c>
      <c r="I2515" s="7">
        <v>4</v>
      </c>
      <c r="J2515" s="9" t="s">
        <v>3549</v>
      </c>
    </row>
    <row r="2516" spans="2:10" ht="11.25" customHeight="1" x14ac:dyDescent="0.15">
      <c r="B2516" s="6">
        <f>B2515+COUNTIF($C2516,検索画面!$N$5&amp;検索画面!$O$5)</f>
        <v>2515</v>
      </c>
      <c r="C2516" s="63" t="str">
        <f t="shared" si="39"/>
        <v>ｶﾞｽ事業新株予約権新株予約権</v>
      </c>
      <c r="D2516" s="23" t="s">
        <v>14</v>
      </c>
      <c r="E2516" s="23" t="s">
        <v>40</v>
      </c>
      <c r="F2516" s="63" t="s">
        <v>485</v>
      </c>
      <c r="G2516" s="65" t="s">
        <v>4726</v>
      </c>
      <c r="H2516" s="8">
        <v>1</v>
      </c>
      <c r="I2516" s="7">
        <v>3</v>
      </c>
      <c r="J2516" s="9" t="s">
        <v>3550</v>
      </c>
    </row>
    <row r="2517" spans="2:10" ht="11.25" customHeight="1" x14ac:dyDescent="0.15">
      <c r="B2517" s="6">
        <f>B2516+COUNTIF($C2517,検索画面!$N$5&amp;検索画面!$O$5)</f>
        <v>2516</v>
      </c>
      <c r="C2517" s="63" t="str">
        <f t="shared" si="39"/>
        <v>ｶﾞｽ事業純資産非支配株主持分</v>
      </c>
      <c r="D2517" s="23" t="s">
        <v>14</v>
      </c>
      <c r="E2517" s="23" t="s">
        <v>42</v>
      </c>
      <c r="F2517" s="63" t="s">
        <v>487</v>
      </c>
      <c r="G2517" s="65" t="s">
        <v>4726</v>
      </c>
      <c r="H2517" s="8">
        <v>1</v>
      </c>
      <c r="I2517" s="7">
        <v>3</v>
      </c>
      <c r="J2517" s="9" t="s">
        <v>3551</v>
      </c>
    </row>
    <row r="2518" spans="2:10" ht="11.25" customHeight="1" x14ac:dyDescent="0.15">
      <c r="B2518" s="6">
        <f>B2517+COUNTIF($C2518,検索画面!$N$5&amp;検索画面!$O$5)</f>
        <v>2517</v>
      </c>
      <c r="C2518" s="63" t="str">
        <f t="shared" si="39"/>
        <v>ｶﾞｽ事業純資産純資産合計</v>
      </c>
      <c r="D2518" s="23" t="s">
        <v>14</v>
      </c>
      <c r="E2518" s="23" t="s">
        <v>42</v>
      </c>
      <c r="F2518" s="63" t="s">
        <v>34</v>
      </c>
      <c r="G2518" s="63" t="s">
        <v>4717</v>
      </c>
      <c r="H2518" s="8">
        <v>1</v>
      </c>
      <c r="I2518" s="7">
        <v>3</v>
      </c>
      <c r="J2518" s="9" t="s">
        <v>3552</v>
      </c>
    </row>
    <row r="2519" spans="2:10" ht="11.25" customHeight="1" x14ac:dyDescent="0.15">
      <c r="B2519" s="6">
        <f>B2518+COUNTIF($C2519,検索画面!$N$5&amp;検索画面!$O$5)</f>
        <v>2518</v>
      </c>
      <c r="C2519" s="63" t="str">
        <f t="shared" si="39"/>
        <v>ｶﾞｽ事業純資産負債純資産合計</v>
      </c>
      <c r="D2519" s="23" t="s">
        <v>14</v>
      </c>
      <c r="E2519" s="23" t="s">
        <v>42</v>
      </c>
      <c r="F2519" s="63" t="s">
        <v>488</v>
      </c>
      <c r="G2519" s="63" t="s">
        <v>4717</v>
      </c>
      <c r="H2519" s="8">
        <v>1</v>
      </c>
      <c r="I2519" s="7">
        <v>2</v>
      </c>
      <c r="J2519" s="9" t="s">
        <v>3553</v>
      </c>
    </row>
    <row r="2520" spans="2:10" ht="11.25" customHeight="1" x14ac:dyDescent="0.15">
      <c r="B2520" s="6">
        <f>B2519+COUNTIF($C2520,検索画面!$N$5&amp;検索画面!$O$5)</f>
        <v>2519</v>
      </c>
      <c r="C2520" s="63" t="str">
        <f t="shared" si="39"/>
        <v>資産流動化業資産資産の部ﾀｲﾄﾙ項目</v>
      </c>
      <c r="D2520" s="23" t="s">
        <v>15</v>
      </c>
      <c r="E2520" s="23" t="s">
        <v>23</v>
      </c>
      <c r="F2520" s="63" t="s">
        <v>51</v>
      </c>
      <c r="G2520" s="63" t="s">
        <v>4710</v>
      </c>
      <c r="H2520" s="8" t="s">
        <v>4721</v>
      </c>
      <c r="I2520" s="7">
        <v>2</v>
      </c>
      <c r="J2520" s="9" t="s">
        <v>3554</v>
      </c>
    </row>
    <row r="2521" spans="2:10" ht="11.25" customHeight="1" x14ac:dyDescent="0.15">
      <c r="B2521" s="6">
        <f>B2520+COUNTIF($C2521,検索画面!$N$5&amp;検索画面!$O$5)</f>
        <v>2520</v>
      </c>
      <c r="C2521" s="63" t="str">
        <f t="shared" si="39"/>
        <v>資産流動化業資産特定資産の部ﾀｲﾄﾙ項目</v>
      </c>
      <c r="D2521" s="23" t="s">
        <v>15</v>
      </c>
      <c r="E2521" s="23" t="s">
        <v>23</v>
      </c>
      <c r="F2521" s="63" t="s">
        <v>836</v>
      </c>
      <c r="G2521" s="63" t="s">
        <v>4710</v>
      </c>
      <c r="H2521" s="8" t="s">
        <v>4721</v>
      </c>
      <c r="I2521" s="7">
        <v>3</v>
      </c>
      <c r="J2521" s="9" t="s">
        <v>3555</v>
      </c>
    </row>
    <row r="2522" spans="2:10" ht="11.25" customHeight="1" x14ac:dyDescent="0.15">
      <c r="B2522" s="6">
        <f>B2521+COUNTIF($C2522,検索画面!$N$5&amp;検索画面!$O$5)</f>
        <v>2521</v>
      </c>
      <c r="C2522" s="63" t="str">
        <f t="shared" si="39"/>
        <v>資産流動化業流動資産流動資産特定資産の部､ﾀｲﾄﾙ項目</v>
      </c>
      <c r="D2522" s="23" t="s">
        <v>15</v>
      </c>
      <c r="E2522" s="23" t="s">
        <v>46</v>
      </c>
      <c r="F2522" s="63" t="s">
        <v>46</v>
      </c>
      <c r="G2522" s="63" t="s">
        <v>4718</v>
      </c>
      <c r="H2522" s="8" t="s">
        <v>4721</v>
      </c>
      <c r="I2522" s="7">
        <v>4</v>
      </c>
      <c r="J2522" s="9" t="s">
        <v>3556</v>
      </c>
    </row>
    <row r="2523" spans="2:10" ht="11.25" customHeight="1" x14ac:dyDescent="0.15">
      <c r="B2523" s="6">
        <f>B2522+COUNTIF($C2523,検索画面!$N$5&amp;検索画面!$O$5)</f>
        <v>2522</v>
      </c>
      <c r="C2523" s="63" t="str">
        <f t="shared" si="39"/>
        <v>資産流動化業流動資産信託受益権特定資産の部</v>
      </c>
      <c r="D2523" s="23" t="s">
        <v>15</v>
      </c>
      <c r="E2523" s="23" t="s">
        <v>46</v>
      </c>
      <c r="F2523" s="63" t="s">
        <v>128</v>
      </c>
      <c r="G2523" s="63" t="s">
        <v>4719</v>
      </c>
      <c r="H2523" s="8">
        <v>1</v>
      </c>
      <c r="I2523" s="7">
        <v>5</v>
      </c>
      <c r="J2523" s="9" t="s">
        <v>3557</v>
      </c>
    </row>
    <row r="2524" spans="2:10" ht="11.25" customHeight="1" x14ac:dyDescent="0.15">
      <c r="B2524" s="6">
        <f>B2523+COUNTIF($C2524,検索画面!$N$5&amp;検索画面!$O$5)</f>
        <v>2523</v>
      </c>
      <c r="C2524" s="63" t="str">
        <f t="shared" si="39"/>
        <v>資産流動化業流動資産流動資産特定資産の部､合計</v>
      </c>
      <c r="D2524" s="23" t="s">
        <v>15</v>
      </c>
      <c r="E2524" s="23" t="s">
        <v>46</v>
      </c>
      <c r="F2524" s="63" t="s">
        <v>46</v>
      </c>
      <c r="G2524" s="63" t="s">
        <v>4720</v>
      </c>
      <c r="H2524" s="8">
        <v>1</v>
      </c>
      <c r="I2524" s="7">
        <v>5</v>
      </c>
      <c r="J2524" s="9" t="s">
        <v>3558</v>
      </c>
    </row>
    <row r="2525" spans="2:10" ht="11.25" customHeight="1" x14ac:dyDescent="0.15">
      <c r="B2525" s="6">
        <f>B2524+COUNTIF($C2525,検索画面!$N$5&amp;検索画面!$O$5)</f>
        <v>2524</v>
      </c>
      <c r="C2525" s="63" t="str">
        <f t="shared" si="39"/>
        <v>資産流動化業固定資産固定資産特定資産の部､ﾀｲﾄﾙ項目</v>
      </c>
      <c r="D2525" s="23" t="s">
        <v>15</v>
      </c>
      <c r="E2525" s="23" t="s">
        <v>25</v>
      </c>
      <c r="F2525" s="63" t="s">
        <v>157</v>
      </c>
      <c r="G2525" s="63" t="s">
        <v>4718</v>
      </c>
      <c r="H2525" s="8" t="s">
        <v>4721</v>
      </c>
      <c r="I2525" s="7">
        <v>4</v>
      </c>
      <c r="J2525" s="9" t="s">
        <v>3559</v>
      </c>
    </row>
    <row r="2526" spans="2:10" ht="11.25" customHeight="1" x14ac:dyDescent="0.15">
      <c r="B2526" s="6">
        <f>B2525+COUNTIF($C2526,検索画面!$N$5&amp;検索画面!$O$5)</f>
        <v>2525</v>
      </c>
      <c r="C2526" s="63" t="str">
        <f t="shared" si="39"/>
        <v>資産流動化業有形固定資産有形固定資産特定資産の部､ﾀｲﾄﾙ項目</v>
      </c>
      <c r="D2526" s="23" t="s">
        <v>15</v>
      </c>
      <c r="E2526" s="23" t="s">
        <v>41</v>
      </c>
      <c r="F2526" s="63" t="s">
        <v>26</v>
      </c>
      <c r="G2526" s="63" t="s">
        <v>4874</v>
      </c>
      <c r="H2526" s="8" t="s">
        <v>4721</v>
      </c>
      <c r="I2526" s="7">
        <v>5</v>
      </c>
      <c r="J2526" s="9" t="s">
        <v>3560</v>
      </c>
    </row>
    <row r="2527" spans="2:10" ht="11.25" customHeight="1" x14ac:dyDescent="0.15">
      <c r="B2527" s="6">
        <f>B2526+COUNTIF($C2527,検索画面!$N$5&amp;検索画面!$O$5)</f>
        <v>2526</v>
      </c>
      <c r="C2527" s="63" t="str">
        <f t="shared" si="39"/>
        <v>資産流動化業有形固定資産建物特定資産の部､総額</v>
      </c>
      <c r="D2527" s="23" t="s">
        <v>15</v>
      </c>
      <c r="E2527" s="23" t="s">
        <v>41</v>
      </c>
      <c r="F2527" s="63" t="s">
        <v>159</v>
      </c>
      <c r="G2527" s="63" t="s">
        <v>4875</v>
      </c>
      <c r="H2527" s="8">
        <v>1</v>
      </c>
      <c r="I2527" s="7">
        <v>6</v>
      </c>
      <c r="J2527" s="9" t="s">
        <v>3561</v>
      </c>
    </row>
    <row r="2528" spans="2:10" ht="11.25" customHeight="1" x14ac:dyDescent="0.15">
      <c r="B2528" s="6">
        <f>B2527+COUNTIF($C2528,検索画面!$N$5&amp;検索画面!$O$5)</f>
        <v>2527</v>
      </c>
      <c r="C2528" s="63" t="str">
        <f t="shared" si="39"/>
        <v>資産流動化業有形固定資産減価償却累計額特定資産の部､建物</v>
      </c>
      <c r="D2528" s="23" t="s">
        <v>15</v>
      </c>
      <c r="E2528" s="23" t="s">
        <v>41</v>
      </c>
      <c r="F2528" s="63" t="s">
        <v>160</v>
      </c>
      <c r="G2528" s="63" t="s">
        <v>4876</v>
      </c>
      <c r="H2528" s="8">
        <v>1</v>
      </c>
      <c r="I2528" s="7">
        <v>7</v>
      </c>
      <c r="J2528" s="9" t="s">
        <v>3562</v>
      </c>
    </row>
    <row r="2529" spans="2:10" ht="11.25" customHeight="1" x14ac:dyDescent="0.15">
      <c r="B2529" s="6">
        <f>B2528+COUNTIF($C2529,検索画面!$N$5&amp;検索画面!$O$5)</f>
        <v>2528</v>
      </c>
      <c r="C2529" s="63" t="str">
        <f t="shared" si="39"/>
        <v>資産流動化業有形固定資産建物(純額)特定資産の部､純額</v>
      </c>
      <c r="D2529" s="23" t="s">
        <v>15</v>
      </c>
      <c r="E2529" s="23" t="s">
        <v>41</v>
      </c>
      <c r="F2529" s="63" t="s">
        <v>163</v>
      </c>
      <c r="G2529" s="63" t="s">
        <v>4877</v>
      </c>
      <c r="H2529" s="8">
        <v>1</v>
      </c>
      <c r="I2529" s="7">
        <v>7</v>
      </c>
      <c r="J2529" s="9" t="s">
        <v>3563</v>
      </c>
    </row>
    <row r="2530" spans="2:10" ht="11.25" customHeight="1" x14ac:dyDescent="0.15">
      <c r="B2530" s="6">
        <f>B2529+COUNTIF($C2530,検索画面!$N$5&amp;検索画面!$O$5)</f>
        <v>2529</v>
      </c>
      <c r="C2530" s="63" t="str">
        <f t="shared" si="39"/>
        <v>資産流動化業有形固定資産構築物特定資産の部､総額</v>
      </c>
      <c r="D2530" s="23" t="s">
        <v>15</v>
      </c>
      <c r="E2530" s="23" t="s">
        <v>41</v>
      </c>
      <c r="F2530" s="63" t="s">
        <v>166</v>
      </c>
      <c r="G2530" s="63" t="s">
        <v>4875</v>
      </c>
      <c r="H2530" s="8">
        <v>1</v>
      </c>
      <c r="I2530" s="7">
        <v>6</v>
      </c>
      <c r="J2530" s="9" t="s">
        <v>3564</v>
      </c>
    </row>
    <row r="2531" spans="2:10" ht="11.25" customHeight="1" x14ac:dyDescent="0.15">
      <c r="B2531" s="6">
        <f>B2530+COUNTIF($C2531,検索画面!$N$5&amp;検索画面!$O$5)</f>
        <v>2530</v>
      </c>
      <c r="C2531" s="63" t="str">
        <f t="shared" si="39"/>
        <v>資産流動化業有形固定資産減価償却累計額特定資産の部､構築物</v>
      </c>
      <c r="D2531" s="23" t="s">
        <v>15</v>
      </c>
      <c r="E2531" s="23" t="s">
        <v>41</v>
      </c>
      <c r="F2531" s="63" t="s">
        <v>160</v>
      </c>
      <c r="G2531" s="63" t="s">
        <v>4878</v>
      </c>
      <c r="H2531" s="8">
        <v>1</v>
      </c>
      <c r="I2531" s="7">
        <v>7</v>
      </c>
      <c r="J2531" s="9" t="s">
        <v>3565</v>
      </c>
    </row>
    <row r="2532" spans="2:10" ht="11.25" customHeight="1" x14ac:dyDescent="0.15">
      <c r="B2532" s="6">
        <f>B2531+COUNTIF($C2532,検索画面!$N$5&amp;検索画面!$O$5)</f>
        <v>2531</v>
      </c>
      <c r="C2532" s="63" t="str">
        <f t="shared" si="39"/>
        <v>資産流動化業有形固定資産構築物(純額)特定資産の部､純額</v>
      </c>
      <c r="D2532" s="23" t="s">
        <v>15</v>
      </c>
      <c r="E2532" s="23" t="s">
        <v>41</v>
      </c>
      <c r="F2532" s="63" t="s">
        <v>167</v>
      </c>
      <c r="G2532" s="63" t="s">
        <v>4877</v>
      </c>
      <c r="H2532" s="8">
        <v>1</v>
      </c>
      <c r="I2532" s="7">
        <v>7</v>
      </c>
      <c r="J2532" s="9" t="s">
        <v>3566</v>
      </c>
    </row>
    <row r="2533" spans="2:10" ht="11.25" customHeight="1" x14ac:dyDescent="0.15">
      <c r="B2533" s="6">
        <f>B2532+COUNTIF($C2533,検索画面!$N$5&amp;検索画面!$O$5)</f>
        <v>2532</v>
      </c>
      <c r="C2533" s="63" t="str">
        <f t="shared" si="39"/>
        <v>資産流動化業有形固定資産土地特定資産の部</v>
      </c>
      <c r="D2533" s="23" t="s">
        <v>15</v>
      </c>
      <c r="E2533" s="23" t="s">
        <v>41</v>
      </c>
      <c r="F2533" s="63" t="s">
        <v>187</v>
      </c>
      <c r="G2533" s="65" t="s">
        <v>4880</v>
      </c>
      <c r="H2533" s="8">
        <v>1</v>
      </c>
      <c r="I2533" s="7">
        <v>6</v>
      </c>
      <c r="J2533" s="9" t="s">
        <v>3567</v>
      </c>
    </row>
    <row r="2534" spans="2:10" ht="11.25" customHeight="1" x14ac:dyDescent="0.15">
      <c r="B2534" s="6">
        <f>B2533+COUNTIF($C2534,検索画面!$N$5&amp;検索画面!$O$5)</f>
        <v>2533</v>
      </c>
      <c r="C2534" s="63" t="str">
        <f t="shared" si="39"/>
        <v>資産流動化業有形固定資産有形固定資産特定資産の部､合計</v>
      </c>
      <c r="D2534" s="23" t="s">
        <v>15</v>
      </c>
      <c r="E2534" s="23" t="s">
        <v>41</v>
      </c>
      <c r="F2534" s="63" t="s">
        <v>26</v>
      </c>
      <c r="G2534" s="63" t="s">
        <v>4879</v>
      </c>
      <c r="H2534" s="8">
        <v>1</v>
      </c>
      <c r="I2534" s="7">
        <v>6</v>
      </c>
      <c r="J2534" s="9" t="s">
        <v>3568</v>
      </c>
    </row>
    <row r="2535" spans="2:10" ht="11.25" customHeight="1" x14ac:dyDescent="0.15">
      <c r="B2535" s="6">
        <f>B2534+COUNTIF($C2535,検索画面!$N$5&amp;検索画面!$O$5)</f>
        <v>2534</v>
      </c>
      <c r="C2535" s="63" t="str">
        <f t="shared" si="39"/>
        <v>資産流動化業投資その他の資産投資その他の資産特定資産の部､ﾀｲﾄﾙ項目</v>
      </c>
      <c r="D2535" s="23" t="s">
        <v>15</v>
      </c>
      <c r="E2535" s="23" t="s">
        <v>28</v>
      </c>
      <c r="F2535" s="63" t="s">
        <v>235</v>
      </c>
      <c r="G2535" s="63" t="s">
        <v>4874</v>
      </c>
      <c r="H2535" s="8" t="s">
        <v>4721</v>
      </c>
      <c r="I2535" s="7">
        <v>5</v>
      </c>
      <c r="J2535" s="9" t="s">
        <v>3569</v>
      </c>
    </row>
    <row r="2536" spans="2:10" ht="11.25" customHeight="1" x14ac:dyDescent="0.15">
      <c r="B2536" s="6">
        <f>B2535+COUNTIF($C2536,検索画面!$N$5&amp;検索画面!$O$5)</f>
        <v>2535</v>
      </c>
      <c r="C2536" s="63" t="str">
        <f t="shared" si="39"/>
        <v>資産流動化業投資その他の資産信託受益権特定資産の部</v>
      </c>
      <c r="D2536" s="23" t="s">
        <v>15</v>
      </c>
      <c r="E2536" s="23" t="s">
        <v>28</v>
      </c>
      <c r="F2536" s="63" t="s">
        <v>128</v>
      </c>
      <c r="G2536" s="65" t="s">
        <v>4880</v>
      </c>
      <c r="H2536" s="8">
        <v>1</v>
      </c>
      <c r="I2536" s="7">
        <v>6</v>
      </c>
      <c r="J2536" s="9" t="s">
        <v>3570</v>
      </c>
    </row>
    <row r="2537" spans="2:10" ht="11.25" customHeight="1" x14ac:dyDescent="0.15">
      <c r="B2537" s="6">
        <f>B2536+COUNTIF($C2537,検索画面!$N$5&amp;検索画面!$O$5)</f>
        <v>2536</v>
      </c>
      <c r="C2537" s="63" t="str">
        <f t="shared" si="39"/>
        <v>資産流動化業投資その他の資産買入指名金銭債権特定資産の部</v>
      </c>
      <c r="D2537" s="23" t="s">
        <v>15</v>
      </c>
      <c r="E2537" s="23" t="s">
        <v>28</v>
      </c>
      <c r="F2537" s="63" t="s">
        <v>837</v>
      </c>
      <c r="G2537" s="65" t="s">
        <v>4880</v>
      </c>
      <c r="H2537" s="8">
        <v>1</v>
      </c>
      <c r="I2537" s="7">
        <v>6</v>
      </c>
      <c r="J2537" s="9" t="s">
        <v>3571</v>
      </c>
    </row>
    <row r="2538" spans="2:10" ht="11.25" customHeight="1" x14ac:dyDescent="0.15">
      <c r="B2538" s="6">
        <f>B2537+COUNTIF($C2538,検索画面!$N$5&amp;検索画面!$O$5)</f>
        <v>2537</v>
      </c>
      <c r="C2538" s="63" t="str">
        <f t="shared" si="39"/>
        <v>資産流動化業投資その他の資産投資その他の資産特定資産の部､合計</v>
      </c>
      <c r="D2538" s="23" t="s">
        <v>15</v>
      </c>
      <c r="E2538" s="23" t="s">
        <v>28</v>
      </c>
      <c r="F2538" s="63" t="s">
        <v>235</v>
      </c>
      <c r="G2538" s="63" t="s">
        <v>4879</v>
      </c>
      <c r="H2538" s="8">
        <v>1</v>
      </c>
      <c r="I2538" s="7">
        <v>6</v>
      </c>
      <c r="J2538" s="9" t="s">
        <v>3572</v>
      </c>
    </row>
    <row r="2539" spans="2:10" ht="11.25" customHeight="1" x14ac:dyDescent="0.15">
      <c r="B2539" s="6">
        <f>B2538+COUNTIF($C2539,検索画面!$N$5&amp;検索画面!$O$5)</f>
        <v>2538</v>
      </c>
      <c r="C2539" s="63" t="str">
        <f t="shared" si="39"/>
        <v>資産流動化業固定資産固定資産特定資産の部､合計</v>
      </c>
      <c r="D2539" s="23" t="s">
        <v>15</v>
      </c>
      <c r="E2539" s="23" t="s">
        <v>25</v>
      </c>
      <c r="F2539" s="63" t="s">
        <v>157</v>
      </c>
      <c r="G2539" s="63" t="s">
        <v>4879</v>
      </c>
      <c r="H2539" s="8">
        <v>1</v>
      </c>
      <c r="I2539" s="7">
        <v>5</v>
      </c>
      <c r="J2539" s="9" t="s">
        <v>3573</v>
      </c>
    </row>
    <row r="2540" spans="2:10" ht="11.25" customHeight="1" x14ac:dyDescent="0.15">
      <c r="B2540" s="6">
        <f>B2539+COUNTIF($C2540,検索画面!$N$5&amp;検索画面!$O$5)</f>
        <v>2539</v>
      </c>
      <c r="C2540" s="63" t="str">
        <f t="shared" si="39"/>
        <v>資産流動化業資産特定資産の部合計</v>
      </c>
      <c r="D2540" s="23" t="s">
        <v>15</v>
      </c>
      <c r="E2540" s="23" t="s">
        <v>23</v>
      </c>
      <c r="F2540" s="63" t="s">
        <v>836</v>
      </c>
      <c r="G2540" s="63" t="s">
        <v>4717</v>
      </c>
      <c r="H2540" s="8">
        <v>1</v>
      </c>
      <c r="I2540" s="7">
        <v>4</v>
      </c>
      <c r="J2540" s="9" t="s">
        <v>3574</v>
      </c>
    </row>
    <row r="2541" spans="2:10" ht="11.25" customHeight="1" x14ac:dyDescent="0.15">
      <c r="B2541" s="6">
        <f>B2540+COUNTIF($C2541,検索画面!$N$5&amp;検索画面!$O$5)</f>
        <v>2540</v>
      </c>
      <c r="C2541" s="63" t="str">
        <f t="shared" si="39"/>
        <v>資産流動化業資産その他の資産の部ﾀｲﾄﾙ項目</v>
      </c>
      <c r="D2541" s="23" t="s">
        <v>15</v>
      </c>
      <c r="E2541" s="23" t="s">
        <v>23</v>
      </c>
      <c r="F2541" s="63" t="s">
        <v>838</v>
      </c>
      <c r="G2541" s="63" t="s">
        <v>4710</v>
      </c>
      <c r="H2541" s="8" t="s">
        <v>4721</v>
      </c>
      <c r="I2541" s="7">
        <v>3</v>
      </c>
      <c r="J2541" s="9" t="s">
        <v>3575</v>
      </c>
    </row>
    <row r="2542" spans="2:10" ht="11.25" customHeight="1" x14ac:dyDescent="0.15">
      <c r="B2542" s="6">
        <f>B2541+COUNTIF($C2542,検索画面!$N$5&amp;検索画面!$O$5)</f>
        <v>2541</v>
      </c>
      <c r="C2542" s="63" t="str">
        <f t="shared" si="39"/>
        <v>資産流動化業流動資産流動資産その他の資産の部､合計</v>
      </c>
      <c r="D2542" s="23" t="s">
        <v>15</v>
      </c>
      <c r="E2542" s="23" t="s">
        <v>46</v>
      </c>
      <c r="F2542" s="63" t="s">
        <v>46</v>
      </c>
      <c r="G2542" s="63" t="s">
        <v>4873</v>
      </c>
      <c r="H2542" s="8">
        <v>1</v>
      </c>
      <c r="I2542" s="7">
        <v>4</v>
      </c>
      <c r="J2542" s="9" t="s">
        <v>3576</v>
      </c>
    </row>
    <row r="2543" spans="2:10" ht="11.25" customHeight="1" x14ac:dyDescent="0.15">
      <c r="B2543" s="6">
        <f>B2542+COUNTIF($C2543,検索画面!$N$5&amp;検索画面!$O$5)</f>
        <v>2542</v>
      </c>
      <c r="C2543" s="63" t="str">
        <f t="shared" si="39"/>
        <v>資産流動化業流動資産現金及び預金その他の資産の部</v>
      </c>
      <c r="D2543" s="23" t="s">
        <v>15</v>
      </c>
      <c r="E2543" s="23" t="s">
        <v>46</v>
      </c>
      <c r="F2543" s="63" t="s">
        <v>52</v>
      </c>
      <c r="G2543" s="65" t="s">
        <v>4881</v>
      </c>
      <c r="H2543" s="8">
        <v>1</v>
      </c>
      <c r="I2543" s="7">
        <v>5</v>
      </c>
      <c r="J2543" s="9" t="s">
        <v>3577</v>
      </c>
    </row>
    <row r="2544" spans="2:10" ht="11.25" customHeight="1" x14ac:dyDescent="0.15">
      <c r="B2544" s="6">
        <f>B2543+COUNTIF($C2544,検索画面!$N$5&amp;検索画面!$O$5)</f>
        <v>2543</v>
      </c>
      <c r="C2544" s="63" t="str">
        <f t="shared" si="39"/>
        <v>資産流動化業流動資産受取手形その他の資産の部､総額</v>
      </c>
      <c r="D2544" s="23" t="s">
        <v>15</v>
      </c>
      <c r="E2544" s="23" t="s">
        <v>46</v>
      </c>
      <c r="F2544" s="63" t="s">
        <v>56</v>
      </c>
      <c r="G2544" s="63" t="s">
        <v>4882</v>
      </c>
      <c r="H2544" s="8">
        <v>1</v>
      </c>
      <c r="I2544" s="7">
        <v>5</v>
      </c>
      <c r="J2544" s="9" t="s">
        <v>3578</v>
      </c>
    </row>
    <row r="2545" spans="2:10" ht="11.25" customHeight="1" x14ac:dyDescent="0.15">
      <c r="B2545" s="6">
        <f>B2544+COUNTIF($C2545,検索画面!$N$5&amp;検索画面!$O$5)</f>
        <v>2544</v>
      </c>
      <c r="C2545" s="63" t="str">
        <f t="shared" si="39"/>
        <v>資産流動化業流動資産貸倒引当金その他の資産の部､受取手形</v>
      </c>
      <c r="D2545" s="23" t="s">
        <v>15</v>
      </c>
      <c r="E2545" s="23" t="s">
        <v>46</v>
      </c>
      <c r="F2545" s="63" t="s">
        <v>54</v>
      </c>
      <c r="G2545" s="63" t="s">
        <v>4883</v>
      </c>
      <c r="H2545" s="8">
        <v>1</v>
      </c>
      <c r="I2545" s="7">
        <v>6</v>
      </c>
      <c r="J2545" s="9" t="s">
        <v>3579</v>
      </c>
    </row>
    <row r="2546" spans="2:10" ht="11.25" customHeight="1" x14ac:dyDescent="0.15">
      <c r="B2546" s="6">
        <f>B2545+COUNTIF($C2546,検索画面!$N$5&amp;検索画面!$O$5)</f>
        <v>2545</v>
      </c>
      <c r="C2546" s="63" t="str">
        <f t="shared" si="39"/>
        <v>資産流動化業流動資産受取手形(純額)その他の資産の部､純額</v>
      </c>
      <c r="D2546" s="23" t="s">
        <v>15</v>
      </c>
      <c r="E2546" s="23" t="s">
        <v>46</v>
      </c>
      <c r="F2546" s="63" t="s">
        <v>57</v>
      </c>
      <c r="G2546" s="63" t="s">
        <v>4884</v>
      </c>
      <c r="H2546" s="8">
        <v>1</v>
      </c>
      <c r="I2546" s="7">
        <v>6</v>
      </c>
      <c r="J2546" s="9" t="s">
        <v>3580</v>
      </c>
    </row>
    <row r="2547" spans="2:10" ht="11.25" customHeight="1" x14ac:dyDescent="0.15">
      <c r="B2547" s="6">
        <f>B2546+COUNTIF($C2547,検索画面!$N$5&amp;検索画面!$O$5)</f>
        <v>2546</v>
      </c>
      <c r="C2547" s="63" t="str">
        <f t="shared" si="39"/>
        <v>資産流動化業流動資産事業未収入金その他の資産の部､総額</v>
      </c>
      <c r="D2547" s="23" t="s">
        <v>15</v>
      </c>
      <c r="E2547" s="23" t="s">
        <v>46</v>
      </c>
      <c r="F2547" s="63" t="s">
        <v>839</v>
      </c>
      <c r="G2547" s="63" t="s">
        <v>4882</v>
      </c>
      <c r="H2547" s="8">
        <v>1</v>
      </c>
      <c r="I2547" s="7">
        <v>5</v>
      </c>
      <c r="J2547" s="9" t="s">
        <v>3581</v>
      </c>
    </row>
    <row r="2548" spans="2:10" ht="11.25" customHeight="1" x14ac:dyDescent="0.15">
      <c r="B2548" s="6">
        <f>B2547+COUNTIF($C2548,検索画面!$N$5&amp;検索画面!$O$5)</f>
        <v>2547</v>
      </c>
      <c r="C2548" s="63" t="str">
        <f t="shared" si="39"/>
        <v>資産流動化業流動資産貸倒引当金その他の資産の部､事業未収入金</v>
      </c>
      <c r="D2548" s="23" t="s">
        <v>15</v>
      </c>
      <c r="E2548" s="23" t="s">
        <v>46</v>
      </c>
      <c r="F2548" s="63" t="s">
        <v>54</v>
      </c>
      <c r="G2548" s="63" t="s">
        <v>4885</v>
      </c>
      <c r="H2548" s="8">
        <v>1</v>
      </c>
      <c r="I2548" s="7">
        <v>6</v>
      </c>
      <c r="J2548" s="9" t="s">
        <v>3582</v>
      </c>
    </row>
    <row r="2549" spans="2:10" ht="11.25" customHeight="1" x14ac:dyDescent="0.15">
      <c r="B2549" s="6">
        <f>B2548+COUNTIF($C2549,検索画面!$N$5&amp;検索画面!$O$5)</f>
        <v>2548</v>
      </c>
      <c r="C2549" s="63" t="str">
        <f t="shared" si="39"/>
        <v>資産流動化業流動資産事業未収入金(純額)その他の資産の部､純額</v>
      </c>
      <c r="D2549" s="23" t="s">
        <v>15</v>
      </c>
      <c r="E2549" s="23" t="s">
        <v>46</v>
      </c>
      <c r="F2549" s="63" t="s">
        <v>840</v>
      </c>
      <c r="G2549" s="63" t="s">
        <v>4884</v>
      </c>
      <c r="H2549" s="8">
        <v>1</v>
      </c>
      <c r="I2549" s="7">
        <v>6</v>
      </c>
      <c r="J2549" s="9" t="s">
        <v>3583</v>
      </c>
    </row>
    <row r="2550" spans="2:10" ht="11.25" customHeight="1" x14ac:dyDescent="0.15">
      <c r="B2550" s="6">
        <f>B2549+COUNTIF($C2550,検索画面!$N$5&amp;検索画面!$O$5)</f>
        <v>2549</v>
      </c>
      <c r="C2550" s="63" t="str">
        <f t="shared" si="39"/>
        <v>資産流動化業流動資産売買目的有価証券その他の資産の部</v>
      </c>
      <c r="D2550" s="23" t="s">
        <v>15</v>
      </c>
      <c r="E2550" s="23" t="s">
        <v>46</v>
      </c>
      <c r="F2550" s="63" t="s">
        <v>841</v>
      </c>
      <c r="G2550" s="65" t="s">
        <v>4886</v>
      </c>
      <c r="H2550" s="8">
        <v>1</v>
      </c>
      <c r="I2550" s="7">
        <v>5</v>
      </c>
      <c r="J2550" s="9" t="s">
        <v>3584</v>
      </c>
    </row>
    <row r="2551" spans="2:10" ht="11.25" customHeight="1" x14ac:dyDescent="0.15">
      <c r="B2551" s="6">
        <f>B2550+COUNTIF($C2551,検索画面!$N$5&amp;検索画面!$O$5)</f>
        <v>2550</v>
      </c>
      <c r="C2551" s="63" t="str">
        <f t="shared" si="39"/>
        <v>資産流動化業流動資産商品その他の資産の部</v>
      </c>
      <c r="D2551" s="23" t="s">
        <v>15</v>
      </c>
      <c r="E2551" s="23" t="s">
        <v>46</v>
      </c>
      <c r="F2551" s="63" t="s">
        <v>76</v>
      </c>
      <c r="G2551" s="65" t="s">
        <v>4886</v>
      </c>
      <c r="H2551" s="8">
        <v>1</v>
      </c>
      <c r="I2551" s="7">
        <v>5</v>
      </c>
      <c r="J2551" s="9" t="s">
        <v>3585</v>
      </c>
    </row>
    <row r="2552" spans="2:10" ht="11.25" customHeight="1" x14ac:dyDescent="0.15">
      <c r="B2552" s="6">
        <f>B2551+COUNTIF($C2552,検索画面!$N$5&amp;検索画面!$O$5)</f>
        <v>2551</v>
      </c>
      <c r="C2552" s="63" t="str">
        <f t="shared" si="39"/>
        <v>資産流動化業流動資産製品､副産物及び作業くずその他の資産の部</v>
      </c>
      <c r="D2552" s="23" t="s">
        <v>15</v>
      </c>
      <c r="E2552" s="23" t="s">
        <v>46</v>
      </c>
      <c r="F2552" s="63" t="s">
        <v>78</v>
      </c>
      <c r="G2552" s="65" t="s">
        <v>4886</v>
      </c>
      <c r="H2552" s="8">
        <v>1</v>
      </c>
      <c r="I2552" s="7">
        <v>5</v>
      </c>
      <c r="J2552" s="9" t="s">
        <v>3586</v>
      </c>
    </row>
    <row r="2553" spans="2:10" ht="11.25" customHeight="1" x14ac:dyDescent="0.15">
      <c r="B2553" s="6">
        <f>B2552+COUNTIF($C2553,検索画面!$N$5&amp;検索画面!$O$5)</f>
        <v>2552</v>
      </c>
      <c r="C2553" s="63" t="str">
        <f t="shared" si="39"/>
        <v>資産流動化業流動資産半製品その他の資産の部</v>
      </c>
      <c r="D2553" s="23" t="s">
        <v>15</v>
      </c>
      <c r="E2553" s="23" t="s">
        <v>46</v>
      </c>
      <c r="F2553" s="63" t="s">
        <v>82</v>
      </c>
      <c r="G2553" s="65" t="s">
        <v>4886</v>
      </c>
      <c r="H2553" s="8">
        <v>1</v>
      </c>
      <c r="I2553" s="7">
        <v>5</v>
      </c>
      <c r="J2553" s="9" t="s">
        <v>3587</v>
      </c>
    </row>
    <row r="2554" spans="2:10" ht="11.25" customHeight="1" x14ac:dyDescent="0.15">
      <c r="B2554" s="6">
        <f>B2553+COUNTIF($C2554,検索画面!$N$5&amp;検索画面!$O$5)</f>
        <v>2553</v>
      </c>
      <c r="C2554" s="63" t="str">
        <f t="shared" si="39"/>
        <v>資産流動化業流動資産前渡金その他の資産の部</v>
      </c>
      <c r="D2554" s="23" t="s">
        <v>15</v>
      </c>
      <c r="E2554" s="23" t="s">
        <v>46</v>
      </c>
      <c r="F2554" s="63" t="s">
        <v>100</v>
      </c>
      <c r="G2554" s="65" t="s">
        <v>4886</v>
      </c>
      <c r="H2554" s="8">
        <v>1</v>
      </c>
      <c r="I2554" s="7">
        <v>5</v>
      </c>
      <c r="J2554" s="9" t="s">
        <v>3588</v>
      </c>
    </row>
    <row r="2555" spans="2:10" ht="11.25" customHeight="1" x14ac:dyDescent="0.15">
      <c r="B2555" s="6">
        <f>B2554+COUNTIF($C2555,検索画面!$N$5&amp;検索画面!$O$5)</f>
        <v>2554</v>
      </c>
      <c r="C2555" s="63" t="str">
        <f t="shared" si="39"/>
        <v>資産流動化業流動資産前払費用その他の資産の部</v>
      </c>
      <c r="D2555" s="23" t="s">
        <v>15</v>
      </c>
      <c r="E2555" s="23" t="s">
        <v>46</v>
      </c>
      <c r="F2555" s="63" t="s">
        <v>102</v>
      </c>
      <c r="G2555" s="65" t="s">
        <v>4886</v>
      </c>
      <c r="H2555" s="8">
        <v>1</v>
      </c>
      <c r="I2555" s="7">
        <v>5</v>
      </c>
      <c r="J2555" s="9" t="s">
        <v>3589</v>
      </c>
    </row>
    <row r="2556" spans="2:10" ht="11.25" customHeight="1" x14ac:dyDescent="0.15">
      <c r="B2556" s="6">
        <f>B2555+COUNTIF($C2556,検索画面!$N$5&amp;検索画面!$O$5)</f>
        <v>2555</v>
      </c>
      <c r="C2556" s="63" t="str">
        <f t="shared" si="39"/>
        <v>資産流動化業流動資産未収収益その他の資産の部</v>
      </c>
      <c r="D2556" s="23" t="s">
        <v>15</v>
      </c>
      <c r="E2556" s="23" t="s">
        <v>46</v>
      </c>
      <c r="F2556" s="63" t="s">
        <v>103</v>
      </c>
      <c r="G2556" s="65" t="s">
        <v>4886</v>
      </c>
      <c r="H2556" s="8">
        <v>1</v>
      </c>
      <c r="I2556" s="7">
        <v>5</v>
      </c>
      <c r="J2556" s="9" t="s">
        <v>3590</v>
      </c>
    </row>
    <row r="2557" spans="2:10" ht="11.25" customHeight="1" x14ac:dyDescent="0.15">
      <c r="B2557" s="6">
        <f>B2556+COUNTIF($C2557,検索画面!$N$5&amp;検索画面!$O$5)</f>
        <v>2556</v>
      </c>
      <c r="C2557" s="63" t="str">
        <f t="shared" si="39"/>
        <v>資産流動化業流動資産貸倒引当金その他の資産の部､一括控除</v>
      </c>
      <c r="D2557" s="23" t="s">
        <v>15</v>
      </c>
      <c r="E2557" s="23" t="s">
        <v>46</v>
      </c>
      <c r="F2557" s="63" t="s">
        <v>54</v>
      </c>
      <c r="G2557" s="63" t="s">
        <v>4887</v>
      </c>
      <c r="H2557" s="8">
        <v>1</v>
      </c>
      <c r="I2557" s="7">
        <v>5</v>
      </c>
      <c r="J2557" s="9" t="s">
        <v>3591</v>
      </c>
    </row>
    <row r="2558" spans="2:10" ht="11.25" customHeight="1" x14ac:dyDescent="0.15">
      <c r="B2558" s="6">
        <f>B2557+COUNTIF($C2558,検索画面!$N$5&amp;検索画面!$O$5)</f>
        <v>2557</v>
      </c>
      <c r="C2558" s="63" t="str">
        <f t="shared" si="39"/>
        <v>資産流動化業固定資産固定資産その他の資産の部､合計</v>
      </c>
      <c r="D2558" s="23" t="s">
        <v>15</v>
      </c>
      <c r="E2558" s="23" t="s">
        <v>25</v>
      </c>
      <c r="F2558" s="63" t="s">
        <v>157</v>
      </c>
      <c r="G2558" s="63" t="s">
        <v>4888</v>
      </c>
      <c r="H2558" s="8">
        <v>1</v>
      </c>
      <c r="I2558" s="7">
        <v>4</v>
      </c>
      <c r="J2558" s="9" t="s">
        <v>3592</v>
      </c>
    </row>
    <row r="2559" spans="2:10" ht="11.25" customHeight="1" x14ac:dyDescent="0.15">
      <c r="B2559" s="6">
        <f>B2558+COUNTIF($C2559,検索画面!$N$5&amp;検索画面!$O$5)</f>
        <v>2558</v>
      </c>
      <c r="C2559" s="63" t="str">
        <f t="shared" si="39"/>
        <v>資産流動化業有形固定資産有形固定資産その他の資産の部､合計</v>
      </c>
      <c r="D2559" s="23" t="s">
        <v>15</v>
      </c>
      <c r="E2559" s="23" t="s">
        <v>41</v>
      </c>
      <c r="F2559" s="63" t="s">
        <v>26</v>
      </c>
      <c r="G2559" s="63" t="s">
        <v>4888</v>
      </c>
      <c r="H2559" s="8">
        <v>1</v>
      </c>
      <c r="I2559" s="7">
        <v>5</v>
      </c>
      <c r="J2559" s="9" t="s">
        <v>3593</v>
      </c>
    </row>
    <row r="2560" spans="2:10" ht="11.25" customHeight="1" x14ac:dyDescent="0.15">
      <c r="B2560" s="6">
        <f>B2559+COUNTIF($C2560,検索画面!$N$5&amp;検索画面!$O$5)</f>
        <v>2559</v>
      </c>
      <c r="C2560" s="63" t="str">
        <f t="shared" si="39"/>
        <v>資産流動化業有形固定資産建物その他の資産の部､総額</v>
      </c>
      <c r="D2560" s="23" t="s">
        <v>15</v>
      </c>
      <c r="E2560" s="23" t="s">
        <v>41</v>
      </c>
      <c r="F2560" s="63" t="s">
        <v>159</v>
      </c>
      <c r="G2560" s="63" t="s">
        <v>4882</v>
      </c>
      <c r="H2560" s="8">
        <v>1</v>
      </c>
      <c r="I2560" s="7">
        <v>6</v>
      </c>
      <c r="J2560" s="9" t="s">
        <v>3594</v>
      </c>
    </row>
    <row r="2561" spans="2:10" ht="11.25" customHeight="1" x14ac:dyDescent="0.15">
      <c r="B2561" s="6">
        <f>B2560+COUNTIF($C2561,検索画面!$N$5&amp;検索画面!$O$5)</f>
        <v>2560</v>
      </c>
      <c r="C2561" s="63" t="str">
        <f t="shared" si="39"/>
        <v>資産流動化業有形固定資産減価償却累計額その他の資産の部､建物</v>
      </c>
      <c r="D2561" s="23" t="s">
        <v>15</v>
      </c>
      <c r="E2561" s="23" t="s">
        <v>41</v>
      </c>
      <c r="F2561" s="63" t="s">
        <v>160</v>
      </c>
      <c r="G2561" s="63" t="s">
        <v>4889</v>
      </c>
      <c r="H2561" s="8">
        <v>1</v>
      </c>
      <c r="I2561" s="7">
        <v>7</v>
      </c>
      <c r="J2561" s="9" t="s">
        <v>3595</v>
      </c>
    </row>
    <row r="2562" spans="2:10" ht="11.25" customHeight="1" x14ac:dyDescent="0.15">
      <c r="B2562" s="6">
        <f>B2561+COUNTIF($C2562,検索画面!$N$5&amp;検索画面!$O$5)</f>
        <v>2561</v>
      </c>
      <c r="C2562" s="63" t="str">
        <f t="shared" si="39"/>
        <v>資産流動化業有形固定資産減損損失累計額その他の資産の部､建物</v>
      </c>
      <c r="D2562" s="23" t="s">
        <v>15</v>
      </c>
      <c r="E2562" s="23" t="s">
        <v>41</v>
      </c>
      <c r="F2562" s="63" t="s">
        <v>161</v>
      </c>
      <c r="G2562" s="63" t="s">
        <v>4890</v>
      </c>
      <c r="H2562" s="8">
        <v>1</v>
      </c>
      <c r="I2562" s="7">
        <v>7</v>
      </c>
      <c r="J2562" s="9" t="s">
        <v>3596</v>
      </c>
    </row>
    <row r="2563" spans="2:10" ht="11.25" customHeight="1" x14ac:dyDescent="0.15">
      <c r="B2563" s="6">
        <f>B2562+COUNTIF($C2563,検索画面!$N$5&amp;検索画面!$O$5)</f>
        <v>2562</v>
      </c>
      <c r="C2563" s="63" t="str">
        <f t="shared" ref="C2563:C2626" si="40">SUBSTITUTE(SUBSTITUTE(ASC(D2563&amp;E2563&amp;F2563&amp;G2563),"　","")," ","")</f>
        <v>資産流動化業有形固定資産建物(純額)その他の資産の部､純額</v>
      </c>
      <c r="D2563" s="23" t="s">
        <v>15</v>
      </c>
      <c r="E2563" s="23" t="s">
        <v>41</v>
      </c>
      <c r="F2563" s="63" t="s">
        <v>163</v>
      </c>
      <c r="G2563" s="63" t="s">
        <v>4884</v>
      </c>
      <c r="H2563" s="8">
        <v>1</v>
      </c>
      <c r="I2563" s="7">
        <v>7</v>
      </c>
      <c r="J2563" s="9" t="s">
        <v>3597</v>
      </c>
    </row>
    <row r="2564" spans="2:10" ht="11.25" customHeight="1" x14ac:dyDescent="0.15">
      <c r="B2564" s="6">
        <f>B2563+COUNTIF($C2564,検索画面!$N$5&amp;検索画面!$O$5)</f>
        <v>2563</v>
      </c>
      <c r="C2564" s="63" t="str">
        <f t="shared" si="40"/>
        <v>資産流動化業有形固定資産構築物その他の資産の部､総額</v>
      </c>
      <c r="D2564" s="23" t="s">
        <v>15</v>
      </c>
      <c r="E2564" s="23" t="s">
        <v>41</v>
      </c>
      <c r="F2564" s="63" t="s">
        <v>166</v>
      </c>
      <c r="G2564" s="63" t="s">
        <v>4882</v>
      </c>
      <c r="H2564" s="8">
        <v>1</v>
      </c>
      <c r="I2564" s="7">
        <v>6</v>
      </c>
      <c r="J2564" s="9" t="s">
        <v>3598</v>
      </c>
    </row>
    <row r="2565" spans="2:10" ht="11.25" customHeight="1" x14ac:dyDescent="0.15">
      <c r="B2565" s="6">
        <f>B2564+COUNTIF($C2565,検索画面!$N$5&amp;検索画面!$O$5)</f>
        <v>2564</v>
      </c>
      <c r="C2565" s="63" t="str">
        <f t="shared" si="40"/>
        <v>資産流動化業有形固定資産減価償却累計額その他の資産の部､構築物</v>
      </c>
      <c r="D2565" s="23" t="s">
        <v>15</v>
      </c>
      <c r="E2565" s="23" t="s">
        <v>41</v>
      </c>
      <c r="F2565" s="63" t="s">
        <v>160</v>
      </c>
      <c r="G2565" s="63" t="s">
        <v>4891</v>
      </c>
      <c r="H2565" s="8">
        <v>1</v>
      </c>
      <c r="I2565" s="7">
        <v>7</v>
      </c>
      <c r="J2565" s="9" t="s">
        <v>3599</v>
      </c>
    </row>
    <row r="2566" spans="2:10" ht="11.25" customHeight="1" x14ac:dyDescent="0.15">
      <c r="B2566" s="6">
        <f>B2565+COUNTIF($C2566,検索画面!$N$5&amp;検索画面!$O$5)</f>
        <v>2565</v>
      </c>
      <c r="C2566" s="63" t="str">
        <f t="shared" si="40"/>
        <v>資産流動化業有形固定資産減損損失累計額その他の資産の部､構築物</v>
      </c>
      <c r="D2566" s="23" t="s">
        <v>15</v>
      </c>
      <c r="E2566" s="23" t="s">
        <v>41</v>
      </c>
      <c r="F2566" s="63" t="s">
        <v>161</v>
      </c>
      <c r="G2566" s="63" t="s">
        <v>4891</v>
      </c>
      <c r="H2566" s="8">
        <v>1</v>
      </c>
      <c r="I2566" s="7">
        <v>7</v>
      </c>
      <c r="J2566" s="9" t="s">
        <v>3600</v>
      </c>
    </row>
    <row r="2567" spans="2:10" ht="11.25" customHeight="1" x14ac:dyDescent="0.15">
      <c r="B2567" s="6">
        <f>B2566+COUNTIF($C2567,検索画面!$N$5&amp;検索画面!$O$5)</f>
        <v>2566</v>
      </c>
      <c r="C2567" s="63" t="str">
        <f t="shared" si="40"/>
        <v>資産流動化業有形固定資産構築物(純額)その他の資産の部､純額</v>
      </c>
      <c r="D2567" s="23" t="s">
        <v>15</v>
      </c>
      <c r="E2567" s="23" t="s">
        <v>41</v>
      </c>
      <c r="F2567" s="63" t="s">
        <v>167</v>
      </c>
      <c r="G2567" s="63" t="s">
        <v>4884</v>
      </c>
      <c r="H2567" s="8">
        <v>1</v>
      </c>
      <c r="I2567" s="7">
        <v>7</v>
      </c>
      <c r="J2567" s="9" t="s">
        <v>3601</v>
      </c>
    </row>
    <row r="2568" spans="2:10" ht="11.25" customHeight="1" x14ac:dyDescent="0.15">
      <c r="B2568" s="6">
        <f>B2567+COUNTIF($C2568,検索画面!$N$5&amp;検索画面!$O$5)</f>
        <v>2567</v>
      </c>
      <c r="C2568" s="63" t="str">
        <f t="shared" si="40"/>
        <v>資産流動化業有形固定資産機械及び装置その他の資産の部､総額</v>
      </c>
      <c r="D2568" s="23" t="s">
        <v>15</v>
      </c>
      <c r="E2568" s="23" t="s">
        <v>41</v>
      </c>
      <c r="F2568" s="63" t="s">
        <v>171</v>
      </c>
      <c r="G2568" s="63" t="s">
        <v>4882</v>
      </c>
      <c r="H2568" s="8">
        <v>1</v>
      </c>
      <c r="I2568" s="7">
        <v>6</v>
      </c>
      <c r="J2568" s="9" t="s">
        <v>3602</v>
      </c>
    </row>
    <row r="2569" spans="2:10" ht="11.25" customHeight="1" x14ac:dyDescent="0.15">
      <c r="B2569" s="6">
        <f>B2568+COUNTIF($C2569,検索画面!$N$5&amp;検索画面!$O$5)</f>
        <v>2568</v>
      </c>
      <c r="C2569" s="63" t="str">
        <f t="shared" si="40"/>
        <v>資産流動化業有形固定資産減価償却累計額その他の資産の部､機械及び装置</v>
      </c>
      <c r="D2569" s="23" t="s">
        <v>15</v>
      </c>
      <c r="E2569" s="23" t="s">
        <v>41</v>
      </c>
      <c r="F2569" s="63" t="s">
        <v>160</v>
      </c>
      <c r="G2569" s="63" t="s">
        <v>4892</v>
      </c>
      <c r="H2569" s="8">
        <v>1</v>
      </c>
      <c r="I2569" s="7">
        <v>7</v>
      </c>
      <c r="J2569" s="9" t="s">
        <v>3603</v>
      </c>
    </row>
    <row r="2570" spans="2:10" ht="11.25" customHeight="1" x14ac:dyDescent="0.15">
      <c r="B2570" s="6">
        <f>B2569+COUNTIF($C2570,検索画面!$N$5&amp;検索画面!$O$5)</f>
        <v>2569</v>
      </c>
      <c r="C2570" s="63" t="str">
        <f t="shared" si="40"/>
        <v>資産流動化業有形固定資産減損損失累計額その他の資産の部､機械及び装置</v>
      </c>
      <c r="D2570" s="23" t="s">
        <v>15</v>
      </c>
      <c r="E2570" s="23" t="s">
        <v>41</v>
      </c>
      <c r="F2570" s="63" t="s">
        <v>161</v>
      </c>
      <c r="G2570" s="63" t="s">
        <v>4893</v>
      </c>
      <c r="H2570" s="8">
        <v>1</v>
      </c>
      <c r="I2570" s="7">
        <v>7</v>
      </c>
      <c r="J2570" s="9" t="s">
        <v>3604</v>
      </c>
    </row>
    <row r="2571" spans="2:10" ht="11.25" customHeight="1" x14ac:dyDescent="0.15">
      <c r="B2571" s="6">
        <f>B2570+COUNTIF($C2571,検索画面!$N$5&amp;検索画面!$O$5)</f>
        <v>2570</v>
      </c>
      <c r="C2571" s="63" t="str">
        <f t="shared" si="40"/>
        <v>資産流動化業有形固定資産機械及び装置(純額)その他の資産の部､純額</v>
      </c>
      <c r="D2571" s="23" t="s">
        <v>15</v>
      </c>
      <c r="E2571" s="23" t="s">
        <v>41</v>
      </c>
      <c r="F2571" s="63" t="s">
        <v>172</v>
      </c>
      <c r="G2571" s="63" t="s">
        <v>4884</v>
      </c>
      <c r="H2571" s="8">
        <v>1</v>
      </c>
      <c r="I2571" s="7">
        <v>7</v>
      </c>
      <c r="J2571" s="9" t="s">
        <v>3605</v>
      </c>
    </row>
    <row r="2572" spans="2:10" ht="11.25" customHeight="1" x14ac:dyDescent="0.15">
      <c r="B2572" s="6">
        <f>B2571+COUNTIF($C2572,検索画面!$N$5&amp;検索画面!$O$5)</f>
        <v>2571</v>
      </c>
      <c r="C2572" s="63" t="str">
        <f t="shared" si="40"/>
        <v>資産流動化業有形固定資産土地その他の資産の部</v>
      </c>
      <c r="D2572" s="23" t="s">
        <v>15</v>
      </c>
      <c r="E2572" s="23" t="s">
        <v>41</v>
      </c>
      <c r="F2572" s="63" t="s">
        <v>187</v>
      </c>
      <c r="G2572" s="65" t="s">
        <v>4886</v>
      </c>
      <c r="H2572" s="8">
        <v>1</v>
      </c>
      <c r="I2572" s="7">
        <v>6</v>
      </c>
      <c r="J2572" s="9" t="s">
        <v>3606</v>
      </c>
    </row>
    <row r="2573" spans="2:10" ht="11.25" customHeight="1" x14ac:dyDescent="0.15">
      <c r="B2573" s="6">
        <f>B2572+COUNTIF($C2573,検索画面!$N$5&amp;検索画面!$O$5)</f>
        <v>2572</v>
      </c>
      <c r="C2573" s="63" t="str">
        <f t="shared" si="40"/>
        <v>資産流動化業有形固定資産建設仮勘定その他の資産の部</v>
      </c>
      <c r="D2573" s="23" t="s">
        <v>15</v>
      </c>
      <c r="E2573" s="23" t="s">
        <v>41</v>
      </c>
      <c r="F2573" s="63" t="s">
        <v>190</v>
      </c>
      <c r="G2573" s="65" t="s">
        <v>4886</v>
      </c>
      <c r="H2573" s="8">
        <v>1</v>
      </c>
      <c r="I2573" s="7">
        <v>6</v>
      </c>
      <c r="J2573" s="9" t="s">
        <v>3607</v>
      </c>
    </row>
    <row r="2574" spans="2:10" ht="11.25" customHeight="1" x14ac:dyDescent="0.15">
      <c r="B2574" s="6">
        <f>B2573+COUNTIF($C2574,検索画面!$N$5&amp;検索画面!$O$5)</f>
        <v>2573</v>
      </c>
      <c r="C2574" s="63" t="str">
        <f t="shared" si="40"/>
        <v>資産流動化業有形固定資産減価償却累計額その他の資産の部､一括控除</v>
      </c>
      <c r="D2574" s="23" t="s">
        <v>15</v>
      </c>
      <c r="E2574" s="23" t="s">
        <v>41</v>
      </c>
      <c r="F2574" s="63" t="s">
        <v>160</v>
      </c>
      <c r="G2574" s="63" t="s">
        <v>4887</v>
      </c>
      <c r="H2574" s="8">
        <v>1</v>
      </c>
      <c r="I2574" s="7">
        <v>6</v>
      </c>
      <c r="J2574" s="9" t="s">
        <v>3608</v>
      </c>
    </row>
    <row r="2575" spans="2:10" ht="11.25" customHeight="1" x14ac:dyDescent="0.15">
      <c r="B2575" s="6">
        <f>B2574+COUNTIF($C2575,検索画面!$N$5&amp;検索画面!$O$5)</f>
        <v>2574</v>
      </c>
      <c r="C2575" s="63" t="str">
        <f t="shared" si="40"/>
        <v>資産流動化業有形固定資産減損損失累計額その他の資産の部､一括控除</v>
      </c>
      <c r="D2575" s="23" t="s">
        <v>15</v>
      </c>
      <c r="E2575" s="23" t="s">
        <v>41</v>
      </c>
      <c r="F2575" s="63" t="s">
        <v>161</v>
      </c>
      <c r="G2575" s="63" t="s">
        <v>4887</v>
      </c>
      <c r="H2575" s="8">
        <v>1</v>
      </c>
      <c r="I2575" s="7">
        <v>6</v>
      </c>
      <c r="J2575" s="9" t="s">
        <v>3609</v>
      </c>
    </row>
    <row r="2576" spans="2:10" ht="11.25" customHeight="1" x14ac:dyDescent="0.15">
      <c r="B2576" s="6">
        <f>B2575+COUNTIF($C2576,検索画面!$N$5&amp;検索画面!$O$5)</f>
        <v>2575</v>
      </c>
      <c r="C2576" s="63" t="str">
        <f t="shared" si="40"/>
        <v>資産流動化業有形固定資産減価償却累計額及び減損損失累計額その他の資産の部､一括控除</v>
      </c>
      <c r="D2576" s="23" t="s">
        <v>15</v>
      </c>
      <c r="E2576" s="23" t="s">
        <v>41</v>
      </c>
      <c r="F2576" s="63" t="s">
        <v>162</v>
      </c>
      <c r="G2576" s="63" t="s">
        <v>4887</v>
      </c>
      <c r="H2576" s="8">
        <v>1</v>
      </c>
      <c r="I2576" s="7">
        <v>6</v>
      </c>
      <c r="J2576" s="9" t="s">
        <v>3610</v>
      </c>
    </row>
    <row r="2577" spans="2:10" ht="11.25" customHeight="1" x14ac:dyDescent="0.15">
      <c r="B2577" s="6">
        <f>B2576+COUNTIF($C2577,検索画面!$N$5&amp;検索画面!$O$5)</f>
        <v>2576</v>
      </c>
      <c r="C2577" s="63" t="str">
        <f t="shared" si="40"/>
        <v>資産流動化業無形固定資産無形固定資産その他の資産の部､合計</v>
      </c>
      <c r="D2577" s="23" t="s">
        <v>15</v>
      </c>
      <c r="E2577" s="23" t="s">
        <v>27</v>
      </c>
      <c r="F2577" s="63" t="s">
        <v>205</v>
      </c>
      <c r="G2577" s="63" t="s">
        <v>4888</v>
      </c>
      <c r="H2577" s="8">
        <v>1</v>
      </c>
      <c r="I2577" s="7">
        <v>5</v>
      </c>
      <c r="J2577" s="9" t="s">
        <v>3611</v>
      </c>
    </row>
    <row r="2578" spans="2:10" ht="11.25" customHeight="1" x14ac:dyDescent="0.15">
      <c r="B2578" s="6">
        <f>B2577+COUNTIF($C2578,検索画面!$N$5&amp;検索画面!$O$5)</f>
        <v>2577</v>
      </c>
      <c r="C2578" s="63" t="str">
        <f t="shared" si="40"/>
        <v>資産流動化業無形固定資産特許権その他の資産の部</v>
      </c>
      <c r="D2578" s="23" t="s">
        <v>15</v>
      </c>
      <c r="E2578" s="23" t="s">
        <v>27</v>
      </c>
      <c r="F2578" s="63" t="s">
        <v>206</v>
      </c>
      <c r="G2578" s="65" t="s">
        <v>838</v>
      </c>
      <c r="H2578" s="8">
        <v>1</v>
      </c>
      <c r="I2578" s="7">
        <v>6</v>
      </c>
      <c r="J2578" s="9" t="s">
        <v>3612</v>
      </c>
    </row>
    <row r="2579" spans="2:10" ht="11.25" customHeight="1" x14ac:dyDescent="0.15">
      <c r="B2579" s="6">
        <f>B2578+COUNTIF($C2579,検索画面!$N$5&amp;検索画面!$O$5)</f>
        <v>2578</v>
      </c>
      <c r="C2579" s="63" t="str">
        <f t="shared" si="40"/>
        <v>資産流動化業無形固定資産借地権その他の資産の部</v>
      </c>
      <c r="D2579" s="23" t="s">
        <v>15</v>
      </c>
      <c r="E2579" s="23" t="s">
        <v>27</v>
      </c>
      <c r="F2579" s="63" t="s">
        <v>207</v>
      </c>
      <c r="G2579" s="65" t="s">
        <v>838</v>
      </c>
      <c r="H2579" s="8">
        <v>1</v>
      </c>
      <c r="I2579" s="7">
        <v>6</v>
      </c>
      <c r="J2579" s="9" t="s">
        <v>3613</v>
      </c>
    </row>
    <row r="2580" spans="2:10" ht="11.25" customHeight="1" x14ac:dyDescent="0.15">
      <c r="B2580" s="6">
        <f>B2579+COUNTIF($C2580,検索画面!$N$5&amp;検索画面!$O$5)</f>
        <v>2579</v>
      </c>
      <c r="C2580" s="63" t="str">
        <f t="shared" si="40"/>
        <v>資産流動化業無形固定資産商標権その他の資産の部</v>
      </c>
      <c r="D2580" s="23" t="s">
        <v>15</v>
      </c>
      <c r="E2580" s="23" t="s">
        <v>27</v>
      </c>
      <c r="F2580" s="63" t="s">
        <v>209</v>
      </c>
      <c r="G2580" s="65" t="s">
        <v>838</v>
      </c>
      <c r="H2580" s="8">
        <v>1</v>
      </c>
      <c r="I2580" s="7">
        <v>6</v>
      </c>
      <c r="J2580" s="9" t="s">
        <v>3614</v>
      </c>
    </row>
    <row r="2581" spans="2:10" ht="11.25" customHeight="1" x14ac:dyDescent="0.15">
      <c r="B2581" s="6">
        <f>B2580+COUNTIF($C2581,検索画面!$N$5&amp;検索画面!$O$5)</f>
        <v>2580</v>
      </c>
      <c r="C2581" s="63" t="str">
        <f t="shared" si="40"/>
        <v>資産流動化業投資その他の資産投資その他の資産その他の資産の部､合計</v>
      </c>
      <c r="D2581" s="23" t="s">
        <v>15</v>
      </c>
      <c r="E2581" s="23" t="s">
        <v>28</v>
      </c>
      <c r="F2581" s="63" t="s">
        <v>235</v>
      </c>
      <c r="G2581" s="63" t="s">
        <v>4888</v>
      </c>
      <c r="H2581" s="8">
        <v>1</v>
      </c>
      <c r="I2581" s="7">
        <v>5</v>
      </c>
      <c r="J2581" s="9" t="s">
        <v>3615</v>
      </c>
    </row>
    <row r="2582" spans="2:10" ht="11.25" customHeight="1" x14ac:dyDescent="0.15">
      <c r="B2582" s="6">
        <f>B2581+COUNTIF($C2582,検索画面!$N$5&amp;検索画面!$O$5)</f>
        <v>2581</v>
      </c>
      <c r="C2582" s="63" t="str">
        <f t="shared" si="40"/>
        <v>資産流動化業投資その他の資産投資有価証券その他の資産の部</v>
      </c>
      <c r="D2582" s="23" t="s">
        <v>15</v>
      </c>
      <c r="E2582" s="23" t="s">
        <v>28</v>
      </c>
      <c r="F2582" s="63" t="s">
        <v>237</v>
      </c>
      <c r="G2582" s="65" t="s">
        <v>838</v>
      </c>
      <c r="H2582" s="8">
        <v>1</v>
      </c>
      <c r="I2582" s="7">
        <v>6</v>
      </c>
      <c r="J2582" s="9" t="s">
        <v>3616</v>
      </c>
    </row>
    <row r="2583" spans="2:10" ht="11.25" customHeight="1" x14ac:dyDescent="0.15">
      <c r="B2583" s="6">
        <f>B2582+COUNTIF($C2583,検索画面!$N$5&amp;検索画面!$O$5)</f>
        <v>2582</v>
      </c>
      <c r="C2583" s="63" t="str">
        <f t="shared" si="40"/>
        <v>資産流動化業投資その他の資産出資金その他の資産の部</v>
      </c>
      <c r="D2583" s="23" t="s">
        <v>15</v>
      </c>
      <c r="E2583" s="23" t="s">
        <v>28</v>
      </c>
      <c r="F2583" s="63" t="s">
        <v>241</v>
      </c>
      <c r="G2583" s="65" t="s">
        <v>838</v>
      </c>
      <c r="H2583" s="8">
        <v>1</v>
      </c>
      <c r="I2583" s="7">
        <v>6</v>
      </c>
      <c r="J2583" s="9" t="s">
        <v>3617</v>
      </c>
    </row>
    <row r="2584" spans="2:10" ht="11.25" customHeight="1" x14ac:dyDescent="0.15">
      <c r="B2584" s="6">
        <f>B2583+COUNTIF($C2584,検索画面!$N$5&amp;検索画面!$O$5)</f>
        <v>2583</v>
      </c>
      <c r="C2584" s="63" t="str">
        <f t="shared" si="40"/>
        <v>資産流動化業投資その他の資産長期貸付金その他の資産の部､総額</v>
      </c>
      <c r="D2584" s="23" t="s">
        <v>15</v>
      </c>
      <c r="E2584" s="23" t="s">
        <v>28</v>
      </c>
      <c r="F2584" s="63" t="s">
        <v>245</v>
      </c>
      <c r="G2584" s="63" t="s">
        <v>4882</v>
      </c>
      <c r="H2584" s="8">
        <v>1</v>
      </c>
      <c r="I2584" s="7">
        <v>6</v>
      </c>
      <c r="J2584" s="9" t="s">
        <v>3618</v>
      </c>
    </row>
    <row r="2585" spans="2:10" ht="11.25" customHeight="1" x14ac:dyDescent="0.15">
      <c r="B2585" s="6">
        <f>B2584+COUNTIF($C2585,検索画面!$N$5&amp;検索画面!$O$5)</f>
        <v>2584</v>
      </c>
      <c r="C2585" s="63" t="str">
        <f t="shared" si="40"/>
        <v>資産流動化業投資その他の資産貸倒引当金その他の資産の部､長期貸付金</v>
      </c>
      <c r="D2585" s="23" t="s">
        <v>15</v>
      </c>
      <c r="E2585" s="23" t="s">
        <v>28</v>
      </c>
      <c r="F2585" s="63" t="s">
        <v>54</v>
      </c>
      <c r="G2585" s="63" t="s">
        <v>4894</v>
      </c>
      <c r="H2585" s="8">
        <v>1</v>
      </c>
      <c r="I2585" s="7">
        <v>7</v>
      </c>
      <c r="J2585" s="9" t="s">
        <v>3619</v>
      </c>
    </row>
    <row r="2586" spans="2:10" ht="11.25" customHeight="1" x14ac:dyDescent="0.15">
      <c r="B2586" s="6">
        <f>B2585+COUNTIF($C2586,検索画面!$N$5&amp;検索画面!$O$5)</f>
        <v>2585</v>
      </c>
      <c r="C2586" s="63" t="str">
        <f t="shared" si="40"/>
        <v>資産流動化業投資その他の資産長期貸付金(純額)その他の資産の部､純額</v>
      </c>
      <c r="D2586" s="23" t="s">
        <v>15</v>
      </c>
      <c r="E2586" s="23" t="s">
        <v>28</v>
      </c>
      <c r="F2586" s="63" t="s">
        <v>246</v>
      </c>
      <c r="G2586" s="63" t="s">
        <v>4884</v>
      </c>
      <c r="H2586" s="8">
        <v>1</v>
      </c>
      <c r="I2586" s="7">
        <v>7</v>
      </c>
      <c r="J2586" s="9" t="s">
        <v>3620</v>
      </c>
    </row>
    <row r="2587" spans="2:10" ht="11.25" customHeight="1" x14ac:dyDescent="0.15">
      <c r="B2587" s="6">
        <f>B2586+COUNTIF($C2587,検索画面!$N$5&amp;検索画面!$O$5)</f>
        <v>2586</v>
      </c>
      <c r="C2587" s="63" t="str">
        <f t="shared" si="40"/>
        <v>資産流動化業投資その他の資産繰延税金資産その他の資産の部</v>
      </c>
      <c r="D2587" s="23" t="s">
        <v>15</v>
      </c>
      <c r="E2587" s="23" t="s">
        <v>28</v>
      </c>
      <c r="F2587" s="63" t="s">
        <v>261</v>
      </c>
      <c r="G2587" s="65" t="s">
        <v>838</v>
      </c>
      <c r="H2587" s="8">
        <v>1</v>
      </c>
      <c r="I2587" s="7">
        <v>6</v>
      </c>
      <c r="J2587" s="9" t="s">
        <v>3621</v>
      </c>
    </row>
    <row r="2588" spans="2:10" ht="11.25" customHeight="1" x14ac:dyDescent="0.15">
      <c r="B2588" s="6">
        <f>B2587+COUNTIF($C2588,検索画面!$N$5&amp;検索画面!$O$5)</f>
        <v>2587</v>
      </c>
      <c r="C2588" s="63" t="str">
        <f t="shared" si="40"/>
        <v>資産流動化業投資その他の資産貸倒引当金その他の資産の部､一括控除</v>
      </c>
      <c r="D2588" s="23" t="s">
        <v>15</v>
      </c>
      <c r="E2588" s="23" t="s">
        <v>28</v>
      </c>
      <c r="F2588" s="63" t="s">
        <v>54</v>
      </c>
      <c r="G2588" s="63" t="s">
        <v>4887</v>
      </c>
      <c r="H2588" s="8">
        <v>1</v>
      </c>
      <c r="I2588" s="7">
        <v>6</v>
      </c>
      <c r="J2588" s="9" t="s">
        <v>3622</v>
      </c>
    </row>
    <row r="2589" spans="2:10" ht="11.25" customHeight="1" x14ac:dyDescent="0.15">
      <c r="B2589" s="6">
        <f>B2588+COUNTIF($C2589,検索画面!$N$5&amp;検索画面!$O$5)</f>
        <v>2588</v>
      </c>
      <c r="C2589" s="63" t="str">
        <f t="shared" si="40"/>
        <v>資産流動化業繰延資産繰延資産その他の資産の部､合計</v>
      </c>
      <c r="D2589" s="23" t="s">
        <v>15</v>
      </c>
      <c r="E2589" s="23" t="s">
        <v>29</v>
      </c>
      <c r="F2589" s="63" t="s">
        <v>293</v>
      </c>
      <c r="G2589" s="63" t="s">
        <v>4888</v>
      </c>
      <c r="H2589" s="8">
        <v>1</v>
      </c>
      <c r="I2589" s="7">
        <v>4</v>
      </c>
      <c r="J2589" s="9" t="s">
        <v>3623</v>
      </c>
    </row>
    <row r="2590" spans="2:10" ht="11.25" customHeight="1" x14ac:dyDescent="0.15">
      <c r="B2590" s="6">
        <f>B2589+COUNTIF($C2590,検索画面!$N$5&amp;検索画面!$O$5)</f>
        <v>2589</v>
      </c>
      <c r="C2590" s="63" t="str">
        <f t="shared" si="40"/>
        <v>資産流動化業繰延資産特定社債発行費その他の資産の部</v>
      </c>
      <c r="D2590" s="23" t="s">
        <v>15</v>
      </c>
      <c r="E2590" s="23" t="s">
        <v>29</v>
      </c>
      <c r="F2590" s="63" t="s">
        <v>842</v>
      </c>
      <c r="G2590" s="65" t="s">
        <v>838</v>
      </c>
      <c r="H2590" s="8">
        <v>1</v>
      </c>
      <c r="I2590" s="7">
        <v>5</v>
      </c>
      <c r="J2590" s="9" t="s">
        <v>3624</v>
      </c>
    </row>
    <row r="2591" spans="2:10" ht="11.25" customHeight="1" x14ac:dyDescent="0.15">
      <c r="B2591" s="6">
        <f>B2590+COUNTIF($C2591,検索画面!$N$5&amp;検索画面!$O$5)</f>
        <v>2590</v>
      </c>
      <c r="C2591" s="63" t="str">
        <f t="shared" si="40"/>
        <v>資産流動化業資産その他の資産の部その他の資産の部､合計</v>
      </c>
      <c r="D2591" s="23" t="s">
        <v>15</v>
      </c>
      <c r="E2591" s="23" t="s">
        <v>23</v>
      </c>
      <c r="F2591" s="63" t="s">
        <v>838</v>
      </c>
      <c r="G2591" s="63" t="s">
        <v>4888</v>
      </c>
      <c r="H2591" s="8">
        <v>1</v>
      </c>
      <c r="I2591" s="7">
        <v>4</v>
      </c>
      <c r="J2591" s="9" t="s">
        <v>3625</v>
      </c>
    </row>
    <row r="2592" spans="2:10" ht="11.25" customHeight="1" x14ac:dyDescent="0.15">
      <c r="B2592" s="6">
        <f>B2591+COUNTIF($C2592,検索画面!$N$5&amp;検索画面!$O$5)</f>
        <v>2591</v>
      </c>
      <c r="C2592" s="63" t="str">
        <f t="shared" si="40"/>
        <v>資産流動化業資産資産合計</v>
      </c>
      <c r="D2592" s="23" t="s">
        <v>15</v>
      </c>
      <c r="E2592" s="23" t="s">
        <v>23</v>
      </c>
      <c r="F2592" s="63" t="s">
        <v>299</v>
      </c>
      <c r="G2592" s="63" t="s">
        <v>4717</v>
      </c>
      <c r="H2592" s="8">
        <v>1</v>
      </c>
      <c r="I2592" s="7">
        <v>3</v>
      </c>
      <c r="J2592" s="9" t="s">
        <v>3626</v>
      </c>
    </row>
    <row r="2593" spans="2:10" ht="11.25" customHeight="1" x14ac:dyDescent="0.15">
      <c r="B2593" s="6">
        <f>B2592+COUNTIF($C2593,検索画面!$N$5&amp;検索画面!$O$5)</f>
        <v>2592</v>
      </c>
      <c r="C2593" s="63" t="str">
        <f t="shared" si="40"/>
        <v>資産流動化業負債負債の部ﾀｲﾄﾙ項目</v>
      </c>
      <c r="D2593" s="23" t="s">
        <v>15</v>
      </c>
      <c r="E2593" s="23" t="s">
        <v>45</v>
      </c>
      <c r="F2593" s="63" t="s">
        <v>300</v>
      </c>
      <c r="G2593" s="63" t="s">
        <v>4710</v>
      </c>
      <c r="H2593" s="8" t="s">
        <v>4721</v>
      </c>
      <c r="I2593" s="7">
        <v>2</v>
      </c>
      <c r="J2593" s="9" t="s">
        <v>3627</v>
      </c>
    </row>
    <row r="2594" spans="2:10" ht="11.25" customHeight="1" x14ac:dyDescent="0.15">
      <c r="B2594" s="6">
        <f>B2593+COUNTIF($C2594,検索画面!$N$5&amp;検索画面!$O$5)</f>
        <v>2593</v>
      </c>
      <c r="C2594" s="63" t="str">
        <f t="shared" si="40"/>
        <v>資産流動化業流動負債流動負債合計</v>
      </c>
      <c r="D2594" s="23" t="s">
        <v>15</v>
      </c>
      <c r="E2594" s="23" t="s">
        <v>31</v>
      </c>
      <c r="F2594" s="63" t="s">
        <v>50</v>
      </c>
      <c r="G2594" s="63" t="s">
        <v>4717</v>
      </c>
      <c r="H2594" s="8">
        <v>1</v>
      </c>
      <c r="I2594" s="7">
        <v>3</v>
      </c>
      <c r="J2594" s="9" t="s">
        <v>3628</v>
      </c>
    </row>
    <row r="2595" spans="2:10" ht="11.25" customHeight="1" x14ac:dyDescent="0.15">
      <c r="B2595" s="6">
        <f>B2594+COUNTIF($C2595,検索画面!$N$5&amp;検索画面!$O$5)</f>
        <v>2594</v>
      </c>
      <c r="C2595" s="63" t="str">
        <f t="shared" si="40"/>
        <v>資産流動化業流動負債特定約束手形</v>
      </c>
      <c r="D2595" s="23" t="s">
        <v>15</v>
      </c>
      <c r="E2595" s="23" t="s">
        <v>31</v>
      </c>
      <c r="F2595" s="63" t="s">
        <v>843</v>
      </c>
      <c r="G2595" s="65" t="s">
        <v>4726</v>
      </c>
      <c r="H2595" s="8">
        <v>1</v>
      </c>
      <c r="I2595" s="7">
        <v>4</v>
      </c>
      <c r="J2595" s="9" t="s">
        <v>3629</v>
      </c>
    </row>
    <row r="2596" spans="2:10" ht="11.25" customHeight="1" x14ac:dyDescent="0.15">
      <c r="B2596" s="6">
        <f>B2595+COUNTIF($C2596,検索画面!$N$5&amp;検索画面!$O$5)</f>
        <v>2595</v>
      </c>
      <c r="C2596" s="63" t="str">
        <f t="shared" si="40"/>
        <v>資産流動化業流動負債事業未払金</v>
      </c>
      <c r="D2596" s="23" t="s">
        <v>15</v>
      </c>
      <c r="E2596" s="23" t="s">
        <v>31</v>
      </c>
      <c r="F2596" s="63" t="s">
        <v>844</v>
      </c>
      <c r="G2596" s="65" t="s">
        <v>4726</v>
      </c>
      <c r="H2596" s="8">
        <v>1</v>
      </c>
      <c r="I2596" s="7">
        <v>4</v>
      </c>
      <c r="J2596" s="9" t="s">
        <v>3630</v>
      </c>
    </row>
    <row r="2597" spans="2:10" ht="11.25" customHeight="1" x14ac:dyDescent="0.15">
      <c r="B2597" s="6">
        <f>B2596+COUNTIF($C2597,検索画面!$N$5&amp;検索画面!$O$5)</f>
        <v>2596</v>
      </c>
      <c r="C2597" s="63" t="str">
        <f t="shared" si="40"/>
        <v>資産流動化業流動負債特定短期社債</v>
      </c>
      <c r="D2597" s="23" t="s">
        <v>15</v>
      </c>
      <c r="E2597" s="23" t="s">
        <v>31</v>
      </c>
      <c r="F2597" s="63" t="s">
        <v>845</v>
      </c>
      <c r="G2597" s="65" t="s">
        <v>4726</v>
      </c>
      <c r="H2597" s="8">
        <v>1</v>
      </c>
      <c r="I2597" s="7">
        <v>4</v>
      </c>
      <c r="J2597" s="9" t="s">
        <v>3631</v>
      </c>
    </row>
    <row r="2598" spans="2:10" ht="11.25" customHeight="1" x14ac:dyDescent="0.15">
      <c r="B2598" s="6">
        <f>B2597+COUNTIF($C2598,検索画面!$N$5&amp;検索画面!$O$5)</f>
        <v>2597</v>
      </c>
      <c r="C2598" s="63" t="str">
        <f t="shared" si="40"/>
        <v>資産流動化業流動負債1年以内償還予定特定社債</v>
      </c>
      <c r="D2598" s="23" t="s">
        <v>15</v>
      </c>
      <c r="E2598" s="23" t="s">
        <v>31</v>
      </c>
      <c r="F2598" s="63" t="s">
        <v>846</v>
      </c>
      <c r="G2598" s="65" t="s">
        <v>4726</v>
      </c>
      <c r="H2598" s="8">
        <v>1</v>
      </c>
      <c r="I2598" s="7">
        <v>4</v>
      </c>
      <c r="J2598" s="9" t="s">
        <v>3632</v>
      </c>
    </row>
    <row r="2599" spans="2:10" ht="11.25" customHeight="1" x14ac:dyDescent="0.15">
      <c r="B2599" s="6">
        <f>B2598+COUNTIF($C2599,検索画面!$N$5&amp;検索画面!$O$5)</f>
        <v>2598</v>
      </c>
      <c r="C2599" s="63" t="str">
        <f t="shared" si="40"/>
        <v>資産流動化業流動負債1年以内返済予定特定借入れ</v>
      </c>
      <c r="D2599" s="23" t="s">
        <v>15</v>
      </c>
      <c r="E2599" s="23" t="s">
        <v>31</v>
      </c>
      <c r="F2599" s="63" t="s">
        <v>847</v>
      </c>
      <c r="G2599" s="65" t="s">
        <v>4726</v>
      </c>
      <c r="H2599" s="8">
        <v>1</v>
      </c>
      <c r="I2599" s="7">
        <v>4</v>
      </c>
      <c r="J2599" s="9" t="s">
        <v>3633</v>
      </c>
    </row>
    <row r="2600" spans="2:10" ht="11.25" customHeight="1" x14ac:dyDescent="0.15">
      <c r="B2600" s="6">
        <f>B2599+COUNTIF($C2600,検索画面!$N$5&amp;検索画面!$O$5)</f>
        <v>2599</v>
      </c>
      <c r="C2600" s="63" t="str">
        <f t="shared" si="40"/>
        <v>資産流動化業流動負債短期借入金</v>
      </c>
      <c r="D2600" s="23" t="s">
        <v>15</v>
      </c>
      <c r="E2600" s="23" t="s">
        <v>31</v>
      </c>
      <c r="F2600" s="63" t="s">
        <v>374</v>
      </c>
      <c r="G2600" s="65" t="s">
        <v>4726</v>
      </c>
      <c r="H2600" s="8">
        <v>1</v>
      </c>
      <c r="I2600" s="7">
        <v>4</v>
      </c>
      <c r="J2600" s="9" t="s">
        <v>3634</v>
      </c>
    </row>
    <row r="2601" spans="2:10" ht="11.25" customHeight="1" x14ac:dyDescent="0.15">
      <c r="B2601" s="6">
        <f>B2600+COUNTIF($C2601,検索画面!$N$5&amp;検索画面!$O$5)</f>
        <v>2600</v>
      </c>
      <c r="C2601" s="63" t="str">
        <f t="shared" si="40"/>
        <v>資産流動化業流動負債前受金</v>
      </c>
      <c r="D2601" s="23" t="s">
        <v>15</v>
      </c>
      <c r="E2601" s="23" t="s">
        <v>31</v>
      </c>
      <c r="F2601" s="63" t="s">
        <v>316</v>
      </c>
      <c r="G2601" s="65" t="s">
        <v>4726</v>
      </c>
      <c r="H2601" s="8">
        <v>1</v>
      </c>
      <c r="I2601" s="7">
        <v>4</v>
      </c>
      <c r="J2601" s="9" t="s">
        <v>3635</v>
      </c>
    </row>
    <row r="2602" spans="2:10" ht="11.25" customHeight="1" x14ac:dyDescent="0.15">
      <c r="B2602" s="6">
        <f>B2601+COUNTIF($C2602,検索画面!$N$5&amp;検索画面!$O$5)</f>
        <v>2601</v>
      </c>
      <c r="C2602" s="63" t="str">
        <f t="shared" si="40"/>
        <v>資産流動化業流動負債引当金合計</v>
      </c>
      <c r="D2602" s="23" t="s">
        <v>15</v>
      </c>
      <c r="E2602" s="23" t="s">
        <v>31</v>
      </c>
      <c r="F2602" s="63" t="s">
        <v>326</v>
      </c>
      <c r="G2602" s="63" t="s">
        <v>4717</v>
      </c>
      <c r="H2602" s="8">
        <v>1</v>
      </c>
      <c r="I2602" s="7">
        <v>4</v>
      </c>
      <c r="J2602" s="9" t="s">
        <v>3636</v>
      </c>
    </row>
    <row r="2603" spans="2:10" ht="11.25" customHeight="1" x14ac:dyDescent="0.15">
      <c r="B2603" s="6">
        <f>B2602+COUNTIF($C2603,検索画面!$N$5&amp;検索画面!$O$5)</f>
        <v>2602</v>
      </c>
      <c r="C2603" s="63" t="str">
        <f t="shared" si="40"/>
        <v>資産流動化業流動負債修繕引当金</v>
      </c>
      <c r="D2603" s="23" t="s">
        <v>15</v>
      </c>
      <c r="E2603" s="23" t="s">
        <v>31</v>
      </c>
      <c r="F2603" s="63" t="s">
        <v>329</v>
      </c>
      <c r="G2603" s="65" t="s">
        <v>4726</v>
      </c>
      <c r="H2603" s="8">
        <v>1</v>
      </c>
      <c r="I2603" s="7">
        <v>5</v>
      </c>
      <c r="J2603" s="9" t="s">
        <v>3637</v>
      </c>
    </row>
    <row r="2604" spans="2:10" ht="11.25" customHeight="1" x14ac:dyDescent="0.15">
      <c r="B2604" s="6">
        <f>B2603+COUNTIF($C2604,検索画面!$N$5&amp;検索画面!$O$5)</f>
        <v>2603</v>
      </c>
      <c r="C2604" s="63" t="str">
        <f t="shared" si="40"/>
        <v>資産流動化業流動負債未払金</v>
      </c>
      <c r="D2604" s="23" t="s">
        <v>15</v>
      </c>
      <c r="E2604" s="23" t="s">
        <v>31</v>
      </c>
      <c r="F2604" s="63" t="s">
        <v>358</v>
      </c>
      <c r="G2604" s="65" t="s">
        <v>4726</v>
      </c>
      <c r="H2604" s="8">
        <v>1</v>
      </c>
      <c r="I2604" s="7">
        <v>4</v>
      </c>
      <c r="J2604" s="9" t="s">
        <v>3638</v>
      </c>
    </row>
    <row r="2605" spans="2:10" ht="11.25" customHeight="1" x14ac:dyDescent="0.15">
      <c r="B2605" s="6">
        <f>B2604+COUNTIF($C2605,検索画面!$N$5&amp;検索画面!$O$5)</f>
        <v>2604</v>
      </c>
      <c r="C2605" s="63" t="str">
        <f t="shared" si="40"/>
        <v>資産流動化業流動負債預り金</v>
      </c>
      <c r="D2605" s="23" t="s">
        <v>15</v>
      </c>
      <c r="E2605" s="23" t="s">
        <v>31</v>
      </c>
      <c r="F2605" s="63" t="s">
        <v>364</v>
      </c>
      <c r="G2605" s="65" t="s">
        <v>4726</v>
      </c>
      <c r="H2605" s="8">
        <v>1</v>
      </c>
      <c r="I2605" s="7">
        <v>4</v>
      </c>
      <c r="J2605" s="9" t="s">
        <v>3639</v>
      </c>
    </row>
    <row r="2606" spans="2:10" ht="11.25" customHeight="1" x14ac:dyDescent="0.15">
      <c r="B2606" s="6">
        <f>B2605+COUNTIF($C2606,検索画面!$N$5&amp;検索画面!$O$5)</f>
        <v>2605</v>
      </c>
      <c r="C2606" s="63" t="str">
        <f t="shared" si="40"/>
        <v>資産流動化業流動負債未払法人税等</v>
      </c>
      <c r="D2606" s="23" t="s">
        <v>15</v>
      </c>
      <c r="E2606" s="23" t="s">
        <v>31</v>
      </c>
      <c r="F2606" s="63" t="s">
        <v>359</v>
      </c>
      <c r="G2606" s="65" t="s">
        <v>4726</v>
      </c>
      <c r="H2606" s="8">
        <v>1</v>
      </c>
      <c r="I2606" s="7">
        <v>4</v>
      </c>
      <c r="J2606" s="9" t="s">
        <v>3640</v>
      </c>
    </row>
    <row r="2607" spans="2:10" ht="11.25" customHeight="1" x14ac:dyDescent="0.15">
      <c r="B2607" s="6">
        <f>B2606+COUNTIF($C2607,検索画面!$N$5&amp;検索画面!$O$5)</f>
        <v>2606</v>
      </c>
      <c r="C2607" s="63" t="str">
        <f t="shared" si="40"/>
        <v>資産流動化業流動負債未払費用</v>
      </c>
      <c r="D2607" s="23" t="s">
        <v>15</v>
      </c>
      <c r="E2607" s="23" t="s">
        <v>31</v>
      </c>
      <c r="F2607" s="63" t="s">
        <v>315</v>
      </c>
      <c r="G2607" s="65" t="s">
        <v>4726</v>
      </c>
      <c r="H2607" s="8">
        <v>1</v>
      </c>
      <c r="I2607" s="7">
        <v>4</v>
      </c>
      <c r="J2607" s="9" t="s">
        <v>3641</v>
      </c>
    </row>
    <row r="2608" spans="2:10" ht="11.25" customHeight="1" x14ac:dyDescent="0.15">
      <c r="B2608" s="6">
        <f>B2607+COUNTIF($C2608,検索画面!$N$5&amp;検索画面!$O$5)</f>
        <v>2607</v>
      </c>
      <c r="C2608" s="63" t="str">
        <f t="shared" si="40"/>
        <v>資産流動化業流動負債前受収益</v>
      </c>
      <c r="D2608" s="23" t="s">
        <v>15</v>
      </c>
      <c r="E2608" s="23" t="s">
        <v>31</v>
      </c>
      <c r="F2608" s="63" t="s">
        <v>318</v>
      </c>
      <c r="G2608" s="65" t="s">
        <v>4726</v>
      </c>
      <c r="H2608" s="8">
        <v>1</v>
      </c>
      <c r="I2608" s="7">
        <v>4</v>
      </c>
      <c r="J2608" s="9" t="s">
        <v>3642</v>
      </c>
    </row>
    <row r="2609" spans="2:10" ht="11.25" customHeight="1" x14ac:dyDescent="0.15">
      <c r="B2609" s="6">
        <f>B2608+COUNTIF($C2609,検索画面!$N$5&amp;検索画面!$O$5)</f>
        <v>2608</v>
      </c>
      <c r="C2609" s="63" t="str">
        <f t="shared" si="40"/>
        <v>資産流動化業流動負債資産除去債務</v>
      </c>
      <c r="D2609" s="23" t="s">
        <v>15</v>
      </c>
      <c r="E2609" s="23" t="s">
        <v>31</v>
      </c>
      <c r="F2609" s="63" t="s">
        <v>320</v>
      </c>
      <c r="G2609" s="65" t="s">
        <v>4726</v>
      </c>
      <c r="H2609" s="8">
        <v>1</v>
      </c>
      <c r="I2609" s="7">
        <v>4</v>
      </c>
      <c r="J2609" s="9" t="s">
        <v>3643</v>
      </c>
    </row>
    <row r="2610" spans="2:10" ht="11.25" customHeight="1" x14ac:dyDescent="0.15">
      <c r="B2610" s="6">
        <f>B2609+COUNTIF($C2610,検索画面!$N$5&amp;検索画面!$O$5)</f>
        <v>2609</v>
      </c>
      <c r="C2610" s="63" t="str">
        <f t="shared" si="40"/>
        <v>資産流動化業固定負債固定負債合計</v>
      </c>
      <c r="D2610" s="23" t="s">
        <v>15</v>
      </c>
      <c r="E2610" s="23" t="s">
        <v>32</v>
      </c>
      <c r="F2610" s="63" t="s">
        <v>401</v>
      </c>
      <c r="G2610" s="63" t="s">
        <v>4717</v>
      </c>
      <c r="H2610" s="8">
        <v>1</v>
      </c>
      <c r="I2610" s="7">
        <v>3</v>
      </c>
      <c r="J2610" s="9" t="s">
        <v>3644</v>
      </c>
    </row>
    <row r="2611" spans="2:10" ht="11.25" customHeight="1" x14ac:dyDescent="0.15">
      <c r="B2611" s="6">
        <f>B2610+COUNTIF($C2611,検索画面!$N$5&amp;検索画面!$O$5)</f>
        <v>2610</v>
      </c>
      <c r="C2611" s="63" t="str">
        <f t="shared" si="40"/>
        <v>資産流動化業固定負債特定社債</v>
      </c>
      <c r="D2611" s="23" t="s">
        <v>15</v>
      </c>
      <c r="E2611" s="23" t="s">
        <v>32</v>
      </c>
      <c r="F2611" s="63" t="s">
        <v>848</v>
      </c>
      <c r="G2611" s="65" t="s">
        <v>4726</v>
      </c>
      <c r="H2611" s="8">
        <v>1</v>
      </c>
      <c r="I2611" s="7">
        <v>4</v>
      </c>
      <c r="J2611" s="9" t="s">
        <v>3645</v>
      </c>
    </row>
    <row r="2612" spans="2:10" ht="11.25" customHeight="1" x14ac:dyDescent="0.15">
      <c r="B2612" s="6">
        <f>B2611+COUNTIF($C2612,検索画面!$N$5&amp;検索画面!$O$5)</f>
        <v>2611</v>
      </c>
      <c r="C2612" s="63" t="str">
        <f t="shared" si="40"/>
        <v>資産流動化業固定負債特定借入れ</v>
      </c>
      <c r="D2612" s="23" t="s">
        <v>15</v>
      </c>
      <c r="E2612" s="23" t="s">
        <v>32</v>
      </c>
      <c r="F2612" s="63" t="s">
        <v>849</v>
      </c>
      <c r="G2612" s="65" t="s">
        <v>4726</v>
      </c>
      <c r="H2612" s="8">
        <v>1</v>
      </c>
      <c r="I2612" s="7">
        <v>4</v>
      </c>
      <c r="J2612" s="9" t="s">
        <v>3646</v>
      </c>
    </row>
    <row r="2613" spans="2:10" ht="11.25" customHeight="1" x14ac:dyDescent="0.15">
      <c r="B2613" s="6">
        <f>B2612+COUNTIF($C2613,検索画面!$N$5&amp;検索画面!$O$5)</f>
        <v>2612</v>
      </c>
      <c r="C2613" s="63" t="str">
        <f t="shared" si="40"/>
        <v>資産流動化業固定負債長期借入金</v>
      </c>
      <c r="D2613" s="23" t="s">
        <v>15</v>
      </c>
      <c r="E2613" s="23" t="s">
        <v>32</v>
      </c>
      <c r="F2613" s="63" t="s">
        <v>406</v>
      </c>
      <c r="G2613" s="65" t="s">
        <v>4726</v>
      </c>
      <c r="H2613" s="8">
        <v>1</v>
      </c>
      <c r="I2613" s="7">
        <v>4</v>
      </c>
      <c r="J2613" s="9" t="s">
        <v>3647</v>
      </c>
    </row>
    <row r="2614" spans="2:10" ht="11.25" customHeight="1" x14ac:dyDescent="0.15">
      <c r="B2614" s="6">
        <f>B2613+COUNTIF($C2614,検索画面!$N$5&amp;検索画面!$O$5)</f>
        <v>2613</v>
      </c>
      <c r="C2614" s="63" t="str">
        <f t="shared" si="40"/>
        <v>資産流動化業固定負債引当金合計</v>
      </c>
      <c r="D2614" s="23" t="s">
        <v>15</v>
      </c>
      <c r="E2614" s="23" t="s">
        <v>32</v>
      </c>
      <c r="F2614" s="63" t="s">
        <v>326</v>
      </c>
      <c r="G2614" s="63" t="s">
        <v>4717</v>
      </c>
      <c r="H2614" s="8">
        <v>1</v>
      </c>
      <c r="I2614" s="7">
        <v>4</v>
      </c>
      <c r="J2614" s="9" t="s">
        <v>3648</v>
      </c>
    </row>
    <row r="2615" spans="2:10" ht="11.25" customHeight="1" x14ac:dyDescent="0.15">
      <c r="B2615" s="6">
        <f>B2614+COUNTIF($C2615,検索画面!$N$5&amp;検索画面!$O$5)</f>
        <v>2614</v>
      </c>
      <c r="C2615" s="63" t="str">
        <f t="shared" si="40"/>
        <v>資産流動化業固定負債特別修繕引当金</v>
      </c>
      <c r="D2615" s="23" t="s">
        <v>15</v>
      </c>
      <c r="E2615" s="23" t="s">
        <v>32</v>
      </c>
      <c r="F2615" s="63" t="s">
        <v>411</v>
      </c>
      <c r="G2615" s="65" t="s">
        <v>4726</v>
      </c>
      <c r="H2615" s="8">
        <v>1</v>
      </c>
      <c r="I2615" s="7">
        <v>5</v>
      </c>
      <c r="J2615" s="9" t="s">
        <v>3649</v>
      </c>
    </row>
    <row r="2616" spans="2:10" ht="11.25" customHeight="1" x14ac:dyDescent="0.15">
      <c r="B2616" s="6">
        <f>B2615+COUNTIF($C2616,検索画面!$N$5&amp;検索画面!$O$5)</f>
        <v>2615</v>
      </c>
      <c r="C2616" s="63" t="str">
        <f t="shared" si="40"/>
        <v>資産流動化業固定負債繰延税金負債</v>
      </c>
      <c r="D2616" s="23" t="s">
        <v>15</v>
      </c>
      <c r="E2616" s="23" t="s">
        <v>32</v>
      </c>
      <c r="F2616" s="63" t="s">
        <v>431</v>
      </c>
      <c r="G2616" s="65" t="s">
        <v>4726</v>
      </c>
      <c r="H2616" s="8">
        <v>1</v>
      </c>
      <c r="I2616" s="7">
        <v>4</v>
      </c>
      <c r="J2616" s="9" t="s">
        <v>3650</v>
      </c>
    </row>
    <row r="2617" spans="2:10" ht="11.25" customHeight="1" x14ac:dyDescent="0.15">
      <c r="B2617" s="6">
        <f>B2616+COUNTIF($C2617,検索画面!$N$5&amp;検索画面!$O$5)</f>
        <v>2616</v>
      </c>
      <c r="C2617" s="63" t="str">
        <f t="shared" si="40"/>
        <v>資産流動化業固定負債資産除去債務</v>
      </c>
      <c r="D2617" s="23" t="s">
        <v>15</v>
      </c>
      <c r="E2617" s="23" t="s">
        <v>32</v>
      </c>
      <c r="F2617" s="63" t="s">
        <v>320</v>
      </c>
      <c r="G2617" s="65" t="s">
        <v>4726</v>
      </c>
      <c r="H2617" s="8">
        <v>1</v>
      </c>
      <c r="I2617" s="7">
        <v>4</v>
      </c>
      <c r="J2617" s="9" t="s">
        <v>3651</v>
      </c>
    </row>
    <row r="2618" spans="2:10" ht="11.25" customHeight="1" x14ac:dyDescent="0.15">
      <c r="B2618" s="6">
        <f>B2617+COUNTIF($C2618,検索画面!$N$5&amp;検索画面!$O$5)</f>
        <v>2617</v>
      </c>
      <c r="C2618" s="63" t="str">
        <f t="shared" si="40"/>
        <v>資産流動化業負債負債合計</v>
      </c>
      <c r="D2618" s="23" t="s">
        <v>15</v>
      </c>
      <c r="E2618" s="23" t="s">
        <v>45</v>
      </c>
      <c r="F2618" s="63" t="s">
        <v>45</v>
      </c>
      <c r="G2618" s="63" t="s">
        <v>4717</v>
      </c>
      <c r="H2618" s="8">
        <v>1</v>
      </c>
      <c r="I2618" s="7">
        <v>3</v>
      </c>
      <c r="J2618" s="9" t="s">
        <v>3652</v>
      </c>
    </row>
    <row r="2619" spans="2:10" ht="11.25" customHeight="1" x14ac:dyDescent="0.15">
      <c r="B2619" s="6">
        <f>B2618+COUNTIF($C2619,検索画面!$N$5&amp;検索画面!$O$5)</f>
        <v>2618</v>
      </c>
      <c r="C2619" s="63" t="str">
        <f t="shared" si="40"/>
        <v>資産流動化業純資産純資産の部ﾀｲﾄﾙ項目</v>
      </c>
      <c r="D2619" s="23" t="s">
        <v>15</v>
      </c>
      <c r="E2619" s="23" t="s">
        <v>42</v>
      </c>
      <c r="F2619" s="63" t="s">
        <v>435</v>
      </c>
      <c r="G2619" s="63" t="s">
        <v>4710</v>
      </c>
      <c r="H2619" s="8" t="s">
        <v>4721</v>
      </c>
      <c r="I2619" s="7">
        <v>2</v>
      </c>
      <c r="J2619" s="9" t="s">
        <v>3653</v>
      </c>
    </row>
    <row r="2620" spans="2:10" ht="11.25" customHeight="1" x14ac:dyDescent="0.15">
      <c r="B2620" s="6">
        <f>B2619+COUNTIF($C2620,検索画面!$N$5&amp;検索画面!$O$5)</f>
        <v>2619</v>
      </c>
      <c r="C2620" s="63" t="str">
        <f t="shared" si="40"/>
        <v>資産流動化業株主資本社員資本</v>
      </c>
      <c r="D2620" s="23" t="s">
        <v>15</v>
      </c>
      <c r="E2620" s="23" t="s">
        <v>43</v>
      </c>
      <c r="F2620" s="63" t="s">
        <v>850</v>
      </c>
      <c r="G2620" s="65" t="s">
        <v>4726</v>
      </c>
      <c r="H2620" s="8">
        <v>1</v>
      </c>
      <c r="I2620" s="7">
        <v>3</v>
      </c>
      <c r="J2620" s="9" t="s">
        <v>3654</v>
      </c>
    </row>
    <row r="2621" spans="2:10" ht="11.25" customHeight="1" x14ac:dyDescent="0.15">
      <c r="B2621" s="6">
        <f>B2620+COUNTIF($C2621,検索画面!$N$5&amp;検索画面!$O$5)</f>
        <v>2620</v>
      </c>
      <c r="C2621" s="63" t="str">
        <f t="shared" si="40"/>
        <v>資産流動化業資本金特定資本金</v>
      </c>
      <c r="D2621" s="23" t="s">
        <v>15</v>
      </c>
      <c r="E2621" s="23" t="s">
        <v>44</v>
      </c>
      <c r="F2621" s="63" t="s">
        <v>851</v>
      </c>
      <c r="G2621" s="65" t="s">
        <v>4726</v>
      </c>
      <c r="H2621" s="8">
        <v>1</v>
      </c>
      <c r="I2621" s="7">
        <v>4</v>
      </c>
      <c r="J2621" s="9" t="s">
        <v>3655</v>
      </c>
    </row>
    <row r="2622" spans="2:10" ht="11.25" customHeight="1" x14ac:dyDescent="0.15">
      <c r="B2622" s="6">
        <f>B2621+COUNTIF($C2622,検索画面!$N$5&amp;検索画面!$O$5)</f>
        <v>2621</v>
      </c>
      <c r="C2622" s="63" t="str">
        <f t="shared" si="40"/>
        <v>資産流動化業資本金優先資本金</v>
      </c>
      <c r="D2622" s="23" t="s">
        <v>15</v>
      </c>
      <c r="E2622" s="23" t="s">
        <v>44</v>
      </c>
      <c r="F2622" s="63" t="s">
        <v>852</v>
      </c>
      <c r="G2622" s="65" t="s">
        <v>4726</v>
      </c>
      <c r="H2622" s="8">
        <v>1</v>
      </c>
      <c r="I2622" s="7">
        <v>4</v>
      </c>
      <c r="J2622" s="9" t="s">
        <v>3656</v>
      </c>
    </row>
    <row r="2623" spans="2:10" ht="11.25" customHeight="1" x14ac:dyDescent="0.15">
      <c r="B2623" s="6">
        <f>B2622+COUNTIF($C2623,検索画面!$N$5&amp;検索画面!$O$5)</f>
        <v>2622</v>
      </c>
      <c r="C2623" s="63" t="str">
        <f t="shared" si="40"/>
        <v>資産流動化業資本金特定出資申込証拠金</v>
      </c>
      <c r="D2623" s="23" t="s">
        <v>15</v>
      </c>
      <c r="E2623" s="23" t="s">
        <v>44</v>
      </c>
      <c r="F2623" s="63" t="s">
        <v>853</v>
      </c>
      <c r="G2623" s="65" t="s">
        <v>4726</v>
      </c>
      <c r="H2623" s="8">
        <v>1</v>
      </c>
      <c r="I2623" s="7">
        <v>4</v>
      </c>
      <c r="J2623" s="9" t="s">
        <v>3657</v>
      </c>
    </row>
    <row r="2624" spans="2:10" ht="11.25" customHeight="1" x14ac:dyDescent="0.15">
      <c r="B2624" s="6">
        <f>B2623+COUNTIF($C2624,検索画面!$N$5&amp;検索画面!$O$5)</f>
        <v>2623</v>
      </c>
      <c r="C2624" s="63" t="str">
        <f t="shared" si="40"/>
        <v>資産流動化業資本金優先出資申込証拠金</v>
      </c>
      <c r="D2624" s="23" t="s">
        <v>15</v>
      </c>
      <c r="E2624" s="23" t="s">
        <v>44</v>
      </c>
      <c r="F2624" s="63" t="s">
        <v>854</v>
      </c>
      <c r="G2624" s="65" t="s">
        <v>4726</v>
      </c>
      <c r="H2624" s="8">
        <v>1</v>
      </c>
      <c r="I2624" s="7">
        <v>4</v>
      </c>
      <c r="J2624" s="9" t="s">
        <v>3658</v>
      </c>
    </row>
    <row r="2625" spans="2:10" ht="11.25" customHeight="1" x14ac:dyDescent="0.15">
      <c r="B2625" s="6">
        <f>B2624+COUNTIF($C2625,検索画面!$N$5&amp;検索画面!$O$5)</f>
        <v>2624</v>
      </c>
      <c r="C2625" s="63" t="str">
        <f t="shared" si="40"/>
        <v>資産流動化業資本金特定出資申込証拠金又は特定出資払込金</v>
      </c>
      <c r="D2625" s="23" t="s">
        <v>15</v>
      </c>
      <c r="E2625" s="23" t="s">
        <v>44</v>
      </c>
      <c r="F2625" s="63" t="s">
        <v>855</v>
      </c>
      <c r="G2625" s="65" t="s">
        <v>4726</v>
      </c>
      <c r="H2625" s="8">
        <v>1</v>
      </c>
      <c r="I2625" s="7">
        <v>4</v>
      </c>
      <c r="J2625" s="9" t="s">
        <v>3659</v>
      </c>
    </row>
    <row r="2626" spans="2:10" ht="11.25" customHeight="1" x14ac:dyDescent="0.15">
      <c r="B2626" s="6">
        <f>B2625+COUNTIF($C2626,検索画面!$N$5&amp;検索画面!$O$5)</f>
        <v>2625</v>
      </c>
      <c r="C2626" s="63" t="str">
        <f t="shared" si="40"/>
        <v>資産流動化業資本金優先出資申込証拠金又は優先出資払込金</v>
      </c>
      <c r="D2626" s="23" t="s">
        <v>15</v>
      </c>
      <c r="E2626" s="23" t="s">
        <v>44</v>
      </c>
      <c r="F2626" s="63" t="s">
        <v>856</v>
      </c>
      <c r="G2626" s="65" t="s">
        <v>4726</v>
      </c>
      <c r="H2626" s="8">
        <v>1</v>
      </c>
      <c r="I2626" s="7">
        <v>4</v>
      </c>
      <c r="J2626" s="9" t="s">
        <v>3660</v>
      </c>
    </row>
    <row r="2627" spans="2:10" ht="11.25" customHeight="1" x14ac:dyDescent="0.15">
      <c r="B2627" s="6">
        <f>B2626+COUNTIF($C2627,検索画面!$N$5&amp;検索画面!$O$5)</f>
        <v>2626</v>
      </c>
      <c r="C2627" s="63" t="str">
        <f t="shared" ref="C2627:C2690" si="41">SUBSTITUTE(SUBSTITUTE(ASC(D2627&amp;E2627&amp;F2627&amp;G2627),"　","")," ","")</f>
        <v>資産流動化業利益剰余金剰余金合計</v>
      </c>
      <c r="D2627" s="23" t="s">
        <v>15</v>
      </c>
      <c r="E2627" s="23" t="s">
        <v>38</v>
      </c>
      <c r="F2627" s="63" t="s">
        <v>857</v>
      </c>
      <c r="G2627" s="63" t="s">
        <v>4717</v>
      </c>
      <c r="H2627" s="8">
        <v>1</v>
      </c>
      <c r="I2627" s="7">
        <v>4</v>
      </c>
      <c r="J2627" s="9" t="s">
        <v>3661</v>
      </c>
    </row>
    <row r="2628" spans="2:10" ht="11.25" customHeight="1" x14ac:dyDescent="0.15">
      <c r="B2628" s="6">
        <f>B2627+COUNTIF($C2628,検索画面!$N$5&amp;検索画面!$O$5)</f>
        <v>2627</v>
      </c>
      <c r="C2628" s="63" t="str">
        <f t="shared" si="41"/>
        <v>資産流動化業利益剰余金任意積立金合計</v>
      </c>
      <c r="D2628" s="23" t="s">
        <v>15</v>
      </c>
      <c r="E2628" s="23" t="s">
        <v>38</v>
      </c>
      <c r="F2628" s="63" t="s">
        <v>474</v>
      </c>
      <c r="G2628" s="63" t="s">
        <v>4717</v>
      </c>
      <c r="H2628" s="8">
        <v>1</v>
      </c>
      <c r="I2628" s="7">
        <v>5</v>
      </c>
      <c r="J2628" s="9" t="s">
        <v>3662</v>
      </c>
    </row>
    <row r="2629" spans="2:10" ht="11.25" customHeight="1" x14ac:dyDescent="0.15">
      <c r="B2629" s="6">
        <f>B2628+COUNTIF($C2629,検索画面!$N$5&amp;検索画面!$O$5)</f>
        <v>2628</v>
      </c>
      <c r="C2629" s="63" t="str">
        <f t="shared" si="41"/>
        <v>資産流動化業利益剰余金当期未処分利益又は当期未処理損失(△)</v>
      </c>
      <c r="D2629" s="23" t="s">
        <v>15</v>
      </c>
      <c r="E2629" s="23" t="s">
        <v>38</v>
      </c>
      <c r="F2629" s="63" t="s">
        <v>858</v>
      </c>
      <c r="G2629" s="65" t="s">
        <v>4726</v>
      </c>
      <c r="H2629" s="8">
        <v>1</v>
      </c>
      <c r="I2629" s="7">
        <v>5</v>
      </c>
      <c r="J2629" s="9" t="s">
        <v>3663</v>
      </c>
    </row>
    <row r="2630" spans="2:10" ht="11.25" customHeight="1" x14ac:dyDescent="0.15">
      <c r="B2630" s="6">
        <f>B2629+COUNTIF($C2630,検索画面!$N$5&amp;検索画面!$O$5)</f>
        <v>2629</v>
      </c>
      <c r="C2630" s="63" t="str">
        <f t="shared" si="41"/>
        <v>資産流動化業株主資本自己特定出資</v>
      </c>
      <c r="D2630" s="23" t="s">
        <v>15</v>
      </c>
      <c r="E2630" s="23" t="s">
        <v>43</v>
      </c>
      <c r="F2630" s="63" t="s">
        <v>859</v>
      </c>
      <c r="G2630" s="65" t="s">
        <v>4726</v>
      </c>
      <c r="H2630" s="8">
        <v>1</v>
      </c>
      <c r="I2630" s="7">
        <v>4</v>
      </c>
      <c r="J2630" s="9" t="s">
        <v>3664</v>
      </c>
    </row>
    <row r="2631" spans="2:10" ht="11.25" customHeight="1" x14ac:dyDescent="0.15">
      <c r="B2631" s="6">
        <f>B2630+COUNTIF($C2631,検索画面!$N$5&amp;検索画面!$O$5)</f>
        <v>2630</v>
      </c>
      <c r="C2631" s="63" t="str">
        <f t="shared" si="41"/>
        <v>資産流動化業株主資本自己優先出資</v>
      </c>
      <c r="D2631" s="23" t="s">
        <v>15</v>
      </c>
      <c r="E2631" s="23" t="s">
        <v>43</v>
      </c>
      <c r="F2631" s="63" t="s">
        <v>860</v>
      </c>
      <c r="G2631" s="65" t="s">
        <v>4726</v>
      </c>
      <c r="H2631" s="8">
        <v>1</v>
      </c>
      <c r="I2631" s="7">
        <v>4</v>
      </c>
      <c r="J2631" s="9" t="s">
        <v>3665</v>
      </c>
    </row>
    <row r="2632" spans="2:10" ht="11.25" customHeight="1" x14ac:dyDescent="0.15">
      <c r="B2632" s="6">
        <f>B2631+COUNTIF($C2632,検索画面!$N$5&amp;検索画面!$O$5)</f>
        <v>2631</v>
      </c>
      <c r="C2632" s="63" t="str">
        <f t="shared" si="41"/>
        <v>資産流動化業評価･換算差額等評価･換算差額等合計</v>
      </c>
      <c r="D2632" s="23" t="s">
        <v>15</v>
      </c>
      <c r="E2632" s="23" t="s">
        <v>39</v>
      </c>
      <c r="F2632" s="63" t="s">
        <v>479</v>
      </c>
      <c r="G2632" s="63" t="s">
        <v>4717</v>
      </c>
      <c r="H2632" s="8">
        <v>1</v>
      </c>
      <c r="I2632" s="7">
        <v>3</v>
      </c>
      <c r="J2632" s="9" t="s">
        <v>3666</v>
      </c>
    </row>
    <row r="2633" spans="2:10" ht="11.25" customHeight="1" x14ac:dyDescent="0.15">
      <c r="B2633" s="6">
        <f>B2632+COUNTIF($C2633,検索画面!$N$5&amp;検索画面!$O$5)</f>
        <v>2632</v>
      </c>
      <c r="C2633" s="63" t="str">
        <f t="shared" si="41"/>
        <v>資産流動化業評価･換算差額等その他有価証券評価差額金</v>
      </c>
      <c r="D2633" s="23" t="s">
        <v>15</v>
      </c>
      <c r="E2633" s="23" t="s">
        <v>39</v>
      </c>
      <c r="F2633" s="63" t="s">
        <v>480</v>
      </c>
      <c r="G2633" s="65" t="s">
        <v>4726</v>
      </c>
      <c r="H2633" s="8">
        <v>1</v>
      </c>
      <c r="I2633" s="7">
        <v>4</v>
      </c>
      <c r="J2633" s="9" t="s">
        <v>3667</v>
      </c>
    </row>
    <row r="2634" spans="2:10" ht="11.25" customHeight="1" x14ac:dyDescent="0.15">
      <c r="B2634" s="6">
        <f>B2633+COUNTIF($C2634,検索画面!$N$5&amp;検索画面!$O$5)</f>
        <v>2633</v>
      </c>
      <c r="C2634" s="63" t="str">
        <f t="shared" si="41"/>
        <v>資産流動化業評価･換算差額等繰延ﾍｯｼﾞ損益</v>
      </c>
      <c r="D2634" s="23" t="s">
        <v>15</v>
      </c>
      <c r="E2634" s="23" t="s">
        <v>39</v>
      </c>
      <c r="F2634" s="63" t="s">
        <v>481</v>
      </c>
      <c r="G2634" s="65" t="s">
        <v>4726</v>
      </c>
      <c r="H2634" s="8">
        <v>1</v>
      </c>
      <c r="I2634" s="7">
        <v>4</v>
      </c>
      <c r="J2634" s="9" t="s">
        <v>3668</v>
      </c>
    </row>
    <row r="2635" spans="2:10" ht="11.25" customHeight="1" x14ac:dyDescent="0.15">
      <c r="B2635" s="6">
        <f>B2634+COUNTIF($C2635,検索画面!$N$5&amp;検索画面!$O$5)</f>
        <v>2634</v>
      </c>
      <c r="C2635" s="63" t="str">
        <f t="shared" si="41"/>
        <v>資産流動化業新株予約権新優先出資引受権</v>
      </c>
      <c r="D2635" s="23" t="s">
        <v>15</v>
      </c>
      <c r="E2635" s="23" t="s">
        <v>40</v>
      </c>
      <c r="F2635" s="63" t="s">
        <v>861</v>
      </c>
      <c r="G2635" s="65" t="s">
        <v>4726</v>
      </c>
      <c r="H2635" s="8">
        <v>1</v>
      </c>
      <c r="I2635" s="7">
        <v>3</v>
      </c>
      <c r="J2635" s="9" t="s">
        <v>3669</v>
      </c>
    </row>
    <row r="2636" spans="2:10" ht="11.25" customHeight="1" x14ac:dyDescent="0.15">
      <c r="B2636" s="6">
        <f>B2635+COUNTIF($C2636,検索画面!$N$5&amp;検索画面!$O$5)</f>
        <v>2635</v>
      </c>
      <c r="C2636" s="63" t="str">
        <f t="shared" si="41"/>
        <v>資産流動化業純資産純資産合計</v>
      </c>
      <c r="D2636" s="23" t="s">
        <v>15</v>
      </c>
      <c r="E2636" s="23" t="s">
        <v>42</v>
      </c>
      <c r="F2636" s="63" t="s">
        <v>34</v>
      </c>
      <c r="G2636" s="63" t="s">
        <v>4717</v>
      </c>
      <c r="H2636" s="8">
        <v>1</v>
      </c>
      <c r="I2636" s="7">
        <v>3</v>
      </c>
      <c r="J2636" s="9" t="s">
        <v>3670</v>
      </c>
    </row>
    <row r="2637" spans="2:10" ht="11.25" customHeight="1" x14ac:dyDescent="0.15">
      <c r="B2637" s="6">
        <f>B2636+COUNTIF($C2637,検索画面!$N$5&amp;検索画面!$O$5)</f>
        <v>2636</v>
      </c>
      <c r="C2637" s="63" t="str">
        <f t="shared" si="41"/>
        <v>資産流動化業純資産負債純資産合計</v>
      </c>
      <c r="D2637" s="23" t="s">
        <v>15</v>
      </c>
      <c r="E2637" s="23" t="s">
        <v>42</v>
      </c>
      <c r="F2637" s="63" t="s">
        <v>488</v>
      </c>
      <c r="G2637" s="63" t="s">
        <v>4717</v>
      </c>
      <c r="H2637" s="8">
        <v>1</v>
      </c>
      <c r="I2637" s="7">
        <v>2</v>
      </c>
      <c r="J2637" s="9" t="s">
        <v>3671</v>
      </c>
    </row>
    <row r="2638" spans="2:10" ht="11.25" customHeight="1" x14ac:dyDescent="0.15">
      <c r="B2638" s="6">
        <f>B2637+COUNTIF($C2638,検索画面!$N$5&amp;検索画面!$O$5)</f>
        <v>2637</v>
      </c>
      <c r="C2638" s="63" t="str">
        <f t="shared" si="41"/>
        <v>投資運用業資産資産の部ﾀｲﾄﾙ項目</v>
      </c>
      <c r="D2638" s="23" t="s">
        <v>16</v>
      </c>
      <c r="E2638" s="23" t="s">
        <v>23</v>
      </c>
      <c r="F2638" s="63" t="s">
        <v>51</v>
      </c>
      <c r="G2638" s="63" t="s">
        <v>4710</v>
      </c>
      <c r="H2638" s="8" t="s">
        <v>4721</v>
      </c>
      <c r="I2638" s="7">
        <v>2</v>
      </c>
      <c r="J2638" s="9" t="s">
        <v>3672</v>
      </c>
    </row>
    <row r="2639" spans="2:10" ht="11.25" customHeight="1" x14ac:dyDescent="0.15">
      <c r="B2639" s="6">
        <f>B2638+COUNTIF($C2639,検索画面!$N$5&amp;検索画面!$O$5)</f>
        <v>2638</v>
      </c>
      <c r="C2639" s="63" t="str">
        <f t="shared" si="41"/>
        <v>投資運用業流動資産流動資産ﾀｲﾄﾙ項目</v>
      </c>
      <c r="D2639" s="23" t="s">
        <v>16</v>
      </c>
      <c r="E2639" s="23" t="s">
        <v>24</v>
      </c>
      <c r="F2639" s="63" t="s">
        <v>46</v>
      </c>
      <c r="G2639" s="63" t="s">
        <v>4710</v>
      </c>
      <c r="H2639" s="8" t="s">
        <v>4721</v>
      </c>
      <c r="I2639" s="7">
        <v>3</v>
      </c>
      <c r="J2639" s="9" t="s">
        <v>3673</v>
      </c>
    </row>
    <row r="2640" spans="2:10" ht="11.25" customHeight="1" x14ac:dyDescent="0.15">
      <c r="B2640" s="6">
        <f>B2639+COUNTIF($C2640,検索画面!$N$5&amp;検索画面!$O$5)</f>
        <v>2639</v>
      </c>
      <c r="C2640" s="63" t="str">
        <f t="shared" si="41"/>
        <v>投資運用業流動資産現金及び預金</v>
      </c>
      <c r="D2640" s="23" t="s">
        <v>16</v>
      </c>
      <c r="E2640" s="23" t="s">
        <v>24</v>
      </c>
      <c r="F2640" s="63" t="s">
        <v>52</v>
      </c>
      <c r="G2640" s="65" t="s">
        <v>4726</v>
      </c>
      <c r="H2640" s="8">
        <v>1</v>
      </c>
      <c r="I2640" s="7">
        <v>4</v>
      </c>
      <c r="J2640" s="9" t="s">
        <v>3674</v>
      </c>
    </row>
    <row r="2641" spans="2:10" ht="11.25" customHeight="1" x14ac:dyDescent="0.15">
      <c r="B2641" s="6">
        <f>B2640+COUNTIF($C2641,検索画面!$N$5&amp;検索画面!$O$5)</f>
        <v>2640</v>
      </c>
      <c r="C2641" s="63" t="str">
        <f t="shared" si="41"/>
        <v>投資運用業流動資産有価証券</v>
      </c>
      <c r="D2641" s="23" t="s">
        <v>16</v>
      </c>
      <c r="E2641" s="23" t="s">
        <v>24</v>
      </c>
      <c r="F2641" s="63" t="s">
        <v>71</v>
      </c>
      <c r="G2641" s="65" t="s">
        <v>4726</v>
      </c>
      <c r="H2641" s="8">
        <v>1</v>
      </c>
      <c r="I2641" s="7">
        <v>4</v>
      </c>
      <c r="J2641" s="9" t="s">
        <v>3675</v>
      </c>
    </row>
    <row r="2642" spans="2:10" ht="11.25" customHeight="1" x14ac:dyDescent="0.15">
      <c r="B2642" s="6">
        <f>B2641+COUNTIF($C2642,検索画面!$N$5&amp;検索画面!$O$5)</f>
        <v>2641</v>
      </c>
      <c r="C2642" s="63" t="str">
        <f t="shared" si="41"/>
        <v>投資運用業流動資産短期貸付金</v>
      </c>
      <c r="D2642" s="23" t="s">
        <v>16</v>
      </c>
      <c r="E2642" s="23" t="s">
        <v>24</v>
      </c>
      <c r="F2642" s="63" t="s">
        <v>108</v>
      </c>
      <c r="G2642" s="65" t="s">
        <v>4726</v>
      </c>
      <c r="H2642" s="8">
        <v>1</v>
      </c>
      <c r="I2642" s="7">
        <v>4</v>
      </c>
      <c r="J2642" s="9" t="s">
        <v>3676</v>
      </c>
    </row>
    <row r="2643" spans="2:10" ht="11.25" customHeight="1" x14ac:dyDescent="0.15">
      <c r="B2643" s="6">
        <f>B2642+COUNTIF($C2643,検索画面!$N$5&amp;検索画面!$O$5)</f>
        <v>2642</v>
      </c>
      <c r="C2643" s="63" t="str">
        <f t="shared" si="41"/>
        <v>投資運用業流動資産支払委託金</v>
      </c>
      <c r="D2643" s="23" t="s">
        <v>16</v>
      </c>
      <c r="E2643" s="23" t="s">
        <v>24</v>
      </c>
      <c r="F2643" s="63" t="s">
        <v>862</v>
      </c>
      <c r="G2643" s="65" t="s">
        <v>4726</v>
      </c>
      <c r="H2643" s="8">
        <v>1</v>
      </c>
      <c r="I2643" s="7">
        <v>4</v>
      </c>
      <c r="J2643" s="9" t="s">
        <v>3677</v>
      </c>
    </row>
    <row r="2644" spans="2:10" ht="11.25" customHeight="1" x14ac:dyDescent="0.15">
      <c r="B2644" s="6">
        <f>B2643+COUNTIF($C2644,検索画面!$N$5&amp;検索画面!$O$5)</f>
        <v>2643</v>
      </c>
      <c r="C2644" s="63" t="str">
        <f t="shared" si="41"/>
        <v>投資運用業流動資産収益分配金</v>
      </c>
      <c r="D2644" s="23" t="s">
        <v>16</v>
      </c>
      <c r="E2644" s="23" t="s">
        <v>24</v>
      </c>
      <c r="F2644" s="63" t="s">
        <v>863</v>
      </c>
      <c r="G2644" s="65" t="s">
        <v>4726</v>
      </c>
      <c r="H2644" s="8">
        <v>1</v>
      </c>
      <c r="I2644" s="7">
        <v>5</v>
      </c>
      <c r="J2644" s="9" t="s">
        <v>3678</v>
      </c>
    </row>
    <row r="2645" spans="2:10" ht="11.25" customHeight="1" x14ac:dyDescent="0.15">
      <c r="B2645" s="6">
        <f>B2644+COUNTIF($C2645,検索画面!$N$5&amp;検索画面!$O$5)</f>
        <v>2644</v>
      </c>
      <c r="C2645" s="63" t="str">
        <f t="shared" si="41"/>
        <v>投資運用業流動資産償還金</v>
      </c>
      <c r="D2645" s="23" t="s">
        <v>16</v>
      </c>
      <c r="E2645" s="23" t="s">
        <v>24</v>
      </c>
      <c r="F2645" s="63" t="s">
        <v>864</v>
      </c>
      <c r="G2645" s="65" t="s">
        <v>4726</v>
      </c>
      <c r="H2645" s="8">
        <v>1</v>
      </c>
      <c r="I2645" s="7">
        <v>5</v>
      </c>
      <c r="J2645" s="9" t="s">
        <v>3679</v>
      </c>
    </row>
    <row r="2646" spans="2:10" ht="11.25" customHeight="1" x14ac:dyDescent="0.15">
      <c r="B2646" s="6">
        <f>B2645+COUNTIF($C2646,検索画面!$N$5&amp;検索画面!$O$5)</f>
        <v>2645</v>
      </c>
      <c r="C2646" s="63" t="str">
        <f t="shared" si="41"/>
        <v>投資運用業流動資産前払金</v>
      </c>
      <c r="D2646" s="23" t="s">
        <v>16</v>
      </c>
      <c r="E2646" s="23" t="s">
        <v>24</v>
      </c>
      <c r="F2646" s="63" t="s">
        <v>101</v>
      </c>
      <c r="G2646" s="65" t="s">
        <v>4726</v>
      </c>
      <c r="H2646" s="8">
        <v>1</v>
      </c>
      <c r="I2646" s="7">
        <v>4</v>
      </c>
      <c r="J2646" s="9" t="s">
        <v>3680</v>
      </c>
    </row>
    <row r="2647" spans="2:10" ht="11.25" customHeight="1" x14ac:dyDescent="0.15">
      <c r="B2647" s="6">
        <f>B2646+COUNTIF($C2647,検索画面!$N$5&amp;検索画面!$O$5)</f>
        <v>2646</v>
      </c>
      <c r="C2647" s="63" t="str">
        <f t="shared" si="41"/>
        <v>投資運用業流動資産前払費用</v>
      </c>
      <c r="D2647" s="23" t="s">
        <v>16</v>
      </c>
      <c r="E2647" s="23" t="s">
        <v>24</v>
      </c>
      <c r="F2647" s="63" t="s">
        <v>102</v>
      </c>
      <c r="G2647" s="65" t="s">
        <v>4726</v>
      </c>
      <c r="H2647" s="8">
        <v>1</v>
      </c>
      <c r="I2647" s="7">
        <v>4</v>
      </c>
      <c r="J2647" s="9" t="s">
        <v>3681</v>
      </c>
    </row>
    <row r="2648" spans="2:10" ht="11.25" customHeight="1" x14ac:dyDescent="0.15">
      <c r="B2648" s="6">
        <f>B2647+COUNTIF($C2648,検索画面!$N$5&amp;検索画面!$O$5)</f>
        <v>2647</v>
      </c>
      <c r="C2648" s="63" t="str">
        <f t="shared" si="41"/>
        <v>投資運用業流動資産未収入金</v>
      </c>
      <c r="D2648" s="23" t="s">
        <v>16</v>
      </c>
      <c r="E2648" s="23" t="s">
        <v>24</v>
      </c>
      <c r="F2648" s="63" t="s">
        <v>112</v>
      </c>
      <c r="G2648" s="65" t="s">
        <v>4726</v>
      </c>
      <c r="H2648" s="8">
        <v>1</v>
      </c>
      <c r="I2648" s="7">
        <v>4</v>
      </c>
      <c r="J2648" s="9" t="s">
        <v>3682</v>
      </c>
    </row>
    <row r="2649" spans="2:10" ht="11.25" customHeight="1" x14ac:dyDescent="0.15">
      <c r="B2649" s="6">
        <f>B2648+COUNTIF($C2649,検索画面!$N$5&amp;検索画面!$O$5)</f>
        <v>2648</v>
      </c>
      <c r="C2649" s="63" t="str">
        <f t="shared" si="41"/>
        <v>投資運用業流動資産未収委託者報酬</v>
      </c>
      <c r="D2649" s="23" t="s">
        <v>16</v>
      </c>
      <c r="E2649" s="23" t="s">
        <v>24</v>
      </c>
      <c r="F2649" s="63" t="s">
        <v>865</v>
      </c>
      <c r="G2649" s="65" t="s">
        <v>4726</v>
      </c>
      <c r="H2649" s="8">
        <v>1</v>
      </c>
      <c r="I2649" s="7">
        <v>4</v>
      </c>
      <c r="J2649" s="9" t="s">
        <v>3683</v>
      </c>
    </row>
    <row r="2650" spans="2:10" ht="11.25" customHeight="1" x14ac:dyDescent="0.15">
      <c r="B2650" s="6">
        <f>B2649+COUNTIF($C2650,検索画面!$N$5&amp;検索画面!$O$5)</f>
        <v>2649</v>
      </c>
      <c r="C2650" s="63" t="str">
        <f t="shared" si="41"/>
        <v>投資運用業流動資産未収運用受託報酬</v>
      </c>
      <c r="D2650" s="23" t="s">
        <v>16</v>
      </c>
      <c r="E2650" s="23" t="s">
        <v>24</v>
      </c>
      <c r="F2650" s="63" t="s">
        <v>866</v>
      </c>
      <c r="G2650" s="65" t="s">
        <v>4726</v>
      </c>
      <c r="H2650" s="8">
        <v>1</v>
      </c>
      <c r="I2650" s="7">
        <v>4</v>
      </c>
      <c r="J2650" s="9" t="s">
        <v>3684</v>
      </c>
    </row>
    <row r="2651" spans="2:10" ht="11.25" customHeight="1" x14ac:dyDescent="0.15">
      <c r="B2651" s="6">
        <f>B2650+COUNTIF($C2651,検索画面!$N$5&amp;検索画面!$O$5)</f>
        <v>2650</v>
      </c>
      <c r="C2651" s="63" t="str">
        <f t="shared" si="41"/>
        <v>投資運用業流動資産未収収益</v>
      </c>
      <c r="D2651" s="23" t="s">
        <v>16</v>
      </c>
      <c r="E2651" s="23" t="s">
        <v>24</v>
      </c>
      <c r="F2651" s="63" t="s">
        <v>103</v>
      </c>
      <c r="G2651" s="65" t="s">
        <v>4726</v>
      </c>
      <c r="H2651" s="8">
        <v>1</v>
      </c>
      <c r="I2651" s="7">
        <v>4</v>
      </c>
      <c r="J2651" s="9" t="s">
        <v>3685</v>
      </c>
    </row>
    <row r="2652" spans="2:10" ht="11.25" customHeight="1" x14ac:dyDescent="0.15">
      <c r="B2652" s="6">
        <f>B2651+COUNTIF($C2652,検索画面!$N$5&amp;検索画面!$O$5)</f>
        <v>2651</v>
      </c>
      <c r="C2652" s="63" t="str">
        <f t="shared" si="41"/>
        <v>投資運用業流動資産貸倒引当金一括控除</v>
      </c>
      <c r="D2652" s="23" t="s">
        <v>16</v>
      </c>
      <c r="E2652" s="23" t="s">
        <v>24</v>
      </c>
      <c r="F2652" s="63" t="s">
        <v>54</v>
      </c>
      <c r="G2652" s="63" t="s">
        <v>4716</v>
      </c>
      <c r="H2652" s="8">
        <v>1</v>
      </c>
      <c r="I2652" s="7">
        <v>4</v>
      </c>
      <c r="J2652" s="9" t="s">
        <v>3686</v>
      </c>
    </row>
    <row r="2653" spans="2:10" ht="11.25" customHeight="1" x14ac:dyDescent="0.15">
      <c r="B2653" s="6">
        <f>B2652+COUNTIF($C2653,検索画面!$N$5&amp;検索画面!$O$5)</f>
        <v>2652</v>
      </c>
      <c r="C2653" s="63" t="str">
        <f t="shared" si="41"/>
        <v>投資運用業流動資産流動資産合計</v>
      </c>
      <c r="D2653" s="23" t="s">
        <v>16</v>
      </c>
      <c r="E2653" s="23" t="s">
        <v>24</v>
      </c>
      <c r="F2653" s="63" t="s">
        <v>46</v>
      </c>
      <c r="G2653" s="63" t="s">
        <v>4717</v>
      </c>
      <c r="H2653" s="8">
        <v>1</v>
      </c>
      <c r="I2653" s="7">
        <v>4</v>
      </c>
      <c r="J2653" s="9" t="s">
        <v>3687</v>
      </c>
    </row>
    <row r="2654" spans="2:10" ht="11.25" customHeight="1" x14ac:dyDescent="0.15">
      <c r="B2654" s="6">
        <f>B2653+COUNTIF($C2654,検索画面!$N$5&amp;検索画面!$O$5)</f>
        <v>2653</v>
      </c>
      <c r="C2654" s="63" t="str">
        <f t="shared" si="41"/>
        <v>投資運用業固定資産固定資産ﾀｲﾄﾙ項目</v>
      </c>
      <c r="D2654" s="23" t="s">
        <v>16</v>
      </c>
      <c r="E2654" s="23" t="s">
        <v>25</v>
      </c>
      <c r="F2654" s="63" t="s">
        <v>157</v>
      </c>
      <c r="G2654" s="63" t="s">
        <v>4710</v>
      </c>
      <c r="H2654" s="8" t="s">
        <v>4721</v>
      </c>
      <c r="I2654" s="7">
        <v>3</v>
      </c>
      <c r="J2654" s="9" t="s">
        <v>3688</v>
      </c>
    </row>
    <row r="2655" spans="2:10" ht="11.25" customHeight="1" x14ac:dyDescent="0.15">
      <c r="B2655" s="6">
        <f>B2654+COUNTIF($C2655,検索画面!$N$5&amp;検索画面!$O$5)</f>
        <v>2654</v>
      </c>
      <c r="C2655" s="63" t="str">
        <f t="shared" si="41"/>
        <v>投資運用業有形固定資産有形固定資産合計</v>
      </c>
      <c r="D2655" s="23" t="s">
        <v>16</v>
      </c>
      <c r="E2655" s="23" t="s">
        <v>41</v>
      </c>
      <c r="F2655" s="63" t="s">
        <v>26</v>
      </c>
      <c r="G2655" s="63" t="s">
        <v>4717</v>
      </c>
      <c r="H2655" s="8">
        <v>1</v>
      </c>
      <c r="I2655" s="7">
        <v>4</v>
      </c>
      <c r="J2655" s="9" t="s">
        <v>3689</v>
      </c>
    </row>
    <row r="2656" spans="2:10" ht="11.25" customHeight="1" x14ac:dyDescent="0.15">
      <c r="B2656" s="6">
        <f>B2655+COUNTIF($C2656,検索画面!$N$5&amp;検索画面!$O$5)</f>
        <v>2655</v>
      </c>
      <c r="C2656" s="63" t="str">
        <f t="shared" si="41"/>
        <v>投資運用業有形固定資産建物(純額)純額</v>
      </c>
      <c r="D2656" s="23" t="s">
        <v>16</v>
      </c>
      <c r="E2656" s="23" t="s">
        <v>41</v>
      </c>
      <c r="F2656" s="63" t="s">
        <v>163</v>
      </c>
      <c r="G2656" s="63" t="s">
        <v>4713</v>
      </c>
      <c r="H2656" s="8">
        <v>1</v>
      </c>
      <c r="I2656" s="7">
        <v>5</v>
      </c>
      <c r="J2656" s="9" t="s">
        <v>3690</v>
      </c>
    </row>
    <row r="2657" spans="2:10" ht="11.25" customHeight="1" x14ac:dyDescent="0.15">
      <c r="B2657" s="6">
        <f>B2656+COUNTIF($C2657,検索画面!$N$5&amp;検索画面!$O$5)</f>
        <v>2656</v>
      </c>
      <c r="C2657" s="63" t="str">
        <f t="shared" si="41"/>
        <v>投資運用業有形固定資産器具備品(純額)純額</v>
      </c>
      <c r="D2657" s="23" t="s">
        <v>16</v>
      </c>
      <c r="E2657" s="23" t="s">
        <v>41</v>
      </c>
      <c r="F2657" s="63" t="s">
        <v>867</v>
      </c>
      <c r="G2657" s="63" t="s">
        <v>4713</v>
      </c>
      <c r="H2657" s="8">
        <v>1</v>
      </c>
      <c r="I2657" s="7">
        <v>5</v>
      </c>
      <c r="J2657" s="9" t="s">
        <v>3691</v>
      </c>
    </row>
    <row r="2658" spans="2:10" ht="11.25" customHeight="1" x14ac:dyDescent="0.15">
      <c r="B2658" s="6">
        <f>B2657+COUNTIF($C2658,検索画面!$N$5&amp;検索画面!$O$5)</f>
        <v>2657</v>
      </c>
      <c r="C2658" s="63" t="str">
        <f t="shared" si="41"/>
        <v>投資運用業有形固定資産土地</v>
      </c>
      <c r="D2658" s="23" t="s">
        <v>16</v>
      </c>
      <c r="E2658" s="23" t="s">
        <v>41</v>
      </c>
      <c r="F2658" s="63" t="s">
        <v>187</v>
      </c>
      <c r="G2658" s="65" t="s">
        <v>4726</v>
      </c>
      <c r="H2658" s="8">
        <v>1</v>
      </c>
      <c r="I2658" s="7">
        <v>5</v>
      </c>
      <c r="J2658" s="9" t="s">
        <v>3692</v>
      </c>
    </row>
    <row r="2659" spans="2:10" ht="11.25" customHeight="1" x14ac:dyDescent="0.15">
      <c r="B2659" s="6">
        <f>B2658+COUNTIF($C2659,検索画面!$N$5&amp;検索画面!$O$5)</f>
        <v>2658</v>
      </c>
      <c r="C2659" s="63" t="str">
        <f t="shared" si="41"/>
        <v>投資運用業無形固定資産無形固定資産合計</v>
      </c>
      <c r="D2659" s="23" t="s">
        <v>16</v>
      </c>
      <c r="E2659" s="23" t="s">
        <v>27</v>
      </c>
      <c r="F2659" s="63" t="s">
        <v>205</v>
      </c>
      <c r="G2659" s="63" t="s">
        <v>4717</v>
      </c>
      <c r="H2659" s="8">
        <v>1</v>
      </c>
      <c r="I2659" s="7">
        <v>4</v>
      </c>
      <c r="J2659" s="9" t="s">
        <v>3693</v>
      </c>
    </row>
    <row r="2660" spans="2:10" ht="11.25" customHeight="1" x14ac:dyDescent="0.15">
      <c r="B2660" s="6">
        <f>B2659+COUNTIF($C2660,検索画面!$N$5&amp;検索画面!$O$5)</f>
        <v>2659</v>
      </c>
      <c r="C2660" s="63" t="str">
        <f t="shared" si="41"/>
        <v>投資運用業無形固定資産のれん</v>
      </c>
      <c r="D2660" s="23" t="s">
        <v>16</v>
      </c>
      <c r="E2660" s="23" t="s">
        <v>27</v>
      </c>
      <c r="F2660" s="63" t="s">
        <v>217</v>
      </c>
      <c r="G2660" s="65" t="s">
        <v>4726</v>
      </c>
      <c r="H2660" s="8">
        <v>1</v>
      </c>
      <c r="I2660" s="7">
        <v>5</v>
      </c>
      <c r="J2660" s="9" t="s">
        <v>3694</v>
      </c>
    </row>
    <row r="2661" spans="2:10" ht="11.25" customHeight="1" x14ac:dyDescent="0.15">
      <c r="B2661" s="6">
        <f>B2660+COUNTIF($C2661,検索画面!$N$5&amp;検索画面!$O$5)</f>
        <v>2660</v>
      </c>
      <c r="C2661" s="63" t="str">
        <f t="shared" si="41"/>
        <v>投資運用業無形固定資産協会基金</v>
      </c>
      <c r="D2661" s="23" t="s">
        <v>16</v>
      </c>
      <c r="E2661" s="23" t="s">
        <v>27</v>
      </c>
      <c r="F2661" s="63" t="s">
        <v>868</v>
      </c>
      <c r="G2661" s="65" t="s">
        <v>4726</v>
      </c>
      <c r="H2661" s="8">
        <v>1</v>
      </c>
      <c r="I2661" s="7">
        <v>5</v>
      </c>
      <c r="J2661" s="9" t="s">
        <v>3695</v>
      </c>
    </row>
    <row r="2662" spans="2:10" ht="11.25" customHeight="1" x14ac:dyDescent="0.15">
      <c r="B2662" s="6">
        <f>B2661+COUNTIF($C2662,検索画面!$N$5&amp;検索画面!$O$5)</f>
        <v>2661</v>
      </c>
      <c r="C2662" s="63" t="str">
        <f t="shared" si="41"/>
        <v>投資運用業投資その他の資産投資その他の資産合計</v>
      </c>
      <c r="D2662" s="23" t="s">
        <v>16</v>
      </c>
      <c r="E2662" s="23" t="s">
        <v>28</v>
      </c>
      <c r="F2662" s="63" t="s">
        <v>235</v>
      </c>
      <c r="G2662" s="63" t="s">
        <v>4717</v>
      </c>
      <c r="H2662" s="8">
        <v>1</v>
      </c>
      <c r="I2662" s="7">
        <v>4</v>
      </c>
      <c r="J2662" s="9" t="s">
        <v>3696</v>
      </c>
    </row>
    <row r="2663" spans="2:10" ht="11.25" customHeight="1" x14ac:dyDescent="0.15">
      <c r="B2663" s="6">
        <f>B2662+COUNTIF($C2663,検索画面!$N$5&amp;検索画面!$O$5)</f>
        <v>2662</v>
      </c>
      <c r="C2663" s="63" t="str">
        <f t="shared" si="41"/>
        <v>投資運用業投資その他の資産投資有価証券</v>
      </c>
      <c r="D2663" s="23" t="s">
        <v>16</v>
      </c>
      <c r="E2663" s="23" t="s">
        <v>28</v>
      </c>
      <c r="F2663" s="63" t="s">
        <v>237</v>
      </c>
      <c r="G2663" s="65" t="s">
        <v>4726</v>
      </c>
      <c r="H2663" s="8">
        <v>1</v>
      </c>
      <c r="I2663" s="7">
        <v>5</v>
      </c>
      <c r="J2663" s="9" t="s">
        <v>3697</v>
      </c>
    </row>
    <row r="2664" spans="2:10" ht="11.25" customHeight="1" x14ac:dyDescent="0.15">
      <c r="B2664" s="6">
        <f>B2663+COUNTIF($C2664,検索画面!$N$5&amp;検索画面!$O$5)</f>
        <v>2663</v>
      </c>
      <c r="C2664" s="63" t="str">
        <f t="shared" si="41"/>
        <v>投資運用業投資その他の資産関係会社株式</v>
      </c>
      <c r="D2664" s="23" t="s">
        <v>16</v>
      </c>
      <c r="E2664" s="23" t="s">
        <v>28</v>
      </c>
      <c r="F2664" s="63" t="s">
        <v>238</v>
      </c>
      <c r="G2664" s="65" t="s">
        <v>4726</v>
      </c>
      <c r="H2664" s="8">
        <v>1</v>
      </c>
      <c r="I2664" s="7">
        <v>5</v>
      </c>
      <c r="J2664" s="9" t="s">
        <v>3698</v>
      </c>
    </row>
    <row r="2665" spans="2:10" ht="11.25" customHeight="1" x14ac:dyDescent="0.15">
      <c r="B2665" s="6">
        <f>B2664+COUNTIF($C2665,検索画面!$N$5&amp;検索画面!$O$5)</f>
        <v>2664</v>
      </c>
      <c r="C2665" s="63" t="str">
        <f t="shared" si="41"/>
        <v>投資運用業投資その他の資産出資金</v>
      </c>
      <c r="D2665" s="23" t="s">
        <v>16</v>
      </c>
      <c r="E2665" s="23" t="s">
        <v>28</v>
      </c>
      <c r="F2665" s="63" t="s">
        <v>241</v>
      </c>
      <c r="G2665" s="65" t="s">
        <v>4726</v>
      </c>
      <c r="H2665" s="8">
        <v>1</v>
      </c>
      <c r="I2665" s="7">
        <v>5</v>
      </c>
      <c r="J2665" s="9" t="s">
        <v>3699</v>
      </c>
    </row>
    <row r="2666" spans="2:10" ht="11.25" customHeight="1" x14ac:dyDescent="0.15">
      <c r="B2666" s="6">
        <f>B2665+COUNTIF($C2666,検索画面!$N$5&amp;検索画面!$O$5)</f>
        <v>2665</v>
      </c>
      <c r="C2666" s="63" t="str">
        <f t="shared" si="41"/>
        <v>投資運用業投資その他の資産長期貸付金</v>
      </c>
      <c r="D2666" s="23" t="s">
        <v>16</v>
      </c>
      <c r="E2666" s="23" t="s">
        <v>28</v>
      </c>
      <c r="F2666" s="63" t="s">
        <v>245</v>
      </c>
      <c r="G2666" s="65" t="s">
        <v>4726</v>
      </c>
      <c r="H2666" s="8">
        <v>1</v>
      </c>
      <c r="I2666" s="7">
        <v>5</v>
      </c>
      <c r="J2666" s="9" t="s">
        <v>3700</v>
      </c>
    </row>
    <row r="2667" spans="2:10" ht="11.25" customHeight="1" x14ac:dyDescent="0.15">
      <c r="B2667" s="6">
        <f>B2666+COUNTIF($C2667,検索画面!$N$5&amp;検索画面!$O$5)</f>
        <v>2666</v>
      </c>
      <c r="C2667" s="63" t="str">
        <f t="shared" si="41"/>
        <v>投資運用業投資その他の資産関係会社長期貸付金</v>
      </c>
      <c r="D2667" s="23" t="s">
        <v>16</v>
      </c>
      <c r="E2667" s="23" t="s">
        <v>28</v>
      </c>
      <c r="F2667" s="63" t="s">
        <v>247</v>
      </c>
      <c r="G2667" s="65" t="s">
        <v>4726</v>
      </c>
      <c r="H2667" s="8">
        <v>1</v>
      </c>
      <c r="I2667" s="7">
        <v>5</v>
      </c>
      <c r="J2667" s="9" t="s">
        <v>3701</v>
      </c>
    </row>
    <row r="2668" spans="2:10" ht="11.25" customHeight="1" x14ac:dyDescent="0.15">
      <c r="B2668" s="6">
        <f>B2667+COUNTIF($C2668,検索画面!$N$5&amp;検索画面!$O$5)</f>
        <v>2667</v>
      </c>
      <c r="C2668" s="63" t="str">
        <f t="shared" si="41"/>
        <v>投資運用業投資その他の資産繰延税金資産</v>
      </c>
      <c r="D2668" s="23" t="s">
        <v>16</v>
      </c>
      <c r="E2668" s="23" t="s">
        <v>28</v>
      </c>
      <c r="F2668" s="63" t="s">
        <v>261</v>
      </c>
      <c r="G2668" s="65" t="s">
        <v>4726</v>
      </c>
      <c r="H2668" s="8">
        <v>1</v>
      </c>
      <c r="I2668" s="7">
        <v>5</v>
      </c>
      <c r="J2668" s="9" t="s">
        <v>3702</v>
      </c>
    </row>
    <row r="2669" spans="2:10" ht="11.25" customHeight="1" x14ac:dyDescent="0.15">
      <c r="B2669" s="6">
        <f>B2668+COUNTIF($C2669,検索画面!$N$5&amp;検索画面!$O$5)</f>
        <v>2668</v>
      </c>
      <c r="C2669" s="63" t="str">
        <f t="shared" si="41"/>
        <v>投資運用業投資その他の資産貸倒引当金一括控除</v>
      </c>
      <c r="D2669" s="23" t="s">
        <v>16</v>
      </c>
      <c r="E2669" s="23" t="s">
        <v>28</v>
      </c>
      <c r="F2669" s="63" t="s">
        <v>54</v>
      </c>
      <c r="G2669" s="63" t="s">
        <v>4716</v>
      </c>
      <c r="H2669" s="8">
        <v>1</v>
      </c>
      <c r="I2669" s="7">
        <v>5</v>
      </c>
      <c r="J2669" s="9" t="s">
        <v>3703</v>
      </c>
    </row>
    <row r="2670" spans="2:10" ht="11.25" customHeight="1" x14ac:dyDescent="0.15">
      <c r="B2670" s="6">
        <f>B2669+COUNTIF($C2670,検索画面!$N$5&amp;検索画面!$O$5)</f>
        <v>2669</v>
      </c>
      <c r="C2670" s="63" t="str">
        <f t="shared" si="41"/>
        <v>投資運用業固定資産固定資産合計</v>
      </c>
      <c r="D2670" s="23" t="s">
        <v>16</v>
      </c>
      <c r="E2670" s="23" t="s">
        <v>25</v>
      </c>
      <c r="F2670" s="63" t="s">
        <v>157</v>
      </c>
      <c r="G2670" s="63" t="s">
        <v>4717</v>
      </c>
      <c r="H2670" s="8">
        <v>1</v>
      </c>
      <c r="I2670" s="7">
        <v>4</v>
      </c>
      <c r="J2670" s="9" t="s">
        <v>3704</v>
      </c>
    </row>
    <row r="2671" spans="2:10" ht="11.25" customHeight="1" x14ac:dyDescent="0.15">
      <c r="B2671" s="6">
        <f>B2670+COUNTIF($C2671,検索画面!$N$5&amp;検索画面!$O$5)</f>
        <v>2670</v>
      </c>
      <c r="C2671" s="63" t="str">
        <f t="shared" si="41"/>
        <v>投資運用業繰延資産繰延資産ﾀｲﾄﾙ項目</v>
      </c>
      <c r="D2671" s="23" t="s">
        <v>16</v>
      </c>
      <c r="E2671" s="23" t="s">
        <v>29</v>
      </c>
      <c r="F2671" s="63" t="s">
        <v>293</v>
      </c>
      <c r="G2671" s="63" t="s">
        <v>4710</v>
      </c>
      <c r="H2671" s="8" t="s">
        <v>4721</v>
      </c>
      <c r="I2671" s="7">
        <v>3</v>
      </c>
      <c r="J2671" s="9" t="s">
        <v>3705</v>
      </c>
    </row>
    <row r="2672" spans="2:10" ht="11.25" customHeight="1" x14ac:dyDescent="0.15">
      <c r="B2672" s="6">
        <f>B2671+COUNTIF($C2672,検索画面!$N$5&amp;検索画面!$O$5)</f>
        <v>2671</v>
      </c>
      <c r="C2672" s="63" t="str">
        <f t="shared" si="41"/>
        <v>投資運用業繰延資産創立費</v>
      </c>
      <c r="D2672" s="23" t="s">
        <v>16</v>
      </c>
      <c r="E2672" s="23" t="s">
        <v>29</v>
      </c>
      <c r="F2672" s="63" t="s">
        <v>294</v>
      </c>
      <c r="G2672" s="65" t="s">
        <v>4726</v>
      </c>
      <c r="H2672" s="8">
        <v>1</v>
      </c>
      <c r="I2672" s="7">
        <v>4</v>
      </c>
      <c r="J2672" s="9" t="s">
        <v>3706</v>
      </c>
    </row>
    <row r="2673" spans="2:10" ht="11.25" customHeight="1" x14ac:dyDescent="0.15">
      <c r="B2673" s="6">
        <f>B2672+COUNTIF($C2673,検索画面!$N$5&amp;検索画面!$O$5)</f>
        <v>2672</v>
      </c>
      <c r="C2673" s="63" t="str">
        <f t="shared" si="41"/>
        <v>投資運用業繰延資産繰延資産合計</v>
      </c>
      <c r="D2673" s="23" t="s">
        <v>16</v>
      </c>
      <c r="E2673" s="23" t="s">
        <v>29</v>
      </c>
      <c r="F2673" s="63" t="s">
        <v>293</v>
      </c>
      <c r="G2673" s="63" t="s">
        <v>4717</v>
      </c>
      <c r="H2673" s="8">
        <v>1</v>
      </c>
      <c r="I2673" s="7">
        <v>4</v>
      </c>
      <c r="J2673" s="9" t="s">
        <v>3707</v>
      </c>
    </row>
    <row r="2674" spans="2:10" ht="11.25" customHeight="1" x14ac:dyDescent="0.15">
      <c r="B2674" s="6">
        <f>B2673+COUNTIF($C2674,検索画面!$N$5&amp;検索画面!$O$5)</f>
        <v>2673</v>
      </c>
      <c r="C2674" s="63" t="str">
        <f t="shared" si="41"/>
        <v>投資運用業資産資産合計</v>
      </c>
      <c r="D2674" s="23" t="s">
        <v>16</v>
      </c>
      <c r="E2674" s="23" t="s">
        <v>23</v>
      </c>
      <c r="F2674" s="63" t="s">
        <v>299</v>
      </c>
      <c r="G2674" s="63" t="s">
        <v>4717</v>
      </c>
      <c r="H2674" s="8">
        <v>1</v>
      </c>
      <c r="I2674" s="7">
        <v>3</v>
      </c>
      <c r="J2674" s="9" t="s">
        <v>3708</v>
      </c>
    </row>
    <row r="2675" spans="2:10" ht="11.25" customHeight="1" x14ac:dyDescent="0.15">
      <c r="B2675" s="6">
        <f>B2674+COUNTIF($C2675,検索画面!$N$5&amp;検索画面!$O$5)</f>
        <v>2674</v>
      </c>
      <c r="C2675" s="63" t="str">
        <f t="shared" si="41"/>
        <v>投資運用業負債負債の部ﾀｲﾄﾙ項目</v>
      </c>
      <c r="D2675" s="23" t="s">
        <v>16</v>
      </c>
      <c r="E2675" s="23" t="s">
        <v>45</v>
      </c>
      <c r="F2675" s="63" t="s">
        <v>300</v>
      </c>
      <c r="G2675" s="63" t="s">
        <v>4710</v>
      </c>
      <c r="H2675" s="8" t="s">
        <v>4721</v>
      </c>
      <c r="I2675" s="7">
        <v>2</v>
      </c>
      <c r="J2675" s="9" t="s">
        <v>3709</v>
      </c>
    </row>
    <row r="2676" spans="2:10" ht="11.25" customHeight="1" x14ac:dyDescent="0.15">
      <c r="B2676" s="6">
        <f>B2675+COUNTIF($C2676,検索画面!$N$5&amp;検索画面!$O$5)</f>
        <v>2675</v>
      </c>
      <c r="C2676" s="63" t="str">
        <f t="shared" si="41"/>
        <v>投資運用業流動負債流動負債ﾀｲﾄﾙ項目</v>
      </c>
      <c r="D2676" s="23" t="s">
        <v>16</v>
      </c>
      <c r="E2676" s="23" t="s">
        <v>31</v>
      </c>
      <c r="F2676" s="63" t="s">
        <v>50</v>
      </c>
      <c r="G2676" s="63" t="s">
        <v>4710</v>
      </c>
      <c r="H2676" s="8" t="s">
        <v>4721</v>
      </c>
      <c r="I2676" s="7">
        <v>3</v>
      </c>
      <c r="J2676" s="9" t="s">
        <v>3710</v>
      </c>
    </row>
    <row r="2677" spans="2:10" ht="11.25" customHeight="1" x14ac:dyDescent="0.15">
      <c r="B2677" s="6">
        <f>B2676+COUNTIF($C2677,検索画面!$N$5&amp;検索画面!$O$5)</f>
        <v>2676</v>
      </c>
      <c r="C2677" s="63" t="str">
        <f t="shared" si="41"/>
        <v>投資運用業流動負債短期借入金</v>
      </c>
      <c r="D2677" s="23" t="s">
        <v>16</v>
      </c>
      <c r="E2677" s="23" t="s">
        <v>31</v>
      </c>
      <c r="F2677" s="63" t="s">
        <v>374</v>
      </c>
      <c r="G2677" s="65" t="s">
        <v>4726</v>
      </c>
      <c r="H2677" s="8">
        <v>1</v>
      </c>
      <c r="I2677" s="7">
        <v>4</v>
      </c>
      <c r="J2677" s="9" t="s">
        <v>3711</v>
      </c>
    </row>
    <row r="2678" spans="2:10" ht="11.25" customHeight="1" x14ac:dyDescent="0.15">
      <c r="B2678" s="6">
        <f>B2677+COUNTIF($C2678,検索画面!$N$5&amp;検索画面!$O$5)</f>
        <v>2677</v>
      </c>
      <c r="C2678" s="63" t="str">
        <f t="shared" si="41"/>
        <v>投資運用業流動負債預り金</v>
      </c>
      <c r="D2678" s="23" t="s">
        <v>16</v>
      </c>
      <c r="E2678" s="23" t="s">
        <v>31</v>
      </c>
      <c r="F2678" s="63" t="s">
        <v>364</v>
      </c>
      <c r="G2678" s="65" t="s">
        <v>4726</v>
      </c>
      <c r="H2678" s="8">
        <v>1</v>
      </c>
      <c r="I2678" s="7">
        <v>4</v>
      </c>
      <c r="J2678" s="9" t="s">
        <v>3712</v>
      </c>
    </row>
    <row r="2679" spans="2:10" ht="11.25" customHeight="1" x14ac:dyDescent="0.15">
      <c r="B2679" s="6">
        <f>B2678+COUNTIF($C2679,検索画面!$N$5&amp;検索画面!$O$5)</f>
        <v>2678</v>
      </c>
      <c r="C2679" s="63" t="str">
        <f t="shared" si="41"/>
        <v>投資運用業流動負債未払金合計</v>
      </c>
      <c r="D2679" s="23" t="s">
        <v>16</v>
      </c>
      <c r="E2679" s="23" t="s">
        <v>31</v>
      </c>
      <c r="F2679" s="63" t="s">
        <v>358</v>
      </c>
      <c r="G2679" s="63" t="s">
        <v>4717</v>
      </c>
      <c r="H2679" s="8">
        <v>1</v>
      </c>
      <c r="I2679" s="7">
        <v>4</v>
      </c>
      <c r="J2679" s="9" t="s">
        <v>3713</v>
      </c>
    </row>
    <row r="2680" spans="2:10" ht="11.25" customHeight="1" x14ac:dyDescent="0.15">
      <c r="B2680" s="6">
        <f>B2679+COUNTIF($C2680,検索画面!$N$5&amp;検索画面!$O$5)</f>
        <v>2679</v>
      </c>
      <c r="C2680" s="63" t="str">
        <f t="shared" si="41"/>
        <v>投資運用業流動負債未払収益分配金</v>
      </c>
      <c r="D2680" s="23" t="s">
        <v>16</v>
      </c>
      <c r="E2680" s="23" t="s">
        <v>31</v>
      </c>
      <c r="F2680" s="63" t="s">
        <v>869</v>
      </c>
      <c r="G2680" s="65" t="s">
        <v>4726</v>
      </c>
      <c r="H2680" s="8">
        <v>1</v>
      </c>
      <c r="I2680" s="7">
        <v>4</v>
      </c>
      <c r="J2680" s="9" t="s">
        <v>3714</v>
      </c>
    </row>
    <row r="2681" spans="2:10" ht="11.25" customHeight="1" x14ac:dyDescent="0.15">
      <c r="B2681" s="6">
        <f>B2680+COUNTIF($C2681,検索画面!$N$5&amp;検索画面!$O$5)</f>
        <v>2680</v>
      </c>
      <c r="C2681" s="63" t="str">
        <f t="shared" si="41"/>
        <v>投資運用業流動負債未払償還金</v>
      </c>
      <c r="D2681" s="23" t="s">
        <v>16</v>
      </c>
      <c r="E2681" s="23" t="s">
        <v>31</v>
      </c>
      <c r="F2681" s="63" t="s">
        <v>870</v>
      </c>
      <c r="G2681" s="65" t="s">
        <v>4726</v>
      </c>
      <c r="H2681" s="8">
        <v>1</v>
      </c>
      <c r="I2681" s="7">
        <v>5</v>
      </c>
      <c r="J2681" s="9" t="s">
        <v>3715</v>
      </c>
    </row>
    <row r="2682" spans="2:10" ht="11.25" customHeight="1" x14ac:dyDescent="0.15">
      <c r="B2682" s="6">
        <f>B2681+COUNTIF($C2682,検索画面!$N$5&amp;検索画面!$O$5)</f>
        <v>2681</v>
      </c>
      <c r="C2682" s="63" t="str">
        <f t="shared" si="41"/>
        <v>投資運用業流動負債未払手数料</v>
      </c>
      <c r="D2682" s="23" t="s">
        <v>16</v>
      </c>
      <c r="E2682" s="23" t="s">
        <v>31</v>
      </c>
      <c r="F2682" s="63" t="s">
        <v>871</v>
      </c>
      <c r="G2682" s="65" t="s">
        <v>4726</v>
      </c>
      <c r="H2682" s="8">
        <v>1</v>
      </c>
      <c r="I2682" s="7">
        <v>5</v>
      </c>
      <c r="J2682" s="9" t="s">
        <v>3716</v>
      </c>
    </row>
    <row r="2683" spans="2:10" ht="11.25" customHeight="1" x14ac:dyDescent="0.15">
      <c r="B2683" s="6">
        <f>B2682+COUNTIF($C2683,検索画面!$N$5&amp;検索画面!$O$5)</f>
        <v>2682</v>
      </c>
      <c r="C2683" s="63" t="str">
        <f t="shared" si="41"/>
        <v>投資運用業流動負債その他未払金</v>
      </c>
      <c r="D2683" s="23" t="s">
        <v>16</v>
      </c>
      <c r="E2683" s="23" t="s">
        <v>31</v>
      </c>
      <c r="F2683" s="63" t="s">
        <v>872</v>
      </c>
      <c r="G2683" s="65" t="s">
        <v>4726</v>
      </c>
      <c r="H2683" s="8">
        <v>1</v>
      </c>
      <c r="I2683" s="7">
        <v>5</v>
      </c>
      <c r="J2683" s="9" t="s">
        <v>3717</v>
      </c>
    </row>
    <row r="2684" spans="2:10" ht="11.25" customHeight="1" x14ac:dyDescent="0.15">
      <c r="B2684" s="6">
        <f>B2683+COUNTIF($C2684,検索画面!$N$5&amp;検索画面!$O$5)</f>
        <v>2683</v>
      </c>
      <c r="C2684" s="63" t="str">
        <f t="shared" si="41"/>
        <v>投資運用業流動負債未払費用</v>
      </c>
      <c r="D2684" s="23" t="s">
        <v>16</v>
      </c>
      <c r="E2684" s="23" t="s">
        <v>31</v>
      </c>
      <c r="F2684" s="63" t="s">
        <v>315</v>
      </c>
      <c r="G2684" s="65" t="s">
        <v>4726</v>
      </c>
      <c r="H2684" s="8">
        <v>1</v>
      </c>
      <c r="I2684" s="7">
        <v>4</v>
      </c>
      <c r="J2684" s="9" t="s">
        <v>3718</v>
      </c>
    </row>
    <row r="2685" spans="2:10" ht="11.25" customHeight="1" x14ac:dyDescent="0.15">
      <c r="B2685" s="6">
        <f>B2684+COUNTIF($C2685,検索画面!$N$5&amp;検索画面!$O$5)</f>
        <v>2684</v>
      </c>
      <c r="C2685" s="63" t="str">
        <f t="shared" si="41"/>
        <v>投資運用業流動負債未払法人税等</v>
      </c>
      <c r="D2685" s="23" t="s">
        <v>16</v>
      </c>
      <c r="E2685" s="23" t="s">
        <v>31</v>
      </c>
      <c r="F2685" s="63" t="s">
        <v>359</v>
      </c>
      <c r="G2685" s="65" t="s">
        <v>4726</v>
      </c>
      <c r="H2685" s="8">
        <v>1</v>
      </c>
      <c r="I2685" s="7">
        <v>4</v>
      </c>
      <c r="J2685" s="9" t="s">
        <v>3719</v>
      </c>
    </row>
    <row r="2686" spans="2:10" ht="11.25" customHeight="1" x14ac:dyDescent="0.15">
      <c r="B2686" s="6">
        <f>B2685+COUNTIF($C2686,検索画面!$N$5&amp;検索画面!$O$5)</f>
        <v>2685</v>
      </c>
      <c r="C2686" s="63" t="str">
        <f t="shared" si="41"/>
        <v>投資運用業流動負債前受金</v>
      </c>
      <c r="D2686" s="23" t="s">
        <v>16</v>
      </c>
      <c r="E2686" s="23" t="s">
        <v>31</v>
      </c>
      <c r="F2686" s="63" t="s">
        <v>316</v>
      </c>
      <c r="G2686" s="65" t="s">
        <v>4726</v>
      </c>
      <c r="H2686" s="8">
        <v>1</v>
      </c>
      <c r="I2686" s="7">
        <v>4</v>
      </c>
      <c r="J2686" s="9" t="s">
        <v>3720</v>
      </c>
    </row>
    <row r="2687" spans="2:10" ht="11.25" customHeight="1" x14ac:dyDescent="0.15">
      <c r="B2687" s="6">
        <f>B2686+COUNTIF($C2687,検索画面!$N$5&amp;検索画面!$O$5)</f>
        <v>2686</v>
      </c>
      <c r="C2687" s="63" t="str">
        <f t="shared" si="41"/>
        <v>投資運用業流動負債前受収益</v>
      </c>
      <c r="D2687" s="23" t="s">
        <v>16</v>
      </c>
      <c r="E2687" s="23" t="s">
        <v>31</v>
      </c>
      <c r="F2687" s="63" t="s">
        <v>318</v>
      </c>
      <c r="G2687" s="65" t="s">
        <v>4726</v>
      </c>
      <c r="H2687" s="8">
        <v>1</v>
      </c>
      <c r="I2687" s="7">
        <v>4</v>
      </c>
      <c r="J2687" s="9" t="s">
        <v>3721</v>
      </c>
    </row>
    <row r="2688" spans="2:10" ht="11.25" customHeight="1" x14ac:dyDescent="0.15">
      <c r="B2688" s="6">
        <f>B2687+COUNTIF($C2688,検索画面!$N$5&amp;検索画面!$O$5)</f>
        <v>2687</v>
      </c>
      <c r="C2688" s="63" t="str">
        <f t="shared" si="41"/>
        <v>投資運用業流動負債受入証拠金</v>
      </c>
      <c r="D2688" s="23" t="s">
        <v>16</v>
      </c>
      <c r="E2688" s="23" t="s">
        <v>31</v>
      </c>
      <c r="F2688" s="63" t="s">
        <v>873</v>
      </c>
      <c r="G2688" s="65" t="s">
        <v>4726</v>
      </c>
      <c r="H2688" s="8">
        <v>1</v>
      </c>
      <c r="I2688" s="7">
        <v>4</v>
      </c>
      <c r="J2688" s="9" t="s">
        <v>3722</v>
      </c>
    </row>
    <row r="2689" spans="2:10" ht="11.25" customHeight="1" x14ac:dyDescent="0.15">
      <c r="B2689" s="6">
        <f>B2688+COUNTIF($C2689,検索画面!$N$5&amp;検索画面!$O$5)</f>
        <v>2688</v>
      </c>
      <c r="C2689" s="63" t="str">
        <f t="shared" si="41"/>
        <v>投資運用業流動負債流動負債合計</v>
      </c>
      <c r="D2689" s="23" t="s">
        <v>16</v>
      </c>
      <c r="E2689" s="23" t="s">
        <v>31</v>
      </c>
      <c r="F2689" s="63" t="s">
        <v>50</v>
      </c>
      <c r="G2689" s="63" t="s">
        <v>4717</v>
      </c>
      <c r="H2689" s="8">
        <v>1</v>
      </c>
      <c r="I2689" s="7">
        <v>4</v>
      </c>
      <c r="J2689" s="9" t="s">
        <v>3723</v>
      </c>
    </row>
    <row r="2690" spans="2:10" ht="11.25" customHeight="1" x14ac:dyDescent="0.15">
      <c r="B2690" s="6">
        <f>B2689+COUNTIF($C2690,検索画面!$N$5&amp;検索画面!$O$5)</f>
        <v>2689</v>
      </c>
      <c r="C2690" s="63" t="str">
        <f t="shared" si="41"/>
        <v>投資運用業固定負債固定負債ﾀｲﾄﾙ項目</v>
      </c>
      <c r="D2690" s="23" t="s">
        <v>16</v>
      </c>
      <c r="E2690" s="23" t="s">
        <v>32</v>
      </c>
      <c r="F2690" s="63" t="s">
        <v>401</v>
      </c>
      <c r="G2690" s="63" t="s">
        <v>4710</v>
      </c>
      <c r="H2690" s="8" t="s">
        <v>4721</v>
      </c>
      <c r="I2690" s="7">
        <v>3</v>
      </c>
      <c r="J2690" s="9" t="s">
        <v>3724</v>
      </c>
    </row>
    <row r="2691" spans="2:10" ht="11.25" customHeight="1" x14ac:dyDescent="0.15">
      <c r="B2691" s="6">
        <f>B2690+COUNTIF($C2691,検索画面!$N$5&amp;検索画面!$O$5)</f>
        <v>2690</v>
      </c>
      <c r="C2691" s="63" t="str">
        <f t="shared" ref="C2691:C2754" si="42">SUBSTITUTE(SUBSTITUTE(ASC(D2691&amp;E2691&amp;F2691&amp;G2691),"　","")," ","")</f>
        <v>投資運用業固定負債長期借入金</v>
      </c>
      <c r="D2691" s="23" t="s">
        <v>16</v>
      </c>
      <c r="E2691" s="23" t="s">
        <v>32</v>
      </c>
      <c r="F2691" s="63" t="s">
        <v>406</v>
      </c>
      <c r="G2691" s="65" t="s">
        <v>4726</v>
      </c>
      <c r="H2691" s="8">
        <v>1</v>
      </c>
      <c r="I2691" s="7">
        <v>4</v>
      </c>
      <c r="J2691" s="9" t="s">
        <v>3725</v>
      </c>
    </row>
    <row r="2692" spans="2:10" ht="11.25" customHeight="1" x14ac:dyDescent="0.15">
      <c r="B2692" s="6">
        <f>B2691+COUNTIF($C2692,検索画面!$N$5&amp;検索画面!$O$5)</f>
        <v>2691</v>
      </c>
      <c r="C2692" s="63" t="str">
        <f t="shared" si="42"/>
        <v>投資運用業固定負債退職給付引当金</v>
      </c>
      <c r="D2692" s="23" t="s">
        <v>16</v>
      </c>
      <c r="E2692" s="23" t="s">
        <v>32</v>
      </c>
      <c r="F2692" s="63" t="s">
        <v>409</v>
      </c>
      <c r="G2692" s="65" t="s">
        <v>4726</v>
      </c>
      <c r="H2692" s="8">
        <v>1</v>
      </c>
      <c r="I2692" s="7">
        <v>4</v>
      </c>
      <c r="J2692" s="9" t="s">
        <v>3726</v>
      </c>
    </row>
    <row r="2693" spans="2:10" ht="11.25" customHeight="1" x14ac:dyDescent="0.15">
      <c r="B2693" s="6">
        <f>B2692+COUNTIF($C2693,検索画面!$N$5&amp;検索画面!$O$5)</f>
        <v>2692</v>
      </c>
      <c r="C2693" s="63" t="str">
        <f t="shared" si="42"/>
        <v>投資運用業固定負債繰延税金負債</v>
      </c>
      <c r="D2693" s="23" t="s">
        <v>16</v>
      </c>
      <c r="E2693" s="23" t="s">
        <v>32</v>
      </c>
      <c r="F2693" s="63" t="s">
        <v>431</v>
      </c>
      <c r="G2693" s="65" t="s">
        <v>4726</v>
      </c>
      <c r="H2693" s="8">
        <v>1</v>
      </c>
      <c r="I2693" s="7">
        <v>4</v>
      </c>
      <c r="J2693" s="9" t="s">
        <v>3727</v>
      </c>
    </row>
    <row r="2694" spans="2:10" ht="11.25" customHeight="1" x14ac:dyDescent="0.15">
      <c r="B2694" s="6">
        <f>B2693+COUNTIF($C2694,検索画面!$N$5&amp;検索画面!$O$5)</f>
        <v>2693</v>
      </c>
      <c r="C2694" s="63" t="str">
        <f t="shared" si="42"/>
        <v>投資運用業固定負債負ののれん</v>
      </c>
      <c r="D2694" s="23" t="s">
        <v>16</v>
      </c>
      <c r="E2694" s="23" t="s">
        <v>32</v>
      </c>
      <c r="F2694" s="63" t="s">
        <v>413</v>
      </c>
      <c r="G2694" s="65" t="s">
        <v>4726</v>
      </c>
      <c r="H2694" s="8">
        <v>1</v>
      </c>
      <c r="I2694" s="7">
        <v>4</v>
      </c>
      <c r="J2694" s="9" t="s">
        <v>3728</v>
      </c>
    </row>
    <row r="2695" spans="2:10" ht="11.25" customHeight="1" x14ac:dyDescent="0.15">
      <c r="B2695" s="6">
        <f>B2694+COUNTIF($C2695,検索画面!$N$5&amp;検索画面!$O$5)</f>
        <v>2694</v>
      </c>
      <c r="C2695" s="63" t="str">
        <f t="shared" si="42"/>
        <v>投資運用業固定負債固定負債合計</v>
      </c>
      <c r="D2695" s="23" t="s">
        <v>16</v>
      </c>
      <c r="E2695" s="23" t="s">
        <v>32</v>
      </c>
      <c r="F2695" s="63" t="s">
        <v>401</v>
      </c>
      <c r="G2695" s="63" t="s">
        <v>4717</v>
      </c>
      <c r="H2695" s="8">
        <v>1</v>
      </c>
      <c r="I2695" s="7">
        <v>4</v>
      </c>
      <c r="J2695" s="9" t="s">
        <v>3729</v>
      </c>
    </row>
    <row r="2696" spans="2:10" ht="11.25" customHeight="1" x14ac:dyDescent="0.15">
      <c r="B2696" s="6">
        <f>B2695+COUNTIF($C2696,検索画面!$N$5&amp;検索画面!$O$5)</f>
        <v>2695</v>
      </c>
      <c r="C2696" s="63" t="str">
        <f t="shared" si="42"/>
        <v>投資運用業負債負債合計</v>
      </c>
      <c r="D2696" s="23" t="s">
        <v>16</v>
      </c>
      <c r="E2696" s="23" t="s">
        <v>45</v>
      </c>
      <c r="F2696" s="63" t="s">
        <v>45</v>
      </c>
      <c r="G2696" s="63" t="s">
        <v>4717</v>
      </c>
      <c r="H2696" s="8">
        <v>1</v>
      </c>
      <c r="I2696" s="7">
        <v>3</v>
      </c>
      <c r="J2696" s="9" t="s">
        <v>3730</v>
      </c>
    </row>
    <row r="2697" spans="2:10" ht="11.25" customHeight="1" x14ac:dyDescent="0.15">
      <c r="B2697" s="6">
        <f>B2696+COUNTIF($C2697,検索画面!$N$5&amp;検索画面!$O$5)</f>
        <v>2696</v>
      </c>
      <c r="C2697" s="63" t="str">
        <f t="shared" si="42"/>
        <v>投資運用業純資産純資産の部ﾀｲﾄﾙ項目</v>
      </c>
      <c r="D2697" s="23" t="s">
        <v>16</v>
      </c>
      <c r="E2697" s="23" t="s">
        <v>42</v>
      </c>
      <c r="F2697" s="63" t="s">
        <v>435</v>
      </c>
      <c r="G2697" s="63" t="s">
        <v>4710</v>
      </c>
      <c r="H2697" s="8" t="s">
        <v>4721</v>
      </c>
      <c r="I2697" s="7">
        <v>2</v>
      </c>
      <c r="J2697" s="9" t="s">
        <v>3731</v>
      </c>
    </row>
    <row r="2698" spans="2:10" ht="11.25" customHeight="1" x14ac:dyDescent="0.15">
      <c r="B2698" s="6">
        <f>B2697+COUNTIF($C2698,検索画面!$N$5&amp;検索画面!$O$5)</f>
        <v>2697</v>
      </c>
      <c r="C2698" s="63" t="str">
        <f t="shared" si="42"/>
        <v>投資運用業株主資本株主資本合計</v>
      </c>
      <c r="D2698" s="23" t="s">
        <v>16</v>
      </c>
      <c r="E2698" s="23" t="s">
        <v>43</v>
      </c>
      <c r="F2698" s="63" t="s">
        <v>436</v>
      </c>
      <c r="G2698" s="63" t="s">
        <v>4717</v>
      </c>
      <c r="H2698" s="8">
        <v>1</v>
      </c>
      <c r="I2698" s="7">
        <v>3</v>
      </c>
      <c r="J2698" s="9" t="s">
        <v>3732</v>
      </c>
    </row>
    <row r="2699" spans="2:10" ht="11.25" customHeight="1" x14ac:dyDescent="0.15">
      <c r="B2699" s="6">
        <f>B2698+COUNTIF($C2699,検索画面!$N$5&amp;検索画面!$O$5)</f>
        <v>2698</v>
      </c>
      <c r="C2699" s="63" t="str">
        <f t="shared" si="42"/>
        <v>投資運用業資本金資本金</v>
      </c>
      <c r="D2699" s="23" t="s">
        <v>16</v>
      </c>
      <c r="E2699" s="23" t="s">
        <v>44</v>
      </c>
      <c r="F2699" s="63" t="s">
        <v>437</v>
      </c>
      <c r="G2699" s="65" t="s">
        <v>4726</v>
      </c>
      <c r="H2699" s="8">
        <v>1</v>
      </c>
      <c r="I2699" s="7">
        <v>4</v>
      </c>
      <c r="J2699" s="9" t="s">
        <v>3733</v>
      </c>
    </row>
    <row r="2700" spans="2:10" ht="11.25" customHeight="1" x14ac:dyDescent="0.15">
      <c r="B2700" s="6">
        <f>B2699+COUNTIF($C2700,検索画面!$N$5&amp;検索画面!$O$5)</f>
        <v>2699</v>
      </c>
      <c r="C2700" s="63" t="str">
        <f t="shared" si="42"/>
        <v>投資運用業資本金新株式申込証拠金</v>
      </c>
      <c r="D2700" s="23" t="s">
        <v>16</v>
      </c>
      <c r="E2700" s="23" t="s">
        <v>44</v>
      </c>
      <c r="F2700" s="63" t="s">
        <v>438</v>
      </c>
      <c r="G2700" s="65" t="s">
        <v>4726</v>
      </c>
      <c r="H2700" s="8">
        <v>1</v>
      </c>
      <c r="I2700" s="7">
        <v>4</v>
      </c>
      <c r="J2700" s="9" t="s">
        <v>3734</v>
      </c>
    </row>
    <row r="2701" spans="2:10" ht="11.25" customHeight="1" x14ac:dyDescent="0.15">
      <c r="B2701" s="6">
        <f>B2700+COUNTIF($C2701,検索画面!$N$5&amp;検索画面!$O$5)</f>
        <v>2700</v>
      </c>
      <c r="C2701" s="63" t="str">
        <f t="shared" si="42"/>
        <v>投資運用業資本剰余金資本剰余金合計</v>
      </c>
      <c r="D2701" s="23" t="s">
        <v>16</v>
      </c>
      <c r="E2701" s="23" t="s">
        <v>49</v>
      </c>
      <c r="F2701" s="63" t="s">
        <v>49</v>
      </c>
      <c r="G2701" s="63" t="s">
        <v>4717</v>
      </c>
      <c r="H2701" s="8">
        <v>1</v>
      </c>
      <c r="I2701" s="7">
        <v>4</v>
      </c>
      <c r="J2701" s="9" t="s">
        <v>3735</v>
      </c>
    </row>
    <row r="2702" spans="2:10" ht="11.25" customHeight="1" x14ac:dyDescent="0.15">
      <c r="B2702" s="6">
        <f>B2701+COUNTIF($C2702,検索画面!$N$5&amp;検索画面!$O$5)</f>
        <v>2701</v>
      </c>
      <c r="C2702" s="63" t="str">
        <f t="shared" si="42"/>
        <v>投資運用業資本剰余金資本準備金</v>
      </c>
      <c r="D2702" s="23" t="s">
        <v>16</v>
      </c>
      <c r="E2702" s="23" t="s">
        <v>49</v>
      </c>
      <c r="F2702" s="63" t="s">
        <v>439</v>
      </c>
      <c r="G2702" s="65" t="s">
        <v>4726</v>
      </c>
      <c r="H2702" s="8">
        <v>1</v>
      </c>
      <c r="I2702" s="7">
        <v>5</v>
      </c>
      <c r="J2702" s="9" t="s">
        <v>3736</v>
      </c>
    </row>
    <row r="2703" spans="2:10" ht="11.25" customHeight="1" x14ac:dyDescent="0.15">
      <c r="B2703" s="6">
        <f>B2702+COUNTIF($C2703,検索画面!$N$5&amp;検索画面!$O$5)</f>
        <v>2702</v>
      </c>
      <c r="C2703" s="63" t="str">
        <f t="shared" si="42"/>
        <v>投資運用業資本剰余金その他資本剰余金合計</v>
      </c>
      <c r="D2703" s="23" t="s">
        <v>16</v>
      </c>
      <c r="E2703" s="23" t="s">
        <v>49</v>
      </c>
      <c r="F2703" s="63" t="s">
        <v>440</v>
      </c>
      <c r="G2703" s="63" t="s">
        <v>4717</v>
      </c>
      <c r="H2703" s="8">
        <v>1</v>
      </c>
      <c r="I2703" s="7">
        <v>5</v>
      </c>
      <c r="J2703" s="9" t="s">
        <v>3737</v>
      </c>
    </row>
    <row r="2704" spans="2:10" ht="11.25" customHeight="1" x14ac:dyDescent="0.15">
      <c r="B2704" s="6">
        <f>B2703+COUNTIF($C2704,検索画面!$N$5&amp;検索画面!$O$5)</f>
        <v>2703</v>
      </c>
      <c r="C2704" s="63" t="str">
        <f t="shared" si="42"/>
        <v>投資運用業利益剰余金利益剰余金合計</v>
      </c>
      <c r="D2704" s="23" t="s">
        <v>16</v>
      </c>
      <c r="E2704" s="23" t="s">
        <v>38</v>
      </c>
      <c r="F2704" s="63" t="s">
        <v>441</v>
      </c>
      <c r="G2704" s="63" t="s">
        <v>4717</v>
      </c>
      <c r="H2704" s="8">
        <v>1</v>
      </c>
      <c r="I2704" s="7">
        <v>4</v>
      </c>
      <c r="J2704" s="9" t="s">
        <v>3738</v>
      </c>
    </row>
    <row r="2705" spans="2:10" ht="11.25" customHeight="1" x14ac:dyDescent="0.15">
      <c r="B2705" s="6">
        <f>B2704+COUNTIF($C2705,検索画面!$N$5&amp;検索画面!$O$5)</f>
        <v>2704</v>
      </c>
      <c r="C2705" s="63" t="str">
        <f t="shared" si="42"/>
        <v>投資運用業利益剰余金利益準備金</v>
      </c>
      <c r="D2705" s="23" t="s">
        <v>16</v>
      </c>
      <c r="E2705" s="23" t="s">
        <v>38</v>
      </c>
      <c r="F2705" s="63" t="s">
        <v>442</v>
      </c>
      <c r="G2705" s="65" t="s">
        <v>4726</v>
      </c>
      <c r="H2705" s="8">
        <v>1</v>
      </c>
      <c r="I2705" s="7">
        <v>5</v>
      </c>
      <c r="J2705" s="9" t="s">
        <v>3739</v>
      </c>
    </row>
    <row r="2706" spans="2:10" ht="11.25" customHeight="1" x14ac:dyDescent="0.15">
      <c r="B2706" s="6">
        <f>B2705+COUNTIF($C2706,検索画面!$N$5&amp;検索画面!$O$5)</f>
        <v>2705</v>
      </c>
      <c r="C2706" s="63" t="str">
        <f t="shared" si="42"/>
        <v>投資運用業利益剰余金その他利益剰余金合計</v>
      </c>
      <c r="D2706" s="23" t="s">
        <v>16</v>
      </c>
      <c r="E2706" s="23" t="s">
        <v>38</v>
      </c>
      <c r="F2706" s="63" t="s">
        <v>443</v>
      </c>
      <c r="G2706" s="63" t="s">
        <v>4717</v>
      </c>
      <c r="H2706" s="8">
        <v>1</v>
      </c>
      <c r="I2706" s="7">
        <v>5</v>
      </c>
      <c r="J2706" s="9" t="s">
        <v>3740</v>
      </c>
    </row>
    <row r="2707" spans="2:10" ht="11.25" customHeight="1" x14ac:dyDescent="0.15">
      <c r="B2707" s="6">
        <f>B2706+COUNTIF($C2707,検索画面!$N$5&amp;検索画面!$O$5)</f>
        <v>2706</v>
      </c>
      <c r="C2707" s="63" t="str">
        <f t="shared" si="42"/>
        <v>投資運用業利益剰余金積立金</v>
      </c>
      <c r="D2707" s="23" t="s">
        <v>16</v>
      </c>
      <c r="E2707" s="23" t="s">
        <v>38</v>
      </c>
      <c r="F2707" s="63" t="s">
        <v>645</v>
      </c>
      <c r="G2707" s="65" t="s">
        <v>4726</v>
      </c>
      <c r="H2707" s="8">
        <v>1</v>
      </c>
      <c r="I2707" s="7">
        <v>6</v>
      </c>
      <c r="J2707" s="9" t="s">
        <v>3741</v>
      </c>
    </row>
    <row r="2708" spans="2:10" ht="11.25" customHeight="1" x14ac:dyDescent="0.15">
      <c r="B2708" s="6">
        <f>B2707+COUNTIF($C2708,検索画面!$N$5&amp;検索画面!$O$5)</f>
        <v>2707</v>
      </c>
      <c r="C2708" s="63" t="str">
        <f t="shared" si="42"/>
        <v>投資運用業利益剰余金繰越利益剰余金</v>
      </c>
      <c r="D2708" s="23" t="s">
        <v>16</v>
      </c>
      <c r="E2708" s="23" t="s">
        <v>38</v>
      </c>
      <c r="F2708" s="63" t="s">
        <v>476</v>
      </c>
      <c r="G2708" s="65" t="s">
        <v>4726</v>
      </c>
      <c r="H2708" s="8">
        <v>1</v>
      </c>
      <c r="I2708" s="7">
        <v>6</v>
      </c>
      <c r="J2708" s="9" t="s">
        <v>3742</v>
      </c>
    </row>
    <row r="2709" spans="2:10" ht="11.25" customHeight="1" x14ac:dyDescent="0.15">
      <c r="B2709" s="6">
        <f>B2708+COUNTIF($C2709,検索画面!$N$5&amp;検索画面!$O$5)</f>
        <v>2708</v>
      </c>
      <c r="C2709" s="63" t="str">
        <f t="shared" si="42"/>
        <v>投資運用業株主資本自己株式</v>
      </c>
      <c r="D2709" s="23" t="s">
        <v>16</v>
      </c>
      <c r="E2709" s="23" t="s">
        <v>43</v>
      </c>
      <c r="F2709" s="63" t="s">
        <v>477</v>
      </c>
      <c r="G2709" s="65" t="s">
        <v>4726</v>
      </c>
      <c r="H2709" s="8">
        <v>1</v>
      </c>
      <c r="I2709" s="7">
        <v>4</v>
      </c>
      <c r="J2709" s="9" t="s">
        <v>3743</v>
      </c>
    </row>
    <row r="2710" spans="2:10" ht="11.25" customHeight="1" x14ac:dyDescent="0.15">
      <c r="B2710" s="6">
        <f>B2709+COUNTIF($C2710,検索画面!$N$5&amp;検索画面!$O$5)</f>
        <v>2709</v>
      </c>
      <c r="C2710" s="63" t="str">
        <f t="shared" si="42"/>
        <v>投資運用業株主資本自己株式申込証拠金</v>
      </c>
      <c r="D2710" s="23" t="s">
        <v>16</v>
      </c>
      <c r="E2710" s="23" t="s">
        <v>43</v>
      </c>
      <c r="F2710" s="63" t="s">
        <v>478</v>
      </c>
      <c r="G2710" s="65" t="s">
        <v>4726</v>
      </c>
      <c r="H2710" s="8">
        <v>1</v>
      </c>
      <c r="I2710" s="7">
        <v>4</v>
      </c>
      <c r="J2710" s="9" t="s">
        <v>3744</v>
      </c>
    </row>
    <row r="2711" spans="2:10" ht="11.25" customHeight="1" x14ac:dyDescent="0.15">
      <c r="B2711" s="6">
        <f>B2710+COUNTIF($C2711,検索画面!$N$5&amp;検索画面!$O$5)</f>
        <v>2710</v>
      </c>
      <c r="C2711" s="63" t="str">
        <f t="shared" si="42"/>
        <v>投資運用業評価･換算差額等評価･換算差額等合計</v>
      </c>
      <c r="D2711" s="23" t="s">
        <v>16</v>
      </c>
      <c r="E2711" s="23" t="s">
        <v>39</v>
      </c>
      <c r="F2711" s="63" t="s">
        <v>479</v>
      </c>
      <c r="G2711" s="63" t="s">
        <v>4717</v>
      </c>
      <c r="H2711" s="8">
        <v>1</v>
      </c>
      <c r="I2711" s="7">
        <v>3</v>
      </c>
      <c r="J2711" s="9" t="s">
        <v>3745</v>
      </c>
    </row>
    <row r="2712" spans="2:10" ht="11.25" customHeight="1" x14ac:dyDescent="0.15">
      <c r="B2712" s="6">
        <f>B2711+COUNTIF($C2712,検索画面!$N$5&amp;検索画面!$O$5)</f>
        <v>2711</v>
      </c>
      <c r="C2712" s="63" t="str">
        <f t="shared" si="42"/>
        <v>投資運用業評価･換算差額等その他有価証券評価差額金</v>
      </c>
      <c r="D2712" s="23" t="s">
        <v>16</v>
      </c>
      <c r="E2712" s="23" t="s">
        <v>39</v>
      </c>
      <c r="F2712" s="63" t="s">
        <v>480</v>
      </c>
      <c r="G2712" s="65" t="s">
        <v>4726</v>
      </c>
      <c r="H2712" s="8">
        <v>1</v>
      </c>
      <c r="I2712" s="7">
        <v>4</v>
      </c>
      <c r="J2712" s="9" t="s">
        <v>3746</v>
      </c>
    </row>
    <row r="2713" spans="2:10" ht="11.25" customHeight="1" x14ac:dyDescent="0.15">
      <c r="B2713" s="6">
        <f>B2712+COUNTIF($C2713,検索画面!$N$5&amp;検索画面!$O$5)</f>
        <v>2712</v>
      </c>
      <c r="C2713" s="63" t="str">
        <f t="shared" si="42"/>
        <v>投資運用業評価･換算差額等繰延ﾍｯｼﾞ損益</v>
      </c>
      <c r="D2713" s="23" t="s">
        <v>16</v>
      </c>
      <c r="E2713" s="23" t="s">
        <v>39</v>
      </c>
      <c r="F2713" s="63" t="s">
        <v>481</v>
      </c>
      <c r="G2713" s="65" t="s">
        <v>4726</v>
      </c>
      <c r="H2713" s="8">
        <v>1</v>
      </c>
      <c r="I2713" s="7">
        <v>4</v>
      </c>
      <c r="J2713" s="9" t="s">
        <v>3747</v>
      </c>
    </row>
    <row r="2714" spans="2:10" ht="11.25" customHeight="1" x14ac:dyDescent="0.15">
      <c r="B2714" s="6">
        <f>B2713+COUNTIF($C2714,検索画面!$N$5&amp;検索画面!$O$5)</f>
        <v>2713</v>
      </c>
      <c r="C2714" s="63" t="str">
        <f t="shared" si="42"/>
        <v>投資運用業評価･換算差額等土地再評価差額金</v>
      </c>
      <c r="D2714" s="23" t="s">
        <v>16</v>
      </c>
      <c r="E2714" s="23" t="s">
        <v>39</v>
      </c>
      <c r="F2714" s="63" t="s">
        <v>482</v>
      </c>
      <c r="G2714" s="65" t="s">
        <v>4726</v>
      </c>
      <c r="H2714" s="8">
        <v>1</v>
      </c>
      <c r="I2714" s="7">
        <v>4</v>
      </c>
      <c r="J2714" s="9" t="s">
        <v>3748</v>
      </c>
    </row>
    <row r="2715" spans="2:10" ht="11.25" customHeight="1" x14ac:dyDescent="0.15">
      <c r="B2715" s="6">
        <f>B2714+COUNTIF($C2715,検索画面!$N$5&amp;検索画面!$O$5)</f>
        <v>2714</v>
      </c>
      <c r="C2715" s="63" t="str">
        <f t="shared" si="42"/>
        <v>投資運用業評価･換算差額等為替換算調整勘定</v>
      </c>
      <c r="D2715" s="23" t="s">
        <v>16</v>
      </c>
      <c r="E2715" s="23" t="s">
        <v>39</v>
      </c>
      <c r="F2715" s="63" t="s">
        <v>483</v>
      </c>
      <c r="G2715" s="65" t="s">
        <v>4726</v>
      </c>
      <c r="H2715" s="8">
        <v>1</v>
      </c>
      <c r="I2715" s="7">
        <v>4</v>
      </c>
      <c r="J2715" s="9" t="s">
        <v>3749</v>
      </c>
    </row>
    <row r="2716" spans="2:10" ht="11.25" customHeight="1" x14ac:dyDescent="0.15">
      <c r="B2716" s="6">
        <f>B2715+COUNTIF($C2716,検索画面!$N$5&amp;検索画面!$O$5)</f>
        <v>2715</v>
      </c>
      <c r="C2716" s="63" t="str">
        <f t="shared" si="42"/>
        <v>投資運用業新株予約権新株予約権</v>
      </c>
      <c r="D2716" s="23" t="s">
        <v>16</v>
      </c>
      <c r="E2716" s="23" t="s">
        <v>40</v>
      </c>
      <c r="F2716" s="63" t="s">
        <v>485</v>
      </c>
      <c r="G2716" s="65" t="s">
        <v>4726</v>
      </c>
      <c r="H2716" s="8">
        <v>1</v>
      </c>
      <c r="I2716" s="7">
        <v>3</v>
      </c>
      <c r="J2716" s="9" t="s">
        <v>3750</v>
      </c>
    </row>
    <row r="2717" spans="2:10" ht="11.25" customHeight="1" x14ac:dyDescent="0.15">
      <c r="B2717" s="6">
        <f>B2716+COUNTIF($C2717,検索画面!$N$5&amp;検索画面!$O$5)</f>
        <v>2716</v>
      </c>
      <c r="C2717" s="63" t="str">
        <f t="shared" si="42"/>
        <v>投資運用業純資産非支配株主持分</v>
      </c>
      <c r="D2717" s="23" t="s">
        <v>16</v>
      </c>
      <c r="E2717" s="23" t="s">
        <v>42</v>
      </c>
      <c r="F2717" s="63" t="s">
        <v>487</v>
      </c>
      <c r="G2717" s="65" t="s">
        <v>4726</v>
      </c>
      <c r="H2717" s="8">
        <v>1</v>
      </c>
      <c r="I2717" s="7">
        <v>3</v>
      </c>
      <c r="J2717" s="9" t="s">
        <v>3751</v>
      </c>
    </row>
    <row r="2718" spans="2:10" ht="11.25" customHeight="1" x14ac:dyDescent="0.15">
      <c r="B2718" s="6">
        <f>B2717+COUNTIF($C2718,検索画面!$N$5&amp;検索画面!$O$5)</f>
        <v>2717</v>
      </c>
      <c r="C2718" s="63" t="str">
        <f t="shared" si="42"/>
        <v>投資運用業純資産純資産合計</v>
      </c>
      <c r="D2718" s="23" t="s">
        <v>16</v>
      </c>
      <c r="E2718" s="23" t="s">
        <v>42</v>
      </c>
      <c r="F2718" s="63" t="s">
        <v>34</v>
      </c>
      <c r="G2718" s="63" t="s">
        <v>4717</v>
      </c>
      <c r="H2718" s="8">
        <v>1</v>
      </c>
      <c r="I2718" s="7">
        <v>3</v>
      </c>
      <c r="J2718" s="9" t="s">
        <v>3752</v>
      </c>
    </row>
    <row r="2719" spans="2:10" ht="11.25" customHeight="1" x14ac:dyDescent="0.15">
      <c r="B2719" s="6">
        <f>B2718+COUNTIF($C2719,検索画面!$N$5&amp;検索画面!$O$5)</f>
        <v>2718</v>
      </c>
      <c r="C2719" s="63" t="str">
        <f t="shared" si="42"/>
        <v>投資運用業純資産負債純資産合計</v>
      </c>
      <c r="D2719" s="23" t="s">
        <v>16</v>
      </c>
      <c r="E2719" s="23" t="s">
        <v>42</v>
      </c>
      <c r="F2719" s="63" t="s">
        <v>488</v>
      </c>
      <c r="G2719" s="63" t="s">
        <v>4717</v>
      </c>
      <c r="H2719" s="8">
        <v>1</v>
      </c>
      <c r="I2719" s="7">
        <v>2</v>
      </c>
      <c r="J2719" s="9" t="s">
        <v>3753</v>
      </c>
    </row>
    <row r="2720" spans="2:10" ht="11.25" customHeight="1" x14ac:dyDescent="0.15">
      <c r="B2720" s="6">
        <f>B2719+COUNTIF($C2720,検索画面!$N$5&amp;検索画面!$O$5)</f>
        <v>2719</v>
      </c>
      <c r="C2720" s="63" t="str">
        <f t="shared" si="42"/>
        <v>投資業資産資産の部ﾀｲﾄﾙ項目</v>
      </c>
      <c r="D2720" s="23" t="s">
        <v>17</v>
      </c>
      <c r="E2720" s="23" t="s">
        <v>23</v>
      </c>
      <c r="F2720" s="63" t="s">
        <v>51</v>
      </c>
      <c r="G2720" s="63" t="s">
        <v>4710</v>
      </c>
      <c r="H2720" s="8" t="s">
        <v>4721</v>
      </c>
      <c r="I2720" s="7">
        <v>2</v>
      </c>
      <c r="J2720" s="9" t="s">
        <v>3754</v>
      </c>
    </row>
    <row r="2721" spans="2:10" ht="11.25" customHeight="1" x14ac:dyDescent="0.15">
      <c r="B2721" s="6">
        <f>B2720+COUNTIF($C2721,検索画面!$N$5&amp;検索画面!$O$5)</f>
        <v>2720</v>
      </c>
      <c r="C2721" s="63" t="str">
        <f t="shared" si="42"/>
        <v>投資業流動資産流動資産ﾀｲﾄﾙ項目</v>
      </c>
      <c r="D2721" s="23" t="s">
        <v>17</v>
      </c>
      <c r="E2721" s="23" t="s">
        <v>24</v>
      </c>
      <c r="F2721" s="63" t="s">
        <v>46</v>
      </c>
      <c r="G2721" s="63" t="s">
        <v>4710</v>
      </c>
      <c r="H2721" s="8" t="s">
        <v>4721</v>
      </c>
      <c r="I2721" s="7">
        <v>3</v>
      </c>
      <c r="J2721" s="9" t="s">
        <v>3755</v>
      </c>
    </row>
    <row r="2722" spans="2:10" ht="11.25" customHeight="1" x14ac:dyDescent="0.15">
      <c r="B2722" s="6">
        <f>B2721+COUNTIF($C2722,検索画面!$N$5&amp;検索画面!$O$5)</f>
        <v>2721</v>
      </c>
      <c r="C2722" s="63" t="str">
        <f t="shared" si="42"/>
        <v>投資業流動資産現金及び預金</v>
      </c>
      <c r="D2722" s="23" t="s">
        <v>17</v>
      </c>
      <c r="E2722" s="23" t="s">
        <v>24</v>
      </c>
      <c r="F2722" s="63" t="s">
        <v>52</v>
      </c>
      <c r="G2722" s="65" t="s">
        <v>4726</v>
      </c>
      <c r="H2722" s="8">
        <v>1</v>
      </c>
      <c r="I2722" s="7">
        <v>4</v>
      </c>
      <c r="J2722" s="9" t="s">
        <v>3756</v>
      </c>
    </row>
    <row r="2723" spans="2:10" ht="11.25" customHeight="1" x14ac:dyDescent="0.15">
      <c r="B2723" s="6">
        <f>B2722+COUNTIF($C2723,検索画面!$N$5&amp;検索画面!$O$5)</f>
        <v>2722</v>
      </c>
      <c r="C2723" s="63" t="str">
        <f t="shared" si="42"/>
        <v>投資業流動資産受取手形総額</v>
      </c>
      <c r="D2723" s="23" t="s">
        <v>17</v>
      </c>
      <c r="E2723" s="23" t="s">
        <v>24</v>
      </c>
      <c r="F2723" s="63" t="s">
        <v>56</v>
      </c>
      <c r="G2723" s="63" t="s">
        <v>4711</v>
      </c>
      <c r="H2723" s="8">
        <v>1</v>
      </c>
      <c r="I2723" s="7">
        <v>4</v>
      </c>
      <c r="J2723" s="9" t="s">
        <v>3757</v>
      </c>
    </row>
    <row r="2724" spans="2:10" ht="11.25" customHeight="1" x14ac:dyDescent="0.15">
      <c r="B2724" s="6">
        <f>B2723+COUNTIF($C2724,検索画面!$N$5&amp;検索画面!$O$5)</f>
        <v>2723</v>
      </c>
      <c r="C2724" s="63" t="str">
        <f t="shared" si="42"/>
        <v>投資業流動資産貸倒引当金受取手形</v>
      </c>
      <c r="D2724" s="23" t="s">
        <v>17</v>
      </c>
      <c r="E2724" s="23" t="s">
        <v>24</v>
      </c>
      <c r="F2724" s="63" t="s">
        <v>54</v>
      </c>
      <c r="G2724" s="63" t="s">
        <v>56</v>
      </c>
      <c r="H2724" s="8">
        <v>1</v>
      </c>
      <c r="I2724" s="7">
        <v>5</v>
      </c>
      <c r="J2724" s="9" t="s">
        <v>3758</v>
      </c>
    </row>
    <row r="2725" spans="2:10" ht="11.25" customHeight="1" x14ac:dyDescent="0.15">
      <c r="B2725" s="6">
        <f>B2724+COUNTIF($C2725,検索画面!$N$5&amp;検索画面!$O$5)</f>
        <v>2724</v>
      </c>
      <c r="C2725" s="63" t="str">
        <f t="shared" si="42"/>
        <v>投資業流動資産受取手形(純額)純額</v>
      </c>
      <c r="D2725" s="23" t="s">
        <v>17</v>
      </c>
      <c r="E2725" s="23" t="s">
        <v>24</v>
      </c>
      <c r="F2725" s="63" t="s">
        <v>57</v>
      </c>
      <c r="G2725" s="63" t="s">
        <v>4713</v>
      </c>
      <c r="H2725" s="8">
        <v>1</v>
      </c>
      <c r="I2725" s="7">
        <v>5</v>
      </c>
      <c r="J2725" s="9" t="s">
        <v>3759</v>
      </c>
    </row>
    <row r="2726" spans="2:10" ht="11.25" customHeight="1" x14ac:dyDescent="0.15">
      <c r="B2726" s="6">
        <f>B2725+COUNTIF($C2726,検索画面!$N$5&amp;検索画面!$O$5)</f>
        <v>2725</v>
      </c>
      <c r="C2726" s="63" t="str">
        <f t="shared" si="42"/>
        <v>投資業流動資産営業未収入金総額</v>
      </c>
      <c r="D2726" s="23" t="s">
        <v>17</v>
      </c>
      <c r="E2726" s="23" t="s">
        <v>24</v>
      </c>
      <c r="F2726" s="63" t="s">
        <v>67</v>
      </c>
      <c r="G2726" s="63" t="s">
        <v>4711</v>
      </c>
      <c r="H2726" s="8">
        <v>1</v>
      </c>
      <c r="I2726" s="7">
        <v>4</v>
      </c>
      <c r="J2726" s="9" t="s">
        <v>3760</v>
      </c>
    </row>
    <row r="2727" spans="2:10" ht="11.25" customHeight="1" x14ac:dyDescent="0.15">
      <c r="B2727" s="6">
        <f>B2726+COUNTIF($C2727,検索画面!$N$5&amp;検索画面!$O$5)</f>
        <v>2726</v>
      </c>
      <c r="C2727" s="63" t="str">
        <f t="shared" si="42"/>
        <v>投資業流動資産貸倒引当金営業未収入金</v>
      </c>
      <c r="D2727" s="23" t="s">
        <v>17</v>
      </c>
      <c r="E2727" s="23" t="s">
        <v>24</v>
      </c>
      <c r="F2727" s="63" t="s">
        <v>54</v>
      </c>
      <c r="G2727" s="63" t="s">
        <v>67</v>
      </c>
      <c r="H2727" s="8">
        <v>1</v>
      </c>
      <c r="I2727" s="7">
        <v>5</v>
      </c>
      <c r="J2727" s="9" t="s">
        <v>3761</v>
      </c>
    </row>
    <row r="2728" spans="2:10" ht="11.25" customHeight="1" x14ac:dyDescent="0.15">
      <c r="B2728" s="6">
        <f>B2727+COUNTIF($C2728,検索画面!$N$5&amp;検索画面!$O$5)</f>
        <v>2727</v>
      </c>
      <c r="C2728" s="63" t="str">
        <f t="shared" si="42"/>
        <v>投資業流動資産営業未収入金(純額)純額</v>
      </c>
      <c r="D2728" s="23" t="s">
        <v>17</v>
      </c>
      <c r="E2728" s="23" t="s">
        <v>24</v>
      </c>
      <c r="F2728" s="63" t="s">
        <v>874</v>
      </c>
      <c r="G2728" s="63" t="s">
        <v>4713</v>
      </c>
      <c r="H2728" s="8">
        <v>1</v>
      </c>
      <c r="I2728" s="7">
        <v>5</v>
      </c>
      <c r="J2728" s="9" t="s">
        <v>3762</v>
      </c>
    </row>
    <row r="2729" spans="2:10" ht="11.25" customHeight="1" x14ac:dyDescent="0.15">
      <c r="B2729" s="6">
        <f>B2728+COUNTIF($C2729,検索画面!$N$5&amp;検索画面!$O$5)</f>
        <v>2728</v>
      </c>
      <c r="C2729" s="63" t="str">
        <f t="shared" si="42"/>
        <v>投資業流動資産有価証券</v>
      </c>
      <c r="D2729" s="23" t="s">
        <v>17</v>
      </c>
      <c r="E2729" s="23" t="s">
        <v>24</v>
      </c>
      <c r="F2729" s="63" t="s">
        <v>71</v>
      </c>
      <c r="G2729" s="65" t="s">
        <v>4726</v>
      </c>
      <c r="H2729" s="8">
        <v>1</v>
      </c>
      <c r="I2729" s="7">
        <v>4</v>
      </c>
      <c r="J2729" s="9" t="s">
        <v>3763</v>
      </c>
    </row>
    <row r="2730" spans="2:10" ht="11.25" customHeight="1" x14ac:dyDescent="0.15">
      <c r="B2730" s="6">
        <f>B2729+COUNTIF($C2730,検索画面!$N$5&amp;検索画面!$O$5)</f>
        <v>2729</v>
      </c>
      <c r="C2730" s="63" t="str">
        <f t="shared" si="42"/>
        <v>投資業流動資産親法人投資口</v>
      </c>
      <c r="D2730" s="23" t="s">
        <v>17</v>
      </c>
      <c r="E2730" s="23" t="s">
        <v>24</v>
      </c>
      <c r="F2730" s="63" t="s">
        <v>875</v>
      </c>
      <c r="G2730" s="65" t="s">
        <v>4726</v>
      </c>
      <c r="H2730" s="8">
        <v>1</v>
      </c>
      <c r="I2730" s="7">
        <v>4</v>
      </c>
      <c r="J2730" s="9" t="s">
        <v>3764</v>
      </c>
    </row>
    <row r="2731" spans="2:10" ht="11.25" customHeight="1" x14ac:dyDescent="0.15">
      <c r="B2731" s="6">
        <f>B2730+COUNTIF($C2731,検索画面!$N$5&amp;検索画面!$O$5)</f>
        <v>2730</v>
      </c>
      <c r="C2731" s="63" t="str">
        <f t="shared" si="42"/>
        <v>投資業流動資産子法人投資口</v>
      </c>
      <c r="D2731" s="23" t="s">
        <v>17</v>
      </c>
      <c r="E2731" s="23" t="s">
        <v>24</v>
      </c>
      <c r="F2731" s="63" t="s">
        <v>876</v>
      </c>
      <c r="G2731" s="65" t="s">
        <v>4726</v>
      </c>
      <c r="H2731" s="8">
        <v>1</v>
      </c>
      <c r="I2731" s="7">
        <v>4</v>
      </c>
      <c r="J2731" s="9" t="s">
        <v>3765</v>
      </c>
    </row>
    <row r="2732" spans="2:10" ht="11.25" customHeight="1" x14ac:dyDescent="0.15">
      <c r="B2732" s="6">
        <f>B2731+COUNTIF($C2732,検索画面!$N$5&amp;検索画面!$O$5)</f>
        <v>2731</v>
      </c>
      <c r="C2732" s="63" t="str">
        <f t="shared" si="42"/>
        <v>投資業流動資産前渡金</v>
      </c>
      <c r="D2732" s="23" t="s">
        <v>17</v>
      </c>
      <c r="E2732" s="23" t="s">
        <v>24</v>
      </c>
      <c r="F2732" s="63" t="s">
        <v>100</v>
      </c>
      <c r="G2732" s="65" t="s">
        <v>4726</v>
      </c>
      <c r="H2732" s="8">
        <v>1</v>
      </c>
      <c r="I2732" s="7">
        <v>4</v>
      </c>
      <c r="J2732" s="9" t="s">
        <v>3766</v>
      </c>
    </row>
    <row r="2733" spans="2:10" ht="11.25" customHeight="1" x14ac:dyDescent="0.15">
      <c r="B2733" s="6">
        <f>B2732+COUNTIF($C2733,検索画面!$N$5&amp;検索画面!$O$5)</f>
        <v>2732</v>
      </c>
      <c r="C2733" s="63" t="str">
        <f t="shared" si="42"/>
        <v>投資業流動資産前払費用</v>
      </c>
      <c r="D2733" s="23" t="s">
        <v>17</v>
      </c>
      <c r="E2733" s="23" t="s">
        <v>24</v>
      </c>
      <c r="F2733" s="63" t="s">
        <v>102</v>
      </c>
      <c r="G2733" s="65" t="s">
        <v>4726</v>
      </c>
      <c r="H2733" s="8">
        <v>1</v>
      </c>
      <c r="I2733" s="7">
        <v>4</v>
      </c>
      <c r="J2733" s="9" t="s">
        <v>3767</v>
      </c>
    </row>
    <row r="2734" spans="2:10" ht="11.25" customHeight="1" x14ac:dyDescent="0.15">
      <c r="B2734" s="6">
        <f>B2733+COUNTIF($C2734,検索画面!$N$5&amp;検索画面!$O$5)</f>
        <v>2733</v>
      </c>
      <c r="C2734" s="63" t="str">
        <f t="shared" si="42"/>
        <v>投資業流動資産未収収益</v>
      </c>
      <c r="D2734" s="23" t="s">
        <v>17</v>
      </c>
      <c r="E2734" s="23" t="s">
        <v>24</v>
      </c>
      <c r="F2734" s="63" t="s">
        <v>103</v>
      </c>
      <c r="G2734" s="65" t="s">
        <v>4726</v>
      </c>
      <c r="H2734" s="8">
        <v>1</v>
      </c>
      <c r="I2734" s="7">
        <v>4</v>
      </c>
      <c r="J2734" s="9" t="s">
        <v>3768</v>
      </c>
    </row>
    <row r="2735" spans="2:10" ht="11.25" customHeight="1" x14ac:dyDescent="0.15">
      <c r="B2735" s="6">
        <f>B2734+COUNTIF($C2735,検索画面!$N$5&amp;検索画面!$O$5)</f>
        <v>2734</v>
      </c>
      <c r="C2735" s="63" t="str">
        <f t="shared" si="42"/>
        <v>投資業流動資産未収配当金</v>
      </c>
      <c r="D2735" s="23" t="s">
        <v>17</v>
      </c>
      <c r="E2735" s="23" t="s">
        <v>24</v>
      </c>
      <c r="F2735" s="63" t="s">
        <v>877</v>
      </c>
      <c r="G2735" s="65" t="s">
        <v>4726</v>
      </c>
      <c r="H2735" s="8">
        <v>1</v>
      </c>
      <c r="I2735" s="7">
        <v>4</v>
      </c>
      <c r="J2735" s="9" t="s">
        <v>3769</v>
      </c>
    </row>
    <row r="2736" spans="2:10" ht="11.25" customHeight="1" x14ac:dyDescent="0.15">
      <c r="B2736" s="6">
        <f>B2735+COUNTIF($C2736,検索画面!$N$5&amp;検索画面!$O$5)</f>
        <v>2735</v>
      </c>
      <c r="C2736" s="63" t="str">
        <f t="shared" si="42"/>
        <v>投資業流動資産その他</v>
      </c>
      <c r="D2736" s="23" t="s">
        <v>17</v>
      </c>
      <c r="E2736" s="23" t="s">
        <v>24</v>
      </c>
      <c r="F2736" s="63" t="s">
        <v>156</v>
      </c>
      <c r="G2736" s="65" t="s">
        <v>4726</v>
      </c>
      <c r="H2736" s="8">
        <v>1</v>
      </c>
      <c r="I2736" s="7">
        <v>4</v>
      </c>
      <c r="J2736" s="9" t="s">
        <v>3770</v>
      </c>
    </row>
    <row r="2737" spans="2:10" ht="11.25" customHeight="1" x14ac:dyDescent="0.15">
      <c r="B2737" s="6">
        <f>B2736+COUNTIF($C2737,検索画面!$N$5&amp;検索画面!$O$5)</f>
        <v>2736</v>
      </c>
      <c r="C2737" s="63" t="str">
        <f t="shared" si="42"/>
        <v>投資業流動資産貸倒引当金一括控除</v>
      </c>
      <c r="D2737" s="23" t="s">
        <v>17</v>
      </c>
      <c r="E2737" s="23" t="s">
        <v>24</v>
      </c>
      <c r="F2737" s="63" t="s">
        <v>54</v>
      </c>
      <c r="G2737" s="63" t="s">
        <v>4716</v>
      </c>
      <c r="H2737" s="8">
        <v>1</v>
      </c>
      <c r="I2737" s="7">
        <v>4</v>
      </c>
      <c r="J2737" s="9" t="s">
        <v>3771</v>
      </c>
    </row>
    <row r="2738" spans="2:10" ht="11.25" customHeight="1" x14ac:dyDescent="0.15">
      <c r="B2738" s="6">
        <f>B2737+COUNTIF($C2738,検索画面!$N$5&amp;検索画面!$O$5)</f>
        <v>2737</v>
      </c>
      <c r="C2738" s="63" t="str">
        <f t="shared" si="42"/>
        <v>投資業流動資産流動資産合計</v>
      </c>
      <c r="D2738" s="23" t="s">
        <v>17</v>
      </c>
      <c r="E2738" s="23" t="s">
        <v>24</v>
      </c>
      <c r="F2738" s="63" t="s">
        <v>46</v>
      </c>
      <c r="G2738" s="63" t="s">
        <v>4717</v>
      </c>
      <c r="H2738" s="8">
        <v>1</v>
      </c>
      <c r="I2738" s="7">
        <v>4</v>
      </c>
      <c r="J2738" s="9" t="s">
        <v>3772</v>
      </c>
    </row>
    <row r="2739" spans="2:10" ht="11.25" customHeight="1" x14ac:dyDescent="0.15">
      <c r="B2739" s="6">
        <f>B2738+COUNTIF($C2739,検索画面!$N$5&amp;検索画面!$O$5)</f>
        <v>2738</v>
      </c>
      <c r="C2739" s="63" t="str">
        <f t="shared" si="42"/>
        <v>投資業流動資産信託現金及び信託預金</v>
      </c>
      <c r="D2739" s="23" t="s">
        <v>17</v>
      </c>
      <c r="E2739" s="23" t="s">
        <v>24</v>
      </c>
      <c r="F2739" s="63" t="s">
        <v>878</v>
      </c>
      <c r="G2739" s="65" t="s">
        <v>4726</v>
      </c>
      <c r="H2739" s="8">
        <v>1</v>
      </c>
      <c r="I2739" s="7">
        <v>4</v>
      </c>
      <c r="J2739" s="9" t="s">
        <v>3773</v>
      </c>
    </row>
    <row r="2740" spans="2:10" ht="11.25" customHeight="1" x14ac:dyDescent="0.15">
      <c r="B2740" s="6">
        <f>B2739+COUNTIF($C2740,検索画面!$N$5&amp;検索画面!$O$5)</f>
        <v>2739</v>
      </c>
      <c r="C2740" s="63" t="str">
        <f t="shared" si="42"/>
        <v>投資業固定資産固定資産ﾀｲﾄﾙ項目</v>
      </c>
      <c r="D2740" s="23" t="s">
        <v>17</v>
      </c>
      <c r="E2740" s="23" t="s">
        <v>25</v>
      </c>
      <c r="F2740" s="63" t="s">
        <v>157</v>
      </c>
      <c r="G2740" s="63" t="s">
        <v>4710</v>
      </c>
      <c r="H2740" s="8" t="s">
        <v>4721</v>
      </c>
      <c r="I2740" s="7">
        <v>3</v>
      </c>
      <c r="J2740" s="9" t="s">
        <v>3774</v>
      </c>
    </row>
    <row r="2741" spans="2:10" ht="11.25" customHeight="1" x14ac:dyDescent="0.15">
      <c r="B2741" s="6">
        <f>B2740+COUNTIF($C2741,検索画面!$N$5&amp;検索画面!$O$5)</f>
        <v>2740</v>
      </c>
      <c r="C2741" s="63" t="str">
        <f t="shared" si="42"/>
        <v>投資業有形固定資産有形固定資産ﾀｲﾄﾙ項目</v>
      </c>
      <c r="D2741" s="23" t="s">
        <v>17</v>
      </c>
      <c r="E2741" s="23" t="s">
        <v>41</v>
      </c>
      <c r="F2741" s="63" t="s">
        <v>26</v>
      </c>
      <c r="G2741" s="63" t="s">
        <v>4710</v>
      </c>
      <c r="H2741" s="8" t="s">
        <v>4721</v>
      </c>
      <c r="I2741" s="7">
        <v>4</v>
      </c>
      <c r="J2741" s="9" t="s">
        <v>3775</v>
      </c>
    </row>
    <row r="2742" spans="2:10" ht="11.25" customHeight="1" x14ac:dyDescent="0.15">
      <c r="B2742" s="6">
        <f>B2741+COUNTIF($C2742,検索画面!$N$5&amp;検索画面!$O$5)</f>
        <v>2741</v>
      </c>
      <c r="C2742" s="63" t="str">
        <f t="shared" si="42"/>
        <v>投資業有形固定資産建物総額</v>
      </c>
      <c r="D2742" s="23" t="s">
        <v>17</v>
      </c>
      <c r="E2742" s="23" t="s">
        <v>41</v>
      </c>
      <c r="F2742" s="63" t="s">
        <v>159</v>
      </c>
      <c r="G2742" s="63" t="s">
        <v>4711</v>
      </c>
      <c r="H2742" s="8">
        <v>1</v>
      </c>
      <c r="I2742" s="7">
        <v>5</v>
      </c>
      <c r="J2742" s="9" t="s">
        <v>3776</v>
      </c>
    </row>
    <row r="2743" spans="2:10" ht="11.25" customHeight="1" x14ac:dyDescent="0.15">
      <c r="B2743" s="6">
        <f>B2742+COUNTIF($C2743,検索画面!$N$5&amp;検索画面!$O$5)</f>
        <v>2742</v>
      </c>
      <c r="C2743" s="63" t="str">
        <f t="shared" si="42"/>
        <v>投資業有形固定資産減価償却累計額建物</v>
      </c>
      <c r="D2743" s="23" t="s">
        <v>17</v>
      </c>
      <c r="E2743" s="23" t="s">
        <v>41</v>
      </c>
      <c r="F2743" s="63" t="s">
        <v>160</v>
      </c>
      <c r="G2743" s="63" t="s">
        <v>159</v>
      </c>
      <c r="H2743" s="8">
        <v>1</v>
      </c>
      <c r="I2743" s="7">
        <v>6</v>
      </c>
      <c r="J2743" s="9" t="s">
        <v>3777</v>
      </c>
    </row>
    <row r="2744" spans="2:10" ht="11.25" customHeight="1" x14ac:dyDescent="0.15">
      <c r="B2744" s="6">
        <f>B2743+COUNTIF($C2744,検索画面!$N$5&amp;検索画面!$O$5)</f>
        <v>2743</v>
      </c>
      <c r="C2744" s="63" t="str">
        <f t="shared" si="42"/>
        <v>投資業有形固定資産建物(純額)純額</v>
      </c>
      <c r="D2744" s="23" t="s">
        <v>17</v>
      </c>
      <c r="E2744" s="23" t="s">
        <v>41</v>
      </c>
      <c r="F2744" s="63" t="s">
        <v>163</v>
      </c>
      <c r="G2744" s="63" t="s">
        <v>4713</v>
      </c>
      <c r="H2744" s="8">
        <v>1</v>
      </c>
      <c r="I2744" s="7">
        <v>6</v>
      </c>
      <c r="J2744" s="9" t="s">
        <v>3778</v>
      </c>
    </row>
    <row r="2745" spans="2:10" ht="11.25" customHeight="1" x14ac:dyDescent="0.15">
      <c r="B2745" s="6">
        <f>B2744+COUNTIF($C2745,検索画面!$N$5&amp;検索画面!$O$5)</f>
        <v>2744</v>
      </c>
      <c r="C2745" s="63" t="str">
        <f t="shared" si="42"/>
        <v>投資業有形固定資産構築物総額</v>
      </c>
      <c r="D2745" s="23" t="s">
        <v>17</v>
      </c>
      <c r="E2745" s="23" t="s">
        <v>41</v>
      </c>
      <c r="F2745" s="63" t="s">
        <v>166</v>
      </c>
      <c r="G2745" s="63" t="s">
        <v>4711</v>
      </c>
      <c r="H2745" s="8">
        <v>1</v>
      </c>
      <c r="I2745" s="7">
        <v>5</v>
      </c>
      <c r="J2745" s="9" t="s">
        <v>3779</v>
      </c>
    </row>
    <row r="2746" spans="2:10" ht="11.25" customHeight="1" x14ac:dyDescent="0.15">
      <c r="B2746" s="6">
        <f>B2745+COUNTIF($C2746,検索画面!$N$5&amp;検索画面!$O$5)</f>
        <v>2745</v>
      </c>
      <c r="C2746" s="63" t="str">
        <f t="shared" si="42"/>
        <v>投資業有形固定資産減価償却累計額構築物</v>
      </c>
      <c r="D2746" s="23" t="s">
        <v>17</v>
      </c>
      <c r="E2746" s="23" t="s">
        <v>41</v>
      </c>
      <c r="F2746" s="63" t="s">
        <v>160</v>
      </c>
      <c r="G2746" s="63" t="s">
        <v>166</v>
      </c>
      <c r="H2746" s="8">
        <v>1</v>
      </c>
      <c r="I2746" s="7">
        <v>6</v>
      </c>
      <c r="J2746" s="9" t="s">
        <v>3780</v>
      </c>
    </row>
    <row r="2747" spans="2:10" ht="11.25" customHeight="1" x14ac:dyDescent="0.15">
      <c r="B2747" s="6">
        <f>B2746+COUNTIF($C2747,検索画面!$N$5&amp;検索画面!$O$5)</f>
        <v>2746</v>
      </c>
      <c r="C2747" s="63" t="str">
        <f t="shared" si="42"/>
        <v>投資業有形固定資産構築物(純額)純額</v>
      </c>
      <c r="D2747" s="23" t="s">
        <v>17</v>
      </c>
      <c r="E2747" s="23" t="s">
        <v>41</v>
      </c>
      <c r="F2747" s="63" t="s">
        <v>167</v>
      </c>
      <c r="G2747" s="63" t="s">
        <v>4713</v>
      </c>
      <c r="H2747" s="8">
        <v>1</v>
      </c>
      <c r="I2747" s="7">
        <v>6</v>
      </c>
      <c r="J2747" s="9" t="s">
        <v>3781</v>
      </c>
    </row>
    <row r="2748" spans="2:10" ht="11.25" customHeight="1" x14ac:dyDescent="0.15">
      <c r="B2748" s="6">
        <f>B2747+COUNTIF($C2748,検索画面!$N$5&amp;検索画面!$O$5)</f>
        <v>2747</v>
      </c>
      <c r="C2748" s="63" t="str">
        <f t="shared" si="42"/>
        <v>投資業有形固定資産機械及び装置総額</v>
      </c>
      <c r="D2748" s="23" t="s">
        <v>17</v>
      </c>
      <c r="E2748" s="23" t="s">
        <v>41</v>
      </c>
      <c r="F2748" s="63" t="s">
        <v>171</v>
      </c>
      <c r="G2748" s="63" t="s">
        <v>4711</v>
      </c>
      <c r="H2748" s="8">
        <v>1</v>
      </c>
      <c r="I2748" s="7">
        <v>5</v>
      </c>
      <c r="J2748" s="9" t="s">
        <v>3782</v>
      </c>
    </row>
    <row r="2749" spans="2:10" ht="11.25" customHeight="1" x14ac:dyDescent="0.15">
      <c r="B2749" s="6">
        <f>B2748+COUNTIF($C2749,検索画面!$N$5&amp;検索画面!$O$5)</f>
        <v>2748</v>
      </c>
      <c r="C2749" s="63" t="str">
        <f t="shared" si="42"/>
        <v>投資業有形固定資産減価償却累計額機械及び装置</v>
      </c>
      <c r="D2749" s="23" t="s">
        <v>17</v>
      </c>
      <c r="E2749" s="23" t="s">
        <v>41</v>
      </c>
      <c r="F2749" s="63" t="s">
        <v>160</v>
      </c>
      <c r="G2749" s="63" t="s">
        <v>171</v>
      </c>
      <c r="H2749" s="8">
        <v>1</v>
      </c>
      <c r="I2749" s="7">
        <v>6</v>
      </c>
      <c r="J2749" s="9" t="s">
        <v>3783</v>
      </c>
    </row>
    <row r="2750" spans="2:10" ht="11.25" customHeight="1" x14ac:dyDescent="0.15">
      <c r="B2750" s="6">
        <f>B2749+COUNTIF($C2750,検索画面!$N$5&amp;検索画面!$O$5)</f>
        <v>2749</v>
      </c>
      <c r="C2750" s="63" t="str">
        <f t="shared" si="42"/>
        <v>投資業有形固定資産機械及び装置(純額)純額</v>
      </c>
      <c r="D2750" s="23" t="s">
        <v>17</v>
      </c>
      <c r="E2750" s="23" t="s">
        <v>41</v>
      </c>
      <c r="F2750" s="63" t="s">
        <v>172</v>
      </c>
      <c r="G2750" s="63" t="s">
        <v>4713</v>
      </c>
      <c r="H2750" s="8">
        <v>1</v>
      </c>
      <c r="I2750" s="7">
        <v>6</v>
      </c>
      <c r="J2750" s="9" t="s">
        <v>3784</v>
      </c>
    </row>
    <row r="2751" spans="2:10" ht="11.25" customHeight="1" x14ac:dyDescent="0.15">
      <c r="B2751" s="6">
        <f>B2750+COUNTIF($C2751,検索画面!$N$5&amp;検索画面!$O$5)</f>
        <v>2750</v>
      </c>
      <c r="C2751" s="63" t="str">
        <f t="shared" si="42"/>
        <v>投資業有形固定資産工具､器具及び備品総額</v>
      </c>
      <c r="D2751" s="23" t="s">
        <v>17</v>
      </c>
      <c r="E2751" s="23" t="s">
        <v>41</v>
      </c>
      <c r="F2751" s="63" t="s">
        <v>179</v>
      </c>
      <c r="G2751" s="63" t="s">
        <v>4711</v>
      </c>
      <c r="H2751" s="8">
        <v>1</v>
      </c>
      <c r="I2751" s="7">
        <v>5</v>
      </c>
      <c r="J2751" s="9" t="s">
        <v>3785</v>
      </c>
    </row>
    <row r="2752" spans="2:10" ht="11.25" customHeight="1" x14ac:dyDescent="0.15">
      <c r="B2752" s="6">
        <f>B2751+COUNTIF($C2752,検索画面!$N$5&amp;検索画面!$O$5)</f>
        <v>2751</v>
      </c>
      <c r="C2752" s="63" t="str">
        <f t="shared" si="42"/>
        <v>投資業有形固定資産減価償却累計額工具､器具及び備品</v>
      </c>
      <c r="D2752" s="23" t="s">
        <v>17</v>
      </c>
      <c r="E2752" s="23" t="s">
        <v>41</v>
      </c>
      <c r="F2752" s="63" t="s">
        <v>160</v>
      </c>
      <c r="G2752" s="63" t="s">
        <v>179</v>
      </c>
      <c r="H2752" s="8">
        <v>1</v>
      </c>
      <c r="I2752" s="7">
        <v>6</v>
      </c>
      <c r="J2752" s="9" t="s">
        <v>3786</v>
      </c>
    </row>
    <row r="2753" spans="2:10" ht="11.25" customHeight="1" x14ac:dyDescent="0.15">
      <c r="B2753" s="6">
        <f>B2752+COUNTIF($C2753,検索画面!$N$5&amp;検索画面!$O$5)</f>
        <v>2752</v>
      </c>
      <c r="C2753" s="63" t="str">
        <f t="shared" si="42"/>
        <v>投資業有形固定資産工具､器具及び備品(純額)純額</v>
      </c>
      <c r="D2753" s="23" t="s">
        <v>17</v>
      </c>
      <c r="E2753" s="23" t="s">
        <v>41</v>
      </c>
      <c r="F2753" s="63" t="s">
        <v>180</v>
      </c>
      <c r="G2753" s="63" t="s">
        <v>4713</v>
      </c>
      <c r="H2753" s="8">
        <v>1</v>
      </c>
      <c r="I2753" s="7">
        <v>6</v>
      </c>
      <c r="J2753" s="9" t="s">
        <v>3787</v>
      </c>
    </row>
    <row r="2754" spans="2:10" ht="11.25" customHeight="1" x14ac:dyDescent="0.15">
      <c r="B2754" s="6">
        <f>B2753+COUNTIF($C2754,検索画面!$N$5&amp;検索画面!$O$5)</f>
        <v>2753</v>
      </c>
      <c r="C2754" s="63" t="str">
        <f t="shared" si="42"/>
        <v>投資業有形固定資産土地</v>
      </c>
      <c r="D2754" s="23" t="s">
        <v>17</v>
      </c>
      <c r="E2754" s="23" t="s">
        <v>41</v>
      </c>
      <c r="F2754" s="63" t="s">
        <v>187</v>
      </c>
      <c r="G2754" s="65" t="s">
        <v>4726</v>
      </c>
      <c r="H2754" s="8">
        <v>1</v>
      </c>
      <c r="I2754" s="7">
        <v>5</v>
      </c>
      <c r="J2754" s="9" t="s">
        <v>3788</v>
      </c>
    </row>
    <row r="2755" spans="2:10" ht="11.25" customHeight="1" x14ac:dyDescent="0.15">
      <c r="B2755" s="6">
        <f>B2754+COUNTIF($C2755,検索画面!$N$5&amp;検索画面!$O$5)</f>
        <v>2754</v>
      </c>
      <c r="C2755" s="63" t="str">
        <f t="shared" ref="C2755:C2818" si="43">SUBSTITUTE(SUBSTITUTE(ASC(D2755&amp;E2755&amp;F2755&amp;G2755),"　","")," ","")</f>
        <v>投資業有形固定資産建設仮勘定</v>
      </c>
      <c r="D2755" s="23" t="s">
        <v>17</v>
      </c>
      <c r="E2755" s="23" t="s">
        <v>41</v>
      </c>
      <c r="F2755" s="63" t="s">
        <v>190</v>
      </c>
      <c r="G2755" s="65" t="s">
        <v>4726</v>
      </c>
      <c r="H2755" s="8">
        <v>1</v>
      </c>
      <c r="I2755" s="7">
        <v>5</v>
      </c>
      <c r="J2755" s="9" t="s">
        <v>3789</v>
      </c>
    </row>
    <row r="2756" spans="2:10" ht="11.25" customHeight="1" x14ac:dyDescent="0.15">
      <c r="B2756" s="6">
        <f>B2755+COUNTIF($C2756,検索画面!$N$5&amp;検索画面!$O$5)</f>
        <v>2755</v>
      </c>
      <c r="C2756" s="63" t="str">
        <f t="shared" si="43"/>
        <v>投資業有形固定資産減価償却累計額一括控除</v>
      </c>
      <c r="D2756" s="23" t="s">
        <v>17</v>
      </c>
      <c r="E2756" s="23" t="s">
        <v>41</v>
      </c>
      <c r="F2756" s="63" t="s">
        <v>160</v>
      </c>
      <c r="G2756" s="63" t="s">
        <v>4716</v>
      </c>
      <c r="H2756" s="8">
        <v>1</v>
      </c>
      <c r="I2756" s="7">
        <v>5</v>
      </c>
      <c r="J2756" s="9" t="s">
        <v>3790</v>
      </c>
    </row>
    <row r="2757" spans="2:10" ht="11.25" customHeight="1" x14ac:dyDescent="0.15">
      <c r="B2757" s="6">
        <f>B2756+COUNTIF($C2757,検索画面!$N$5&amp;検索画面!$O$5)</f>
        <v>2756</v>
      </c>
      <c r="C2757" s="63" t="str">
        <f t="shared" si="43"/>
        <v>投資業有形固定資産有形固定資産合計</v>
      </c>
      <c r="D2757" s="23" t="s">
        <v>17</v>
      </c>
      <c r="E2757" s="23" t="s">
        <v>41</v>
      </c>
      <c r="F2757" s="63" t="s">
        <v>26</v>
      </c>
      <c r="G2757" s="63" t="s">
        <v>4717</v>
      </c>
      <c r="H2757" s="8">
        <v>1</v>
      </c>
      <c r="I2757" s="7">
        <v>5</v>
      </c>
      <c r="J2757" s="9" t="s">
        <v>3791</v>
      </c>
    </row>
    <row r="2758" spans="2:10" ht="11.25" customHeight="1" x14ac:dyDescent="0.15">
      <c r="B2758" s="6">
        <f>B2757+COUNTIF($C2758,検索画面!$N$5&amp;検索画面!$O$5)</f>
        <v>2757</v>
      </c>
      <c r="C2758" s="63" t="str">
        <f t="shared" si="43"/>
        <v>投資業有形固定資産信託建物総額</v>
      </c>
      <c r="D2758" s="23" t="s">
        <v>17</v>
      </c>
      <c r="E2758" s="23" t="s">
        <v>41</v>
      </c>
      <c r="F2758" s="63" t="s">
        <v>267</v>
      </c>
      <c r="G2758" s="63" t="s">
        <v>4711</v>
      </c>
      <c r="H2758" s="8">
        <v>1</v>
      </c>
      <c r="I2758" s="7">
        <v>5</v>
      </c>
      <c r="J2758" s="9" t="s">
        <v>3792</v>
      </c>
    </row>
    <row r="2759" spans="2:10" ht="11.25" customHeight="1" x14ac:dyDescent="0.15">
      <c r="B2759" s="6">
        <f>B2758+COUNTIF($C2759,検索画面!$N$5&amp;検索画面!$O$5)</f>
        <v>2758</v>
      </c>
      <c r="C2759" s="63" t="str">
        <f t="shared" si="43"/>
        <v>投資業有形固定資産減価償却累計額信託建物</v>
      </c>
      <c r="D2759" s="23" t="s">
        <v>17</v>
      </c>
      <c r="E2759" s="23" t="s">
        <v>41</v>
      </c>
      <c r="F2759" s="63" t="s">
        <v>160</v>
      </c>
      <c r="G2759" s="63" t="s">
        <v>267</v>
      </c>
      <c r="H2759" s="8">
        <v>1</v>
      </c>
      <c r="I2759" s="7">
        <v>6</v>
      </c>
      <c r="J2759" s="9" t="s">
        <v>3793</v>
      </c>
    </row>
    <row r="2760" spans="2:10" ht="11.25" customHeight="1" x14ac:dyDescent="0.15">
      <c r="B2760" s="6">
        <f>B2759+COUNTIF($C2760,検索画面!$N$5&amp;検索画面!$O$5)</f>
        <v>2759</v>
      </c>
      <c r="C2760" s="63" t="str">
        <f t="shared" si="43"/>
        <v>投資業有形固定資産信託建物(純額)純額</v>
      </c>
      <c r="D2760" s="23" t="s">
        <v>17</v>
      </c>
      <c r="E2760" s="23" t="s">
        <v>41</v>
      </c>
      <c r="F2760" s="63" t="s">
        <v>879</v>
      </c>
      <c r="G2760" s="63" t="s">
        <v>4713</v>
      </c>
      <c r="H2760" s="8">
        <v>1</v>
      </c>
      <c r="I2760" s="7">
        <v>6</v>
      </c>
      <c r="J2760" s="9" t="s">
        <v>3794</v>
      </c>
    </row>
    <row r="2761" spans="2:10" ht="11.25" customHeight="1" x14ac:dyDescent="0.15">
      <c r="B2761" s="6">
        <f>B2760+COUNTIF($C2761,検索画面!$N$5&amp;検索画面!$O$5)</f>
        <v>2760</v>
      </c>
      <c r="C2761" s="63" t="str">
        <f t="shared" si="43"/>
        <v>投資業有形固定資産信託土地</v>
      </c>
      <c r="D2761" s="23" t="s">
        <v>17</v>
      </c>
      <c r="E2761" s="23" t="s">
        <v>41</v>
      </c>
      <c r="F2761" s="63" t="s">
        <v>266</v>
      </c>
      <c r="G2761" s="65" t="s">
        <v>4726</v>
      </c>
      <c r="H2761" s="8">
        <v>1</v>
      </c>
      <c r="I2761" s="7">
        <v>5</v>
      </c>
      <c r="J2761" s="9" t="s">
        <v>3795</v>
      </c>
    </row>
    <row r="2762" spans="2:10" ht="11.25" customHeight="1" x14ac:dyDescent="0.15">
      <c r="B2762" s="6">
        <f>B2761+COUNTIF($C2762,検索画面!$N$5&amp;検索画面!$O$5)</f>
        <v>2761</v>
      </c>
      <c r="C2762" s="63" t="str">
        <f t="shared" si="43"/>
        <v>投資業有形固定資産信託構築物総額</v>
      </c>
      <c r="D2762" s="23" t="s">
        <v>17</v>
      </c>
      <c r="E2762" s="23" t="s">
        <v>41</v>
      </c>
      <c r="F2762" s="63" t="s">
        <v>880</v>
      </c>
      <c r="G2762" s="63" t="s">
        <v>4711</v>
      </c>
      <c r="H2762" s="8">
        <v>1</v>
      </c>
      <c r="I2762" s="7">
        <v>5</v>
      </c>
      <c r="J2762" s="9" t="s">
        <v>3796</v>
      </c>
    </row>
    <row r="2763" spans="2:10" ht="11.25" customHeight="1" x14ac:dyDescent="0.15">
      <c r="B2763" s="6">
        <f>B2762+COUNTIF($C2763,検索画面!$N$5&amp;検索画面!$O$5)</f>
        <v>2762</v>
      </c>
      <c r="C2763" s="63" t="str">
        <f t="shared" si="43"/>
        <v>投資業有形固定資産減価償却累計額信託構築物</v>
      </c>
      <c r="D2763" s="23" t="s">
        <v>17</v>
      </c>
      <c r="E2763" s="23" t="s">
        <v>41</v>
      </c>
      <c r="F2763" s="63" t="s">
        <v>160</v>
      </c>
      <c r="G2763" s="63" t="s">
        <v>880</v>
      </c>
      <c r="H2763" s="8">
        <v>1</v>
      </c>
      <c r="I2763" s="7">
        <v>6</v>
      </c>
      <c r="J2763" s="9" t="s">
        <v>3797</v>
      </c>
    </row>
    <row r="2764" spans="2:10" ht="11.25" customHeight="1" x14ac:dyDescent="0.15">
      <c r="B2764" s="6">
        <f>B2763+COUNTIF($C2764,検索画面!$N$5&amp;検索画面!$O$5)</f>
        <v>2763</v>
      </c>
      <c r="C2764" s="63" t="str">
        <f t="shared" si="43"/>
        <v>投資業有形固定資産信託構築物(純額)純額</v>
      </c>
      <c r="D2764" s="23" t="s">
        <v>17</v>
      </c>
      <c r="E2764" s="23" t="s">
        <v>41</v>
      </c>
      <c r="F2764" s="63" t="s">
        <v>881</v>
      </c>
      <c r="G2764" s="63" t="s">
        <v>4713</v>
      </c>
      <c r="H2764" s="8">
        <v>1</v>
      </c>
      <c r="I2764" s="7">
        <v>6</v>
      </c>
      <c r="J2764" s="9" t="s">
        <v>3798</v>
      </c>
    </row>
    <row r="2765" spans="2:10" ht="11.25" customHeight="1" x14ac:dyDescent="0.15">
      <c r="B2765" s="6">
        <f>B2764+COUNTIF($C2765,検索画面!$N$5&amp;検索画面!$O$5)</f>
        <v>2764</v>
      </c>
      <c r="C2765" s="63" t="str">
        <f t="shared" si="43"/>
        <v>投資業有形固定資産信託建設仮勘定</v>
      </c>
      <c r="D2765" s="23" t="s">
        <v>17</v>
      </c>
      <c r="E2765" s="23" t="s">
        <v>41</v>
      </c>
      <c r="F2765" s="63" t="s">
        <v>882</v>
      </c>
      <c r="G2765" s="65" t="s">
        <v>4726</v>
      </c>
      <c r="H2765" s="8">
        <v>1</v>
      </c>
      <c r="I2765" s="7">
        <v>5</v>
      </c>
      <c r="J2765" s="9" t="s">
        <v>3799</v>
      </c>
    </row>
    <row r="2766" spans="2:10" ht="11.25" customHeight="1" x14ac:dyDescent="0.15">
      <c r="B2766" s="6">
        <f>B2765+COUNTIF($C2766,検索画面!$N$5&amp;検索画面!$O$5)</f>
        <v>2765</v>
      </c>
      <c r="C2766" s="63" t="str">
        <f t="shared" si="43"/>
        <v>投資業有形固定資産信託工具､器具及び備品総額</v>
      </c>
      <c r="D2766" s="23" t="s">
        <v>17</v>
      </c>
      <c r="E2766" s="23" t="s">
        <v>41</v>
      </c>
      <c r="F2766" s="63" t="s">
        <v>883</v>
      </c>
      <c r="G2766" s="63" t="s">
        <v>4711</v>
      </c>
      <c r="H2766" s="8">
        <v>1</v>
      </c>
      <c r="I2766" s="7">
        <v>5</v>
      </c>
      <c r="J2766" s="9" t="s">
        <v>3800</v>
      </c>
    </row>
    <row r="2767" spans="2:10" ht="11.25" customHeight="1" x14ac:dyDescent="0.15">
      <c r="B2767" s="6">
        <f>B2766+COUNTIF($C2767,検索画面!$N$5&amp;検索画面!$O$5)</f>
        <v>2766</v>
      </c>
      <c r="C2767" s="63" t="str">
        <f t="shared" si="43"/>
        <v>投資業有形固定資産減価償却累計額信託工具､器具及び備品</v>
      </c>
      <c r="D2767" s="23" t="s">
        <v>17</v>
      </c>
      <c r="E2767" s="23" t="s">
        <v>41</v>
      </c>
      <c r="F2767" s="63" t="s">
        <v>160</v>
      </c>
      <c r="G2767" s="63" t="s">
        <v>883</v>
      </c>
      <c r="H2767" s="8">
        <v>1</v>
      </c>
      <c r="I2767" s="7">
        <v>6</v>
      </c>
      <c r="J2767" s="9" t="s">
        <v>3801</v>
      </c>
    </row>
    <row r="2768" spans="2:10" ht="11.25" customHeight="1" x14ac:dyDescent="0.15">
      <c r="B2768" s="6">
        <f>B2767+COUNTIF($C2768,検索画面!$N$5&amp;検索画面!$O$5)</f>
        <v>2767</v>
      </c>
      <c r="C2768" s="63" t="str">
        <f t="shared" si="43"/>
        <v>投資業有形固定資産信託工具､器具及び備品(純額)純額</v>
      </c>
      <c r="D2768" s="23" t="s">
        <v>17</v>
      </c>
      <c r="E2768" s="23" t="s">
        <v>41</v>
      </c>
      <c r="F2768" s="63" t="s">
        <v>884</v>
      </c>
      <c r="G2768" s="63" t="s">
        <v>4713</v>
      </c>
      <c r="H2768" s="8">
        <v>1</v>
      </c>
      <c r="I2768" s="7">
        <v>6</v>
      </c>
      <c r="J2768" s="9" t="s">
        <v>3802</v>
      </c>
    </row>
    <row r="2769" spans="2:10" ht="11.25" customHeight="1" x14ac:dyDescent="0.15">
      <c r="B2769" s="6">
        <f>B2768+COUNTIF($C2769,検索画面!$N$5&amp;検索画面!$O$5)</f>
        <v>2768</v>
      </c>
      <c r="C2769" s="63" t="str">
        <f t="shared" si="43"/>
        <v>投資業有形固定資産信託機械及び装置総額</v>
      </c>
      <c r="D2769" s="23" t="s">
        <v>17</v>
      </c>
      <c r="E2769" s="23" t="s">
        <v>41</v>
      </c>
      <c r="F2769" s="63" t="s">
        <v>885</v>
      </c>
      <c r="G2769" s="63" t="s">
        <v>4711</v>
      </c>
      <c r="H2769" s="8">
        <v>1</v>
      </c>
      <c r="I2769" s="7">
        <v>5</v>
      </c>
      <c r="J2769" s="9" t="s">
        <v>3803</v>
      </c>
    </row>
    <row r="2770" spans="2:10" ht="11.25" customHeight="1" x14ac:dyDescent="0.15">
      <c r="B2770" s="6">
        <f>B2769+COUNTIF($C2770,検索画面!$N$5&amp;検索画面!$O$5)</f>
        <v>2769</v>
      </c>
      <c r="C2770" s="63" t="str">
        <f t="shared" si="43"/>
        <v>投資業有形固定資産減価償却累計額信託機械及び装置</v>
      </c>
      <c r="D2770" s="23" t="s">
        <v>17</v>
      </c>
      <c r="E2770" s="23" t="s">
        <v>41</v>
      </c>
      <c r="F2770" s="63" t="s">
        <v>160</v>
      </c>
      <c r="G2770" s="63" t="s">
        <v>885</v>
      </c>
      <c r="H2770" s="8">
        <v>1</v>
      </c>
      <c r="I2770" s="7">
        <v>6</v>
      </c>
      <c r="J2770" s="9" t="s">
        <v>3804</v>
      </c>
    </row>
    <row r="2771" spans="2:10" ht="11.25" customHeight="1" x14ac:dyDescent="0.15">
      <c r="B2771" s="6">
        <f>B2770+COUNTIF($C2771,検索画面!$N$5&amp;検索画面!$O$5)</f>
        <v>2770</v>
      </c>
      <c r="C2771" s="63" t="str">
        <f t="shared" si="43"/>
        <v>投資業有形固定資産信託機械及び装置(純額)純額</v>
      </c>
      <c r="D2771" s="23" t="s">
        <v>17</v>
      </c>
      <c r="E2771" s="23" t="s">
        <v>41</v>
      </c>
      <c r="F2771" s="63" t="s">
        <v>886</v>
      </c>
      <c r="G2771" s="63" t="s">
        <v>4713</v>
      </c>
      <c r="H2771" s="8">
        <v>1</v>
      </c>
      <c r="I2771" s="7">
        <v>6</v>
      </c>
      <c r="J2771" s="9" t="s">
        <v>3805</v>
      </c>
    </row>
    <row r="2772" spans="2:10" ht="11.25" customHeight="1" x14ac:dyDescent="0.15">
      <c r="B2772" s="6">
        <f>B2771+COUNTIF($C2772,検索画面!$N$5&amp;検索画面!$O$5)</f>
        <v>2771</v>
      </c>
      <c r="C2772" s="63" t="str">
        <f t="shared" si="43"/>
        <v>投資業無形固定資産無形固定資産ﾀｲﾄﾙ項目</v>
      </c>
      <c r="D2772" s="23" t="s">
        <v>17</v>
      </c>
      <c r="E2772" s="23" t="s">
        <v>27</v>
      </c>
      <c r="F2772" s="63" t="s">
        <v>205</v>
      </c>
      <c r="G2772" s="63" t="s">
        <v>4710</v>
      </c>
      <c r="H2772" s="8" t="s">
        <v>4721</v>
      </c>
      <c r="I2772" s="7">
        <v>4</v>
      </c>
      <c r="J2772" s="9" t="s">
        <v>3806</v>
      </c>
    </row>
    <row r="2773" spans="2:10" ht="11.25" customHeight="1" x14ac:dyDescent="0.15">
      <c r="B2773" s="6">
        <f>B2772+COUNTIF($C2773,検索画面!$N$5&amp;検索画面!$O$5)</f>
        <v>2772</v>
      </c>
      <c r="C2773" s="63" t="str">
        <f t="shared" si="43"/>
        <v>投資業無形固定資産借地権</v>
      </c>
      <c r="D2773" s="23" t="s">
        <v>17</v>
      </c>
      <c r="E2773" s="23" t="s">
        <v>27</v>
      </c>
      <c r="F2773" s="63" t="s">
        <v>207</v>
      </c>
      <c r="G2773" s="65" t="s">
        <v>4726</v>
      </c>
      <c r="H2773" s="8">
        <v>1</v>
      </c>
      <c r="I2773" s="7">
        <v>5</v>
      </c>
      <c r="J2773" s="9" t="s">
        <v>3807</v>
      </c>
    </row>
    <row r="2774" spans="2:10" ht="11.25" customHeight="1" x14ac:dyDescent="0.15">
      <c r="B2774" s="6">
        <f>B2773+COUNTIF($C2774,検索画面!$N$5&amp;検索画面!$O$5)</f>
        <v>2773</v>
      </c>
      <c r="C2774" s="63" t="str">
        <f t="shared" si="43"/>
        <v>投資業無形固定資産のれん</v>
      </c>
      <c r="D2774" s="23" t="s">
        <v>17</v>
      </c>
      <c r="E2774" s="23" t="s">
        <v>27</v>
      </c>
      <c r="F2774" s="63" t="s">
        <v>217</v>
      </c>
      <c r="G2774" s="65" t="s">
        <v>4726</v>
      </c>
      <c r="H2774" s="8">
        <v>1</v>
      </c>
      <c r="I2774" s="7">
        <v>5</v>
      </c>
      <c r="J2774" s="9" t="s">
        <v>3808</v>
      </c>
    </row>
    <row r="2775" spans="2:10" ht="11.25" customHeight="1" x14ac:dyDescent="0.15">
      <c r="B2775" s="6">
        <f>B2774+COUNTIF($C2775,検索画面!$N$5&amp;検索画面!$O$5)</f>
        <v>2774</v>
      </c>
      <c r="C2775" s="63" t="str">
        <f t="shared" si="43"/>
        <v>投資業無形固定資産その他</v>
      </c>
      <c r="D2775" s="23" t="s">
        <v>17</v>
      </c>
      <c r="E2775" s="23" t="s">
        <v>27</v>
      </c>
      <c r="F2775" s="63" t="s">
        <v>156</v>
      </c>
      <c r="G2775" s="65" t="s">
        <v>4726</v>
      </c>
      <c r="H2775" s="8">
        <v>1</v>
      </c>
      <c r="I2775" s="7">
        <v>5</v>
      </c>
      <c r="J2775" s="9" t="s">
        <v>3809</v>
      </c>
    </row>
    <row r="2776" spans="2:10" ht="11.25" customHeight="1" x14ac:dyDescent="0.15">
      <c r="B2776" s="6">
        <f>B2775+COUNTIF($C2776,検索画面!$N$5&amp;検索画面!$O$5)</f>
        <v>2775</v>
      </c>
      <c r="C2776" s="63" t="str">
        <f t="shared" si="43"/>
        <v>投資業無形固定資産無形固定資産合計</v>
      </c>
      <c r="D2776" s="23" t="s">
        <v>17</v>
      </c>
      <c r="E2776" s="23" t="s">
        <v>27</v>
      </c>
      <c r="F2776" s="63" t="s">
        <v>205</v>
      </c>
      <c r="G2776" s="63" t="s">
        <v>4717</v>
      </c>
      <c r="H2776" s="8">
        <v>1</v>
      </c>
      <c r="I2776" s="7">
        <v>5</v>
      </c>
      <c r="J2776" s="9" t="s">
        <v>3810</v>
      </c>
    </row>
    <row r="2777" spans="2:10" ht="11.25" customHeight="1" x14ac:dyDescent="0.15">
      <c r="B2777" s="6">
        <f>B2776+COUNTIF($C2777,検索画面!$N$5&amp;検索画面!$O$5)</f>
        <v>2776</v>
      </c>
      <c r="C2777" s="63" t="str">
        <f t="shared" si="43"/>
        <v>投資業無形固定資産信託借地権</v>
      </c>
      <c r="D2777" s="23" t="s">
        <v>17</v>
      </c>
      <c r="E2777" s="23" t="s">
        <v>27</v>
      </c>
      <c r="F2777" s="63" t="s">
        <v>887</v>
      </c>
      <c r="G2777" s="65" t="s">
        <v>4726</v>
      </c>
      <c r="H2777" s="8">
        <v>1</v>
      </c>
      <c r="I2777" s="7">
        <v>5</v>
      </c>
      <c r="J2777" s="9" t="s">
        <v>3811</v>
      </c>
    </row>
    <row r="2778" spans="2:10" ht="11.25" customHeight="1" x14ac:dyDescent="0.15">
      <c r="B2778" s="6">
        <f>B2777+COUNTIF($C2778,検索画面!$N$5&amp;検索画面!$O$5)</f>
        <v>2777</v>
      </c>
      <c r="C2778" s="63" t="str">
        <f t="shared" si="43"/>
        <v>投資業無形固定資産信託その他無形固定資産</v>
      </c>
      <c r="D2778" s="23" t="s">
        <v>17</v>
      </c>
      <c r="E2778" s="23" t="s">
        <v>27</v>
      </c>
      <c r="F2778" s="63" t="s">
        <v>888</v>
      </c>
      <c r="G2778" s="65" t="s">
        <v>4726</v>
      </c>
      <c r="H2778" s="8">
        <v>1</v>
      </c>
      <c r="I2778" s="7">
        <v>5</v>
      </c>
      <c r="J2778" s="9" t="s">
        <v>3812</v>
      </c>
    </row>
    <row r="2779" spans="2:10" ht="11.25" customHeight="1" x14ac:dyDescent="0.15">
      <c r="B2779" s="6">
        <f>B2778+COUNTIF($C2779,検索画面!$N$5&amp;検索画面!$O$5)</f>
        <v>2778</v>
      </c>
      <c r="C2779" s="63" t="str">
        <f t="shared" si="43"/>
        <v>投資業投資その他の資産投資その他の資産ﾀｲﾄﾙ項目</v>
      </c>
      <c r="D2779" s="23" t="s">
        <v>17</v>
      </c>
      <c r="E2779" s="23" t="s">
        <v>28</v>
      </c>
      <c r="F2779" s="63" t="s">
        <v>235</v>
      </c>
      <c r="G2779" s="63" t="s">
        <v>4710</v>
      </c>
      <c r="H2779" s="8" t="s">
        <v>4721</v>
      </c>
      <c r="I2779" s="7">
        <v>4</v>
      </c>
      <c r="J2779" s="9" t="s">
        <v>3813</v>
      </c>
    </row>
    <row r="2780" spans="2:10" ht="11.25" customHeight="1" x14ac:dyDescent="0.15">
      <c r="B2780" s="6">
        <f>B2779+COUNTIF($C2780,検索画面!$N$5&amp;検索画面!$O$5)</f>
        <v>2779</v>
      </c>
      <c r="C2780" s="63" t="str">
        <f t="shared" si="43"/>
        <v>投資業投資その他の資産投資有価証券</v>
      </c>
      <c r="D2780" s="23" t="s">
        <v>17</v>
      </c>
      <c r="E2780" s="23" t="s">
        <v>28</v>
      </c>
      <c r="F2780" s="63" t="s">
        <v>237</v>
      </c>
      <c r="G2780" s="65" t="s">
        <v>4726</v>
      </c>
      <c r="H2780" s="8">
        <v>1</v>
      </c>
      <c r="I2780" s="7">
        <v>5</v>
      </c>
      <c r="J2780" s="9" t="s">
        <v>3814</v>
      </c>
    </row>
    <row r="2781" spans="2:10" ht="11.25" customHeight="1" x14ac:dyDescent="0.15">
      <c r="B2781" s="6">
        <f>B2780+COUNTIF($C2781,検索画面!$N$5&amp;検索画面!$O$5)</f>
        <v>2780</v>
      </c>
      <c r="C2781" s="63" t="str">
        <f t="shared" si="43"/>
        <v>投資業投資その他の資産出資金</v>
      </c>
      <c r="D2781" s="23" t="s">
        <v>17</v>
      </c>
      <c r="E2781" s="23" t="s">
        <v>28</v>
      </c>
      <c r="F2781" s="63" t="s">
        <v>241</v>
      </c>
      <c r="G2781" s="65" t="s">
        <v>4726</v>
      </c>
      <c r="H2781" s="8">
        <v>1</v>
      </c>
      <c r="I2781" s="7">
        <v>5</v>
      </c>
      <c r="J2781" s="9" t="s">
        <v>3815</v>
      </c>
    </row>
    <row r="2782" spans="2:10" ht="11.25" customHeight="1" x14ac:dyDescent="0.15">
      <c r="B2782" s="6">
        <f>B2781+COUNTIF($C2782,検索画面!$N$5&amp;検索画面!$O$5)</f>
        <v>2781</v>
      </c>
      <c r="C2782" s="63" t="str">
        <f t="shared" si="43"/>
        <v>投資業投資その他の資産親法人投資口</v>
      </c>
      <c r="D2782" s="23" t="s">
        <v>17</v>
      </c>
      <c r="E2782" s="23" t="s">
        <v>28</v>
      </c>
      <c r="F2782" s="63" t="s">
        <v>875</v>
      </c>
      <c r="G2782" s="65" t="s">
        <v>4726</v>
      </c>
      <c r="H2782" s="8">
        <v>1</v>
      </c>
      <c r="I2782" s="7">
        <v>5</v>
      </c>
      <c r="J2782" s="9" t="s">
        <v>3816</v>
      </c>
    </row>
    <row r="2783" spans="2:10" ht="11.25" customHeight="1" x14ac:dyDescent="0.15">
      <c r="B2783" s="6">
        <f>B2782+COUNTIF($C2783,検索画面!$N$5&amp;検索画面!$O$5)</f>
        <v>2782</v>
      </c>
      <c r="C2783" s="63" t="str">
        <f t="shared" si="43"/>
        <v>投資業投資その他の資産子法人投資口</v>
      </c>
      <c r="D2783" s="23" t="s">
        <v>17</v>
      </c>
      <c r="E2783" s="23" t="s">
        <v>28</v>
      </c>
      <c r="F2783" s="63" t="s">
        <v>876</v>
      </c>
      <c r="G2783" s="65" t="s">
        <v>4726</v>
      </c>
      <c r="H2783" s="8">
        <v>1</v>
      </c>
      <c r="I2783" s="7">
        <v>5</v>
      </c>
      <c r="J2783" s="9" t="s">
        <v>3817</v>
      </c>
    </row>
    <row r="2784" spans="2:10" ht="11.25" customHeight="1" x14ac:dyDescent="0.15">
      <c r="B2784" s="6">
        <f>B2783+COUNTIF($C2784,検索画面!$N$5&amp;検索画面!$O$5)</f>
        <v>2783</v>
      </c>
      <c r="C2784" s="63" t="str">
        <f t="shared" si="43"/>
        <v>投資業投資その他の資産長期貸付金総額</v>
      </c>
      <c r="D2784" s="23" t="s">
        <v>17</v>
      </c>
      <c r="E2784" s="23" t="s">
        <v>28</v>
      </c>
      <c r="F2784" s="63" t="s">
        <v>245</v>
      </c>
      <c r="G2784" s="63" t="s">
        <v>4711</v>
      </c>
      <c r="H2784" s="8">
        <v>1</v>
      </c>
      <c r="I2784" s="7">
        <v>5</v>
      </c>
      <c r="J2784" s="9" t="s">
        <v>3818</v>
      </c>
    </row>
    <row r="2785" spans="2:10" ht="11.25" customHeight="1" x14ac:dyDescent="0.15">
      <c r="B2785" s="6">
        <f>B2784+COUNTIF($C2785,検索画面!$N$5&amp;検索画面!$O$5)</f>
        <v>2784</v>
      </c>
      <c r="C2785" s="63" t="str">
        <f t="shared" si="43"/>
        <v>投資業投資その他の資産貸倒引当金長期貸付金</v>
      </c>
      <c r="D2785" s="23" t="s">
        <v>17</v>
      </c>
      <c r="E2785" s="23" t="s">
        <v>28</v>
      </c>
      <c r="F2785" s="63" t="s">
        <v>54</v>
      </c>
      <c r="G2785" s="63" t="s">
        <v>245</v>
      </c>
      <c r="H2785" s="8">
        <v>1</v>
      </c>
      <c r="I2785" s="7">
        <v>6</v>
      </c>
      <c r="J2785" s="9" t="s">
        <v>3819</v>
      </c>
    </row>
    <row r="2786" spans="2:10" ht="11.25" customHeight="1" x14ac:dyDescent="0.15">
      <c r="B2786" s="6">
        <f>B2785+COUNTIF($C2786,検索画面!$N$5&amp;検索画面!$O$5)</f>
        <v>2785</v>
      </c>
      <c r="C2786" s="63" t="str">
        <f t="shared" si="43"/>
        <v>投資業投資その他の資産長期貸付金(純額)純額</v>
      </c>
      <c r="D2786" s="23" t="s">
        <v>17</v>
      </c>
      <c r="E2786" s="23" t="s">
        <v>28</v>
      </c>
      <c r="F2786" s="63" t="s">
        <v>246</v>
      </c>
      <c r="G2786" s="63" t="s">
        <v>4713</v>
      </c>
      <c r="H2786" s="8">
        <v>1</v>
      </c>
      <c r="I2786" s="7">
        <v>6</v>
      </c>
      <c r="J2786" s="9" t="s">
        <v>3820</v>
      </c>
    </row>
    <row r="2787" spans="2:10" ht="11.25" customHeight="1" x14ac:dyDescent="0.15">
      <c r="B2787" s="6">
        <f>B2786+COUNTIF($C2787,検索画面!$N$5&amp;検索画面!$O$5)</f>
        <v>2786</v>
      </c>
      <c r="C2787" s="63" t="str">
        <f t="shared" si="43"/>
        <v>投資業投資その他の資産繰延税金資産</v>
      </c>
      <c r="D2787" s="23" t="s">
        <v>17</v>
      </c>
      <c r="E2787" s="23" t="s">
        <v>28</v>
      </c>
      <c r="F2787" s="63" t="s">
        <v>261</v>
      </c>
      <c r="G2787" s="65" t="s">
        <v>4726</v>
      </c>
      <c r="H2787" s="8">
        <v>1</v>
      </c>
      <c r="I2787" s="7">
        <v>5</v>
      </c>
      <c r="J2787" s="9" t="s">
        <v>3821</v>
      </c>
    </row>
    <row r="2788" spans="2:10" ht="11.25" customHeight="1" x14ac:dyDescent="0.15">
      <c r="B2788" s="6">
        <f>B2787+COUNTIF($C2788,検索画面!$N$5&amp;検索画面!$O$5)</f>
        <v>2787</v>
      </c>
      <c r="C2788" s="63" t="str">
        <f t="shared" si="43"/>
        <v>投資業投資その他の資産差入敷金及び保証金</v>
      </c>
      <c r="D2788" s="23" t="s">
        <v>17</v>
      </c>
      <c r="E2788" s="23" t="s">
        <v>28</v>
      </c>
      <c r="F2788" s="63" t="s">
        <v>889</v>
      </c>
      <c r="G2788" s="65" t="s">
        <v>4726</v>
      </c>
      <c r="H2788" s="8">
        <v>1</v>
      </c>
      <c r="I2788" s="7">
        <v>5</v>
      </c>
      <c r="J2788" s="9" t="s">
        <v>3822</v>
      </c>
    </row>
    <row r="2789" spans="2:10" ht="11.25" customHeight="1" x14ac:dyDescent="0.15">
      <c r="B2789" s="6">
        <f>B2788+COUNTIF($C2789,検索画面!$N$5&amp;検索画面!$O$5)</f>
        <v>2788</v>
      </c>
      <c r="C2789" s="63" t="str">
        <f t="shared" si="43"/>
        <v>投資業投資その他の資産信託差入敷金及び保証金</v>
      </c>
      <c r="D2789" s="23" t="s">
        <v>17</v>
      </c>
      <c r="E2789" s="23" t="s">
        <v>28</v>
      </c>
      <c r="F2789" s="63" t="s">
        <v>890</v>
      </c>
      <c r="G2789" s="65" t="s">
        <v>4726</v>
      </c>
      <c r="H2789" s="8">
        <v>1</v>
      </c>
      <c r="I2789" s="7">
        <v>5</v>
      </c>
      <c r="J2789" s="9" t="s">
        <v>3823</v>
      </c>
    </row>
    <row r="2790" spans="2:10" ht="11.25" customHeight="1" x14ac:dyDescent="0.15">
      <c r="B2790" s="6">
        <f>B2789+COUNTIF($C2790,検索画面!$N$5&amp;検索画面!$O$5)</f>
        <v>2789</v>
      </c>
      <c r="C2790" s="63" t="str">
        <f t="shared" si="43"/>
        <v>投資業投資その他の資産その他</v>
      </c>
      <c r="D2790" s="23" t="s">
        <v>17</v>
      </c>
      <c r="E2790" s="23" t="s">
        <v>28</v>
      </c>
      <c r="F2790" s="63" t="s">
        <v>156</v>
      </c>
      <c r="G2790" s="65" t="s">
        <v>4726</v>
      </c>
      <c r="H2790" s="8">
        <v>1</v>
      </c>
      <c r="I2790" s="7">
        <v>5</v>
      </c>
      <c r="J2790" s="9" t="s">
        <v>3824</v>
      </c>
    </row>
    <row r="2791" spans="2:10" ht="11.25" customHeight="1" x14ac:dyDescent="0.15">
      <c r="B2791" s="6">
        <f>B2790+COUNTIF($C2791,検索画面!$N$5&amp;検索画面!$O$5)</f>
        <v>2790</v>
      </c>
      <c r="C2791" s="63" t="str">
        <f t="shared" si="43"/>
        <v>投資業投資その他の資産貸倒引当金一括控除</v>
      </c>
      <c r="D2791" s="23" t="s">
        <v>17</v>
      </c>
      <c r="E2791" s="23" t="s">
        <v>28</v>
      </c>
      <c r="F2791" s="63" t="s">
        <v>54</v>
      </c>
      <c r="G2791" s="63" t="s">
        <v>4716</v>
      </c>
      <c r="H2791" s="8">
        <v>1</v>
      </c>
      <c r="I2791" s="7">
        <v>5</v>
      </c>
      <c r="J2791" s="9" t="s">
        <v>3825</v>
      </c>
    </row>
    <row r="2792" spans="2:10" ht="11.25" customHeight="1" x14ac:dyDescent="0.15">
      <c r="B2792" s="6">
        <f>B2791+COUNTIF($C2792,検索画面!$N$5&amp;検索画面!$O$5)</f>
        <v>2791</v>
      </c>
      <c r="C2792" s="63" t="str">
        <f t="shared" si="43"/>
        <v>投資業投資その他の資産投資その他の資産合計</v>
      </c>
      <c r="D2792" s="23" t="s">
        <v>17</v>
      </c>
      <c r="E2792" s="23" t="s">
        <v>28</v>
      </c>
      <c r="F2792" s="63" t="s">
        <v>235</v>
      </c>
      <c r="G2792" s="63" t="s">
        <v>4717</v>
      </c>
      <c r="H2792" s="8">
        <v>1</v>
      </c>
      <c r="I2792" s="7">
        <v>5</v>
      </c>
      <c r="J2792" s="9" t="s">
        <v>3826</v>
      </c>
    </row>
    <row r="2793" spans="2:10" ht="11.25" customHeight="1" x14ac:dyDescent="0.15">
      <c r="B2793" s="6">
        <f>B2792+COUNTIF($C2793,検索画面!$N$5&amp;検索画面!$O$5)</f>
        <v>2792</v>
      </c>
      <c r="C2793" s="63" t="str">
        <f t="shared" si="43"/>
        <v>投資業固定資産固定資産合計</v>
      </c>
      <c r="D2793" s="23" t="s">
        <v>17</v>
      </c>
      <c r="E2793" s="23" t="s">
        <v>25</v>
      </c>
      <c r="F2793" s="63" t="s">
        <v>157</v>
      </c>
      <c r="G2793" s="63" t="s">
        <v>4717</v>
      </c>
      <c r="H2793" s="8">
        <v>1</v>
      </c>
      <c r="I2793" s="7">
        <v>4</v>
      </c>
      <c r="J2793" s="9" t="s">
        <v>3827</v>
      </c>
    </row>
    <row r="2794" spans="2:10" ht="11.25" customHeight="1" x14ac:dyDescent="0.15">
      <c r="B2794" s="6">
        <f>B2793+COUNTIF($C2794,検索画面!$N$5&amp;検索画面!$O$5)</f>
        <v>2793</v>
      </c>
      <c r="C2794" s="63" t="str">
        <f t="shared" si="43"/>
        <v>投資業繰延資産繰延資産ﾀｲﾄﾙ項目</v>
      </c>
      <c r="D2794" s="23" t="s">
        <v>17</v>
      </c>
      <c r="E2794" s="23" t="s">
        <v>29</v>
      </c>
      <c r="F2794" s="63" t="s">
        <v>293</v>
      </c>
      <c r="G2794" s="63" t="s">
        <v>4710</v>
      </c>
      <c r="H2794" s="8" t="s">
        <v>4721</v>
      </c>
      <c r="I2794" s="7">
        <v>3</v>
      </c>
      <c r="J2794" s="9" t="s">
        <v>3828</v>
      </c>
    </row>
    <row r="2795" spans="2:10" ht="11.25" customHeight="1" x14ac:dyDescent="0.15">
      <c r="B2795" s="6">
        <f>B2794+COUNTIF($C2795,検索画面!$N$5&amp;検索画面!$O$5)</f>
        <v>2794</v>
      </c>
      <c r="C2795" s="63" t="str">
        <f t="shared" si="43"/>
        <v>投資業繰延資産投資口交付費</v>
      </c>
      <c r="D2795" s="23" t="s">
        <v>17</v>
      </c>
      <c r="E2795" s="23" t="s">
        <v>29</v>
      </c>
      <c r="F2795" s="63" t="s">
        <v>891</v>
      </c>
      <c r="G2795" s="65" t="s">
        <v>4726</v>
      </c>
      <c r="H2795" s="8">
        <v>1</v>
      </c>
      <c r="I2795" s="7">
        <v>4</v>
      </c>
      <c r="J2795" s="9" t="s">
        <v>3829</v>
      </c>
    </row>
    <row r="2796" spans="2:10" ht="11.25" customHeight="1" x14ac:dyDescent="0.15">
      <c r="B2796" s="6">
        <f>B2795+COUNTIF($C2796,検索画面!$N$5&amp;検索画面!$O$5)</f>
        <v>2795</v>
      </c>
      <c r="C2796" s="63" t="str">
        <f t="shared" si="43"/>
        <v>投資業繰延資産繰延資産合計</v>
      </c>
      <c r="D2796" s="23" t="s">
        <v>17</v>
      </c>
      <c r="E2796" s="23" t="s">
        <v>29</v>
      </c>
      <c r="F2796" s="63" t="s">
        <v>293</v>
      </c>
      <c r="G2796" s="63" t="s">
        <v>4717</v>
      </c>
      <c r="H2796" s="8">
        <v>1</v>
      </c>
      <c r="I2796" s="7">
        <v>4</v>
      </c>
      <c r="J2796" s="9" t="s">
        <v>3830</v>
      </c>
    </row>
    <row r="2797" spans="2:10" ht="11.25" customHeight="1" x14ac:dyDescent="0.15">
      <c r="B2797" s="6">
        <f>B2796+COUNTIF($C2797,検索画面!$N$5&amp;検索画面!$O$5)</f>
        <v>2796</v>
      </c>
      <c r="C2797" s="63" t="str">
        <f t="shared" si="43"/>
        <v>投資業繰延資産投資法人債発行費</v>
      </c>
      <c r="D2797" s="23" t="s">
        <v>17</v>
      </c>
      <c r="E2797" s="23" t="s">
        <v>29</v>
      </c>
      <c r="F2797" s="63" t="s">
        <v>892</v>
      </c>
      <c r="G2797" s="65" t="s">
        <v>4726</v>
      </c>
      <c r="H2797" s="8">
        <v>1</v>
      </c>
      <c r="I2797" s="7">
        <v>4</v>
      </c>
      <c r="J2797" s="9" t="s">
        <v>3831</v>
      </c>
    </row>
    <row r="2798" spans="2:10" ht="11.25" customHeight="1" x14ac:dyDescent="0.15">
      <c r="B2798" s="6">
        <f>B2797+COUNTIF($C2798,検索画面!$N$5&amp;検索画面!$O$5)</f>
        <v>2797</v>
      </c>
      <c r="C2798" s="63" t="str">
        <f t="shared" si="43"/>
        <v>投資業資産資産合計</v>
      </c>
      <c r="D2798" s="23" t="s">
        <v>17</v>
      </c>
      <c r="E2798" s="23" t="s">
        <v>23</v>
      </c>
      <c r="F2798" s="63" t="s">
        <v>299</v>
      </c>
      <c r="G2798" s="63" t="s">
        <v>4717</v>
      </c>
      <c r="H2798" s="8">
        <v>1</v>
      </c>
      <c r="I2798" s="7">
        <v>3</v>
      </c>
      <c r="J2798" s="9" t="s">
        <v>3832</v>
      </c>
    </row>
    <row r="2799" spans="2:10" ht="11.25" customHeight="1" x14ac:dyDescent="0.15">
      <c r="B2799" s="6">
        <f>B2798+COUNTIF($C2799,検索画面!$N$5&amp;検索画面!$O$5)</f>
        <v>2798</v>
      </c>
      <c r="C2799" s="63" t="str">
        <f t="shared" si="43"/>
        <v>投資業負債負債の部ﾀｲﾄﾙ項目</v>
      </c>
      <c r="D2799" s="23" t="s">
        <v>17</v>
      </c>
      <c r="E2799" s="23" t="s">
        <v>45</v>
      </c>
      <c r="F2799" s="63" t="s">
        <v>300</v>
      </c>
      <c r="G2799" s="63" t="s">
        <v>4710</v>
      </c>
      <c r="H2799" s="8" t="s">
        <v>4721</v>
      </c>
      <c r="I2799" s="7">
        <v>2</v>
      </c>
      <c r="J2799" s="9" t="s">
        <v>3833</v>
      </c>
    </row>
    <row r="2800" spans="2:10" ht="11.25" customHeight="1" x14ac:dyDescent="0.15">
      <c r="B2800" s="6">
        <f>B2799+COUNTIF($C2800,検索画面!$N$5&amp;検索画面!$O$5)</f>
        <v>2799</v>
      </c>
      <c r="C2800" s="63" t="str">
        <f t="shared" si="43"/>
        <v>投資業流動負債流動負債ﾀｲﾄﾙ項目</v>
      </c>
      <c r="D2800" s="23" t="s">
        <v>17</v>
      </c>
      <c r="E2800" s="23" t="s">
        <v>31</v>
      </c>
      <c r="F2800" s="63" t="s">
        <v>50</v>
      </c>
      <c r="G2800" s="63" t="s">
        <v>4710</v>
      </c>
      <c r="H2800" s="8" t="s">
        <v>4721</v>
      </c>
      <c r="I2800" s="7">
        <v>3</v>
      </c>
      <c r="J2800" s="9" t="s">
        <v>3834</v>
      </c>
    </row>
    <row r="2801" spans="2:10" ht="11.25" customHeight="1" x14ac:dyDescent="0.15">
      <c r="B2801" s="6">
        <f>B2800+COUNTIF($C2801,検索画面!$N$5&amp;検索画面!$O$5)</f>
        <v>2800</v>
      </c>
      <c r="C2801" s="63" t="str">
        <f t="shared" si="43"/>
        <v>投資業流動負債営業未払金</v>
      </c>
      <c r="D2801" s="23" t="s">
        <v>17</v>
      </c>
      <c r="E2801" s="23" t="s">
        <v>31</v>
      </c>
      <c r="F2801" s="63" t="s">
        <v>304</v>
      </c>
      <c r="G2801" s="65" t="s">
        <v>4726</v>
      </c>
      <c r="H2801" s="8">
        <v>1</v>
      </c>
      <c r="I2801" s="7">
        <v>4</v>
      </c>
      <c r="J2801" s="9" t="s">
        <v>3835</v>
      </c>
    </row>
    <row r="2802" spans="2:10" ht="11.25" customHeight="1" x14ac:dyDescent="0.15">
      <c r="B2802" s="6">
        <f>B2801+COUNTIF($C2802,検索画面!$N$5&amp;検索画面!$O$5)</f>
        <v>2801</v>
      </c>
      <c r="C2802" s="63" t="str">
        <f t="shared" si="43"/>
        <v>投資業流動負債1年内償還予定の投資法人債</v>
      </c>
      <c r="D2802" s="23" t="s">
        <v>17</v>
      </c>
      <c r="E2802" s="23" t="s">
        <v>31</v>
      </c>
      <c r="F2802" s="63" t="s">
        <v>893</v>
      </c>
      <c r="G2802" s="65" t="s">
        <v>4726</v>
      </c>
      <c r="H2802" s="8">
        <v>1</v>
      </c>
      <c r="I2802" s="7">
        <v>4</v>
      </c>
      <c r="J2802" s="9" t="s">
        <v>3836</v>
      </c>
    </row>
    <row r="2803" spans="2:10" ht="11.25" customHeight="1" x14ac:dyDescent="0.15">
      <c r="B2803" s="6">
        <f>B2802+COUNTIF($C2803,検索画面!$N$5&amp;検索画面!$O$5)</f>
        <v>2802</v>
      </c>
      <c r="C2803" s="63" t="str">
        <f t="shared" si="43"/>
        <v>投資業流動負債前受金</v>
      </c>
      <c r="D2803" s="23" t="s">
        <v>17</v>
      </c>
      <c r="E2803" s="23" t="s">
        <v>31</v>
      </c>
      <c r="F2803" s="63" t="s">
        <v>316</v>
      </c>
      <c r="G2803" s="65" t="s">
        <v>4726</v>
      </c>
      <c r="H2803" s="8">
        <v>1</v>
      </c>
      <c r="I2803" s="7">
        <v>4</v>
      </c>
      <c r="J2803" s="9" t="s">
        <v>3837</v>
      </c>
    </row>
    <row r="2804" spans="2:10" ht="11.25" customHeight="1" x14ac:dyDescent="0.15">
      <c r="B2804" s="6">
        <f>B2803+COUNTIF($C2804,検索画面!$N$5&amp;検索画面!$O$5)</f>
        <v>2803</v>
      </c>
      <c r="C2804" s="63" t="str">
        <f t="shared" si="43"/>
        <v>投資業流動負債未払金</v>
      </c>
      <c r="D2804" s="23" t="s">
        <v>17</v>
      </c>
      <c r="E2804" s="23" t="s">
        <v>31</v>
      </c>
      <c r="F2804" s="63" t="s">
        <v>358</v>
      </c>
      <c r="G2804" s="65" t="s">
        <v>4726</v>
      </c>
      <c r="H2804" s="8">
        <v>1</v>
      </c>
      <c r="I2804" s="7">
        <v>4</v>
      </c>
      <c r="J2804" s="9" t="s">
        <v>3838</v>
      </c>
    </row>
    <row r="2805" spans="2:10" ht="11.25" customHeight="1" x14ac:dyDescent="0.15">
      <c r="B2805" s="6">
        <f>B2804+COUNTIF($C2805,検索画面!$N$5&amp;検索画面!$O$5)</f>
        <v>2804</v>
      </c>
      <c r="C2805" s="63" t="str">
        <f t="shared" si="43"/>
        <v>投資業流動負債預り金</v>
      </c>
      <c r="D2805" s="23" t="s">
        <v>17</v>
      </c>
      <c r="E2805" s="23" t="s">
        <v>31</v>
      </c>
      <c r="F2805" s="63" t="s">
        <v>364</v>
      </c>
      <c r="G2805" s="65" t="s">
        <v>4726</v>
      </c>
      <c r="H2805" s="8">
        <v>1</v>
      </c>
      <c r="I2805" s="7">
        <v>4</v>
      </c>
      <c r="J2805" s="9" t="s">
        <v>3839</v>
      </c>
    </row>
    <row r="2806" spans="2:10" ht="11.25" customHeight="1" x14ac:dyDescent="0.15">
      <c r="B2806" s="6">
        <f>B2805+COUNTIF($C2806,検索画面!$N$5&amp;検索画面!$O$5)</f>
        <v>2805</v>
      </c>
      <c r="C2806" s="63" t="str">
        <f t="shared" si="43"/>
        <v>投資業流動負債未払費用</v>
      </c>
      <c r="D2806" s="23" t="s">
        <v>17</v>
      </c>
      <c r="E2806" s="23" t="s">
        <v>31</v>
      </c>
      <c r="F2806" s="63" t="s">
        <v>315</v>
      </c>
      <c r="G2806" s="65" t="s">
        <v>4726</v>
      </c>
      <c r="H2806" s="8">
        <v>1</v>
      </c>
      <c r="I2806" s="7">
        <v>4</v>
      </c>
      <c r="J2806" s="9" t="s">
        <v>3840</v>
      </c>
    </row>
    <row r="2807" spans="2:10" ht="11.25" customHeight="1" x14ac:dyDescent="0.15">
      <c r="B2807" s="6">
        <f>B2806+COUNTIF($C2807,検索画面!$N$5&amp;検索画面!$O$5)</f>
        <v>2806</v>
      </c>
      <c r="C2807" s="63" t="str">
        <f t="shared" si="43"/>
        <v>投資業流動負債前受収益</v>
      </c>
      <c r="D2807" s="23" t="s">
        <v>17</v>
      </c>
      <c r="E2807" s="23" t="s">
        <v>31</v>
      </c>
      <c r="F2807" s="63" t="s">
        <v>318</v>
      </c>
      <c r="G2807" s="65" t="s">
        <v>4726</v>
      </c>
      <c r="H2807" s="8">
        <v>1</v>
      </c>
      <c r="I2807" s="7">
        <v>4</v>
      </c>
      <c r="J2807" s="9" t="s">
        <v>3841</v>
      </c>
    </row>
    <row r="2808" spans="2:10" ht="11.25" customHeight="1" x14ac:dyDescent="0.15">
      <c r="B2808" s="6">
        <f>B2807+COUNTIF($C2808,検索画面!$N$5&amp;検索画面!$O$5)</f>
        <v>2807</v>
      </c>
      <c r="C2808" s="63" t="str">
        <f t="shared" si="43"/>
        <v>投資業流動負債資産除去債務</v>
      </c>
      <c r="D2808" s="23" t="s">
        <v>17</v>
      </c>
      <c r="E2808" s="23" t="s">
        <v>31</v>
      </c>
      <c r="F2808" s="63" t="s">
        <v>320</v>
      </c>
      <c r="G2808" s="65" t="s">
        <v>4726</v>
      </c>
      <c r="H2808" s="8">
        <v>1</v>
      </c>
      <c r="I2808" s="7">
        <v>4</v>
      </c>
      <c r="J2808" s="9" t="s">
        <v>3842</v>
      </c>
    </row>
    <row r="2809" spans="2:10" ht="11.25" customHeight="1" x14ac:dyDescent="0.15">
      <c r="B2809" s="6">
        <f>B2808+COUNTIF($C2809,検索画面!$N$5&amp;検索画面!$O$5)</f>
        <v>2808</v>
      </c>
      <c r="C2809" s="63" t="str">
        <f t="shared" si="43"/>
        <v>投資業流動負債その他</v>
      </c>
      <c r="D2809" s="23" t="s">
        <v>17</v>
      </c>
      <c r="E2809" s="23" t="s">
        <v>31</v>
      </c>
      <c r="F2809" s="63" t="s">
        <v>156</v>
      </c>
      <c r="G2809" s="65" t="s">
        <v>4726</v>
      </c>
      <c r="H2809" s="8">
        <v>1</v>
      </c>
      <c r="I2809" s="7">
        <v>4</v>
      </c>
      <c r="J2809" s="9" t="s">
        <v>3843</v>
      </c>
    </row>
    <row r="2810" spans="2:10" ht="11.25" customHeight="1" x14ac:dyDescent="0.15">
      <c r="B2810" s="6">
        <f>B2809+COUNTIF($C2810,検索画面!$N$5&amp;検索画面!$O$5)</f>
        <v>2809</v>
      </c>
      <c r="C2810" s="63" t="str">
        <f t="shared" si="43"/>
        <v>投資業流動負債流動負債合計</v>
      </c>
      <c r="D2810" s="23" t="s">
        <v>17</v>
      </c>
      <c r="E2810" s="23" t="s">
        <v>31</v>
      </c>
      <c r="F2810" s="63" t="s">
        <v>50</v>
      </c>
      <c r="G2810" s="63" t="s">
        <v>4717</v>
      </c>
      <c r="H2810" s="8">
        <v>1</v>
      </c>
      <c r="I2810" s="7">
        <v>4</v>
      </c>
      <c r="J2810" s="9" t="s">
        <v>3844</v>
      </c>
    </row>
    <row r="2811" spans="2:10" ht="11.25" customHeight="1" x14ac:dyDescent="0.15">
      <c r="B2811" s="6">
        <f>B2810+COUNTIF($C2811,検索画面!$N$5&amp;検索画面!$O$5)</f>
        <v>2810</v>
      </c>
      <c r="C2811" s="63" t="str">
        <f t="shared" si="43"/>
        <v>投資業流動負債未払分配金</v>
      </c>
      <c r="D2811" s="23" t="s">
        <v>17</v>
      </c>
      <c r="E2811" s="23" t="s">
        <v>31</v>
      </c>
      <c r="F2811" s="63" t="s">
        <v>894</v>
      </c>
      <c r="G2811" s="65" t="s">
        <v>4726</v>
      </c>
      <c r="H2811" s="8">
        <v>1</v>
      </c>
      <c r="I2811" s="7">
        <v>4</v>
      </c>
      <c r="J2811" s="9" t="s">
        <v>3845</v>
      </c>
    </row>
    <row r="2812" spans="2:10" ht="11.25" customHeight="1" x14ac:dyDescent="0.15">
      <c r="B2812" s="6">
        <f>B2811+COUNTIF($C2812,検索画面!$N$5&amp;検索画面!$O$5)</f>
        <v>2811</v>
      </c>
      <c r="C2812" s="63" t="str">
        <f t="shared" si="43"/>
        <v>投資業固定負債固定負債ﾀｲﾄﾙ項目</v>
      </c>
      <c r="D2812" s="23" t="s">
        <v>17</v>
      </c>
      <c r="E2812" s="23" t="s">
        <v>32</v>
      </c>
      <c r="F2812" s="63" t="s">
        <v>401</v>
      </c>
      <c r="G2812" s="63" t="s">
        <v>4710</v>
      </c>
      <c r="H2812" s="8" t="s">
        <v>4721</v>
      </c>
      <c r="I2812" s="7">
        <v>3</v>
      </c>
      <c r="J2812" s="9" t="s">
        <v>3846</v>
      </c>
    </row>
    <row r="2813" spans="2:10" ht="11.25" customHeight="1" x14ac:dyDescent="0.15">
      <c r="B2813" s="6">
        <f>B2812+COUNTIF($C2813,検索画面!$N$5&amp;検索画面!$O$5)</f>
        <v>2812</v>
      </c>
      <c r="C2813" s="63" t="str">
        <f t="shared" si="43"/>
        <v>投資業固定負債投資法人債</v>
      </c>
      <c r="D2813" s="23" t="s">
        <v>17</v>
      </c>
      <c r="E2813" s="23" t="s">
        <v>32</v>
      </c>
      <c r="F2813" s="63" t="s">
        <v>895</v>
      </c>
      <c r="G2813" s="65" t="s">
        <v>4726</v>
      </c>
      <c r="H2813" s="8">
        <v>1</v>
      </c>
      <c r="I2813" s="7">
        <v>4</v>
      </c>
      <c r="J2813" s="9" t="s">
        <v>3847</v>
      </c>
    </row>
    <row r="2814" spans="2:10" ht="11.25" customHeight="1" x14ac:dyDescent="0.15">
      <c r="B2814" s="6">
        <f>B2813+COUNTIF($C2814,検索画面!$N$5&amp;検索画面!$O$5)</f>
        <v>2813</v>
      </c>
      <c r="C2814" s="63" t="str">
        <f t="shared" si="43"/>
        <v>投資業固定負債長期借入金</v>
      </c>
      <c r="D2814" s="23" t="s">
        <v>17</v>
      </c>
      <c r="E2814" s="23" t="s">
        <v>32</v>
      </c>
      <c r="F2814" s="63" t="s">
        <v>406</v>
      </c>
      <c r="G2814" s="65" t="s">
        <v>4726</v>
      </c>
      <c r="H2814" s="8">
        <v>1</v>
      </c>
      <c r="I2814" s="7">
        <v>4</v>
      </c>
      <c r="J2814" s="9" t="s">
        <v>3848</v>
      </c>
    </row>
    <row r="2815" spans="2:10" ht="11.25" customHeight="1" x14ac:dyDescent="0.15">
      <c r="B2815" s="6">
        <f>B2814+COUNTIF($C2815,検索画面!$N$5&amp;検索画面!$O$5)</f>
        <v>2814</v>
      </c>
      <c r="C2815" s="63" t="str">
        <f t="shared" si="43"/>
        <v>投資業固定負債繰延税金負債</v>
      </c>
      <c r="D2815" s="23" t="s">
        <v>17</v>
      </c>
      <c r="E2815" s="23" t="s">
        <v>32</v>
      </c>
      <c r="F2815" s="63" t="s">
        <v>431</v>
      </c>
      <c r="G2815" s="65" t="s">
        <v>4726</v>
      </c>
      <c r="H2815" s="8">
        <v>1</v>
      </c>
      <c r="I2815" s="7">
        <v>4</v>
      </c>
      <c r="J2815" s="9" t="s">
        <v>3849</v>
      </c>
    </row>
    <row r="2816" spans="2:10" ht="11.25" customHeight="1" x14ac:dyDescent="0.15">
      <c r="B2816" s="6">
        <f>B2815+COUNTIF($C2816,検索画面!$N$5&amp;検索画面!$O$5)</f>
        <v>2815</v>
      </c>
      <c r="C2816" s="63" t="str">
        <f t="shared" si="43"/>
        <v>投資業固定負債資産除去債務</v>
      </c>
      <c r="D2816" s="23" t="s">
        <v>17</v>
      </c>
      <c r="E2816" s="23" t="s">
        <v>32</v>
      </c>
      <c r="F2816" s="63" t="s">
        <v>320</v>
      </c>
      <c r="G2816" s="65" t="s">
        <v>4726</v>
      </c>
      <c r="H2816" s="8">
        <v>1</v>
      </c>
      <c r="I2816" s="7">
        <v>4</v>
      </c>
      <c r="J2816" s="9" t="s">
        <v>3850</v>
      </c>
    </row>
    <row r="2817" spans="2:10" ht="11.25" customHeight="1" x14ac:dyDescent="0.15">
      <c r="B2817" s="6">
        <f>B2816+COUNTIF($C2817,検索画面!$N$5&amp;検索画面!$O$5)</f>
        <v>2816</v>
      </c>
      <c r="C2817" s="63" t="str">
        <f t="shared" si="43"/>
        <v>投資業固定負債その他</v>
      </c>
      <c r="D2817" s="23" t="s">
        <v>17</v>
      </c>
      <c r="E2817" s="23" t="s">
        <v>32</v>
      </c>
      <c r="F2817" s="63" t="s">
        <v>156</v>
      </c>
      <c r="G2817" s="65" t="s">
        <v>4726</v>
      </c>
      <c r="H2817" s="8">
        <v>1</v>
      </c>
      <c r="I2817" s="7">
        <v>4</v>
      </c>
      <c r="J2817" s="9" t="s">
        <v>3851</v>
      </c>
    </row>
    <row r="2818" spans="2:10" ht="11.25" customHeight="1" x14ac:dyDescent="0.15">
      <c r="B2818" s="6">
        <f>B2817+COUNTIF($C2818,検索画面!$N$5&amp;検索画面!$O$5)</f>
        <v>2817</v>
      </c>
      <c r="C2818" s="63" t="str">
        <f t="shared" si="43"/>
        <v>投資業固定負債固定負債合計</v>
      </c>
      <c r="D2818" s="23" t="s">
        <v>17</v>
      </c>
      <c r="E2818" s="23" t="s">
        <v>32</v>
      </c>
      <c r="F2818" s="63" t="s">
        <v>401</v>
      </c>
      <c r="G2818" s="63" t="s">
        <v>4717</v>
      </c>
      <c r="H2818" s="8">
        <v>1</v>
      </c>
      <c r="I2818" s="7">
        <v>4</v>
      </c>
      <c r="J2818" s="9" t="s">
        <v>3852</v>
      </c>
    </row>
    <row r="2819" spans="2:10" ht="11.25" customHeight="1" x14ac:dyDescent="0.15">
      <c r="B2819" s="6">
        <f>B2818+COUNTIF($C2819,検索画面!$N$5&amp;検索画面!$O$5)</f>
        <v>2818</v>
      </c>
      <c r="C2819" s="63" t="str">
        <f t="shared" ref="C2819:C2882" si="44">SUBSTITUTE(SUBSTITUTE(ASC(D2819&amp;E2819&amp;F2819&amp;G2819),"　","")," ","")</f>
        <v>投資業固定負債預り敷金及び保証金</v>
      </c>
      <c r="D2819" s="23" t="s">
        <v>17</v>
      </c>
      <c r="E2819" s="23" t="s">
        <v>32</v>
      </c>
      <c r="F2819" s="63" t="s">
        <v>896</v>
      </c>
      <c r="G2819" s="65" t="s">
        <v>4726</v>
      </c>
      <c r="H2819" s="8">
        <v>1</v>
      </c>
      <c r="I2819" s="7">
        <v>4</v>
      </c>
      <c r="J2819" s="9" t="s">
        <v>3853</v>
      </c>
    </row>
    <row r="2820" spans="2:10" ht="11.25" customHeight="1" x14ac:dyDescent="0.15">
      <c r="B2820" s="6">
        <f>B2819+COUNTIF($C2820,検索画面!$N$5&amp;検索画面!$O$5)</f>
        <v>2819</v>
      </c>
      <c r="C2820" s="63" t="str">
        <f t="shared" si="44"/>
        <v>投資業固定負債信託預り敷金及び保証金</v>
      </c>
      <c r="D2820" s="23" t="s">
        <v>17</v>
      </c>
      <c r="E2820" s="23" t="s">
        <v>32</v>
      </c>
      <c r="F2820" s="63" t="s">
        <v>897</v>
      </c>
      <c r="G2820" s="65" t="s">
        <v>4726</v>
      </c>
      <c r="H2820" s="8">
        <v>1</v>
      </c>
      <c r="I2820" s="7">
        <v>4</v>
      </c>
      <c r="J2820" s="9" t="s">
        <v>3854</v>
      </c>
    </row>
    <row r="2821" spans="2:10" ht="11.25" customHeight="1" x14ac:dyDescent="0.15">
      <c r="B2821" s="6">
        <f>B2820+COUNTIF($C2821,検索画面!$N$5&amp;検索画面!$O$5)</f>
        <v>2820</v>
      </c>
      <c r="C2821" s="63" t="str">
        <f t="shared" si="44"/>
        <v>投資業負債負債合計</v>
      </c>
      <c r="D2821" s="23" t="s">
        <v>17</v>
      </c>
      <c r="E2821" s="23" t="s">
        <v>45</v>
      </c>
      <c r="F2821" s="63" t="s">
        <v>45</v>
      </c>
      <c r="G2821" s="63" t="s">
        <v>4717</v>
      </c>
      <c r="H2821" s="8">
        <v>1</v>
      </c>
      <c r="I2821" s="7">
        <v>3</v>
      </c>
      <c r="J2821" s="9" t="s">
        <v>3855</v>
      </c>
    </row>
    <row r="2822" spans="2:10" ht="11.25" customHeight="1" x14ac:dyDescent="0.15">
      <c r="B2822" s="6">
        <f>B2821+COUNTIF($C2822,検索画面!$N$5&amp;検索画面!$O$5)</f>
        <v>2821</v>
      </c>
      <c r="C2822" s="63" t="str">
        <f t="shared" si="44"/>
        <v>投資業純資産純資産の部ﾀｲﾄﾙ項目</v>
      </c>
      <c r="D2822" s="23" t="s">
        <v>17</v>
      </c>
      <c r="E2822" s="23" t="s">
        <v>42</v>
      </c>
      <c r="F2822" s="63" t="s">
        <v>435</v>
      </c>
      <c r="G2822" s="63" t="s">
        <v>4710</v>
      </c>
      <c r="H2822" s="8" t="s">
        <v>4721</v>
      </c>
      <c r="I2822" s="7">
        <v>2</v>
      </c>
      <c r="J2822" s="9" t="s">
        <v>3856</v>
      </c>
    </row>
    <row r="2823" spans="2:10" ht="11.25" customHeight="1" x14ac:dyDescent="0.15">
      <c r="B2823" s="6">
        <f>B2822+COUNTIF($C2823,検索画面!$N$5&amp;検索画面!$O$5)</f>
        <v>2822</v>
      </c>
      <c r="C2823" s="63" t="str">
        <f t="shared" si="44"/>
        <v>投資業株主資本投資主資本ﾀｲﾄﾙ項目</v>
      </c>
      <c r="D2823" s="23" t="s">
        <v>17</v>
      </c>
      <c r="E2823" s="23" t="s">
        <v>43</v>
      </c>
      <c r="F2823" s="63" t="s">
        <v>898</v>
      </c>
      <c r="G2823" s="63" t="s">
        <v>4710</v>
      </c>
      <c r="H2823" s="8" t="s">
        <v>4721</v>
      </c>
      <c r="I2823" s="7">
        <v>3</v>
      </c>
      <c r="J2823" s="9" t="s">
        <v>3857</v>
      </c>
    </row>
    <row r="2824" spans="2:10" ht="11.25" customHeight="1" x14ac:dyDescent="0.15">
      <c r="B2824" s="6">
        <f>B2823+COUNTIF($C2824,検索画面!$N$5&amp;検索画面!$O$5)</f>
        <v>2823</v>
      </c>
      <c r="C2824" s="63" t="str">
        <f t="shared" si="44"/>
        <v>投資業資本金出資総額</v>
      </c>
      <c r="D2824" s="23" t="s">
        <v>17</v>
      </c>
      <c r="E2824" s="23" t="s">
        <v>44</v>
      </c>
      <c r="F2824" s="63" t="s">
        <v>899</v>
      </c>
      <c r="G2824" s="65" t="s">
        <v>4726</v>
      </c>
      <c r="H2824" s="8">
        <v>1</v>
      </c>
      <c r="I2824" s="7">
        <v>4</v>
      </c>
      <c r="J2824" s="9" t="s">
        <v>3858</v>
      </c>
    </row>
    <row r="2825" spans="2:10" ht="11.25" customHeight="1" x14ac:dyDescent="0.15">
      <c r="B2825" s="6">
        <f>B2824+COUNTIF($C2825,検索画面!$N$5&amp;検索画面!$O$5)</f>
        <v>2824</v>
      </c>
      <c r="C2825" s="63" t="str">
        <f t="shared" si="44"/>
        <v>投資業資本金出資総額控除額ﾀｲﾄﾙ項目</v>
      </c>
      <c r="D2825" s="23" t="s">
        <v>17</v>
      </c>
      <c r="E2825" s="23" t="s">
        <v>44</v>
      </c>
      <c r="F2825" s="63" t="s">
        <v>900</v>
      </c>
      <c r="G2825" s="63" t="s">
        <v>4710</v>
      </c>
      <c r="H2825" s="8" t="s">
        <v>4721</v>
      </c>
      <c r="I2825" s="7">
        <v>5</v>
      </c>
      <c r="J2825" s="9" t="s">
        <v>3859</v>
      </c>
    </row>
    <row r="2826" spans="2:10" ht="11.25" customHeight="1" x14ac:dyDescent="0.15">
      <c r="B2826" s="6">
        <f>B2825+COUNTIF($C2826,検索画面!$N$5&amp;検索画面!$O$5)</f>
        <v>2825</v>
      </c>
      <c r="C2826" s="63" t="str">
        <f t="shared" si="44"/>
        <v>投資業資本金一時差異等調整引当額</v>
      </c>
      <c r="D2826" s="23" t="s">
        <v>17</v>
      </c>
      <c r="E2826" s="23" t="s">
        <v>44</v>
      </c>
      <c r="F2826" s="63" t="s">
        <v>901</v>
      </c>
      <c r="G2826" s="65" t="s">
        <v>4726</v>
      </c>
      <c r="H2826" s="8">
        <v>1</v>
      </c>
      <c r="I2826" s="7">
        <v>6</v>
      </c>
      <c r="J2826" s="9" t="s">
        <v>3860</v>
      </c>
    </row>
    <row r="2827" spans="2:10" ht="11.25" customHeight="1" x14ac:dyDescent="0.15">
      <c r="B2827" s="6">
        <f>B2826+COUNTIF($C2827,検索画面!$N$5&amp;検索画面!$O$5)</f>
        <v>2826</v>
      </c>
      <c r="C2827" s="63" t="str">
        <f t="shared" si="44"/>
        <v>投資業資本金その他の出資総額控除額</v>
      </c>
      <c r="D2827" s="23" t="s">
        <v>17</v>
      </c>
      <c r="E2827" s="23" t="s">
        <v>44</v>
      </c>
      <c r="F2827" s="63" t="s">
        <v>902</v>
      </c>
      <c r="G2827" s="65" t="s">
        <v>4726</v>
      </c>
      <c r="H2827" s="8">
        <v>1</v>
      </c>
      <c r="I2827" s="7">
        <v>6</v>
      </c>
      <c r="J2827" s="9" t="s">
        <v>3861</v>
      </c>
    </row>
    <row r="2828" spans="2:10" ht="11.25" customHeight="1" x14ac:dyDescent="0.15">
      <c r="B2828" s="6">
        <f>B2827+COUNTIF($C2828,検索画面!$N$5&amp;検索画面!$O$5)</f>
        <v>2827</v>
      </c>
      <c r="C2828" s="63" t="str">
        <f t="shared" si="44"/>
        <v>投資業資本金出資総額控除額合計</v>
      </c>
      <c r="D2828" s="23" t="s">
        <v>17</v>
      </c>
      <c r="E2828" s="23" t="s">
        <v>44</v>
      </c>
      <c r="F2828" s="63" t="s">
        <v>900</v>
      </c>
      <c r="G2828" s="63" t="s">
        <v>4717</v>
      </c>
      <c r="H2828" s="8">
        <v>1</v>
      </c>
      <c r="I2828" s="7">
        <v>6</v>
      </c>
      <c r="J2828" s="9" t="s">
        <v>3862</v>
      </c>
    </row>
    <row r="2829" spans="2:10" ht="11.25" customHeight="1" x14ac:dyDescent="0.15">
      <c r="B2829" s="6">
        <f>B2828+COUNTIF($C2829,検索画面!$N$5&amp;検索画面!$O$5)</f>
        <v>2828</v>
      </c>
      <c r="C2829" s="63" t="str">
        <f t="shared" si="44"/>
        <v>投資業資本金出資総額</v>
      </c>
      <c r="D2829" s="23" t="s">
        <v>17</v>
      </c>
      <c r="E2829" s="23" t="s">
        <v>44</v>
      </c>
      <c r="F2829" s="63" t="s">
        <v>899</v>
      </c>
      <c r="G2829" s="65" t="s">
        <v>4726</v>
      </c>
      <c r="H2829" s="8">
        <v>1</v>
      </c>
      <c r="I2829" s="7">
        <v>5</v>
      </c>
      <c r="J2829" s="9" t="s">
        <v>3863</v>
      </c>
    </row>
    <row r="2830" spans="2:10" ht="11.25" customHeight="1" x14ac:dyDescent="0.15">
      <c r="B2830" s="6">
        <f>B2829+COUNTIF($C2830,検索画面!$N$5&amp;検索画面!$O$5)</f>
        <v>2829</v>
      </c>
      <c r="C2830" s="63" t="str">
        <f t="shared" si="44"/>
        <v>投資業資本金新投資口申込証拠金</v>
      </c>
      <c r="D2830" s="23" t="s">
        <v>17</v>
      </c>
      <c r="E2830" s="23" t="s">
        <v>44</v>
      </c>
      <c r="F2830" s="63" t="s">
        <v>903</v>
      </c>
      <c r="G2830" s="65" t="s">
        <v>4726</v>
      </c>
      <c r="H2830" s="8">
        <v>1</v>
      </c>
      <c r="I2830" s="7">
        <v>4</v>
      </c>
      <c r="J2830" s="9" t="s">
        <v>3864</v>
      </c>
    </row>
    <row r="2831" spans="2:10" ht="11.25" customHeight="1" x14ac:dyDescent="0.15">
      <c r="B2831" s="6">
        <f>B2830+COUNTIF($C2831,検索画面!$N$5&amp;検索画面!$O$5)</f>
        <v>2830</v>
      </c>
      <c r="C2831" s="63" t="str">
        <f t="shared" si="44"/>
        <v>投資業資本剰余金剰余金ﾀｲﾄﾙ項目</v>
      </c>
      <c r="D2831" s="23" t="s">
        <v>17</v>
      </c>
      <c r="E2831" s="23" t="s">
        <v>37</v>
      </c>
      <c r="F2831" s="63" t="s">
        <v>857</v>
      </c>
      <c r="G2831" s="63" t="s">
        <v>4710</v>
      </c>
      <c r="H2831" s="8" t="s">
        <v>4721</v>
      </c>
      <c r="I2831" s="7">
        <v>4</v>
      </c>
      <c r="J2831" s="9" t="s">
        <v>3865</v>
      </c>
    </row>
    <row r="2832" spans="2:10" ht="11.25" customHeight="1" x14ac:dyDescent="0.15">
      <c r="B2832" s="6">
        <f>B2831+COUNTIF($C2832,検索画面!$N$5&amp;検索画面!$O$5)</f>
        <v>2831</v>
      </c>
      <c r="C2832" s="63" t="str">
        <f t="shared" si="44"/>
        <v>投資業資本剰余金出資剰余金</v>
      </c>
      <c r="D2832" s="23" t="s">
        <v>17</v>
      </c>
      <c r="E2832" s="23" t="s">
        <v>37</v>
      </c>
      <c r="F2832" s="63" t="s">
        <v>904</v>
      </c>
      <c r="G2832" s="65" t="s">
        <v>4726</v>
      </c>
      <c r="H2832" s="8">
        <v>1</v>
      </c>
      <c r="I2832" s="7">
        <v>5</v>
      </c>
      <c r="J2832" s="9" t="s">
        <v>3866</v>
      </c>
    </row>
    <row r="2833" spans="2:10" ht="11.25" customHeight="1" x14ac:dyDescent="0.15">
      <c r="B2833" s="6">
        <f>B2832+COUNTIF($C2833,検索画面!$N$5&amp;検索画面!$O$5)</f>
        <v>2832</v>
      </c>
      <c r="C2833" s="63" t="str">
        <f t="shared" si="44"/>
        <v>投資業資本剰余金出資剰余金控除額ﾀｲﾄﾙ項目</v>
      </c>
      <c r="D2833" s="23" t="s">
        <v>17</v>
      </c>
      <c r="E2833" s="23" t="s">
        <v>37</v>
      </c>
      <c r="F2833" s="63" t="s">
        <v>905</v>
      </c>
      <c r="G2833" s="63" t="s">
        <v>4710</v>
      </c>
      <c r="H2833" s="8" t="s">
        <v>4721</v>
      </c>
      <c r="I2833" s="7">
        <v>6</v>
      </c>
      <c r="J2833" s="9" t="s">
        <v>3867</v>
      </c>
    </row>
    <row r="2834" spans="2:10" ht="11.25" customHeight="1" x14ac:dyDescent="0.15">
      <c r="B2834" s="6">
        <f>B2833+COUNTIF($C2834,検索画面!$N$5&amp;検索画面!$O$5)</f>
        <v>2833</v>
      </c>
      <c r="C2834" s="63" t="str">
        <f t="shared" si="44"/>
        <v>投資業資本剰余金一時差異等調整引当額</v>
      </c>
      <c r="D2834" s="23" t="s">
        <v>17</v>
      </c>
      <c r="E2834" s="23" t="s">
        <v>37</v>
      </c>
      <c r="F2834" s="63" t="s">
        <v>901</v>
      </c>
      <c r="G2834" s="65" t="s">
        <v>4726</v>
      </c>
      <c r="H2834" s="8">
        <v>1</v>
      </c>
      <c r="I2834" s="7">
        <v>7</v>
      </c>
      <c r="J2834" s="9" t="s">
        <v>3868</v>
      </c>
    </row>
    <row r="2835" spans="2:10" ht="11.25" customHeight="1" x14ac:dyDescent="0.15">
      <c r="B2835" s="6">
        <f>B2834+COUNTIF($C2835,検索画面!$N$5&amp;検索画面!$O$5)</f>
        <v>2834</v>
      </c>
      <c r="C2835" s="63" t="str">
        <f t="shared" si="44"/>
        <v>投資業資本剰余金その他の出資剰余金控除額</v>
      </c>
      <c r="D2835" s="23" t="s">
        <v>17</v>
      </c>
      <c r="E2835" s="23" t="s">
        <v>37</v>
      </c>
      <c r="F2835" s="63" t="s">
        <v>906</v>
      </c>
      <c r="G2835" s="65" t="s">
        <v>4726</v>
      </c>
      <c r="H2835" s="8">
        <v>1</v>
      </c>
      <c r="I2835" s="7">
        <v>7</v>
      </c>
      <c r="J2835" s="9" t="s">
        <v>3869</v>
      </c>
    </row>
    <row r="2836" spans="2:10" ht="11.25" customHeight="1" x14ac:dyDescent="0.15">
      <c r="B2836" s="6">
        <f>B2835+COUNTIF($C2836,検索画面!$N$5&amp;検索画面!$O$5)</f>
        <v>2835</v>
      </c>
      <c r="C2836" s="63" t="str">
        <f t="shared" si="44"/>
        <v>投資業資本剰余金出資剰余金控除額合計</v>
      </c>
      <c r="D2836" s="23" t="s">
        <v>17</v>
      </c>
      <c r="E2836" s="23" t="s">
        <v>37</v>
      </c>
      <c r="F2836" s="63" t="s">
        <v>905</v>
      </c>
      <c r="G2836" s="63" t="s">
        <v>4717</v>
      </c>
      <c r="H2836" s="8">
        <v>1</v>
      </c>
      <c r="I2836" s="7">
        <v>7</v>
      </c>
      <c r="J2836" s="9" t="s">
        <v>3870</v>
      </c>
    </row>
    <row r="2837" spans="2:10" ht="11.25" customHeight="1" x14ac:dyDescent="0.15">
      <c r="B2837" s="6">
        <f>B2836+COUNTIF($C2837,検索画面!$N$5&amp;検索画面!$O$5)</f>
        <v>2836</v>
      </c>
      <c r="C2837" s="63" t="str">
        <f t="shared" si="44"/>
        <v>投資業資本剰余金出資剰余金</v>
      </c>
      <c r="D2837" s="23" t="s">
        <v>17</v>
      </c>
      <c r="E2837" s="23" t="s">
        <v>37</v>
      </c>
      <c r="F2837" s="63" t="s">
        <v>904</v>
      </c>
      <c r="G2837" s="65" t="s">
        <v>4726</v>
      </c>
      <c r="H2837" s="8">
        <v>1</v>
      </c>
      <c r="I2837" s="7">
        <v>6</v>
      </c>
      <c r="J2837" s="9" t="s">
        <v>3871</v>
      </c>
    </row>
    <row r="2838" spans="2:10" ht="11.25" customHeight="1" x14ac:dyDescent="0.15">
      <c r="B2838" s="6">
        <f>B2837+COUNTIF($C2838,検索画面!$N$5&amp;検索画面!$O$5)</f>
        <v>2837</v>
      </c>
      <c r="C2838" s="63" t="str">
        <f t="shared" si="44"/>
        <v>投資業利益剰余金任意積立金ﾀｲﾄﾙ項目</v>
      </c>
      <c r="D2838" s="23" t="s">
        <v>17</v>
      </c>
      <c r="E2838" s="23" t="s">
        <v>38</v>
      </c>
      <c r="F2838" s="63" t="s">
        <v>474</v>
      </c>
      <c r="G2838" s="63" t="s">
        <v>4710</v>
      </c>
      <c r="H2838" s="8" t="s">
        <v>4721</v>
      </c>
      <c r="I2838" s="7">
        <v>5</v>
      </c>
      <c r="J2838" s="9" t="s">
        <v>3872</v>
      </c>
    </row>
    <row r="2839" spans="2:10" ht="11.25" customHeight="1" x14ac:dyDescent="0.15">
      <c r="B2839" s="6">
        <f>B2838+COUNTIF($C2839,検索画面!$N$5&amp;検索画面!$O$5)</f>
        <v>2838</v>
      </c>
      <c r="C2839" s="63" t="str">
        <f t="shared" si="44"/>
        <v>投資業利益剰余金一時差異等調整積立金</v>
      </c>
      <c r="D2839" s="23" t="s">
        <v>17</v>
      </c>
      <c r="E2839" s="23" t="s">
        <v>38</v>
      </c>
      <c r="F2839" s="63" t="s">
        <v>907</v>
      </c>
      <c r="G2839" s="65" t="s">
        <v>4726</v>
      </c>
      <c r="H2839" s="8">
        <v>1</v>
      </c>
      <c r="I2839" s="7">
        <v>6</v>
      </c>
      <c r="J2839" s="9" t="s">
        <v>3873</v>
      </c>
    </row>
    <row r="2840" spans="2:10" ht="11.25" customHeight="1" x14ac:dyDescent="0.15">
      <c r="B2840" s="6">
        <f>B2839+COUNTIF($C2840,検索画面!$N$5&amp;検索画面!$O$5)</f>
        <v>2839</v>
      </c>
      <c r="C2840" s="63" t="str">
        <f t="shared" si="44"/>
        <v>投資業利益剰余金任意積立金合計</v>
      </c>
      <c r="D2840" s="23" t="s">
        <v>17</v>
      </c>
      <c r="E2840" s="23" t="s">
        <v>38</v>
      </c>
      <c r="F2840" s="63" t="s">
        <v>474</v>
      </c>
      <c r="G2840" s="63" t="s">
        <v>4717</v>
      </c>
      <c r="H2840" s="8">
        <v>1</v>
      </c>
      <c r="I2840" s="7">
        <v>6</v>
      </c>
      <c r="J2840" s="9" t="s">
        <v>3874</v>
      </c>
    </row>
    <row r="2841" spans="2:10" ht="11.25" customHeight="1" x14ac:dyDescent="0.15">
      <c r="B2841" s="6">
        <f>B2840+COUNTIF($C2841,検索画面!$N$5&amp;検索画面!$O$5)</f>
        <v>2840</v>
      </c>
      <c r="C2841" s="63" t="str">
        <f t="shared" si="44"/>
        <v>投資業利益剰余金当期未処分利益又は当期未処理損失(△)</v>
      </c>
      <c r="D2841" s="23" t="s">
        <v>17</v>
      </c>
      <c r="E2841" s="23" t="s">
        <v>38</v>
      </c>
      <c r="F2841" s="63" t="s">
        <v>858</v>
      </c>
      <c r="G2841" s="65" t="s">
        <v>4726</v>
      </c>
      <c r="H2841" s="8">
        <v>1</v>
      </c>
      <c r="I2841" s="7">
        <v>5</v>
      </c>
      <c r="J2841" s="9" t="s">
        <v>3875</v>
      </c>
    </row>
    <row r="2842" spans="2:10" ht="11.25" customHeight="1" x14ac:dyDescent="0.15">
      <c r="B2842" s="6">
        <f>B2841+COUNTIF($C2842,検索画面!$N$5&amp;検索画面!$O$5)</f>
        <v>2841</v>
      </c>
      <c r="C2842" s="63" t="str">
        <f t="shared" si="44"/>
        <v>投資業利益剰余金剰余金合計</v>
      </c>
      <c r="D2842" s="23" t="s">
        <v>17</v>
      </c>
      <c r="E2842" s="23" t="s">
        <v>38</v>
      </c>
      <c r="F2842" s="63" t="s">
        <v>857</v>
      </c>
      <c r="G2842" s="63" t="s">
        <v>4717</v>
      </c>
      <c r="H2842" s="8">
        <v>1</v>
      </c>
      <c r="I2842" s="7">
        <v>5</v>
      </c>
      <c r="J2842" s="9" t="s">
        <v>3876</v>
      </c>
    </row>
    <row r="2843" spans="2:10" ht="11.25" customHeight="1" x14ac:dyDescent="0.15">
      <c r="B2843" s="6">
        <f>B2842+COUNTIF($C2843,検索画面!$N$5&amp;検索画面!$O$5)</f>
        <v>2842</v>
      </c>
      <c r="C2843" s="63" t="str">
        <f t="shared" si="44"/>
        <v>投資業株主資本自己投資口</v>
      </c>
      <c r="D2843" s="23" t="s">
        <v>17</v>
      </c>
      <c r="E2843" s="23" t="s">
        <v>43</v>
      </c>
      <c r="F2843" s="63" t="s">
        <v>908</v>
      </c>
      <c r="G2843" s="65" t="s">
        <v>4726</v>
      </c>
      <c r="H2843" s="8">
        <v>1</v>
      </c>
      <c r="I2843" s="7">
        <v>4</v>
      </c>
      <c r="J2843" s="9" t="s">
        <v>3877</v>
      </c>
    </row>
    <row r="2844" spans="2:10" ht="11.25" customHeight="1" x14ac:dyDescent="0.15">
      <c r="B2844" s="6">
        <f>B2843+COUNTIF($C2844,検索画面!$N$5&amp;検索画面!$O$5)</f>
        <v>2843</v>
      </c>
      <c r="C2844" s="63" t="str">
        <f t="shared" si="44"/>
        <v>投資業株主資本投資主資本合計</v>
      </c>
      <c r="D2844" s="23" t="s">
        <v>17</v>
      </c>
      <c r="E2844" s="23" t="s">
        <v>43</v>
      </c>
      <c r="F2844" s="63" t="s">
        <v>898</v>
      </c>
      <c r="G2844" s="63" t="s">
        <v>4717</v>
      </c>
      <c r="H2844" s="8">
        <v>1</v>
      </c>
      <c r="I2844" s="7">
        <v>4</v>
      </c>
      <c r="J2844" s="9" t="s">
        <v>3878</v>
      </c>
    </row>
    <row r="2845" spans="2:10" ht="11.25" customHeight="1" x14ac:dyDescent="0.15">
      <c r="B2845" s="6">
        <f>B2844+COUNTIF($C2845,検索画面!$N$5&amp;検索画面!$O$5)</f>
        <v>2844</v>
      </c>
      <c r="C2845" s="63" t="str">
        <f t="shared" si="44"/>
        <v>投資業評価･換算差額等評価･換算差額等ﾀｲﾄﾙ項目</v>
      </c>
      <c r="D2845" s="23" t="s">
        <v>17</v>
      </c>
      <c r="E2845" s="23" t="s">
        <v>39</v>
      </c>
      <c r="F2845" s="63" t="s">
        <v>479</v>
      </c>
      <c r="G2845" s="63" t="s">
        <v>4710</v>
      </c>
      <c r="H2845" s="8" t="s">
        <v>4721</v>
      </c>
      <c r="I2845" s="7">
        <v>3</v>
      </c>
      <c r="J2845" s="9" t="s">
        <v>3879</v>
      </c>
    </row>
    <row r="2846" spans="2:10" ht="11.25" customHeight="1" x14ac:dyDescent="0.15">
      <c r="B2846" s="6">
        <f>B2845+COUNTIF($C2846,検索画面!$N$5&amp;検索画面!$O$5)</f>
        <v>2845</v>
      </c>
      <c r="C2846" s="63" t="str">
        <f t="shared" si="44"/>
        <v>投資業評価･換算差額等その他有価証券評価差額金</v>
      </c>
      <c r="D2846" s="23" t="s">
        <v>17</v>
      </c>
      <c r="E2846" s="23" t="s">
        <v>39</v>
      </c>
      <c r="F2846" s="63" t="s">
        <v>480</v>
      </c>
      <c r="G2846" s="65" t="s">
        <v>4726</v>
      </c>
      <c r="H2846" s="8">
        <v>1</v>
      </c>
      <c r="I2846" s="7">
        <v>4</v>
      </c>
      <c r="J2846" s="9" t="s">
        <v>3880</v>
      </c>
    </row>
    <row r="2847" spans="2:10" ht="11.25" customHeight="1" x14ac:dyDescent="0.15">
      <c r="B2847" s="6">
        <f>B2846+COUNTIF($C2847,検索画面!$N$5&amp;検索画面!$O$5)</f>
        <v>2846</v>
      </c>
      <c r="C2847" s="63" t="str">
        <f t="shared" si="44"/>
        <v>投資業評価･換算差額等繰延ﾍｯｼﾞ損益</v>
      </c>
      <c r="D2847" s="23" t="s">
        <v>17</v>
      </c>
      <c r="E2847" s="23" t="s">
        <v>39</v>
      </c>
      <c r="F2847" s="63" t="s">
        <v>481</v>
      </c>
      <c r="G2847" s="65" t="s">
        <v>4726</v>
      </c>
      <c r="H2847" s="8">
        <v>1</v>
      </c>
      <c r="I2847" s="7">
        <v>4</v>
      </c>
      <c r="J2847" s="9" t="s">
        <v>3881</v>
      </c>
    </row>
    <row r="2848" spans="2:10" ht="11.25" customHeight="1" x14ac:dyDescent="0.15">
      <c r="B2848" s="6">
        <f>B2847+COUNTIF($C2848,検索画面!$N$5&amp;検索画面!$O$5)</f>
        <v>2847</v>
      </c>
      <c r="C2848" s="63" t="str">
        <f t="shared" si="44"/>
        <v>投資業評価･換算差額等評価･換算差額等合計</v>
      </c>
      <c r="D2848" s="23" t="s">
        <v>17</v>
      </c>
      <c r="E2848" s="23" t="s">
        <v>39</v>
      </c>
      <c r="F2848" s="63" t="s">
        <v>479</v>
      </c>
      <c r="G2848" s="63" t="s">
        <v>4717</v>
      </c>
      <c r="H2848" s="8">
        <v>1</v>
      </c>
      <c r="I2848" s="7">
        <v>4</v>
      </c>
      <c r="J2848" s="9" t="s">
        <v>3882</v>
      </c>
    </row>
    <row r="2849" spans="2:10" ht="11.25" customHeight="1" x14ac:dyDescent="0.15">
      <c r="B2849" s="6">
        <f>B2848+COUNTIF($C2849,検索画面!$N$5&amp;検索画面!$O$5)</f>
        <v>2848</v>
      </c>
      <c r="C2849" s="63" t="str">
        <f t="shared" si="44"/>
        <v>投資業新株予約権新投資口予約権</v>
      </c>
      <c r="D2849" s="23" t="s">
        <v>17</v>
      </c>
      <c r="E2849" s="23" t="s">
        <v>40</v>
      </c>
      <c r="F2849" s="63" t="s">
        <v>909</v>
      </c>
      <c r="G2849" s="65" t="s">
        <v>4726</v>
      </c>
      <c r="H2849" s="8">
        <v>1</v>
      </c>
      <c r="I2849" s="7">
        <v>3</v>
      </c>
      <c r="J2849" s="9" t="s">
        <v>3883</v>
      </c>
    </row>
    <row r="2850" spans="2:10" ht="11.25" customHeight="1" x14ac:dyDescent="0.15">
      <c r="B2850" s="6">
        <f>B2849+COUNTIF($C2850,検索画面!$N$5&amp;検索画面!$O$5)</f>
        <v>2849</v>
      </c>
      <c r="C2850" s="63" t="str">
        <f t="shared" si="44"/>
        <v>投資業新株予約権自己新投資口予約権</v>
      </c>
      <c r="D2850" s="23" t="s">
        <v>17</v>
      </c>
      <c r="E2850" s="23" t="s">
        <v>40</v>
      </c>
      <c r="F2850" s="63" t="s">
        <v>910</v>
      </c>
      <c r="G2850" s="65" t="s">
        <v>4726</v>
      </c>
      <c r="H2850" s="8">
        <v>1</v>
      </c>
      <c r="I2850" s="7">
        <v>3</v>
      </c>
      <c r="J2850" s="9" t="s">
        <v>3884</v>
      </c>
    </row>
    <row r="2851" spans="2:10" ht="11.25" customHeight="1" x14ac:dyDescent="0.15">
      <c r="B2851" s="6">
        <f>B2850+COUNTIF($C2851,検索画面!$N$5&amp;検索画面!$O$5)</f>
        <v>2850</v>
      </c>
      <c r="C2851" s="63" t="str">
        <f t="shared" si="44"/>
        <v>投資業純資産純資産合計</v>
      </c>
      <c r="D2851" s="23" t="s">
        <v>17</v>
      </c>
      <c r="E2851" s="23" t="s">
        <v>42</v>
      </c>
      <c r="F2851" s="63" t="s">
        <v>34</v>
      </c>
      <c r="G2851" s="63" t="s">
        <v>4717</v>
      </c>
      <c r="H2851" s="8">
        <v>1</v>
      </c>
      <c r="I2851" s="7">
        <v>3</v>
      </c>
      <c r="J2851" s="9" t="s">
        <v>3885</v>
      </c>
    </row>
    <row r="2852" spans="2:10" ht="11.25" customHeight="1" x14ac:dyDescent="0.15">
      <c r="B2852" s="6">
        <f>B2851+COUNTIF($C2852,検索画面!$N$5&amp;検索画面!$O$5)</f>
        <v>2851</v>
      </c>
      <c r="C2852" s="63" t="str">
        <f t="shared" si="44"/>
        <v>投資業純資産負債純資産合計</v>
      </c>
      <c r="D2852" s="23" t="s">
        <v>17</v>
      </c>
      <c r="E2852" s="23" t="s">
        <v>42</v>
      </c>
      <c r="F2852" s="63" t="s">
        <v>488</v>
      </c>
      <c r="G2852" s="63" t="s">
        <v>4717</v>
      </c>
      <c r="H2852" s="8">
        <v>1</v>
      </c>
      <c r="I2852" s="7">
        <v>2</v>
      </c>
      <c r="J2852" s="9" t="s">
        <v>3886</v>
      </c>
    </row>
    <row r="2853" spans="2:10" ht="11.25" customHeight="1" x14ac:dyDescent="0.15">
      <c r="B2853" s="6">
        <f>B2852+COUNTIF($C2853,検索画面!$N$5&amp;検索画面!$O$5)</f>
        <v>2852</v>
      </c>
      <c r="C2853" s="63" t="str">
        <f t="shared" si="44"/>
        <v>特定金融業資産資産の部ﾀｲﾄﾙ項目</v>
      </c>
      <c r="D2853" s="23" t="s">
        <v>18</v>
      </c>
      <c r="E2853" s="23" t="s">
        <v>23</v>
      </c>
      <c r="F2853" s="63" t="s">
        <v>51</v>
      </c>
      <c r="G2853" s="63" t="s">
        <v>4710</v>
      </c>
      <c r="H2853" s="8" t="s">
        <v>4721</v>
      </c>
      <c r="I2853" s="7">
        <v>2</v>
      </c>
      <c r="J2853" s="9" t="s">
        <v>3887</v>
      </c>
    </row>
    <row r="2854" spans="2:10" ht="11.25" customHeight="1" x14ac:dyDescent="0.15">
      <c r="B2854" s="6">
        <f>B2853+COUNTIF($C2854,検索画面!$N$5&amp;検索画面!$O$5)</f>
        <v>2853</v>
      </c>
      <c r="C2854" s="63" t="str">
        <f t="shared" si="44"/>
        <v>特定金融業流動資産流動資産ﾀｲﾄﾙ項目</v>
      </c>
      <c r="D2854" s="23" t="s">
        <v>18</v>
      </c>
      <c r="E2854" s="23" t="s">
        <v>24</v>
      </c>
      <c r="F2854" s="63" t="s">
        <v>46</v>
      </c>
      <c r="G2854" s="63" t="s">
        <v>4710</v>
      </c>
      <c r="H2854" s="8" t="s">
        <v>4721</v>
      </c>
      <c r="I2854" s="7">
        <v>3</v>
      </c>
      <c r="J2854" s="9" t="s">
        <v>3888</v>
      </c>
    </row>
    <row r="2855" spans="2:10" ht="11.25" customHeight="1" x14ac:dyDescent="0.15">
      <c r="B2855" s="6">
        <f>B2854+COUNTIF($C2855,検索画面!$N$5&amp;検索画面!$O$5)</f>
        <v>2854</v>
      </c>
      <c r="C2855" s="63" t="str">
        <f t="shared" si="44"/>
        <v>特定金融業流動資産現金及び預金</v>
      </c>
      <c r="D2855" s="23" t="s">
        <v>18</v>
      </c>
      <c r="E2855" s="23" t="s">
        <v>24</v>
      </c>
      <c r="F2855" s="63" t="s">
        <v>52</v>
      </c>
      <c r="G2855" s="65" t="s">
        <v>4726</v>
      </c>
      <c r="H2855" s="8">
        <v>1</v>
      </c>
      <c r="I2855" s="7">
        <v>4</v>
      </c>
      <c r="J2855" s="9" t="s">
        <v>3889</v>
      </c>
    </row>
    <row r="2856" spans="2:10" ht="11.25" customHeight="1" x14ac:dyDescent="0.15">
      <c r="B2856" s="6">
        <f>B2855+COUNTIF($C2856,検索画面!$N$5&amp;検索画面!$O$5)</f>
        <v>2855</v>
      </c>
      <c r="C2856" s="63" t="str">
        <f t="shared" si="44"/>
        <v>特定金融業流動資産受取手形及び売掛金総額</v>
      </c>
      <c r="D2856" s="23" t="s">
        <v>18</v>
      </c>
      <c r="E2856" s="23" t="s">
        <v>24</v>
      </c>
      <c r="F2856" s="63" t="s">
        <v>53</v>
      </c>
      <c r="G2856" s="63" t="s">
        <v>4711</v>
      </c>
      <c r="H2856" s="8">
        <v>1</v>
      </c>
      <c r="I2856" s="7">
        <v>4</v>
      </c>
      <c r="J2856" s="9" t="s">
        <v>3890</v>
      </c>
    </row>
    <row r="2857" spans="2:10" ht="11.25" customHeight="1" x14ac:dyDescent="0.15">
      <c r="B2857" s="6">
        <f>B2856+COUNTIF($C2857,検索画面!$N$5&amp;検索画面!$O$5)</f>
        <v>2856</v>
      </c>
      <c r="C2857" s="63" t="str">
        <f t="shared" si="44"/>
        <v>特定金融業流動資産貸倒引当金受取手形及び売掛金</v>
      </c>
      <c r="D2857" s="23" t="s">
        <v>18</v>
      </c>
      <c r="E2857" s="23" t="s">
        <v>24</v>
      </c>
      <c r="F2857" s="63" t="s">
        <v>54</v>
      </c>
      <c r="G2857" s="63" t="s">
        <v>53</v>
      </c>
      <c r="H2857" s="8">
        <v>1</v>
      </c>
      <c r="I2857" s="7">
        <v>5</v>
      </c>
      <c r="J2857" s="9" t="s">
        <v>3891</v>
      </c>
    </row>
    <row r="2858" spans="2:10" ht="11.25" customHeight="1" x14ac:dyDescent="0.15">
      <c r="B2858" s="6">
        <f>B2857+COUNTIF($C2858,検索画面!$N$5&amp;検索画面!$O$5)</f>
        <v>2857</v>
      </c>
      <c r="C2858" s="63" t="str">
        <f t="shared" si="44"/>
        <v>特定金融業流動資産受取手形及び売掛金(純額)純額</v>
      </c>
      <c r="D2858" s="23" t="s">
        <v>18</v>
      </c>
      <c r="E2858" s="23" t="s">
        <v>24</v>
      </c>
      <c r="F2858" s="63" t="s">
        <v>55</v>
      </c>
      <c r="G2858" s="63" t="s">
        <v>4713</v>
      </c>
      <c r="H2858" s="8">
        <v>1</v>
      </c>
      <c r="I2858" s="7">
        <v>5</v>
      </c>
      <c r="J2858" s="9" t="s">
        <v>3892</v>
      </c>
    </row>
    <row r="2859" spans="2:10" ht="11.25" customHeight="1" x14ac:dyDescent="0.15">
      <c r="B2859" s="6">
        <f>B2858+COUNTIF($C2859,検索画面!$N$5&amp;検索画面!$O$5)</f>
        <v>2858</v>
      </c>
      <c r="C2859" s="63" t="str">
        <f t="shared" si="44"/>
        <v>特定金融業流動資産受取手形総額</v>
      </c>
      <c r="D2859" s="23" t="s">
        <v>18</v>
      </c>
      <c r="E2859" s="23" t="s">
        <v>24</v>
      </c>
      <c r="F2859" s="63" t="s">
        <v>56</v>
      </c>
      <c r="G2859" s="63" t="s">
        <v>4711</v>
      </c>
      <c r="H2859" s="8">
        <v>1</v>
      </c>
      <c r="I2859" s="7">
        <v>4</v>
      </c>
      <c r="J2859" s="9" t="s">
        <v>3893</v>
      </c>
    </row>
    <row r="2860" spans="2:10" ht="11.25" customHeight="1" x14ac:dyDescent="0.15">
      <c r="B2860" s="6">
        <f>B2859+COUNTIF($C2860,検索画面!$N$5&amp;検索画面!$O$5)</f>
        <v>2859</v>
      </c>
      <c r="C2860" s="63" t="str">
        <f t="shared" si="44"/>
        <v>特定金融業流動資産貸倒引当金受取手形</v>
      </c>
      <c r="D2860" s="23" t="s">
        <v>18</v>
      </c>
      <c r="E2860" s="23" t="s">
        <v>24</v>
      </c>
      <c r="F2860" s="63" t="s">
        <v>54</v>
      </c>
      <c r="G2860" s="63" t="s">
        <v>56</v>
      </c>
      <c r="H2860" s="8">
        <v>1</v>
      </c>
      <c r="I2860" s="7">
        <v>5</v>
      </c>
      <c r="J2860" s="9" t="s">
        <v>3894</v>
      </c>
    </row>
    <row r="2861" spans="2:10" ht="11.25" customHeight="1" x14ac:dyDescent="0.15">
      <c r="B2861" s="6">
        <f>B2860+COUNTIF($C2861,検索画面!$N$5&amp;検索画面!$O$5)</f>
        <v>2860</v>
      </c>
      <c r="C2861" s="63" t="str">
        <f t="shared" si="44"/>
        <v>特定金融業流動資産受取手形(純額)純額</v>
      </c>
      <c r="D2861" s="23" t="s">
        <v>18</v>
      </c>
      <c r="E2861" s="23" t="s">
        <v>24</v>
      </c>
      <c r="F2861" s="63" t="s">
        <v>57</v>
      </c>
      <c r="G2861" s="63" t="s">
        <v>4713</v>
      </c>
      <c r="H2861" s="8">
        <v>1</v>
      </c>
      <c r="I2861" s="7">
        <v>5</v>
      </c>
      <c r="J2861" s="9" t="s">
        <v>3895</v>
      </c>
    </row>
    <row r="2862" spans="2:10" ht="11.25" customHeight="1" x14ac:dyDescent="0.15">
      <c r="B2862" s="6">
        <f>B2861+COUNTIF($C2862,検索画面!$N$5&amp;検索画面!$O$5)</f>
        <v>2861</v>
      </c>
      <c r="C2862" s="63" t="str">
        <f t="shared" si="44"/>
        <v>特定金融業流動資産営業貸付金総額</v>
      </c>
      <c r="D2862" s="23" t="s">
        <v>18</v>
      </c>
      <c r="E2862" s="23" t="s">
        <v>24</v>
      </c>
      <c r="F2862" s="63" t="s">
        <v>69</v>
      </c>
      <c r="G2862" s="63" t="s">
        <v>4711</v>
      </c>
      <c r="H2862" s="8">
        <v>1</v>
      </c>
      <c r="I2862" s="7">
        <v>4</v>
      </c>
      <c r="J2862" s="9" t="s">
        <v>3896</v>
      </c>
    </row>
    <row r="2863" spans="2:10" ht="11.25" customHeight="1" x14ac:dyDescent="0.15">
      <c r="B2863" s="6">
        <f>B2862+COUNTIF($C2863,検索画面!$N$5&amp;検索画面!$O$5)</f>
        <v>2862</v>
      </c>
      <c r="C2863" s="63" t="str">
        <f t="shared" si="44"/>
        <v>特定金融業流動資産貸倒引当金営業貸付金</v>
      </c>
      <c r="D2863" s="23" t="s">
        <v>18</v>
      </c>
      <c r="E2863" s="23" t="s">
        <v>24</v>
      </c>
      <c r="F2863" s="63" t="s">
        <v>54</v>
      </c>
      <c r="G2863" s="63" t="s">
        <v>69</v>
      </c>
      <c r="H2863" s="8">
        <v>1</v>
      </c>
      <c r="I2863" s="7">
        <v>5</v>
      </c>
      <c r="J2863" s="9" t="s">
        <v>3897</v>
      </c>
    </row>
    <row r="2864" spans="2:10" ht="11.25" customHeight="1" x14ac:dyDescent="0.15">
      <c r="B2864" s="6">
        <f>B2863+COUNTIF($C2864,検索画面!$N$5&amp;検索画面!$O$5)</f>
        <v>2863</v>
      </c>
      <c r="C2864" s="63" t="str">
        <f t="shared" si="44"/>
        <v>特定金融業流動資産営業貸付金(純額)純額</v>
      </c>
      <c r="D2864" s="23" t="s">
        <v>18</v>
      </c>
      <c r="E2864" s="23" t="s">
        <v>24</v>
      </c>
      <c r="F2864" s="63" t="s">
        <v>911</v>
      </c>
      <c r="G2864" s="63" t="s">
        <v>4713</v>
      </c>
      <c r="H2864" s="8">
        <v>1</v>
      </c>
      <c r="I2864" s="7">
        <v>5</v>
      </c>
      <c r="J2864" s="9" t="s">
        <v>3898</v>
      </c>
    </row>
    <row r="2865" spans="2:10" ht="11.25" customHeight="1" x14ac:dyDescent="0.15">
      <c r="B2865" s="6">
        <f>B2864+COUNTIF($C2865,検索画面!$N$5&amp;検索画面!$O$5)</f>
        <v>2864</v>
      </c>
      <c r="C2865" s="63" t="str">
        <f t="shared" si="44"/>
        <v>特定金融業流動資産割賦売掛金</v>
      </c>
      <c r="D2865" s="23" t="s">
        <v>18</v>
      </c>
      <c r="E2865" s="23" t="s">
        <v>24</v>
      </c>
      <c r="F2865" s="63" t="s">
        <v>61</v>
      </c>
      <c r="G2865" s="65" t="s">
        <v>4726</v>
      </c>
      <c r="H2865" s="8">
        <v>1</v>
      </c>
      <c r="I2865" s="7">
        <v>4</v>
      </c>
      <c r="J2865" s="9" t="s">
        <v>3899</v>
      </c>
    </row>
    <row r="2866" spans="2:10" ht="11.25" customHeight="1" x14ac:dyDescent="0.15">
      <c r="B2866" s="6">
        <f>B2865+COUNTIF($C2866,検索画面!$N$5&amp;検索画面!$O$5)</f>
        <v>2865</v>
      </c>
      <c r="C2866" s="63" t="str">
        <f t="shared" si="44"/>
        <v>特定金融業流動資産有価証券</v>
      </c>
      <c r="D2866" s="23" t="s">
        <v>18</v>
      </c>
      <c r="E2866" s="23" t="s">
        <v>24</v>
      </c>
      <c r="F2866" s="63" t="s">
        <v>71</v>
      </c>
      <c r="G2866" s="65" t="s">
        <v>4726</v>
      </c>
      <c r="H2866" s="8">
        <v>1</v>
      </c>
      <c r="I2866" s="7">
        <v>4</v>
      </c>
      <c r="J2866" s="9" t="s">
        <v>3900</v>
      </c>
    </row>
    <row r="2867" spans="2:10" ht="11.25" customHeight="1" x14ac:dyDescent="0.15">
      <c r="B2867" s="6">
        <f>B2866+COUNTIF($C2867,検索画面!$N$5&amp;検索画面!$O$5)</f>
        <v>2866</v>
      </c>
      <c r="C2867" s="63" t="str">
        <f t="shared" si="44"/>
        <v>特定金融業流動資産たな卸資産</v>
      </c>
      <c r="D2867" s="23" t="s">
        <v>18</v>
      </c>
      <c r="E2867" s="23" t="s">
        <v>24</v>
      </c>
      <c r="F2867" s="63" t="s">
        <v>75</v>
      </c>
      <c r="G2867" s="65" t="s">
        <v>4726</v>
      </c>
      <c r="H2867" s="8">
        <v>1</v>
      </c>
      <c r="I2867" s="7">
        <v>4</v>
      </c>
      <c r="J2867" s="9" t="s">
        <v>3901</v>
      </c>
    </row>
    <row r="2868" spans="2:10" ht="11.25" customHeight="1" x14ac:dyDescent="0.15">
      <c r="B2868" s="6">
        <f>B2867+COUNTIF($C2868,検索画面!$N$5&amp;検索画面!$O$5)</f>
        <v>2867</v>
      </c>
      <c r="C2868" s="63" t="str">
        <f t="shared" si="44"/>
        <v>特定金融業流動資産前渡金</v>
      </c>
      <c r="D2868" s="23" t="s">
        <v>18</v>
      </c>
      <c r="E2868" s="23" t="s">
        <v>24</v>
      </c>
      <c r="F2868" s="63" t="s">
        <v>100</v>
      </c>
      <c r="G2868" s="65" t="s">
        <v>4726</v>
      </c>
      <c r="H2868" s="8">
        <v>1</v>
      </c>
      <c r="I2868" s="7">
        <v>4</v>
      </c>
      <c r="J2868" s="9" t="s">
        <v>3902</v>
      </c>
    </row>
    <row r="2869" spans="2:10" ht="11.25" customHeight="1" x14ac:dyDescent="0.15">
      <c r="B2869" s="6">
        <f>B2868+COUNTIF($C2869,検索画面!$N$5&amp;検索画面!$O$5)</f>
        <v>2868</v>
      </c>
      <c r="C2869" s="63" t="str">
        <f t="shared" si="44"/>
        <v>特定金融業流動資産前払費用</v>
      </c>
      <c r="D2869" s="23" t="s">
        <v>18</v>
      </c>
      <c r="E2869" s="23" t="s">
        <v>24</v>
      </c>
      <c r="F2869" s="63" t="s">
        <v>102</v>
      </c>
      <c r="G2869" s="65" t="s">
        <v>4726</v>
      </c>
      <c r="H2869" s="8">
        <v>1</v>
      </c>
      <c r="I2869" s="7">
        <v>4</v>
      </c>
      <c r="J2869" s="9" t="s">
        <v>3903</v>
      </c>
    </row>
    <row r="2870" spans="2:10" ht="11.25" customHeight="1" x14ac:dyDescent="0.15">
      <c r="B2870" s="6">
        <f>B2869+COUNTIF($C2870,検索画面!$N$5&amp;検索画面!$O$5)</f>
        <v>2869</v>
      </c>
      <c r="C2870" s="63" t="str">
        <f t="shared" si="44"/>
        <v>特定金融業流動資産未収収益</v>
      </c>
      <c r="D2870" s="23" t="s">
        <v>18</v>
      </c>
      <c r="E2870" s="23" t="s">
        <v>24</v>
      </c>
      <c r="F2870" s="63" t="s">
        <v>103</v>
      </c>
      <c r="G2870" s="65" t="s">
        <v>4726</v>
      </c>
      <c r="H2870" s="8">
        <v>1</v>
      </c>
      <c r="I2870" s="7">
        <v>4</v>
      </c>
      <c r="J2870" s="9" t="s">
        <v>3904</v>
      </c>
    </row>
    <row r="2871" spans="2:10" ht="11.25" customHeight="1" x14ac:dyDescent="0.15">
      <c r="B2871" s="6">
        <f>B2870+COUNTIF($C2871,検索画面!$N$5&amp;検索画面!$O$5)</f>
        <v>2870</v>
      </c>
      <c r="C2871" s="63" t="str">
        <f t="shared" si="44"/>
        <v>特定金融業流動資産短期貸付金</v>
      </c>
      <c r="D2871" s="23" t="s">
        <v>18</v>
      </c>
      <c r="E2871" s="23" t="s">
        <v>24</v>
      </c>
      <c r="F2871" s="63" t="s">
        <v>108</v>
      </c>
      <c r="G2871" s="65" t="s">
        <v>4726</v>
      </c>
      <c r="H2871" s="8">
        <v>1</v>
      </c>
      <c r="I2871" s="7">
        <v>4</v>
      </c>
      <c r="J2871" s="9" t="s">
        <v>3905</v>
      </c>
    </row>
    <row r="2872" spans="2:10" ht="11.25" customHeight="1" x14ac:dyDescent="0.15">
      <c r="B2872" s="6">
        <f>B2871+COUNTIF($C2872,検索画面!$N$5&amp;検索画面!$O$5)</f>
        <v>2871</v>
      </c>
      <c r="C2872" s="63" t="str">
        <f t="shared" si="44"/>
        <v>特定金融業流動資産未収営業貸付金利息</v>
      </c>
      <c r="D2872" s="23" t="s">
        <v>18</v>
      </c>
      <c r="E2872" s="23" t="s">
        <v>24</v>
      </c>
      <c r="F2872" s="63" t="s">
        <v>912</v>
      </c>
      <c r="G2872" s="65" t="s">
        <v>4726</v>
      </c>
      <c r="H2872" s="8">
        <v>1</v>
      </c>
      <c r="I2872" s="7">
        <v>4</v>
      </c>
      <c r="J2872" s="9" t="s">
        <v>3906</v>
      </c>
    </row>
    <row r="2873" spans="2:10" ht="11.25" customHeight="1" x14ac:dyDescent="0.15">
      <c r="B2873" s="6">
        <f>B2872+COUNTIF($C2873,検索画面!$N$5&amp;検索画面!$O$5)</f>
        <v>2872</v>
      </c>
      <c r="C2873" s="63" t="str">
        <f t="shared" si="44"/>
        <v>特定金融業流動資産その他</v>
      </c>
      <c r="D2873" s="23" t="s">
        <v>18</v>
      </c>
      <c r="E2873" s="23" t="s">
        <v>24</v>
      </c>
      <c r="F2873" s="63" t="s">
        <v>156</v>
      </c>
      <c r="G2873" s="65" t="s">
        <v>4726</v>
      </c>
      <c r="H2873" s="8">
        <v>1</v>
      </c>
      <c r="I2873" s="7">
        <v>4</v>
      </c>
      <c r="J2873" s="9" t="s">
        <v>3907</v>
      </c>
    </row>
    <row r="2874" spans="2:10" ht="11.25" customHeight="1" x14ac:dyDescent="0.15">
      <c r="B2874" s="6">
        <f>B2873+COUNTIF($C2874,検索画面!$N$5&amp;検索画面!$O$5)</f>
        <v>2873</v>
      </c>
      <c r="C2874" s="63" t="str">
        <f t="shared" si="44"/>
        <v>特定金融業流動資産貸倒引当金一括控除</v>
      </c>
      <c r="D2874" s="23" t="s">
        <v>18</v>
      </c>
      <c r="E2874" s="23" t="s">
        <v>24</v>
      </c>
      <c r="F2874" s="63" t="s">
        <v>54</v>
      </c>
      <c r="G2874" s="63" t="s">
        <v>4716</v>
      </c>
      <c r="H2874" s="8">
        <v>1</v>
      </c>
      <c r="I2874" s="7">
        <v>4</v>
      </c>
      <c r="J2874" s="9" t="s">
        <v>3908</v>
      </c>
    </row>
    <row r="2875" spans="2:10" ht="11.25" customHeight="1" x14ac:dyDescent="0.15">
      <c r="B2875" s="6">
        <f>B2874+COUNTIF($C2875,検索画面!$N$5&amp;検索画面!$O$5)</f>
        <v>2874</v>
      </c>
      <c r="C2875" s="63" t="str">
        <f t="shared" si="44"/>
        <v>特定金融業流動資産流動資産合計</v>
      </c>
      <c r="D2875" s="23" t="s">
        <v>18</v>
      </c>
      <c r="E2875" s="23" t="s">
        <v>24</v>
      </c>
      <c r="F2875" s="63" t="s">
        <v>46</v>
      </c>
      <c r="G2875" s="63" t="s">
        <v>4717</v>
      </c>
      <c r="H2875" s="8">
        <v>1</v>
      </c>
      <c r="I2875" s="7">
        <v>4</v>
      </c>
      <c r="J2875" s="9" t="s">
        <v>3909</v>
      </c>
    </row>
    <row r="2876" spans="2:10" ht="11.25" customHeight="1" x14ac:dyDescent="0.15">
      <c r="B2876" s="6">
        <f>B2875+COUNTIF($C2876,検索画面!$N$5&amp;検索画面!$O$5)</f>
        <v>2875</v>
      </c>
      <c r="C2876" s="63" t="str">
        <f t="shared" si="44"/>
        <v>特定金融業固定資産固定資産ﾀｲﾄﾙ項目</v>
      </c>
      <c r="D2876" s="23" t="s">
        <v>18</v>
      </c>
      <c r="E2876" s="23" t="s">
        <v>25</v>
      </c>
      <c r="F2876" s="63" t="s">
        <v>157</v>
      </c>
      <c r="G2876" s="63" t="s">
        <v>4710</v>
      </c>
      <c r="H2876" s="8" t="s">
        <v>4721</v>
      </c>
      <c r="I2876" s="7">
        <v>3</v>
      </c>
      <c r="J2876" s="9" t="s">
        <v>3910</v>
      </c>
    </row>
    <row r="2877" spans="2:10" ht="11.25" customHeight="1" x14ac:dyDescent="0.15">
      <c r="B2877" s="6">
        <f>B2876+COUNTIF($C2877,検索画面!$N$5&amp;検索画面!$O$5)</f>
        <v>2876</v>
      </c>
      <c r="C2877" s="63" t="str">
        <f t="shared" si="44"/>
        <v>特定金融業有形固定資産有形固定資産ﾀｲﾄﾙ項目</v>
      </c>
      <c r="D2877" s="23" t="s">
        <v>18</v>
      </c>
      <c r="E2877" s="23" t="s">
        <v>41</v>
      </c>
      <c r="F2877" s="63" t="s">
        <v>26</v>
      </c>
      <c r="G2877" s="63" t="s">
        <v>4710</v>
      </c>
      <c r="H2877" s="8" t="s">
        <v>4721</v>
      </c>
      <c r="I2877" s="7">
        <v>4</v>
      </c>
      <c r="J2877" s="9" t="s">
        <v>3911</v>
      </c>
    </row>
    <row r="2878" spans="2:10" ht="11.25" customHeight="1" x14ac:dyDescent="0.15">
      <c r="B2878" s="6">
        <f>B2877+COUNTIF($C2878,検索画面!$N$5&amp;検索画面!$O$5)</f>
        <v>2877</v>
      </c>
      <c r="C2878" s="63" t="str">
        <f t="shared" si="44"/>
        <v>特定金融業有形固定資産建物及び構築物総額</v>
      </c>
      <c r="D2878" s="23" t="s">
        <v>18</v>
      </c>
      <c r="E2878" s="23" t="s">
        <v>41</v>
      </c>
      <c r="F2878" s="63" t="s">
        <v>168</v>
      </c>
      <c r="G2878" s="63" t="s">
        <v>4711</v>
      </c>
      <c r="H2878" s="8">
        <v>1</v>
      </c>
      <c r="I2878" s="7">
        <v>5</v>
      </c>
      <c r="J2878" s="9" t="s">
        <v>3912</v>
      </c>
    </row>
    <row r="2879" spans="2:10" ht="11.25" customHeight="1" x14ac:dyDescent="0.15">
      <c r="B2879" s="6">
        <f>B2878+COUNTIF($C2879,検索画面!$N$5&amp;検索画面!$O$5)</f>
        <v>2878</v>
      </c>
      <c r="C2879" s="63" t="str">
        <f t="shared" si="44"/>
        <v>特定金融業有形固定資産減価償却累計額建物及び構築物</v>
      </c>
      <c r="D2879" s="23" t="s">
        <v>18</v>
      </c>
      <c r="E2879" s="23" t="s">
        <v>41</v>
      </c>
      <c r="F2879" s="63" t="s">
        <v>160</v>
      </c>
      <c r="G2879" s="63" t="s">
        <v>168</v>
      </c>
      <c r="H2879" s="8">
        <v>1</v>
      </c>
      <c r="I2879" s="7">
        <v>6</v>
      </c>
      <c r="J2879" s="9" t="s">
        <v>3913</v>
      </c>
    </row>
    <row r="2880" spans="2:10" ht="11.25" customHeight="1" x14ac:dyDescent="0.15">
      <c r="B2880" s="6">
        <f>B2879+COUNTIF($C2880,検索画面!$N$5&amp;検索画面!$O$5)</f>
        <v>2879</v>
      </c>
      <c r="C2880" s="63" t="str">
        <f t="shared" si="44"/>
        <v>特定金融業有形固定資産減損損失累計額建物及び構築物</v>
      </c>
      <c r="D2880" s="23" t="s">
        <v>18</v>
      </c>
      <c r="E2880" s="23" t="s">
        <v>41</v>
      </c>
      <c r="F2880" s="63" t="s">
        <v>161</v>
      </c>
      <c r="G2880" s="63" t="s">
        <v>168</v>
      </c>
      <c r="H2880" s="8">
        <v>1</v>
      </c>
      <c r="I2880" s="7">
        <v>6</v>
      </c>
      <c r="J2880" s="9" t="s">
        <v>3914</v>
      </c>
    </row>
    <row r="2881" spans="2:10" ht="11.25" customHeight="1" x14ac:dyDescent="0.15">
      <c r="B2881" s="6">
        <f>B2880+COUNTIF($C2881,検索画面!$N$5&amp;検索画面!$O$5)</f>
        <v>2880</v>
      </c>
      <c r="C2881" s="63" t="str">
        <f t="shared" si="44"/>
        <v>特定金融業有形固定資産減価償却累計額及び減損損失累計額建物及び構築物</v>
      </c>
      <c r="D2881" s="23" t="s">
        <v>18</v>
      </c>
      <c r="E2881" s="23" t="s">
        <v>41</v>
      </c>
      <c r="F2881" s="63" t="s">
        <v>162</v>
      </c>
      <c r="G2881" s="63" t="s">
        <v>168</v>
      </c>
      <c r="H2881" s="8">
        <v>1</v>
      </c>
      <c r="I2881" s="7">
        <v>6</v>
      </c>
      <c r="J2881" s="9" t="s">
        <v>3915</v>
      </c>
    </row>
    <row r="2882" spans="2:10" ht="11.25" customHeight="1" x14ac:dyDescent="0.15">
      <c r="B2882" s="6">
        <f>B2881+COUNTIF($C2882,検索画面!$N$5&amp;検索画面!$O$5)</f>
        <v>2881</v>
      </c>
      <c r="C2882" s="63" t="str">
        <f t="shared" si="44"/>
        <v>特定金融業有形固定資産建物及び構築物(純額)純額</v>
      </c>
      <c r="D2882" s="23" t="s">
        <v>18</v>
      </c>
      <c r="E2882" s="23" t="s">
        <v>41</v>
      </c>
      <c r="F2882" s="63" t="s">
        <v>169</v>
      </c>
      <c r="G2882" s="63" t="s">
        <v>4713</v>
      </c>
      <c r="H2882" s="8">
        <v>1</v>
      </c>
      <c r="I2882" s="7">
        <v>6</v>
      </c>
      <c r="J2882" s="9" t="s">
        <v>3916</v>
      </c>
    </row>
    <row r="2883" spans="2:10" ht="11.25" customHeight="1" x14ac:dyDescent="0.15">
      <c r="B2883" s="6">
        <f>B2882+COUNTIF($C2883,検索画面!$N$5&amp;検索画面!$O$5)</f>
        <v>2882</v>
      </c>
      <c r="C2883" s="63" t="str">
        <f t="shared" ref="C2883:C2946" si="45">SUBSTITUTE(SUBSTITUTE(ASC(D2883&amp;E2883&amp;F2883&amp;G2883),"　","")," ","")</f>
        <v>特定金融業有形固定資産車両運搬具総額</v>
      </c>
      <c r="D2883" s="23" t="s">
        <v>18</v>
      </c>
      <c r="E2883" s="23" t="s">
        <v>41</v>
      </c>
      <c r="F2883" s="63" t="s">
        <v>177</v>
      </c>
      <c r="G2883" s="63" t="s">
        <v>4711</v>
      </c>
      <c r="H2883" s="8">
        <v>1</v>
      </c>
      <c r="I2883" s="7">
        <v>5</v>
      </c>
      <c r="J2883" s="9" t="s">
        <v>3917</v>
      </c>
    </row>
    <row r="2884" spans="2:10" ht="11.25" customHeight="1" x14ac:dyDescent="0.15">
      <c r="B2884" s="6">
        <f>B2883+COUNTIF($C2884,検索画面!$N$5&amp;検索画面!$O$5)</f>
        <v>2883</v>
      </c>
      <c r="C2884" s="63" t="str">
        <f t="shared" si="45"/>
        <v>特定金融業有形固定資産減価償却累計額車両運搬具</v>
      </c>
      <c r="D2884" s="23" t="s">
        <v>18</v>
      </c>
      <c r="E2884" s="23" t="s">
        <v>41</v>
      </c>
      <c r="F2884" s="63" t="s">
        <v>160</v>
      </c>
      <c r="G2884" s="63" t="s">
        <v>177</v>
      </c>
      <c r="H2884" s="8">
        <v>1</v>
      </c>
      <c r="I2884" s="7">
        <v>6</v>
      </c>
      <c r="J2884" s="9" t="s">
        <v>3918</v>
      </c>
    </row>
    <row r="2885" spans="2:10" ht="11.25" customHeight="1" x14ac:dyDescent="0.15">
      <c r="B2885" s="6">
        <f>B2884+COUNTIF($C2885,検索画面!$N$5&amp;検索画面!$O$5)</f>
        <v>2884</v>
      </c>
      <c r="C2885" s="63" t="str">
        <f t="shared" si="45"/>
        <v>特定金融業有形固定資産減損損失累計額車両運搬具</v>
      </c>
      <c r="D2885" s="23" t="s">
        <v>18</v>
      </c>
      <c r="E2885" s="23" t="s">
        <v>41</v>
      </c>
      <c r="F2885" s="63" t="s">
        <v>161</v>
      </c>
      <c r="G2885" s="63" t="s">
        <v>177</v>
      </c>
      <c r="H2885" s="8">
        <v>1</v>
      </c>
      <c r="I2885" s="7">
        <v>6</v>
      </c>
      <c r="J2885" s="9" t="s">
        <v>3919</v>
      </c>
    </row>
    <row r="2886" spans="2:10" ht="11.25" customHeight="1" x14ac:dyDescent="0.15">
      <c r="B2886" s="6">
        <f>B2885+COUNTIF($C2886,検索画面!$N$5&amp;検索画面!$O$5)</f>
        <v>2885</v>
      </c>
      <c r="C2886" s="63" t="str">
        <f t="shared" si="45"/>
        <v>特定金融業有形固定資産減価償却累計額及び減損損失累計額車両運搬具</v>
      </c>
      <c r="D2886" s="23" t="s">
        <v>18</v>
      </c>
      <c r="E2886" s="23" t="s">
        <v>41</v>
      </c>
      <c r="F2886" s="63" t="s">
        <v>162</v>
      </c>
      <c r="G2886" s="63" t="s">
        <v>177</v>
      </c>
      <c r="H2886" s="8">
        <v>1</v>
      </c>
      <c r="I2886" s="7">
        <v>6</v>
      </c>
      <c r="J2886" s="9" t="s">
        <v>3920</v>
      </c>
    </row>
    <row r="2887" spans="2:10" ht="11.25" customHeight="1" x14ac:dyDescent="0.15">
      <c r="B2887" s="6">
        <f>B2886+COUNTIF($C2887,検索画面!$N$5&amp;検索画面!$O$5)</f>
        <v>2886</v>
      </c>
      <c r="C2887" s="63" t="str">
        <f t="shared" si="45"/>
        <v>特定金融業有形固定資産車両運搬具(純額)純額</v>
      </c>
      <c r="D2887" s="23" t="s">
        <v>18</v>
      </c>
      <c r="E2887" s="23" t="s">
        <v>41</v>
      </c>
      <c r="F2887" s="63" t="s">
        <v>178</v>
      </c>
      <c r="G2887" s="63" t="s">
        <v>4713</v>
      </c>
      <c r="H2887" s="8">
        <v>1</v>
      </c>
      <c r="I2887" s="7">
        <v>6</v>
      </c>
      <c r="J2887" s="9" t="s">
        <v>3921</v>
      </c>
    </row>
    <row r="2888" spans="2:10" ht="11.25" customHeight="1" x14ac:dyDescent="0.15">
      <c r="B2888" s="6">
        <f>B2887+COUNTIF($C2888,検索画面!$N$5&amp;検索画面!$O$5)</f>
        <v>2887</v>
      </c>
      <c r="C2888" s="63" t="str">
        <f t="shared" si="45"/>
        <v>特定金融業有形固定資産建物総額</v>
      </c>
      <c r="D2888" s="23" t="s">
        <v>18</v>
      </c>
      <c r="E2888" s="23" t="s">
        <v>41</v>
      </c>
      <c r="F2888" s="63" t="s">
        <v>159</v>
      </c>
      <c r="G2888" s="63" t="s">
        <v>4711</v>
      </c>
      <c r="H2888" s="8">
        <v>1</v>
      </c>
      <c r="I2888" s="7">
        <v>5</v>
      </c>
      <c r="J2888" s="9" t="s">
        <v>3922</v>
      </c>
    </row>
    <row r="2889" spans="2:10" ht="11.25" customHeight="1" x14ac:dyDescent="0.15">
      <c r="B2889" s="6">
        <f>B2888+COUNTIF($C2889,検索画面!$N$5&amp;検索画面!$O$5)</f>
        <v>2888</v>
      </c>
      <c r="C2889" s="63" t="str">
        <f t="shared" si="45"/>
        <v>特定金融業有形固定資産減価償却累計額建物</v>
      </c>
      <c r="D2889" s="23" t="s">
        <v>18</v>
      </c>
      <c r="E2889" s="23" t="s">
        <v>41</v>
      </c>
      <c r="F2889" s="63" t="s">
        <v>160</v>
      </c>
      <c r="G2889" s="63" t="s">
        <v>159</v>
      </c>
      <c r="H2889" s="8">
        <v>1</v>
      </c>
      <c r="I2889" s="7">
        <v>6</v>
      </c>
      <c r="J2889" s="9" t="s">
        <v>3923</v>
      </c>
    </row>
    <row r="2890" spans="2:10" ht="11.25" customHeight="1" x14ac:dyDescent="0.15">
      <c r="B2890" s="6">
        <f>B2889+COUNTIF($C2890,検索画面!$N$5&amp;検索画面!$O$5)</f>
        <v>2889</v>
      </c>
      <c r="C2890" s="63" t="str">
        <f t="shared" si="45"/>
        <v>特定金融業有形固定資産減損損失累計額建物</v>
      </c>
      <c r="D2890" s="23" t="s">
        <v>18</v>
      </c>
      <c r="E2890" s="23" t="s">
        <v>41</v>
      </c>
      <c r="F2890" s="63" t="s">
        <v>161</v>
      </c>
      <c r="G2890" s="63" t="s">
        <v>159</v>
      </c>
      <c r="H2890" s="8">
        <v>1</v>
      </c>
      <c r="I2890" s="7">
        <v>6</v>
      </c>
      <c r="J2890" s="9" t="s">
        <v>3924</v>
      </c>
    </row>
    <row r="2891" spans="2:10" ht="11.25" customHeight="1" x14ac:dyDescent="0.15">
      <c r="B2891" s="6">
        <f>B2890+COUNTIF($C2891,検索画面!$N$5&amp;検索画面!$O$5)</f>
        <v>2890</v>
      </c>
      <c r="C2891" s="63" t="str">
        <f t="shared" si="45"/>
        <v>特定金融業有形固定資産減価償却累計額及び減損損失累計額建物</v>
      </c>
      <c r="D2891" s="23" t="s">
        <v>18</v>
      </c>
      <c r="E2891" s="23" t="s">
        <v>41</v>
      </c>
      <c r="F2891" s="63" t="s">
        <v>162</v>
      </c>
      <c r="G2891" s="63" t="s">
        <v>159</v>
      </c>
      <c r="H2891" s="8">
        <v>1</v>
      </c>
      <c r="I2891" s="7">
        <v>6</v>
      </c>
      <c r="J2891" s="9" t="s">
        <v>3925</v>
      </c>
    </row>
    <row r="2892" spans="2:10" ht="11.25" customHeight="1" x14ac:dyDescent="0.15">
      <c r="B2892" s="6">
        <f>B2891+COUNTIF($C2892,検索画面!$N$5&amp;検索画面!$O$5)</f>
        <v>2891</v>
      </c>
      <c r="C2892" s="63" t="str">
        <f t="shared" si="45"/>
        <v>特定金融業有形固定資産建物(純額)純額</v>
      </c>
      <c r="D2892" s="23" t="s">
        <v>18</v>
      </c>
      <c r="E2892" s="23" t="s">
        <v>41</v>
      </c>
      <c r="F2892" s="63" t="s">
        <v>163</v>
      </c>
      <c r="G2892" s="63" t="s">
        <v>4713</v>
      </c>
      <c r="H2892" s="8">
        <v>1</v>
      </c>
      <c r="I2892" s="7">
        <v>6</v>
      </c>
      <c r="J2892" s="9" t="s">
        <v>3926</v>
      </c>
    </row>
    <row r="2893" spans="2:10" ht="11.25" customHeight="1" x14ac:dyDescent="0.15">
      <c r="B2893" s="6">
        <f>B2892+COUNTIF($C2893,検索画面!$N$5&amp;検索画面!$O$5)</f>
        <v>2892</v>
      </c>
      <c r="C2893" s="63" t="str">
        <f t="shared" si="45"/>
        <v>特定金融業有形固定資産構築物総額</v>
      </c>
      <c r="D2893" s="23" t="s">
        <v>18</v>
      </c>
      <c r="E2893" s="23" t="s">
        <v>41</v>
      </c>
      <c r="F2893" s="63" t="s">
        <v>166</v>
      </c>
      <c r="G2893" s="63" t="s">
        <v>4711</v>
      </c>
      <c r="H2893" s="8">
        <v>1</v>
      </c>
      <c r="I2893" s="7">
        <v>5</v>
      </c>
      <c r="J2893" s="9" t="s">
        <v>3927</v>
      </c>
    </row>
    <row r="2894" spans="2:10" ht="11.25" customHeight="1" x14ac:dyDescent="0.15">
      <c r="B2894" s="6">
        <f>B2893+COUNTIF($C2894,検索画面!$N$5&amp;検索画面!$O$5)</f>
        <v>2893</v>
      </c>
      <c r="C2894" s="63" t="str">
        <f t="shared" si="45"/>
        <v>特定金融業有形固定資産減価償却累計額構築物</v>
      </c>
      <c r="D2894" s="23" t="s">
        <v>18</v>
      </c>
      <c r="E2894" s="23" t="s">
        <v>41</v>
      </c>
      <c r="F2894" s="63" t="s">
        <v>160</v>
      </c>
      <c r="G2894" s="63" t="s">
        <v>166</v>
      </c>
      <c r="H2894" s="8">
        <v>1</v>
      </c>
      <c r="I2894" s="7">
        <v>6</v>
      </c>
      <c r="J2894" s="9" t="s">
        <v>3928</v>
      </c>
    </row>
    <row r="2895" spans="2:10" ht="11.25" customHeight="1" x14ac:dyDescent="0.15">
      <c r="B2895" s="6">
        <f>B2894+COUNTIF($C2895,検索画面!$N$5&amp;検索画面!$O$5)</f>
        <v>2894</v>
      </c>
      <c r="C2895" s="63" t="str">
        <f t="shared" si="45"/>
        <v>特定金融業有形固定資産減損損失累計額構築物</v>
      </c>
      <c r="D2895" s="23" t="s">
        <v>18</v>
      </c>
      <c r="E2895" s="23" t="s">
        <v>41</v>
      </c>
      <c r="F2895" s="63" t="s">
        <v>161</v>
      </c>
      <c r="G2895" s="63" t="s">
        <v>166</v>
      </c>
      <c r="H2895" s="8">
        <v>1</v>
      </c>
      <c r="I2895" s="7">
        <v>6</v>
      </c>
      <c r="J2895" s="9" t="s">
        <v>3929</v>
      </c>
    </row>
    <row r="2896" spans="2:10" ht="11.25" customHeight="1" x14ac:dyDescent="0.15">
      <c r="B2896" s="6">
        <f>B2895+COUNTIF($C2896,検索画面!$N$5&amp;検索画面!$O$5)</f>
        <v>2895</v>
      </c>
      <c r="C2896" s="63" t="str">
        <f t="shared" si="45"/>
        <v>特定金融業有形固定資産減価償却累計額及び減損損失累計額構築物</v>
      </c>
      <c r="D2896" s="23" t="s">
        <v>18</v>
      </c>
      <c r="E2896" s="23" t="s">
        <v>41</v>
      </c>
      <c r="F2896" s="63" t="s">
        <v>162</v>
      </c>
      <c r="G2896" s="63" t="s">
        <v>166</v>
      </c>
      <c r="H2896" s="8">
        <v>1</v>
      </c>
      <c r="I2896" s="7">
        <v>6</v>
      </c>
      <c r="J2896" s="9" t="s">
        <v>3930</v>
      </c>
    </row>
    <row r="2897" spans="2:10" ht="11.25" customHeight="1" x14ac:dyDescent="0.15">
      <c r="B2897" s="6">
        <f>B2896+COUNTIF($C2897,検索画面!$N$5&amp;検索画面!$O$5)</f>
        <v>2896</v>
      </c>
      <c r="C2897" s="63" t="str">
        <f t="shared" si="45"/>
        <v>特定金融業有形固定資産構築物(純額)純額</v>
      </c>
      <c r="D2897" s="23" t="s">
        <v>18</v>
      </c>
      <c r="E2897" s="23" t="s">
        <v>41</v>
      </c>
      <c r="F2897" s="63" t="s">
        <v>167</v>
      </c>
      <c r="G2897" s="63" t="s">
        <v>4713</v>
      </c>
      <c r="H2897" s="8">
        <v>1</v>
      </c>
      <c r="I2897" s="7">
        <v>6</v>
      </c>
      <c r="J2897" s="9" t="s">
        <v>3931</v>
      </c>
    </row>
    <row r="2898" spans="2:10" ht="11.25" customHeight="1" x14ac:dyDescent="0.15">
      <c r="B2898" s="6">
        <f>B2897+COUNTIF($C2898,検索画面!$N$5&amp;検索画面!$O$5)</f>
        <v>2897</v>
      </c>
      <c r="C2898" s="63" t="str">
        <f t="shared" si="45"/>
        <v>特定金融業有形固定資産器具備品総額</v>
      </c>
      <c r="D2898" s="23" t="s">
        <v>18</v>
      </c>
      <c r="E2898" s="23" t="s">
        <v>41</v>
      </c>
      <c r="F2898" s="63" t="s">
        <v>628</v>
      </c>
      <c r="G2898" s="63" t="s">
        <v>4711</v>
      </c>
      <c r="H2898" s="8">
        <v>1</v>
      </c>
      <c r="I2898" s="7">
        <v>5</v>
      </c>
      <c r="J2898" s="9" t="s">
        <v>3932</v>
      </c>
    </row>
    <row r="2899" spans="2:10" ht="11.25" customHeight="1" x14ac:dyDescent="0.15">
      <c r="B2899" s="6">
        <f>B2898+COUNTIF($C2899,検索画面!$N$5&amp;検索画面!$O$5)</f>
        <v>2898</v>
      </c>
      <c r="C2899" s="63" t="str">
        <f t="shared" si="45"/>
        <v>特定金融業有形固定資産減価償却累計額器具備品</v>
      </c>
      <c r="D2899" s="23" t="s">
        <v>18</v>
      </c>
      <c r="E2899" s="23" t="s">
        <v>41</v>
      </c>
      <c r="F2899" s="63" t="s">
        <v>160</v>
      </c>
      <c r="G2899" s="63" t="s">
        <v>628</v>
      </c>
      <c r="H2899" s="8">
        <v>1</v>
      </c>
      <c r="I2899" s="7">
        <v>6</v>
      </c>
      <c r="J2899" s="9" t="s">
        <v>3933</v>
      </c>
    </row>
    <row r="2900" spans="2:10" ht="11.25" customHeight="1" x14ac:dyDescent="0.15">
      <c r="B2900" s="6">
        <f>B2899+COUNTIF($C2900,検索画面!$N$5&amp;検索画面!$O$5)</f>
        <v>2899</v>
      </c>
      <c r="C2900" s="63" t="str">
        <f t="shared" si="45"/>
        <v>特定金融業有形固定資産減損損失累計額器具備品</v>
      </c>
      <c r="D2900" s="23" t="s">
        <v>18</v>
      </c>
      <c r="E2900" s="23" t="s">
        <v>41</v>
      </c>
      <c r="F2900" s="63" t="s">
        <v>161</v>
      </c>
      <c r="G2900" s="63" t="s">
        <v>628</v>
      </c>
      <c r="H2900" s="8">
        <v>1</v>
      </c>
      <c r="I2900" s="7">
        <v>6</v>
      </c>
      <c r="J2900" s="9" t="s">
        <v>3934</v>
      </c>
    </row>
    <row r="2901" spans="2:10" ht="11.25" customHeight="1" x14ac:dyDescent="0.15">
      <c r="B2901" s="6">
        <f>B2900+COUNTIF($C2901,検索画面!$N$5&amp;検索画面!$O$5)</f>
        <v>2900</v>
      </c>
      <c r="C2901" s="63" t="str">
        <f t="shared" si="45"/>
        <v>特定金融業有形固定資産減価償却累計額及び減損損失累計額器具備品</v>
      </c>
      <c r="D2901" s="23" t="s">
        <v>18</v>
      </c>
      <c r="E2901" s="23" t="s">
        <v>41</v>
      </c>
      <c r="F2901" s="63" t="s">
        <v>162</v>
      </c>
      <c r="G2901" s="63" t="s">
        <v>628</v>
      </c>
      <c r="H2901" s="8">
        <v>1</v>
      </c>
      <c r="I2901" s="7">
        <v>6</v>
      </c>
      <c r="J2901" s="9" t="s">
        <v>3935</v>
      </c>
    </row>
    <row r="2902" spans="2:10" ht="11.25" customHeight="1" x14ac:dyDescent="0.15">
      <c r="B2902" s="6">
        <f>B2901+COUNTIF($C2902,検索画面!$N$5&amp;検索画面!$O$5)</f>
        <v>2901</v>
      </c>
      <c r="C2902" s="63" t="str">
        <f t="shared" si="45"/>
        <v>特定金融業有形固定資産器具備品(純額)純額</v>
      </c>
      <c r="D2902" s="23" t="s">
        <v>18</v>
      </c>
      <c r="E2902" s="23" t="s">
        <v>41</v>
      </c>
      <c r="F2902" s="63" t="s">
        <v>867</v>
      </c>
      <c r="G2902" s="63" t="s">
        <v>4713</v>
      </c>
      <c r="H2902" s="8">
        <v>1</v>
      </c>
      <c r="I2902" s="7">
        <v>6</v>
      </c>
      <c r="J2902" s="9" t="s">
        <v>3936</v>
      </c>
    </row>
    <row r="2903" spans="2:10" ht="11.25" customHeight="1" x14ac:dyDescent="0.15">
      <c r="B2903" s="6">
        <f>B2902+COUNTIF($C2903,検索画面!$N$5&amp;検索画面!$O$5)</f>
        <v>2902</v>
      </c>
      <c r="C2903" s="63" t="str">
        <f t="shared" si="45"/>
        <v>特定金融業有形固定資産土地</v>
      </c>
      <c r="D2903" s="23" t="s">
        <v>18</v>
      </c>
      <c r="E2903" s="23" t="s">
        <v>41</v>
      </c>
      <c r="F2903" s="63" t="s">
        <v>187</v>
      </c>
      <c r="G2903" s="65" t="s">
        <v>4726</v>
      </c>
      <c r="H2903" s="8">
        <v>1</v>
      </c>
      <c r="I2903" s="7">
        <v>5</v>
      </c>
      <c r="J2903" s="9" t="s">
        <v>3937</v>
      </c>
    </row>
    <row r="2904" spans="2:10" ht="11.25" customHeight="1" x14ac:dyDescent="0.15">
      <c r="B2904" s="6">
        <f>B2903+COUNTIF($C2904,検索画面!$N$5&amp;検索画面!$O$5)</f>
        <v>2903</v>
      </c>
      <c r="C2904" s="63" t="str">
        <f t="shared" si="45"/>
        <v>特定金融業有形固定資産建設仮勘定</v>
      </c>
      <c r="D2904" s="23" t="s">
        <v>18</v>
      </c>
      <c r="E2904" s="23" t="s">
        <v>41</v>
      </c>
      <c r="F2904" s="63" t="s">
        <v>190</v>
      </c>
      <c r="G2904" s="65" t="s">
        <v>4726</v>
      </c>
      <c r="H2904" s="8">
        <v>1</v>
      </c>
      <c r="I2904" s="7">
        <v>5</v>
      </c>
      <c r="J2904" s="9" t="s">
        <v>3938</v>
      </c>
    </row>
    <row r="2905" spans="2:10" ht="11.25" customHeight="1" x14ac:dyDescent="0.15">
      <c r="B2905" s="6">
        <f>B2904+COUNTIF($C2905,検索画面!$N$5&amp;検索画面!$O$5)</f>
        <v>2904</v>
      </c>
      <c r="C2905" s="63" t="str">
        <f t="shared" si="45"/>
        <v>特定金融業有形固定資産減価償却累計額一括控除</v>
      </c>
      <c r="D2905" s="23" t="s">
        <v>18</v>
      </c>
      <c r="E2905" s="23" t="s">
        <v>41</v>
      </c>
      <c r="F2905" s="63" t="s">
        <v>160</v>
      </c>
      <c r="G2905" s="63" t="s">
        <v>4716</v>
      </c>
      <c r="H2905" s="8">
        <v>1</v>
      </c>
      <c r="I2905" s="7">
        <v>5</v>
      </c>
      <c r="J2905" s="9" t="s">
        <v>3939</v>
      </c>
    </row>
    <row r="2906" spans="2:10" ht="11.25" customHeight="1" x14ac:dyDescent="0.15">
      <c r="B2906" s="6">
        <f>B2905+COUNTIF($C2906,検索画面!$N$5&amp;検索画面!$O$5)</f>
        <v>2905</v>
      </c>
      <c r="C2906" s="63" t="str">
        <f t="shared" si="45"/>
        <v>特定金融業有形固定資産減損損失累計額一括控除</v>
      </c>
      <c r="D2906" s="23" t="s">
        <v>18</v>
      </c>
      <c r="E2906" s="23" t="s">
        <v>41</v>
      </c>
      <c r="F2906" s="63" t="s">
        <v>161</v>
      </c>
      <c r="G2906" s="63" t="s">
        <v>4716</v>
      </c>
      <c r="H2906" s="8">
        <v>1</v>
      </c>
      <c r="I2906" s="7">
        <v>5</v>
      </c>
      <c r="J2906" s="9" t="s">
        <v>3940</v>
      </c>
    </row>
    <row r="2907" spans="2:10" ht="11.25" customHeight="1" x14ac:dyDescent="0.15">
      <c r="B2907" s="6">
        <f>B2906+COUNTIF($C2907,検索画面!$N$5&amp;検索画面!$O$5)</f>
        <v>2906</v>
      </c>
      <c r="C2907" s="63" t="str">
        <f t="shared" si="45"/>
        <v>特定金融業有形固定資産減価償却累計額及び減損損失累計額一括控除</v>
      </c>
      <c r="D2907" s="23" t="s">
        <v>18</v>
      </c>
      <c r="E2907" s="23" t="s">
        <v>41</v>
      </c>
      <c r="F2907" s="63" t="s">
        <v>162</v>
      </c>
      <c r="G2907" s="63" t="s">
        <v>4716</v>
      </c>
      <c r="H2907" s="8">
        <v>1</v>
      </c>
      <c r="I2907" s="7">
        <v>5</v>
      </c>
      <c r="J2907" s="9" t="s">
        <v>3941</v>
      </c>
    </row>
    <row r="2908" spans="2:10" ht="11.25" customHeight="1" x14ac:dyDescent="0.15">
      <c r="B2908" s="6">
        <f>B2907+COUNTIF($C2908,検索画面!$N$5&amp;検索画面!$O$5)</f>
        <v>2907</v>
      </c>
      <c r="C2908" s="63" t="str">
        <f t="shared" si="45"/>
        <v>特定金融業有形固定資産有形固定資産合計</v>
      </c>
      <c r="D2908" s="23" t="s">
        <v>18</v>
      </c>
      <c r="E2908" s="23" t="s">
        <v>41</v>
      </c>
      <c r="F2908" s="63" t="s">
        <v>26</v>
      </c>
      <c r="G2908" s="63" t="s">
        <v>4717</v>
      </c>
      <c r="H2908" s="8">
        <v>1</v>
      </c>
      <c r="I2908" s="7">
        <v>5</v>
      </c>
      <c r="J2908" s="9" t="s">
        <v>3942</v>
      </c>
    </row>
    <row r="2909" spans="2:10" ht="11.25" customHeight="1" x14ac:dyDescent="0.15">
      <c r="B2909" s="6">
        <f>B2908+COUNTIF($C2909,検索画面!$N$5&amp;検索画面!$O$5)</f>
        <v>2908</v>
      </c>
      <c r="C2909" s="63" t="str">
        <f t="shared" si="45"/>
        <v>特定金融業無形固定資産無形固定資産ﾀｲﾄﾙ項目</v>
      </c>
      <c r="D2909" s="23" t="s">
        <v>18</v>
      </c>
      <c r="E2909" s="23" t="s">
        <v>27</v>
      </c>
      <c r="F2909" s="63" t="s">
        <v>205</v>
      </c>
      <c r="G2909" s="63" t="s">
        <v>4710</v>
      </c>
      <c r="H2909" s="8" t="s">
        <v>4721</v>
      </c>
      <c r="I2909" s="7">
        <v>4</v>
      </c>
      <c r="J2909" s="9" t="s">
        <v>3943</v>
      </c>
    </row>
    <row r="2910" spans="2:10" ht="11.25" customHeight="1" x14ac:dyDescent="0.15">
      <c r="B2910" s="6">
        <f>B2909+COUNTIF($C2910,検索画面!$N$5&amp;検索画面!$O$5)</f>
        <v>2909</v>
      </c>
      <c r="C2910" s="63" t="str">
        <f t="shared" si="45"/>
        <v>特定金融業無形固定資産のれん</v>
      </c>
      <c r="D2910" s="23" t="s">
        <v>18</v>
      </c>
      <c r="E2910" s="23" t="s">
        <v>27</v>
      </c>
      <c r="F2910" s="63" t="s">
        <v>217</v>
      </c>
      <c r="G2910" s="65" t="s">
        <v>4726</v>
      </c>
      <c r="H2910" s="8">
        <v>1</v>
      </c>
      <c r="I2910" s="7">
        <v>5</v>
      </c>
      <c r="J2910" s="9" t="s">
        <v>3944</v>
      </c>
    </row>
    <row r="2911" spans="2:10" ht="11.25" customHeight="1" x14ac:dyDescent="0.15">
      <c r="B2911" s="6">
        <f>B2910+COUNTIF($C2911,検索画面!$N$5&amp;検索画面!$O$5)</f>
        <v>2910</v>
      </c>
      <c r="C2911" s="63" t="str">
        <f t="shared" si="45"/>
        <v>特定金融業無形固定資産ｿﾌﾄｳｴｱ</v>
      </c>
      <c r="D2911" s="23" t="s">
        <v>18</v>
      </c>
      <c r="E2911" s="23" t="s">
        <v>27</v>
      </c>
      <c r="F2911" s="63" t="s">
        <v>215</v>
      </c>
      <c r="G2911" s="65" t="s">
        <v>4726</v>
      </c>
      <c r="H2911" s="8">
        <v>1</v>
      </c>
      <c r="I2911" s="7">
        <v>5</v>
      </c>
      <c r="J2911" s="9" t="s">
        <v>3945</v>
      </c>
    </row>
    <row r="2912" spans="2:10" ht="11.25" customHeight="1" x14ac:dyDescent="0.15">
      <c r="B2912" s="6">
        <f>B2911+COUNTIF($C2912,検索画面!$N$5&amp;検索画面!$O$5)</f>
        <v>2911</v>
      </c>
      <c r="C2912" s="63" t="str">
        <f t="shared" si="45"/>
        <v>特定金融業無形固定資産電話加入権</v>
      </c>
      <c r="D2912" s="23" t="s">
        <v>18</v>
      </c>
      <c r="E2912" s="23" t="s">
        <v>27</v>
      </c>
      <c r="F2912" s="63" t="s">
        <v>222</v>
      </c>
      <c r="G2912" s="65" t="s">
        <v>4726</v>
      </c>
      <c r="H2912" s="8">
        <v>1</v>
      </c>
      <c r="I2912" s="7">
        <v>5</v>
      </c>
      <c r="J2912" s="9" t="s">
        <v>3946</v>
      </c>
    </row>
    <row r="2913" spans="2:10" ht="11.25" customHeight="1" x14ac:dyDescent="0.15">
      <c r="B2913" s="6">
        <f>B2912+COUNTIF($C2913,検索画面!$N$5&amp;検索画面!$O$5)</f>
        <v>2912</v>
      </c>
      <c r="C2913" s="63" t="str">
        <f t="shared" si="45"/>
        <v>特定金融業無形固定資産その他</v>
      </c>
      <c r="D2913" s="23" t="s">
        <v>18</v>
      </c>
      <c r="E2913" s="23" t="s">
        <v>27</v>
      </c>
      <c r="F2913" s="63" t="s">
        <v>156</v>
      </c>
      <c r="G2913" s="65" t="s">
        <v>4726</v>
      </c>
      <c r="H2913" s="8">
        <v>1</v>
      </c>
      <c r="I2913" s="7">
        <v>5</v>
      </c>
      <c r="J2913" s="9" t="s">
        <v>3947</v>
      </c>
    </row>
    <row r="2914" spans="2:10" ht="11.25" customHeight="1" x14ac:dyDescent="0.15">
      <c r="B2914" s="6">
        <f>B2913+COUNTIF($C2914,検索画面!$N$5&amp;検索画面!$O$5)</f>
        <v>2913</v>
      </c>
      <c r="C2914" s="63" t="str">
        <f t="shared" si="45"/>
        <v>特定金融業無形固定資産無形固定資産合計</v>
      </c>
      <c r="D2914" s="23" t="s">
        <v>18</v>
      </c>
      <c r="E2914" s="23" t="s">
        <v>27</v>
      </c>
      <c r="F2914" s="63" t="s">
        <v>205</v>
      </c>
      <c r="G2914" s="63" t="s">
        <v>4717</v>
      </c>
      <c r="H2914" s="8">
        <v>1</v>
      </c>
      <c r="I2914" s="7">
        <v>5</v>
      </c>
      <c r="J2914" s="9" t="s">
        <v>3948</v>
      </c>
    </row>
    <row r="2915" spans="2:10" ht="11.25" customHeight="1" x14ac:dyDescent="0.15">
      <c r="B2915" s="6">
        <f>B2914+COUNTIF($C2915,検索画面!$N$5&amp;検索画面!$O$5)</f>
        <v>2914</v>
      </c>
      <c r="C2915" s="63" t="str">
        <f t="shared" si="45"/>
        <v>特定金融業投資その他の資産投資その他の資産ﾀｲﾄﾙ項目</v>
      </c>
      <c r="D2915" s="23" t="s">
        <v>18</v>
      </c>
      <c r="E2915" s="23" t="s">
        <v>28</v>
      </c>
      <c r="F2915" s="63" t="s">
        <v>235</v>
      </c>
      <c r="G2915" s="63" t="s">
        <v>4710</v>
      </c>
      <c r="H2915" s="8" t="s">
        <v>4721</v>
      </c>
      <c r="I2915" s="7">
        <v>4</v>
      </c>
      <c r="J2915" s="9" t="s">
        <v>3949</v>
      </c>
    </row>
    <row r="2916" spans="2:10" ht="11.25" customHeight="1" x14ac:dyDescent="0.15">
      <c r="B2916" s="6">
        <f>B2915+COUNTIF($C2916,検索画面!$N$5&amp;検索画面!$O$5)</f>
        <v>2915</v>
      </c>
      <c r="C2916" s="63" t="str">
        <f t="shared" si="45"/>
        <v>特定金融業投資その他の資産投資有価証券</v>
      </c>
      <c r="D2916" s="23" t="s">
        <v>18</v>
      </c>
      <c r="E2916" s="23" t="s">
        <v>28</v>
      </c>
      <c r="F2916" s="63" t="s">
        <v>237</v>
      </c>
      <c r="G2916" s="65" t="s">
        <v>4726</v>
      </c>
      <c r="H2916" s="8">
        <v>1</v>
      </c>
      <c r="I2916" s="7">
        <v>5</v>
      </c>
      <c r="J2916" s="9" t="s">
        <v>3950</v>
      </c>
    </row>
    <row r="2917" spans="2:10" ht="11.25" customHeight="1" x14ac:dyDescent="0.15">
      <c r="B2917" s="6">
        <f>B2916+COUNTIF($C2917,検索画面!$N$5&amp;検索画面!$O$5)</f>
        <v>2916</v>
      </c>
      <c r="C2917" s="63" t="str">
        <f t="shared" si="45"/>
        <v>特定金融業投資その他の資産関係会社株式</v>
      </c>
      <c r="D2917" s="23" t="s">
        <v>18</v>
      </c>
      <c r="E2917" s="23" t="s">
        <v>28</v>
      </c>
      <c r="F2917" s="63" t="s">
        <v>238</v>
      </c>
      <c r="G2917" s="65" t="s">
        <v>4726</v>
      </c>
      <c r="H2917" s="8">
        <v>1</v>
      </c>
      <c r="I2917" s="7">
        <v>5</v>
      </c>
      <c r="J2917" s="9" t="s">
        <v>3951</v>
      </c>
    </row>
    <row r="2918" spans="2:10" ht="11.25" customHeight="1" x14ac:dyDescent="0.15">
      <c r="B2918" s="6">
        <f>B2917+COUNTIF($C2918,検索画面!$N$5&amp;検索画面!$O$5)</f>
        <v>2917</v>
      </c>
      <c r="C2918" s="63" t="str">
        <f t="shared" si="45"/>
        <v>特定金融業投資その他の資産出資金</v>
      </c>
      <c r="D2918" s="23" t="s">
        <v>18</v>
      </c>
      <c r="E2918" s="23" t="s">
        <v>28</v>
      </c>
      <c r="F2918" s="63" t="s">
        <v>241</v>
      </c>
      <c r="G2918" s="65" t="s">
        <v>4726</v>
      </c>
      <c r="H2918" s="8">
        <v>1</v>
      </c>
      <c r="I2918" s="7">
        <v>5</v>
      </c>
      <c r="J2918" s="9" t="s">
        <v>3952</v>
      </c>
    </row>
    <row r="2919" spans="2:10" ht="11.25" customHeight="1" x14ac:dyDescent="0.15">
      <c r="B2919" s="6">
        <f>B2918+COUNTIF($C2919,検索画面!$N$5&amp;検索画面!$O$5)</f>
        <v>2918</v>
      </c>
      <c r="C2919" s="63" t="str">
        <f t="shared" si="45"/>
        <v>特定金融業投資その他の資産長期貸付金</v>
      </c>
      <c r="D2919" s="23" t="s">
        <v>18</v>
      </c>
      <c r="E2919" s="23" t="s">
        <v>28</v>
      </c>
      <c r="F2919" s="63" t="s">
        <v>245</v>
      </c>
      <c r="G2919" s="65" t="s">
        <v>4726</v>
      </c>
      <c r="H2919" s="8">
        <v>1</v>
      </c>
      <c r="I2919" s="7">
        <v>5</v>
      </c>
      <c r="J2919" s="9" t="s">
        <v>3953</v>
      </c>
    </row>
    <row r="2920" spans="2:10" ht="11.25" customHeight="1" x14ac:dyDescent="0.15">
      <c r="B2920" s="6">
        <f>B2919+COUNTIF($C2920,検索画面!$N$5&amp;検索画面!$O$5)</f>
        <v>2919</v>
      </c>
      <c r="C2920" s="63" t="str">
        <f t="shared" si="45"/>
        <v>特定金融業投資その他の資産破産更生債権等</v>
      </c>
      <c r="D2920" s="23" t="s">
        <v>18</v>
      </c>
      <c r="E2920" s="23" t="s">
        <v>28</v>
      </c>
      <c r="F2920" s="63" t="s">
        <v>256</v>
      </c>
      <c r="G2920" s="65" t="s">
        <v>4726</v>
      </c>
      <c r="H2920" s="8">
        <v>1</v>
      </c>
      <c r="I2920" s="7">
        <v>5</v>
      </c>
      <c r="J2920" s="9" t="s">
        <v>3954</v>
      </c>
    </row>
    <row r="2921" spans="2:10" ht="11.25" customHeight="1" x14ac:dyDescent="0.15">
      <c r="B2921" s="6">
        <f>B2920+COUNTIF($C2921,検索画面!$N$5&amp;検索画面!$O$5)</f>
        <v>2920</v>
      </c>
      <c r="C2921" s="63" t="str">
        <f t="shared" si="45"/>
        <v>特定金融業投資その他の資産長期前払費用</v>
      </c>
      <c r="D2921" s="23" t="s">
        <v>18</v>
      </c>
      <c r="E2921" s="23" t="s">
        <v>28</v>
      </c>
      <c r="F2921" s="63" t="s">
        <v>258</v>
      </c>
      <c r="G2921" s="65" t="s">
        <v>4726</v>
      </c>
      <c r="H2921" s="8">
        <v>1</v>
      </c>
      <c r="I2921" s="7">
        <v>5</v>
      </c>
      <c r="J2921" s="9" t="s">
        <v>3955</v>
      </c>
    </row>
    <row r="2922" spans="2:10" ht="11.25" customHeight="1" x14ac:dyDescent="0.15">
      <c r="B2922" s="6">
        <f>B2921+COUNTIF($C2922,検索画面!$N$5&amp;検索画面!$O$5)</f>
        <v>2921</v>
      </c>
      <c r="C2922" s="63" t="str">
        <f t="shared" si="45"/>
        <v>特定金融業投資その他の資産繰延税金資産</v>
      </c>
      <c r="D2922" s="23" t="s">
        <v>18</v>
      </c>
      <c r="E2922" s="23" t="s">
        <v>28</v>
      </c>
      <c r="F2922" s="63" t="s">
        <v>261</v>
      </c>
      <c r="G2922" s="65" t="s">
        <v>4726</v>
      </c>
      <c r="H2922" s="8">
        <v>1</v>
      </c>
      <c r="I2922" s="7">
        <v>5</v>
      </c>
      <c r="J2922" s="9" t="s">
        <v>3956</v>
      </c>
    </row>
    <row r="2923" spans="2:10" ht="11.25" customHeight="1" x14ac:dyDescent="0.15">
      <c r="B2923" s="6">
        <f>B2922+COUNTIF($C2923,検索画面!$N$5&amp;検索画面!$O$5)</f>
        <v>2922</v>
      </c>
      <c r="C2923" s="63" t="str">
        <f t="shared" si="45"/>
        <v>特定金融業投資その他の資産差入保証金</v>
      </c>
      <c r="D2923" s="23" t="s">
        <v>18</v>
      </c>
      <c r="E2923" s="23" t="s">
        <v>28</v>
      </c>
      <c r="F2923" s="63" t="s">
        <v>125</v>
      </c>
      <c r="G2923" s="65" t="s">
        <v>4726</v>
      </c>
      <c r="H2923" s="8">
        <v>1</v>
      </c>
      <c r="I2923" s="7">
        <v>5</v>
      </c>
      <c r="J2923" s="9" t="s">
        <v>3957</v>
      </c>
    </row>
    <row r="2924" spans="2:10" ht="11.25" customHeight="1" x14ac:dyDescent="0.15">
      <c r="B2924" s="6">
        <f>B2923+COUNTIF($C2924,検索画面!$N$5&amp;検索画面!$O$5)</f>
        <v>2923</v>
      </c>
      <c r="C2924" s="63" t="str">
        <f t="shared" si="45"/>
        <v>特定金融業投資その他の資産その他</v>
      </c>
      <c r="D2924" s="23" t="s">
        <v>18</v>
      </c>
      <c r="E2924" s="23" t="s">
        <v>28</v>
      </c>
      <c r="F2924" s="63" t="s">
        <v>156</v>
      </c>
      <c r="G2924" s="65" t="s">
        <v>4726</v>
      </c>
      <c r="H2924" s="8">
        <v>1</v>
      </c>
      <c r="I2924" s="7">
        <v>5</v>
      </c>
      <c r="J2924" s="9" t="s">
        <v>3958</v>
      </c>
    </row>
    <row r="2925" spans="2:10" ht="11.25" customHeight="1" x14ac:dyDescent="0.15">
      <c r="B2925" s="6">
        <f>B2924+COUNTIF($C2925,検索画面!$N$5&amp;検索画面!$O$5)</f>
        <v>2924</v>
      </c>
      <c r="C2925" s="63" t="str">
        <f t="shared" si="45"/>
        <v>特定金融業投資その他の資産貸倒引当金一括控除</v>
      </c>
      <c r="D2925" s="23" t="s">
        <v>18</v>
      </c>
      <c r="E2925" s="23" t="s">
        <v>28</v>
      </c>
      <c r="F2925" s="63" t="s">
        <v>54</v>
      </c>
      <c r="G2925" s="63" t="s">
        <v>4716</v>
      </c>
      <c r="H2925" s="8">
        <v>1</v>
      </c>
      <c r="I2925" s="7">
        <v>5</v>
      </c>
      <c r="J2925" s="9" t="s">
        <v>3959</v>
      </c>
    </row>
    <row r="2926" spans="2:10" ht="11.25" customHeight="1" x14ac:dyDescent="0.15">
      <c r="B2926" s="6">
        <f>B2925+COUNTIF($C2926,検索画面!$N$5&amp;検索画面!$O$5)</f>
        <v>2925</v>
      </c>
      <c r="C2926" s="63" t="str">
        <f t="shared" si="45"/>
        <v>特定金融業投資その他の資産投資その他の資産合計</v>
      </c>
      <c r="D2926" s="23" t="s">
        <v>18</v>
      </c>
      <c r="E2926" s="23" t="s">
        <v>28</v>
      </c>
      <c r="F2926" s="63" t="s">
        <v>235</v>
      </c>
      <c r="G2926" s="63" t="s">
        <v>4717</v>
      </c>
      <c r="H2926" s="8">
        <v>1</v>
      </c>
      <c r="I2926" s="7">
        <v>5</v>
      </c>
      <c r="J2926" s="9" t="s">
        <v>3960</v>
      </c>
    </row>
    <row r="2927" spans="2:10" ht="11.25" customHeight="1" x14ac:dyDescent="0.15">
      <c r="B2927" s="6">
        <f>B2926+COUNTIF($C2927,検索画面!$N$5&amp;検索画面!$O$5)</f>
        <v>2926</v>
      </c>
      <c r="C2927" s="63" t="str">
        <f t="shared" si="45"/>
        <v>特定金融業固定資産固定資産合計</v>
      </c>
      <c r="D2927" s="23" t="s">
        <v>18</v>
      </c>
      <c r="E2927" s="23" t="s">
        <v>25</v>
      </c>
      <c r="F2927" s="63" t="s">
        <v>157</v>
      </c>
      <c r="G2927" s="63" t="s">
        <v>4717</v>
      </c>
      <c r="H2927" s="8">
        <v>1</v>
      </c>
      <c r="I2927" s="7">
        <v>4</v>
      </c>
      <c r="J2927" s="9" t="s">
        <v>3961</v>
      </c>
    </row>
    <row r="2928" spans="2:10" ht="11.25" customHeight="1" x14ac:dyDescent="0.15">
      <c r="B2928" s="6">
        <f>B2927+COUNTIF($C2928,検索画面!$N$5&amp;検索画面!$O$5)</f>
        <v>2927</v>
      </c>
      <c r="C2928" s="63" t="str">
        <f t="shared" si="45"/>
        <v>特定金融業繰延資産繰延資産ﾀｲﾄﾙ項目</v>
      </c>
      <c r="D2928" s="23" t="s">
        <v>18</v>
      </c>
      <c r="E2928" s="23" t="s">
        <v>29</v>
      </c>
      <c r="F2928" s="63" t="s">
        <v>293</v>
      </c>
      <c r="G2928" s="63" t="s">
        <v>4710</v>
      </c>
      <c r="H2928" s="8" t="s">
        <v>4721</v>
      </c>
      <c r="I2928" s="7">
        <v>3</v>
      </c>
      <c r="J2928" s="9" t="s">
        <v>3962</v>
      </c>
    </row>
    <row r="2929" spans="2:10" ht="11.25" customHeight="1" x14ac:dyDescent="0.15">
      <c r="B2929" s="6">
        <f>B2928+COUNTIF($C2929,検索画面!$N$5&amp;検索画面!$O$5)</f>
        <v>2928</v>
      </c>
      <c r="C2929" s="63" t="str">
        <f t="shared" si="45"/>
        <v>特定金融業繰延資産繰延資産合計</v>
      </c>
      <c r="D2929" s="23" t="s">
        <v>18</v>
      </c>
      <c r="E2929" s="23" t="s">
        <v>29</v>
      </c>
      <c r="F2929" s="63" t="s">
        <v>293</v>
      </c>
      <c r="G2929" s="63" t="s">
        <v>4717</v>
      </c>
      <c r="H2929" s="8">
        <v>1</v>
      </c>
      <c r="I2929" s="7">
        <v>4</v>
      </c>
      <c r="J2929" s="9" t="s">
        <v>3963</v>
      </c>
    </row>
    <row r="2930" spans="2:10" ht="11.25" customHeight="1" x14ac:dyDescent="0.15">
      <c r="B2930" s="6">
        <f>B2929+COUNTIF($C2930,検索画面!$N$5&amp;検索画面!$O$5)</f>
        <v>2929</v>
      </c>
      <c r="C2930" s="63" t="str">
        <f t="shared" si="45"/>
        <v>特定金融業資産資産合計</v>
      </c>
      <c r="D2930" s="23" t="s">
        <v>18</v>
      </c>
      <c r="E2930" s="23" t="s">
        <v>23</v>
      </c>
      <c r="F2930" s="63" t="s">
        <v>299</v>
      </c>
      <c r="G2930" s="63" t="s">
        <v>4717</v>
      </c>
      <c r="H2930" s="8">
        <v>1</v>
      </c>
      <c r="I2930" s="7">
        <v>3</v>
      </c>
      <c r="J2930" s="9" t="s">
        <v>3964</v>
      </c>
    </row>
    <row r="2931" spans="2:10" ht="11.25" customHeight="1" x14ac:dyDescent="0.15">
      <c r="B2931" s="6">
        <f>B2930+COUNTIF($C2931,検索画面!$N$5&amp;検索画面!$O$5)</f>
        <v>2930</v>
      </c>
      <c r="C2931" s="63" t="str">
        <f t="shared" si="45"/>
        <v>特定金融業負債負債の部ﾀｲﾄﾙ項目</v>
      </c>
      <c r="D2931" s="23" t="s">
        <v>18</v>
      </c>
      <c r="E2931" s="23" t="s">
        <v>45</v>
      </c>
      <c r="F2931" s="63" t="s">
        <v>300</v>
      </c>
      <c r="G2931" s="63" t="s">
        <v>4710</v>
      </c>
      <c r="H2931" s="8" t="s">
        <v>4721</v>
      </c>
      <c r="I2931" s="7">
        <v>2</v>
      </c>
      <c r="J2931" s="9" t="s">
        <v>3965</v>
      </c>
    </row>
    <row r="2932" spans="2:10" ht="11.25" customHeight="1" x14ac:dyDescent="0.15">
      <c r="B2932" s="6">
        <f>B2931+COUNTIF($C2932,検索画面!$N$5&amp;検索画面!$O$5)</f>
        <v>2931</v>
      </c>
      <c r="C2932" s="63" t="str">
        <f t="shared" si="45"/>
        <v>特定金融業流動負債流動負債ﾀｲﾄﾙ項目</v>
      </c>
      <c r="D2932" s="23" t="s">
        <v>18</v>
      </c>
      <c r="E2932" s="23" t="s">
        <v>50</v>
      </c>
      <c r="F2932" s="63" t="s">
        <v>50</v>
      </c>
      <c r="G2932" s="63" t="s">
        <v>4710</v>
      </c>
      <c r="H2932" s="8" t="s">
        <v>4721</v>
      </c>
      <c r="I2932" s="7">
        <v>3</v>
      </c>
      <c r="J2932" s="9" t="s">
        <v>3966</v>
      </c>
    </row>
    <row r="2933" spans="2:10" ht="11.25" customHeight="1" x14ac:dyDescent="0.15">
      <c r="B2933" s="6">
        <f>B2932+COUNTIF($C2933,検索画面!$N$5&amp;検索画面!$O$5)</f>
        <v>2932</v>
      </c>
      <c r="C2933" s="63" t="str">
        <f t="shared" si="45"/>
        <v>特定金融業流動負債支払手形及び買掛金</v>
      </c>
      <c r="D2933" s="23" t="s">
        <v>18</v>
      </c>
      <c r="E2933" s="23" t="s">
        <v>50</v>
      </c>
      <c r="F2933" s="63" t="s">
        <v>301</v>
      </c>
      <c r="G2933" s="65" t="s">
        <v>4726</v>
      </c>
      <c r="H2933" s="8">
        <v>1</v>
      </c>
      <c r="I2933" s="7">
        <v>4</v>
      </c>
      <c r="J2933" s="9" t="s">
        <v>3967</v>
      </c>
    </row>
    <row r="2934" spans="2:10" ht="11.25" customHeight="1" x14ac:dyDescent="0.15">
      <c r="B2934" s="6">
        <f>B2933+COUNTIF($C2934,検索画面!$N$5&amp;検索画面!$O$5)</f>
        <v>2933</v>
      </c>
      <c r="C2934" s="63" t="str">
        <f t="shared" si="45"/>
        <v>特定金融業流動負債支払手形</v>
      </c>
      <c r="D2934" s="23" t="s">
        <v>18</v>
      </c>
      <c r="E2934" s="23" t="s">
        <v>50</v>
      </c>
      <c r="F2934" s="63" t="s">
        <v>302</v>
      </c>
      <c r="G2934" s="65" t="s">
        <v>4726</v>
      </c>
      <c r="H2934" s="8">
        <v>1</v>
      </c>
      <c r="I2934" s="7">
        <v>4</v>
      </c>
      <c r="J2934" s="9" t="s">
        <v>3968</v>
      </c>
    </row>
    <row r="2935" spans="2:10" ht="11.25" customHeight="1" x14ac:dyDescent="0.15">
      <c r="B2935" s="6">
        <f>B2934+COUNTIF($C2935,検索画面!$N$5&amp;検索画面!$O$5)</f>
        <v>2934</v>
      </c>
      <c r="C2935" s="63" t="str">
        <f t="shared" si="45"/>
        <v>特定金融業流動負債買掛金</v>
      </c>
      <c r="D2935" s="23" t="s">
        <v>18</v>
      </c>
      <c r="E2935" s="23" t="s">
        <v>50</v>
      </c>
      <c r="F2935" s="63" t="s">
        <v>303</v>
      </c>
      <c r="G2935" s="65" t="s">
        <v>4726</v>
      </c>
      <c r="H2935" s="8">
        <v>1</v>
      </c>
      <c r="I2935" s="7">
        <v>4</v>
      </c>
      <c r="J2935" s="9" t="s">
        <v>3969</v>
      </c>
    </row>
    <row r="2936" spans="2:10" ht="11.25" customHeight="1" x14ac:dyDescent="0.15">
      <c r="B2936" s="6">
        <f>B2935+COUNTIF($C2936,検索画面!$N$5&amp;検索画面!$O$5)</f>
        <v>2935</v>
      </c>
      <c r="C2936" s="63" t="str">
        <f t="shared" si="45"/>
        <v>特定金融業流動負債短期借入金</v>
      </c>
      <c r="D2936" s="23" t="s">
        <v>18</v>
      </c>
      <c r="E2936" s="23" t="s">
        <v>50</v>
      </c>
      <c r="F2936" s="63" t="s">
        <v>374</v>
      </c>
      <c r="G2936" s="65" t="s">
        <v>4726</v>
      </c>
      <c r="H2936" s="8">
        <v>1</v>
      </c>
      <c r="I2936" s="7">
        <v>4</v>
      </c>
      <c r="J2936" s="9" t="s">
        <v>3970</v>
      </c>
    </row>
    <row r="2937" spans="2:10" ht="11.25" customHeight="1" x14ac:dyDescent="0.15">
      <c r="B2937" s="6">
        <f>B2936+COUNTIF($C2937,検索画面!$N$5&amp;検索画面!$O$5)</f>
        <v>2936</v>
      </c>
      <c r="C2937" s="63" t="str">
        <f t="shared" si="45"/>
        <v>特定金融業流動負債1年内返済予定の長期借入金</v>
      </c>
      <c r="D2937" s="23" t="s">
        <v>18</v>
      </c>
      <c r="E2937" s="23" t="s">
        <v>50</v>
      </c>
      <c r="F2937" s="63" t="s">
        <v>378</v>
      </c>
      <c r="G2937" s="65" t="s">
        <v>4726</v>
      </c>
      <c r="H2937" s="8">
        <v>1</v>
      </c>
      <c r="I2937" s="7">
        <v>4</v>
      </c>
      <c r="J2937" s="9" t="s">
        <v>3971</v>
      </c>
    </row>
    <row r="2938" spans="2:10" ht="11.25" customHeight="1" x14ac:dyDescent="0.15">
      <c r="B2938" s="6">
        <f>B2937+COUNTIF($C2938,検索画面!$N$5&amp;検索画面!$O$5)</f>
        <v>2937</v>
      </c>
      <c r="C2938" s="63" t="str">
        <f t="shared" si="45"/>
        <v>特定金融業流動負債1年内償還予定の社債</v>
      </c>
      <c r="D2938" s="23" t="s">
        <v>18</v>
      </c>
      <c r="E2938" s="23" t="s">
        <v>50</v>
      </c>
      <c r="F2938" s="63" t="s">
        <v>377</v>
      </c>
      <c r="G2938" s="65" t="s">
        <v>4726</v>
      </c>
      <c r="H2938" s="8">
        <v>1</v>
      </c>
      <c r="I2938" s="7">
        <v>4</v>
      </c>
      <c r="J2938" s="9" t="s">
        <v>3972</v>
      </c>
    </row>
    <row r="2939" spans="2:10" ht="11.25" customHeight="1" x14ac:dyDescent="0.15">
      <c r="B2939" s="6">
        <f>B2938+COUNTIF($C2939,検索画面!$N$5&amp;検索画面!$O$5)</f>
        <v>2938</v>
      </c>
      <c r="C2939" s="63" t="str">
        <f t="shared" si="45"/>
        <v>特定金融業流動負債未払金</v>
      </c>
      <c r="D2939" s="23" t="s">
        <v>18</v>
      </c>
      <c r="E2939" s="23" t="s">
        <v>50</v>
      </c>
      <c r="F2939" s="63" t="s">
        <v>358</v>
      </c>
      <c r="G2939" s="65" t="s">
        <v>4726</v>
      </c>
      <c r="H2939" s="8">
        <v>1</v>
      </c>
      <c r="I2939" s="7">
        <v>4</v>
      </c>
      <c r="J2939" s="9" t="s">
        <v>3973</v>
      </c>
    </row>
    <row r="2940" spans="2:10" ht="11.25" customHeight="1" x14ac:dyDescent="0.15">
      <c r="B2940" s="6">
        <f>B2939+COUNTIF($C2940,検索画面!$N$5&amp;検索画面!$O$5)</f>
        <v>2939</v>
      </c>
      <c r="C2940" s="63" t="str">
        <f t="shared" si="45"/>
        <v>特定金融業流動負債未払費用</v>
      </c>
      <c r="D2940" s="23" t="s">
        <v>18</v>
      </c>
      <c r="E2940" s="23" t="s">
        <v>50</v>
      </c>
      <c r="F2940" s="63" t="s">
        <v>315</v>
      </c>
      <c r="G2940" s="65" t="s">
        <v>4726</v>
      </c>
      <c r="H2940" s="8">
        <v>1</v>
      </c>
      <c r="I2940" s="7">
        <v>4</v>
      </c>
      <c r="J2940" s="9" t="s">
        <v>3974</v>
      </c>
    </row>
    <row r="2941" spans="2:10" ht="11.25" customHeight="1" x14ac:dyDescent="0.15">
      <c r="B2941" s="6">
        <f>B2940+COUNTIF($C2941,検索画面!$N$5&amp;検索画面!$O$5)</f>
        <v>2940</v>
      </c>
      <c r="C2941" s="63" t="str">
        <f t="shared" si="45"/>
        <v>特定金融業流動負債未払法人税等</v>
      </c>
      <c r="D2941" s="23" t="s">
        <v>18</v>
      </c>
      <c r="E2941" s="23" t="s">
        <v>50</v>
      </c>
      <c r="F2941" s="63" t="s">
        <v>359</v>
      </c>
      <c r="G2941" s="65" t="s">
        <v>4726</v>
      </c>
      <c r="H2941" s="8">
        <v>1</v>
      </c>
      <c r="I2941" s="7">
        <v>4</v>
      </c>
      <c r="J2941" s="9" t="s">
        <v>3975</v>
      </c>
    </row>
    <row r="2942" spans="2:10" ht="11.25" customHeight="1" x14ac:dyDescent="0.15">
      <c r="B2942" s="6">
        <f>B2941+COUNTIF($C2942,検索画面!$N$5&amp;検索画面!$O$5)</f>
        <v>2941</v>
      </c>
      <c r="C2942" s="63" t="str">
        <f t="shared" si="45"/>
        <v>特定金融業流動負債預り金</v>
      </c>
      <c r="D2942" s="23" t="s">
        <v>18</v>
      </c>
      <c r="E2942" s="23" t="s">
        <v>50</v>
      </c>
      <c r="F2942" s="63" t="s">
        <v>364</v>
      </c>
      <c r="G2942" s="65" t="s">
        <v>4726</v>
      </c>
      <c r="H2942" s="8">
        <v>1</v>
      </c>
      <c r="I2942" s="7">
        <v>4</v>
      </c>
      <c r="J2942" s="9" t="s">
        <v>3976</v>
      </c>
    </row>
    <row r="2943" spans="2:10" ht="11.25" customHeight="1" x14ac:dyDescent="0.15">
      <c r="B2943" s="6">
        <f>B2942+COUNTIF($C2943,検索画面!$N$5&amp;検索画面!$O$5)</f>
        <v>2942</v>
      </c>
      <c r="C2943" s="63" t="str">
        <f t="shared" si="45"/>
        <v>特定金融業流動負債前受収益</v>
      </c>
      <c r="D2943" s="23" t="s">
        <v>18</v>
      </c>
      <c r="E2943" s="23" t="s">
        <v>50</v>
      </c>
      <c r="F2943" s="63" t="s">
        <v>318</v>
      </c>
      <c r="G2943" s="65" t="s">
        <v>4726</v>
      </c>
      <c r="H2943" s="8">
        <v>1</v>
      </c>
      <c r="I2943" s="7">
        <v>4</v>
      </c>
      <c r="J2943" s="9" t="s">
        <v>3977</v>
      </c>
    </row>
    <row r="2944" spans="2:10" ht="11.25" customHeight="1" x14ac:dyDescent="0.15">
      <c r="B2944" s="6">
        <f>B2943+COUNTIF($C2944,検索画面!$N$5&amp;検索画面!$O$5)</f>
        <v>2943</v>
      </c>
      <c r="C2944" s="63" t="str">
        <f t="shared" si="45"/>
        <v>特定金融業流動負債賞与引当金</v>
      </c>
      <c r="D2944" s="23" t="s">
        <v>18</v>
      </c>
      <c r="E2944" s="23" t="s">
        <v>50</v>
      </c>
      <c r="F2944" s="63" t="s">
        <v>328</v>
      </c>
      <c r="G2944" s="65" t="s">
        <v>4726</v>
      </c>
      <c r="H2944" s="8">
        <v>1</v>
      </c>
      <c r="I2944" s="7">
        <v>4</v>
      </c>
      <c r="J2944" s="9" t="s">
        <v>3978</v>
      </c>
    </row>
    <row r="2945" spans="2:10" ht="11.25" customHeight="1" x14ac:dyDescent="0.15">
      <c r="B2945" s="6">
        <f>B2944+COUNTIF($C2945,検索画面!$N$5&amp;検索画面!$O$5)</f>
        <v>2944</v>
      </c>
      <c r="C2945" s="63" t="str">
        <f t="shared" si="45"/>
        <v>特定金融業流動負債利息返還損失引当金</v>
      </c>
      <c r="D2945" s="23" t="s">
        <v>18</v>
      </c>
      <c r="E2945" s="23" t="s">
        <v>50</v>
      </c>
      <c r="F2945" s="63" t="s">
        <v>347</v>
      </c>
      <c r="G2945" s="65" t="s">
        <v>4726</v>
      </c>
      <c r="H2945" s="8">
        <v>1</v>
      </c>
      <c r="I2945" s="7">
        <v>4</v>
      </c>
      <c r="J2945" s="9" t="s">
        <v>3979</v>
      </c>
    </row>
    <row r="2946" spans="2:10" ht="11.25" customHeight="1" x14ac:dyDescent="0.15">
      <c r="B2946" s="6">
        <f>B2945+COUNTIF($C2946,検索画面!$N$5&amp;検索画面!$O$5)</f>
        <v>2945</v>
      </c>
      <c r="C2946" s="63" t="str">
        <f t="shared" si="45"/>
        <v>特定金融業流動負債その他</v>
      </c>
      <c r="D2946" s="23" t="s">
        <v>18</v>
      </c>
      <c r="E2946" s="23" t="s">
        <v>50</v>
      </c>
      <c r="F2946" s="63" t="s">
        <v>156</v>
      </c>
      <c r="G2946" s="65" t="s">
        <v>4726</v>
      </c>
      <c r="H2946" s="8">
        <v>1</v>
      </c>
      <c r="I2946" s="7">
        <v>4</v>
      </c>
      <c r="J2946" s="9" t="s">
        <v>3980</v>
      </c>
    </row>
    <row r="2947" spans="2:10" ht="11.25" customHeight="1" x14ac:dyDescent="0.15">
      <c r="B2947" s="6">
        <f>B2946+COUNTIF($C2947,検索画面!$N$5&amp;検索画面!$O$5)</f>
        <v>2946</v>
      </c>
      <c r="C2947" s="63" t="str">
        <f t="shared" ref="C2947:C3010" si="46">SUBSTITUTE(SUBSTITUTE(ASC(D2947&amp;E2947&amp;F2947&amp;G2947),"　","")," ","")</f>
        <v>特定金融業流動負債流動負債合計</v>
      </c>
      <c r="D2947" s="23" t="s">
        <v>18</v>
      </c>
      <c r="E2947" s="23" t="s">
        <v>50</v>
      </c>
      <c r="F2947" s="63" t="s">
        <v>50</v>
      </c>
      <c r="G2947" s="63" t="s">
        <v>4717</v>
      </c>
      <c r="H2947" s="8">
        <v>1</v>
      </c>
      <c r="I2947" s="7">
        <v>4</v>
      </c>
      <c r="J2947" s="9" t="s">
        <v>3981</v>
      </c>
    </row>
    <row r="2948" spans="2:10" ht="11.25" customHeight="1" x14ac:dyDescent="0.15">
      <c r="B2948" s="6">
        <f>B2947+COUNTIF($C2948,検索画面!$N$5&amp;検索画面!$O$5)</f>
        <v>2947</v>
      </c>
      <c r="C2948" s="63" t="str">
        <f t="shared" si="46"/>
        <v>特定金融業固定負債固定負債ﾀｲﾄﾙ項目</v>
      </c>
      <c r="D2948" s="23" t="s">
        <v>18</v>
      </c>
      <c r="E2948" s="23" t="s">
        <v>32</v>
      </c>
      <c r="F2948" s="63" t="s">
        <v>401</v>
      </c>
      <c r="G2948" s="63" t="s">
        <v>4710</v>
      </c>
      <c r="H2948" s="8" t="s">
        <v>4721</v>
      </c>
      <c r="I2948" s="7">
        <v>3</v>
      </c>
      <c r="J2948" s="9" t="s">
        <v>3982</v>
      </c>
    </row>
    <row r="2949" spans="2:10" ht="11.25" customHeight="1" x14ac:dyDescent="0.15">
      <c r="B2949" s="6">
        <f>B2948+COUNTIF($C2949,検索画面!$N$5&amp;検索画面!$O$5)</f>
        <v>2948</v>
      </c>
      <c r="C2949" s="63" t="str">
        <f t="shared" si="46"/>
        <v>特定金融業固定負債社債</v>
      </c>
      <c r="D2949" s="23" t="s">
        <v>18</v>
      </c>
      <c r="E2949" s="23" t="s">
        <v>32</v>
      </c>
      <c r="F2949" s="63" t="s">
        <v>402</v>
      </c>
      <c r="G2949" s="65" t="s">
        <v>4726</v>
      </c>
      <c r="H2949" s="8">
        <v>1</v>
      </c>
      <c r="I2949" s="7">
        <v>4</v>
      </c>
      <c r="J2949" s="9" t="s">
        <v>3983</v>
      </c>
    </row>
    <row r="2950" spans="2:10" ht="11.25" customHeight="1" x14ac:dyDescent="0.15">
      <c r="B2950" s="6">
        <f>B2949+COUNTIF($C2950,検索画面!$N$5&amp;検索画面!$O$5)</f>
        <v>2949</v>
      </c>
      <c r="C2950" s="63" t="str">
        <f t="shared" si="46"/>
        <v>特定金融業固定負債長期借入金</v>
      </c>
      <c r="D2950" s="23" t="s">
        <v>18</v>
      </c>
      <c r="E2950" s="23" t="s">
        <v>32</v>
      </c>
      <c r="F2950" s="63" t="s">
        <v>406</v>
      </c>
      <c r="G2950" s="65" t="s">
        <v>4726</v>
      </c>
      <c r="H2950" s="8">
        <v>1</v>
      </c>
      <c r="I2950" s="7">
        <v>4</v>
      </c>
      <c r="J2950" s="9" t="s">
        <v>3984</v>
      </c>
    </row>
    <row r="2951" spans="2:10" ht="11.25" customHeight="1" x14ac:dyDescent="0.15">
      <c r="B2951" s="6">
        <f>B2950+COUNTIF($C2951,検索画面!$N$5&amp;検索画面!$O$5)</f>
        <v>2950</v>
      </c>
      <c r="C2951" s="63" t="str">
        <f t="shared" si="46"/>
        <v>特定金融業固定負債繰延税金負債</v>
      </c>
      <c r="D2951" s="23" t="s">
        <v>18</v>
      </c>
      <c r="E2951" s="23" t="s">
        <v>32</v>
      </c>
      <c r="F2951" s="63" t="s">
        <v>431</v>
      </c>
      <c r="G2951" s="65" t="s">
        <v>4726</v>
      </c>
      <c r="H2951" s="8">
        <v>1</v>
      </c>
      <c r="I2951" s="7">
        <v>4</v>
      </c>
      <c r="J2951" s="9" t="s">
        <v>3985</v>
      </c>
    </row>
    <row r="2952" spans="2:10" ht="11.25" customHeight="1" x14ac:dyDescent="0.15">
      <c r="B2952" s="6">
        <f>B2951+COUNTIF($C2952,検索画面!$N$5&amp;検索画面!$O$5)</f>
        <v>2951</v>
      </c>
      <c r="C2952" s="63" t="str">
        <f t="shared" si="46"/>
        <v>特定金融業固定負債利息返還損失引当金</v>
      </c>
      <c r="D2952" s="23" t="s">
        <v>18</v>
      </c>
      <c r="E2952" s="23" t="s">
        <v>32</v>
      </c>
      <c r="F2952" s="63" t="s">
        <v>347</v>
      </c>
      <c r="G2952" s="65" t="s">
        <v>4726</v>
      </c>
      <c r="H2952" s="8">
        <v>1</v>
      </c>
      <c r="I2952" s="7">
        <v>4</v>
      </c>
      <c r="J2952" s="9" t="s">
        <v>3986</v>
      </c>
    </row>
    <row r="2953" spans="2:10" ht="11.25" customHeight="1" x14ac:dyDescent="0.15">
      <c r="B2953" s="6">
        <f>B2952+COUNTIF($C2953,検索画面!$N$5&amp;検索画面!$O$5)</f>
        <v>2952</v>
      </c>
      <c r="C2953" s="63" t="str">
        <f t="shared" si="46"/>
        <v>特定金融業固定負債退職給付引当金</v>
      </c>
      <c r="D2953" s="23" t="s">
        <v>18</v>
      </c>
      <c r="E2953" s="23" t="s">
        <v>32</v>
      </c>
      <c r="F2953" s="63" t="s">
        <v>409</v>
      </c>
      <c r="G2953" s="65" t="s">
        <v>4726</v>
      </c>
      <c r="H2953" s="8">
        <v>1</v>
      </c>
      <c r="I2953" s="7">
        <v>4</v>
      </c>
      <c r="J2953" s="9" t="s">
        <v>3987</v>
      </c>
    </row>
    <row r="2954" spans="2:10" ht="11.25" customHeight="1" x14ac:dyDescent="0.15">
      <c r="B2954" s="6">
        <f>B2953+COUNTIF($C2954,検索画面!$N$5&amp;検索画面!$O$5)</f>
        <v>2953</v>
      </c>
      <c r="C2954" s="63" t="str">
        <f t="shared" si="46"/>
        <v>特定金融業固定負債役員退職慰労引当金</v>
      </c>
      <c r="D2954" s="23" t="s">
        <v>18</v>
      </c>
      <c r="E2954" s="23" t="s">
        <v>32</v>
      </c>
      <c r="F2954" s="63" t="s">
        <v>410</v>
      </c>
      <c r="G2954" s="65" t="s">
        <v>4726</v>
      </c>
      <c r="H2954" s="8">
        <v>1</v>
      </c>
      <c r="I2954" s="7">
        <v>4</v>
      </c>
      <c r="J2954" s="9" t="s">
        <v>3988</v>
      </c>
    </row>
    <row r="2955" spans="2:10" ht="11.25" customHeight="1" x14ac:dyDescent="0.15">
      <c r="B2955" s="6">
        <f>B2954+COUNTIF($C2955,検索画面!$N$5&amp;検索画面!$O$5)</f>
        <v>2954</v>
      </c>
      <c r="C2955" s="63" t="str">
        <f t="shared" si="46"/>
        <v>特定金融業固定負債長期預り保証金</v>
      </c>
      <c r="D2955" s="23" t="s">
        <v>18</v>
      </c>
      <c r="E2955" s="23" t="s">
        <v>32</v>
      </c>
      <c r="F2955" s="63" t="s">
        <v>426</v>
      </c>
      <c r="G2955" s="65" t="s">
        <v>4726</v>
      </c>
      <c r="H2955" s="8">
        <v>1</v>
      </c>
      <c r="I2955" s="7">
        <v>4</v>
      </c>
      <c r="J2955" s="9" t="s">
        <v>3989</v>
      </c>
    </row>
    <row r="2956" spans="2:10" ht="11.25" customHeight="1" x14ac:dyDescent="0.15">
      <c r="B2956" s="6">
        <f>B2955+COUNTIF($C2956,検索画面!$N$5&amp;検索画面!$O$5)</f>
        <v>2955</v>
      </c>
      <c r="C2956" s="63" t="str">
        <f t="shared" si="46"/>
        <v>特定金融業固定負債負ののれん</v>
      </c>
      <c r="D2956" s="23" t="s">
        <v>18</v>
      </c>
      <c r="E2956" s="23" t="s">
        <v>32</v>
      </c>
      <c r="F2956" s="63" t="s">
        <v>413</v>
      </c>
      <c r="G2956" s="65" t="s">
        <v>4726</v>
      </c>
      <c r="H2956" s="8">
        <v>1</v>
      </c>
      <c r="I2956" s="7">
        <v>4</v>
      </c>
      <c r="J2956" s="9" t="s">
        <v>3990</v>
      </c>
    </row>
    <row r="2957" spans="2:10" ht="11.25" customHeight="1" x14ac:dyDescent="0.15">
      <c r="B2957" s="6">
        <f>B2956+COUNTIF($C2957,検索画面!$N$5&amp;検索画面!$O$5)</f>
        <v>2956</v>
      </c>
      <c r="C2957" s="63" t="str">
        <f t="shared" si="46"/>
        <v>特定金融業固定負債その他</v>
      </c>
      <c r="D2957" s="23" t="s">
        <v>18</v>
      </c>
      <c r="E2957" s="23" t="s">
        <v>32</v>
      </c>
      <c r="F2957" s="63" t="s">
        <v>156</v>
      </c>
      <c r="G2957" s="65" t="s">
        <v>4726</v>
      </c>
      <c r="H2957" s="8">
        <v>1</v>
      </c>
      <c r="I2957" s="7">
        <v>4</v>
      </c>
      <c r="J2957" s="9" t="s">
        <v>3991</v>
      </c>
    </row>
    <row r="2958" spans="2:10" ht="11.25" customHeight="1" x14ac:dyDescent="0.15">
      <c r="B2958" s="6">
        <f>B2957+COUNTIF($C2958,検索画面!$N$5&amp;検索画面!$O$5)</f>
        <v>2957</v>
      </c>
      <c r="C2958" s="63" t="str">
        <f t="shared" si="46"/>
        <v>特定金融業固定負債固定負債合計</v>
      </c>
      <c r="D2958" s="23" t="s">
        <v>18</v>
      </c>
      <c r="E2958" s="23" t="s">
        <v>32</v>
      </c>
      <c r="F2958" s="63" t="s">
        <v>401</v>
      </c>
      <c r="G2958" s="63" t="s">
        <v>4717</v>
      </c>
      <c r="H2958" s="8">
        <v>1</v>
      </c>
      <c r="I2958" s="7">
        <v>4</v>
      </c>
      <c r="J2958" s="9" t="s">
        <v>3992</v>
      </c>
    </row>
    <row r="2959" spans="2:10" ht="11.25" customHeight="1" x14ac:dyDescent="0.15">
      <c r="B2959" s="6">
        <f>B2958+COUNTIF($C2959,検索画面!$N$5&amp;検索画面!$O$5)</f>
        <v>2958</v>
      </c>
      <c r="C2959" s="63" t="str">
        <f t="shared" si="46"/>
        <v>特定金融業負債負債合計</v>
      </c>
      <c r="D2959" s="23" t="s">
        <v>18</v>
      </c>
      <c r="E2959" s="23" t="s">
        <v>45</v>
      </c>
      <c r="F2959" s="63" t="s">
        <v>45</v>
      </c>
      <c r="G2959" s="63" t="s">
        <v>4717</v>
      </c>
      <c r="H2959" s="8">
        <v>1</v>
      </c>
      <c r="I2959" s="7">
        <v>3</v>
      </c>
      <c r="J2959" s="9" t="s">
        <v>3993</v>
      </c>
    </row>
    <row r="2960" spans="2:10" ht="11.25" customHeight="1" x14ac:dyDescent="0.15">
      <c r="B2960" s="6">
        <f>B2959+COUNTIF($C2960,検索画面!$N$5&amp;検索画面!$O$5)</f>
        <v>2959</v>
      </c>
      <c r="C2960" s="63" t="str">
        <f t="shared" si="46"/>
        <v>特定金融業純資産純資産の部ﾀｲﾄﾙ項目</v>
      </c>
      <c r="D2960" s="23" t="s">
        <v>18</v>
      </c>
      <c r="E2960" s="23" t="s">
        <v>42</v>
      </c>
      <c r="F2960" s="63" t="s">
        <v>435</v>
      </c>
      <c r="G2960" s="63" t="s">
        <v>4710</v>
      </c>
      <c r="H2960" s="8" t="s">
        <v>4721</v>
      </c>
      <c r="I2960" s="7">
        <v>2</v>
      </c>
      <c r="J2960" s="9" t="s">
        <v>3994</v>
      </c>
    </row>
    <row r="2961" spans="2:10" ht="11.25" customHeight="1" x14ac:dyDescent="0.15">
      <c r="B2961" s="6">
        <f>B2960+COUNTIF($C2961,検索画面!$N$5&amp;検索画面!$O$5)</f>
        <v>2960</v>
      </c>
      <c r="C2961" s="63" t="str">
        <f t="shared" si="46"/>
        <v>特定金融業株主資本株主資本ﾀｲﾄﾙ項目</v>
      </c>
      <c r="D2961" s="23" t="s">
        <v>18</v>
      </c>
      <c r="E2961" s="23" t="s">
        <v>43</v>
      </c>
      <c r="F2961" s="63" t="s">
        <v>436</v>
      </c>
      <c r="G2961" s="63" t="s">
        <v>4710</v>
      </c>
      <c r="H2961" s="8" t="s">
        <v>4721</v>
      </c>
      <c r="I2961" s="7">
        <v>3</v>
      </c>
      <c r="J2961" s="9" t="s">
        <v>3995</v>
      </c>
    </row>
    <row r="2962" spans="2:10" ht="11.25" customHeight="1" x14ac:dyDescent="0.15">
      <c r="B2962" s="6">
        <f>B2961+COUNTIF($C2962,検索画面!$N$5&amp;検索画面!$O$5)</f>
        <v>2961</v>
      </c>
      <c r="C2962" s="63" t="str">
        <f t="shared" si="46"/>
        <v>特定金融業資本金資本金</v>
      </c>
      <c r="D2962" s="23" t="s">
        <v>18</v>
      </c>
      <c r="E2962" s="23" t="s">
        <v>44</v>
      </c>
      <c r="F2962" s="63" t="s">
        <v>437</v>
      </c>
      <c r="G2962" s="65" t="s">
        <v>4726</v>
      </c>
      <c r="H2962" s="8">
        <v>1</v>
      </c>
      <c r="I2962" s="7">
        <v>4</v>
      </c>
      <c r="J2962" s="9" t="s">
        <v>3996</v>
      </c>
    </row>
    <row r="2963" spans="2:10" ht="11.25" customHeight="1" x14ac:dyDescent="0.15">
      <c r="B2963" s="6">
        <f>B2962+COUNTIF($C2963,検索画面!$N$5&amp;検索画面!$O$5)</f>
        <v>2962</v>
      </c>
      <c r="C2963" s="63" t="str">
        <f t="shared" si="46"/>
        <v>特定金融業資本金新株式申込証拠金</v>
      </c>
      <c r="D2963" s="23" t="s">
        <v>18</v>
      </c>
      <c r="E2963" s="23" t="s">
        <v>44</v>
      </c>
      <c r="F2963" s="63" t="s">
        <v>438</v>
      </c>
      <c r="G2963" s="65" t="s">
        <v>4726</v>
      </c>
      <c r="H2963" s="8">
        <v>1</v>
      </c>
      <c r="I2963" s="7">
        <v>4</v>
      </c>
      <c r="J2963" s="9" t="s">
        <v>3997</v>
      </c>
    </row>
    <row r="2964" spans="2:10" ht="11.25" customHeight="1" x14ac:dyDescent="0.15">
      <c r="B2964" s="6">
        <f>B2963+COUNTIF($C2964,検索画面!$N$5&amp;検索画面!$O$5)</f>
        <v>2963</v>
      </c>
      <c r="C2964" s="63" t="str">
        <f t="shared" si="46"/>
        <v>特定金融業資本剰余金資本剰余金ﾀｲﾄﾙ項目</v>
      </c>
      <c r="D2964" s="23" t="s">
        <v>18</v>
      </c>
      <c r="E2964" s="23" t="s">
        <v>37</v>
      </c>
      <c r="F2964" s="63" t="s">
        <v>49</v>
      </c>
      <c r="G2964" s="63" t="s">
        <v>4710</v>
      </c>
      <c r="H2964" s="8" t="s">
        <v>4721</v>
      </c>
      <c r="I2964" s="7">
        <v>4</v>
      </c>
      <c r="J2964" s="9" t="s">
        <v>3998</v>
      </c>
    </row>
    <row r="2965" spans="2:10" ht="11.25" customHeight="1" x14ac:dyDescent="0.15">
      <c r="B2965" s="6">
        <f>B2964+COUNTIF($C2965,検索画面!$N$5&amp;検索画面!$O$5)</f>
        <v>2964</v>
      </c>
      <c r="C2965" s="63" t="str">
        <f t="shared" si="46"/>
        <v>特定金融業資本剰余金資本準備金</v>
      </c>
      <c r="D2965" s="23" t="s">
        <v>18</v>
      </c>
      <c r="E2965" s="23" t="s">
        <v>37</v>
      </c>
      <c r="F2965" s="63" t="s">
        <v>439</v>
      </c>
      <c r="G2965" s="65" t="s">
        <v>4726</v>
      </c>
      <c r="H2965" s="8">
        <v>1</v>
      </c>
      <c r="I2965" s="7">
        <v>5</v>
      </c>
      <c r="J2965" s="9" t="s">
        <v>3999</v>
      </c>
    </row>
    <row r="2966" spans="2:10" ht="11.25" customHeight="1" x14ac:dyDescent="0.15">
      <c r="B2966" s="6">
        <f>B2965+COUNTIF($C2966,検索画面!$N$5&amp;検索画面!$O$5)</f>
        <v>2965</v>
      </c>
      <c r="C2966" s="63" t="str">
        <f t="shared" si="46"/>
        <v>特定金融業資本剰余金その他資本剰余金合計</v>
      </c>
      <c r="D2966" s="23" t="s">
        <v>18</v>
      </c>
      <c r="E2966" s="23" t="s">
        <v>37</v>
      </c>
      <c r="F2966" s="63" t="s">
        <v>440</v>
      </c>
      <c r="G2966" s="63" t="s">
        <v>4717</v>
      </c>
      <c r="H2966" s="8">
        <v>1</v>
      </c>
      <c r="I2966" s="7">
        <v>5</v>
      </c>
      <c r="J2966" s="9" t="s">
        <v>4000</v>
      </c>
    </row>
    <row r="2967" spans="2:10" ht="11.25" customHeight="1" x14ac:dyDescent="0.15">
      <c r="B2967" s="6">
        <f>B2966+COUNTIF($C2967,検索画面!$N$5&amp;検索画面!$O$5)</f>
        <v>2966</v>
      </c>
      <c r="C2967" s="63" t="str">
        <f t="shared" si="46"/>
        <v>特定金融業資本剰余金資本剰余金合計</v>
      </c>
      <c r="D2967" s="23" t="s">
        <v>18</v>
      </c>
      <c r="E2967" s="23" t="s">
        <v>37</v>
      </c>
      <c r="F2967" s="63" t="s">
        <v>49</v>
      </c>
      <c r="G2967" s="63" t="s">
        <v>4717</v>
      </c>
      <c r="H2967" s="8">
        <v>1</v>
      </c>
      <c r="I2967" s="7">
        <v>5</v>
      </c>
      <c r="J2967" s="9" t="s">
        <v>4001</v>
      </c>
    </row>
    <row r="2968" spans="2:10" ht="11.25" customHeight="1" x14ac:dyDescent="0.15">
      <c r="B2968" s="6">
        <f>B2967+COUNTIF($C2968,検索画面!$N$5&amp;検索画面!$O$5)</f>
        <v>2967</v>
      </c>
      <c r="C2968" s="63" t="str">
        <f t="shared" si="46"/>
        <v>特定金融業利益剰余金利益剰余金ﾀｲﾄﾙ項目</v>
      </c>
      <c r="D2968" s="23" t="s">
        <v>18</v>
      </c>
      <c r="E2968" s="23" t="s">
        <v>38</v>
      </c>
      <c r="F2968" s="63" t="s">
        <v>441</v>
      </c>
      <c r="G2968" s="63" t="s">
        <v>4710</v>
      </c>
      <c r="H2968" s="8" t="s">
        <v>4721</v>
      </c>
      <c r="I2968" s="7">
        <v>4</v>
      </c>
      <c r="J2968" s="9" t="s">
        <v>4002</v>
      </c>
    </row>
    <row r="2969" spans="2:10" ht="11.25" customHeight="1" x14ac:dyDescent="0.15">
      <c r="B2969" s="6">
        <f>B2968+COUNTIF($C2969,検索画面!$N$5&amp;検索画面!$O$5)</f>
        <v>2968</v>
      </c>
      <c r="C2969" s="63" t="str">
        <f t="shared" si="46"/>
        <v>特定金融業利益剰余金利益準備金</v>
      </c>
      <c r="D2969" s="23" t="s">
        <v>18</v>
      </c>
      <c r="E2969" s="23" t="s">
        <v>38</v>
      </c>
      <c r="F2969" s="63" t="s">
        <v>442</v>
      </c>
      <c r="G2969" s="65" t="s">
        <v>4726</v>
      </c>
      <c r="H2969" s="8">
        <v>1</v>
      </c>
      <c r="I2969" s="7">
        <v>5</v>
      </c>
      <c r="J2969" s="9" t="s">
        <v>4003</v>
      </c>
    </row>
    <row r="2970" spans="2:10" ht="11.25" customHeight="1" x14ac:dyDescent="0.15">
      <c r="B2970" s="6">
        <f>B2969+COUNTIF($C2970,検索画面!$N$5&amp;検索画面!$O$5)</f>
        <v>2969</v>
      </c>
      <c r="C2970" s="63" t="str">
        <f t="shared" si="46"/>
        <v>特定金融業利益剰余金その他利益剰余金ﾀｲﾄﾙ項目</v>
      </c>
      <c r="D2970" s="23" t="s">
        <v>18</v>
      </c>
      <c r="E2970" s="23" t="s">
        <v>38</v>
      </c>
      <c r="F2970" s="63" t="s">
        <v>443</v>
      </c>
      <c r="G2970" s="63" t="s">
        <v>4710</v>
      </c>
      <c r="H2970" s="8" t="s">
        <v>4721</v>
      </c>
      <c r="I2970" s="7">
        <v>5</v>
      </c>
      <c r="J2970" s="9" t="s">
        <v>4004</v>
      </c>
    </row>
    <row r="2971" spans="2:10" ht="11.25" customHeight="1" x14ac:dyDescent="0.15">
      <c r="B2971" s="6">
        <f>B2970+COUNTIF($C2971,検索画面!$N$5&amp;検索画面!$O$5)</f>
        <v>2970</v>
      </c>
      <c r="C2971" s="63" t="str">
        <f t="shared" si="46"/>
        <v>特定金融業利益剰余金繰越利益剰余金</v>
      </c>
      <c r="D2971" s="23" t="s">
        <v>18</v>
      </c>
      <c r="E2971" s="23" t="s">
        <v>38</v>
      </c>
      <c r="F2971" s="63" t="s">
        <v>476</v>
      </c>
      <c r="G2971" s="65" t="s">
        <v>4726</v>
      </c>
      <c r="H2971" s="8">
        <v>1</v>
      </c>
      <c r="I2971" s="7">
        <v>6</v>
      </c>
      <c r="J2971" s="9" t="s">
        <v>4005</v>
      </c>
    </row>
    <row r="2972" spans="2:10" ht="11.25" customHeight="1" x14ac:dyDescent="0.15">
      <c r="B2972" s="6">
        <f>B2971+COUNTIF($C2972,検索画面!$N$5&amp;検索画面!$O$5)</f>
        <v>2971</v>
      </c>
      <c r="C2972" s="63" t="str">
        <f t="shared" si="46"/>
        <v>特定金融業利益剰余金利益剰余金合計</v>
      </c>
      <c r="D2972" s="23" t="s">
        <v>18</v>
      </c>
      <c r="E2972" s="23" t="s">
        <v>38</v>
      </c>
      <c r="F2972" s="63" t="s">
        <v>441</v>
      </c>
      <c r="G2972" s="63" t="s">
        <v>4717</v>
      </c>
      <c r="H2972" s="8">
        <v>1</v>
      </c>
      <c r="I2972" s="7">
        <v>5</v>
      </c>
      <c r="J2972" s="9" t="s">
        <v>4006</v>
      </c>
    </row>
    <row r="2973" spans="2:10" ht="11.25" customHeight="1" x14ac:dyDescent="0.15">
      <c r="B2973" s="6">
        <f>B2972+COUNTIF($C2973,検索画面!$N$5&amp;検索画面!$O$5)</f>
        <v>2972</v>
      </c>
      <c r="C2973" s="63" t="str">
        <f t="shared" si="46"/>
        <v>特定金融業株主資本自己株式</v>
      </c>
      <c r="D2973" s="23" t="s">
        <v>18</v>
      </c>
      <c r="E2973" s="23" t="s">
        <v>43</v>
      </c>
      <c r="F2973" s="63" t="s">
        <v>477</v>
      </c>
      <c r="G2973" s="65" t="s">
        <v>4726</v>
      </c>
      <c r="H2973" s="8">
        <v>1</v>
      </c>
      <c r="I2973" s="7">
        <v>4</v>
      </c>
      <c r="J2973" s="9" t="s">
        <v>4007</v>
      </c>
    </row>
    <row r="2974" spans="2:10" ht="11.25" customHeight="1" x14ac:dyDescent="0.15">
      <c r="B2974" s="6">
        <f>B2973+COUNTIF($C2974,検索画面!$N$5&amp;検索画面!$O$5)</f>
        <v>2973</v>
      </c>
      <c r="C2974" s="63" t="str">
        <f t="shared" si="46"/>
        <v>特定金融業株主資本自己株式申込証拠金</v>
      </c>
      <c r="D2974" s="23" t="s">
        <v>18</v>
      </c>
      <c r="E2974" s="23" t="s">
        <v>43</v>
      </c>
      <c r="F2974" s="63" t="s">
        <v>478</v>
      </c>
      <c r="G2974" s="65" t="s">
        <v>4726</v>
      </c>
      <c r="H2974" s="8">
        <v>1</v>
      </c>
      <c r="I2974" s="7">
        <v>4</v>
      </c>
      <c r="J2974" s="9" t="s">
        <v>4008</v>
      </c>
    </row>
    <row r="2975" spans="2:10" ht="11.25" customHeight="1" x14ac:dyDescent="0.15">
      <c r="B2975" s="6">
        <f>B2974+COUNTIF($C2975,検索画面!$N$5&amp;検索画面!$O$5)</f>
        <v>2974</v>
      </c>
      <c r="C2975" s="63" t="str">
        <f t="shared" si="46"/>
        <v>特定金融業株主資本株主資本合計</v>
      </c>
      <c r="D2975" s="23" t="s">
        <v>18</v>
      </c>
      <c r="E2975" s="23" t="s">
        <v>43</v>
      </c>
      <c r="F2975" s="63" t="s">
        <v>436</v>
      </c>
      <c r="G2975" s="63" t="s">
        <v>4717</v>
      </c>
      <c r="H2975" s="8">
        <v>1</v>
      </c>
      <c r="I2975" s="7">
        <v>4</v>
      </c>
      <c r="J2975" s="9" t="s">
        <v>4009</v>
      </c>
    </row>
    <row r="2976" spans="2:10" ht="11.25" customHeight="1" x14ac:dyDescent="0.15">
      <c r="B2976" s="6">
        <f>B2975+COUNTIF($C2976,検索画面!$N$5&amp;検索画面!$O$5)</f>
        <v>2975</v>
      </c>
      <c r="C2976" s="63" t="str">
        <f t="shared" si="46"/>
        <v>特定金融業評価･換算差額等評価･換算差額等ﾀｲﾄﾙ項目</v>
      </c>
      <c r="D2976" s="23" t="s">
        <v>18</v>
      </c>
      <c r="E2976" s="23" t="s">
        <v>39</v>
      </c>
      <c r="F2976" s="63" t="s">
        <v>479</v>
      </c>
      <c r="G2976" s="63" t="s">
        <v>4710</v>
      </c>
      <c r="H2976" s="8" t="s">
        <v>4721</v>
      </c>
      <c r="I2976" s="7">
        <v>3</v>
      </c>
      <c r="J2976" s="9" t="s">
        <v>4010</v>
      </c>
    </row>
    <row r="2977" spans="2:10" ht="11.25" customHeight="1" x14ac:dyDescent="0.15">
      <c r="B2977" s="6">
        <f>B2976+COUNTIF($C2977,検索画面!$N$5&amp;検索画面!$O$5)</f>
        <v>2976</v>
      </c>
      <c r="C2977" s="63" t="str">
        <f t="shared" si="46"/>
        <v>特定金融業評価･換算差額等その他有価証券評価差額金</v>
      </c>
      <c r="D2977" s="23" t="s">
        <v>18</v>
      </c>
      <c r="E2977" s="23" t="s">
        <v>39</v>
      </c>
      <c r="F2977" s="63" t="s">
        <v>480</v>
      </c>
      <c r="G2977" s="65" t="s">
        <v>4726</v>
      </c>
      <c r="H2977" s="8">
        <v>1</v>
      </c>
      <c r="I2977" s="7">
        <v>4</v>
      </c>
      <c r="J2977" s="9" t="s">
        <v>4011</v>
      </c>
    </row>
    <row r="2978" spans="2:10" ht="11.25" customHeight="1" x14ac:dyDescent="0.15">
      <c r="B2978" s="6">
        <f>B2977+COUNTIF($C2978,検索画面!$N$5&amp;検索画面!$O$5)</f>
        <v>2977</v>
      </c>
      <c r="C2978" s="63" t="str">
        <f t="shared" si="46"/>
        <v>特定金融業評価･換算差額等繰延ﾍｯｼﾞ損益</v>
      </c>
      <c r="D2978" s="23" t="s">
        <v>18</v>
      </c>
      <c r="E2978" s="23" t="s">
        <v>39</v>
      </c>
      <c r="F2978" s="63" t="s">
        <v>481</v>
      </c>
      <c r="G2978" s="65" t="s">
        <v>4726</v>
      </c>
      <c r="H2978" s="8">
        <v>1</v>
      </c>
      <c r="I2978" s="7">
        <v>4</v>
      </c>
      <c r="J2978" s="9" t="s">
        <v>4012</v>
      </c>
    </row>
    <row r="2979" spans="2:10" ht="11.25" customHeight="1" x14ac:dyDescent="0.15">
      <c r="B2979" s="6">
        <f>B2978+COUNTIF($C2979,検索画面!$N$5&amp;検索画面!$O$5)</f>
        <v>2978</v>
      </c>
      <c r="C2979" s="63" t="str">
        <f t="shared" si="46"/>
        <v>特定金融業評価･換算差額等土地再評価差額金</v>
      </c>
      <c r="D2979" s="23" t="s">
        <v>18</v>
      </c>
      <c r="E2979" s="23" t="s">
        <v>39</v>
      </c>
      <c r="F2979" s="63" t="s">
        <v>482</v>
      </c>
      <c r="G2979" s="65" t="s">
        <v>4726</v>
      </c>
      <c r="H2979" s="8">
        <v>1</v>
      </c>
      <c r="I2979" s="7">
        <v>4</v>
      </c>
      <c r="J2979" s="9" t="s">
        <v>4013</v>
      </c>
    </row>
    <row r="2980" spans="2:10" ht="11.25" customHeight="1" x14ac:dyDescent="0.15">
      <c r="B2980" s="6">
        <f>B2979+COUNTIF($C2980,検索画面!$N$5&amp;検索画面!$O$5)</f>
        <v>2979</v>
      </c>
      <c r="C2980" s="63" t="str">
        <f t="shared" si="46"/>
        <v>特定金融業評価･換算差額等為替換算調整勘定</v>
      </c>
      <c r="D2980" s="23" t="s">
        <v>18</v>
      </c>
      <c r="E2980" s="23" t="s">
        <v>39</v>
      </c>
      <c r="F2980" s="63" t="s">
        <v>483</v>
      </c>
      <c r="G2980" s="65" t="s">
        <v>4726</v>
      </c>
      <c r="H2980" s="8">
        <v>1</v>
      </c>
      <c r="I2980" s="7">
        <v>4</v>
      </c>
      <c r="J2980" s="9" t="s">
        <v>4014</v>
      </c>
    </row>
    <row r="2981" spans="2:10" ht="11.25" customHeight="1" x14ac:dyDescent="0.15">
      <c r="B2981" s="6">
        <f>B2980+COUNTIF($C2981,検索画面!$N$5&amp;検索画面!$O$5)</f>
        <v>2980</v>
      </c>
      <c r="C2981" s="63" t="str">
        <f t="shared" si="46"/>
        <v>特定金融業評価･換算差額等評価･換算差額等合計</v>
      </c>
      <c r="D2981" s="23" t="s">
        <v>18</v>
      </c>
      <c r="E2981" s="23" t="s">
        <v>39</v>
      </c>
      <c r="F2981" s="63" t="s">
        <v>479</v>
      </c>
      <c r="G2981" s="63" t="s">
        <v>4717</v>
      </c>
      <c r="H2981" s="8">
        <v>1</v>
      </c>
      <c r="I2981" s="7">
        <v>4</v>
      </c>
      <c r="J2981" s="9" t="s">
        <v>4015</v>
      </c>
    </row>
    <row r="2982" spans="2:10" ht="11.25" customHeight="1" x14ac:dyDescent="0.15">
      <c r="B2982" s="6">
        <f>B2981+COUNTIF($C2982,検索画面!$N$5&amp;検索画面!$O$5)</f>
        <v>2981</v>
      </c>
      <c r="C2982" s="63" t="str">
        <f t="shared" si="46"/>
        <v>特定金融業新株予約権新株予約権</v>
      </c>
      <c r="D2982" s="23" t="s">
        <v>18</v>
      </c>
      <c r="E2982" s="23" t="s">
        <v>40</v>
      </c>
      <c r="F2982" s="63" t="s">
        <v>485</v>
      </c>
      <c r="G2982" s="65" t="s">
        <v>4726</v>
      </c>
      <c r="H2982" s="8">
        <v>1</v>
      </c>
      <c r="I2982" s="7">
        <v>3</v>
      </c>
      <c r="J2982" s="9" t="s">
        <v>4016</v>
      </c>
    </row>
    <row r="2983" spans="2:10" ht="11.25" customHeight="1" x14ac:dyDescent="0.15">
      <c r="B2983" s="6">
        <f>B2982+COUNTIF($C2983,検索画面!$N$5&amp;検索画面!$O$5)</f>
        <v>2982</v>
      </c>
      <c r="C2983" s="63" t="str">
        <f t="shared" si="46"/>
        <v>特定金融業新株予約権自己新株予約権</v>
      </c>
      <c r="D2983" s="23" t="s">
        <v>18</v>
      </c>
      <c r="E2983" s="23" t="s">
        <v>40</v>
      </c>
      <c r="F2983" s="63" t="s">
        <v>486</v>
      </c>
      <c r="G2983" s="65" t="s">
        <v>4726</v>
      </c>
      <c r="H2983" s="8">
        <v>1</v>
      </c>
      <c r="I2983" s="7">
        <v>3</v>
      </c>
      <c r="J2983" s="9" t="s">
        <v>4017</v>
      </c>
    </row>
    <row r="2984" spans="2:10" ht="11.25" customHeight="1" x14ac:dyDescent="0.15">
      <c r="B2984" s="6">
        <f>B2983+COUNTIF($C2984,検索画面!$N$5&amp;検索画面!$O$5)</f>
        <v>2983</v>
      </c>
      <c r="C2984" s="63" t="str">
        <f t="shared" si="46"/>
        <v>特定金融業純資産非支配株主持分</v>
      </c>
      <c r="D2984" s="23" t="s">
        <v>18</v>
      </c>
      <c r="E2984" s="23" t="s">
        <v>42</v>
      </c>
      <c r="F2984" s="63" t="s">
        <v>487</v>
      </c>
      <c r="G2984" s="65" t="s">
        <v>4726</v>
      </c>
      <c r="H2984" s="8">
        <v>1</v>
      </c>
      <c r="I2984" s="7">
        <v>3</v>
      </c>
      <c r="J2984" s="9" t="s">
        <v>4018</v>
      </c>
    </row>
    <row r="2985" spans="2:10" ht="11.25" customHeight="1" x14ac:dyDescent="0.15">
      <c r="B2985" s="6">
        <f>B2984+COUNTIF($C2985,検索画面!$N$5&amp;検索画面!$O$5)</f>
        <v>2984</v>
      </c>
      <c r="C2985" s="63" t="str">
        <f t="shared" si="46"/>
        <v>特定金融業純資産純資産合計</v>
      </c>
      <c r="D2985" s="23" t="s">
        <v>18</v>
      </c>
      <c r="E2985" s="23" t="s">
        <v>42</v>
      </c>
      <c r="F2985" s="63" t="s">
        <v>34</v>
      </c>
      <c r="G2985" s="63" t="s">
        <v>4717</v>
      </c>
      <c r="H2985" s="8">
        <v>1</v>
      </c>
      <c r="I2985" s="7">
        <v>3</v>
      </c>
      <c r="J2985" s="9" t="s">
        <v>4019</v>
      </c>
    </row>
    <row r="2986" spans="2:10" ht="11.25" customHeight="1" x14ac:dyDescent="0.15">
      <c r="B2986" s="6">
        <f>B2985+COUNTIF($C2986,検索画面!$N$5&amp;検索画面!$O$5)</f>
        <v>2985</v>
      </c>
      <c r="C2986" s="63" t="str">
        <f t="shared" si="46"/>
        <v>特定金融業純資産負債純資産合計</v>
      </c>
      <c r="D2986" s="23" t="s">
        <v>18</v>
      </c>
      <c r="E2986" s="23" t="s">
        <v>42</v>
      </c>
      <c r="F2986" s="63" t="s">
        <v>488</v>
      </c>
      <c r="G2986" s="63" t="s">
        <v>4717</v>
      </c>
      <c r="H2986" s="8">
        <v>1</v>
      </c>
      <c r="I2986" s="7">
        <v>2</v>
      </c>
      <c r="J2986" s="9" t="s">
        <v>4020</v>
      </c>
    </row>
    <row r="2987" spans="2:10" ht="11.25" customHeight="1" x14ac:dyDescent="0.15">
      <c r="B2987" s="6">
        <f>B2986+COUNTIF($C2987,検索画面!$N$5&amp;検索画面!$O$5)</f>
        <v>2986</v>
      </c>
      <c r="C2987" s="63" t="str">
        <f t="shared" si="46"/>
        <v>社会医療法人資産資産の部ﾀｲﾄﾙ項目</v>
      </c>
      <c r="D2987" s="23" t="s">
        <v>19</v>
      </c>
      <c r="E2987" s="23" t="s">
        <v>23</v>
      </c>
      <c r="F2987" s="63" t="s">
        <v>51</v>
      </c>
      <c r="G2987" s="63" t="s">
        <v>4710</v>
      </c>
      <c r="H2987" s="8" t="s">
        <v>4721</v>
      </c>
      <c r="I2987" s="7">
        <v>2</v>
      </c>
      <c r="J2987" s="9" t="s">
        <v>4021</v>
      </c>
    </row>
    <row r="2988" spans="2:10" ht="11.25" customHeight="1" x14ac:dyDescent="0.15">
      <c r="B2988" s="6">
        <f>B2987+COUNTIF($C2988,検索画面!$N$5&amp;検索画面!$O$5)</f>
        <v>2987</v>
      </c>
      <c r="C2988" s="63" t="str">
        <f t="shared" si="46"/>
        <v>社会医療法人流動資産流動資産合計</v>
      </c>
      <c r="D2988" s="23" t="s">
        <v>19</v>
      </c>
      <c r="E2988" s="23" t="s">
        <v>24</v>
      </c>
      <c r="F2988" s="63" t="s">
        <v>46</v>
      </c>
      <c r="G2988" s="63" t="s">
        <v>4717</v>
      </c>
      <c r="H2988" s="8">
        <v>1</v>
      </c>
      <c r="I2988" s="7">
        <v>3</v>
      </c>
      <c r="J2988" s="9" t="s">
        <v>4022</v>
      </c>
    </row>
    <row r="2989" spans="2:10" ht="11.25" customHeight="1" x14ac:dyDescent="0.15">
      <c r="B2989" s="6">
        <f>B2988+COUNTIF($C2989,検索画面!$N$5&amp;検索画面!$O$5)</f>
        <v>2988</v>
      </c>
      <c r="C2989" s="63" t="str">
        <f t="shared" si="46"/>
        <v>社会医療法人流動資産現金及び預金</v>
      </c>
      <c r="D2989" s="23" t="s">
        <v>19</v>
      </c>
      <c r="E2989" s="23" t="s">
        <v>24</v>
      </c>
      <c r="F2989" s="63" t="s">
        <v>52</v>
      </c>
      <c r="G2989" s="65" t="s">
        <v>4726</v>
      </c>
      <c r="H2989" s="8">
        <v>1</v>
      </c>
      <c r="I2989" s="7">
        <v>4</v>
      </c>
      <c r="J2989" s="9" t="s">
        <v>4023</v>
      </c>
    </row>
    <row r="2990" spans="2:10" ht="11.25" customHeight="1" x14ac:dyDescent="0.15">
      <c r="B2990" s="6">
        <f>B2989+COUNTIF($C2990,検索画面!$N$5&amp;検索画面!$O$5)</f>
        <v>2989</v>
      </c>
      <c r="C2990" s="63" t="str">
        <f t="shared" si="46"/>
        <v>社会医療法人流動資産事業未収金総額</v>
      </c>
      <c r="D2990" s="23" t="s">
        <v>19</v>
      </c>
      <c r="E2990" s="23" t="s">
        <v>24</v>
      </c>
      <c r="F2990" s="63" t="s">
        <v>913</v>
      </c>
      <c r="G2990" s="63" t="s">
        <v>4711</v>
      </c>
      <c r="H2990" s="8">
        <v>1</v>
      </c>
      <c r="I2990" s="7">
        <v>4</v>
      </c>
      <c r="J2990" s="9" t="s">
        <v>4024</v>
      </c>
    </row>
    <row r="2991" spans="2:10" ht="11.25" customHeight="1" x14ac:dyDescent="0.15">
      <c r="B2991" s="6">
        <f>B2990+COUNTIF($C2991,検索画面!$N$5&amp;検索画面!$O$5)</f>
        <v>2990</v>
      </c>
      <c r="C2991" s="63" t="str">
        <f t="shared" si="46"/>
        <v>社会医療法人流動資産貸倒引当金事業未収金</v>
      </c>
      <c r="D2991" s="23" t="s">
        <v>19</v>
      </c>
      <c r="E2991" s="23" t="s">
        <v>24</v>
      </c>
      <c r="F2991" s="63" t="s">
        <v>54</v>
      </c>
      <c r="G2991" s="63" t="s">
        <v>913</v>
      </c>
      <c r="H2991" s="8">
        <v>1</v>
      </c>
      <c r="I2991" s="7">
        <v>5</v>
      </c>
      <c r="J2991" s="9" t="s">
        <v>4025</v>
      </c>
    </row>
    <row r="2992" spans="2:10" ht="11.25" customHeight="1" x14ac:dyDescent="0.15">
      <c r="B2992" s="6">
        <f>B2991+COUNTIF($C2992,検索画面!$N$5&amp;検索画面!$O$5)</f>
        <v>2991</v>
      </c>
      <c r="C2992" s="63" t="str">
        <f t="shared" si="46"/>
        <v>社会医療法人流動資産事業未収金(純額)純額</v>
      </c>
      <c r="D2992" s="23" t="s">
        <v>19</v>
      </c>
      <c r="E2992" s="23" t="s">
        <v>24</v>
      </c>
      <c r="F2992" s="63" t="s">
        <v>914</v>
      </c>
      <c r="G2992" s="63" t="s">
        <v>4713</v>
      </c>
      <c r="H2992" s="8">
        <v>1</v>
      </c>
      <c r="I2992" s="7">
        <v>5</v>
      </c>
      <c r="J2992" s="9" t="s">
        <v>4026</v>
      </c>
    </row>
    <row r="2993" spans="2:10" ht="11.25" customHeight="1" x14ac:dyDescent="0.15">
      <c r="B2993" s="6">
        <f>B2992+COUNTIF($C2993,検索画面!$N$5&amp;検索画面!$O$5)</f>
        <v>2992</v>
      </c>
      <c r="C2993" s="63" t="str">
        <f t="shared" si="46"/>
        <v>社会医療法人流動資産有価証券</v>
      </c>
      <c r="D2993" s="23" t="s">
        <v>19</v>
      </c>
      <c r="E2993" s="23" t="s">
        <v>24</v>
      </c>
      <c r="F2993" s="63" t="s">
        <v>71</v>
      </c>
      <c r="G2993" s="65" t="s">
        <v>4726</v>
      </c>
      <c r="H2993" s="8">
        <v>1</v>
      </c>
      <c r="I2993" s="7">
        <v>4</v>
      </c>
      <c r="J2993" s="9" t="s">
        <v>4027</v>
      </c>
    </row>
    <row r="2994" spans="2:10" ht="11.25" customHeight="1" x14ac:dyDescent="0.15">
      <c r="B2994" s="6">
        <f>B2993+COUNTIF($C2994,検索画面!$N$5&amp;検索画面!$O$5)</f>
        <v>2993</v>
      </c>
      <c r="C2994" s="63" t="str">
        <f t="shared" si="46"/>
        <v>社会医療法人流動資産たな卸資産</v>
      </c>
      <c r="D2994" s="23" t="s">
        <v>19</v>
      </c>
      <c r="E2994" s="23" t="s">
        <v>24</v>
      </c>
      <c r="F2994" s="63" t="s">
        <v>75</v>
      </c>
      <c r="G2994" s="65" t="s">
        <v>4726</v>
      </c>
      <c r="H2994" s="8">
        <v>1</v>
      </c>
      <c r="I2994" s="7">
        <v>4</v>
      </c>
      <c r="J2994" s="9" t="s">
        <v>4028</v>
      </c>
    </row>
    <row r="2995" spans="2:10" ht="11.25" customHeight="1" x14ac:dyDescent="0.15">
      <c r="B2995" s="6">
        <f>B2994+COUNTIF($C2995,検索画面!$N$5&amp;検索画面!$O$5)</f>
        <v>2994</v>
      </c>
      <c r="C2995" s="63" t="str">
        <f t="shared" si="46"/>
        <v>社会医療法人流動資産前渡金</v>
      </c>
      <c r="D2995" s="23" t="s">
        <v>19</v>
      </c>
      <c r="E2995" s="23" t="s">
        <v>24</v>
      </c>
      <c r="F2995" s="63" t="s">
        <v>100</v>
      </c>
      <c r="G2995" s="65" t="s">
        <v>4726</v>
      </c>
      <c r="H2995" s="8">
        <v>1</v>
      </c>
      <c r="I2995" s="7">
        <v>4</v>
      </c>
      <c r="J2995" s="9" t="s">
        <v>4029</v>
      </c>
    </row>
    <row r="2996" spans="2:10" ht="11.25" customHeight="1" x14ac:dyDescent="0.15">
      <c r="B2996" s="6">
        <f>B2995+COUNTIF($C2996,検索画面!$N$5&amp;検索画面!$O$5)</f>
        <v>2995</v>
      </c>
      <c r="C2996" s="63" t="str">
        <f t="shared" si="46"/>
        <v>社会医療法人流動資産前払費用</v>
      </c>
      <c r="D2996" s="23" t="s">
        <v>19</v>
      </c>
      <c r="E2996" s="23" t="s">
        <v>24</v>
      </c>
      <c r="F2996" s="63" t="s">
        <v>102</v>
      </c>
      <c r="G2996" s="65" t="s">
        <v>4726</v>
      </c>
      <c r="H2996" s="8">
        <v>1</v>
      </c>
      <c r="I2996" s="7">
        <v>4</v>
      </c>
      <c r="J2996" s="9" t="s">
        <v>4030</v>
      </c>
    </row>
    <row r="2997" spans="2:10" ht="11.25" customHeight="1" x14ac:dyDescent="0.15">
      <c r="B2997" s="6">
        <f>B2996+COUNTIF($C2997,検索画面!$N$5&amp;検索画面!$O$5)</f>
        <v>2996</v>
      </c>
      <c r="C2997" s="63" t="str">
        <f t="shared" si="46"/>
        <v>社会医療法人流動資産その他</v>
      </c>
      <c r="D2997" s="23" t="s">
        <v>19</v>
      </c>
      <c r="E2997" s="23" t="s">
        <v>24</v>
      </c>
      <c r="F2997" s="63" t="s">
        <v>156</v>
      </c>
      <c r="G2997" s="65" t="s">
        <v>4726</v>
      </c>
      <c r="H2997" s="8">
        <v>1</v>
      </c>
      <c r="I2997" s="7">
        <v>4</v>
      </c>
      <c r="J2997" s="9" t="s">
        <v>4031</v>
      </c>
    </row>
    <row r="2998" spans="2:10" ht="11.25" customHeight="1" x14ac:dyDescent="0.15">
      <c r="B2998" s="6">
        <f>B2997+COUNTIF($C2998,検索画面!$N$5&amp;検索画面!$O$5)</f>
        <v>2997</v>
      </c>
      <c r="C2998" s="63" t="str">
        <f t="shared" si="46"/>
        <v>社会医療法人流動資産貸倒引当金一括控除</v>
      </c>
      <c r="D2998" s="23" t="s">
        <v>19</v>
      </c>
      <c r="E2998" s="23" t="s">
        <v>24</v>
      </c>
      <c r="F2998" s="63" t="s">
        <v>54</v>
      </c>
      <c r="G2998" s="63" t="s">
        <v>4716</v>
      </c>
      <c r="H2998" s="8">
        <v>1</v>
      </c>
      <c r="I2998" s="7">
        <v>4</v>
      </c>
      <c r="J2998" s="9" t="s">
        <v>4032</v>
      </c>
    </row>
    <row r="2999" spans="2:10" ht="11.25" customHeight="1" x14ac:dyDescent="0.15">
      <c r="B2999" s="6">
        <f>B2998+COUNTIF($C2999,検索画面!$N$5&amp;検索画面!$O$5)</f>
        <v>2998</v>
      </c>
      <c r="C2999" s="63" t="str">
        <f t="shared" si="46"/>
        <v>社会医療法人固定資産固定資産合計</v>
      </c>
      <c r="D2999" s="23" t="s">
        <v>19</v>
      </c>
      <c r="E2999" s="23" t="s">
        <v>25</v>
      </c>
      <c r="F2999" s="63" t="s">
        <v>157</v>
      </c>
      <c r="G2999" s="63" t="s">
        <v>4717</v>
      </c>
      <c r="H2999" s="8">
        <v>1</v>
      </c>
      <c r="I2999" s="7">
        <v>3</v>
      </c>
      <c r="J2999" s="9" t="s">
        <v>4033</v>
      </c>
    </row>
    <row r="3000" spans="2:10" ht="11.25" customHeight="1" x14ac:dyDescent="0.15">
      <c r="B3000" s="6">
        <f>B2999+COUNTIF($C3000,検索画面!$N$5&amp;検索画面!$O$5)</f>
        <v>2999</v>
      </c>
      <c r="C3000" s="63" t="str">
        <f t="shared" si="46"/>
        <v>社会医療法人有形固定資産有形固定資産合計</v>
      </c>
      <c r="D3000" s="23" t="s">
        <v>19</v>
      </c>
      <c r="E3000" s="23" t="s">
        <v>41</v>
      </c>
      <c r="F3000" s="63" t="s">
        <v>26</v>
      </c>
      <c r="G3000" s="63" t="s">
        <v>4717</v>
      </c>
      <c r="H3000" s="8">
        <v>1</v>
      </c>
      <c r="I3000" s="7">
        <v>4</v>
      </c>
      <c r="J3000" s="9" t="s">
        <v>4034</v>
      </c>
    </row>
    <row r="3001" spans="2:10" ht="11.25" customHeight="1" x14ac:dyDescent="0.15">
      <c r="B3001" s="6">
        <f>B3000+COUNTIF($C3001,検索画面!$N$5&amp;検索画面!$O$5)</f>
        <v>3000</v>
      </c>
      <c r="C3001" s="63" t="str">
        <f t="shared" si="46"/>
        <v>社会医療法人有形固定資産建物総額</v>
      </c>
      <c r="D3001" s="23" t="s">
        <v>19</v>
      </c>
      <c r="E3001" s="23" t="s">
        <v>41</v>
      </c>
      <c r="F3001" s="63" t="s">
        <v>159</v>
      </c>
      <c r="G3001" s="63" t="s">
        <v>4711</v>
      </c>
      <c r="H3001" s="8">
        <v>1</v>
      </c>
      <c r="I3001" s="7">
        <v>5</v>
      </c>
      <c r="J3001" s="9" t="s">
        <v>4035</v>
      </c>
    </row>
    <row r="3002" spans="2:10" ht="11.25" customHeight="1" x14ac:dyDescent="0.15">
      <c r="B3002" s="6">
        <f>B3001+COUNTIF($C3002,検索画面!$N$5&amp;検索画面!$O$5)</f>
        <v>3001</v>
      </c>
      <c r="C3002" s="63" t="str">
        <f t="shared" si="46"/>
        <v>社会医療法人有形固定資産減価償却累計額建物</v>
      </c>
      <c r="D3002" s="23" t="s">
        <v>19</v>
      </c>
      <c r="E3002" s="23" t="s">
        <v>41</v>
      </c>
      <c r="F3002" s="63" t="s">
        <v>160</v>
      </c>
      <c r="G3002" s="63" t="s">
        <v>159</v>
      </c>
      <c r="H3002" s="8">
        <v>1</v>
      </c>
      <c r="I3002" s="7">
        <v>6</v>
      </c>
      <c r="J3002" s="9" t="s">
        <v>4036</v>
      </c>
    </row>
    <row r="3003" spans="2:10" ht="11.25" customHeight="1" x14ac:dyDescent="0.15">
      <c r="B3003" s="6">
        <f>B3002+COUNTIF($C3003,検索画面!$N$5&amp;検索画面!$O$5)</f>
        <v>3002</v>
      </c>
      <c r="C3003" s="63" t="str">
        <f t="shared" si="46"/>
        <v>社会医療法人有形固定資産減損損失累計額建物</v>
      </c>
      <c r="D3003" s="23" t="s">
        <v>19</v>
      </c>
      <c r="E3003" s="23" t="s">
        <v>41</v>
      </c>
      <c r="F3003" s="63" t="s">
        <v>161</v>
      </c>
      <c r="G3003" s="63" t="s">
        <v>159</v>
      </c>
      <c r="H3003" s="8">
        <v>1</v>
      </c>
      <c r="I3003" s="7">
        <v>6</v>
      </c>
      <c r="J3003" s="9" t="s">
        <v>4037</v>
      </c>
    </row>
    <row r="3004" spans="2:10" ht="11.25" customHeight="1" x14ac:dyDescent="0.15">
      <c r="B3004" s="6">
        <f>B3003+COUNTIF($C3004,検索画面!$N$5&amp;検索画面!$O$5)</f>
        <v>3003</v>
      </c>
      <c r="C3004" s="63" t="str">
        <f t="shared" si="46"/>
        <v>社会医療法人有形固定資産建物(純額)純額</v>
      </c>
      <c r="D3004" s="23" t="s">
        <v>19</v>
      </c>
      <c r="E3004" s="23" t="s">
        <v>41</v>
      </c>
      <c r="F3004" s="63" t="s">
        <v>163</v>
      </c>
      <c r="G3004" s="63" t="s">
        <v>4713</v>
      </c>
      <c r="H3004" s="8">
        <v>1</v>
      </c>
      <c r="I3004" s="7">
        <v>6</v>
      </c>
      <c r="J3004" s="9" t="s">
        <v>4038</v>
      </c>
    </row>
    <row r="3005" spans="2:10" ht="11.25" customHeight="1" x14ac:dyDescent="0.15">
      <c r="B3005" s="6">
        <f>B3004+COUNTIF($C3005,検索画面!$N$5&amp;検索画面!$O$5)</f>
        <v>3004</v>
      </c>
      <c r="C3005" s="63" t="str">
        <f t="shared" si="46"/>
        <v>社会医療法人有形固定資産構築物総額</v>
      </c>
      <c r="D3005" s="23" t="s">
        <v>19</v>
      </c>
      <c r="E3005" s="23" t="s">
        <v>41</v>
      </c>
      <c r="F3005" s="63" t="s">
        <v>166</v>
      </c>
      <c r="G3005" s="63" t="s">
        <v>4711</v>
      </c>
      <c r="H3005" s="8">
        <v>1</v>
      </c>
      <c r="I3005" s="7">
        <v>5</v>
      </c>
      <c r="J3005" s="9" t="s">
        <v>4039</v>
      </c>
    </row>
    <row r="3006" spans="2:10" ht="11.25" customHeight="1" x14ac:dyDescent="0.15">
      <c r="B3006" s="6">
        <f>B3005+COUNTIF($C3006,検索画面!$N$5&amp;検索画面!$O$5)</f>
        <v>3005</v>
      </c>
      <c r="C3006" s="63" t="str">
        <f t="shared" si="46"/>
        <v>社会医療法人有形固定資産減価償却累計額構築物</v>
      </c>
      <c r="D3006" s="23" t="s">
        <v>19</v>
      </c>
      <c r="E3006" s="23" t="s">
        <v>41</v>
      </c>
      <c r="F3006" s="63" t="s">
        <v>160</v>
      </c>
      <c r="G3006" s="63" t="s">
        <v>166</v>
      </c>
      <c r="H3006" s="8">
        <v>1</v>
      </c>
      <c r="I3006" s="7">
        <v>6</v>
      </c>
      <c r="J3006" s="9" t="s">
        <v>4040</v>
      </c>
    </row>
    <row r="3007" spans="2:10" ht="11.25" customHeight="1" x14ac:dyDescent="0.15">
      <c r="B3007" s="6">
        <f>B3006+COUNTIF($C3007,検索画面!$N$5&amp;検索画面!$O$5)</f>
        <v>3006</v>
      </c>
      <c r="C3007" s="63" t="str">
        <f t="shared" si="46"/>
        <v>社会医療法人有形固定資産減損損失累計額構築物</v>
      </c>
      <c r="D3007" s="23" t="s">
        <v>19</v>
      </c>
      <c r="E3007" s="23" t="s">
        <v>41</v>
      </c>
      <c r="F3007" s="63" t="s">
        <v>161</v>
      </c>
      <c r="G3007" s="63" t="s">
        <v>166</v>
      </c>
      <c r="H3007" s="8">
        <v>1</v>
      </c>
      <c r="I3007" s="7">
        <v>6</v>
      </c>
      <c r="J3007" s="9" t="s">
        <v>4041</v>
      </c>
    </row>
    <row r="3008" spans="2:10" ht="11.25" customHeight="1" x14ac:dyDescent="0.15">
      <c r="B3008" s="6">
        <f>B3007+COUNTIF($C3008,検索画面!$N$5&amp;検索画面!$O$5)</f>
        <v>3007</v>
      </c>
      <c r="C3008" s="63" t="str">
        <f t="shared" si="46"/>
        <v>社会医療法人有形固定資産構築物(純額)純額</v>
      </c>
      <c r="D3008" s="23" t="s">
        <v>19</v>
      </c>
      <c r="E3008" s="23" t="s">
        <v>41</v>
      </c>
      <c r="F3008" s="63" t="s">
        <v>167</v>
      </c>
      <c r="G3008" s="63" t="s">
        <v>4713</v>
      </c>
      <c r="H3008" s="8">
        <v>1</v>
      </c>
      <c r="I3008" s="7">
        <v>6</v>
      </c>
      <c r="J3008" s="9" t="s">
        <v>4042</v>
      </c>
    </row>
    <row r="3009" spans="2:10" ht="11.25" customHeight="1" x14ac:dyDescent="0.15">
      <c r="B3009" s="6">
        <f>B3008+COUNTIF($C3009,検索画面!$N$5&amp;検索画面!$O$5)</f>
        <v>3008</v>
      </c>
      <c r="C3009" s="63" t="str">
        <f t="shared" si="46"/>
        <v>社会医療法人有形固定資産医療用器械備品総額</v>
      </c>
      <c r="D3009" s="23" t="s">
        <v>19</v>
      </c>
      <c r="E3009" s="23" t="s">
        <v>41</v>
      </c>
      <c r="F3009" s="63" t="s">
        <v>915</v>
      </c>
      <c r="G3009" s="63" t="s">
        <v>4711</v>
      </c>
      <c r="H3009" s="8">
        <v>1</v>
      </c>
      <c r="I3009" s="7">
        <v>5</v>
      </c>
      <c r="J3009" s="9" t="s">
        <v>4043</v>
      </c>
    </row>
    <row r="3010" spans="2:10" ht="11.25" customHeight="1" x14ac:dyDescent="0.15">
      <c r="B3010" s="6">
        <f>B3009+COUNTIF($C3010,検索画面!$N$5&amp;検索画面!$O$5)</f>
        <v>3009</v>
      </c>
      <c r="C3010" s="63" t="str">
        <f t="shared" si="46"/>
        <v>社会医療法人有形固定資産減価償却累計額医療用器械備品</v>
      </c>
      <c r="D3010" s="23" t="s">
        <v>19</v>
      </c>
      <c r="E3010" s="23" t="s">
        <v>41</v>
      </c>
      <c r="F3010" s="63" t="s">
        <v>160</v>
      </c>
      <c r="G3010" s="63" t="s">
        <v>915</v>
      </c>
      <c r="H3010" s="8">
        <v>1</v>
      </c>
      <c r="I3010" s="7">
        <v>6</v>
      </c>
      <c r="J3010" s="9" t="s">
        <v>4044</v>
      </c>
    </row>
    <row r="3011" spans="2:10" ht="11.25" customHeight="1" x14ac:dyDescent="0.15">
      <c r="B3011" s="6">
        <f>B3010+COUNTIF($C3011,検索画面!$N$5&amp;検索画面!$O$5)</f>
        <v>3010</v>
      </c>
      <c r="C3011" s="63" t="str">
        <f t="shared" ref="C3011:C3074" si="47">SUBSTITUTE(SUBSTITUTE(ASC(D3011&amp;E3011&amp;F3011&amp;G3011),"　","")," ","")</f>
        <v>社会医療法人有形固定資産減損損失累計額医療用器械備品</v>
      </c>
      <c r="D3011" s="23" t="s">
        <v>19</v>
      </c>
      <c r="E3011" s="23" t="s">
        <v>41</v>
      </c>
      <c r="F3011" s="63" t="s">
        <v>161</v>
      </c>
      <c r="G3011" s="63" t="s">
        <v>915</v>
      </c>
      <c r="H3011" s="8">
        <v>1</v>
      </c>
      <c r="I3011" s="7">
        <v>6</v>
      </c>
      <c r="J3011" s="9" t="s">
        <v>4045</v>
      </c>
    </row>
    <row r="3012" spans="2:10" ht="11.25" customHeight="1" x14ac:dyDescent="0.15">
      <c r="B3012" s="6">
        <f>B3011+COUNTIF($C3012,検索画面!$N$5&amp;検索画面!$O$5)</f>
        <v>3011</v>
      </c>
      <c r="C3012" s="63" t="str">
        <f t="shared" si="47"/>
        <v>社会医療法人有形固定資産減価償却累計額及び減損損失累計額医療用器械備品</v>
      </c>
      <c r="D3012" s="23" t="s">
        <v>19</v>
      </c>
      <c r="E3012" s="23" t="s">
        <v>41</v>
      </c>
      <c r="F3012" s="63" t="s">
        <v>162</v>
      </c>
      <c r="G3012" s="63" t="s">
        <v>915</v>
      </c>
      <c r="H3012" s="8">
        <v>1</v>
      </c>
      <c r="I3012" s="7">
        <v>6</v>
      </c>
      <c r="J3012" s="9" t="s">
        <v>4046</v>
      </c>
    </row>
    <row r="3013" spans="2:10" ht="11.25" customHeight="1" x14ac:dyDescent="0.15">
      <c r="B3013" s="6">
        <f>B3012+COUNTIF($C3013,検索画面!$N$5&amp;検索画面!$O$5)</f>
        <v>3012</v>
      </c>
      <c r="C3013" s="63" t="str">
        <f t="shared" si="47"/>
        <v>社会医療法人有形固定資産医療用器械備品(純額)純額</v>
      </c>
      <c r="D3013" s="23" t="s">
        <v>19</v>
      </c>
      <c r="E3013" s="23" t="s">
        <v>41</v>
      </c>
      <c r="F3013" s="63" t="s">
        <v>916</v>
      </c>
      <c r="G3013" s="63" t="s">
        <v>4713</v>
      </c>
      <c r="H3013" s="8">
        <v>1</v>
      </c>
      <c r="I3013" s="7">
        <v>6</v>
      </c>
      <c r="J3013" s="9" t="s">
        <v>4047</v>
      </c>
    </row>
    <row r="3014" spans="2:10" ht="11.25" customHeight="1" x14ac:dyDescent="0.15">
      <c r="B3014" s="6">
        <f>B3013+COUNTIF($C3014,検索画面!$N$5&amp;検索画面!$O$5)</f>
        <v>3013</v>
      </c>
      <c r="C3014" s="63" t="str">
        <f t="shared" si="47"/>
        <v>社会医療法人有形固定資産その他の器械備品総額</v>
      </c>
      <c r="D3014" s="23" t="s">
        <v>19</v>
      </c>
      <c r="E3014" s="23" t="s">
        <v>41</v>
      </c>
      <c r="F3014" s="63" t="s">
        <v>917</v>
      </c>
      <c r="G3014" s="63" t="s">
        <v>4711</v>
      </c>
      <c r="H3014" s="8">
        <v>1</v>
      </c>
      <c r="I3014" s="7">
        <v>5</v>
      </c>
      <c r="J3014" s="9" t="s">
        <v>4048</v>
      </c>
    </row>
    <row r="3015" spans="2:10" ht="11.25" customHeight="1" x14ac:dyDescent="0.15">
      <c r="B3015" s="6">
        <f>B3014+COUNTIF($C3015,検索画面!$N$5&amp;検索画面!$O$5)</f>
        <v>3014</v>
      </c>
      <c r="C3015" s="63" t="str">
        <f t="shared" si="47"/>
        <v>社会医療法人有形固定資産減価償却累計額その他の器械備品</v>
      </c>
      <c r="D3015" s="23" t="s">
        <v>19</v>
      </c>
      <c r="E3015" s="23" t="s">
        <v>41</v>
      </c>
      <c r="F3015" s="63" t="s">
        <v>160</v>
      </c>
      <c r="G3015" s="63" t="s">
        <v>917</v>
      </c>
      <c r="H3015" s="8">
        <v>1</v>
      </c>
      <c r="I3015" s="7">
        <v>6</v>
      </c>
      <c r="J3015" s="9" t="s">
        <v>4049</v>
      </c>
    </row>
    <row r="3016" spans="2:10" ht="11.25" customHeight="1" x14ac:dyDescent="0.15">
      <c r="B3016" s="6">
        <f>B3015+COUNTIF($C3016,検索画面!$N$5&amp;検索画面!$O$5)</f>
        <v>3015</v>
      </c>
      <c r="C3016" s="63" t="str">
        <f t="shared" si="47"/>
        <v>社会医療法人有形固定資産減損損失累計額その他の器械備品</v>
      </c>
      <c r="D3016" s="23" t="s">
        <v>19</v>
      </c>
      <c r="E3016" s="23" t="s">
        <v>41</v>
      </c>
      <c r="F3016" s="63" t="s">
        <v>161</v>
      </c>
      <c r="G3016" s="63" t="s">
        <v>917</v>
      </c>
      <c r="H3016" s="8">
        <v>1</v>
      </c>
      <c r="I3016" s="7">
        <v>6</v>
      </c>
      <c r="J3016" s="9" t="s">
        <v>4050</v>
      </c>
    </row>
    <row r="3017" spans="2:10" ht="11.25" customHeight="1" x14ac:dyDescent="0.15">
      <c r="B3017" s="6">
        <f>B3016+COUNTIF($C3017,検索画面!$N$5&amp;検索画面!$O$5)</f>
        <v>3016</v>
      </c>
      <c r="C3017" s="63" t="str">
        <f t="shared" si="47"/>
        <v>社会医療法人有形固定資産減価償却累計額及び減損損失累計額その他の器械備品</v>
      </c>
      <c r="D3017" s="23" t="s">
        <v>19</v>
      </c>
      <c r="E3017" s="23" t="s">
        <v>41</v>
      </c>
      <c r="F3017" s="63" t="s">
        <v>162</v>
      </c>
      <c r="G3017" s="63" t="s">
        <v>917</v>
      </c>
      <c r="H3017" s="8">
        <v>1</v>
      </c>
      <c r="I3017" s="7">
        <v>6</v>
      </c>
      <c r="J3017" s="9" t="s">
        <v>4051</v>
      </c>
    </row>
    <row r="3018" spans="2:10" ht="11.25" customHeight="1" x14ac:dyDescent="0.15">
      <c r="B3018" s="6">
        <f>B3017+COUNTIF($C3018,検索画面!$N$5&amp;検索画面!$O$5)</f>
        <v>3017</v>
      </c>
      <c r="C3018" s="63" t="str">
        <f t="shared" si="47"/>
        <v>社会医療法人有形固定資産その他の器械備品(純額)純額</v>
      </c>
      <c r="D3018" s="23" t="s">
        <v>19</v>
      </c>
      <c r="E3018" s="23" t="s">
        <v>41</v>
      </c>
      <c r="F3018" s="63" t="s">
        <v>918</v>
      </c>
      <c r="G3018" s="63" t="s">
        <v>4713</v>
      </c>
      <c r="H3018" s="8">
        <v>1</v>
      </c>
      <c r="I3018" s="7">
        <v>6</v>
      </c>
      <c r="J3018" s="9" t="s">
        <v>4052</v>
      </c>
    </row>
    <row r="3019" spans="2:10" ht="11.25" customHeight="1" x14ac:dyDescent="0.15">
      <c r="B3019" s="6">
        <f>B3018+COUNTIF($C3019,検索画面!$N$5&amp;検索画面!$O$5)</f>
        <v>3018</v>
      </c>
      <c r="C3019" s="63" t="str">
        <f t="shared" si="47"/>
        <v>社会医療法人有形固定資産車両及び船舶総額</v>
      </c>
      <c r="D3019" s="23" t="s">
        <v>19</v>
      </c>
      <c r="E3019" s="23" t="s">
        <v>41</v>
      </c>
      <c r="F3019" s="63" t="s">
        <v>760</v>
      </c>
      <c r="G3019" s="63" t="s">
        <v>4711</v>
      </c>
      <c r="H3019" s="8">
        <v>1</v>
      </c>
      <c r="I3019" s="7">
        <v>5</v>
      </c>
      <c r="J3019" s="9" t="s">
        <v>4053</v>
      </c>
    </row>
    <row r="3020" spans="2:10" ht="11.25" customHeight="1" x14ac:dyDescent="0.15">
      <c r="B3020" s="6">
        <f>B3019+COUNTIF($C3020,検索画面!$N$5&amp;検索画面!$O$5)</f>
        <v>3019</v>
      </c>
      <c r="C3020" s="63" t="str">
        <f t="shared" si="47"/>
        <v>社会医療法人有形固定資産減価償却累計額車両及び船舶</v>
      </c>
      <c r="D3020" s="23" t="s">
        <v>19</v>
      </c>
      <c r="E3020" s="23" t="s">
        <v>41</v>
      </c>
      <c r="F3020" s="63" t="s">
        <v>160</v>
      </c>
      <c r="G3020" s="63" t="s">
        <v>760</v>
      </c>
      <c r="H3020" s="8">
        <v>1</v>
      </c>
      <c r="I3020" s="7">
        <v>6</v>
      </c>
      <c r="J3020" s="9" t="s">
        <v>4054</v>
      </c>
    </row>
    <row r="3021" spans="2:10" ht="11.25" customHeight="1" x14ac:dyDescent="0.15">
      <c r="B3021" s="6">
        <f>B3020+COUNTIF($C3021,検索画面!$N$5&amp;検索画面!$O$5)</f>
        <v>3020</v>
      </c>
      <c r="C3021" s="63" t="str">
        <f t="shared" si="47"/>
        <v>社会医療法人有形固定資産減損損失累計額車両及び船舶</v>
      </c>
      <c r="D3021" s="23" t="s">
        <v>19</v>
      </c>
      <c r="E3021" s="23" t="s">
        <v>41</v>
      </c>
      <c r="F3021" s="63" t="s">
        <v>161</v>
      </c>
      <c r="G3021" s="63" t="s">
        <v>760</v>
      </c>
      <c r="H3021" s="8">
        <v>1</v>
      </c>
      <c r="I3021" s="7">
        <v>6</v>
      </c>
      <c r="J3021" s="9" t="s">
        <v>4055</v>
      </c>
    </row>
    <row r="3022" spans="2:10" ht="11.25" customHeight="1" x14ac:dyDescent="0.15">
      <c r="B3022" s="6">
        <f>B3021+COUNTIF($C3022,検索画面!$N$5&amp;検索画面!$O$5)</f>
        <v>3021</v>
      </c>
      <c r="C3022" s="63" t="str">
        <f t="shared" si="47"/>
        <v>社会医療法人有形固定資産減価償却累計額及び減損損失累計額車両及び船舶</v>
      </c>
      <c r="D3022" s="23" t="s">
        <v>19</v>
      </c>
      <c r="E3022" s="23" t="s">
        <v>41</v>
      </c>
      <c r="F3022" s="63" t="s">
        <v>162</v>
      </c>
      <c r="G3022" s="63" t="s">
        <v>760</v>
      </c>
      <c r="H3022" s="8">
        <v>1</v>
      </c>
      <c r="I3022" s="7">
        <v>6</v>
      </c>
      <c r="J3022" s="9" t="s">
        <v>4056</v>
      </c>
    </row>
    <row r="3023" spans="2:10" ht="11.25" customHeight="1" x14ac:dyDescent="0.15">
      <c r="B3023" s="6">
        <f>B3022+COUNTIF($C3023,検索画面!$N$5&amp;検索画面!$O$5)</f>
        <v>3022</v>
      </c>
      <c r="C3023" s="63" t="str">
        <f t="shared" si="47"/>
        <v>社会医療法人有形固定資産車両及び船舶(純額)純額</v>
      </c>
      <c r="D3023" s="23" t="s">
        <v>19</v>
      </c>
      <c r="E3023" s="23" t="s">
        <v>41</v>
      </c>
      <c r="F3023" s="63" t="s">
        <v>761</v>
      </c>
      <c r="G3023" s="63" t="s">
        <v>4713</v>
      </c>
      <c r="H3023" s="8">
        <v>1</v>
      </c>
      <c r="I3023" s="7">
        <v>6</v>
      </c>
      <c r="J3023" s="9" t="s">
        <v>4057</v>
      </c>
    </row>
    <row r="3024" spans="2:10" ht="11.25" customHeight="1" x14ac:dyDescent="0.15">
      <c r="B3024" s="6">
        <f>B3023+COUNTIF($C3024,検索画面!$N$5&amp;検索画面!$O$5)</f>
        <v>3023</v>
      </c>
      <c r="C3024" s="63" t="str">
        <f t="shared" si="47"/>
        <v>社会医療法人有形固定資産土地</v>
      </c>
      <c r="D3024" s="23" t="s">
        <v>19</v>
      </c>
      <c r="E3024" s="23" t="s">
        <v>41</v>
      </c>
      <c r="F3024" s="63" t="s">
        <v>187</v>
      </c>
      <c r="G3024" s="65" t="s">
        <v>4726</v>
      </c>
      <c r="H3024" s="8">
        <v>1</v>
      </c>
      <c r="I3024" s="7">
        <v>5</v>
      </c>
      <c r="J3024" s="9" t="s">
        <v>4058</v>
      </c>
    </row>
    <row r="3025" spans="2:10" ht="11.25" customHeight="1" x14ac:dyDescent="0.15">
      <c r="B3025" s="6">
        <f>B3024+COUNTIF($C3025,検索画面!$N$5&amp;検索画面!$O$5)</f>
        <v>3024</v>
      </c>
      <c r="C3025" s="63" t="str">
        <f t="shared" si="47"/>
        <v>社会医療法人有形固定資産建設仮勘定</v>
      </c>
      <c r="D3025" s="23" t="s">
        <v>19</v>
      </c>
      <c r="E3025" s="23" t="s">
        <v>41</v>
      </c>
      <c r="F3025" s="63" t="s">
        <v>190</v>
      </c>
      <c r="G3025" s="65" t="s">
        <v>4726</v>
      </c>
      <c r="H3025" s="8">
        <v>1</v>
      </c>
      <c r="I3025" s="7">
        <v>5</v>
      </c>
      <c r="J3025" s="9" t="s">
        <v>4059</v>
      </c>
    </row>
    <row r="3026" spans="2:10" ht="11.25" customHeight="1" x14ac:dyDescent="0.15">
      <c r="B3026" s="6">
        <f>B3025+COUNTIF($C3026,検索画面!$N$5&amp;検索画面!$O$5)</f>
        <v>3025</v>
      </c>
      <c r="C3026" s="63" t="str">
        <f t="shared" si="47"/>
        <v>社会医療法人有形固定資産その他総額</v>
      </c>
      <c r="D3026" s="23" t="s">
        <v>19</v>
      </c>
      <c r="E3026" s="23" t="s">
        <v>41</v>
      </c>
      <c r="F3026" s="63" t="s">
        <v>156</v>
      </c>
      <c r="G3026" s="63" t="s">
        <v>4711</v>
      </c>
      <c r="H3026" s="8">
        <v>1</v>
      </c>
      <c r="I3026" s="7">
        <v>5</v>
      </c>
      <c r="J3026" s="9" t="s">
        <v>4060</v>
      </c>
    </row>
    <row r="3027" spans="2:10" ht="11.25" customHeight="1" x14ac:dyDescent="0.15">
      <c r="B3027" s="6">
        <f>B3026+COUNTIF($C3027,検索画面!$N$5&amp;検索画面!$O$5)</f>
        <v>3026</v>
      </c>
      <c r="C3027" s="63" t="str">
        <f t="shared" si="47"/>
        <v>社会医療法人有形固定資産減価償却累計額その他</v>
      </c>
      <c r="D3027" s="23" t="s">
        <v>19</v>
      </c>
      <c r="E3027" s="23" t="s">
        <v>41</v>
      </c>
      <c r="F3027" s="63" t="s">
        <v>160</v>
      </c>
      <c r="G3027" s="63" t="s">
        <v>156</v>
      </c>
      <c r="H3027" s="8">
        <v>1</v>
      </c>
      <c r="I3027" s="7">
        <v>6</v>
      </c>
      <c r="J3027" s="9" t="s">
        <v>4061</v>
      </c>
    </row>
    <row r="3028" spans="2:10" ht="11.25" customHeight="1" x14ac:dyDescent="0.15">
      <c r="B3028" s="6">
        <f>B3027+COUNTIF($C3028,検索画面!$N$5&amp;検索画面!$O$5)</f>
        <v>3027</v>
      </c>
      <c r="C3028" s="63" t="str">
        <f t="shared" si="47"/>
        <v>社会医療法人有形固定資産減損損失累計額その他</v>
      </c>
      <c r="D3028" s="23" t="s">
        <v>19</v>
      </c>
      <c r="E3028" s="23" t="s">
        <v>41</v>
      </c>
      <c r="F3028" s="63" t="s">
        <v>161</v>
      </c>
      <c r="G3028" s="63" t="s">
        <v>156</v>
      </c>
      <c r="H3028" s="8">
        <v>1</v>
      </c>
      <c r="I3028" s="7">
        <v>6</v>
      </c>
      <c r="J3028" s="9" t="s">
        <v>4062</v>
      </c>
    </row>
    <row r="3029" spans="2:10" ht="11.25" customHeight="1" x14ac:dyDescent="0.15">
      <c r="B3029" s="6">
        <f>B3028+COUNTIF($C3029,検索画面!$N$5&amp;検索画面!$O$5)</f>
        <v>3028</v>
      </c>
      <c r="C3029" s="63" t="str">
        <f t="shared" si="47"/>
        <v>社会医療法人有形固定資産その他(純額)純額</v>
      </c>
      <c r="D3029" s="23" t="s">
        <v>19</v>
      </c>
      <c r="E3029" s="23" t="s">
        <v>41</v>
      </c>
      <c r="F3029" s="63" t="s">
        <v>204</v>
      </c>
      <c r="G3029" s="63" t="s">
        <v>4713</v>
      </c>
      <c r="H3029" s="8">
        <v>1</v>
      </c>
      <c r="I3029" s="7">
        <v>6</v>
      </c>
      <c r="J3029" s="9" t="s">
        <v>4063</v>
      </c>
    </row>
    <row r="3030" spans="2:10" ht="11.25" customHeight="1" x14ac:dyDescent="0.15">
      <c r="B3030" s="6">
        <f>B3029+COUNTIF($C3030,検索画面!$N$5&amp;検索画面!$O$5)</f>
        <v>3029</v>
      </c>
      <c r="C3030" s="63" t="str">
        <f t="shared" si="47"/>
        <v>社会医療法人有形固定資産減価償却累計額一括控除</v>
      </c>
      <c r="D3030" s="23" t="s">
        <v>19</v>
      </c>
      <c r="E3030" s="23" t="s">
        <v>41</v>
      </c>
      <c r="F3030" s="63" t="s">
        <v>160</v>
      </c>
      <c r="G3030" s="63" t="s">
        <v>4716</v>
      </c>
      <c r="H3030" s="8">
        <v>1</v>
      </c>
      <c r="I3030" s="7">
        <v>5</v>
      </c>
      <c r="J3030" s="9" t="s">
        <v>4064</v>
      </c>
    </row>
    <row r="3031" spans="2:10" ht="11.25" customHeight="1" x14ac:dyDescent="0.15">
      <c r="B3031" s="6">
        <f>B3030+COUNTIF($C3031,検索画面!$N$5&amp;検索画面!$O$5)</f>
        <v>3030</v>
      </c>
      <c r="C3031" s="63" t="str">
        <f t="shared" si="47"/>
        <v>社会医療法人有形固定資産減損損失累計額一括控除</v>
      </c>
      <c r="D3031" s="23" t="s">
        <v>19</v>
      </c>
      <c r="E3031" s="23" t="s">
        <v>41</v>
      </c>
      <c r="F3031" s="63" t="s">
        <v>161</v>
      </c>
      <c r="G3031" s="63" t="s">
        <v>4716</v>
      </c>
      <c r="H3031" s="8">
        <v>1</v>
      </c>
      <c r="I3031" s="7">
        <v>5</v>
      </c>
      <c r="J3031" s="9" t="s">
        <v>4065</v>
      </c>
    </row>
    <row r="3032" spans="2:10" ht="11.25" customHeight="1" x14ac:dyDescent="0.15">
      <c r="B3032" s="6">
        <f>B3031+COUNTIF($C3032,検索画面!$N$5&amp;検索画面!$O$5)</f>
        <v>3031</v>
      </c>
      <c r="C3032" s="63" t="str">
        <f t="shared" si="47"/>
        <v>社会医療法人有形固定資産減価償却累計額及び減損損失累計額一括控除</v>
      </c>
      <c r="D3032" s="23" t="s">
        <v>19</v>
      </c>
      <c r="E3032" s="23" t="s">
        <v>41</v>
      </c>
      <c r="F3032" s="63" t="s">
        <v>162</v>
      </c>
      <c r="G3032" s="63" t="s">
        <v>4716</v>
      </c>
      <c r="H3032" s="8">
        <v>1</v>
      </c>
      <c r="I3032" s="7">
        <v>5</v>
      </c>
      <c r="J3032" s="9" t="s">
        <v>4066</v>
      </c>
    </row>
    <row r="3033" spans="2:10" ht="11.25" customHeight="1" x14ac:dyDescent="0.15">
      <c r="B3033" s="6">
        <f>B3032+COUNTIF($C3033,検索画面!$N$5&amp;検索画面!$O$5)</f>
        <v>3032</v>
      </c>
      <c r="C3033" s="63" t="str">
        <f t="shared" si="47"/>
        <v>社会医療法人無形固定資産無形固定資産合計</v>
      </c>
      <c r="D3033" s="23" t="s">
        <v>19</v>
      </c>
      <c r="E3033" s="23" t="s">
        <v>27</v>
      </c>
      <c r="F3033" s="63" t="s">
        <v>205</v>
      </c>
      <c r="G3033" s="63" t="s">
        <v>4717</v>
      </c>
      <c r="H3033" s="8">
        <v>1</v>
      </c>
      <c r="I3033" s="7">
        <v>4</v>
      </c>
      <c r="J3033" s="9" t="s">
        <v>4067</v>
      </c>
    </row>
    <row r="3034" spans="2:10" ht="11.25" customHeight="1" x14ac:dyDescent="0.15">
      <c r="B3034" s="6">
        <f>B3033+COUNTIF($C3034,検索画面!$N$5&amp;検索画面!$O$5)</f>
        <v>3033</v>
      </c>
      <c r="C3034" s="63" t="str">
        <f t="shared" si="47"/>
        <v>社会医療法人無形固定資産借地権</v>
      </c>
      <c r="D3034" s="23" t="s">
        <v>19</v>
      </c>
      <c r="E3034" s="23" t="s">
        <v>27</v>
      </c>
      <c r="F3034" s="63" t="s">
        <v>207</v>
      </c>
      <c r="G3034" s="65" t="s">
        <v>4726</v>
      </c>
      <c r="H3034" s="8">
        <v>1</v>
      </c>
      <c r="I3034" s="7">
        <v>5</v>
      </c>
      <c r="J3034" s="9" t="s">
        <v>4068</v>
      </c>
    </row>
    <row r="3035" spans="2:10" ht="11.25" customHeight="1" x14ac:dyDescent="0.15">
      <c r="B3035" s="6">
        <f>B3034+COUNTIF($C3035,検索画面!$N$5&amp;検索画面!$O$5)</f>
        <v>3034</v>
      </c>
      <c r="C3035" s="63" t="str">
        <f t="shared" si="47"/>
        <v>社会医療法人無形固定資産ｿﾌﾄｳｴｱ</v>
      </c>
      <c r="D3035" s="23" t="s">
        <v>19</v>
      </c>
      <c r="E3035" s="23" t="s">
        <v>27</v>
      </c>
      <c r="F3035" s="63" t="s">
        <v>215</v>
      </c>
      <c r="G3035" s="65" t="s">
        <v>4726</v>
      </c>
      <c r="H3035" s="8">
        <v>1</v>
      </c>
      <c r="I3035" s="7">
        <v>5</v>
      </c>
      <c r="J3035" s="9" t="s">
        <v>4069</v>
      </c>
    </row>
    <row r="3036" spans="2:10" ht="11.25" customHeight="1" x14ac:dyDescent="0.15">
      <c r="B3036" s="6">
        <f>B3035+COUNTIF($C3036,検索画面!$N$5&amp;検索画面!$O$5)</f>
        <v>3035</v>
      </c>
      <c r="C3036" s="63" t="str">
        <f t="shared" si="47"/>
        <v>社会医療法人無形固定資産その他</v>
      </c>
      <c r="D3036" s="23" t="s">
        <v>19</v>
      </c>
      <c r="E3036" s="23" t="s">
        <v>27</v>
      </c>
      <c r="F3036" s="63" t="s">
        <v>156</v>
      </c>
      <c r="G3036" s="65" t="s">
        <v>4726</v>
      </c>
      <c r="H3036" s="8">
        <v>1</v>
      </c>
      <c r="I3036" s="7">
        <v>5</v>
      </c>
      <c r="J3036" s="9" t="s">
        <v>4070</v>
      </c>
    </row>
    <row r="3037" spans="2:10" ht="11.25" customHeight="1" x14ac:dyDescent="0.15">
      <c r="B3037" s="6">
        <f>B3036+COUNTIF($C3037,検索画面!$N$5&amp;検索画面!$O$5)</f>
        <v>3036</v>
      </c>
      <c r="C3037" s="63" t="str">
        <f t="shared" si="47"/>
        <v>社会医療法人投資その他の資産その他の資産</v>
      </c>
      <c r="D3037" s="23" t="s">
        <v>19</v>
      </c>
      <c r="E3037" s="23" t="s">
        <v>28</v>
      </c>
      <c r="F3037" s="63" t="s">
        <v>537</v>
      </c>
      <c r="G3037" s="65" t="s">
        <v>4726</v>
      </c>
      <c r="H3037" s="8">
        <v>1</v>
      </c>
      <c r="I3037" s="7">
        <v>4</v>
      </c>
      <c r="J3037" s="9" t="s">
        <v>4071</v>
      </c>
    </row>
    <row r="3038" spans="2:10" ht="11.25" customHeight="1" x14ac:dyDescent="0.15">
      <c r="B3038" s="6">
        <f>B3037+COUNTIF($C3038,検索画面!$N$5&amp;検索画面!$O$5)</f>
        <v>3037</v>
      </c>
      <c r="C3038" s="63" t="str">
        <f t="shared" si="47"/>
        <v>社会医療法人投資その他の資産投資有価証券</v>
      </c>
      <c r="D3038" s="23" t="s">
        <v>19</v>
      </c>
      <c r="E3038" s="23" t="s">
        <v>28</v>
      </c>
      <c r="F3038" s="63" t="s">
        <v>237</v>
      </c>
      <c r="G3038" s="65" t="s">
        <v>4726</v>
      </c>
      <c r="H3038" s="8">
        <v>1</v>
      </c>
      <c r="I3038" s="7">
        <v>5</v>
      </c>
      <c r="J3038" s="9" t="s">
        <v>4072</v>
      </c>
    </row>
    <row r="3039" spans="2:10" ht="11.25" customHeight="1" x14ac:dyDescent="0.15">
      <c r="B3039" s="6">
        <f>B3038+COUNTIF($C3039,検索画面!$N$5&amp;検索画面!$O$5)</f>
        <v>3038</v>
      </c>
      <c r="C3039" s="63" t="str">
        <f t="shared" si="47"/>
        <v>社会医療法人投資その他の資産長期貸付金総額</v>
      </c>
      <c r="D3039" s="23" t="s">
        <v>19</v>
      </c>
      <c r="E3039" s="23" t="s">
        <v>28</v>
      </c>
      <c r="F3039" s="63" t="s">
        <v>245</v>
      </c>
      <c r="G3039" s="63" t="s">
        <v>4711</v>
      </c>
      <c r="H3039" s="8">
        <v>1</v>
      </c>
      <c r="I3039" s="7">
        <v>5</v>
      </c>
      <c r="J3039" s="9" t="s">
        <v>4073</v>
      </c>
    </row>
    <row r="3040" spans="2:10" ht="11.25" customHeight="1" x14ac:dyDescent="0.15">
      <c r="B3040" s="6">
        <f>B3039+COUNTIF($C3040,検索画面!$N$5&amp;検索画面!$O$5)</f>
        <v>3039</v>
      </c>
      <c r="C3040" s="63" t="str">
        <f t="shared" si="47"/>
        <v>社会医療法人投資その他の資産貸倒引当金長期貸付金</v>
      </c>
      <c r="D3040" s="23" t="s">
        <v>19</v>
      </c>
      <c r="E3040" s="23" t="s">
        <v>28</v>
      </c>
      <c r="F3040" s="63" t="s">
        <v>54</v>
      </c>
      <c r="G3040" s="63" t="s">
        <v>245</v>
      </c>
      <c r="H3040" s="8">
        <v>1</v>
      </c>
      <c r="I3040" s="7">
        <v>6</v>
      </c>
      <c r="J3040" s="9" t="s">
        <v>4074</v>
      </c>
    </row>
    <row r="3041" spans="2:10" ht="11.25" customHeight="1" x14ac:dyDescent="0.15">
      <c r="B3041" s="6">
        <f>B3040+COUNTIF($C3041,検索画面!$N$5&amp;検索画面!$O$5)</f>
        <v>3040</v>
      </c>
      <c r="C3041" s="63" t="str">
        <f t="shared" si="47"/>
        <v>社会医療法人投資その他の資産長期貸付金(純額)純額</v>
      </c>
      <c r="D3041" s="23" t="s">
        <v>19</v>
      </c>
      <c r="E3041" s="23" t="s">
        <v>28</v>
      </c>
      <c r="F3041" s="63" t="s">
        <v>246</v>
      </c>
      <c r="G3041" s="63" t="s">
        <v>4713</v>
      </c>
      <c r="H3041" s="8">
        <v>1</v>
      </c>
      <c r="I3041" s="7">
        <v>6</v>
      </c>
      <c r="J3041" s="9" t="s">
        <v>4075</v>
      </c>
    </row>
    <row r="3042" spans="2:10" ht="11.25" customHeight="1" x14ac:dyDescent="0.15">
      <c r="B3042" s="6">
        <f>B3041+COUNTIF($C3042,検索画面!$N$5&amp;検索画面!$O$5)</f>
        <v>3041</v>
      </c>
      <c r="C3042" s="63" t="str">
        <f t="shared" si="47"/>
        <v>社会医療法人投資その他の資産役職員等長期貸付金総額</v>
      </c>
      <c r="D3042" s="23" t="s">
        <v>19</v>
      </c>
      <c r="E3042" s="23" t="s">
        <v>28</v>
      </c>
      <c r="F3042" s="63" t="s">
        <v>919</v>
      </c>
      <c r="G3042" s="63" t="s">
        <v>4711</v>
      </c>
      <c r="H3042" s="8">
        <v>1</v>
      </c>
      <c r="I3042" s="7">
        <v>5</v>
      </c>
      <c r="J3042" s="9" t="s">
        <v>4076</v>
      </c>
    </row>
    <row r="3043" spans="2:10" ht="11.25" customHeight="1" x14ac:dyDescent="0.15">
      <c r="B3043" s="6">
        <f>B3042+COUNTIF($C3043,検索画面!$N$5&amp;検索画面!$O$5)</f>
        <v>3042</v>
      </c>
      <c r="C3043" s="63" t="str">
        <f t="shared" si="47"/>
        <v>社会医療法人投資その他の資産貸倒引当金役職員等長期貸付金</v>
      </c>
      <c r="D3043" s="23" t="s">
        <v>19</v>
      </c>
      <c r="E3043" s="23" t="s">
        <v>28</v>
      </c>
      <c r="F3043" s="63" t="s">
        <v>54</v>
      </c>
      <c r="G3043" s="63" t="s">
        <v>919</v>
      </c>
      <c r="H3043" s="8">
        <v>1</v>
      </c>
      <c r="I3043" s="7">
        <v>6</v>
      </c>
      <c r="J3043" s="9" t="s">
        <v>4077</v>
      </c>
    </row>
    <row r="3044" spans="2:10" ht="11.25" customHeight="1" x14ac:dyDescent="0.15">
      <c r="B3044" s="6">
        <f>B3043+COUNTIF($C3044,検索画面!$N$5&amp;検索画面!$O$5)</f>
        <v>3043</v>
      </c>
      <c r="C3044" s="63" t="str">
        <f t="shared" si="47"/>
        <v>社会医療法人投資その他の資産役職員等長期貸付金(純額)純額</v>
      </c>
      <c r="D3044" s="23" t="s">
        <v>19</v>
      </c>
      <c r="E3044" s="23" t="s">
        <v>28</v>
      </c>
      <c r="F3044" s="63" t="s">
        <v>920</v>
      </c>
      <c r="G3044" s="63" t="s">
        <v>4713</v>
      </c>
      <c r="H3044" s="8">
        <v>1</v>
      </c>
      <c r="I3044" s="7">
        <v>6</v>
      </c>
      <c r="J3044" s="9" t="s">
        <v>4078</v>
      </c>
    </row>
    <row r="3045" spans="2:10" ht="11.25" customHeight="1" x14ac:dyDescent="0.15">
      <c r="B3045" s="6">
        <f>B3044+COUNTIF($C3045,検索画面!$N$5&amp;検索画面!$O$5)</f>
        <v>3044</v>
      </c>
      <c r="C3045" s="63" t="str">
        <f t="shared" si="47"/>
        <v>社会医療法人投資その他の資産長期前払費用</v>
      </c>
      <c r="D3045" s="23" t="s">
        <v>19</v>
      </c>
      <c r="E3045" s="23" t="s">
        <v>28</v>
      </c>
      <c r="F3045" s="63" t="s">
        <v>258</v>
      </c>
      <c r="G3045" s="65" t="s">
        <v>4726</v>
      </c>
      <c r="H3045" s="8">
        <v>1</v>
      </c>
      <c r="I3045" s="7">
        <v>5</v>
      </c>
      <c r="J3045" s="9" t="s">
        <v>4079</v>
      </c>
    </row>
    <row r="3046" spans="2:10" ht="11.25" customHeight="1" x14ac:dyDescent="0.15">
      <c r="B3046" s="6">
        <f>B3045+COUNTIF($C3046,検索画面!$N$5&amp;検索画面!$O$5)</f>
        <v>3045</v>
      </c>
      <c r="C3046" s="63" t="str">
        <f t="shared" si="47"/>
        <v>社会医療法人投資その他の資産繰延税金資産</v>
      </c>
      <c r="D3046" s="23" t="s">
        <v>19</v>
      </c>
      <c r="E3046" s="23" t="s">
        <v>28</v>
      </c>
      <c r="F3046" s="63" t="s">
        <v>261</v>
      </c>
      <c r="G3046" s="65" t="s">
        <v>4726</v>
      </c>
      <c r="H3046" s="8">
        <v>1</v>
      </c>
      <c r="I3046" s="7">
        <v>5</v>
      </c>
      <c r="J3046" s="9" t="s">
        <v>4080</v>
      </c>
    </row>
    <row r="3047" spans="2:10" ht="11.25" customHeight="1" x14ac:dyDescent="0.15">
      <c r="B3047" s="6">
        <f>B3046+COUNTIF($C3047,検索画面!$N$5&amp;検索画面!$O$5)</f>
        <v>3046</v>
      </c>
      <c r="C3047" s="63" t="str">
        <f t="shared" si="47"/>
        <v>社会医療法人投資その他の資産その他の固定資産</v>
      </c>
      <c r="D3047" s="23" t="s">
        <v>19</v>
      </c>
      <c r="E3047" s="23" t="s">
        <v>28</v>
      </c>
      <c r="F3047" s="63" t="s">
        <v>701</v>
      </c>
      <c r="G3047" s="65" t="s">
        <v>4726</v>
      </c>
      <c r="H3047" s="8">
        <v>1</v>
      </c>
      <c r="I3047" s="7">
        <v>5</v>
      </c>
      <c r="J3047" s="9" t="s">
        <v>4081</v>
      </c>
    </row>
    <row r="3048" spans="2:10" ht="11.25" customHeight="1" x14ac:dyDescent="0.15">
      <c r="B3048" s="6">
        <f>B3047+COUNTIF($C3048,検索画面!$N$5&amp;検索画面!$O$5)</f>
        <v>3047</v>
      </c>
      <c r="C3048" s="63" t="str">
        <f t="shared" si="47"/>
        <v>社会医療法人投資その他の資産貸倒引当金一括控除</v>
      </c>
      <c r="D3048" s="23" t="s">
        <v>19</v>
      </c>
      <c r="E3048" s="23" t="s">
        <v>28</v>
      </c>
      <c r="F3048" s="63" t="s">
        <v>54</v>
      </c>
      <c r="G3048" s="63" t="s">
        <v>4716</v>
      </c>
      <c r="H3048" s="8">
        <v>1</v>
      </c>
      <c r="I3048" s="7">
        <v>5</v>
      </c>
      <c r="J3048" s="9" t="s">
        <v>4082</v>
      </c>
    </row>
    <row r="3049" spans="2:10" ht="11.25" customHeight="1" x14ac:dyDescent="0.15">
      <c r="B3049" s="6">
        <f>B3048+COUNTIF($C3049,検索画面!$N$5&amp;検索画面!$O$5)</f>
        <v>3048</v>
      </c>
      <c r="C3049" s="63" t="str">
        <f t="shared" si="47"/>
        <v>社会医療法人資産資産合計</v>
      </c>
      <c r="D3049" s="23" t="s">
        <v>19</v>
      </c>
      <c r="E3049" s="23" t="s">
        <v>23</v>
      </c>
      <c r="F3049" s="63" t="s">
        <v>299</v>
      </c>
      <c r="G3049" s="63" t="s">
        <v>4717</v>
      </c>
      <c r="H3049" s="8">
        <v>1</v>
      </c>
      <c r="I3049" s="7">
        <v>3</v>
      </c>
      <c r="J3049" s="9" t="s">
        <v>4083</v>
      </c>
    </row>
    <row r="3050" spans="2:10" ht="11.25" customHeight="1" x14ac:dyDescent="0.15">
      <c r="B3050" s="6">
        <f>B3049+COUNTIF($C3050,検索画面!$N$5&amp;検索画面!$O$5)</f>
        <v>3049</v>
      </c>
      <c r="C3050" s="63" t="str">
        <f t="shared" si="47"/>
        <v>社会医療法人負債負債の部ﾀｲﾄﾙ項目</v>
      </c>
      <c r="D3050" s="23" t="s">
        <v>19</v>
      </c>
      <c r="E3050" s="23" t="s">
        <v>45</v>
      </c>
      <c r="F3050" s="63" t="s">
        <v>300</v>
      </c>
      <c r="G3050" s="63" t="s">
        <v>4710</v>
      </c>
      <c r="H3050" s="8" t="s">
        <v>4721</v>
      </c>
      <c r="I3050" s="7">
        <v>2</v>
      </c>
      <c r="J3050" s="9" t="s">
        <v>4084</v>
      </c>
    </row>
    <row r="3051" spans="2:10" ht="11.25" customHeight="1" x14ac:dyDescent="0.15">
      <c r="B3051" s="6">
        <f>B3050+COUNTIF($C3051,検索画面!$N$5&amp;検索画面!$O$5)</f>
        <v>3050</v>
      </c>
      <c r="C3051" s="63" t="str">
        <f t="shared" si="47"/>
        <v>社会医療法人流動負債流動負債合計</v>
      </c>
      <c r="D3051" s="23" t="s">
        <v>19</v>
      </c>
      <c r="E3051" s="23" t="s">
        <v>31</v>
      </c>
      <c r="F3051" s="63" t="s">
        <v>50</v>
      </c>
      <c r="G3051" s="63" t="s">
        <v>4717</v>
      </c>
      <c r="H3051" s="8">
        <v>1</v>
      </c>
      <c r="I3051" s="7">
        <v>3</v>
      </c>
      <c r="J3051" s="9" t="s">
        <v>4085</v>
      </c>
    </row>
    <row r="3052" spans="2:10" ht="11.25" customHeight="1" x14ac:dyDescent="0.15">
      <c r="B3052" s="6">
        <f>B3051+COUNTIF($C3052,検索画面!$N$5&amp;検索画面!$O$5)</f>
        <v>3051</v>
      </c>
      <c r="C3052" s="63" t="str">
        <f t="shared" si="47"/>
        <v>社会医療法人流動負債支払手形</v>
      </c>
      <c r="D3052" s="23" t="s">
        <v>19</v>
      </c>
      <c r="E3052" s="23" t="s">
        <v>31</v>
      </c>
      <c r="F3052" s="63" t="s">
        <v>302</v>
      </c>
      <c r="G3052" s="65" t="s">
        <v>4726</v>
      </c>
      <c r="H3052" s="8">
        <v>1</v>
      </c>
      <c r="I3052" s="7">
        <v>4</v>
      </c>
      <c r="J3052" s="9" t="s">
        <v>4086</v>
      </c>
    </row>
    <row r="3053" spans="2:10" ht="11.25" customHeight="1" x14ac:dyDescent="0.15">
      <c r="B3053" s="6">
        <f>B3052+COUNTIF($C3053,検索画面!$N$5&amp;検索画面!$O$5)</f>
        <v>3052</v>
      </c>
      <c r="C3053" s="63" t="str">
        <f t="shared" si="47"/>
        <v>社会医療法人流動負債買掛金</v>
      </c>
      <c r="D3053" s="23" t="s">
        <v>19</v>
      </c>
      <c r="E3053" s="23" t="s">
        <v>31</v>
      </c>
      <c r="F3053" s="63" t="s">
        <v>303</v>
      </c>
      <c r="G3053" s="65" t="s">
        <v>4726</v>
      </c>
      <c r="H3053" s="8">
        <v>1</v>
      </c>
      <c r="I3053" s="7">
        <v>4</v>
      </c>
      <c r="J3053" s="9" t="s">
        <v>4087</v>
      </c>
    </row>
    <row r="3054" spans="2:10" ht="11.25" customHeight="1" x14ac:dyDescent="0.15">
      <c r="B3054" s="6">
        <f>B3053+COUNTIF($C3054,検索画面!$N$5&amp;検索画面!$O$5)</f>
        <v>3053</v>
      </c>
      <c r="C3054" s="63" t="str">
        <f t="shared" si="47"/>
        <v>社会医療法人流動負債短期借入金</v>
      </c>
      <c r="D3054" s="23" t="s">
        <v>19</v>
      </c>
      <c r="E3054" s="23" t="s">
        <v>31</v>
      </c>
      <c r="F3054" s="63" t="s">
        <v>374</v>
      </c>
      <c r="G3054" s="65" t="s">
        <v>4726</v>
      </c>
      <c r="H3054" s="8">
        <v>1</v>
      </c>
      <c r="I3054" s="7">
        <v>4</v>
      </c>
      <c r="J3054" s="9" t="s">
        <v>4088</v>
      </c>
    </row>
    <row r="3055" spans="2:10" ht="11.25" customHeight="1" x14ac:dyDescent="0.15">
      <c r="B3055" s="6">
        <f>B3054+COUNTIF($C3055,検索画面!$N$5&amp;検索画面!$O$5)</f>
        <v>3054</v>
      </c>
      <c r="C3055" s="63" t="str">
        <f t="shared" si="47"/>
        <v>社会医療法人流動負債未払金</v>
      </c>
      <c r="D3055" s="23" t="s">
        <v>19</v>
      </c>
      <c r="E3055" s="23" t="s">
        <v>31</v>
      </c>
      <c r="F3055" s="63" t="s">
        <v>358</v>
      </c>
      <c r="G3055" s="65" t="s">
        <v>4726</v>
      </c>
      <c r="H3055" s="8">
        <v>1</v>
      </c>
      <c r="I3055" s="7">
        <v>4</v>
      </c>
      <c r="J3055" s="9" t="s">
        <v>4089</v>
      </c>
    </row>
    <row r="3056" spans="2:10" ht="11.25" customHeight="1" x14ac:dyDescent="0.15">
      <c r="B3056" s="6">
        <f>B3055+COUNTIF($C3056,検索画面!$N$5&amp;検索画面!$O$5)</f>
        <v>3055</v>
      </c>
      <c r="C3056" s="63" t="str">
        <f t="shared" si="47"/>
        <v>社会医療法人流動負債未払費用</v>
      </c>
      <c r="D3056" s="23" t="s">
        <v>19</v>
      </c>
      <c r="E3056" s="23" t="s">
        <v>31</v>
      </c>
      <c r="F3056" s="63" t="s">
        <v>315</v>
      </c>
      <c r="G3056" s="65" t="s">
        <v>4726</v>
      </c>
      <c r="H3056" s="8">
        <v>1</v>
      </c>
      <c r="I3056" s="7">
        <v>4</v>
      </c>
      <c r="J3056" s="9" t="s">
        <v>4090</v>
      </c>
    </row>
    <row r="3057" spans="2:10" ht="11.25" customHeight="1" x14ac:dyDescent="0.15">
      <c r="B3057" s="6">
        <f>B3056+COUNTIF($C3057,検索画面!$N$5&amp;検索画面!$O$5)</f>
        <v>3056</v>
      </c>
      <c r="C3057" s="63" t="str">
        <f t="shared" si="47"/>
        <v>社会医療法人流動負債未払法人税等</v>
      </c>
      <c r="D3057" s="23" t="s">
        <v>19</v>
      </c>
      <c r="E3057" s="23" t="s">
        <v>31</v>
      </c>
      <c r="F3057" s="63" t="s">
        <v>359</v>
      </c>
      <c r="G3057" s="65" t="s">
        <v>4726</v>
      </c>
      <c r="H3057" s="8">
        <v>1</v>
      </c>
      <c r="I3057" s="7">
        <v>4</v>
      </c>
      <c r="J3057" s="9" t="s">
        <v>4091</v>
      </c>
    </row>
    <row r="3058" spans="2:10" ht="11.25" customHeight="1" x14ac:dyDescent="0.15">
      <c r="B3058" s="6">
        <f>B3057+COUNTIF($C3058,検索画面!$N$5&amp;検索画面!$O$5)</f>
        <v>3057</v>
      </c>
      <c r="C3058" s="63" t="str">
        <f t="shared" si="47"/>
        <v>社会医療法人流動負債未払消費税等</v>
      </c>
      <c r="D3058" s="23" t="s">
        <v>19</v>
      </c>
      <c r="E3058" s="23" t="s">
        <v>31</v>
      </c>
      <c r="F3058" s="63" t="s">
        <v>361</v>
      </c>
      <c r="G3058" s="65" t="s">
        <v>4726</v>
      </c>
      <c r="H3058" s="8">
        <v>1</v>
      </c>
      <c r="I3058" s="7">
        <v>4</v>
      </c>
      <c r="J3058" s="9" t="s">
        <v>4092</v>
      </c>
    </row>
    <row r="3059" spans="2:10" ht="11.25" customHeight="1" x14ac:dyDescent="0.15">
      <c r="B3059" s="6">
        <f>B3058+COUNTIF($C3059,検索画面!$N$5&amp;検索画面!$O$5)</f>
        <v>3058</v>
      </c>
      <c r="C3059" s="63" t="str">
        <f t="shared" si="47"/>
        <v>社会医療法人流動負債前受金</v>
      </c>
      <c r="D3059" s="23" t="s">
        <v>19</v>
      </c>
      <c r="E3059" s="23" t="s">
        <v>31</v>
      </c>
      <c r="F3059" s="63" t="s">
        <v>316</v>
      </c>
      <c r="G3059" s="65" t="s">
        <v>4726</v>
      </c>
      <c r="H3059" s="8">
        <v>1</v>
      </c>
      <c r="I3059" s="7">
        <v>4</v>
      </c>
      <c r="J3059" s="9" t="s">
        <v>4093</v>
      </c>
    </row>
    <row r="3060" spans="2:10" ht="11.25" customHeight="1" x14ac:dyDescent="0.15">
      <c r="B3060" s="6">
        <f>B3059+COUNTIF($C3060,検索画面!$N$5&amp;検索画面!$O$5)</f>
        <v>3059</v>
      </c>
      <c r="C3060" s="63" t="str">
        <f t="shared" si="47"/>
        <v>社会医療法人流動負債預り金</v>
      </c>
      <c r="D3060" s="23" t="s">
        <v>19</v>
      </c>
      <c r="E3060" s="23" t="s">
        <v>31</v>
      </c>
      <c r="F3060" s="63" t="s">
        <v>364</v>
      </c>
      <c r="G3060" s="65" t="s">
        <v>4726</v>
      </c>
      <c r="H3060" s="8">
        <v>1</v>
      </c>
      <c r="I3060" s="7">
        <v>4</v>
      </c>
      <c r="J3060" s="9" t="s">
        <v>4094</v>
      </c>
    </row>
    <row r="3061" spans="2:10" ht="11.25" customHeight="1" x14ac:dyDescent="0.15">
      <c r="B3061" s="6">
        <f>B3060+COUNTIF($C3061,検索画面!$N$5&amp;検索画面!$O$5)</f>
        <v>3060</v>
      </c>
      <c r="C3061" s="63" t="str">
        <f t="shared" si="47"/>
        <v>社会医療法人流動負債前受収益</v>
      </c>
      <c r="D3061" s="23" t="s">
        <v>19</v>
      </c>
      <c r="E3061" s="23" t="s">
        <v>31</v>
      </c>
      <c r="F3061" s="63" t="s">
        <v>318</v>
      </c>
      <c r="G3061" s="65" t="s">
        <v>4726</v>
      </c>
      <c r="H3061" s="8">
        <v>1</v>
      </c>
      <c r="I3061" s="7">
        <v>4</v>
      </c>
      <c r="J3061" s="9" t="s">
        <v>4095</v>
      </c>
    </row>
    <row r="3062" spans="2:10" ht="11.25" customHeight="1" x14ac:dyDescent="0.15">
      <c r="B3062" s="6">
        <f>B3061+COUNTIF($C3062,検索画面!$N$5&amp;検索画面!$O$5)</f>
        <v>3061</v>
      </c>
      <c r="C3062" s="63" t="str">
        <f t="shared" si="47"/>
        <v>社会医療法人流動負債その他</v>
      </c>
      <c r="D3062" s="23" t="s">
        <v>19</v>
      </c>
      <c r="E3062" s="23" t="s">
        <v>31</v>
      </c>
      <c r="F3062" s="63" t="s">
        <v>156</v>
      </c>
      <c r="G3062" s="65" t="s">
        <v>4726</v>
      </c>
      <c r="H3062" s="8">
        <v>1</v>
      </c>
      <c r="I3062" s="7">
        <v>4</v>
      </c>
      <c r="J3062" s="9" t="s">
        <v>4096</v>
      </c>
    </row>
    <row r="3063" spans="2:10" ht="11.25" customHeight="1" x14ac:dyDescent="0.15">
      <c r="B3063" s="6">
        <f>B3062+COUNTIF($C3063,検索画面!$N$5&amp;検索画面!$O$5)</f>
        <v>3062</v>
      </c>
      <c r="C3063" s="63" t="str">
        <f t="shared" si="47"/>
        <v>社会医療法人固定負債固定負債合計</v>
      </c>
      <c r="D3063" s="23" t="s">
        <v>19</v>
      </c>
      <c r="E3063" s="23" t="s">
        <v>32</v>
      </c>
      <c r="F3063" s="63" t="s">
        <v>401</v>
      </c>
      <c r="G3063" s="63" t="s">
        <v>4717</v>
      </c>
      <c r="H3063" s="8">
        <v>1</v>
      </c>
      <c r="I3063" s="7">
        <v>3</v>
      </c>
      <c r="J3063" s="9" t="s">
        <v>4097</v>
      </c>
    </row>
    <row r="3064" spans="2:10" ht="11.25" customHeight="1" x14ac:dyDescent="0.15">
      <c r="B3064" s="6">
        <f>B3063+COUNTIF($C3064,検索画面!$N$5&amp;検索画面!$O$5)</f>
        <v>3063</v>
      </c>
      <c r="C3064" s="63" t="str">
        <f t="shared" si="47"/>
        <v>社会医療法人固定負債社会医療法人債</v>
      </c>
      <c r="D3064" s="23" t="s">
        <v>19</v>
      </c>
      <c r="E3064" s="23" t="s">
        <v>32</v>
      </c>
      <c r="F3064" s="63" t="s">
        <v>921</v>
      </c>
      <c r="G3064" s="65" t="s">
        <v>4726</v>
      </c>
      <c r="H3064" s="8">
        <v>1</v>
      </c>
      <c r="I3064" s="7">
        <v>4</v>
      </c>
      <c r="J3064" s="9" t="s">
        <v>4098</v>
      </c>
    </row>
    <row r="3065" spans="2:10" ht="11.25" customHeight="1" x14ac:dyDescent="0.15">
      <c r="B3065" s="6">
        <f>B3064+COUNTIF($C3065,検索画面!$N$5&amp;検索画面!$O$5)</f>
        <v>3064</v>
      </c>
      <c r="C3065" s="63" t="str">
        <f t="shared" si="47"/>
        <v>社会医療法人固定負債長期借入金</v>
      </c>
      <c r="D3065" s="23" t="s">
        <v>19</v>
      </c>
      <c r="E3065" s="23" t="s">
        <v>32</v>
      </c>
      <c r="F3065" s="63" t="s">
        <v>406</v>
      </c>
      <c r="G3065" s="65" t="s">
        <v>4726</v>
      </c>
      <c r="H3065" s="8">
        <v>1</v>
      </c>
      <c r="I3065" s="7">
        <v>4</v>
      </c>
      <c r="J3065" s="9" t="s">
        <v>4099</v>
      </c>
    </row>
    <row r="3066" spans="2:10" ht="11.25" customHeight="1" x14ac:dyDescent="0.15">
      <c r="B3066" s="6">
        <f>B3065+COUNTIF($C3066,検索画面!$N$5&amp;検索画面!$O$5)</f>
        <v>3065</v>
      </c>
      <c r="C3066" s="63" t="str">
        <f t="shared" si="47"/>
        <v>社会医療法人固定負債繰延税金負債</v>
      </c>
      <c r="D3066" s="23" t="s">
        <v>19</v>
      </c>
      <c r="E3066" s="23" t="s">
        <v>32</v>
      </c>
      <c r="F3066" s="63" t="s">
        <v>431</v>
      </c>
      <c r="G3066" s="65" t="s">
        <v>4726</v>
      </c>
      <c r="H3066" s="8">
        <v>1</v>
      </c>
      <c r="I3066" s="7">
        <v>4</v>
      </c>
      <c r="J3066" s="9" t="s">
        <v>4100</v>
      </c>
    </row>
    <row r="3067" spans="2:10" ht="11.25" customHeight="1" x14ac:dyDescent="0.15">
      <c r="B3067" s="6">
        <f>B3066+COUNTIF($C3067,検索画面!$N$5&amp;検索画面!$O$5)</f>
        <v>3066</v>
      </c>
      <c r="C3067" s="63" t="str">
        <f t="shared" si="47"/>
        <v>社会医療法人固定負債その他</v>
      </c>
      <c r="D3067" s="23" t="s">
        <v>19</v>
      </c>
      <c r="E3067" s="23" t="s">
        <v>32</v>
      </c>
      <c r="F3067" s="63" t="s">
        <v>156</v>
      </c>
      <c r="G3067" s="65" t="s">
        <v>4726</v>
      </c>
      <c r="H3067" s="8">
        <v>1</v>
      </c>
      <c r="I3067" s="7">
        <v>4</v>
      </c>
      <c r="J3067" s="9" t="s">
        <v>4101</v>
      </c>
    </row>
    <row r="3068" spans="2:10" ht="11.25" customHeight="1" x14ac:dyDescent="0.15">
      <c r="B3068" s="6">
        <f>B3067+COUNTIF($C3068,検索画面!$N$5&amp;検索画面!$O$5)</f>
        <v>3067</v>
      </c>
      <c r="C3068" s="63" t="str">
        <f t="shared" si="47"/>
        <v>社会医療法人負債負債合計</v>
      </c>
      <c r="D3068" s="23" t="s">
        <v>19</v>
      </c>
      <c r="E3068" s="23" t="s">
        <v>45</v>
      </c>
      <c r="F3068" s="63" t="s">
        <v>45</v>
      </c>
      <c r="G3068" s="63" t="s">
        <v>4717</v>
      </c>
      <c r="H3068" s="8">
        <v>1</v>
      </c>
      <c r="I3068" s="7">
        <v>3</v>
      </c>
      <c r="J3068" s="9" t="s">
        <v>4102</v>
      </c>
    </row>
    <row r="3069" spans="2:10" ht="11.25" customHeight="1" x14ac:dyDescent="0.15">
      <c r="B3069" s="6">
        <f>B3068+COUNTIF($C3069,検索画面!$N$5&amp;検索画面!$O$5)</f>
        <v>3068</v>
      </c>
      <c r="C3069" s="63" t="str">
        <f t="shared" si="47"/>
        <v>社会医療法人純資産純資産の部ﾀｲﾄﾙ項目</v>
      </c>
      <c r="D3069" s="23" t="s">
        <v>19</v>
      </c>
      <c r="E3069" s="23" t="s">
        <v>42</v>
      </c>
      <c r="F3069" s="63" t="s">
        <v>435</v>
      </c>
      <c r="G3069" s="63" t="s">
        <v>4710</v>
      </c>
      <c r="H3069" s="8" t="s">
        <v>4721</v>
      </c>
      <c r="I3069" s="7">
        <v>2</v>
      </c>
      <c r="J3069" s="9" t="s">
        <v>4103</v>
      </c>
    </row>
    <row r="3070" spans="2:10" ht="11.25" customHeight="1" x14ac:dyDescent="0.15">
      <c r="B3070" s="6">
        <f>B3069+COUNTIF($C3070,検索画面!$N$5&amp;検索画面!$O$5)</f>
        <v>3069</v>
      </c>
      <c r="C3070" s="63" t="str">
        <f t="shared" si="47"/>
        <v>社会医療法人利益剰余金積立金</v>
      </c>
      <c r="D3070" s="23" t="s">
        <v>19</v>
      </c>
      <c r="E3070" s="23" t="s">
        <v>38</v>
      </c>
      <c r="F3070" s="63" t="s">
        <v>645</v>
      </c>
      <c r="G3070" s="65" t="s">
        <v>4726</v>
      </c>
      <c r="H3070" s="8">
        <v>1</v>
      </c>
      <c r="I3070" s="7">
        <v>3</v>
      </c>
      <c r="J3070" s="9" t="s">
        <v>4104</v>
      </c>
    </row>
    <row r="3071" spans="2:10" ht="11.25" customHeight="1" x14ac:dyDescent="0.15">
      <c r="B3071" s="6">
        <f>B3070+COUNTIF($C3071,検索画面!$N$5&amp;検索画面!$O$5)</f>
        <v>3070</v>
      </c>
      <c r="C3071" s="63" t="str">
        <f t="shared" si="47"/>
        <v>社会医療法人利益剰余金設立等積立金</v>
      </c>
      <c r="D3071" s="23" t="s">
        <v>19</v>
      </c>
      <c r="E3071" s="23" t="s">
        <v>38</v>
      </c>
      <c r="F3071" s="63" t="s">
        <v>922</v>
      </c>
      <c r="G3071" s="65" t="s">
        <v>4726</v>
      </c>
      <c r="H3071" s="8">
        <v>1</v>
      </c>
      <c r="I3071" s="7">
        <v>4</v>
      </c>
      <c r="J3071" s="9" t="s">
        <v>4105</v>
      </c>
    </row>
    <row r="3072" spans="2:10" ht="11.25" customHeight="1" x14ac:dyDescent="0.15">
      <c r="B3072" s="6">
        <f>B3071+COUNTIF($C3072,検索画面!$N$5&amp;検索画面!$O$5)</f>
        <v>3071</v>
      </c>
      <c r="C3072" s="63" t="str">
        <f t="shared" si="47"/>
        <v>社会医療法人利益剰余金代替基金</v>
      </c>
      <c r="D3072" s="23" t="s">
        <v>19</v>
      </c>
      <c r="E3072" s="23" t="s">
        <v>38</v>
      </c>
      <c r="F3072" s="63" t="s">
        <v>923</v>
      </c>
      <c r="G3072" s="65" t="s">
        <v>4726</v>
      </c>
      <c r="H3072" s="8">
        <v>1</v>
      </c>
      <c r="I3072" s="7">
        <v>4</v>
      </c>
      <c r="J3072" s="9" t="s">
        <v>4106</v>
      </c>
    </row>
    <row r="3073" spans="2:10" ht="11.25" customHeight="1" x14ac:dyDescent="0.15">
      <c r="B3073" s="6">
        <f>B3072+COUNTIF($C3073,検索画面!$N$5&amp;検索画面!$O$5)</f>
        <v>3072</v>
      </c>
      <c r="C3073" s="63" t="str">
        <f t="shared" si="47"/>
        <v>社会医療法人利益剰余金繰越利益積立金</v>
      </c>
      <c r="D3073" s="23" t="s">
        <v>19</v>
      </c>
      <c r="E3073" s="23" t="s">
        <v>38</v>
      </c>
      <c r="F3073" s="63" t="s">
        <v>924</v>
      </c>
      <c r="G3073" s="65" t="s">
        <v>4726</v>
      </c>
      <c r="H3073" s="8">
        <v>1</v>
      </c>
      <c r="I3073" s="7">
        <v>4</v>
      </c>
      <c r="J3073" s="9" t="s">
        <v>4107</v>
      </c>
    </row>
    <row r="3074" spans="2:10" ht="11.25" customHeight="1" x14ac:dyDescent="0.15">
      <c r="B3074" s="6">
        <f>B3073+COUNTIF($C3074,検索画面!$N$5&amp;検索画面!$O$5)</f>
        <v>3073</v>
      </c>
      <c r="C3074" s="63" t="str">
        <f t="shared" si="47"/>
        <v>社会医療法人評価･換算差額等評価･換算差額等合計</v>
      </c>
      <c r="D3074" s="23" t="s">
        <v>19</v>
      </c>
      <c r="E3074" s="23" t="s">
        <v>39</v>
      </c>
      <c r="F3074" s="63" t="s">
        <v>479</v>
      </c>
      <c r="G3074" s="63" t="s">
        <v>4717</v>
      </c>
      <c r="H3074" s="8">
        <v>1</v>
      </c>
      <c r="I3074" s="7">
        <v>3</v>
      </c>
      <c r="J3074" s="9" t="s">
        <v>4108</v>
      </c>
    </row>
    <row r="3075" spans="2:10" ht="11.25" customHeight="1" x14ac:dyDescent="0.15">
      <c r="B3075" s="6">
        <f>B3074+COUNTIF($C3075,検索画面!$N$5&amp;検索画面!$O$5)</f>
        <v>3074</v>
      </c>
      <c r="C3075" s="63" t="str">
        <f t="shared" ref="C3075:C3138" si="48">SUBSTITUTE(SUBSTITUTE(ASC(D3075&amp;E3075&amp;F3075&amp;G3075),"　","")," ","")</f>
        <v>社会医療法人評価･換算差額等その他有価証券評価差額金</v>
      </c>
      <c r="D3075" s="23" t="s">
        <v>19</v>
      </c>
      <c r="E3075" s="23" t="s">
        <v>39</v>
      </c>
      <c r="F3075" s="63" t="s">
        <v>480</v>
      </c>
      <c r="G3075" s="65" t="s">
        <v>4726</v>
      </c>
      <c r="H3075" s="8">
        <v>1</v>
      </c>
      <c r="I3075" s="7">
        <v>4</v>
      </c>
      <c r="J3075" s="9" t="s">
        <v>4109</v>
      </c>
    </row>
    <row r="3076" spans="2:10" ht="11.25" customHeight="1" x14ac:dyDescent="0.15">
      <c r="B3076" s="6">
        <f>B3075+COUNTIF($C3076,検索画面!$N$5&amp;検索画面!$O$5)</f>
        <v>3075</v>
      </c>
      <c r="C3076" s="63" t="str">
        <f t="shared" si="48"/>
        <v>社会医療法人評価･換算差額等繰延ﾍｯｼﾞ損益</v>
      </c>
      <c r="D3076" s="23" t="s">
        <v>19</v>
      </c>
      <c r="E3076" s="23" t="s">
        <v>39</v>
      </c>
      <c r="F3076" s="63" t="s">
        <v>481</v>
      </c>
      <c r="G3076" s="65" t="s">
        <v>4726</v>
      </c>
      <c r="H3076" s="8">
        <v>1</v>
      </c>
      <c r="I3076" s="7">
        <v>4</v>
      </c>
      <c r="J3076" s="9" t="s">
        <v>4110</v>
      </c>
    </row>
    <row r="3077" spans="2:10" ht="11.25" customHeight="1" x14ac:dyDescent="0.15">
      <c r="B3077" s="6">
        <f>B3076+COUNTIF($C3077,検索画面!$N$5&amp;検索画面!$O$5)</f>
        <v>3076</v>
      </c>
      <c r="C3077" s="63" t="str">
        <f t="shared" si="48"/>
        <v>社会医療法人純資産純資産合計</v>
      </c>
      <c r="D3077" s="23" t="s">
        <v>19</v>
      </c>
      <c r="E3077" s="23" t="s">
        <v>42</v>
      </c>
      <c r="F3077" s="63" t="s">
        <v>34</v>
      </c>
      <c r="G3077" s="63" t="s">
        <v>4717</v>
      </c>
      <c r="H3077" s="8">
        <v>1</v>
      </c>
      <c r="I3077" s="7">
        <v>3</v>
      </c>
      <c r="J3077" s="9" t="s">
        <v>4111</v>
      </c>
    </row>
    <row r="3078" spans="2:10" ht="11.25" customHeight="1" x14ac:dyDescent="0.15">
      <c r="B3078" s="6">
        <f>B3077+COUNTIF($C3078,検索画面!$N$5&amp;検索画面!$O$5)</f>
        <v>3077</v>
      </c>
      <c r="C3078" s="63" t="str">
        <f t="shared" si="48"/>
        <v>社会医療法人純資産負債純資産合計</v>
      </c>
      <c r="D3078" s="23" t="s">
        <v>19</v>
      </c>
      <c r="E3078" s="23" t="s">
        <v>42</v>
      </c>
      <c r="F3078" s="63" t="s">
        <v>488</v>
      </c>
      <c r="G3078" s="63" t="s">
        <v>4717</v>
      </c>
      <c r="H3078" s="8">
        <v>1</v>
      </c>
      <c r="I3078" s="7">
        <v>2</v>
      </c>
      <c r="J3078" s="9" t="s">
        <v>4112</v>
      </c>
    </row>
    <row r="3079" spans="2:10" ht="11.25" customHeight="1" x14ac:dyDescent="0.15">
      <c r="B3079" s="6">
        <f>B3078+COUNTIF($C3079,検索画面!$N$5&amp;検索画面!$O$5)</f>
        <v>3078</v>
      </c>
      <c r="C3079" s="63" t="str">
        <f t="shared" si="48"/>
        <v>学校法人資産資産の部ﾀｲﾄﾙ項目</v>
      </c>
      <c r="D3079" s="23" t="s">
        <v>20</v>
      </c>
      <c r="E3079" s="23" t="s">
        <v>23</v>
      </c>
      <c r="F3079" s="63" t="s">
        <v>51</v>
      </c>
      <c r="G3079" s="63" t="s">
        <v>4710</v>
      </c>
      <c r="H3079" s="8" t="s">
        <v>4721</v>
      </c>
      <c r="I3079" s="7">
        <v>2</v>
      </c>
      <c r="J3079" s="9" t="s">
        <v>4113</v>
      </c>
    </row>
    <row r="3080" spans="2:10" ht="11.25" customHeight="1" x14ac:dyDescent="0.15">
      <c r="B3080" s="6">
        <f>B3079+COUNTIF($C3080,検索画面!$N$5&amp;検索画面!$O$5)</f>
        <v>3079</v>
      </c>
      <c r="C3080" s="63" t="str">
        <f t="shared" si="48"/>
        <v>学校法人固定資産固定資産ﾀｲﾄﾙ項目</v>
      </c>
      <c r="D3080" s="23" t="s">
        <v>20</v>
      </c>
      <c r="E3080" s="23" t="s">
        <v>25</v>
      </c>
      <c r="F3080" s="63" t="s">
        <v>157</v>
      </c>
      <c r="G3080" s="63" t="s">
        <v>4710</v>
      </c>
      <c r="H3080" s="8" t="s">
        <v>4721</v>
      </c>
      <c r="I3080" s="7">
        <v>3</v>
      </c>
      <c r="J3080" s="9" t="s">
        <v>4114</v>
      </c>
    </row>
    <row r="3081" spans="2:10" ht="11.25" customHeight="1" x14ac:dyDescent="0.15">
      <c r="B3081" s="6">
        <f>B3080+COUNTIF($C3081,検索画面!$N$5&amp;検索画面!$O$5)</f>
        <v>3080</v>
      </c>
      <c r="C3081" s="63" t="str">
        <f t="shared" si="48"/>
        <v>学校法人有形固定資産有形固定資産ﾀｲﾄﾙ項目</v>
      </c>
      <c r="D3081" s="23" t="s">
        <v>20</v>
      </c>
      <c r="E3081" s="23" t="s">
        <v>41</v>
      </c>
      <c r="F3081" s="63" t="s">
        <v>26</v>
      </c>
      <c r="G3081" s="63" t="s">
        <v>4710</v>
      </c>
      <c r="H3081" s="8" t="s">
        <v>4721</v>
      </c>
      <c r="I3081" s="7">
        <v>4</v>
      </c>
      <c r="J3081" s="9" t="s">
        <v>4115</v>
      </c>
    </row>
    <row r="3082" spans="2:10" ht="11.25" customHeight="1" x14ac:dyDescent="0.15">
      <c r="B3082" s="6">
        <f>B3081+COUNTIF($C3082,検索画面!$N$5&amp;検索画面!$O$5)</f>
        <v>3081</v>
      </c>
      <c r="C3082" s="63" t="str">
        <f t="shared" si="48"/>
        <v>学校法人有形固定資産土地</v>
      </c>
      <c r="D3082" s="23" t="s">
        <v>20</v>
      </c>
      <c r="E3082" s="23" t="s">
        <v>41</v>
      </c>
      <c r="F3082" s="63" t="s">
        <v>187</v>
      </c>
      <c r="G3082" s="65" t="s">
        <v>4726</v>
      </c>
      <c r="H3082" s="8">
        <v>1</v>
      </c>
      <c r="I3082" s="7">
        <v>5</v>
      </c>
      <c r="J3082" s="9" t="s">
        <v>4116</v>
      </c>
    </row>
    <row r="3083" spans="2:10" ht="11.25" customHeight="1" x14ac:dyDescent="0.15">
      <c r="B3083" s="6">
        <f>B3082+COUNTIF($C3083,検索画面!$N$5&amp;検索画面!$O$5)</f>
        <v>3082</v>
      </c>
      <c r="C3083" s="63" t="str">
        <f t="shared" si="48"/>
        <v>学校法人有形固定資産建物総額</v>
      </c>
      <c r="D3083" s="23" t="s">
        <v>20</v>
      </c>
      <c r="E3083" s="23" t="s">
        <v>41</v>
      </c>
      <c r="F3083" s="63" t="s">
        <v>159</v>
      </c>
      <c r="G3083" s="63" t="s">
        <v>4711</v>
      </c>
      <c r="H3083" s="8">
        <v>1</v>
      </c>
      <c r="I3083" s="7">
        <v>5</v>
      </c>
      <c r="J3083" s="9" t="s">
        <v>4117</v>
      </c>
    </row>
    <row r="3084" spans="2:10" ht="11.25" customHeight="1" x14ac:dyDescent="0.15">
      <c r="B3084" s="6">
        <f>B3083+COUNTIF($C3084,検索画面!$N$5&amp;検索画面!$O$5)</f>
        <v>3083</v>
      </c>
      <c r="C3084" s="63" t="str">
        <f t="shared" si="48"/>
        <v>学校法人有形固定資産減価償却累計額建物</v>
      </c>
      <c r="D3084" s="23" t="s">
        <v>20</v>
      </c>
      <c r="E3084" s="23" t="s">
        <v>41</v>
      </c>
      <c r="F3084" s="63" t="s">
        <v>160</v>
      </c>
      <c r="G3084" s="63" t="s">
        <v>159</v>
      </c>
      <c r="H3084" s="8">
        <v>1</v>
      </c>
      <c r="I3084" s="7">
        <v>6</v>
      </c>
      <c r="J3084" s="9" t="s">
        <v>4118</v>
      </c>
    </row>
    <row r="3085" spans="2:10" ht="11.25" customHeight="1" x14ac:dyDescent="0.15">
      <c r="B3085" s="6">
        <f>B3084+COUNTIF($C3085,検索画面!$N$5&amp;検索画面!$O$5)</f>
        <v>3084</v>
      </c>
      <c r="C3085" s="63" t="str">
        <f t="shared" si="48"/>
        <v>学校法人有形固定資産減損損失累計額建物</v>
      </c>
      <c r="D3085" s="23" t="s">
        <v>20</v>
      </c>
      <c r="E3085" s="23" t="s">
        <v>41</v>
      </c>
      <c r="F3085" s="63" t="s">
        <v>161</v>
      </c>
      <c r="G3085" s="63" t="s">
        <v>159</v>
      </c>
      <c r="H3085" s="8">
        <v>1</v>
      </c>
      <c r="I3085" s="7">
        <v>6</v>
      </c>
      <c r="J3085" s="9" t="s">
        <v>4119</v>
      </c>
    </row>
    <row r="3086" spans="2:10" ht="11.25" customHeight="1" x14ac:dyDescent="0.15">
      <c r="B3086" s="6">
        <f>B3085+COUNTIF($C3086,検索画面!$N$5&amp;検索画面!$O$5)</f>
        <v>3085</v>
      </c>
      <c r="C3086" s="63" t="str">
        <f t="shared" si="48"/>
        <v>学校法人有形固定資産減価償却累計額及び減損損失累計額建物</v>
      </c>
      <c r="D3086" s="23" t="s">
        <v>20</v>
      </c>
      <c r="E3086" s="23" t="s">
        <v>41</v>
      </c>
      <c r="F3086" s="63" t="s">
        <v>162</v>
      </c>
      <c r="G3086" s="63" t="s">
        <v>159</v>
      </c>
      <c r="H3086" s="8">
        <v>1</v>
      </c>
      <c r="I3086" s="7">
        <v>6</v>
      </c>
      <c r="J3086" s="9" t="s">
        <v>4120</v>
      </c>
    </row>
    <row r="3087" spans="2:10" ht="11.25" customHeight="1" x14ac:dyDescent="0.15">
      <c r="B3087" s="6">
        <f>B3086+COUNTIF($C3087,検索画面!$N$5&amp;検索画面!$O$5)</f>
        <v>3086</v>
      </c>
      <c r="C3087" s="63" t="str">
        <f t="shared" si="48"/>
        <v>学校法人有形固定資産建物(純額)純額</v>
      </c>
      <c r="D3087" s="23" t="s">
        <v>20</v>
      </c>
      <c r="E3087" s="23" t="s">
        <v>41</v>
      </c>
      <c r="F3087" s="63" t="s">
        <v>163</v>
      </c>
      <c r="G3087" s="63" t="s">
        <v>4713</v>
      </c>
      <c r="H3087" s="8">
        <v>1</v>
      </c>
      <c r="I3087" s="7">
        <v>6</v>
      </c>
      <c r="J3087" s="9" t="s">
        <v>4121</v>
      </c>
    </row>
    <row r="3088" spans="2:10" ht="11.25" customHeight="1" x14ac:dyDescent="0.15">
      <c r="B3088" s="6">
        <f>B3087+COUNTIF($C3088,検索画面!$N$5&amp;検索画面!$O$5)</f>
        <v>3087</v>
      </c>
      <c r="C3088" s="63" t="str">
        <f t="shared" si="48"/>
        <v>学校法人有形固定資産構築物総額</v>
      </c>
      <c r="D3088" s="23" t="s">
        <v>20</v>
      </c>
      <c r="E3088" s="23" t="s">
        <v>41</v>
      </c>
      <c r="F3088" s="63" t="s">
        <v>166</v>
      </c>
      <c r="G3088" s="63" t="s">
        <v>4711</v>
      </c>
      <c r="H3088" s="8">
        <v>1</v>
      </c>
      <c r="I3088" s="7">
        <v>5</v>
      </c>
      <c r="J3088" s="9" t="s">
        <v>4122</v>
      </c>
    </row>
    <row r="3089" spans="2:10" ht="11.25" customHeight="1" x14ac:dyDescent="0.15">
      <c r="B3089" s="6">
        <f>B3088+COUNTIF($C3089,検索画面!$N$5&amp;検索画面!$O$5)</f>
        <v>3088</v>
      </c>
      <c r="C3089" s="63" t="str">
        <f t="shared" si="48"/>
        <v>学校法人有形固定資産減価償却累計額構築物</v>
      </c>
      <c r="D3089" s="23" t="s">
        <v>20</v>
      </c>
      <c r="E3089" s="23" t="s">
        <v>41</v>
      </c>
      <c r="F3089" s="63" t="s">
        <v>160</v>
      </c>
      <c r="G3089" s="63" t="s">
        <v>166</v>
      </c>
      <c r="H3089" s="8">
        <v>1</v>
      </c>
      <c r="I3089" s="7">
        <v>6</v>
      </c>
      <c r="J3089" s="9" t="s">
        <v>4123</v>
      </c>
    </row>
    <row r="3090" spans="2:10" ht="11.25" customHeight="1" x14ac:dyDescent="0.15">
      <c r="B3090" s="6">
        <f>B3089+COUNTIF($C3090,検索画面!$N$5&amp;検索画面!$O$5)</f>
        <v>3089</v>
      </c>
      <c r="C3090" s="63" t="str">
        <f t="shared" si="48"/>
        <v>学校法人有形固定資産減損損失累計額構築物</v>
      </c>
      <c r="D3090" s="23" t="s">
        <v>20</v>
      </c>
      <c r="E3090" s="23" t="s">
        <v>41</v>
      </c>
      <c r="F3090" s="63" t="s">
        <v>161</v>
      </c>
      <c r="G3090" s="63" t="s">
        <v>166</v>
      </c>
      <c r="H3090" s="8">
        <v>1</v>
      </c>
      <c r="I3090" s="7">
        <v>6</v>
      </c>
      <c r="J3090" s="9" t="s">
        <v>4124</v>
      </c>
    </row>
    <row r="3091" spans="2:10" ht="11.25" customHeight="1" x14ac:dyDescent="0.15">
      <c r="B3091" s="6">
        <f>B3090+COUNTIF($C3091,検索画面!$N$5&amp;検索画面!$O$5)</f>
        <v>3090</v>
      </c>
      <c r="C3091" s="63" t="str">
        <f t="shared" si="48"/>
        <v>学校法人有形固定資産減価償却累計額及び減損損失累計額構築物</v>
      </c>
      <c r="D3091" s="23" t="s">
        <v>20</v>
      </c>
      <c r="E3091" s="23" t="s">
        <v>41</v>
      </c>
      <c r="F3091" s="63" t="s">
        <v>162</v>
      </c>
      <c r="G3091" s="63" t="s">
        <v>166</v>
      </c>
      <c r="H3091" s="8">
        <v>1</v>
      </c>
      <c r="I3091" s="7">
        <v>6</v>
      </c>
      <c r="J3091" s="9" t="s">
        <v>4125</v>
      </c>
    </row>
    <row r="3092" spans="2:10" ht="11.25" customHeight="1" x14ac:dyDescent="0.15">
      <c r="B3092" s="6">
        <f>B3091+COUNTIF($C3092,検索画面!$N$5&amp;検索画面!$O$5)</f>
        <v>3091</v>
      </c>
      <c r="C3092" s="63" t="str">
        <f t="shared" si="48"/>
        <v>学校法人有形固定資産構築物(純額)純額</v>
      </c>
      <c r="D3092" s="23" t="s">
        <v>20</v>
      </c>
      <c r="E3092" s="23" t="s">
        <v>41</v>
      </c>
      <c r="F3092" s="63" t="s">
        <v>167</v>
      </c>
      <c r="G3092" s="63" t="s">
        <v>4713</v>
      </c>
      <c r="H3092" s="8">
        <v>1</v>
      </c>
      <c r="I3092" s="7">
        <v>6</v>
      </c>
      <c r="J3092" s="9" t="s">
        <v>4126</v>
      </c>
    </row>
    <row r="3093" spans="2:10" ht="11.25" customHeight="1" x14ac:dyDescent="0.15">
      <c r="B3093" s="6">
        <f>B3092+COUNTIF($C3093,検索画面!$N$5&amp;検索画面!$O$5)</f>
        <v>3092</v>
      </c>
      <c r="C3093" s="63" t="str">
        <f t="shared" si="48"/>
        <v>学校法人有形固定資産教育研究用機器備品総額</v>
      </c>
      <c r="D3093" s="23" t="s">
        <v>20</v>
      </c>
      <c r="E3093" s="23" t="s">
        <v>41</v>
      </c>
      <c r="F3093" s="63" t="s">
        <v>925</v>
      </c>
      <c r="G3093" s="63" t="s">
        <v>4711</v>
      </c>
      <c r="H3093" s="8">
        <v>1</v>
      </c>
      <c r="I3093" s="7">
        <v>5</v>
      </c>
      <c r="J3093" s="9" t="s">
        <v>4127</v>
      </c>
    </row>
    <row r="3094" spans="2:10" ht="11.25" customHeight="1" x14ac:dyDescent="0.15">
      <c r="B3094" s="6">
        <f>B3093+COUNTIF($C3094,検索画面!$N$5&amp;検索画面!$O$5)</f>
        <v>3093</v>
      </c>
      <c r="C3094" s="63" t="str">
        <f t="shared" si="48"/>
        <v>学校法人有形固定資産減価償却累計額教育研究用機器備品</v>
      </c>
      <c r="D3094" s="23" t="s">
        <v>20</v>
      </c>
      <c r="E3094" s="23" t="s">
        <v>41</v>
      </c>
      <c r="F3094" s="63" t="s">
        <v>160</v>
      </c>
      <c r="G3094" s="63" t="s">
        <v>925</v>
      </c>
      <c r="H3094" s="8">
        <v>1</v>
      </c>
      <c r="I3094" s="7">
        <v>6</v>
      </c>
      <c r="J3094" s="9" t="s">
        <v>4128</v>
      </c>
    </row>
    <row r="3095" spans="2:10" ht="11.25" customHeight="1" x14ac:dyDescent="0.15">
      <c r="B3095" s="6">
        <f>B3094+COUNTIF($C3095,検索画面!$N$5&amp;検索画面!$O$5)</f>
        <v>3094</v>
      </c>
      <c r="C3095" s="63" t="str">
        <f t="shared" si="48"/>
        <v>学校法人有形固定資産減損損失累計額教育研究用機器備品</v>
      </c>
      <c r="D3095" s="23" t="s">
        <v>20</v>
      </c>
      <c r="E3095" s="23" t="s">
        <v>41</v>
      </c>
      <c r="F3095" s="63" t="s">
        <v>161</v>
      </c>
      <c r="G3095" s="63" t="s">
        <v>925</v>
      </c>
      <c r="H3095" s="8">
        <v>1</v>
      </c>
      <c r="I3095" s="7">
        <v>6</v>
      </c>
      <c r="J3095" s="9" t="s">
        <v>4129</v>
      </c>
    </row>
    <row r="3096" spans="2:10" ht="11.25" customHeight="1" x14ac:dyDescent="0.15">
      <c r="B3096" s="6">
        <f>B3095+COUNTIF($C3096,検索画面!$N$5&amp;検索画面!$O$5)</f>
        <v>3095</v>
      </c>
      <c r="C3096" s="63" t="str">
        <f t="shared" si="48"/>
        <v>学校法人有形固定資産減価償却累計額及び減損損失累計額教育研究用機器備品</v>
      </c>
      <c r="D3096" s="23" t="s">
        <v>20</v>
      </c>
      <c r="E3096" s="23" t="s">
        <v>41</v>
      </c>
      <c r="F3096" s="63" t="s">
        <v>162</v>
      </c>
      <c r="G3096" s="63" t="s">
        <v>925</v>
      </c>
      <c r="H3096" s="8">
        <v>1</v>
      </c>
      <c r="I3096" s="7">
        <v>6</v>
      </c>
      <c r="J3096" s="9" t="s">
        <v>4130</v>
      </c>
    </row>
    <row r="3097" spans="2:10" ht="11.25" customHeight="1" x14ac:dyDescent="0.15">
      <c r="B3097" s="6">
        <f>B3096+COUNTIF($C3097,検索画面!$N$5&amp;検索画面!$O$5)</f>
        <v>3096</v>
      </c>
      <c r="C3097" s="63" t="str">
        <f t="shared" si="48"/>
        <v>学校法人有形固定資産教育研究用機器備品(純額)純額</v>
      </c>
      <c r="D3097" s="23" t="s">
        <v>20</v>
      </c>
      <c r="E3097" s="23" t="s">
        <v>41</v>
      </c>
      <c r="F3097" s="63" t="s">
        <v>926</v>
      </c>
      <c r="G3097" s="63" t="s">
        <v>4713</v>
      </c>
      <c r="H3097" s="8">
        <v>1</v>
      </c>
      <c r="I3097" s="7">
        <v>6</v>
      </c>
      <c r="J3097" s="9" t="s">
        <v>4131</v>
      </c>
    </row>
    <row r="3098" spans="2:10" ht="11.25" customHeight="1" x14ac:dyDescent="0.15">
      <c r="B3098" s="6">
        <f>B3097+COUNTIF($C3098,検索画面!$N$5&amp;検索画面!$O$5)</f>
        <v>3097</v>
      </c>
      <c r="C3098" s="63" t="str">
        <f t="shared" si="48"/>
        <v>学校法人有形固定資産その他の機器備品総額</v>
      </c>
      <c r="D3098" s="23" t="s">
        <v>20</v>
      </c>
      <c r="E3098" s="23" t="s">
        <v>41</v>
      </c>
      <c r="F3098" s="63" t="s">
        <v>927</v>
      </c>
      <c r="G3098" s="63" t="s">
        <v>4711</v>
      </c>
      <c r="H3098" s="8">
        <v>1</v>
      </c>
      <c r="I3098" s="7">
        <v>5</v>
      </c>
      <c r="J3098" s="9" t="s">
        <v>4132</v>
      </c>
    </row>
    <row r="3099" spans="2:10" ht="11.25" customHeight="1" x14ac:dyDescent="0.15">
      <c r="B3099" s="6">
        <f>B3098+COUNTIF($C3099,検索画面!$N$5&amp;検索画面!$O$5)</f>
        <v>3098</v>
      </c>
      <c r="C3099" s="63" t="str">
        <f t="shared" si="48"/>
        <v>学校法人有形固定資産減価償却累計額その他の機器備品</v>
      </c>
      <c r="D3099" s="23" t="s">
        <v>20</v>
      </c>
      <c r="E3099" s="23" t="s">
        <v>41</v>
      </c>
      <c r="F3099" s="63" t="s">
        <v>160</v>
      </c>
      <c r="G3099" s="63" t="s">
        <v>927</v>
      </c>
      <c r="H3099" s="8">
        <v>1</v>
      </c>
      <c r="I3099" s="7">
        <v>6</v>
      </c>
      <c r="J3099" s="9" t="s">
        <v>4133</v>
      </c>
    </row>
    <row r="3100" spans="2:10" ht="11.25" customHeight="1" x14ac:dyDescent="0.15">
      <c r="B3100" s="6">
        <f>B3099+COUNTIF($C3100,検索画面!$N$5&amp;検索画面!$O$5)</f>
        <v>3099</v>
      </c>
      <c r="C3100" s="63" t="str">
        <f t="shared" si="48"/>
        <v>学校法人有形固定資産減損損失累計額その他の機器備品</v>
      </c>
      <c r="D3100" s="23" t="s">
        <v>20</v>
      </c>
      <c r="E3100" s="23" t="s">
        <v>41</v>
      </c>
      <c r="F3100" s="63" t="s">
        <v>161</v>
      </c>
      <c r="G3100" s="63" t="s">
        <v>927</v>
      </c>
      <c r="H3100" s="8">
        <v>1</v>
      </c>
      <c r="I3100" s="7">
        <v>6</v>
      </c>
      <c r="J3100" s="9" t="s">
        <v>4134</v>
      </c>
    </row>
    <row r="3101" spans="2:10" ht="11.25" customHeight="1" x14ac:dyDescent="0.15">
      <c r="B3101" s="6">
        <f>B3100+COUNTIF($C3101,検索画面!$N$5&amp;検索画面!$O$5)</f>
        <v>3100</v>
      </c>
      <c r="C3101" s="63" t="str">
        <f t="shared" si="48"/>
        <v>学校法人有形固定資産減価償却累計額及び減損損失累計額その他の機器備品</v>
      </c>
      <c r="D3101" s="23" t="s">
        <v>20</v>
      </c>
      <c r="E3101" s="23" t="s">
        <v>41</v>
      </c>
      <c r="F3101" s="63" t="s">
        <v>162</v>
      </c>
      <c r="G3101" s="63" t="s">
        <v>927</v>
      </c>
      <c r="H3101" s="8">
        <v>1</v>
      </c>
      <c r="I3101" s="7">
        <v>6</v>
      </c>
      <c r="J3101" s="9" t="s">
        <v>4135</v>
      </c>
    </row>
    <row r="3102" spans="2:10" ht="11.25" customHeight="1" x14ac:dyDescent="0.15">
      <c r="B3102" s="6">
        <f>B3101+COUNTIF($C3102,検索画面!$N$5&amp;検索画面!$O$5)</f>
        <v>3101</v>
      </c>
      <c r="C3102" s="63" t="str">
        <f t="shared" si="48"/>
        <v>学校法人有形固定資産その他の機器備品(純額)純額</v>
      </c>
      <c r="D3102" s="23" t="s">
        <v>20</v>
      </c>
      <c r="E3102" s="23" t="s">
        <v>41</v>
      </c>
      <c r="F3102" s="63" t="s">
        <v>928</v>
      </c>
      <c r="G3102" s="63" t="s">
        <v>4713</v>
      </c>
      <c r="H3102" s="8">
        <v>1</v>
      </c>
      <c r="I3102" s="7">
        <v>6</v>
      </c>
      <c r="J3102" s="9" t="s">
        <v>4136</v>
      </c>
    </row>
    <row r="3103" spans="2:10" ht="11.25" customHeight="1" x14ac:dyDescent="0.15">
      <c r="B3103" s="6">
        <f>B3102+COUNTIF($C3103,検索画面!$N$5&amp;検索画面!$O$5)</f>
        <v>3102</v>
      </c>
      <c r="C3103" s="63" t="str">
        <f t="shared" si="48"/>
        <v>学校法人有形固定資産船舶及び車両総額</v>
      </c>
      <c r="D3103" s="23" t="s">
        <v>20</v>
      </c>
      <c r="E3103" s="23" t="s">
        <v>41</v>
      </c>
      <c r="F3103" s="63" t="s">
        <v>929</v>
      </c>
      <c r="G3103" s="63" t="s">
        <v>4711</v>
      </c>
      <c r="H3103" s="8">
        <v>1</v>
      </c>
      <c r="I3103" s="7">
        <v>5</v>
      </c>
      <c r="J3103" s="9" t="s">
        <v>4137</v>
      </c>
    </row>
    <row r="3104" spans="2:10" ht="11.25" customHeight="1" x14ac:dyDescent="0.15">
      <c r="B3104" s="6">
        <f>B3103+COUNTIF($C3104,検索画面!$N$5&amp;検索画面!$O$5)</f>
        <v>3103</v>
      </c>
      <c r="C3104" s="63" t="str">
        <f t="shared" si="48"/>
        <v>学校法人有形固定資産減価償却累計額船舶及び車両</v>
      </c>
      <c r="D3104" s="23" t="s">
        <v>20</v>
      </c>
      <c r="E3104" s="23" t="s">
        <v>41</v>
      </c>
      <c r="F3104" s="63" t="s">
        <v>160</v>
      </c>
      <c r="G3104" s="63" t="s">
        <v>929</v>
      </c>
      <c r="H3104" s="8">
        <v>1</v>
      </c>
      <c r="I3104" s="7">
        <v>6</v>
      </c>
      <c r="J3104" s="9" t="s">
        <v>4138</v>
      </c>
    </row>
    <row r="3105" spans="2:10" ht="11.25" customHeight="1" x14ac:dyDescent="0.15">
      <c r="B3105" s="6">
        <f>B3104+COUNTIF($C3105,検索画面!$N$5&amp;検索画面!$O$5)</f>
        <v>3104</v>
      </c>
      <c r="C3105" s="63" t="str">
        <f t="shared" si="48"/>
        <v>学校法人有形固定資産減損損失累計額船舶及び車両</v>
      </c>
      <c r="D3105" s="23" t="s">
        <v>20</v>
      </c>
      <c r="E3105" s="23" t="s">
        <v>41</v>
      </c>
      <c r="F3105" s="63" t="s">
        <v>161</v>
      </c>
      <c r="G3105" s="63" t="s">
        <v>929</v>
      </c>
      <c r="H3105" s="8">
        <v>1</v>
      </c>
      <c r="I3105" s="7">
        <v>6</v>
      </c>
      <c r="J3105" s="9" t="s">
        <v>4139</v>
      </c>
    </row>
    <row r="3106" spans="2:10" ht="11.25" customHeight="1" x14ac:dyDescent="0.15">
      <c r="B3106" s="6">
        <f>B3105+COUNTIF($C3106,検索画面!$N$5&amp;検索画面!$O$5)</f>
        <v>3105</v>
      </c>
      <c r="C3106" s="63" t="str">
        <f t="shared" si="48"/>
        <v>学校法人有形固定資産減価償却累計額及び減損損失累計額船舶及び車両</v>
      </c>
      <c r="D3106" s="23" t="s">
        <v>20</v>
      </c>
      <c r="E3106" s="23" t="s">
        <v>41</v>
      </c>
      <c r="F3106" s="63" t="s">
        <v>162</v>
      </c>
      <c r="G3106" s="63" t="s">
        <v>929</v>
      </c>
      <c r="H3106" s="8">
        <v>1</v>
      </c>
      <c r="I3106" s="7">
        <v>6</v>
      </c>
      <c r="J3106" s="9" t="s">
        <v>4140</v>
      </c>
    </row>
    <row r="3107" spans="2:10" ht="11.25" customHeight="1" x14ac:dyDescent="0.15">
      <c r="B3107" s="6">
        <f>B3106+COUNTIF($C3107,検索画面!$N$5&amp;検索画面!$O$5)</f>
        <v>3106</v>
      </c>
      <c r="C3107" s="63" t="str">
        <f t="shared" si="48"/>
        <v>学校法人有形固定資産船舶及び車両(純額)純額</v>
      </c>
      <c r="D3107" s="23" t="s">
        <v>20</v>
      </c>
      <c r="E3107" s="23" t="s">
        <v>41</v>
      </c>
      <c r="F3107" s="63" t="s">
        <v>930</v>
      </c>
      <c r="G3107" s="63" t="s">
        <v>4713</v>
      </c>
      <c r="H3107" s="8">
        <v>1</v>
      </c>
      <c r="I3107" s="7">
        <v>6</v>
      </c>
      <c r="J3107" s="9" t="s">
        <v>4141</v>
      </c>
    </row>
    <row r="3108" spans="2:10" ht="11.25" customHeight="1" x14ac:dyDescent="0.15">
      <c r="B3108" s="6">
        <f>B3107+COUNTIF($C3108,検索画面!$N$5&amp;検索画面!$O$5)</f>
        <v>3107</v>
      </c>
      <c r="C3108" s="63" t="str">
        <f t="shared" si="48"/>
        <v>学校法人有形固定資産ﾘｰｽ資産総額</v>
      </c>
      <c r="D3108" s="23" t="s">
        <v>20</v>
      </c>
      <c r="E3108" s="23" t="s">
        <v>41</v>
      </c>
      <c r="F3108" s="63" t="s">
        <v>188</v>
      </c>
      <c r="G3108" s="63" t="s">
        <v>4711</v>
      </c>
      <c r="H3108" s="8">
        <v>1</v>
      </c>
      <c r="I3108" s="7">
        <v>5</v>
      </c>
      <c r="J3108" s="9" t="s">
        <v>4142</v>
      </c>
    </row>
    <row r="3109" spans="2:10" ht="11.25" customHeight="1" x14ac:dyDescent="0.15">
      <c r="B3109" s="6">
        <f>B3108+COUNTIF($C3109,検索画面!$N$5&amp;検索画面!$O$5)</f>
        <v>3108</v>
      </c>
      <c r="C3109" s="63" t="str">
        <f t="shared" si="48"/>
        <v>学校法人有形固定資産減価償却累計額ﾘｰｽ資産</v>
      </c>
      <c r="D3109" s="23" t="s">
        <v>20</v>
      </c>
      <c r="E3109" s="23" t="s">
        <v>41</v>
      </c>
      <c r="F3109" s="63" t="s">
        <v>160</v>
      </c>
      <c r="G3109" s="63" t="s">
        <v>188</v>
      </c>
      <c r="H3109" s="8">
        <v>1</v>
      </c>
      <c r="I3109" s="7">
        <v>6</v>
      </c>
      <c r="J3109" s="9" t="s">
        <v>4143</v>
      </c>
    </row>
    <row r="3110" spans="2:10" ht="11.25" customHeight="1" x14ac:dyDescent="0.15">
      <c r="B3110" s="6">
        <f>B3109+COUNTIF($C3110,検索画面!$N$5&amp;検索画面!$O$5)</f>
        <v>3109</v>
      </c>
      <c r="C3110" s="63" t="str">
        <f t="shared" si="48"/>
        <v>学校法人有形固定資産減損損失累計額ﾘｰｽ資産</v>
      </c>
      <c r="D3110" s="23" t="s">
        <v>20</v>
      </c>
      <c r="E3110" s="23" t="s">
        <v>41</v>
      </c>
      <c r="F3110" s="63" t="s">
        <v>161</v>
      </c>
      <c r="G3110" s="63" t="s">
        <v>188</v>
      </c>
      <c r="H3110" s="8">
        <v>1</v>
      </c>
      <c r="I3110" s="7">
        <v>6</v>
      </c>
      <c r="J3110" s="9" t="s">
        <v>4144</v>
      </c>
    </row>
    <row r="3111" spans="2:10" ht="11.25" customHeight="1" x14ac:dyDescent="0.15">
      <c r="B3111" s="6">
        <f>B3110+COUNTIF($C3111,検索画面!$N$5&amp;検索画面!$O$5)</f>
        <v>3110</v>
      </c>
      <c r="C3111" s="63" t="str">
        <f t="shared" si="48"/>
        <v>学校法人有形固定資産減価償却累計額及び減損損失累計額ﾘｰｽ資産</v>
      </c>
      <c r="D3111" s="23" t="s">
        <v>20</v>
      </c>
      <c r="E3111" s="23" t="s">
        <v>41</v>
      </c>
      <c r="F3111" s="63" t="s">
        <v>162</v>
      </c>
      <c r="G3111" s="63" t="s">
        <v>188</v>
      </c>
      <c r="H3111" s="8">
        <v>1</v>
      </c>
      <c r="I3111" s="7">
        <v>6</v>
      </c>
      <c r="J3111" s="9" t="s">
        <v>4145</v>
      </c>
    </row>
    <row r="3112" spans="2:10" ht="11.25" customHeight="1" x14ac:dyDescent="0.15">
      <c r="B3112" s="6">
        <f>B3111+COUNTIF($C3112,検索画面!$N$5&amp;検索画面!$O$5)</f>
        <v>3111</v>
      </c>
      <c r="C3112" s="63" t="str">
        <f t="shared" si="48"/>
        <v>学校法人有形固定資産ﾘｰｽ資産(純額)純額</v>
      </c>
      <c r="D3112" s="23" t="s">
        <v>20</v>
      </c>
      <c r="E3112" s="23" t="s">
        <v>41</v>
      </c>
      <c r="F3112" s="63" t="s">
        <v>189</v>
      </c>
      <c r="G3112" s="63" t="s">
        <v>4713</v>
      </c>
      <c r="H3112" s="8">
        <v>1</v>
      </c>
      <c r="I3112" s="7">
        <v>6</v>
      </c>
      <c r="J3112" s="9" t="s">
        <v>4146</v>
      </c>
    </row>
    <row r="3113" spans="2:10" ht="11.25" customHeight="1" x14ac:dyDescent="0.15">
      <c r="B3113" s="6">
        <f>B3112+COUNTIF($C3113,検索画面!$N$5&amp;検索画面!$O$5)</f>
        <v>3112</v>
      </c>
      <c r="C3113" s="63" t="str">
        <f t="shared" si="48"/>
        <v>学校法人有形固定資産図書</v>
      </c>
      <c r="D3113" s="23" t="s">
        <v>20</v>
      </c>
      <c r="E3113" s="23" t="s">
        <v>41</v>
      </c>
      <c r="F3113" s="63" t="s">
        <v>931</v>
      </c>
      <c r="G3113" s="65" t="s">
        <v>4726</v>
      </c>
      <c r="H3113" s="8">
        <v>1</v>
      </c>
      <c r="I3113" s="7">
        <v>5</v>
      </c>
      <c r="J3113" s="9" t="s">
        <v>4147</v>
      </c>
    </row>
    <row r="3114" spans="2:10" ht="11.25" customHeight="1" x14ac:dyDescent="0.15">
      <c r="B3114" s="6">
        <f>B3113+COUNTIF($C3114,検索画面!$N$5&amp;検索画面!$O$5)</f>
        <v>3113</v>
      </c>
      <c r="C3114" s="63" t="str">
        <f t="shared" si="48"/>
        <v>学校法人有形固定資産建設仮勘定</v>
      </c>
      <c r="D3114" s="23" t="s">
        <v>20</v>
      </c>
      <c r="E3114" s="23" t="s">
        <v>41</v>
      </c>
      <c r="F3114" s="63" t="s">
        <v>190</v>
      </c>
      <c r="G3114" s="65" t="s">
        <v>4726</v>
      </c>
      <c r="H3114" s="8">
        <v>1</v>
      </c>
      <c r="I3114" s="7">
        <v>5</v>
      </c>
      <c r="J3114" s="9" t="s">
        <v>4148</v>
      </c>
    </row>
    <row r="3115" spans="2:10" ht="11.25" customHeight="1" x14ac:dyDescent="0.15">
      <c r="B3115" s="6">
        <f>B3114+COUNTIF($C3115,検索画面!$N$5&amp;検索画面!$O$5)</f>
        <v>3114</v>
      </c>
      <c r="C3115" s="63" t="str">
        <f t="shared" si="48"/>
        <v>学校法人有形固定資産その他(純額)純額</v>
      </c>
      <c r="D3115" s="23" t="s">
        <v>20</v>
      </c>
      <c r="E3115" s="23" t="s">
        <v>41</v>
      </c>
      <c r="F3115" s="63" t="s">
        <v>204</v>
      </c>
      <c r="G3115" s="63" t="s">
        <v>4713</v>
      </c>
      <c r="H3115" s="8">
        <v>1</v>
      </c>
      <c r="I3115" s="7">
        <v>5</v>
      </c>
      <c r="J3115" s="9" t="s">
        <v>4149</v>
      </c>
    </row>
    <row r="3116" spans="2:10" ht="11.25" customHeight="1" x14ac:dyDescent="0.15">
      <c r="B3116" s="6">
        <f>B3115+COUNTIF($C3116,検索画面!$N$5&amp;検索画面!$O$5)</f>
        <v>3115</v>
      </c>
      <c r="C3116" s="63" t="str">
        <f t="shared" si="48"/>
        <v>学校法人有形固定資産減価償却累計額一括控除</v>
      </c>
      <c r="D3116" s="23" t="s">
        <v>20</v>
      </c>
      <c r="E3116" s="23" t="s">
        <v>41</v>
      </c>
      <c r="F3116" s="63" t="s">
        <v>160</v>
      </c>
      <c r="G3116" s="63" t="s">
        <v>4716</v>
      </c>
      <c r="H3116" s="8">
        <v>1</v>
      </c>
      <c r="I3116" s="7">
        <v>5</v>
      </c>
      <c r="J3116" s="9" t="s">
        <v>4150</v>
      </c>
    </row>
    <row r="3117" spans="2:10" ht="11.25" customHeight="1" x14ac:dyDescent="0.15">
      <c r="B3117" s="6">
        <f>B3116+COUNTIF($C3117,検索画面!$N$5&amp;検索画面!$O$5)</f>
        <v>3116</v>
      </c>
      <c r="C3117" s="63" t="str">
        <f t="shared" si="48"/>
        <v>学校法人有形固定資産減損損失累計額一括控除</v>
      </c>
      <c r="D3117" s="23" t="s">
        <v>20</v>
      </c>
      <c r="E3117" s="23" t="s">
        <v>41</v>
      </c>
      <c r="F3117" s="63" t="s">
        <v>161</v>
      </c>
      <c r="G3117" s="63" t="s">
        <v>4716</v>
      </c>
      <c r="H3117" s="8">
        <v>1</v>
      </c>
      <c r="I3117" s="7">
        <v>5</v>
      </c>
      <c r="J3117" s="9" t="s">
        <v>4151</v>
      </c>
    </row>
    <row r="3118" spans="2:10" ht="11.25" customHeight="1" x14ac:dyDescent="0.15">
      <c r="B3118" s="6">
        <f>B3117+COUNTIF($C3118,検索画面!$N$5&amp;検索画面!$O$5)</f>
        <v>3117</v>
      </c>
      <c r="C3118" s="63" t="str">
        <f t="shared" si="48"/>
        <v>学校法人有形固定資産減価償却累計額及び減損損失累計額一括控除</v>
      </c>
      <c r="D3118" s="23" t="s">
        <v>20</v>
      </c>
      <c r="E3118" s="23" t="s">
        <v>41</v>
      </c>
      <c r="F3118" s="63" t="s">
        <v>162</v>
      </c>
      <c r="G3118" s="63" t="s">
        <v>4716</v>
      </c>
      <c r="H3118" s="8">
        <v>1</v>
      </c>
      <c r="I3118" s="7">
        <v>5</v>
      </c>
      <c r="J3118" s="9" t="s">
        <v>4152</v>
      </c>
    </row>
    <row r="3119" spans="2:10" ht="11.25" customHeight="1" x14ac:dyDescent="0.15">
      <c r="B3119" s="6">
        <f>B3118+COUNTIF($C3119,検索画面!$N$5&amp;検索画面!$O$5)</f>
        <v>3118</v>
      </c>
      <c r="C3119" s="63" t="str">
        <f t="shared" si="48"/>
        <v>学校法人有形固定資産有形固定資産合計</v>
      </c>
      <c r="D3119" s="23" t="s">
        <v>20</v>
      </c>
      <c r="E3119" s="23" t="s">
        <v>41</v>
      </c>
      <c r="F3119" s="63" t="s">
        <v>26</v>
      </c>
      <c r="G3119" s="63" t="s">
        <v>4717</v>
      </c>
      <c r="H3119" s="8">
        <v>1</v>
      </c>
      <c r="I3119" s="7">
        <v>5</v>
      </c>
      <c r="J3119" s="9" t="s">
        <v>4153</v>
      </c>
    </row>
    <row r="3120" spans="2:10" ht="11.25" customHeight="1" x14ac:dyDescent="0.15">
      <c r="B3120" s="6">
        <f>B3119+COUNTIF($C3120,検索画面!$N$5&amp;検索画面!$O$5)</f>
        <v>3119</v>
      </c>
      <c r="C3120" s="63" t="str">
        <f t="shared" si="48"/>
        <v>学校法人無形固定資産無形固定資産ﾀｲﾄﾙ項目</v>
      </c>
      <c r="D3120" s="23" t="s">
        <v>20</v>
      </c>
      <c r="E3120" s="23" t="s">
        <v>27</v>
      </c>
      <c r="F3120" s="63" t="s">
        <v>205</v>
      </c>
      <c r="G3120" s="63" t="s">
        <v>4710</v>
      </c>
      <c r="H3120" s="8" t="s">
        <v>4721</v>
      </c>
      <c r="I3120" s="7">
        <v>4</v>
      </c>
      <c r="J3120" s="9" t="s">
        <v>4154</v>
      </c>
    </row>
    <row r="3121" spans="2:10" ht="11.25" customHeight="1" x14ac:dyDescent="0.15">
      <c r="B3121" s="6">
        <f>B3120+COUNTIF($C3121,検索画面!$N$5&amp;検索画面!$O$5)</f>
        <v>3120</v>
      </c>
      <c r="C3121" s="63" t="str">
        <f t="shared" si="48"/>
        <v>学校法人無形固定資産借地権</v>
      </c>
      <c r="D3121" s="23" t="s">
        <v>20</v>
      </c>
      <c r="E3121" s="23" t="s">
        <v>27</v>
      </c>
      <c r="F3121" s="63" t="s">
        <v>207</v>
      </c>
      <c r="G3121" s="65" t="s">
        <v>4726</v>
      </c>
      <c r="H3121" s="8">
        <v>1</v>
      </c>
      <c r="I3121" s="7">
        <v>5</v>
      </c>
      <c r="J3121" s="9" t="s">
        <v>4155</v>
      </c>
    </row>
    <row r="3122" spans="2:10" ht="11.25" customHeight="1" x14ac:dyDescent="0.15">
      <c r="B3122" s="6">
        <f>B3121+COUNTIF($C3122,検索画面!$N$5&amp;検索画面!$O$5)</f>
        <v>3121</v>
      </c>
      <c r="C3122" s="63" t="str">
        <f t="shared" si="48"/>
        <v>学校法人無形固定資産特許権</v>
      </c>
      <c r="D3122" s="23" t="s">
        <v>20</v>
      </c>
      <c r="E3122" s="23" t="s">
        <v>27</v>
      </c>
      <c r="F3122" s="63" t="s">
        <v>206</v>
      </c>
      <c r="G3122" s="65" t="s">
        <v>4726</v>
      </c>
      <c r="H3122" s="8">
        <v>1</v>
      </c>
      <c r="I3122" s="7">
        <v>5</v>
      </c>
      <c r="J3122" s="9" t="s">
        <v>4156</v>
      </c>
    </row>
    <row r="3123" spans="2:10" ht="11.25" customHeight="1" x14ac:dyDescent="0.15">
      <c r="B3123" s="6">
        <f>B3122+COUNTIF($C3123,検索画面!$N$5&amp;検索画面!$O$5)</f>
        <v>3122</v>
      </c>
      <c r="C3123" s="63" t="str">
        <f t="shared" si="48"/>
        <v>学校法人無形固定資産ｿﾌﾄｳｴｱ</v>
      </c>
      <c r="D3123" s="23" t="s">
        <v>20</v>
      </c>
      <c r="E3123" s="23" t="s">
        <v>27</v>
      </c>
      <c r="F3123" s="63" t="s">
        <v>215</v>
      </c>
      <c r="G3123" s="65" t="s">
        <v>4726</v>
      </c>
      <c r="H3123" s="8">
        <v>1</v>
      </c>
      <c r="I3123" s="7">
        <v>5</v>
      </c>
      <c r="J3123" s="9" t="s">
        <v>4157</v>
      </c>
    </row>
    <row r="3124" spans="2:10" ht="11.25" customHeight="1" x14ac:dyDescent="0.15">
      <c r="B3124" s="6">
        <f>B3123+COUNTIF($C3124,検索画面!$N$5&amp;検索画面!$O$5)</f>
        <v>3123</v>
      </c>
      <c r="C3124" s="63" t="str">
        <f t="shared" si="48"/>
        <v>学校法人無形固定資産ﾘｰｽ資産</v>
      </c>
      <c r="D3124" s="23" t="s">
        <v>20</v>
      </c>
      <c r="E3124" s="23" t="s">
        <v>27</v>
      </c>
      <c r="F3124" s="63" t="s">
        <v>188</v>
      </c>
      <c r="G3124" s="65" t="s">
        <v>4726</v>
      </c>
      <c r="H3124" s="8">
        <v>1</v>
      </c>
      <c r="I3124" s="7">
        <v>5</v>
      </c>
      <c r="J3124" s="9" t="s">
        <v>4158</v>
      </c>
    </row>
    <row r="3125" spans="2:10" ht="11.25" customHeight="1" x14ac:dyDescent="0.15">
      <c r="B3125" s="6">
        <f>B3124+COUNTIF($C3125,検索画面!$N$5&amp;検索画面!$O$5)</f>
        <v>3124</v>
      </c>
      <c r="C3125" s="63" t="str">
        <f t="shared" si="48"/>
        <v>学校法人無形固定資産その他</v>
      </c>
      <c r="D3125" s="23" t="s">
        <v>20</v>
      </c>
      <c r="E3125" s="23" t="s">
        <v>27</v>
      </c>
      <c r="F3125" s="63" t="s">
        <v>156</v>
      </c>
      <c r="G3125" s="65" t="s">
        <v>4726</v>
      </c>
      <c r="H3125" s="8">
        <v>1</v>
      </c>
      <c r="I3125" s="7">
        <v>5</v>
      </c>
      <c r="J3125" s="9" t="s">
        <v>4159</v>
      </c>
    </row>
    <row r="3126" spans="2:10" ht="11.25" customHeight="1" x14ac:dyDescent="0.15">
      <c r="B3126" s="6">
        <f>B3125+COUNTIF($C3126,検索画面!$N$5&amp;検索画面!$O$5)</f>
        <v>3125</v>
      </c>
      <c r="C3126" s="63" t="str">
        <f t="shared" si="48"/>
        <v>学校法人無形固定資産無形固定資産合計</v>
      </c>
      <c r="D3126" s="23" t="s">
        <v>20</v>
      </c>
      <c r="E3126" s="23" t="s">
        <v>27</v>
      </c>
      <c r="F3126" s="63" t="s">
        <v>205</v>
      </c>
      <c r="G3126" s="63" t="s">
        <v>4717</v>
      </c>
      <c r="H3126" s="8">
        <v>1</v>
      </c>
      <c r="I3126" s="7">
        <v>5</v>
      </c>
      <c r="J3126" s="9" t="s">
        <v>4160</v>
      </c>
    </row>
    <row r="3127" spans="2:10" ht="11.25" customHeight="1" x14ac:dyDescent="0.15">
      <c r="B3127" s="6">
        <f>B3126+COUNTIF($C3127,検索画面!$N$5&amp;検索画面!$O$5)</f>
        <v>3126</v>
      </c>
      <c r="C3127" s="63" t="str">
        <f t="shared" si="48"/>
        <v>学校法人投資その他の資産投資その他の資産ﾀｲﾄﾙ項目</v>
      </c>
      <c r="D3127" s="23" t="s">
        <v>20</v>
      </c>
      <c r="E3127" s="23" t="s">
        <v>28</v>
      </c>
      <c r="F3127" s="63" t="s">
        <v>235</v>
      </c>
      <c r="G3127" s="63" t="s">
        <v>4710</v>
      </c>
      <c r="H3127" s="8" t="s">
        <v>4721</v>
      </c>
      <c r="I3127" s="7">
        <v>4</v>
      </c>
      <c r="J3127" s="9" t="s">
        <v>4161</v>
      </c>
    </row>
    <row r="3128" spans="2:10" ht="11.25" customHeight="1" x14ac:dyDescent="0.15">
      <c r="B3128" s="6">
        <f>B3127+COUNTIF($C3128,検索画面!$N$5&amp;検索画面!$O$5)</f>
        <v>3127</v>
      </c>
      <c r="C3128" s="63" t="str">
        <f t="shared" si="48"/>
        <v>学校法人投資その他の資産投資有価証券</v>
      </c>
      <c r="D3128" s="23" t="s">
        <v>20</v>
      </c>
      <c r="E3128" s="23" t="s">
        <v>28</v>
      </c>
      <c r="F3128" s="63" t="s">
        <v>237</v>
      </c>
      <c r="G3128" s="65" t="s">
        <v>4726</v>
      </c>
      <c r="H3128" s="8">
        <v>1</v>
      </c>
      <c r="I3128" s="7">
        <v>5</v>
      </c>
      <c r="J3128" s="9" t="s">
        <v>4162</v>
      </c>
    </row>
    <row r="3129" spans="2:10" ht="11.25" customHeight="1" x14ac:dyDescent="0.15">
      <c r="B3129" s="6">
        <f>B3128+COUNTIF($C3129,検索画面!$N$5&amp;検索画面!$O$5)</f>
        <v>3128</v>
      </c>
      <c r="C3129" s="63" t="str">
        <f t="shared" si="48"/>
        <v>学校法人投資その他の資産関係会社株式</v>
      </c>
      <c r="D3129" s="23" t="s">
        <v>20</v>
      </c>
      <c r="E3129" s="23" t="s">
        <v>28</v>
      </c>
      <c r="F3129" s="63" t="s">
        <v>238</v>
      </c>
      <c r="G3129" s="65" t="s">
        <v>4726</v>
      </c>
      <c r="H3129" s="8">
        <v>1</v>
      </c>
      <c r="I3129" s="7">
        <v>5</v>
      </c>
      <c r="J3129" s="9" t="s">
        <v>4163</v>
      </c>
    </row>
    <row r="3130" spans="2:10" ht="11.25" customHeight="1" x14ac:dyDescent="0.15">
      <c r="B3130" s="6">
        <f>B3129+COUNTIF($C3130,検索画面!$N$5&amp;検索画面!$O$5)</f>
        <v>3129</v>
      </c>
      <c r="C3130" s="63" t="str">
        <f t="shared" si="48"/>
        <v>学校法人投資その他の資産関係会社社債</v>
      </c>
      <c r="D3130" s="23" t="s">
        <v>20</v>
      </c>
      <c r="E3130" s="23" t="s">
        <v>28</v>
      </c>
      <c r="F3130" s="63" t="s">
        <v>239</v>
      </c>
      <c r="G3130" s="65" t="s">
        <v>4726</v>
      </c>
      <c r="H3130" s="8">
        <v>1</v>
      </c>
      <c r="I3130" s="7">
        <v>5</v>
      </c>
      <c r="J3130" s="9" t="s">
        <v>4164</v>
      </c>
    </row>
    <row r="3131" spans="2:10" ht="11.25" customHeight="1" x14ac:dyDescent="0.15">
      <c r="B3131" s="6">
        <f>B3130+COUNTIF($C3131,検索画面!$N$5&amp;検索画面!$O$5)</f>
        <v>3130</v>
      </c>
      <c r="C3131" s="63" t="str">
        <f t="shared" si="48"/>
        <v>学校法人投資その他の資産その他の関係会社有価証券</v>
      </c>
      <c r="D3131" s="23" t="s">
        <v>20</v>
      </c>
      <c r="E3131" s="23" t="s">
        <v>28</v>
      </c>
      <c r="F3131" s="63" t="s">
        <v>240</v>
      </c>
      <c r="G3131" s="65" t="s">
        <v>4726</v>
      </c>
      <c r="H3131" s="8">
        <v>1</v>
      </c>
      <c r="I3131" s="7">
        <v>5</v>
      </c>
      <c r="J3131" s="9" t="s">
        <v>4165</v>
      </c>
    </row>
    <row r="3132" spans="2:10" ht="11.25" customHeight="1" x14ac:dyDescent="0.15">
      <c r="B3132" s="6">
        <f>B3131+COUNTIF($C3132,検索画面!$N$5&amp;検索画面!$O$5)</f>
        <v>3131</v>
      </c>
      <c r="C3132" s="63" t="str">
        <f t="shared" si="48"/>
        <v>学校法人投資その他の資産出資金</v>
      </c>
      <c r="D3132" s="23" t="s">
        <v>20</v>
      </c>
      <c r="E3132" s="23" t="s">
        <v>28</v>
      </c>
      <c r="F3132" s="63" t="s">
        <v>241</v>
      </c>
      <c r="G3132" s="65" t="s">
        <v>4726</v>
      </c>
      <c r="H3132" s="8">
        <v>1</v>
      </c>
      <c r="I3132" s="7">
        <v>5</v>
      </c>
      <c r="J3132" s="9" t="s">
        <v>4166</v>
      </c>
    </row>
    <row r="3133" spans="2:10" ht="11.25" customHeight="1" x14ac:dyDescent="0.15">
      <c r="B3133" s="6">
        <f>B3132+COUNTIF($C3133,検索画面!$N$5&amp;検索画面!$O$5)</f>
        <v>3132</v>
      </c>
      <c r="C3133" s="63" t="str">
        <f t="shared" si="48"/>
        <v>学校法人投資その他の資産関係会社出資金</v>
      </c>
      <c r="D3133" s="23" t="s">
        <v>20</v>
      </c>
      <c r="E3133" s="23" t="s">
        <v>28</v>
      </c>
      <c r="F3133" s="63" t="s">
        <v>242</v>
      </c>
      <c r="G3133" s="65" t="s">
        <v>4726</v>
      </c>
      <c r="H3133" s="8">
        <v>1</v>
      </c>
      <c r="I3133" s="7">
        <v>5</v>
      </c>
      <c r="J3133" s="9" t="s">
        <v>4167</v>
      </c>
    </row>
    <row r="3134" spans="2:10" ht="11.25" customHeight="1" x14ac:dyDescent="0.15">
      <c r="B3134" s="6">
        <f>B3133+COUNTIF($C3134,検索画面!$N$5&amp;検索画面!$O$5)</f>
        <v>3133</v>
      </c>
      <c r="C3134" s="63" t="str">
        <f t="shared" si="48"/>
        <v>学校法人投資その他の資産減価償却引当特定資産</v>
      </c>
      <c r="D3134" s="23" t="s">
        <v>20</v>
      </c>
      <c r="E3134" s="23" t="s">
        <v>28</v>
      </c>
      <c r="F3134" s="63" t="s">
        <v>932</v>
      </c>
      <c r="G3134" s="65" t="s">
        <v>4726</v>
      </c>
      <c r="H3134" s="8">
        <v>1</v>
      </c>
      <c r="I3134" s="7">
        <v>5</v>
      </c>
      <c r="J3134" s="9" t="s">
        <v>4168</v>
      </c>
    </row>
    <row r="3135" spans="2:10" ht="11.25" customHeight="1" x14ac:dyDescent="0.15">
      <c r="B3135" s="6">
        <f>B3134+COUNTIF($C3135,検索画面!$N$5&amp;検索画面!$O$5)</f>
        <v>3134</v>
      </c>
      <c r="C3135" s="63" t="str">
        <f t="shared" si="48"/>
        <v>学校法人投資その他の資産長期貸付金総額</v>
      </c>
      <c r="D3135" s="23" t="s">
        <v>20</v>
      </c>
      <c r="E3135" s="23" t="s">
        <v>28</v>
      </c>
      <c r="F3135" s="63" t="s">
        <v>245</v>
      </c>
      <c r="G3135" s="63" t="s">
        <v>4711</v>
      </c>
      <c r="H3135" s="8">
        <v>1</v>
      </c>
      <c r="I3135" s="7">
        <v>5</v>
      </c>
      <c r="J3135" s="9" t="s">
        <v>4169</v>
      </c>
    </row>
    <row r="3136" spans="2:10" ht="11.25" customHeight="1" x14ac:dyDescent="0.15">
      <c r="B3136" s="6">
        <f>B3135+COUNTIF($C3136,検索画面!$N$5&amp;検索画面!$O$5)</f>
        <v>3135</v>
      </c>
      <c r="C3136" s="63" t="str">
        <f t="shared" si="48"/>
        <v>学校法人投資その他の資産貸倒引当金長期貸付金</v>
      </c>
      <c r="D3136" s="23" t="s">
        <v>20</v>
      </c>
      <c r="E3136" s="23" t="s">
        <v>28</v>
      </c>
      <c r="F3136" s="63" t="s">
        <v>54</v>
      </c>
      <c r="G3136" s="63" t="s">
        <v>245</v>
      </c>
      <c r="H3136" s="8">
        <v>1</v>
      </c>
      <c r="I3136" s="7">
        <v>6</v>
      </c>
      <c r="J3136" s="9" t="s">
        <v>4170</v>
      </c>
    </row>
    <row r="3137" spans="2:10" ht="11.25" customHeight="1" x14ac:dyDescent="0.15">
      <c r="B3137" s="6">
        <f>B3136+COUNTIF($C3137,検索画面!$N$5&amp;検索画面!$O$5)</f>
        <v>3136</v>
      </c>
      <c r="C3137" s="63" t="str">
        <f t="shared" si="48"/>
        <v>学校法人投資その他の資産長期貸付金(純額)純額</v>
      </c>
      <c r="D3137" s="23" t="s">
        <v>20</v>
      </c>
      <c r="E3137" s="23" t="s">
        <v>28</v>
      </c>
      <c r="F3137" s="63" t="s">
        <v>246</v>
      </c>
      <c r="G3137" s="63" t="s">
        <v>4713</v>
      </c>
      <c r="H3137" s="8">
        <v>1</v>
      </c>
      <c r="I3137" s="7">
        <v>6</v>
      </c>
      <c r="J3137" s="9" t="s">
        <v>4171</v>
      </c>
    </row>
    <row r="3138" spans="2:10" ht="11.25" customHeight="1" x14ac:dyDescent="0.15">
      <c r="B3138" s="6">
        <f>B3137+COUNTIF($C3138,検索画面!$N$5&amp;検索画面!$O$5)</f>
        <v>3137</v>
      </c>
      <c r="C3138" s="63" t="str">
        <f t="shared" si="48"/>
        <v>学校法人投資その他の資産役員等長期貸付金総額</v>
      </c>
      <c r="D3138" s="23" t="s">
        <v>20</v>
      </c>
      <c r="E3138" s="23" t="s">
        <v>28</v>
      </c>
      <c r="F3138" s="63" t="s">
        <v>933</v>
      </c>
      <c r="G3138" s="63" t="s">
        <v>4711</v>
      </c>
      <c r="H3138" s="8">
        <v>1</v>
      </c>
      <c r="I3138" s="7">
        <v>5</v>
      </c>
      <c r="J3138" s="9" t="s">
        <v>4172</v>
      </c>
    </row>
    <row r="3139" spans="2:10" ht="11.25" customHeight="1" x14ac:dyDescent="0.15">
      <c r="B3139" s="6">
        <f>B3138+COUNTIF($C3139,検索画面!$N$5&amp;検索画面!$O$5)</f>
        <v>3138</v>
      </c>
      <c r="C3139" s="63" t="str">
        <f t="shared" ref="C3139:C3202" si="49">SUBSTITUTE(SUBSTITUTE(ASC(D3139&amp;E3139&amp;F3139&amp;G3139),"　","")," ","")</f>
        <v>学校法人投資その他の資産貸倒引当金役員等長期貸付金</v>
      </c>
      <c r="D3139" s="23" t="s">
        <v>20</v>
      </c>
      <c r="E3139" s="23" t="s">
        <v>28</v>
      </c>
      <c r="F3139" s="63" t="s">
        <v>54</v>
      </c>
      <c r="G3139" s="63" t="s">
        <v>933</v>
      </c>
      <c r="H3139" s="8">
        <v>1</v>
      </c>
      <c r="I3139" s="7">
        <v>6</v>
      </c>
      <c r="J3139" s="9" t="s">
        <v>4173</v>
      </c>
    </row>
    <row r="3140" spans="2:10" ht="11.25" customHeight="1" x14ac:dyDescent="0.15">
      <c r="B3140" s="6">
        <f>B3139+COUNTIF($C3140,検索画面!$N$5&amp;検索画面!$O$5)</f>
        <v>3139</v>
      </c>
      <c r="C3140" s="63" t="str">
        <f t="shared" si="49"/>
        <v>学校法人投資その他の資産役員等長期貸付金(純額)純額</v>
      </c>
      <c r="D3140" s="23" t="s">
        <v>20</v>
      </c>
      <c r="E3140" s="23" t="s">
        <v>28</v>
      </c>
      <c r="F3140" s="63" t="s">
        <v>934</v>
      </c>
      <c r="G3140" s="63" t="s">
        <v>4713</v>
      </c>
      <c r="H3140" s="8">
        <v>1</v>
      </c>
      <c r="I3140" s="7">
        <v>6</v>
      </c>
      <c r="J3140" s="9" t="s">
        <v>4174</v>
      </c>
    </row>
    <row r="3141" spans="2:10" ht="11.25" customHeight="1" x14ac:dyDescent="0.15">
      <c r="B3141" s="6">
        <f>B3140+COUNTIF($C3141,検索画面!$N$5&amp;検索画面!$O$5)</f>
        <v>3140</v>
      </c>
      <c r="C3141" s="63" t="str">
        <f t="shared" si="49"/>
        <v>学校法人投資その他の資産関係会社長期貸付金総額</v>
      </c>
      <c r="D3141" s="23" t="s">
        <v>20</v>
      </c>
      <c r="E3141" s="23" t="s">
        <v>28</v>
      </c>
      <c r="F3141" s="63" t="s">
        <v>247</v>
      </c>
      <c r="G3141" s="63" t="s">
        <v>4711</v>
      </c>
      <c r="H3141" s="8">
        <v>1</v>
      </c>
      <c r="I3141" s="7">
        <v>5</v>
      </c>
      <c r="J3141" s="9" t="s">
        <v>4175</v>
      </c>
    </row>
    <row r="3142" spans="2:10" ht="11.25" customHeight="1" x14ac:dyDescent="0.15">
      <c r="B3142" s="6">
        <f>B3141+COUNTIF($C3142,検索画面!$N$5&amp;検索画面!$O$5)</f>
        <v>3141</v>
      </c>
      <c r="C3142" s="63" t="str">
        <f t="shared" si="49"/>
        <v>学校法人投資その他の資産貸倒引当金関係会社長期貸付金</v>
      </c>
      <c r="D3142" s="23" t="s">
        <v>20</v>
      </c>
      <c r="E3142" s="23" t="s">
        <v>28</v>
      </c>
      <c r="F3142" s="63" t="s">
        <v>54</v>
      </c>
      <c r="G3142" s="63" t="s">
        <v>247</v>
      </c>
      <c r="H3142" s="8">
        <v>1</v>
      </c>
      <c r="I3142" s="7">
        <v>6</v>
      </c>
      <c r="J3142" s="9" t="s">
        <v>4176</v>
      </c>
    </row>
    <row r="3143" spans="2:10" ht="11.25" customHeight="1" x14ac:dyDescent="0.15">
      <c r="B3143" s="6">
        <f>B3142+COUNTIF($C3143,検索画面!$N$5&amp;検索画面!$O$5)</f>
        <v>3142</v>
      </c>
      <c r="C3143" s="63" t="str">
        <f t="shared" si="49"/>
        <v>学校法人投資その他の資産関係会社長期貸付金(純額)純額</v>
      </c>
      <c r="D3143" s="23" t="s">
        <v>20</v>
      </c>
      <c r="E3143" s="23" t="s">
        <v>28</v>
      </c>
      <c r="F3143" s="63" t="s">
        <v>248</v>
      </c>
      <c r="G3143" s="63" t="s">
        <v>4713</v>
      </c>
      <c r="H3143" s="8">
        <v>1</v>
      </c>
      <c r="I3143" s="7">
        <v>6</v>
      </c>
      <c r="J3143" s="9" t="s">
        <v>4177</v>
      </c>
    </row>
    <row r="3144" spans="2:10" ht="11.25" customHeight="1" x14ac:dyDescent="0.15">
      <c r="B3144" s="6">
        <f>B3143+COUNTIF($C3144,検索画面!$N$5&amp;検索画面!$O$5)</f>
        <v>3143</v>
      </c>
      <c r="C3144" s="63" t="str">
        <f t="shared" si="49"/>
        <v>学校法人投資その他の資産破産更生債権等総額</v>
      </c>
      <c r="D3144" s="23" t="s">
        <v>20</v>
      </c>
      <c r="E3144" s="23" t="s">
        <v>28</v>
      </c>
      <c r="F3144" s="63" t="s">
        <v>256</v>
      </c>
      <c r="G3144" s="63" t="s">
        <v>4711</v>
      </c>
      <c r="H3144" s="8">
        <v>1</v>
      </c>
      <c r="I3144" s="7">
        <v>5</v>
      </c>
      <c r="J3144" s="9" t="s">
        <v>4178</v>
      </c>
    </row>
    <row r="3145" spans="2:10" ht="11.25" customHeight="1" x14ac:dyDescent="0.15">
      <c r="B3145" s="6">
        <f>B3144+COUNTIF($C3145,検索画面!$N$5&amp;検索画面!$O$5)</f>
        <v>3144</v>
      </c>
      <c r="C3145" s="63" t="str">
        <f t="shared" si="49"/>
        <v>学校法人投資その他の資産貸倒引当金破産更生債権等</v>
      </c>
      <c r="D3145" s="23" t="s">
        <v>20</v>
      </c>
      <c r="E3145" s="23" t="s">
        <v>28</v>
      </c>
      <c r="F3145" s="63" t="s">
        <v>54</v>
      </c>
      <c r="G3145" s="63" t="s">
        <v>256</v>
      </c>
      <c r="H3145" s="8">
        <v>1</v>
      </c>
      <c r="I3145" s="7">
        <v>6</v>
      </c>
      <c r="J3145" s="9" t="s">
        <v>4179</v>
      </c>
    </row>
    <row r="3146" spans="2:10" ht="11.25" customHeight="1" x14ac:dyDescent="0.15">
      <c r="B3146" s="6">
        <f>B3145+COUNTIF($C3146,検索画面!$N$5&amp;検索画面!$O$5)</f>
        <v>3145</v>
      </c>
      <c r="C3146" s="63" t="str">
        <f t="shared" si="49"/>
        <v>学校法人投資その他の資産破産更生債権等(純額)純額</v>
      </c>
      <c r="D3146" s="23" t="s">
        <v>20</v>
      </c>
      <c r="E3146" s="23" t="s">
        <v>28</v>
      </c>
      <c r="F3146" s="63" t="s">
        <v>257</v>
      </c>
      <c r="G3146" s="63" t="s">
        <v>4713</v>
      </c>
      <c r="H3146" s="8">
        <v>1</v>
      </c>
      <c r="I3146" s="7">
        <v>6</v>
      </c>
      <c r="J3146" s="9" t="s">
        <v>4180</v>
      </c>
    </row>
    <row r="3147" spans="2:10" ht="11.25" customHeight="1" x14ac:dyDescent="0.15">
      <c r="B3147" s="6">
        <f>B3146+COUNTIF($C3147,検索画面!$N$5&amp;検索画面!$O$5)</f>
        <v>3146</v>
      </c>
      <c r="C3147" s="63" t="str">
        <f t="shared" si="49"/>
        <v>学校法人投資その他の資産長期前払費用</v>
      </c>
      <c r="D3147" s="23" t="s">
        <v>20</v>
      </c>
      <c r="E3147" s="23" t="s">
        <v>28</v>
      </c>
      <c r="F3147" s="63" t="s">
        <v>258</v>
      </c>
      <c r="G3147" s="65" t="s">
        <v>4726</v>
      </c>
      <c r="H3147" s="8">
        <v>1</v>
      </c>
      <c r="I3147" s="7">
        <v>5</v>
      </c>
      <c r="J3147" s="9" t="s">
        <v>4181</v>
      </c>
    </row>
    <row r="3148" spans="2:10" ht="11.25" customHeight="1" x14ac:dyDescent="0.15">
      <c r="B3148" s="6">
        <f>B3147+COUNTIF($C3148,検索画面!$N$5&amp;検索画面!$O$5)</f>
        <v>3147</v>
      </c>
      <c r="C3148" s="63" t="str">
        <f t="shared" si="49"/>
        <v>学校法人投資その他の資産繰延税金資産</v>
      </c>
      <c r="D3148" s="23" t="s">
        <v>20</v>
      </c>
      <c r="E3148" s="23" t="s">
        <v>28</v>
      </c>
      <c r="F3148" s="63" t="s">
        <v>261</v>
      </c>
      <c r="G3148" s="65" t="s">
        <v>4726</v>
      </c>
      <c r="H3148" s="8">
        <v>1</v>
      </c>
      <c r="I3148" s="7">
        <v>5</v>
      </c>
      <c r="J3148" s="9" t="s">
        <v>4182</v>
      </c>
    </row>
    <row r="3149" spans="2:10" ht="11.25" customHeight="1" x14ac:dyDescent="0.15">
      <c r="B3149" s="6">
        <f>B3148+COUNTIF($C3149,検索画面!$N$5&amp;検索画面!$O$5)</f>
        <v>3148</v>
      </c>
      <c r="C3149" s="63" t="str">
        <f t="shared" si="49"/>
        <v>学校法人投資その他の資産投資不動産(純額)純額</v>
      </c>
      <c r="D3149" s="23" t="s">
        <v>20</v>
      </c>
      <c r="E3149" s="23" t="s">
        <v>28</v>
      </c>
      <c r="F3149" s="63" t="s">
        <v>264</v>
      </c>
      <c r="G3149" s="63" t="s">
        <v>4713</v>
      </c>
      <c r="H3149" s="8">
        <v>1</v>
      </c>
      <c r="I3149" s="7">
        <v>5</v>
      </c>
      <c r="J3149" s="9" t="s">
        <v>4183</v>
      </c>
    </row>
    <row r="3150" spans="2:10" ht="11.25" customHeight="1" x14ac:dyDescent="0.15">
      <c r="B3150" s="6">
        <f>B3149+COUNTIF($C3150,検索画面!$N$5&amp;検索画面!$O$5)</f>
        <v>3149</v>
      </c>
      <c r="C3150" s="63" t="str">
        <f t="shared" si="49"/>
        <v>学校法人投資その他の資産その他</v>
      </c>
      <c r="D3150" s="23" t="s">
        <v>20</v>
      </c>
      <c r="E3150" s="23" t="s">
        <v>28</v>
      </c>
      <c r="F3150" s="63" t="s">
        <v>156</v>
      </c>
      <c r="G3150" s="65" t="s">
        <v>4726</v>
      </c>
      <c r="H3150" s="8">
        <v>1</v>
      </c>
      <c r="I3150" s="7">
        <v>5</v>
      </c>
      <c r="J3150" s="9" t="s">
        <v>4184</v>
      </c>
    </row>
    <row r="3151" spans="2:10" ht="11.25" customHeight="1" x14ac:dyDescent="0.15">
      <c r="B3151" s="6">
        <f>B3150+COUNTIF($C3151,検索画面!$N$5&amp;検索画面!$O$5)</f>
        <v>3150</v>
      </c>
      <c r="C3151" s="63" t="str">
        <f t="shared" si="49"/>
        <v>学校法人投資その他の資産貸倒引当金一括控除</v>
      </c>
      <c r="D3151" s="23" t="s">
        <v>20</v>
      </c>
      <c r="E3151" s="23" t="s">
        <v>28</v>
      </c>
      <c r="F3151" s="63" t="s">
        <v>54</v>
      </c>
      <c r="G3151" s="63" t="s">
        <v>4716</v>
      </c>
      <c r="H3151" s="8">
        <v>1</v>
      </c>
      <c r="I3151" s="7">
        <v>5</v>
      </c>
      <c r="J3151" s="9" t="s">
        <v>4185</v>
      </c>
    </row>
    <row r="3152" spans="2:10" ht="11.25" customHeight="1" x14ac:dyDescent="0.15">
      <c r="B3152" s="6">
        <f>B3151+COUNTIF($C3152,検索画面!$N$5&amp;検索画面!$O$5)</f>
        <v>3151</v>
      </c>
      <c r="C3152" s="63" t="str">
        <f t="shared" si="49"/>
        <v>学校法人投資その他の資産投資その他の資産合計</v>
      </c>
      <c r="D3152" s="23" t="s">
        <v>20</v>
      </c>
      <c r="E3152" s="23" t="s">
        <v>28</v>
      </c>
      <c r="F3152" s="63" t="s">
        <v>235</v>
      </c>
      <c r="G3152" s="63" t="s">
        <v>4717</v>
      </c>
      <c r="H3152" s="8">
        <v>1</v>
      </c>
      <c r="I3152" s="7">
        <v>5</v>
      </c>
      <c r="J3152" s="9" t="s">
        <v>4186</v>
      </c>
    </row>
    <row r="3153" spans="2:10" ht="11.25" customHeight="1" x14ac:dyDescent="0.15">
      <c r="B3153" s="6">
        <f>B3152+COUNTIF($C3153,検索画面!$N$5&amp;検索画面!$O$5)</f>
        <v>3152</v>
      </c>
      <c r="C3153" s="63" t="str">
        <f t="shared" si="49"/>
        <v>学校法人固定資産固定資産合計</v>
      </c>
      <c r="D3153" s="23" t="s">
        <v>20</v>
      </c>
      <c r="E3153" s="23" t="s">
        <v>25</v>
      </c>
      <c r="F3153" s="63" t="s">
        <v>157</v>
      </c>
      <c r="G3153" s="63" t="s">
        <v>4717</v>
      </c>
      <c r="H3153" s="8">
        <v>1</v>
      </c>
      <c r="I3153" s="7">
        <v>4</v>
      </c>
      <c r="J3153" s="9" t="s">
        <v>4187</v>
      </c>
    </row>
    <row r="3154" spans="2:10" ht="11.25" customHeight="1" x14ac:dyDescent="0.15">
      <c r="B3154" s="6">
        <f>B3153+COUNTIF($C3154,検索画面!$N$5&amp;検索画面!$O$5)</f>
        <v>3153</v>
      </c>
      <c r="C3154" s="63" t="str">
        <f t="shared" si="49"/>
        <v>学校法人繰延資産繰延資産ﾀｲﾄﾙ項目</v>
      </c>
      <c r="D3154" s="23" t="s">
        <v>20</v>
      </c>
      <c r="E3154" s="23" t="s">
        <v>29</v>
      </c>
      <c r="F3154" s="63" t="s">
        <v>293</v>
      </c>
      <c r="G3154" s="63" t="s">
        <v>4710</v>
      </c>
      <c r="H3154" s="8" t="s">
        <v>4721</v>
      </c>
      <c r="I3154" s="7">
        <v>3</v>
      </c>
      <c r="J3154" s="9" t="s">
        <v>4188</v>
      </c>
    </row>
    <row r="3155" spans="2:10" ht="11.25" customHeight="1" x14ac:dyDescent="0.15">
      <c r="B3155" s="6">
        <f>B3154+COUNTIF($C3155,検索画面!$N$5&amp;検索画面!$O$5)</f>
        <v>3154</v>
      </c>
      <c r="C3155" s="63" t="str">
        <f t="shared" si="49"/>
        <v>学校法人繰延資産学校債発行費</v>
      </c>
      <c r="D3155" s="23" t="s">
        <v>20</v>
      </c>
      <c r="E3155" s="23" t="s">
        <v>29</v>
      </c>
      <c r="F3155" s="63" t="s">
        <v>935</v>
      </c>
      <c r="G3155" s="65" t="s">
        <v>4726</v>
      </c>
      <c r="H3155" s="8">
        <v>1</v>
      </c>
      <c r="I3155" s="7">
        <v>4</v>
      </c>
      <c r="J3155" s="9" t="s">
        <v>4189</v>
      </c>
    </row>
    <row r="3156" spans="2:10" ht="11.25" customHeight="1" x14ac:dyDescent="0.15">
      <c r="B3156" s="6">
        <f>B3155+COUNTIF($C3156,検索画面!$N$5&amp;検索画面!$O$5)</f>
        <v>3155</v>
      </c>
      <c r="C3156" s="63" t="str">
        <f t="shared" si="49"/>
        <v>学校法人繰延資産開設費</v>
      </c>
      <c r="D3156" s="23" t="s">
        <v>20</v>
      </c>
      <c r="E3156" s="23" t="s">
        <v>29</v>
      </c>
      <c r="F3156" s="63" t="s">
        <v>936</v>
      </c>
      <c r="G3156" s="65" t="s">
        <v>4726</v>
      </c>
      <c r="H3156" s="8">
        <v>1</v>
      </c>
      <c r="I3156" s="7">
        <v>4</v>
      </c>
      <c r="J3156" s="9" t="s">
        <v>4190</v>
      </c>
    </row>
    <row r="3157" spans="2:10" ht="11.25" customHeight="1" x14ac:dyDescent="0.15">
      <c r="B3157" s="6">
        <f>B3156+COUNTIF($C3157,検索画面!$N$5&amp;検索画面!$O$5)</f>
        <v>3156</v>
      </c>
      <c r="C3157" s="63" t="str">
        <f t="shared" si="49"/>
        <v>学校法人繰延資産繰延資産合計</v>
      </c>
      <c r="D3157" s="23" t="s">
        <v>20</v>
      </c>
      <c r="E3157" s="23" t="s">
        <v>29</v>
      </c>
      <c r="F3157" s="63" t="s">
        <v>293</v>
      </c>
      <c r="G3157" s="63" t="s">
        <v>4717</v>
      </c>
      <c r="H3157" s="8">
        <v>1</v>
      </c>
      <c r="I3157" s="7">
        <v>4</v>
      </c>
      <c r="J3157" s="9" t="s">
        <v>4191</v>
      </c>
    </row>
    <row r="3158" spans="2:10" ht="11.25" customHeight="1" x14ac:dyDescent="0.15">
      <c r="B3158" s="6">
        <f>B3157+COUNTIF($C3158,検索画面!$N$5&amp;検索画面!$O$5)</f>
        <v>3157</v>
      </c>
      <c r="C3158" s="63" t="str">
        <f t="shared" si="49"/>
        <v>学校法人流動資産流動資産ﾀｲﾄﾙ項目</v>
      </c>
      <c r="D3158" s="23" t="s">
        <v>20</v>
      </c>
      <c r="E3158" s="23" t="s">
        <v>24</v>
      </c>
      <c r="F3158" s="63" t="s">
        <v>46</v>
      </c>
      <c r="G3158" s="63" t="s">
        <v>4710</v>
      </c>
      <c r="H3158" s="8" t="s">
        <v>4721</v>
      </c>
      <c r="I3158" s="7">
        <v>3</v>
      </c>
      <c r="J3158" s="9" t="s">
        <v>4192</v>
      </c>
    </row>
    <row r="3159" spans="2:10" ht="11.25" customHeight="1" x14ac:dyDescent="0.15">
      <c r="B3159" s="6">
        <f>B3158+COUNTIF($C3159,検索画面!$N$5&amp;検索画面!$O$5)</f>
        <v>3158</v>
      </c>
      <c r="C3159" s="63" t="str">
        <f t="shared" si="49"/>
        <v>学校法人流動資産現金及び預金</v>
      </c>
      <c r="D3159" s="23" t="s">
        <v>20</v>
      </c>
      <c r="E3159" s="23" t="s">
        <v>24</v>
      </c>
      <c r="F3159" s="63" t="s">
        <v>52</v>
      </c>
      <c r="G3159" s="65" t="s">
        <v>4726</v>
      </c>
      <c r="H3159" s="8">
        <v>1</v>
      </c>
      <c r="I3159" s="7">
        <v>4</v>
      </c>
      <c r="J3159" s="9" t="s">
        <v>4193</v>
      </c>
    </row>
    <row r="3160" spans="2:10" ht="11.25" customHeight="1" x14ac:dyDescent="0.15">
      <c r="B3160" s="6">
        <f>B3159+COUNTIF($C3160,検索画面!$N$5&amp;検索画面!$O$5)</f>
        <v>3159</v>
      </c>
      <c r="C3160" s="63" t="str">
        <f t="shared" si="49"/>
        <v>学校法人流動資産未収入金総額</v>
      </c>
      <c r="D3160" s="23" t="s">
        <v>20</v>
      </c>
      <c r="E3160" s="23" t="s">
        <v>24</v>
      </c>
      <c r="F3160" s="63" t="s">
        <v>112</v>
      </c>
      <c r="G3160" s="63" t="s">
        <v>4711</v>
      </c>
      <c r="H3160" s="8">
        <v>1</v>
      </c>
      <c r="I3160" s="7">
        <v>4</v>
      </c>
      <c r="J3160" s="9" t="s">
        <v>4194</v>
      </c>
    </row>
    <row r="3161" spans="2:10" ht="11.25" customHeight="1" x14ac:dyDescent="0.15">
      <c r="B3161" s="6">
        <f>B3160+COUNTIF($C3161,検索画面!$N$5&amp;検索画面!$O$5)</f>
        <v>3160</v>
      </c>
      <c r="C3161" s="63" t="str">
        <f t="shared" si="49"/>
        <v>学校法人流動資産貸倒引当金未収入金</v>
      </c>
      <c r="D3161" s="23" t="s">
        <v>20</v>
      </c>
      <c r="E3161" s="23" t="s">
        <v>24</v>
      </c>
      <c r="F3161" s="63" t="s">
        <v>54</v>
      </c>
      <c r="G3161" s="63" t="s">
        <v>112</v>
      </c>
      <c r="H3161" s="8">
        <v>1</v>
      </c>
      <c r="I3161" s="7">
        <v>5</v>
      </c>
      <c r="J3161" s="9" t="s">
        <v>4195</v>
      </c>
    </row>
    <row r="3162" spans="2:10" ht="11.25" customHeight="1" x14ac:dyDescent="0.15">
      <c r="B3162" s="6">
        <f>B3161+COUNTIF($C3162,検索画面!$N$5&amp;検索画面!$O$5)</f>
        <v>3161</v>
      </c>
      <c r="C3162" s="63" t="str">
        <f t="shared" si="49"/>
        <v>学校法人流動資産未収入金(純額)純額</v>
      </c>
      <c r="D3162" s="23" t="s">
        <v>20</v>
      </c>
      <c r="E3162" s="23" t="s">
        <v>24</v>
      </c>
      <c r="F3162" s="63" t="s">
        <v>937</v>
      </c>
      <c r="G3162" s="63" t="s">
        <v>4713</v>
      </c>
      <c r="H3162" s="8">
        <v>1</v>
      </c>
      <c r="I3162" s="7">
        <v>5</v>
      </c>
      <c r="J3162" s="9" t="s">
        <v>4196</v>
      </c>
    </row>
    <row r="3163" spans="2:10" ht="11.25" customHeight="1" x14ac:dyDescent="0.15">
      <c r="B3163" s="6">
        <f>B3162+COUNTIF($C3163,検索画面!$N$5&amp;検索画面!$O$5)</f>
        <v>3162</v>
      </c>
      <c r="C3163" s="63" t="str">
        <f t="shared" si="49"/>
        <v>学校法人流動資産ﾘｰｽ債権総額</v>
      </c>
      <c r="D3163" s="23" t="s">
        <v>20</v>
      </c>
      <c r="E3163" s="23" t="s">
        <v>24</v>
      </c>
      <c r="F3163" s="63" t="s">
        <v>132</v>
      </c>
      <c r="G3163" s="63" t="s">
        <v>4711</v>
      </c>
      <c r="H3163" s="8">
        <v>1</v>
      </c>
      <c r="I3163" s="7">
        <v>4</v>
      </c>
      <c r="J3163" s="9" t="s">
        <v>4197</v>
      </c>
    </row>
    <row r="3164" spans="2:10" ht="11.25" customHeight="1" x14ac:dyDescent="0.15">
      <c r="B3164" s="6">
        <f>B3163+COUNTIF($C3164,検索画面!$N$5&amp;検索画面!$O$5)</f>
        <v>3163</v>
      </c>
      <c r="C3164" s="63" t="str">
        <f t="shared" si="49"/>
        <v>学校法人流動資産貸倒引当金ﾘｰｽ債権</v>
      </c>
      <c r="D3164" s="23" t="s">
        <v>20</v>
      </c>
      <c r="E3164" s="23" t="s">
        <v>24</v>
      </c>
      <c r="F3164" s="63" t="s">
        <v>54</v>
      </c>
      <c r="G3164" s="63" t="s">
        <v>132</v>
      </c>
      <c r="H3164" s="8">
        <v>1</v>
      </c>
      <c r="I3164" s="7">
        <v>5</v>
      </c>
      <c r="J3164" s="9" t="s">
        <v>4198</v>
      </c>
    </row>
    <row r="3165" spans="2:10" ht="11.25" customHeight="1" x14ac:dyDescent="0.15">
      <c r="B3165" s="6">
        <f>B3164+COUNTIF($C3165,検索画面!$N$5&amp;検索画面!$O$5)</f>
        <v>3164</v>
      </c>
      <c r="C3165" s="63" t="str">
        <f t="shared" si="49"/>
        <v>学校法人流動資産ﾘｰｽ債権(純額)純額</v>
      </c>
      <c r="D3165" s="23" t="s">
        <v>20</v>
      </c>
      <c r="E3165" s="23" t="s">
        <v>24</v>
      </c>
      <c r="F3165" s="63" t="s">
        <v>133</v>
      </c>
      <c r="G3165" s="63" t="s">
        <v>4713</v>
      </c>
      <c r="H3165" s="8">
        <v>1</v>
      </c>
      <c r="I3165" s="7">
        <v>5</v>
      </c>
      <c r="J3165" s="9" t="s">
        <v>4199</v>
      </c>
    </row>
    <row r="3166" spans="2:10" ht="11.25" customHeight="1" x14ac:dyDescent="0.15">
      <c r="B3166" s="6">
        <f>B3165+COUNTIF($C3166,検索画面!$N$5&amp;検索画面!$O$5)</f>
        <v>3165</v>
      </c>
      <c r="C3166" s="63" t="str">
        <f t="shared" si="49"/>
        <v>学校法人流動資産ﾘｰｽ投資資産総額</v>
      </c>
      <c r="D3166" s="23" t="s">
        <v>20</v>
      </c>
      <c r="E3166" s="23" t="s">
        <v>24</v>
      </c>
      <c r="F3166" s="63" t="s">
        <v>134</v>
      </c>
      <c r="G3166" s="63" t="s">
        <v>4711</v>
      </c>
      <c r="H3166" s="8">
        <v>1</v>
      </c>
      <c r="I3166" s="7">
        <v>4</v>
      </c>
      <c r="J3166" s="9" t="s">
        <v>4200</v>
      </c>
    </row>
    <row r="3167" spans="2:10" ht="11.25" customHeight="1" x14ac:dyDescent="0.15">
      <c r="B3167" s="6">
        <f>B3166+COUNTIF($C3167,検索画面!$N$5&amp;検索画面!$O$5)</f>
        <v>3166</v>
      </c>
      <c r="C3167" s="63" t="str">
        <f t="shared" si="49"/>
        <v>学校法人流動資産貸倒引当金ﾘｰｽ投資資産</v>
      </c>
      <c r="D3167" s="23" t="s">
        <v>20</v>
      </c>
      <c r="E3167" s="23" t="s">
        <v>24</v>
      </c>
      <c r="F3167" s="63" t="s">
        <v>54</v>
      </c>
      <c r="G3167" s="63" t="s">
        <v>134</v>
      </c>
      <c r="H3167" s="8">
        <v>1</v>
      </c>
      <c r="I3167" s="7">
        <v>5</v>
      </c>
      <c r="J3167" s="9" t="s">
        <v>4201</v>
      </c>
    </row>
    <row r="3168" spans="2:10" ht="11.25" customHeight="1" x14ac:dyDescent="0.15">
      <c r="B3168" s="6">
        <f>B3167+COUNTIF($C3168,検索画面!$N$5&amp;検索画面!$O$5)</f>
        <v>3167</v>
      </c>
      <c r="C3168" s="63" t="str">
        <f t="shared" si="49"/>
        <v>学校法人流動資産ﾘｰｽ投資資産(純額)純額</v>
      </c>
      <c r="D3168" s="23" t="s">
        <v>20</v>
      </c>
      <c r="E3168" s="23" t="s">
        <v>24</v>
      </c>
      <c r="F3168" s="63" t="s">
        <v>135</v>
      </c>
      <c r="G3168" s="63" t="s">
        <v>4713</v>
      </c>
      <c r="H3168" s="8">
        <v>1</v>
      </c>
      <c r="I3168" s="7">
        <v>5</v>
      </c>
      <c r="J3168" s="9" t="s">
        <v>4202</v>
      </c>
    </row>
    <row r="3169" spans="2:10" ht="11.25" customHeight="1" x14ac:dyDescent="0.15">
      <c r="B3169" s="6">
        <f>B3168+COUNTIF($C3169,検索画面!$N$5&amp;検索画面!$O$5)</f>
        <v>3168</v>
      </c>
      <c r="C3169" s="63" t="str">
        <f t="shared" si="49"/>
        <v>学校法人流動資産有価証券</v>
      </c>
      <c r="D3169" s="23" t="s">
        <v>20</v>
      </c>
      <c r="E3169" s="23" t="s">
        <v>24</v>
      </c>
      <c r="F3169" s="63" t="s">
        <v>71</v>
      </c>
      <c r="G3169" s="65" t="s">
        <v>4726</v>
      </c>
      <c r="H3169" s="8">
        <v>1</v>
      </c>
      <c r="I3169" s="7">
        <v>4</v>
      </c>
      <c r="J3169" s="9" t="s">
        <v>4203</v>
      </c>
    </row>
    <row r="3170" spans="2:10" ht="11.25" customHeight="1" x14ac:dyDescent="0.15">
      <c r="B3170" s="6">
        <f>B3169+COUNTIF($C3170,検索画面!$N$5&amp;検索画面!$O$5)</f>
        <v>3169</v>
      </c>
      <c r="C3170" s="63" t="str">
        <f t="shared" si="49"/>
        <v>学校法人流動資産たな卸資産</v>
      </c>
      <c r="D3170" s="23" t="s">
        <v>20</v>
      </c>
      <c r="E3170" s="23" t="s">
        <v>24</v>
      </c>
      <c r="F3170" s="63" t="s">
        <v>75</v>
      </c>
      <c r="G3170" s="65" t="s">
        <v>4726</v>
      </c>
      <c r="H3170" s="8">
        <v>1</v>
      </c>
      <c r="I3170" s="7">
        <v>4</v>
      </c>
      <c r="J3170" s="9" t="s">
        <v>4204</v>
      </c>
    </row>
    <row r="3171" spans="2:10" ht="11.25" customHeight="1" x14ac:dyDescent="0.15">
      <c r="B3171" s="6">
        <f>B3170+COUNTIF($C3171,検索画面!$N$5&amp;検索画面!$O$5)</f>
        <v>3170</v>
      </c>
      <c r="C3171" s="63" t="str">
        <f t="shared" si="49"/>
        <v>学校法人流動資産短期貸付金総額</v>
      </c>
      <c r="D3171" s="23" t="s">
        <v>20</v>
      </c>
      <c r="E3171" s="23" t="s">
        <v>24</v>
      </c>
      <c r="F3171" s="63" t="s">
        <v>108</v>
      </c>
      <c r="G3171" s="63" t="s">
        <v>4711</v>
      </c>
      <c r="H3171" s="8">
        <v>1</v>
      </c>
      <c r="I3171" s="7">
        <v>4</v>
      </c>
      <c r="J3171" s="9" t="s">
        <v>4205</v>
      </c>
    </row>
    <row r="3172" spans="2:10" ht="11.25" customHeight="1" x14ac:dyDescent="0.15">
      <c r="B3172" s="6">
        <f>B3171+COUNTIF($C3172,検索画面!$N$5&amp;検索画面!$O$5)</f>
        <v>3171</v>
      </c>
      <c r="C3172" s="63" t="str">
        <f t="shared" si="49"/>
        <v>学校法人流動資産貸倒引当金短期貸付金</v>
      </c>
      <c r="D3172" s="23" t="s">
        <v>20</v>
      </c>
      <c r="E3172" s="23" t="s">
        <v>24</v>
      </c>
      <c r="F3172" s="63" t="s">
        <v>54</v>
      </c>
      <c r="G3172" s="63" t="s">
        <v>108</v>
      </c>
      <c r="H3172" s="8">
        <v>1</v>
      </c>
      <c r="I3172" s="7">
        <v>5</v>
      </c>
      <c r="J3172" s="9" t="s">
        <v>4206</v>
      </c>
    </row>
    <row r="3173" spans="2:10" ht="11.25" customHeight="1" x14ac:dyDescent="0.15">
      <c r="B3173" s="6">
        <f>B3172+COUNTIF($C3173,検索画面!$N$5&amp;検索画面!$O$5)</f>
        <v>3172</v>
      </c>
      <c r="C3173" s="63" t="str">
        <f t="shared" si="49"/>
        <v>学校法人流動資産短期貸付金(純額)純額</v>
      </c>
      <c r="D3173" s="23" t="s">
        <v>20</v>
      </c>
      <c r="E3173" s="23" t="s">
        <v>24</v>
      </c>
      <c r="F3173" s="63" t="s">
        <v>109</v>
      </c>
      <c r="G3173" s="63" t="s">
        <v>4713</v>
      </c>
      <c r="H3173" s="8">
        <v>1</v>
      </c>
      <c r="I3173" s="7">
        <v>5</v>
      </c>
      <c r="J3173" s="9" t="s">
        <v>4207</v>
      </c>
    </row>
    <row r="3174" spans="2:10" ht="11.25" customHeight="1" x14ac:dyDescent="0.15">
      <c r="B3174" s="6">
        <f>B3173+COUNTIF($C3174,検索画面!$N$5&amp;検索画面!$O$5)</f>
        <v>3173</v>
      </c>
      <c r="C3174" s="63" t="str">
        <f t="shared" si="49"/>
        <v>学校法人流動資産前渡金</v>
      </c>
      <c r="D3174" s="23" t="s">
        <v>20</v>
      </c>
      <c r="E3174" s="23" t="s">
        <v>24</v>
      </c>
      <c r="F3174" s="63" t="s">
        <v>100</v>
      </c>
      <c r="G3174" s="65" t="s">
        <v>4726</v>
      </c>
      <c r="H3174" s="8">
        <v>1</v>
      </c>
      <c r="I3174" s="7">
        <v>4</v>
      </c>
      <c r="J3174" s="9" t="s">
        <v>4208</v>
      </c>
    </row>
    <row r="3175" spans="2:10" ht="11.25" customHeight="1" x14ac:dyDescent="0.15">
      <c r="B3175" s="6">
        <f>B3174+COUNTIF($C3175,検索画面!$N$5&amp;検索画面!$O$5)</f>
        <v>3174</v>
      </c>
      <c r="C3175" s="63" t="str">
        <f t="shared" si="49"/>
        <v>学校法人流動資産前払費用</v>
      </c>
      <c r="D3175" s="23" t="s">
        <v>20</v>
      </c>
      <c r="E3175" s="23" t="s">
        <v>24</v>
      </c>
      <c r="F3175" s="63" t="s">
        <v>102</v>
      </c>
      <c r="G3175" s="65" t="s">
        <v>4726</v>
      </c>
      <c r="H3175" s="8">
        <v>1</v>
      </c>
      <c r="I3175" s="7">
        <v>4</v>
      </c>
      <c r="J3175" s="9" t="s">
        <v>4209</v>
      </c>
    </row>
    <row r="3176" spans="2:10" ht="11.25" customHeight="1" x14ac:dyDescent="0.15">
      <c r="B3176" s="6">
        <f>B3175+COUNTIF($C3176,検索画面!$N$5&amp;検索画面!$O$5)</f>
        <v>3175</v>
      </c>
      <c r="C3176" s="63" t="str">
        <f t="shared" si="49"/>
        <v>学校法人流動資産役員等短期債権総額</v>
      </c>
      <c r="D3176" s="23" t="s">
        <v>20</v>
      </c>
      <c r="E3176" s="23" t="s">
        <v>24</v>
      </c>
      <c r="F3176" s="63" t="s">
        <v>938</v>
      </c>
      <c r="G3176" s="63" t="s">
        <v>4711</v>
      </c>
      <c r="H3176" s="8">
        <v>1</v>
      </c>
      <c r="I3176" s="7">
        <v>4</v>
      </c>
      <c r="J3176" s="9" t="s">
        <v>4210</v>
      </c>
    </row>
    <row r="3177" spans="2:10" ht="11.25" customHeight="1" x14ac:dyDescent="0.15">
      <c r="B3177" s="6">
        <f>B3176+COUNTIF($C3177,検索画面!$N$5&amp;検索画面!$O$5)</f>
        <v>3176</v>
      </c>
      <c r="C3177" s="63" t="str">
        <f t="shared" si="49"/>
        <v>学校法人流動資産貸倒引当金役員等短期債権</v>
      </c>
      <c r="D3177" s="23" t="s">
        <v>20</v>
      </c>
      <c r="E3177" s="23" t="s">
        <v>24</v>
      </c>
      <c r="F3177" s="63" t="s">
        <v>54</v>
      </c>
      <c r="G3177" s="63" t="s">
        <v>938</v>
      </c>
      <c r="H3177" s="8">
        <v>1</v>
      </c>
      <c r="I3177" s="7">
        <v>5</v>
      </c>
      <c r="J3177" s="9" t="s">
        <v>4211</v>
      </c>
    </row>
    <row r="3178" spans="2:10" ht="11.25" customHeight="1" x14ac:dyDescent="0.15">
      <c r="B3178" s="6">
        <f>B3177+COUNTIF($C3178,検索画面!$N$5&amp;検索画面!$O$5)</f>
        <v>3177</v>
      </c>
      <c r="C3178" s="63" t="str">
        <f t="shared" si="49"/>
        <v>学校法人流動資産役員等短期債権(純額)純額</v>
      </c>
      <c r="D3178" s="23" t="s">
        <v>20</v>
      </c>
      <c r="E3178" s="23" t="s">
        <v>24</v>
      </c>
      <c r="F3178" s="63" t="s">
        <v>939</v>
      </c>
      <c r="G3178" s="63" t="s">
        <v>4713</v>
      </c>
      <c r="H3178" s="8">
        <v>1</v>
      </c>
      <c r="I3178" s="7">
        <v>5</v>
      </c>
      <c r="J3178" s="9" t="s">
        <v>4212</v>
      </c>
    </row>
    <row r="3179" spans="2:10" ht="11.25" customHeight="1" x14ac:dyDescent="0.15">
      <c r="B3179" s="6">
        <f>B3178+COUNTIF($C3179,検索画面!$N$5&amp;検索画面!$O$5)</f>
        <v>3178</v>
      </c>
      <c r="C3179" s="63" t="str">
        <f t="shared" si="49"/>
        <v>学校法人流動資産その他</v>
      </c>
      <c r="D3179" s="23" t="s">
        <v>20</v>
      </c>
      <c r="E3179" s="23" t="s">
        <v>24</v>
      </c>
      <c r="F3179" s="63" t="s">
        <v>156</v>
      </c>
      <c r="G3179" s="65" t="s">
        <v>4726</v>
      </c>
      <c r="H3179" s="8">
        <v>1</v>
      </c>
      <c r="I3179" s="7">
        <v>4</v>
      </c>
      <c r="J3179" s="9" t="s">
        <v>4213</v>
      </c>
    </row>
    <row r="3180" spans="2:10" ht="11.25" customHeight="1" x14ac:dyDescent="0.15">
      <c r="B3180" s="6">
        <f>B3179+COUNTIF($C3180,検索画面!$N$5&amp;検索画面!$O$5)</f>
        <v>3179</v>
      </c>
      <c r="C3180" s="63" t="str">
        <f t="shared" si="49"/>
        <v>学校法人流動資産貸倒引当金一括控除</v>
      </c>
      <c r="D3180" s="23" t="s">
        <v>20</v>
      </c>
      <c r="E3180" s="23" t="s">
        <v>24</v>
      </c>
      <c r="F3180" s="63" t="s">
        <v>54</v>
      </c>
      <c r="G3180" s="63" t="s">
        <v>4716</v>
      </c>
      <c r="H3180" s="8">
        <v>1</v>
      </c>
      <c r="I3180" s="7">
        <v>4</v>
      </c>
      <c r="J3180" s="9" t="s">
        <v>4214</v>
      </c>
    </row>
    <row r="3181" spans="2:10" ht="11.25" customHeight="1" x14ac:dyDescent="0.15">
      <c r="B3181" s="6">
        <f>B3180+COUNTIF($C3181,検索画面!$N$5&amp;検索画面!$O$5)</f>
        <v>3180</v>
      </c>
      <c r="C3181" s="63" t="str">
        <f t="shared" si="49"/>
        <v>学校法人流動資産流動資産合計</v>
      </c>
      <c r="D3181" s="23" t="s">
        <v>20</v>
      </c>
      <c r="E3181" s="23" t="s">
        <v>24</v>
      </c>
      <c r="F3181" s="63" t="s">
        <v>46</v>
      </c>
      <c r="G3181" s="63" t="s">
        <v>4717</v>
      </c>
      <c r="H3181" s="8">
        <v>1</v>
      </c>
      <c r="I3181" s="7">
        <v>4</v>
      </c>
      <c r="J3181" s="9" t="s">
        <v>4215</v>
      </c>
    </row>
    <row r="3182" spans="2:10" ht="11.25" customHeight="1" x14ac:dyDescent="0.15">
      <c r="B3182" s="6">
        <f>B3181+COUNTIF($C3182,検索画面!$N$5&amp;検索画面!$O$5)</f>
        <v>3181</v>
      </c>
      <c r="C3182" s="63" t="str">
        <f t="shared" si="49"/>
        <v>学校法人資産資産合計</v>
      </c>
      <c r="D3182" s="23" t="s">
        <v>20</v>
      </c>
      <c r="E3182" s="23" t="s">
        <v>23</v>
      </c>
      <c r="F3182" s="63" t="s">
        <v>299</v>
      </c>
      <c r="G3182" s="63" t="s">
        <v>4717</v>
      </c>
      <c r="H3182" s="8">
        <v>1</v>
      </c>
      <c r="I3182" s="7">
        <v>3</v>
      </c>
      <c r="J3182" s="9" t="s">
        <v>4216</v>
      </c>
    </row>
    <row r="3183" spans="2:10" ht="11.25" customHeight="1" x14ac:dyDescent="0.15">
      <c r="B3183" s="6">
        <f>B3182+COUNTIF($C3183,検索画面!$N$5&amp;検索画面!$O$5)</f>
        <v>3182</v>
      </c>
      <c r="C3183" s="63" t="str">
        <f t="shared" si="49"/>
        <v>学校法人負債負債の部ﾀｲﾄﾙ項目</v>
      </c>
      <c r="D3183" s="23" t="s">
        <v>20</v>
      </c>
      <c r="E3183" s="23" t="s">
        <v>45</v>
      </c>
      <c r="F3183" s="63" t="s">
        <v>300</v>
      </c>
      <c r="G3183" s="63" t="s">
        <v>4710</v>
      </c>
      <c r="H3183" s="8" t="s">
        <v>4721</v>
      </c>
      <c r="I3183" s="7">
        <v>2</v>
      </c>
      <c r="J3183" s="9" t="s">
        <v>4217</v>
      </c>
    </row>
    <row r="3184" spans="2:10" ht="11.25" customHeight="1" x14ac:dyDescent="0.15">
      <c r="B3184" s="6">
        <f>B3183+COUNTIF($C3184,検索画面!$N$5&amp;検索画面!$O$5)</f>
        <v>3183</v>
      </c>
      <c r="C3184" s="63" t="str">
        <f t="shared" si="49"/>
        <v>学校法人固定負債固定負債ﾀｲﾄﾙ項目</v>
      </c>
      <c r="D3184" s="23" t="s">
        <v>20</v>
      </c>
      <c r="E3184" s="23" t="s">
        <v>32</v>
      </c>
      <c r="F3184" s="63" t="s">
        <v>401</v>
      </c>
      <c r="G3184" s="63" t="s">
        <v>4710</v>
      </c>
      <c r="H3184" s="8" t="s">
        <v>4721</v>
      </c>
      <c r="I3184" s="7">
        <v>3</v>
      </c>
      <c r="J3184" s="9" t="s">
        <v>4218</v>
      </c>
    </row>
    <row r="3185" spans="2:10" ht="11.25" customHeight="1" x14ac:dyDescent="0.15">
      <c r="B3185" s="6">
        <f>B3184+COUNTIF($C3185,検索画面!$N$5&amp;検索画面!$O$5)</f>
        <v>3184</v>
      </c>
      <c r="C3185" s="63" t="str">
        <f t="shared" si="49"/>
        <v>学校法人固定負債長期借入金</v>
      </c>
      <c r="D3185" s="23" t="s">
        <v>20</v>
      </c>
      <c r="E3185" s="23" t="s">
        <v>32</v>
      </c>
      <c r="F3185" s="63" t="s">
        <v>406</v>
      </c>
      <c r="G3185" s="65" t="s">
        <v>4726</v>
      </c>
      <c r="H3185" s="8">
        <v>1</v>
      </c>
      <c r="I3185" s="7">
        <v>4</v>
      </c>
      <c r="J3185" s="9" t="s">
        <v>4219</v>
      </c>
    </row>
    <row r="3186" spans="2:10" ht="11.25" customHeight="1" x14ac:dyDescent="0.15">
      <c r="B3186" s="6">
        <f>B3185+COUNTIF($C3186,検索画面!$N$5&amp;検索画面!$O$5)</f>
        <v>3185</v>
      </c>
      <c r="C3186" s="63" t="str">
        <f t="shared" si="49"/>
        <v>学校法人固定負債関係会社長期借入金</v>
      </c>
      <c r="D3186" s="23" t="s">
        <v>20</v>
      </c>
      <c r="E3186" s="23" t="s">
        <v>32</v>
      </c>
      <c r="F3186" s="63" t="s">
        <v>408</v>
      </c>
      <c r="G3186" s="65" t="s">
        <v>4726</v>
      </c>
      <c r="H3186" s="8">
        <v>1</v>
      </c>
      <c r="I3186" s="7">
        <v>4</v>
      </c>
      <c r="J3186" s="9" t="s">
        <v>4220</v>
      </c>
    </row>
    <row r="3187" spans="2:10" ht="11.25" customHeight="1" x14ac:dyDescent="0.15">
      <c r="B3187" s="6">
        <f>B3186+COUNTIF($C3187,検索画面!$N$5&amp;検索画面!$O$5)</f>
        <v>3186</v>
      </c>
      <c r="C3187" s="63" t="str">
        <f t="shared" si="49"/>
        <v>学校法人固定負債学校債</v>
      </c>
      <c r="D3187" s="23" t="s">
        <v>20</v>
      </c>
      <c r="E3187" s="23" t="s">
        <v>32</v>
      </c>
      <c r="F3187" s="63" t="s">
        <v>940</v>
      </c>
      <c r="G3187" s="65" t="s">
        <v>4726</v>
      </c>
      <c r="H3187" s="8">
        <v>1</v>
      </c>
      <c r="I3187" s="7">
        <v>4</v>
      </c>
      <c r="J3187" s="9" t="s">
        <v>4221</v>
      </c>
    </row>
    <row r="3188" spans="2:10" ht="11.25" customHeight="1" x14ac:dyDescent="0.15">
      <c r="B3188" s="6">
        <f>B3187+COUNTIF($C3188,検索画面!$N$5&amp;検索画面!$O$5)</f>
        <v>3187</v>
      </c>
      <c r="C3188" s="63" t="str">
        <f t="shared" si="49"/>
        <v>学校法人固定負債ﾘｰｽ債務</v>
      </c>
      <c r="D3188" s="23" t="s">
        <v>20</v>
      </c>
      <c r="E3188" s="23" t="s">
        <v>32</v>
      </c>
      <c r="F3188" s="63" t="s">
        <v>319</v>
      </c>
      <c r="G3188" s="65" t="s">
        <v>4726</v>
      </c>
      <c r="H3188" s="8">
        <v>1</v>
      </c>
      <c r="I3188" s="7">
        <v>4</v>
      </c>
      <c r="J3188" s="9" t="s">
        <v>4222</v>
      </c>
    </row>
    <row r="3189" spans="2:10" ht="11.25" customHeight="1" x14ac:dyDescent="0.15">
      <c r="B3189" s="6">
        <f>B3188+COUNTIF($C3189,検索画面!$N$5&amp;検索画面!$O$5)</f>
        <v>3188</v>
      </c>
      <c r="C3189" s="63" t="str">
        <f t="shared" si="49"/>
        <v>学校法人固定負債繰延税金負債</v>
      </c>
      <c r="D3189" s="23" t="s">
        <v>20</v>
      </c>
      <c r="E3189" s="23" t="s">
        <v>32</v>
      </c>
      <c r="F3189" s="63" t="s">
        <v>431</v>
      </c>
      <c r="G3189" s="65" t="s">
        <v>4726</v>
      </c>
      <c r="H3189" s="8">
        <v>1</v>
      </c>
      <c r="I3189" s="7">
        <v>4</v>
      </c>
      <c r="J3189" s="9" t="s">
        <v>4223</v>
      </c>
    </row>
    <row r="3190" spans="2:10" ht="11.25" customHeight="1" x14ac:dyDescent="0.15">
      <c r="B3190" s="6">
        <f>B3189+COUNTIF($C3190,検索画面!$N$5&amp;検索画面!$O$5)</f>
        <v>3189</v>
      </c>
      <c r="C3190" s="63" t="str">
        <f t="shared" si="49"/>
        <v>学校法人固定負債引当金ﾀｲﾄﾙ項目</v>
      </c>
      <c r="D3190" s="23" t="s">
        <v>20</v>
      </c>
      <c r="E3190" s="23" t="s">
        <v>32</v>
      </c>
      <c r="F3190" s="63" t="s">
        <v>326</v>
      </c>
      <c r="G3190" s="63" t="s">
        <v>4710</v>
      </c>
      <c r="H3190" s="8" t="s">
        <v>4721</v>
      </c>
      <c r="I3190" s="7">
        <v>4</v>
      </c>
      <c r="J3190" s="9" t="s">
        <v>4224</v>
      </c>
    </row>
    <row r="3191" spans="2:10" ht="11.25" customHeight="1" x14ac:dyDescent="0.15">
      <c r="B3191" s="6">
        <f>B3190+COUNTIF($C3191,検索画面!$N$5&amp;検索画面!$O$5)</f>
        <v>3190</v>
      </c>
      <c r="C3191" s="63" t="str">
        <f t="shared" si="49"/>
        <v>学校法人固定負債退職給付引当金</v>
      </c>
      <c r="D3191" s="23" t="s">
        <v>20</v>
      </c>
      <c r="E3191" s="23" t="s">
        <v>32</v>
      </c>
      <c r="F3191" s="63" t="s">
        <v>409</v>
      </c>
      <c r="G3191" s="65" t="s">
        <v>4726</v>
      </c>
      <c r="H3191" s="8">
        <v>1</v>
      </c>
      <c r="I3191" s="7">
        <v>5</v>
      </c>
      <c r="J3191" s="9" t="s">
        <v>4225</v>
      </c>
    </row>
    <row r="3192" spans="2:10" ht="11.25" customHeight="1" x14ac:dyDescent="0.15">
      <c r="B3192" s="6">
        <f>B3191+COUNTIF($C3192,検索画面!$N$5&amp;検索画面!$O$5)</f>
        <v>3191</v>
      </c>
      <c r="C3192" s="63" t="str">
        <f t="shared" si="49"/>
        <v>学校法人固定負債引当金合計</v>
      </c>
      <c r="D3192" s="23" t="s">
        <v>20</v>
      </c>
      <c r="E3192" s="23" t="s">
        <v>32</v>
      </c>
      <c r="F3192" s="63" t="s">
        <v>326</v>
      </c>
      <c r="G3192" s="63" t="s">
        <v>4717</v>
      </c>
      <c r="H3192" s="8">
        <v>1</v>
      </c>
      <c r="I3192" s="7">
        <v>5</v>
      </c>
      <c r="J3192" s="9" t="s">
        <v>4226</v>
      </c>
    </row>
    <row r="3193" spans="2:10" ht="11.25" customHeight="1" x14ac:dyDescent="0.15">
      <c r="B3193" s="6">
        <f>B3192+COUNTIF($C3193,検索画面!$N$5&amp;検索画面!$O$5)</f>
        <v>3192</v>
      </c>
      <c r="C3193" s="63" t="str">
        <f t="shared" si="49"/>
        <v>学校法人固定負債役員等長期借入金</v>
      </c>
      <c r="D3193" s="23" t="s">
        <v>20</v>
      </c>
      <c r="E3193" s="23" t="s">
        <v>32</v>
      </c>
      <c r="F3193" s="63" t="s">
        <v>941</v>
      </c>
      <c r="G3193" s="65" t="s">
        <v>4726</v>
      </c>
      <c r="H3193" s="8">
        <v>1</v>
      </c>
      <c r="I3193" s="7">
        <v>4</v>
      </c>
      <c r="J3193" s="9" t="s">
        <v>4227</v>
      </c>
    </row>
    <row r="3194" spans="2:10" ht="11.25" customHeight="1" x14ac:dyDescent="0.15">
      <c r="B3194" s="6">
        <f>B3193+COUNTIF($C3194,検索画面!$N$5&amp;検索画面!$O$5)</f>
        <v>3193</v>
      </c>
      <c r="C3194" s="63" t="str">
        <f t="shared" si="49"/>
        <v>学校法人固定負債その他</v>
      </c>
      <c r="D3194" s="23" t="s">
        <v>20</v>
      </c>
      <c r="E3194" s="23" t="s">
        <v>32</v>
      </c>
      <c r="F3194" s="63" t="s">
        <v>156</v>
      </c>
      <c r="G3194" s="65" t="s">
        <v>4726</v>
      </c>
      <c r="H3194" s="8">
        <v>1</v>
      </c>
      <c r="I3194" s="7">
        <v>4</v>
      </c>
      <c r="J3194" s="9" t="s">
        <v>4228</v>
      </c>
    </row>
    <row r="3195" spans="2:10" ht="11.25" customHeight="1" x14ac:dyDescent="0.15">
      <c r="B3195" s="6">
        <f>B3194+COUNTIF($C3195,検索画面!$N$5&amp;検索画面!$O$5)</f>
        <v>3194</v>
      </c>
      <c r="C3195" s="63" t="str">
        <f t="shared" si="49"/>
        <v>学校法人固定負債固定負債合計</v>
      </c>
      <c r="D3195" s="23" t="s">
        <v>20</v>
      </c>
      <c r="E3195" s="23" t="s">
        <v>32</v>
      </c>
      <c r="F3195" s="63" t="s">
        <v>401</v>
      </c>
      <c r="G3195" s="63" t="s">
        <v>4717</v>
      </c>
      <c r="H3195" s="8">
        <v>1</v>
      </c>
      <c r="I3195" s="7">
        <v>4</v>
      </c>
      <c r="J3195" s="9" t="s">
        <v>4229</v>
      </c>
    </row>
    <row r="3196" spans="2:10" ht="11.25" customHeight="1" x14ac:dyDescent="0.15">
      <c r="B3196" s="6">
        <f>B3195+COUNTIF($C3196,検索画面!$N$5&amp;検索画面!$O$5)</f>
        <v>3195</v>
      </c>
      <c r="C3196" s="63" t="str">
        <f t="shared" si="49"/>
        <v>学校法人流動負債流動負債ﾀｲﾄﾙ項目</v>
      </c>
      <c r="D3196" s="23" t="s">
        <v>20</v>
      </c>
      <c r="E3196" s="23" t="s">
        <v>31</v>
      </c>
      <c r="F3196" s="63" t="s">
        <v>50</v>
      </c>
      <c r="G3196" s="63" t="s">
        <v>4710</v>
      </c>
      <c r="H3196" s="8" t="s">
        <v>4721</v>
      </c>
      <c r="I3196" s="7">
        <v>3</v>
      </c>
      <c r="J3196" s="9" t="s">
        <v>4230</v>
      </c>
    </row>
    <row r="3197" spans="2:10" ht="11.25" customHeight="1" x14ac:dyDescent="0.15">
      <c r="B3197" s="6">
        <f>B3196+COUNTIF($C3197,検索画面!$N$5&amp;検索画面!$O$5)</f>
        <v>3196</v>
      </c>
      <c r="C3197" s="63" t="str">
        <f t="shared" si="49"/>
        <v>学校法人流動負債短期借入金</v>
      </c>
      <c r="D3197" s="23" t="s">
        <v>20</v>
      </c>
      <c r="E3197" s="23" t="s">
        <v>31</v>
      </c>
      <c r="F3197" s="63" t="s">
        <v>374</v>
      </c>
      <c r="G3197" s="65" t="s">
        <v>4726</v>
      </c>
      <c r="H3197" s="8">
        <v>1</v>
      </c>
      <c r="I3197" s="7">
        <v>4</v>
      </c>
      <c r="J3197" s="9" t="s">
        <v>4231</v>
      </c>
    </row>
    <row r="3198" spans="2:10" ht="11.25" customHeight="1" x14ac:dyDescent="0.15">
      <c r="B3198" s="6">
        <f>B3197+COUNTIF($C3198,検索画面!$N$5&amp;検索画面!$O$5)</f>
        <v>3197</v>
      </c>
      <c r="C3198" s="63" t="str">
        <f t="shared" si="49"/>
        <v>学校法人流動負債学校債</v>
      </c>
      <c r="D3198" s="23" t="s">
        <v>20</v>
      </c>
      <c r="E3198" s="23" t="s">
        <v>31</v>
      </c>
      <c r="F3198" s="63" t="s">
        <v>940</v>
      </c>
      <c r="G3198" s="65" t="s">
        <v>4726</v>
      </c>
      <c r="H3198" s="8">
        <v>1</v>
      </c>
      <c r="I3198" s="7">
        <v>4</v>
      </c>
      <c r="J3198" s="9" t="s">
        <v>4232</v>
      </c>
    </row>
    <row r="3199" spans="2:10" ht="11.25" customHeight="1" x14ac:dyDescent="0.15">
      <c r="B3199" s="6">
        <f>B3198+COUNTIF($C3199,検索画面!$N$5&amp;検索画面!$O$5)</f>
        <v>3198</v>
      </c>
      <c r="C3199" s="63" t="str">
        <f t="shared" si="49"/>
        <v>学校法人流動負債支払手形</v>
      </c>
      <c r="D3199" s="23" t="s">
        <v>20</v>
      </c>
      <c r="E3199" s="23" t="s">
        <v>31</v>
      </c>
      <c r="F3199" s="63" t="s">
        <v>302</v>
      </c>
      <c r="G3199" s="65" t="s">
        <v>4726</v>
      </c>
      <c r="H3199" s="8">
        <v>1</v>
      </c>
      <c r="I3199" s="7">
        <v>4</v>
      </c>
      <c r="J3199" s="9" t="s">
        <v>4233</v>
      </c>
    </row>
    <row r="3200" spans="2:10" ht="11.25" customHeight="1" x14ac:dyDescent="0.15">
      <c r="B3200" s="6">
        <f>B3199+COUNTIF($C3200,検索画面!$N$5&amp;検索画面!$O$5)</f>
        <v>3199</v>
      </c>
      <c r="C3200" s="63" t="str">
        <f t="shared" si="49"/>
        <v>学校法人流動負債ﾘｰｽ債務</v>
      </c>
      <c r="D3200" s="23" t="s">
        <v>20</v>
      </c>
      <c r="E3200" s="23" t="s">
        <v>31</v>
      </c>
      <c r="F3200" s="63" t="s">
        <v>319</v>
      </c>
      <c r="G3200" s="65" t="s">
        <v>4726</v>
      </c>
      <c r="H3200" s="8">
        <v>1</v>
      </c>
      <c r="I3200" s="7">
        <v>4</v>
      </c>
      <c r="J3200" s="9" t="s">
        <v>4234</v>
      </c>
    </row>
    <row r="3201" spans="2:10" ht="11.25" customHeight="1" x14ac:dyDescent="0.15">
      <c r="B3201" s="6">
        <f>B3200+COUNTIF($C3201,検索画面!$N$5&amp;検索画面!$O$5)</f>
        <v>3200</v>
      </c>
      <c r="C3201" s="63" t="str">
        <f t="shared" si="49"/>
        <v>学校法人流動負債未払金</v>
      </c>
      <c r="D3201" s="23" t="s">
        <v>20</v>
      </c>
      <c r="E3201" s="23" t="s">
        <v>31</v>
      </c>
      <c r="F3201" s="63" t="s">
        <v>358</v>
      </c>
      <c r="G3201" s="65" t="s">
        <v>4726</v>
      </c>
      <c r="H3201" s="8">
        <v>1</v>
      </c>
      <c r="I3201" s="7">
        <v>4</v>
      </c>
      <c r="J3201" s="9" t="s">
        <v>4235</v>
      </c>
    </row>
    <row r="3202" spans="2:10" ht="11.25" customHeight="1" x14ac:dyDescent="0.15">
      <c r="B3202" s="6">
        <f>B3201+COUNTIF($C3202,検索画面!$N$5&amp;検索画面!$O$5)</f>
        <v>3201</v>
      </c>
      <c r="C3202" s="63" t="str">
        <f t="shared" si="49"/>
        <v>学校法人流動負債未払費用</v>
      </c>
      <c r="D3202" s="23" t="s">
        <v>20</v>
      </c>
      <c r="E3202" s="23" t="s">
        <v>31</v>
      </c>
      <c r="F3202" s="63" t="s">
        <v>315</v>
      </c>
      <c r="G3202" s="65" t="s">
        <v>4726</v>
      </c>
      <c r="H3202" s="8">
        <v>1</v>
      </c>
      <c r="I3202" s="7">
        <v>4</v>
      </c>
      <c r="J3202" s="9" t="s">
        <v>4236</v>
      </c>
    </row>
    <row r="3203" spans="2:10" ht="11.25" customHeight="1" x14ac:dyDescent="0.15">
      <c r="B3203" s="6">
        <f>B3202+COUNTIF($C3203,検索画面!$N$5&amp;検索画面!$O$5)</f>
        <v>3202</v>
      </c>
      <c r="C3203" s="63" t="str">
        <f t="shared" ref="C3203:C3266" si="50">SUBSTITUTE(SUBSTITUTE(ASC(D3203&amp;E3203&amp;F3203&amp;G3203),"　","")," ","")</f>
        <v>学校法人流動負債前受金</v>
      </c>
      <c r="D3203" s="23" t="s">
        <v>20</v>
      </c>
      <c r="E3203" s="23" t="s">
        <v>31</v>
      </c>
      <c r="F3203" s="63" t="s">
        <v>316</v>
      </c>
      <c r="G3203" s="65" t="s">
        <v>4726</v>
      </c>
      <c r="H3203" s="8">
        <v>1</v>
      </c>
      <c r="I3203" s="7">
        <v>4</v>
      </c>
      <c r="J3203" s="9" t="s">
        <v>4237</v>
      </c>
    </row>
    <row r="3204" spans="2:10" ht="11.25" customHeight="1" x14ac:dyDescent="0.15">
      <c r="B3204" s="6">
        <f>B3203+COUNTIF($C3204,検索画面!$N$5&amp;検索画面!$O$5)</f>
        <v>3203</v>
      </c>
      <c r="C3204" s="63" t="str">
        <f t="shared" si="50"/>
        <v>学校法人流動負債預り金ﾀｲﾄﾙ項目</v>
      </c>
      <c r="D3204" s="23" t="s">
        <v>20</v>
      </c>
      <c r="E3204" s="23" t="s">
        <v>31</v>
      </c>
      <c r="F3204" s="63" t="s">
        <v>364</v>
      </c>
      <c r="G3204" s="63" t="s">
        <v>4710</v>
      </c>
      <c r="H3204" s="8" t="s">
        <v>4721</v>
      </c>
      <c r="I3204" s="7">
        <v>4</v>
      </c>
      <c r="J3204" s="9" t="s">
        <v>4238</v>
      </c>
    </row>
    <row r="3205" spans="2:10" ht="11.25" customHeight="1" x14ac:dyDescent="0.15">
      <c r="B3205" s="6">
        <f>B3204+COUNTIF($C3205,検索画面!$N$5&amp;検索画面!$O$5)</f>
        <v>3204</v>
      </c>
      <c r="C3205" s="63" t="str">
        <f t="shared" si="50"/>
        <v>学校法人流動負債修学旅行積立金</v>
      </c>
      <c r="D3205" s="23" t="s">
        <v>20</v>
      </c>
      <c r="E3205" s="23" t="s">
        <v>31</v>
      </c>
      <c r="F3205" s="63" t="s">
        <v>942</v>
      </c>
      <c r="G3205" s="65" t="s">
        <v>4726</v>
      </c>
      <c r="H3205" s="8">
        <v>1</v>
      </c>
      <c r="I3205" s="7">
        <v>5</v>
      </c>
      <c r="J3205" s="9" t="s">
        <v>4239</v>
      </c>
    </row>
    <row r="3206" spans="2:10" ht="11.25" customHeight="1" x14ac:dyDescent="0.15">
      <c r="B3206" s="6">
        <f>B3205+COUNTIF($C3206,検索画面!$N$5&amp;検索画面!$O$5)</f>
        <v>3205</v>
      </c>
      <c r="C3206" s="63" t="str">
        <f t="shared" si="50"/>
        <v>学校法人流動負債科学研究費補助金</v>
      </c>
      <c r="D3206" s="23" t="s">
        <v>20</v>
      </c>
      <c r="E3206" s="23" t="s">
        <v>31</v>
      </c>
      <c r="F3206" s="63" t="s">
        <v>943</v>
      </c>
      <c r="G3206" s="65" t="s">
        <v>4726</v>
      </c>
      <c r="H3206" s="8">
        <v>1</v>
      </c>
      <c r="I3206" s="7">
        <v>5</v>
      </c>
      <c r="J3206" s="9" t="s">
        <v>4240</v>
      </c>
    </row>
    <row r="3207" spans="2:10" ht="11.25" customHeight="1" x14ac:dyDescent="0.15">
      <c r="B3207" s="6">
        <f>B3206+COUNTIF($C3207,検索画面!$N$5&amp;検索画面!$O$5)</f>
        <v>3206</v>
      </c>
      <c r="C3207" s="63" t="str">
        <f t="shared" si="50"/>
        <v>学校法人流動負債預り金合計</v>
      </c>
      <c r="D3207" s="23" t="s">
        <v>20</v>
      </c>
      <c r="E3207" s="23" t="s">
        <v>31</v>
      </c>
      <c r="F3207" s="63" t="s">
        <v>364</v>
      </c>
      <c r="G3207" s="63" t="s">
        <v>4717</v>
      </c>
      <c r="H3207" s="8">
        <v>1</v>
      </c>
      <c r="I3207" s="7">
        <v>5</v>
      </c>
      <c r="J3207" s="9" t="s">
        <v>4241</v>
      </c>
    </row>
    <row r="3208" spans="2:10" ht="11.25" customHeight="1" x14ac:dyDescent="0.15">
      <c r="B3208" s="6">
        <f>B3207+COUNTIF($C3208,検索画面!$N$5&amp;検索画面!$O$5)</f>
        <v>3207</v>
      </c>
      <c r="C3208" s="63" t="str">
        <f t="shared" si="50"/>
        <v>学校法人流動負債未払法人税等</v>
      </c>
      <c r="D3208" s="23" t="s">
        <v>20</v>
      </c>
      <c r="E3208" s="23" t="s">
        <v>31</v>
      </c>
      <c r="F3208" s="63" t="s">
        <v>359</v>
      </c>
      <c r="G3208" s="65" t="s">
        <v>4726</v>
      </c>
      <c r="H3208" s="8">
        <v>1</v>
      </c>
      <c r="I3208" s="7">
        <v>4</v>
      </c>
      <c r="J3208" s="9" t="s">
        <v>4242</v>
      </c>
    </row>
    <row r="3209" spans="2:10" ht="11.25" customHeight="1" x14ac:dyDescent="0.15">
      <c r="B3209" s="6">
        <f>B3208+COUNTIF($C3209,検索画面!$N$5&amp;検索画面!$O$5)</f>
        <v>3208</v>
      </c>
      <c r="C3209" s="63" t="str">
        <f t="shared" si="50"/>
        <v>学校法人流動負債未払消費税等</v>
      </c>
      <c r="D3209" s="23" t="s">
        <v>20</v>
      </c>
      <c r="E3209" s="23" t="s">
        <v>31</v>
      </c>
      <c r="F3209" s="63" t="s">
        <v>361</v>
      </c>
      <c r="G3209" s="65" t="s">
        <v>4726</v>
      </c>
      <c r="H3209" s="8">
        <v>1</v>
      </c>
      <c r="I3209" s="7">
        <v>4</v>
      </c>
      <c r="J3209" s="9" t="s">
        <v>4243</v>
      </c>
    </row>
    <row r="3210" spans="2:10" ht="11.25" customHeight="1" x14ac:dyDescent="0.15">
      <c r="B3210" s="6">
        <f>B3209+COUNTIF($C3210,検索画面!$N$5&amp;検索画面!$O$5)</f>
        <v>3209</v>
      </c>
      <c r="C3210" s="63" t="str">
        <f t="shared" si="50"/>
        <v>学校法人流動負債引当金ﾀｲﾄﾙ項目</v>
      </c>
      <c r="D3210" s="23" t="s">
        <v>20</v>
      </c>
      <c r="E3210" s="23" t="s">
        <v>31</v>
      </c>
      <c r="F3210" s="63" t="s">
        <v>326</v>
      </c>
      <c r="G3210" s="63" t="s">
        <v>4710</v>
      </c>
      <c r="H3210" s="8" t="s">
        <v>4721</v>
      </c>
      <c r="I3210" s="7">
        <v>4</v>
      </c>
      <c r="J3210" s="9" t="s">
        <v>4244</v>
      </c>
    </row>
    <row r="3211" spans="2:10" ht="11.25" customHeight="1" x14ac:dyDescent="0.15">
      <c r="B3211" s="6">
        <f>B3210+COUNTIF($C3211,検索画面!$N$5&amp;検索画面!$O$5)</f>
        <v>3210</v>
      </c>
      <c r="C3211" s="63" t="str">
        <f t="shared" si="50"/>
        <v>学校法人流動負債賞与引当金</v>
      </c>
      <c r="D3211" s="23" t="s">
        <v>20</v>
      </c>
      <c r="E3211" s="23" t="s">
        <v>31</v>
      </c>
      <c r="F3211" s="63" t="s">
        <v>328</v>
      </c>
      <c r="G3211" s="65" t="s">
        <v>4726</v>
      </c>
      <c r="H3211" s="8">
        <v>1</v>
      </c>
      <c r="I3211" s="7">
        <v>5</v>
      </c>
      <c r="J3211" s="9" t="s">
        <v>4245</v>
      </c>
    </row>
    <row r="3212" spans="2:10" ht="11.25" customHeight="1" x14ac:dyDescent="0.15">
      <c r="B3212" s="6">
        <f>B3211+COUNTIF($C3212,検索画面!$N$5&amp;検索画面!$O$5)</f>
        <v>3211</v>
      </c>
      <c r="C3212" s="63" t="str">
        <f t="shared" si="50"/>
        <v>学校法人流動負債引当金合計</v>
      </c>
      <c r="D3212" s="23" t="s">
        <v>20</v>
      </c>
      <c r="E3212" s="23" t="s">
        <v>31</v>
      </c>
      <c r="F3212" s="63" t="s">
        <v>326</v>
      </c>
      <c r="G3212" s="63" t="s">
        <v>4717</v>
      </c>
      <c r="H3212" s="8">
        <v>1</v>
      </c>
      <c r="I3212" s="7">
        <v>5</v>
      </c>
      <c r="J3212" s="9" t="s">
        <v>4246</v>
      </c>
    </row>
    <row r="3213" spans="2:10" ht="11.25" customHeight="1" x14ac:dyDescent="0.15">
      <c r="B3213" s="6">
        <f>B3212+COUNTIF($C3213,検索画面!$N$5&amp;検索画面!$O$5)</f>
        <v>3212</v>
      </c>
      <c r="C3213" s="63" t="str">
        <f t="shared" si="50"/>
        <v>学校法人流動負債役員等短期借入金等</v>
      </c>
      <c r="D3213" s="23" t="s">
        <v>20</v>
      </c>
      <c r="E3213" s="23" t="s">
        <v>31</v>
      </c>
      <c r="F3213" s="63" t="s">
        <v>944</v>
      </c>
      <c r="G3213" s="65" t="s">
        <v>4726</v>
      </c>
      <c r="H3213" s="8">
        <v>1</v>
      </c>
      <c r="I3213" s="7">
        <v>4</v>
      </c>
      <c r="J3213" s="9" t="s">
        <v>4247</v>
      </c>
    </row>
    <row r="3214" spans="2:10" ht="11.25" customHeight="1" x14ac:dyDescent="0.15">
      <c r="B3214" s="6">
        <f>B3213+COUNTIF($C3214,検索画面!$N$5&amp;検索画面!$O$5)</f>
        <v>3213</v>
      </c>
      <c r="C3214" s="63" t="str">
        <f t="shared" si="50"/>
        <v>学校法人流動負債その他</v>
      </c>
      <c r="D3214" s="23" t="s">
        <v>20</v>
      </c>
      <c r="E3214" s="23" t="s">
        <v>31</v>
      </c>
      <c r="F3214" s="63" t="s">
        <v>156</v>
      </c>
      <c r="G3214" s="65" t="s">
        <v>4726</v>
      </c>
      <c r="H3214" s="8">
        <v>1</v>
      </c>
      <c r="I3214" s="7">
        <v>4</v>
      </c>
      <c r="J3214" s="9" t="s">
        <v>4248</v>
      </c>
    </row>
    <row r="3215" spans="2:10" ht="11.25" customHeight="1" x14ac:dyDescent="0.15">
      <c r="B3215" s="6">
        <f>B3214+COUNTIF($C3215,検索画面!$N$5&amp;検索画面!$O$5)</f>
        <v>3214</v>
      </c>
      <c r="C3215" s="63" t="str">
        <f t="shared" si="50"/>
        <v>学校法人流動負債流動負債合計</v>
      </c>
      <c r="D3215" s="23" t="s">
        <v>20</v>
      </c>
      <c r="E3215" s="23" t="s">
        <v>31</v>
      </c>
      <c r="F3215" s="63" t="s">
        <v>50</v>
      </c>
      <c r="G3215" s="63" t="s">
        <v>4717</v>
      </c>
      <c r="H3215" s="8">
        <v>1</v>
      </c>
      <c r="I3215" s="7">
        <v>4</v>
      </c>
      <c r="J3215" s="9" t="s">
        <v>4249</v>
      </c>
    </row>
    <row r="3216" spans="2:10" ht="11.25" customHeight="1" x14ac:dyDescent="0.15">
      <c r="B3216" s="6">
        <f>B3215+COUNTIF($C3216,検索画面!$N$5&amp;検索画面!$O$5)</f>
        <v>3215</v>
      </c>
      <c r="C3216" s="63" t="str">
        <f t="shared" si="50"/>
        <v>学校法人負債負債合計</v>
      </c>
      <c r="D3216" s="23" t="s">
        <v>20</v>
      </c>
      <c r="E3216" s="23" t="s">
        <v>45</v>
      </c>
      <c r="F3216" s="63" t="s">
        <v>45</v>
      </c>
      <c r="G3216" s="63" t="s">
        <v>4717</v>
      </c>
      <c r="H3216" s="8">
        <v>1</v>
      </c>
      <c r="I3216" s="7">
        <v>3</v>
      </c>
      <c r="J3216" s="9" t="s">
        <v>4250</v>
      </c>
    </row>
    <row r="3217" spans="2:10" ht="11.25" customHeight="1" x14ac:dyDescent="0.15">
      <c r="B3217" s="6">
        <f>B3216+COUNTIF($C3217,検索画面!$N$5&amp;検索画面!$O$5)</f>
        <v>3216</v>
      </c>
      <c r="C3217" s="63" t="str">
        <f t="shared" si="50"/>
        <v>学校法人純資産純資産の部ﾀｲﾄﾙ項目</v>
      </c>
      <c r="D3217" s="23" t="s">
        <v>20</v>
      </c>
      <c r="E3217" s="23" t="s">
        <v>34</v>
      </c>
      <c r="F3217" s="63" t="s">
        <v>435</v>
      </c>
      <c r="G3217" s="63" t="s">
        <v>4710</v>
      </c>
      <c r="H3217" s="8" t="s">
        <v>4721</v>
      </c>
      <c r="I3217" s="7">
        <v>2</v>
      </c>
      <c r="J3217" s="9" t="s">
        <v>4251</v>
      </c>
    </row>
    <row r="3218" spans="2:10" ht="11.25" customHeight="1" x14ac:dyDescent="0.15">
      <c r="B3218" s="6">
        <f>B3217+COUNTIF($C3218,検索画面!$N$5&amp;検索画面!$O$5)</f>
        <v>3217</v>
      </c>
      <c r="C3218" s="63" t="str">
        <f t="shared" si="50"/>
        <v>学校法人評価･換算差額等評価･換算差額等ﾀｲﾄﾙ項目</v>
      </c>
      <c r="D3218" s="23" t="s">
        <v>20</v>
      </c>
      <c r="E3218" s="23" t="s">
        <v>39</v>
      </c>
      <c r="F3218" s="63" t="s">
        <v>479</v>
      </c>
      <c r="G3218" s="63" t="s">
        <v>4710</v>
      </c>
      <c r="H3218" s="8" t="s">
        <v>4721</v>
      </c>
      <c r="I3218" s="7">
        <v>3</v>
      </c>
      <c r="J3218" s="9" t="s">
        <v>4252</v>
      </c>
    </row>
    <row r="3219" spans="2:10" ht="11.25" customHeight="1" x14ac:dyDescent="0.15">
      <c r="B3219" s="6">
        <f>B3218+COUNTIF($C3219,検索画面!$N$5&amp;検索画面!$O$5)</f>
        <v>3218</v>
      </c>
      <c r="C3219" s="63" t="str">
        <f t="shared" si="50"/>
        <v>学校法人評価･換算差額等その他有価証券評価差額金</v>
      </c>
      <c r="D3219" s="23" t="s">
        <v>20</v>
      </c>
      <c r="E3219" s="23" t="s">
        <v>39</v>
      </c>
      <c r="F3219" s="63" t="s">
        <v>480</v>
      </c>
      <c r="G3219" s="65" t="s">
        <v>4726</v>
      </c>
      <c r="H3219" s="8">
        <v>1</v>
      </c>
      <c r="I3219" s="7">
        <v>4</v>
      </c>
      <c r="J3219" s="9" t="s">
        <v>4253</v>
      </c>
    </row>
    <row r="3220" spans="2:10" ht="11.25" customHeight="1" x14ac:dyDescent="0.15">
      <c r="B3220" s="6">
        <f>B3219+COUNTIF($C3220,検索画面!$N$5&amp;検索画面!$O$5)</f>
        <v>3219</v>
      </c>
      <c r="C3220" s="63" t="str">
        <f t="shared" si="50"/>
        <v>学校法人評価･換算差額等繰延ﾍｯｼﾞ損益</v>
      </c>
      <c r="D3220" s="23" t="s">
        <v>20</v>
      </c>
      <c r="E3220" s="23" t="s">
        <v>39</v>
      </c>
      <c r="F3220" s="63" t="s">
        <v>481</v>
      </c>
      <c r="G3220" s="65" t="s">
        <v>4726</v>
      </c>
      <c r="H3220" s="8">
        <v>1</v>
      </c>
      <c r="I3220" s="7">
        <v>4</v>
      </c>
      <c r="J3220" s="9" t="s">
        <v>4254</v>
      </c>
    </row>
    <row r="3221" spans="2:10" ht="11.25" customHeight="1" x14ac:dyDescent="0.15">
      <c r="B3221" s="6">
        <f>B3220+COUNTIF($C3221,検索画面!$N$5&amp;検索画面!$O$5)</f>
        <v>3220</v>
      </c>
      <c r="C3221" s="63" t="str">
        <f t="shared" si="50"/>
        <v>学校法人評価･換算差額等評価･換算差額等合計</v>
      </c>
      <c r="D3221" s="23" t="s">
        <v>20</v>
      </c>
      <c r="E3221" s="23" t="s">
        <v>39</v>
      </c>
      <c r="F3221" s="63" t="s">
        <v>479</v>
      </c>
      <c r="G3221" s="63" t="s">
        <v>4717</v>
      </c>
      <c r="H3221" s="8">
        <v>1</v>
      </c>
      <c r="I3221" s="7">
        <v>4</v>
      </c>
      <c r="J3221" s="9" t="s">
        <v>4255</v>
      </c>
    </row>
    <row r="3222" spans="2:10" ht="11.25" customHeight="1" x14ac:dyDescent="0.15">
      <c r="B3222" s="6">
        <f>B3221+COUNTIF($C3222,検索画面!$N$5&amp;検索画面!$O$5)</f>
        <v>3221</v>
      </c>
      <c r="C3222" s="63" t="str">
        <f t="shared" si="50"/>
        <v>学校法人純資産その他資産負債差額</v>
      </c>
      <c r="D3222" s="23" t="s">
        <v>20</v>
      </c>
      <c r="E3222" s="23" t="s">
        <v>34</v>
      </c>
      <c r="F3222" s="63" t="s">
        <v>945</v>
      </c>
      <c r="G3222" s="65" t="s">
        <v>4726</v>
      </c>
      <c r="H3222" s="8">
        <v>1</v>
      </c>
      <c r="I3222" s="7">
        <v>3</v>
      </c>
      <c r="J3222" s="9" t="s">
        <v>4256</v>
      </c>
    </row>
    <row r="3223" spans="2:10" ht="11.25" customHeight="1" x14ac:dyDescent="0.15">
      <c r="B3223" s="6">
        <f>B3222+COUNTIF($C3223,検索画面!$N$5&amp;検索画面!$O$5)</f>
        <v>3222</v>
      </c>
      <c r="C3223" s="63" t="str">
        <f t="shared" si="50"/>
        <v>学校法人純資産非支配株主持分</v>
      </c>
      <c r="D3223" s="23" t="s">
        <v>20</v>
      </c>
      <c r="E3223" s="23" t="s">
        <v>34</v>
      </c>
      <c r="F3223" s="63" t="s">
        <v>487</v>
      </c>
      <c r="G3223" s="65" t="s">
        <v>4726</v>
      </c>
      <c r="H3223" s="8">
        <v>1</v>
      </c>
      <c r="I3223" s="7">
        <v>3</v>
      </c>
      <c r="J3223" s="9" t="s">
        <v>4257</v>
      </c>
    </row>
    <row r="3224" spans="2:10" ht="11.25" customHeight="1" x14ac:dyDescent="0.15">
      <c r="B3224" s="6">
        <f>B3223+COUNTIF($C3224,検索画面!$N$5&amp;検索画面!$O$5)</f>
        <v>3223</v>
      </c>
      <c r="C3224" s="63" t="str">
        <f t="shared" si="50"/>
        <v>学校法人純資産純資産合計</v>
      </c>
      <c r="D3224" s="23" t="s">
        <v>20</v>
      </c>
      <c r="E3224" s="23" t="s">
        <v>34</v>
      </c>
      <c r="F3224" s="63" t="s">
        <v>34</v>
      </c>
      <c r="G3224" s="63" t="s">
        <v>4717</v>
      </c>
      <c r="H3224" s="8">
        <v>1</v>
      </c>
      <c r="I3224" s="7">
        <v>3</v>
      </c>
      <c r="J3224" s="9" t="s">
        <v>4258</v>
      </c>
    </row>
    <row r="3225" spans="2:10" ht="11.25" customHeight="1" x14ac:dyDescent="0.15">
      <c r="B3225" s="6">
        <f>B3224+COUNTIF($C3225,検索画面!$N$5&amp;検索画面!$O$5)</f>
        <v>3224</v>
      </c>
      <c r="C3225" s="63" t="str">
        <f t="shared" si="50"/>
        <v>学校法人純資産負債純資産合計</v>
      </c>
      <c r="D3225" s="23" t="s">
        <v>20</v>
      </c>
      <c r="E3225" s="23" t="s">
        <v>42</v>
      </c>
      <c r="F3225" s="63" t="s">
        <v>488</v>
      </c>
      <c r="G3225" s="63" t="s">
        <v>4717</v>
      </c>
      <c r="H3225" s="8">
        <v>1</v>
      </c>
      <c r="I3225" s="7">
        <v>2</v>
      </c>
      <c r="J3225" s="9" t="s">
        <v>4259</v>
      </c>
    </row>
    <row r="3226" spans="2:10" ht="11.25" customHeight="1" x14ac:dyDescent="0.15">
      <c r="B3226" s="6">
        <f>B3225+COUNTIF($C3226,検索画面!$N$5&amp;検索画面!$O$5)</f>
        <v>3225</v>
      </c>
      <c r="C3226" s="63" t="str">
        <f t="shared" si="50"/>
        <v>商品先物取引業資産資産の部ﾀｲﾄﾙ項目</v>
      </c>
      <c r="D3226" s="23" t="s">
        <v>21</v>
      </c>
      <c r="E3226" s="23" t="s">
        <v>23</v>
      </c>
      <c r="F3226" s="63" t="s">
        <v>51</v>
      </c>
      <c r="G3226" s="63" t="s">
        <v>4710</v>
      </c>
      <c r="H3226" s="8" t="s">
        <v>4721</v>
      </c>
      <c r="I3226" s="7">
        <v>2</v>
      </c>
      <c r="J3226" s="9" t="s">
        <v>4260</v>
      </c>
    </row>
    <row r="3227" spans="2:10" ht="11.25" customHeight="1" x14ac:dyDescent="0.15">
      <c r="B3227" s="6">
        <f>B3226+COUNTIF($C3227,検索画面!$N$5&amp;検索画面!$O$5)</f>
        <v>3226</v>
      </c>
      <c r="C3227" s="63" t="str">
        <f t="shared" si="50"/>
        <v>商品先物取引業流動資産流動資産ﾀｲﾄﾙ項目</v>
      </c>
      <c r="D3227" s="23" t="s">
        <v>21</v>
      </c>
      <c r="E3227" s="23" t="s">
        <v>24</v>
      </c>
      <c r="F3227" s="63" t="s">
        <v>46</v>
      </c>
      <c r="G3227" s="63" t="s">
        <v>4710</v>
      </c>
      <c r="H3227" s="8" t="s">
        <v>4721</v>
      </c>
      <c r="I3227" s="7">
        <v>3</v>
      </c>
      <c r="J3227" s="9" t="s">
        <v>4261</v>
      </c>
    </row>
    <row r="3228" spans="2:10" ht="11.25" customHeight="1" x14ac:dyDescent="0.15">
      <c r="B3228" s="6">
        <f>B3227+COUNTIF($C3228,検索画面!$N$5&amp;検索画面!$O$5)</f>
        <v>3227</v>
      </c>
      <c r="C3228" s="63" t="str">
        <f t="shared" si="50"/>
        <v>商品先物取引業流動資産現金及び預金</v>
      </c>
      <c r="D3228" s="23" t="s">
        <v>21</v>
      </c>
      <c r="E3228" s="23" t="s">
        <v>24</v>
      </c>
      <c r="F3228" s="63" t="s">
        <v>52</v>
      </c>
      <c r="G3228" s="65" t="s">
        <v>4726</v>
      </c>
      <c r="H3228" s="8">
        <v>1</v>
      </c>
      <c r="I3228" s="7">
        <v>4</v>
      </c>
      <c r="J3228" s="9" t="s">
        <v>4262</v>
      </c>
    </row>
    <row r="3229" spans="2:10" ht="11.25" customHeight="1" x14ac:dyDescent="0.15">
      <c r="B3229" s="6">
        <f>B3228+COUNTIF($C3229,検索画面!$N$5&amp;検索画面!$O$5)</f>
        <v>3228</v>
      </c>
      <c r="C3229" s="63" t="str">
        <f t="shared" si="50"/>
        <v>商品先物取引業流動資産受取手形及び売掛金</v>
      </c>
      <c r="D3229" s="23" t="s">
        <v>21</v>
      </c>
      <c r="E3229" s="23" t="s">
        <v>24</v>
      </c>
      <c r="F3229" s="63" t="s">
        <v>53</v>
      </c>
      <c r="G3229" s="65" t="s">
        <v>4726</v>
      </c>
      <c r="H3229" s="8">
        <v>1</v>
      </c>
      <c r="I3229" s="7">
        <v>4</v>
      </c>
      <c r="J3229" s="9" t="s">
        <v>4263</v>
      </c>
    </row>
    <row r="3230" spans="2:10" ht="11.25" customHeight="1" x14ac:dyDescent="0.15">
      <c r="B3230" s="6">
        <f>B3229+COUNTIF($C3230,検索画面!$N$5&amp;検索画面!$O$5)</f>
        <v>3229</v>
      </c>
      <c r="C3230" s="63" t="str">
        <f t="shared" si="50"/>
        <v>商品先物取引業流動資産受取手形</v>
      </c>
      <c r="D3230" s="23" t="s">
        <v>21</v>
      </c>
      <c r="E3230" s="23" t="s">
        <v>24</v>
      </c>
      <c r="F3230" s="63" t="s">
        <v>56</v>
      </c>
      <c r="G3230" s="65" t="s">
        <v>4726</v>
      </c>
      <c r="H3230" s="8">
        <v>1</v>
      </c>
      <c r="I3230" s="7">
        <v>4</v>
      </c>
      <c r="J3230" s="9" t="s">
        <v>4264</v>
      </c>
    </row>
    <row r="3231" spans="2:10" ht="11.25" customHeight="1" x14ac:dyDescent="0.15">
      <c r="B3231" s="6">
        <f>B3230+COUNTIF($C3231,検索画面!$N$5&amp;検索画面!$O$5)</f>
        <v>3230</v>
      </c>
      <c r="C3231" s="63" t="str">
        <f t="shared" si="50"/>
        <v>商品先物取引業流動資産委託者未収金</v>
      </c>
      <c r="D3231" s="23" t="s">
        <v>21</v>
      </c>
      <c r="E3231" s="23" t="s">
        <v>24</v>
      </c>
      <c r="F3231" s="63" t="s">
        <v>946</v>
      </c>
      <c r="G3231" s="65" t="s">
        <v>4726</v>
      </c>
      <c r="H3231" s="8">
        <v>1</v>
      </c>
      <c r="I3231" s="7">
        <v>4</v>
      </c>
      <c r="J3231" s="9" t="s">
        <v>4265</v>
      </c>
    </row>
    <row r="3232" spans="2:10" ht="11.25" customHeight="1" x14ac:dyDescent="0.15">
      <c r="B3232" s="6">
        <f>B3231+COUNTIF($C3232,検索画面!$N$5&amp;検索画面!$O$5)</f>
        <v>3231</v>
      </c>
      <c r="C3232" s="63" t="str">
        <f t="shared" si="50"/>
        <v>商品先物取引業流動資産売掛金</v>
      </c>
      <c r="D3232" s="23" t="s">
        <v>21</v>
      </c>
      <c r="E3232" s="23" t="s">
        <v>24</v>
      </c>
      <c r="F3232" s="63" t="s">
        <v>58</v>
      </c>
      <c r="G3232" s="65" t="s">
        <v>4726</v>
      </c>
      <c r="H3232" s="8">
        <v>1</v>
      </c>
      <c r="I3232" s="7">
        <v>4</v>
      </c>
      <c r="J3232" s="9" t="s">
        <v>4266</v>
      </c>
    </row>
    <row r="3233" spans="2:10" ht="11.25" customHeight="1" x14ac:dyDescent="0.15">
      <c r="B3233" s="6">
        <f>B3232+COUNTIF($C3233,検索画面!$N$5&amp;検索画面!$O$5)</f>
        <v>3232</v>
      </c>
      <c r="C3233" s="63" t="str">
        <f t="shared" si="50"/>
        <v>商品先物取引業流動資産有価証券</v>
      </c>
      <c r="D3233" s="23" t="s">
        <v>21</v>
      </c>
      <c r="E3233" s="23" t="s">
        <v>24</v>
      </c>
      <c r="F3233" s="63" t="s">
        <v>71</v>
      </c>
      <c r="G3233" s="65" t="s">
        <v>4726</v>
      </c>
      <c r="H3233" s="8">
        <v>1</v>
      </c>
      <c r="I3233" s="7">
        <v>4</v>
      </c>
      <c r="J3233" s="9" t="s">
        <v>4267</v>
      </c>
    </row>
    <row r="3234" spans="2:10" ht="11.25" customHeight="1" x14ac:dyDescent="0.15">
      <c r="B3234" s="6">
        <f>B3233+COUNTIF($C3234,検索画面!$N$5&amp;検索画面!$O$5)</f>
        <v>3233</v>
      </c>
      <c r="C3234" s="63" t="str">
        <f t="shared" si="50"/>
        <v>商品先物取引業流動資産たな卸資産</v>
      </c>
      <c r="D3234" s="23" t="s">
        <v>21</v>
      </c>
      <c r="E3234" s="23" t="s">
        <v>24</v>
      </c>
      <c r="F3234" s="63" t="s">
        <v>75</v>
      </c>
      <c r="G3234" s="65" t="s">
        <v>4726</v>
      </c>
      <c r="H3234" s="8">
        <v>1</v>
      </c>
      <c r="I3234" s="7">
        <v>4</v>
      </c>
      <c r="J3234" s="9" t="s">
        <v>4268</v>
      </c>
    </row>
    <row r="3235" spans="2:10" ht="11.25" customHeight="1" x14ac:dyDescent="0.15">
      <c r="B3235" s="6">
        <f>B3234+COUNTIF($C3235,検索画面!$N$5&amp;検索画面!$O$5)</f>
        <v>3234</v>
      </c>
      <c r="C3235" s="63" t="str">
        <f t="shared" si="50"/>
        <v>商品先物取引業流動資産商品及び製品</v>
      </c>
      <c r="D3235" s="23" t="s">
        <v>21</v>
      </c>
      <c r="E3235" s="23" t="s">
        <v>24</v>
      </c>
      <c r="F3235" s="63" t="s">
        <v>81</v>
      </c>
      <c r="G3235" s="65" t="s">
        <v>4726</v>
      </c>
      <c r="H3235" s="8">
        <v>1</v>
      </c>
      <c r="I3235" s="7">
        <v>5</v>
      </c>
      <c r="J3235" s="9" t="s">
        <v>4269</v>
      </c>
    </row>
    <row r="3236" spans="2:10" ht="11.25" customHeight="1" x14ac:dyDescent="0.15">
      <c r="B3236" s="6">
        <f>B3235+COUNTIF($C3236,検索画面!$N$5&amp;検索画面!$O$5)</f>
        <v>3235</v>
      </c>
      <c r="C3236" s="63" t="str">
        <f t="shared" si="50"/>
        <v>商品先物取引業流動資産商品</v>
      </c>
      <c r="D3236" s="23" t="s">
        <v>21</v>
      </c>
      <c r="E3236" s="23" t="s">
        <v>24</v>
      </c>
      <c r="F3236" s="63" t="s">
        <v>76</v>
      </c>
      <c r="G3236" s="65" t="s">
        <v>4726</v>
      </c>
      <c r="H3236" s="8">
        <v>1</v>
      </c>
      <c r="I3236" s="7">
        <v>5</v>
      </c>
      <c r="J3236" s="9" t="s">
        <v>4270</v>
      </c>
    </row>
    <row r="3237" spans="2:10" ht="11.25" customHeight="1" x14ac:dyDescent="0.15">
      <c r="B3237" s="6">
        <f>B3236+COUNTIF($C3237,検索画面!$N$5&amp;検索画面!$O$5)</f>
        <v>3236</v>
      </c>
      <c r="C3237" s="63" t="str">
        <f t="shared" si="50"/>
        <v>商品先物取引業流動資産前渡金</v>
      </c>
      <c r="D3237" s="23" t="s">
        <v>21</v>
      </c>
      <c r="E3237" s="23" t="s">
        <v>24</v>
      </c>
      <c r="F3237" s="63" t="s">
        <v>100</v>
      </c>
      <c r="G3237" s="65" t="s">
        <v>4726</v>
      </c>
      <c r="H3237" s="8">
        <v>1</v>
      </c>
      <c r="I3237" s="7">
        <v>4</v>
      </c>
      <c r="J3237" s="9" t="s">
        <v>4271</v>
      </c>
    </row>
    <row r="3238" spans="2:10" ht="11.25" customHeight="1" x14ac:dyDescent="0.15">
      <c r="B3238" s="6">
        <f>B3237+COUNTIF($C3238,検索画面!$N$5&amp;検索画面!$O$5)</f>
        <v>3237</v>
      </c>
      <c r="C3238" s="63" t="str">
        <f t="shared" si="50"/>
        <v>商品先物取引業流動資産前払費用</v>
      </c>
      <c r="D3238" s="23" t="s">
        <v>21</v>
      </c>
      <c r="E3238" s="23" t="s">
        <v>24</v>
      </c>
      <c r="F3238" s="63" t="s">
        <v>102</v>
      </c>
      <c r="G3238" s="65" t="s">
        <v>4726</v>
      </c>
      <c r="H3238" s="8">
        <v>1</v>
      </c>
      <c r="I3238" s="7">
        <v>4</v>
      </c>
      <c r="J3238" s="9" t="s">
        <v>4272</v>
      </c>
    </row>
    <row r="3239" spans="2:10" ht="11.25" customHeight="1" x14ac:dyDescent="0.15">
      <c r="B3239" s="6">
        <f>B3238+COUNTIF($C3239,検索画面!$N$5&amp;検索画面!$O$5)</f>
        <v>3238</v>
      </c>
      <c r="C3239" s="63" t="str">
        <f t="shared" si="50"/>
        <v>商品先物取引業流動資産保管有価証券</v>
      </c>
      <c r="D3239" s="23" t="s">
        <v>21</v>
      </c>
      <c r="E3239" s="23" t="s">
        <v>24</v>
      </c>
      <c r="F3239" s="63" t="s">
        <v>659</v>
      </c>
      <c r="G3239" s="65" t="s">
        <v>4726</v>
      </c>
      <c r="H3239" s="8">
        <v>1</v>
      </c>
      <c r="I3239" s="7">
        <v>4</v>
      </c>
      <c r="J3239" s="9" t="s">
        <v>4273</v>
      </c>
    </row>
    <row r="3240" spans="2:10" ht="11.25" customHeight="1" x14ac:dyDescent="0.15">
      <c r="B3240" s="6">
        <f>B3239+COUNTIF($C3240,検索画面!$N$5&amp;検索画面!$O$5)</f>
        <v>3239</v>
      </c>
      <c r="C3240" s="63" t="str">
        <f t="shared" si="50"/>
        <v>商品先物取引業流動資産差入保証金</v>
      </c>
      <c r="D3240" s="23" t="s">
        <v>21</v>
      </c>
      <c r="E3240" s="23" t="s">
        <v>24</v>
      </c>
      <c r="F3240" s="63" t="s">
        <v>125</v>
      </c>
      <c r="G3240" s="65" t="s">
        <v>4726</v>
      </c>
      <c r="H3240" s="8">
        <v>1</v>
      </c>
      <c r="I3240" s="7">
        <v>4</v>
      </c>
      <c r="J3240" s="9" t="s">
        <v>4274</v>
      </c>
    </row>
    <row r="3241" spans="2:10" ht="11.25" customHeight="1" x14ac:dyDescent="0.15">
      <c r="B3241" s="6">
        <f>B3240+COUNTIF($C3241,検索画面!$N$5&amp;検索画面!$O$5)</f>
        <v>3240</v>
      </c>
      <c r="C3241" s="63" t="str">
        <f t="shared" si="50"/>
        <v>商品先物取引業流動資産自己先物取引差金</v>
      </c>
      <c r="D3241" s="23" t="s">
        <v>21</v>
      </c>
      <c r="E3241" s="23" t="s">
        <v>24</v>
      </c>
      <c r="F3241" s="63" t="s">
        <v>947</v>
      </c>
      <c r="G3241" s="65" t="s">
        <v>4726</v>
      </c>
      <c r="H3241" s="8">
        <v>1</v>
      </c>
      <c r="I3241" s="7">
        <v>4</v>
      </c>
      <c r="J3241" s="9" t="s">
        <v>4275</v>
      </c>
    </row>
    <row r="3242" spans="2:10" ht="11.25" customHeight="1" x14ac:dyDescent="0.15">
      <c r="B3242" s="6">
        <f>B3241+COUNTIF($C3242,検索画面!$N$5&amp;検索画面!$O$5)</f>
        <v>3241</v>
      </c>
      <c r="C3242" s="63" t="str">
        <f t="shared" si="50"/>
        <v>商品先物取引業流動資産委託者先物取引差金</v>
      </c>
      <c r="D3242" s="23" t="s">
        <v>21</v>
      </c>
      <c r="E3242" s="23" t="s">
        <v>24</v>
      </c>
      <c r="F3242" s="63" t="s">
        <v>948</v>
      </c>
      <c r="G3242" s="65" t="s">
        <v>4726</v>
      </c>
      <c r="H3242" s="8">
        <v>1</v>
      </c>
      <c r="I3242" s="7">
        <v>4</v>
      </c>
      <c r="J3242" s="9" t="s">
        <v>4276</v>
      </c>
    </row>
    <row r="3243" spans="2:10" ht="11.25" customHeight="1" x14ac:dyDescent="0.15">
      <c r="B3243" s="6">
        <f>B3242+COUNTIF($C3243,検索画面!$N$5&amp;検索画面!$O$5)</f>
        <v>3242</v>
      </c>
      <c r="C3243" s="63" t="str">
        <f t="shared" si="50"/>
        <v>商品先物取引業流動資産預託金</v>
      </c>
      <c r="D3243" s="23" t="s">
        <v>21</v>
      </c>
      <c r="E3243" s="23" t="s">
        <v>24</v>
      </c>
      <c r="F3243" s="63" t="s">
        <v>603</v>
      </c>
      <c r="G3243" s="65" t="s">
        <v>4726</v>
      </c>
      <c r="H3243" s="8">
        <v>1</v>
      </c>
      <c r="I3243" s="7">
        <v>4</v>
      </c>
      <c r="J3243" s="9" t="s">
        <v>4277</v>
      </c>
    </row>
    <row r="3244" spans="2:10" ht="11.25" customHeight="1" x14ac:dyDescent="0.15">
      <c r="B3244" s="6">
        <f>B3243+COUNTIF($C3244,検索画面!$N$5&amp;検索画面!$O$5)</f>
        <v>3243</v>
      </c>
      <c r="C3244" s="63" t="str">
        <f t="shared" si="50"/>
        <v>商品先物取引業流動資産金銭の信託</v>
      </c>
      <c r="D3244" s="23" t="s">
        <v>21</v>
      </c>
      <c r="E3244" s="23" t="s">
        <v>24</v>
      </c>
      <c r="F3244" s="63" t="s">
        <v>73</v>
      </c>
      <c r="G3244" s="65" t="s">
        <v>4726</v>
      </c>
      <c r="H3244" s="8">
        <v>1</v>
      </c>
      <c r="I3244" s="7">
        <v>4</v>
      </c>
      <c r="J3244" s="9" t="s">
        <v>4278</v>
      </c>
    </row>
    <row r="3245" spans="2:10" ht="11.25" customHeight="1" x14ac:dyDescent="0.15">
      <c r="B3245" s="6">
        <f>B3244+COUNTIF($C3245,検索画面!$N$5&amp;検索画面!$O$5)</f>
        <v>3244</v>
      </c>
      <c r="C3245" s="63" t="str">
        <f t="shared" si="50"/>
        <v>商品先物取引業流動資産その他</v>
      </c>
      <c r="D3245" s="23" t="s">
        <v>21</v>
      </c>
      <c r="E3245" s="23" t="s">
        <v>24</v>
      </c>
      <c r="F3245" s="63" t="s">
        <v>156</v>
      </c>
      <c r="G3245" s="65" t="s">
        <v>4726</v>
      </c>
      <c r="H3245" s="8">
        <v>1</v>
      </c>
      <c r="I3245" s="7">
        <v>4</v>
      </c>
      <c r="J3245" s="9" t="s">
        <v>4279</v>
      </c>
    </row>
    <row r="3246" spans="2:10" ht="11.25" customHeight="1" x14ac:dyDescent="0.15">
      <c r="B3246" s="6">
        <f>B3245+COUNTIF($C3246,検索画面!$N$5&amp;検索画面!$O$5)</f>
        <v>3245</v>
      </c>
      <c r="C3246" s="63" t="str">
        <f t="shared" si="50"/>
        <v>商品先物取引業流動資産貸倒引当金一括控除</v>
      </c>
      <c r="D3246" s="23" t="s">
        <v>21</v>
      </c>
      <c r="E3246" s="23" t="s">
        <v>24</v>
      </c>
      <c r="F3246" s="63" t="s">
        <v>54</v>
      </c>
      <c r="G3246" s="63" t="s">
        <v>4716</v>
      </c>
      <c r="H3246" s="8">
        <v>1</v>
      </c>
      <c r="I3246" s="7">
        <v>4</v>
      </c>
      <c r="J3246" s="9" t="s">
        <v>4280</v>
      </c>
    </row>
    <row r="3247" spans="2:10" ht="11.25" customHeight="1" x14ac:dyDescent="0.15">
      <c r="B3247" s="6">
        <f>B3246+COUNTIF($C3247,検索画面!$N$5&amp;検索画面!$O$5)</f>
        <v>3246</v>
      </c>
      <c r="C3247" s="63" t="str">
        <f t="shared" si="50"/>
        <v>商品先物取引業流動資産流動資産合計</v>
      </c>
      <c r="D3247" s="23" t="s">
        <v>21</v>
      </c>
      <c r="E3247" s="23" t="s">
        <v>24</v>
      </c>
      <c r="F3247" s="63" t="s">
        <v>46</v>
      </c>
      <c r="G3247" s="63" t="s">
        <v>4717</v>
      </c>
      <c r="H3247" s="8">
        <v>1</v>
      </c>
      <c r="I3247" s="7">
        <v>4</v>
      </c>
      <c r="J3247" s="9" t="s">
        <v>4281</v>
      </c>
    </row>
    <row r="3248" spans="2:10" ht="11.25" customHeight="1" x14ac:dyDescent="0.15">
      <c r="B3248" s="6">
        <f>B3247+COUNTIF($C3248,検索画面!$N$5&amp;検索画面!$O$5)</f>
        <v>3247</v>
      </c>
      <c r="C3248" s="63" t="str">
        <f t="shared" si="50"/>
        <v>商品先物取引業固定資産固定資産ﾀｲﾄﾙ項目</v>
      </c>
      <c r="D3248" s="23" t="s">
        <v>21</v>
      </c>
      <c r="E3248" s="23" t="s">
        <v>25</v>
      </c>
      <c r="F3248" s="63" t="s">
        <v>157</v>
      </c>
      <c r="G3248" s="63" t="s">
        <v>4710</v>
      </c>
      <c r="H3248" s="8" t="s">
        <v>4721</v>
      </c>
      <c r="I3248" s="7">
        <v>3</v>
      </c>
      <c r="J3248" s="9" t="s">
        <v>4282</v>
      </c>
    </row>
    <row r="3249" spans="2:10" ht="11.25" customHeight="1" x14ac:dyDescent="0.15">
      <c r="B3249" s="6">
        <f>B3248+COUNTIF($C3249,検索画面!$N$5&amp;検索画面!$O$5)</f>
        <v>3248</v>
      </c>
      <c r="C3249" s="63" t="str">
        <f t="shared" si="50"/>
        <v>商品先物取引業有形固定資産有形固定資産ﾀｲﾄﾙ項目</v>
      </c>
      <c r="D3249" s="23" t="s">
        <v>21</v>
      </c>
      <c r="E3249" s="23" t="s">
        <v>41</v>
      </c>
      <c r="F3249" s="63" t="s">
        <v>26</v>
      </c>
      <c r="G3249" s="63" t="s">
        <v>4710</v>
      </c>
      <c r="H3249" s="8" t="s">
        <v>4721</v>
      </c>
      <c r="I3249" s="7">
        <v>4</v>
      </c>
      <c r="J3249" s="9" t="s">
        <v>4283</v>
      </c>
    </row>
    <row r="3250" spans="2:10" ht="11.25" customHeight="1" x14ac:dyDescent="0.15">
      <c r="B3250" s="6">
        <f>B3249+COUNTIF($C3250,検索画面!$N$5&amp;検索画面!$O$5)</f>
        <v>3249</v>
      </c>
      <c r="C3250" s="63" t="str">
        <f t="shared" si="50"/>
        <v>商品先物取引業有形固定資産建物及び構築物総額</v>
      </c>
      <c r="D3250" s="23" t="s">
        <v>21</v>
      </c>
      <c r="E3250" s="23" t="s">
        <v>41</v>
      </c>
      <c r="F3250" s="63" t="s">
        <v>168</v>
      </c>
      <c r="G3250" s="63" t="s">
        <v>4711</v>
      </c>
      <c r="H3250" s="8">
        <v>1</v>
      </c>
      <c r="I3250" s="7">
        <v>5</v>
      </c>
      <c r="J3250" s="9" t="s">
        <v>4284</v>
      </c>
    </row>
    <row r="3251" spans="2:10" ht="11.25" customHeight="1" x14ac:dyDescent="0.15">
      <c r="B3251" s="6">
        <f>B3250+COUNTIF($C3251,検索画面!$N$5&amp;検索画面!$O$5)</f>
        <v>3250</v>
      </c>
      <c r="C3251" s="63" t="str">
        <f t="shared" si="50"/>
        <v>商品先物取引業有形固定資産減価償却累計額建物及び構築物</v>
      </c>
      <c r="D3251" s="23" t="s">
        <v>21</v>
      </c>
      <c r="E3251" s="23" t="s">
        <v>41</v>
      </c>
      <c r="F3251" s="63" t="s">
        <v>160</v>
      </c>
      <c r="G3251" s="63" t="s">
        <v>168</v>
      </c>
      <c r="H3251" s="8">
        <v>1</v>
      </c>
      <c r="I3251" s="7">
        <v>6</v>
      </c>
      <c r="J3251" s="9" t="s">
        <v>4285</v>
      </c>
    </row>
    <row r="3252" spans="2:10" ht="11.25" customHeight="1" x14ac:dyDescent="0.15">
      <c r="B3252" s="6">
        <f>B3251+COUNTIF($C3252,検索画面!$N$5&amp;検索画面!$O$5)</f>
        <v>3251</v>
      </c>
      <c r="C3252" s="63" t="str">
        <f t="shared" si="50"/>
        <v>商品先物取引業有形固定資産減損損失累計額建物及び構築物</v>
      </c>
      <c r="D3252" s="23" t="s">
        <v>21</v>
      </c>
      <c r="E3252" s="23" t="s">
        <v>41</v>
      </c>
      <c r="F3252" s="63" t="s">
        <v>161</v>
      </c>
      <c r="G3252" s="63" t="s">
        <v>168</v>
      </c>
      <c r="H3252" s="8">
        <v>1</v>
      </c>
      <c r="I3252" s="7">
        <v>6</v>
      </c>
      <c r="J3252" s="9" t="s">
        <v>4286</v>
      </c>
    </row>
    <row r="3253" spans="2:10" ht="11.25" customHeight="1" x14ac:dyDescent="0.15">
      <c r="B3253" s="6">
        <f>B3252+COUNTIF($C3253,検索画面!$N$5&amp;検索画面!$O$5)</f>
        <v>3252</v>
      </c>
      <c r="C3253" s="63" t="str">
        <f t="shared" si="50"/>
        <v>商品先物取引業有形固定資産減価償却累計額及び減損損失累計額建物及び構築物</v>
      </c>
      <c r="D3253" s="23" t="s">
        <v>21</v>
      </c>
      <c r="E3253" s="23" t="s">
        <v>41</v>
      </c>
      <c r="F3253" s="63" t="s">
        <v>162</v>
      </c>
      <c r="G3253" s="63" t="s">
        <v>168</v>
      </c>
      <c r="H3253" s="8">
        <v>1</v>
      </c>
      <c r="I3253" s="7">
        <v>6</v>
      </c>
      <c r="J3253" s="9" t="s">
        <v>4287</v>
      </c>
    </row>
    <row r="3254" spans="2:10" ht="11.25" customHeight="1" x14ac:dyDescent="0.15">
      <c r="B3254" s="6">
        <f>B3253+COUNTIF($C3254,検索画面!$N$5&amp;検索画面!$O$5)</f>
        <v>3253</v>
      </c>
      <c r="C3254" s="63" t="str">
        <f t="shared" si="50"/>
        <v>商品先物取引業有形固定資産建物及び構築物(純額)純額</v>
      </c>
      <c r="D3254" s="23" t="s">
        <v>21</v>
      </c>
      <c r="E3254" s="23" t="s">
        <v>41</v>
      </c>
      <c r="F3254" s="63" t="s">
        <v>169</v>
      </c>
      <c r="G3254" s="63" t="s">
        <v>4713</v>
      </c>
      <c r="H3254" s="8">
        <v>1</v>
      </c>
      <c r="I3254" s="7">
        <v>6</v>
      </c>
      <c r="J3254" s="9" t="s">
        <v>4288</v>
      </c>
    </row>
    <row r="3255" spans="2:10" ht="11.25" customHeight="1" x14ac:dyDescent="0.15">
      <c r="B3255" s="6">
        <f>B3254+COUNTIF($C3255,検索画面!$N$5&amp;検索画面!$O$5)</f>
        <v>3254</v>
      </c>
      <c r="C3255" s="63" t="str">
        <f t="shared" si="50"/>
        <v>商品先物取引業有形固定資産機械装置及び運搬具総額</v>
      </c>
      <c r="D3255" s="23" t="s">
        <v>21</v>
      </c>
      <c r="E3255" s="23" t="s">
        <v>41</v>
      </c>
      <c r="F3255" s="63" t="s">
        <v>181</v>
      </c>
      <c r="G3255" s="63" t="s">
        <v>4711</v>
      </c>
      <c r="H3255" s="8">
        <v>1</v>
      </c>
      <c r="I3255" s="7">
        <v>5</v>
      </c>
      <c r="J3255" s="9" t="s">
        <v>4289</v>
      </c>
    </row>
    <row r="3256" spans="2:10" ht="11.25" customHeight="1" x14ac:dyDescent="0.15">
      <c r="B3256" s="6">
        <f>B3255+COUNTIF($C3256,検索画面!$N$5&amp;検索画面!$O$5)</f>
        <v>3255</v>
      </c>
      <c r="C3256" s="63" t="str">
        <f t="shared" si="50"/>
        <v>商品先物取引業有形固定資産減価償却累計額機械装置及び運搬具</v>
      </c>
      <c r="D3256" s="23" t="s">
        <v>21</v>
      </c>
      <c r="E3256" s="23" t="s">
        <v>41</v>
      </c>
      <c r="F3256" s="63" t="s">
        <v>160</v>
      </c>
      <c r="G3256" s="63" t="s">
        <v>181</v>
      </c>
      <c r="H3256" s="8">
        <v>1</v>
      </c>
      <c r="I3256" s="7">
        <v>6</v>
      </c>
      <c r="J3256" s="9" t="s">
        <v>4290</v>
      </c>
    </row>
    <row r="3257" spans="2:10" ht="11.25" customHeight="1" x14ac:dyDescent="0.15">
      <c r="B3257" s="6">
        <f>B3256+COUNTIF($C3257,検索画面!$N$5&amp;検索画面!$O$5)</f>
        <v>3256</v>
      </c>
      <c r="C3257" s="63" t="str">
        <f t="shared" si="50"/>
        <v>商品先物取引業有形固定資産減損損失累計額機械装置及び運搬具</v>
      </c>
      <c r="D3257" s="23" t="s">
        <v>21</v>
      </c>
      <c r="E3257" s="23" t="s">
        <v>41</v>
      </c>
      <c r="F3257" s="63" t="s">
        <v>161</v>
      </c>
      <c r="G3257" s="63" t="s">
        <v>181</v>
      </c>
      <c r="H3257" s="8">
        <v>1</v>
      </c>
      <c r="I3257" s="7">
        <v>6</v>
      </c>
      <c r="J3257" s="9" t="s">
        <v>4291</v>
      </c>
    </row>
    <row r="3258" spans="2:10" ht="11.25" customHeight="1" x14ac:dyDescent="0.15">
      <c r="B3258" s="6">
        <f>B3257+COUNTIF($C3258,検索画面!$N$5&amp;検索画面!$O$5)</f>
        <v>3257</v>
      </c>
      <c r="C3258" s="63" t="str">
        <f t="shared" si="50"/>
        <v>商品先物取引業有形固定資産減価償却累計額及び減損損失累計額機械装置及び運搬具</v>
      </c>
      <c r="D3258" s="23" t="s">
        <v>21</v>
      </c>
      <c r="E3258" s="23" t="s">
        <v>41</v>
      </c>
      <c r="F3258" s="63" t="s">
        <v>162</v>
      </c>
      <c r="G3258" s="63" t="s">
        <v>181</v>
      </c>
      <c r="H3258" s="8">
        <v>1</v>
      </c>
      <c r="I3258" s="7">
        <v>6</v>
      </c>
      <c r="J3258" s="9" t="s">
        <v>4292</v>
      </c>
    </row>
    <row r="3259" spans="2:10" ht="11.25" customHeight="1" x14ac:dyDescent="0.15">
      <c r="B3259" s="6">
        <f>B3258+COUNTIF($C3259,検索画面!$N$5&amp;検索画面!$O$5)</f>
        <v>3258</v>
      </c>
      <c r="C3259" s="63" t="str">
        <f t="shared" si="50"/>
        <v>商品先物取引業有形固定資産機械装置及び運搬具(純額)純額</v>
      </c>
      <c r="D3259" s="23" t="s">
        <v>21</v>
      </c>
      <c r="E3259" s="23" t="s">
        <v>41</v>
      </c>
      <c r="F3259" s="63" t="s">
        <v>182</v>
      </c>
      <c r="G3259" s="63" t="s">
        <v>4713</v>
      </c>
      <c r="H3259" s="8">
        <v>1</v>
      </c>
      <c r="I3259" s="7">
        <v>6</v>
      </c>
      <c r="J3259" s="9" t="s">
        <v>4293</v>
      </c>
    </row>
    <row r="3260" spans="2:10" ht="11.25" customHeight="1" x14ac:dyDescent="0.15">
      <c r="B3260" s="6">
        <f>B3259+COUNTIF($C3260,検索画面!$N$5&amp;検索画面!$O$5)</f>
        <v>3259</v>
      </c>
      <c r="C3260" s="63" t="str">
        <f t="shared" si="50"/>
        <v>商品先物取引業有形固定資産建物総額</v>
      </c>
      <c r="D3260" s="23" t="s">
        <v>21</v>
      </c>
      <c r="E3260" s="23" t="s">
        <v>41</v>
      </c>
      <c r="F3260" s="63" t="s">
        <v>159</v>
      </c>
      <c r="G3260" s="63" t="s">
        <v>4711</v>
      </c>
      <c r="H3260" s="8">
        <v>1</v>
      </c>
      <c r="I3260" s="7">
        <v>5</v>
      </c>
      <c r="J3260" s="9" t="s">
        <v>4294</v>
      </c>
    </row>
    <row r="3261" spans="2:10" ht="11.25" customHeight="1" x14ac:dyDescent="0.15">
      <c r="B3261" s="6">
        <f>B3260+COUNTIF($C3261,検索画面!$N$5&amp;検索画面!$O$5)</f>
        <v>3260</v>
      </c>
      <c r="C3261" s="63" t="str">
        <f t="shared" si="50"/>
        <v>商品先物取引業有形固定資産減価償却累計額建物</v>
      </c>
      <c r="D3261" s="23" t="s">
        <v>21</v>
      </c>
      <c r="E3261" s="23" t="s">
        <v>41</v>
      </c>
      <c r="F3261" s="63" t="s">
        <v>160</v>
      </c>
      <c r="G3261" s="63" t="s">
        <v>159</v>
      </c>
      <c r="H3261" s="8">
        <v>1</v>
      </c>
      <c r="I3261" s="7">
        <v>6</v>
      </c>
      <c r="J3261" s="9" t="s">
        <v>4295</v>
      </c>
    </row>
    <row r="3262" spans="2:10" ht="11.25" customHeight="1" x14ac:dyDescent="0.15">
      <c r="B3262" s="6">
        <f>B3261+COUNTIF($C3262,検索画面!$N$5&amp;検索画面!$O$5)</f>
        <v>3261</v>
      </c>
      <c r="C3262" s="63" t="str">
        <f t="shared" si="50"/>
        <v>商品先物取引業有形固定資産減損損失累計額建物</v>
      </c>
      <c r="D3262" s="23" t="s">
        <v>21</v>
      </c>
      <c r="E3262" s="23" t="s">
        <v>41</v>
      </c>
      <c r="F3262" s="63" t="s">
        <v>161</v>
      </c>
      <c r="G3262" s="63" t="s">
        <v>159</v>
      </c>
      <c r="H3262" s="8">
        <v>1</v>
      </c>
      <c r="I3262" s="7">
        <v>6</v>
      </c>
      <c r="J3262" s="9" t="s">
        <v>4296</v>
      </c>
    </row>
    <row r="3263" spans="2:10" ht="11.25" customHeight="1" x14ac:dyDescent="0.15">
      <c r="B3263" s="6">
        <f>B3262+COUNTIF($C3263,検索画面!$N$5&amp;検索画面!$O$5)</f>
        <v>3262</v>
      </c>
      <c r="C3263" s="63" t="str">
        <f t="shared" si="50"/>
        <v>商品先物取引業有形固定資産減価償却累計額及び減損損失累計額建物</v>
      </c>
      <c r="D3263" s="23" t="s">
        <v>21</v>
      </c>
      <c r="E3263" s="23" t="s">
        <v>41</v>
      </c>
      <c r="F3263" s="63" t="s">
        <v>162</v>
      </c>
      <c r="G3263" s="63" t="s">
        <v>159</v>
      </c>
      <c r="H3263" s="8">
        <v>1</v>
      </c>
      <c r="I3263" s="7">
        <v>6</v>
      </c>
      <c r="J3263" s="9" t="s">
        <v>4297</v>
      </c>
    </row>
    <row r="3264" spans="2:10" ht="11.25" customHeight="1" x14ac:dyDescent="0.15">
      <c r="B3264" s="6">
        <f>B3263+COUNTIF($C3264,検索画面!$N$5&amp;検索画面!$O$5)</f>
        <v>3263</v>
      </c>
      <c r="C3264" s="63" t="str">
        <f t="shared" si="50"/>
        <v>商品先物取引業有形固定資産建物(純額)純額</v>
      </c>
      <c r="D3264" s="23" t="s">
        <v>21</v>
      </c>
      <c r="E3264" s="23" t="s">
        <v>41</v>
      </c>
      <c r="F3264" s="63" t="s">
        <v>163</v>
      </c>
      <c r="G3264" s="63" t="s">
        <v>4713</v>
      </c>
      <c r="H3264" s="8">
        <v>1</v>
      </c>
      <c r="I3264" s="7">
        <v>6</v>
      </c>
      <c r="J3264" s="9" t="s">
        <v>4298</v>
      </c>
    </row>
    <row r="3265" spans="2:10" ht="11.25" customHeight="1" x14ac:dyDescent="0.15">
      <c r="B3265" s="6">
        <f>B3264+COUNTIF($C3265,検索画面!$N$5&amp;検索画面!$O$5)</f>
        <v>3264</v>
      </c>
      <c r="C3265" s="63" t="str">
        <f t="shared" si="50"/>
        <v>商品先物取引業有形固定資産構築物総額</v>
      </c>
      <c r="D3265" s="23" t="s">
        <v>21</v>
      </c>
      <c r="E3265" s="23" t="s">
        <v>41</v>
      </c>
      <c r="F3265" s="63" t="s">
        <v>166</v>
      </c>
      <c r="G3265" s="63" t="s">
        <v>4711</v>
      </c>
      <c r="H3265" s="8">
        <v>1</v>
      </c>
      <c r="I3265" s="7">
        <v>5</v>
      </c>
      <c r="J3265" s="9" t="s">
        <v>4299</v>
      </c>
    </row>
    <row r="3266" spans="2:10" ht="11.25" customHeight="1" x14ac:dyDescent="0.15">
      <c r="B3266" s="6">
        <f>B3265+COUNTIF($C3266,検索画面!$N$5&amp;検索画面!$O$5)</f>
        <v>3265</v>
      </c>
      <c r="C3266" s="63" t="str">
        <f t="shared" si="50"/>
        <v>商品先物取引業有形固定資産減価償却累計額構築物</v>
      </c>
      <c r="D3266" s="23" t="s">
        <v>21</v>
      </c>
      <c r="E3266" s="23" t="s">
        <v>41</v>
      </c>
      <c r="F3266" s="63" t="s">
        <v>160</v>
      </c>
      <c r="G3266" s="63" t="s">
        <v>166</v>
      </c>
      <c r="H3266" s="8">
        <v>1</v>
      </c>
      <c r="I3266" s="7">
        <v>6</v>
      </c>
      <c r="J3266" s="9" t="s">
        <v>4300</v>
      </c>
    </row>
    <row r="3267" spans="2:10" ht="11.25" customHeight="1" x14ac:dyDescent="0.15">
      <c r="B3267" s="6">
        <f>B3266+COUNTIF($C3267,検索画面!$N$5&amp;検索画面!$O$5)</f>
        <v>3266</v>
      </c>
      <c r="C3267" s="63" t="str">
        <f t="shared" ref="C3267:C3330" si="51">SUBSTITUTE(SUBSTITUTE(ASC(D3267&amp;E3267&amp;F3267&amp;G3267),"　","")," ","")</f>
        <v>商品先物取引業有形固定資産減損損失累計額構築物</v>
      </c>
      <c r="D3267" s="23" t="s">
        <v>21</v>
      </c>
      <c r="E3267" s="23" t="s">
        <v>41</v>
      </c>
      <c r="F3267" s="63" t="s">
        <v>161</v>
      </c>
      <c r="G3267" s="63" t="s">
        <v>166</v>
      </c>
      <c r="H3267" s="8">
        <v>1</v>
      </c>
      <c r="I3267" s="7">
        <v>6</v>
      </c>
      <c r="J3267" s="9" t="s">
        <v>4301</v>
      </c>
    </row>
    <row r="3268" spans="2:10" ht="11.25" customHeight="1" x14ac:dyDescent="0.15">
      <c r="B3268" s="6">
        <f>B3267+COUNTIF($C3268,検索画面!$N$5&amp;検索画面!$O$5)</f>
        <v>3267</v>
      </c>
      <c r="C3268" s="63" t="str">
        <f t="shared" si="51"/>
        <v>商品先物取引業有形固定資産減価償却累計額及び減損損失累計額構築物</v>
      </c>
      <c r="D3268" s="23" t="s">
        <v>21</v>
      </c>
      <c r="E3268" s="23" t="s">
        <v>41</v>
      </c>
      <c r="F3268" s="63" t="s">
        <v>162</v>
      </c>
      <c r="G3268" s="63" t="s">
        <v>166</v>
      </c>
      <c r="H3268" s="8">
        <v>1</v>
      </c>
      <c r="I3268" s="7">
        <v>6</v>
      </c>
      <c r="J3268" s="9" t="s">
        <v>4302</v>
      </c>
    </row>
    <row r="3269" spans="2:10" ht="11.25" customHeight="1" x14ac:dyDescent="0.15">
      <c r="B3269" s="6">
        <f>B3268+COUNTIF($C3269,検索画面!$N$5&amp;検索画面!$O$5)</f>
        <v>3268</v>
      </c>
      <c r="C3269" s="63" t="str">
        <f t="shared" si="51"/>
        <v>商品先物取引業有形固定資産構築物(純額)純額</v>
      </c>
      <c r="D3269" s="23" t="s">
        <v>21</v>
      </c>
      <c r="E3269" s="23" t="s">
        <v>41</v>
      </c>
      <c r="F3269" s="63" t="s">
        <v>167</v>
      </c>
      <c r="G3269" s="63" t="s">
        <v>4713</v>
      </c>
      <c r="H3269" s="8">
        <v>1</v>
      </c>
      <c r="I3269" s="7">
        <v>6</v>
      </c>
      <c r="J3269" s="9" t="s">
        <v>4303</v>
      </c>
    </row>
    <row r="3270" spans="2:10" ht="11.25" customHeight="1" x14ac:dyDescent="0.15">
      <c r="B3270" s="6">
        <f>B3269+COUNTIF($C3270,検索画面!$N$5&amp;検索画面!$O$5)</f>
        <v>3269</v>
      </c>
      <c r="C3270" s="63" t="str">
        <f t="shared" si="51"/>
        <v>商品先物取引業有形固定資産車両総額</v>
      </c>
      <c r="D3270" s="23" t="s">
        <v>21</v>
      </c>
      <c r="E3270" s="23" t="s">
        <v>41</v>
      </c>
      <c r="F3270" s="63" t="s">
        <v>679</v>
      </c>
      <c r="G3270" s="63" t="s">
        <v>4711</v>
      </c>
      <c r="H3270" s="8">
        <v>1</v>
      </c>
      <c r="I3270" s="7">
        <v>5</v>
      </c>
      <c r="J3270" s="9" t="s">
        <v>4304</v>
      </c>
    </row>
    <row r="3271" spans="2:10" ht="11.25" customHeight="1" x14ac:dyDescent="0.15">
      <c r="B3271" s="6">
        <f>B3270+COUNTIF($C3271,検索画面!$N$5&amp;検索画面!$O$5)</f>
        <v>3270</v>
      </c>
      <c r="C3271" s="63" t="str">
        <f t="shared" si="51"/>
        <v>商品先物取引業有形固定資産減価償却累計額車両</v>
      </c>
      <c r="D3271" s="23" t="s">
        <v>21</v>
      </c>
      <c r="E3271" s="23" t="s">
        <v>41</v>
      </c>
      <c r="F3271" s="63" t="s">
        <v>160</v>
      </c>
      <c r="G3271" s="63" t="s">
        <v>679</v>
      </c>
      <c r="H3271" s="8">
        <v>1</v>
      </c>
      <c r="I3271" s="7">
        <v>6</v>
      </c>
      <c r="J3271" s="9" t="s">
        <v>4305</v>
      </c>
    </row>
    <row r="3272" spans="2:10" ht="11.25" customHeight="1" x14ac:dyDescent="0.15">
      <c r="B3272" s="6">
        <f>B3271+COUNTIF($C3272,検索画面!$N$5&amp;検索画面!$O$5)</f>
        <v>3271</v>
      </c>
      <c r="C3272" s="63" t="str">
        <f t="shared" si="51"/>
        <v>商品先物取引業有形固定資産減損損失累計額車両</v>
      </c>
      <c r="D3272" s="23" t="s">
        <v>21</v>
      </c>
      <c r="E3272" s="23" t="s">
        <v>41</v>
      </c>
      <c r="F3272" s="63" t="s">
        <v>161</v>
      </c>
      <c r="G3272" s="63" t="s">
        <v>679</v>
      </c>
      <c r="H3272" s="8">
        <v>1</v>
      </c>
      <c r="I3272" s="7">
        <v>6</v>
      </c>
      <c r="J3272" s="9" t="s">
        <v>4306</v>
      </c>
    </row>
    <row r="3273" spans="2:10" ht="11.25" customHeight="1" x14ac:dyDescent="0.15">
      <c r="B3273" s="6">
        <f>B3272+COUNTIF($C3273,検索画面!$N$5&amp;検索画面!$O$5)</f>
        <v>3272</v>
      </c>
      <c r="C3273" s="63" t="str">
        <f t="shared" si="51"/>
        <v>商品先物取引業有形固定資産減価償却累計額及び減損損失累計額車両</v>
      </c>
      <c r="D3273" s="23" t="s">
        <v>21</v>
      </c>
      <c r="E3273" s="23" t="s">
        <v>41</v>
      </c>
      <c r="F3273" s="63" t="s">
        <v>162</v>
      </c>
      <c r="G3273" s="63" t="s">
        <v>679</v>
      </c>
      <c r="H3273" s="8">
        <v>1</v>
      </c>
      <c r="I3273" s="7">
        <v>6</v>
      </c>
      <c r="J3273" s="9" t="s">
        <v>4307</v>
      </c>
    </row>
    <row r="3274" spans="2:10" ht="11.25" customHeight="1" x14ac:dyDescent="0.15">
      <c r="B3274" s="6">
        <f>B3273+COUNTIF($C3274,検索画面!$N$5&amp;検索画面!$O$5)</f>
        <v>3273</v>
      </c>
      <c r="C3274" s="63" t="str">
        <f t="shared" si="51"/>
        <v>商品先物取引業有形固定資産車両(純額)純額</v>
      </c>
      <c r="D3274" s="23" t="s">
        <v>21</v>
      </c>
      <c r="E3274" s="23" t="s">
        <v>41</v>
      </c>
      <c r="F3274" s="63" t="s">
        <v>762</v>
      </c>
      <c r="G3274" s="63" t="s">
        <v>4713</v>
      </c>
      <c r="H3274" s="8">
        <v>1</v>
      </c>
      <c r="I3274" s="7">
        <v>6</v>
      </c>
      <c r="J3274" s="9" t="s">
        <v>4308</v>
      </c>
    </row>
    <row r="3275" spans="2:10" ht="11.25" customHeight="1" x14ac:dyDescent="0.15">
      <c r="B3275" s="6">
        <f>B3274+COUNTIF($C3275,検索画面!$N$5&amp;検索画面!$O$5)</f>
        <v>3274</v>
      </c>
      <c r="C3275" s="63" t="str">
        <f t="shared" si="51"/>
        <v>商品先物取引業有形固定資産器具及び備品総額</v>
      </c>
      <c r="D3275" s="23" t="s">
        <v>21</v>
      </c>
      <c r="E3275" s="23" t="s">
        <v>41</v>
      </c>
      <c r="F3275" s="63" t="s">
        <v>717</v>
      </c>
      <c r="G3275" s="63" t="s">
        <v>4711</v>
      </c>
      <c r="H3275" s="8">
        <v>1</v>
      </c>
      <c r="I3275" s="7">
        <v>5</v>
      </c>
      <c r="J3275" s="9" t="s">
        <v>4309</v>
      </c>
    </row>
    <row r="3276" spans="2:10" ht="11.25" customHeight="1" x14ac:dyDescent="0.15">
      <c r="B3276" s="6">
        <f>B3275+COUNTIF($C3276,検索画面!$N$5&amp;検索画面!$O$5)</f>
        <v>3275</v>
      </c>
      <c r="C3276" s="63" t="str">
        <f t="shared" si="51"/>
        <v>商品先物取引業有形固定資産減価償却累計額器具及び備品</v>
      </c>
      <c r="D3276" s="23" t="s">
        <v>21</v>
      </c>
      <c r="E3276" s="23" t="s">
        <v>41</v>
      </c>
      <c r="F3276" s="63" t="s">
        <v>160</v>
      </c>
      <c r="G3276" s="63" t="s">
        <v>717</v>
      </c>
      <c r="H3276" s="8">
        <v>1</v>
      </c>
      <c r="I3276" s="7">
        <v>6</v>
      </c>
      <c r="J3276" s="9" t="s">
        <v>4310</v>
      </c>
    </row>
    <row r="3277" spans="2:10" ht="11.25" customHeight="1" x14ac:dyDescent="0.15">
      <c r="B3277" s="6">
        <f>B3276+COUNTIF($C3277,検索画面!$N$5&amp;検索画面!$O$5)</f>
        <v>3276</v>
      </c>
      <c r="C3277" s="63" t="str">
        <f t="shared" si="51"/>
        <v>商品先物取引業有形固定資産減損損失累計額器具及び備品</v>
      </c>
      <c r="D3277" s="23" t="s">
        <v>21</v>
      </c>
      <c r="E3277" s="23" t="s">
        <v>41</v>
      </c>
      <c r="F3277" s="63" t="s">
        <v>161</v>
      </c>
      <c r="G3277" s="63" t="s">
        <v>717</v>
      </c>
      <c r="H3277" s="8">
        <v>1</v>
      </c>
      <c r="I3277" s="7">
        <v>6</v>
      </c>
      <c r="J3277" s="9" t="s">
        <v>4311</v>
      </c>
    </row>
    <row r="3278" spans="2:10" ht="11.25" customHeight="1" x14ac:dyDescent="0.15">
      <c r="B3278" s="6">
        <f>B3277+COUNTIF($C3278,検索画面!$N$5&amp;検索画面!$O$5)</f>
        <v>3277</v>
      </c>
      <c r="C3278" s="63" t="str">
        <f t="shared" si="51"/>
        <v>商品先物取引業有形固定資産減価償却累計額及び減損損失累計額器具及び備品</v>
      </c>
      <c r="D3278" s="23" t="s">
        <v>21</v>
      </c>
      <c r="E3278" s="23" t="s">
        <v>41</v>
      </c>
      <c r="F3278" s="63" t="s">
        <v>162</v>
      </c>
      <c r="G3278" s="63" t="s">
        <v>717</v>
      </c>
      <c r="H3278" s="8">
        <v>1</v>
      </c>
      <c r="I3278" s="7">
        <v>6</v>
      </c>
      <c r="J3278" s="9" t="s">
        <v>4312</v>
      </c>
    </row>
    <row r="3279" spans="2:10" ht="11.25" customHeight="1" x14ac:dyDescent="0.15">
      <c r="B3279" s="6">
        <f>B3278+COUNTIF($C3279,検索画面!$N$5&amp;検索画面!$O$5)</f>
        <v>3278</v>
      </c>
      <c r="C3279" s="63" t="str">
        <f t="shared" si="51"/>
        <v>商品先物取引業有形固定資産器具及び備品(純額)純額</v>
      </c>
      <c r="D3279" s="23" t="s">
        <v>21</v>
      </c>
      <c r="E3279" s="23" t="s">
        <v>41</v>
      </c>
      <c r="F3279" s="63" t="s">
        <v>718</v>
      </c>
      <c r="G3279" s="63" t="s">
        <v>4713</v>
      </c>
      <c r="H3279" s="8">
        <v>1</v>
      </c>
      <c r="I3279" s="7">
        <v>6</v>
      </c>
      <c r="J3279" s="9" t="s">
        <v>4313</v>
      </c>
    </row>
    <row r="3280" spans="2:10" ht="11.25" customHeight="1" x14ac:dyDescent="0.15">
      <c r="B3280" s="6">
        <f>B3279+COUNTIF($C3280,検索画面!$N$5&amp;検索画面!$O$5)</f>
        <v>3279</v>
      </c>
      <c r="C3280" s="63" t="str">
        <f t="shared" si="51"/>
        <v>商品先物取引業有形固定資産土地</v>
      </c>
      <c r="D3280" s="23" t="s">
        <v>21</v>
      </c>
      <c r="E3280" s="23" t="s">
        <v>41</v>
      </c>
      <c r="F3280" s="63" t="s">
        <v>187</v>
      </c>
      <c r="G3280" s="65" t="s">
        <v>4726</v>
      </c>
      <c r="H3280" s="8">
        <v>1</v>
      </c>
      <c r="I3280" s="7">
        <v>5</v>
      </c>
      <c r="J3280" s="9" t="s">
        <v>4314</v>
      </c>
    </row>
    <row r="3281" spans="2:10" ht="11.25" customHeight="1" x14ac:dyDescent="0.15">
      <c r="B3281" s="6">
        <f>B3280+COUNTIF($C3281,検索画面!$N$5&amp;検索画面!$O$5)</f>
        <v>3280</v>
      </c>
      <c r="C3281" s="63" t="str">
        <f t="shared" si="51"/>
        <v>商品先物取引業有形固定資産ﾘｰｽ資産総額</v>
      </c>
      <c r="D3281" s="23" t="s">
        <v>21</v>
      </c>
      <c r="E3281" s="23" t="s">
        <v>41</v>
      </c>
      <c r="F3281" s="63" t="s">
        <v>188</v>
      </c>
      <c r="G3281" s="63" t="s">
        <v>4711</v>
      </c>
      <c r="H3281" s="8">
        <v>1</v>
      </c>
      <c r="I3281" s="7">
        <v>5</v>
      </c>
      <c r="J3281" s="9" t="s">
        <v>4315</v>
      </c>
    </row>
    <row r="3282" spans="2:10" ht="11.25" customHeight="1" x14ac:dyDescent="0.15">
      <c r="B3282" s="6">
        <f>B3281+COUNTIF($C3282,検索画面!$N$5&amp;検索画面!$O$5)</f>
        <v>3281</v>
      </c>
      <c r="C3282" s="63" t="str">
        <f t="shared" si="51"/>
        <v>商品先物取引業有形固定資産減価償却累計額ﾘｰｽ資産</v>
      </c>
      <c r="D3282" s="23" t="s">
        <v>21</v>
      </c>
      <c r="E3282" s="23" t="s">
        <v>41</v>
      </c>
      <c r="F3282" s="63" t="s">
        <v>160</v>
      </c>
      <c r="G3282" s="63" t="s">
        <v>188</v>
      </c>
      <c r="H3282" s="8">
        <v>1</v>
      </c>
      <c r="I3282" s="7">
        <v>6</v>
      </c>
      <c r="J3282" s="9" t="s">
        <v>4316</v>
      </c>
    </row>
    <row r="3283" spans="2:10" ht="11.25" customHeight="1" x14ac:dyDescent="0.15">
      <c r="B3283" s="6">
        <f>B3282+COUNTIF($C3283,検索画面!$N$5&amp;検索画面!$O$5)</f>
        <v>3282</v>
      </c>
      <c r="C3283" s="63" t="str">
        <f t="shared" si="51"/>
        <v>商品先物取引業有形固定資産減損損失累計額ﾘｰｽ資産</v>
      </c>
      <c r="D3283" s="23" t="s">
        <v>21</v>
      </c>
      <c r="E3283" s="23" t="s">
        <v>41</v>
      </c>
      <c r="F3283" s="63" t="s">
        <v>161</v>
      </c>
      <c r="G3283" s="63" t="s">
        <v>188</v>
      </c>
      <c r="H3283" s="8">
        <v>1</v>
      </c>
      <c r="I3283" s="7">
        <v>6</v>
      </c>
      <c r="J3283" s="9" t="s">
        <v>4317</v>
      </c>
    </row>
    <row r="3284" spans="2:10" ht="11.25" customHeight="1" x14ac:dyDescent="0.15">
      <c r="B3284" s="6">
        <f>B3283+COUNTIF($C3284,検索画面!$N$5&amp;検索画面!$O$5)</f>
        <v>3283</v>
      </c>
      <c r="C3284" s="63" t="str">
        <f t="shared" si="51"/>
        <v>商品先物取引業有形固定資産減価償却累計額及び減損損失累計額ﾘｰｽ資産</v>
      </c>
      <c r="D3284" s="23" t="s">
        <v>21</v>
      </c>
      <c r="E3284" s="23" t="s">
        <v>41</v>
      </c>
      <c r="F3284" s="63" t="s">
        <v>162</v>
      </c>
      <c r="G3284" s="63" t="s">
        <v>188</v>
      </c>
      <c r="H3284" s="8">
        <v>1</v>
      </c>
      <c r="I3284" s="7">
        <v>6</v>
      </c>
      <c r="J3284" s="9" t="s">
        <v>4318</v>
      </c>
    </row>
    <row r="3285" spans="2:10" ht="11.25" customHeight="1" x14ac:dyDescent="0.15">
      <c r="B3285" s="6">
        <f>B3284+COUNTIF($C3285,検索画面!$N$5&amp;検索画面!$O$5)</f>
        <v>3284</v>
      </c>
      <c r="C3285" s="63" t="str">
        <f t="shared" si="51"/>
        <v>商品先物取引業有形固定資産ﾘｰｽ資産(純額)純額</v>
      </c>
      <c r="D3285" s="23" t="s">
        <v>21</v>
      </c>
      <c r="E3285" s="23" t="s">
        <v>41</v>
      </c>
      <c r="F3285" s="63" t="s">
        <v>189</v>
      </c>
      <c r="G3285" s="63" t="s">
        <v>4713</v>
      </c>
      <c r="H3285" s="8">
        <v>1</v>
      </c>
      <c r="I3285" s="7">
        <v>6</v>
      </c>
      <c r="J3285" s="9" t="s">
        <v>4319</v>
      </c>
    </row>
    <row r="3286" spans="2:10" ht="11.25" customHeight="1" x14ac:dyDescent="0.15">
      <c r="B3286" s="6">
        <f>B3285+COUNTIF($C3286,検索画面!$N$5&amp;検索画面!$O$5)</f>
        <v>3285</v>
      </c>
      <c r="C3286" s="63" t="str">
        <f t="shared" si="51"/>
        <v>商品先物取引業有形固定資産建設仮勘定</v>
      </c>
      <c r="D3286" s="23" t="s">
        <v>21</v>
      </c>
      <c r="E3286" s="23" t="s">
        <v>41</v>
      </c>
      <c r="F3286" s="63" t="s">
        <v>190</v>
      </c>
      <c r="G3286" s="65" t="s">
        <v>4726</v>
      </c>
      <c r="H3286" s="8">
        <v>1</v>
      </c>
      <c r="I3286" s="7">
        <v>5</v>
      </c>
      <c r="J3286" s="9" t="s">
        <v>4320</v>
      </c>
    </row>
    <row r="3287" spans="2:10" ht="11.25" customHeight="1" x14ac:dyDescent="0.15">
      <c r="B3287" s="6">
        <f>B3286+COUNTIF($C3287,検索画面!$N$5&amp;検索画面!$O$5)</f>
        <v>3286</v>
      </c>
      <c r="C3287" s="63" t="str">
        <f t="shared" si="51"/>
        <v>商品先物取引業有形固定資産その他総額</v>
      </c>
      <c r="D3287" s="23" t="s">
        <v>21</v>
      </c>
      <c r="E3287" s="23" t="s">
        <v>41</v>
      </c>
      <c r="F3287" s="63" t="s">
        <v>156</v>
      </c>
      <c r="G3287" s="63" t="s">
        <v>4711</v>
      </c>
      <c r="H3287" s="8">
        <v>1</v>
      </c>
      <c r="I3287" s="7">
        <v>5</v>
      </c>
      <c r="J3287" s="9" t="s">
        <v>4321</v>
      </c>
    </row>
    <row r="3288" spans="2:10" ht="11.25" customHeight="1" x14ac:dyDescent="0.15">
      <c r="B3288" s="6">
        <f>B3287+COUNTIF($C3288,検索画面!$N$5&amp;検索画面!$O$5)</f>
        <v>3287</v>
      </c>
      <c r="C3288" s="63" t="str">
        <f t="shared" si="51"/>
        <v>商品先物取引業有形固定資産減価償却累計額その他</v>
      </c>
      <c r="D3288" s="23" t="s">
        <v>21</v>
      </c>
      <c r="E3288" s="23" t="s">
        <v>41</v>
      </c>
      <c r="F3288" s="63" t="s">
        <v>160</v>
      </c>
      <c r="G3288" s="63" t="s">
        <v>156</v>
      </c>
      <c r="H3288" s="8">
        <v>1</v>
      </c>
      <c r="I3288" s="7">
        <v>6</v>
      </c>
      <c r="J3288" s="9" t="s">
        <v>4322</v>
      </c>
    </row>
    <row r="3289" spans="2:10" ht="11.25" customHeight="1" x14ac:dyDescent="0.15">
      <c r="B3289" s="6">
        <f>B3288+COUNTIF($C3289,検索画面!$N$5&amp;検索画面!$O$5)</f>
        <v>3288</v>
      </c>
      <c r="C3289" s="63" t="str">
        <f t="shared" si="51"/>
        <v>商品先物取引業有形固定資産減損損失累計額その他</v>
      </c>
      <c r="D3289" s="23" t="s">
        <v>21</v>
      </c>
      <c r="E3289" s="23" t="s">
        <v>41</v>
      </c>
      <c r="F3289" s="63" t="s">
        <v>161</v>
      </c>
      <c r="G3289" s="63" t="s">
        <v>156</v>
      </c>
      <c r="H3289" s="8">
        <v>1</v>
      </c>
      <c r="I3289" s="7">
        <v>6</v>
      </c>
      <c r="J3289" s="9" t="s">
        <v>4323</v>
      </c>
    </row>
    <row r="3290" spans="2:10" ht="11.25" customHeight="1" x14ac:dyDescent="0.15">
      <c r="B3290" s="6">
        <f>B3289+COUNTIF($C3290,検索画面!$N$5&amp;検索画面!$O$5)</f>
        <v>3289</v>
      </c>
      <c r="C3290" s="63" t="str">
        <f t="shared" si="51"/>
        <v>商品先物取引業有形固定資産減価償却累計額及び減損損失累計額その他</v>
      </c>
      <c r="D3290" s="23" t="s">
        <v>21</v>
      </c>
      <c r="E3290" s="23" t="s">
        <v>41</v>
      </c>
      <c r="F3290" s="63" t="s">
        <v>162</v>
      </c>
      <c r="G3290" s="63" t="s">
        <v>156</v>
      </c>
      <c r="H3290" s="8">
        <v>1</v>
      </c>
      <c r="I3290" s="7">
        <v>6</v>
      </c>
      <c r="J3290" s="9" t="s">
        <v>4324</v>
      </c>
    </row>
    <row r="3291" spans="2:10" ht="11.25" customHeight="1" x14ac:dyDescent="0.15">
      <c r="B3291" s="6">
        <f>B3290+COUNTIF($C3291,検索画面!$N$5&amp;検索画面!$O$5)</f>
        <v>3290</v>
      </c>
      <c r="C3291" s="63" t="str">
        <f t="shared" si="51"/>
        <v>商品先物取引業有形固定資産その他(純額)純額</v>
      </c>
      <c r="D3291" s="23" t="s">
        <v>21</v>
      </c>
      <c r="E3291" s="23" t="s">
        <v>41</v>
      </c>
      <c r="F3291" s="63" t="s">
        <v>204</v>
      </c>
      <c r="G3291" s="63" t="s">
        <v>4713</v>
      </c>
      <c r="H3291" s="8">
        <v>1</v>
      </c>
      <c r="I3291" s="7">
        <v>6</v>
      </c>
      <c r="J3291" s="9" t="s">
        <v>4325</v>
      </c>
    </row>
    <row r="3292" spans="2:10" ht="11.25" customHeight="1" x14ac:dyDescent="0.15">
      <c r="B3292" s="6">
        <f>B3291+COUNTIF($C3292,検索画面!$N$5&amp;検索画面!$O$5)</f>
        <v>3291</v>
      </c>
      <c r="C3292" s="63" t="str">
        <f t="shared" si="51"/>
        <v>商品先物取引業有形固定資産有形固定資産合計</v>
      </c>
      <c r="D3292" s="23" t="s">
        <v>21</v>
      </c>
      <c r="E3292" s="23" t="s">
        <v>41</v>
      </c>
      <c r="F3292" s="63" t="s">
        <v>26</v>
      </c>
      <c r="G3292" s="63" t="s">
        <v>4717</v>
      </c>
      <c r="H3292" s="8">
        <v>1</v>
      </c>
      <c r="I3292" s="7">
        <v>5</v>
      </c>
      <c r="J3292" s="9" t="s">
        <v>4326</v>
      </c>
    </row>
    <row r="3293" spans="2:10" ht="11.25" customHeight="1" x14ac:dyDescent="0.15">
      <c r="B3293" s="6">
        <f>B3292+COUNTIF($C3293,検索画面!$N$5&amp;検索画面!$O$5)</f>
        <v>3292</v>
      </c>
      <c r="C3293" s="63" t="str">
        <f t="shared" si="51"/>
        <v>商品先物取引業無形固定資産無形固定資産ﾀｲﾄﾙ項目</v>
      </c>
      <c r="D3293" s="23" t="s">
        <v>21</v>
      </c>
      <c r="E3293" s="23" t="s">
        <v>27</v>
      </c>
      <c r="F3293" s="63" t="s">
        <v>205</v>
      </c>
      <c r="G3293" s="63" t="s">
        <v>4710</v>
      </c>
      <c r="H3293" s="8" t="s">
        <v>4721</v>
      </c>
      <c r="I3293" s="7">
        <v>4</v>
      </c>
      <c r="J3293" s="9" t="s">
        <v>4327</v>
      </c>
    </row>
    <row r="3294" spans="2:10" ht="11.25" customHeight="1" x14ac:dyDescent="0.15">
      <c r="B3294" s="6">
        <f>B3293+COUNTIF($C3294,検索画面!$N$5&amp;検索画面!$O$5)</f>
        <v>3293</v>
      </c>
      <c r="C3294" s="63" t="str">
        <f t="shared" si="51"/>
        <v>商品先物取引業無形固定資産のれん</v>
      </c>
      <c r="D3294" s="23" t="s">
        <v>21</v>
      </c>
      <c r="E3294" s="23" t="s">
        <v>27</v>
      </c>
      <c r="F3294" s="63" t="s">
        <v>217</v>
      </c>
      <c r="G3294" s="65" t="s">
        <v>4726</v>
      </c>
      <c r="H3294" s="8">
        <v>1</v>
      </c>
      <c r="I3294" s="7">
        <v>5</v>
      </c>
      <c r="J3294" s="9" t="s">
        <v>4328</v>
      </c>
    </row>
    <row r="3295" spans="2:10" ht="11.25" customHeight="1" x14ac:dyDescent="0.15">
      <c r="B3295" s="6">
        <f>B3294+COUNTIF($C3295,検索画面!$N$5&amp;検索画面!$O$5)</f>
        <v>3294</v>
      </c>
      <c r="C3295" s="63" t="str">
        <f t="shared" si="51"/>
        <v>商品先物取引業無形固定資産借地権</v>
      </c>
      <c r="D3295" s="23" t="s">
        <v>21</v>
      </c>
      <c r="E3295" s="23" t="s">
        <v>27</v>
      </c>
      <c r="F3295" s="63" t="s">
        <v>207</v>
      </c>
      <c r="G3295" s="65" t="s">
        <v>4726</v>
      </c>
      <c r="H3295" s="8">
        <v>1</v>
      </c>
      <c r="I3295" s="7">
        <v>5</v>
      </c>
      <c r="J3295" s="9" t="s">
        <v>4329</v>
      </c>
    </row>
    <row r="3296" spans="2:10" ht="11.25" customHeight="1" x14ac:dyDescent="0.15">
      <c r="B3296" s="6">
        <f>B3295+COUNTIF($C3296,検索画面!$N$5&amp;検索画面!$O$5)</f>
        <v>3295</v>
      </c>
      <c r="C3296" s="63" t="str">
        <f t="shared" si="51"/>
        <v>商品先物取引業無形固定資産電話加入権</v>
      </c>
      <c r="D3296" s="23" t="s">
        <v>21</v>
      </c>
      <c r="E3296" s="23" t="s">
        <v>27</v>
      </c>
      <c r="F3296" s="63" t="s">
        <v>222</v>
      </c>
      <c r="G3296" s="65" t="s">
        <v>4726</v>
      </c>
      <c r="H3296" s="8">
        <v>1</v>
      </c>
      <c r="I3296" s="7">
        <v>5</v>
      </c>
      <c r="J3296" s="9" t="s">
        <v>4330</v>
      </c>
    </row>
    <row r="3297" spans="2:10" ht="11.25" customHeight="1" x14ac:dyDescent="0.15">
      <c r="B3297" s="6">
        <f>B3296+COUNTIF($C3297,検索画面!$N$5&amp;検索画面!$O$5)</f>
        <v>3296</v>
      </c>
      <c r="C3297" s="63" t="str">
        <f t="shared" si="51"/>
        <v>商品先物取引業無形固定資産ｿﾌﾄｳｴｱ</v>
      </c>
      <c r="D3297" s="23" t="s">
        <v>21</v>
      </c>
      <c r="E3297" s="23" t="s">
        <v>27</v>
      </c>
      <c r="F3297" s="63" t="s">
        <v>215</v>
      </c>
      <c r="G3297" s="65" t="s">
        <v>4726</v>
      </c>
      <c r="H3297" s="8">
        <v>1</v>
      </c>
      <c r="I3297" s="7">
        <v>5</v>
      </c>
      <c r="J3297" s="9" t="s">
        <v>4331</v>
      </c>
    </row>
    <row r="3298" spans="2:10" ht="11.25" customHeight="1" x14ac:dyDescent="0.15">
      <c r="B3298" s="6">
        <f>B3297+COUNTIF($C3298,検索画面!$N$5&amp;検索画面!$O$5)</f>
        <v>3297</v>
      </c>
      <c r="C3298" s="63" t="str">
        <f t="shared" si="51"/>
        <v>商品先物取引業無形固定資産ﾘｰｽ資産</v>
      </c>
      <c r="D3298" s="23" t="s">
        <v>21</v>
      </c>
      <c r="E3298" s="23" t="s">
        <v>27</v>
      </c>
      <c r="F3298" s="63" t="s">
        <v>188</v>
      </c>
      <c r="G3298" s="65" t="s">
        <v>4726</v>
      </c>
      <c r="H3298" s="8">
        <v>1</v>
      </c>
      <c r="I3298" s="7">
        <v>5</v>
      </c>
      <c r="J3298" s="9" t="s">
        <v>4332</v>
      </c>
    </row>
    <row r="3299" spans="2:10" ht="11.25" customHeight="1" x14ac:dyDescent="0.15">
      <c r="B3299" s="6">
        <f>B3298+COUNTIF($C3299,検索画面!$N$5&amp;検索画面!$O$5)</f>
        <v>3298</v>
      </c>
      <c r="C3299" s="63" t="str">
        <f t="shared" si="51"/>
        <v>商品先物取引業無形固定資産その他</v>
      </c>
      <c r="D3299" s="23" t="s">
        <v>21</v>
      </c>
      <c r="E3299" s="23" t="s">
        <v>27</v>
      </c>
      <c r="F3299" s="63" t="s">
        <v>156</v>
      </c>
      <c r="G3299" s="65" t="s">
        <v>4726</v>
      </c>
      <c r="H3299" s="8">
        <v>1</v>
      </c>
      <c r="I3299" s="7">
        <v>5</v>
      </c>
      <c r="J3299" s="9" t="s">
        <v>4333</v>
      </c>
    </row>
    <row r="3300" spans="2:10" ht="11.25" customHeight="1" x14ac:dyDescent="0.15">
      <c r="B3300" s="6">
        <f>B3299+COUNTIF($C3300,検索画面!$N$5&amp;検索画面!$O$5)</f>
        <v>3299</v>
      </c>
      <c r="C3300" s="63" t="str">
        <f t="shared" si="51"/>
        <v>商品先物取引業無形固定資産無形固定資産合計</v>
      </c>
      <c r="D3300" s="23" t="s">
        <v>21</v>
      </c>
      <c r="E3300" s="23" t="s">
        <v>27</v>
      </c>
      <c r="F3300" s="63" t="s">
        <v>205</v>
      </c>
      <c r="G3300" s="63" t="s">
        <v>4717</v>
      </c>
      <c r="H3300" s="8">
        <v>1</v>
      </c>
      <c r="I3300" s="7">
        <v>5</v>
      </c>
      <c r="J3300" s="9" t="s">
        <v>4334</v>
      </c>
    </row>
    <row r="3301" spans="2:10" ht="11.25" customHeight="1" x14ac:dyDescent="0.15">
      <c r="B3301" s="6">
        <f>B3300+COUNTIF($C3301,検索画面!$N$5&amp;検索画面!$O$5)</f>
        <v>3300</v>
      </c>
      <c r="C3301" s="63" t="str">
        <f t="shared" si="51"/>
        <v>商品先物取引業投資その他の資産投資その他の資産ﾀｲﾄﾙ項目</v>
      </c>
      <c r="D3301" s="23" t="s">
        <v>21</v>
      </c>
      <c r="E3301" s="23" t="s">
        <v>28</v>
      </c>
      <c r="F3301" s="63" t="s">
        <v>235</v>
      </c>
      <c r="G3301" s="63" t="s">
        <v>4710</v>
      </c>
      <c r="H3301" s="8" t="s">
        <v>4721</v>
      </c>
      <c r="I3301" s="7">
        <v>4</v>
      </c>
      <c r="J3301" s="9" t="s">
        <v>4335</v>
      </c>
    </row>
    <row r="3302" spans="2:10" ht="11.25" customHeight="1" x14ac:dyDescent="0.15">
      <c r="B3302" s="6">
        <f>B3301+COUNTIF($C3302,検索画面!$N$5&amp;検索画面!$O$5)</f>
        <v>3301</v>
      </c>
      <c r="C3302" s="63" t="str">
        <f t="shared" si="51"/>
        <v>商品先物取引業投資その他の資産投資有価証券</v>
      </c>
      <c r="D3302" s="23" t="s">
        <v>21</v>
      </c>
      <c r="E3302" s="23" t="s">
        <v>28</v>
      </c>
      <c r="F3302" s="63" t="s">
        <v>237</v>
      </c>
      <c r="G3302" s="65" t="s">
        <v>4726</v>
      </c>
      <c r="H3302" s="8">
        <v>1</v>
      </c>
      <c r="I3302" s="7">
        <v>5</v>
      </c>
      <c r="J3302" s="9" t="s">
        <v>4336</v>
      </c>
    </row>
    <row r="3303" spans="2:10" ht="11.25" customHeight="1" x14ac:dyDescent="0.15">
      <c r="B3303" s="6">
        <f>B3302+COUNTIF($C3303,検索画面!$N$5&amp;検索画面!$O$5)</f>
        <v>3302</v>
      </c>
      <c r="C3303" s="63" t="str">
        <f t="shared" si="51"/>
        <v>商品先物取引業投資その他の資産関係会社株式</v>
      </c>
      <c r="D3303" s="23" t="s">
        <v>21</v>
      </c>
      <c r="E3303" s="23" t="s">
        <v>28</v>
      </c>
      <c r="F3303" s="63" t="s">
        <v>238</v>
      </c>
      <c r="G3303" s="65" t="s">
        <v>4726</v>
      </c>
      <c r="H3303" s="8">
        <v>1</v>
      </c>
      <c r="I3303" s="7">
        <v>5</v>
      </c>
      <c r="J3303" s="9" t="s">
        <v>4337</v>
      </c>
    </row>
    <row r="3304" spans="2:10" ht="11.25" customHeight="1" x14ac:dyDescent="0.15">
      <c r="B3304" s="6">
        <f>B3303+COUNTIF($C3304,検索画面!$N$5&amp;検索画面!$O$5)</f>
        <v>3303</v>
      </c>
      <c r="C3304" s="63" t="str">
        <f t="shared" si="51"/>
        <v>商品先物取引業投資その他の資産関係会社社債</v>
      </c>
      <c r="D3304" s="23" t="s">
        <v>21</v>
      </c>
      <c r="E3304" s="23" t="s">
        <v>28</v>
      </c>
      <c r="F3304" s="63" t="s">
        <v>239</v>
      </c>
      <c r="G3304" s="65" t="s">
        <v>4726</v>
      </c>
      <c r="H3304" s="8">
        <v>1</v>
      </c>
      <c r="I3304" s="7">
        <v>5</v>
      </c>
      <c r="J3304" s="9" t="s">
        <v>4338</v>
      </c>
    </row>
    <row r="3305" spans="2:10" ht="11.25" customHeight="1" x14ac:dyDescent="0.15">
      <c r="B3305" s="6">
        <f>B3304+COUNTIF($C3305,検索画面!$N$5&amp;検索画面!$O$5)</f>
        <v>3304</v>
      </c>
      <c r="C3305" s="63" t="str">
        <f t="shared" si="51"/>
        <v>商品先物取引業投資その他の資産その他の関係会社有価証券</v>
      </c>
      <c r="D3305" s="23" t="s">
        <v>21</v>
      </c>
      <c r="E3305" s="23" t="s">
        <v>28</v>
      </c>
      <c r="F3305" s="63" t="s">
        <v>240</v>
      </c>
      <c r="G3305" s="65" t="s">
        <v>4726</v>
      </c>
      <c r="H3305" s="8">
        <v>1</v>
      </c>
      <c r="I3305" s="7">
        <v>5</v>
      </c>
      <c r="J3305" s="9" t="s">
        <v>4339</v>
      </c>
    </row>
    <row r="3306" spans="2:10" ht="11.25" customHeight="1" x14ac:dyDescent="0.15">
      <c r="B3306" s="6">
        <f>B3305+COUNTIF($C3306,検索画面!$N$5&amp;検索画面!$O$5)</f>
        <v>3305</v>
      </c>
      <c r="C3306" s="63" t="str">
        <f t="shared" si="51"/>
        <v>商品先物取引業投資その他の資産長期保管有価証券</v>
      </c>
      <c r="D3306" s="23" t="s">
        <v>21</v>
      </c>
      <c r="E3306" s="23" t="s">
        <v>28</v>
      </c>
      <c r="F3306" s="63" t="s">
        <v>949</v>
      </c>
      <c r="G3306" s="65" t="s">
        <v>4726</v>
      </c>
      <c r="H3306" s="8">
        <v>1</v>
      </c>
      <c r="I3306" s="7">
        <v>5</v>
      </c>
      <c r="J3306" s="9" t="s">
        <v>4340</v>
      </c>
    </row>
    <row r="3307" spans="2:10" ht="11.25" customHeight="1" x14ac:dyDescent="0.15">
      <c r="B3307" s="6">
        <f>B3306+COUNTIF($C3307,検索画面!$N$5&amp;検索画面!$O$5)</f>
        <v>3306</v>
      </c>
      <c r="C3307" s="63" t="str">
        <f t="shared" si="51"/>
        <v>商品先物取引業投資その他の資産出資金</v>
      </c>
      <c r="D3307" s="23" t="s">
        <v>21</v>
      </c>
      <c r="E3307" s="23" t="s">
        <v>28</v>
      </c>
      <c r="F3307" s="63" t="s">
        <v>241</v>
      </c>
      <c r="G3307" s="65" t="s">
        <v>4726</v>
      </c>
      <c r="H3307" s="8">
        <v>1</v>
      </c>
      <c r="I3307" s="7">
        <v>5</v>
      </c>
      <c r="J3307" s="9" t="s">
        <v>4341</v>
      </c>
    </row>
    <row r="3308" spans="2:10" ht="11.25" customHeight="1" x14ac:dyDescent="0.15">
      <c r="B3308" s="6">
        <f>B3307+COUNTIF($C3308,検索画面!$N$5&amp;検索画面!$O$5)</f>
        <v>3307</v>
      </c>
      <c r="C3308" s="63" t="str">
        <f t="shared" si="51"/>
        <v>商品先物取引業投資その他の資産関係会社出資金</v>
      </c>
      <c r="D3308" s="23" t="s">
        <v>21</v>
      </c>
      <c r="E3308" s="23" t="s">
        <v>28</v>
      </c>
      <c r="F3308" s="63" t="s">
        <v>242</v>
      </c>
      <c r="G3308" s="65" t="s">
        <v>4726</v>
      </c>
      <c r="H3308" s="8">
        <v>1</v>
      </c>
      <c r="I3308" s="7">
        <v>5</v>
      </c>
      <c r="J3308" s="9" t="s">
        <v>4342</v>
      </c>
    </row>
    <row r="3309" spans="2:10" ht="11.25" customHeight="1" x14ac:dyDescent="0.15">
      <c r="B3309" s="6">
        <f>B3308+COUNTIF($C3309,検索画面!$N$5&amp;検索画面!$O$5)</f>
        <v>3308</v>
      </c>
      <c r="C3309" s="63" t="str">
        <f t="shared" si="51"/>
        <v>商品先物取引業投資その他の資産預託金</v>
      </c>
      <c r="D3309" s="23" t="s">
        <v>21</v>
      </c>
      <c r="E3309" s="23" t="s">
        <v>28</v>
      </c>
      <c r="F3309" s="63" t="s">
        <v>603</v>
      </c>
      <c r="G3309" s="65" t="s">
        <v>4726</v>
      </c>
      <c r="H3309" s="8">
        <v>1</v>
      </c>
      <c r="I3309" s="7">
        <v>5</v>
      </c>
      <c r="J3309" s="9" t="s">
        <v>4343</v>
      </c>
    </row>
    <row r="3310" spans="2:10" ht="11.25" customHeight="1" x14ac:dyDescent="0.15">
      <c r="B3310" s="6">
        <f>B3309+COUNTIF($C3310,検索画面!$N$5&amp;検索画面!$O$5)</f>
        <v>3309</v>
      </c>
      <c r="C3310" s="63" t="str">
        <f t="shared" si="51"/>
        <v>商品先物取引業投資その他の資産金銭の信託</v>
      </c>
      <c r="D3310" s="23" t="s">
        <v>21</v>
      </c>
      <c r="E3310" s="23" t="s">
        <v>28</v>
      </c>
      <c r="F3310" s="63" t="s">
        <v>73</v>
      </c>
      <c r="G3310" s="65" t="s">
        <v>4726</v>
      </c>
      <c r="H3310" s="8">
        <v>1</v>
      </c>
      <c r="I3310" s="7">
        <v>5</v>
      </c>
      <c r="J3310" s="9" t="s">
        <v>4344</v>
      </c>
    </row>
    <row r="3311" spans="2:10" ht="11.25" customHeight="1" x14ac:dyDescent="0.15">
      <c r="B3311" s="6">
        <f>B3310+COUNTIF($C3311,検索画面!$N$5&amp;検索画面!$O$5)</f>
        <v>3310</v>
      </c>
      <c r="C3311" s="63" t="str">
        <f t="shared" si="51"/>
        <v>商品先物取引業投資その他の資産長期差入保証金</v>
      </c>
      <c r="D3311" s="23" t="s">
        <v>21</v>
      </c>
      <c r="E3311" s="23" t="s">
        <v>28</v>
      </c>
      <c r="F3311" s="63" t="s">
        <v>950</v>
      </c>
      <c r="G3311" s="65" t="s">
        <v>4726</v>
      </c>
      <c r="H3311" s="8">
        <v>1</v>
      </c>
      <c r="I3311" s="7">
        <v>5</v>
      </c>
      <c r="J3311" s="9" t="s">
        <v>4345</v>
      </c>
    </row>
    <row r="3312" spans="2:10" ht="11.25" customHeight="1" x14ac:dyDescent="0.15">
      <c r="B3312" s="6">
        <f>B3311+COUNTIF($C3312,検索画面!$N$5&amp;検索画面!$O$5)</f>
        <v>3311</v>
      </c>
      <c r="C3312" s="63" t="str">
        <f t="shared" si="51"/>
        <v>商品先物取引業投資その他の資産長期貸付金</v>
      </c>
      <c r="D3312" s="23" t="s">
        <v>21</v>
      </c>
      <c r="E3312" s="23" t="s">
        <v>28</v>
      </c>
      <c r="F3312" s="63" t="s">
        <v>245</v>
      </c>
      <c r="G3312" s="65" t="s">
        <v>4726</v>
      </c>
      <c r="H3312" s="8">
        <v>1</v>
      </c>
      <c r="I3312" s="7">
        <v>5</v>
      </c>
      <c r="J3312" s="9" t="s">
        <v>4346</v>
      </c>
    </row>
    <row r="3313" spans="2:10" ht="11.25" customHeight="1" x14ac:dyDescent="0.15">
      <c r="B3313" s="6">
        <f>B3312+COUNTIF($C3313,検索画面!$N$5&amp;検索画面!$O$5)</f>
        <v>3312</v>
      </c>
      <c r="C3313" s="63" t="str">
        <f t="shared" si="51"/>
        <v>商品先物取引業投資その他の資産株主､役員又は従業員に対する長期貸付金</v>
      </c>
      <c r="D3313" s="23" t="s">
        <v>21</v>
      </c>
      <c r="E3313" s="23" t="s">
        <v>28</v>
      </c>
      <c r="F3313" s="63" t="s">
        <v>249</v>
      </c>
      <c r="G3313" s="65" t="s">
        <v>4726</v>
      </c>
      <c r="H3313" s="8">
        <v>1</v>
      </c>
      <c r="I3313" s="7">
        <v>5</v>
      </c>
      <c r="J3313" s="9" t="s">
        <v>4347</v>
      </c>
    </row>
    <row r="3314" spans="2:10" ht="11.25" customHeight="1" x14ac:dyDescent="0.15">
      <c r="B3314" s="6">
        <f>B3313+COUNTIF($C3314,検索画面!$N$5&amp;検索画面!$O$5)</f>
        <v>3313</v>
      </c>
      <c r="C3314" s="63" t="str">
        <f t="shared" si="51"/>
        <v>商品先物取引業投資その他の資産関係会社長期貸付金</v>
      </c>
      <c r="D3314" s="23" t="s">
        <v>21</v>
      </c>
      <c r="E3314" s="23" t="s">
        <v>28</v>
      </c>
      <c r="F3314" s="63" t="s">
        <v>247</v>
      </c>
      <c r="G3314" s="65" t="s">
        <v>4726</v>
      </c>
      <c r="H3314" s="8">
        <v>1</v>
      </c>
      <c r="I3314" s="7">
        <v>5</v>
      </c>
      <c r="J3314" s="9" t="s">
        <v>4348</v>
      </c>
    </row>
    <row r="3315" spans="2:10" ht="11.25" customHeight="1" x14ac:dyDescent="0.15">
      <c r="B3315" s="6">
        <f>B3314+COUNTIF($C3315,検索画面!$N$5&amp;検索画面!$O$5)</f>
        <v>3314</v>
      </c>
      <c r="C3315" s="63" t="str">
        <f t="shared" si="51"/>
        <v>商品先物取引業投資その他の資産破産更生債権等</v>
      </c>
      <c r="D3315" s="23" t="s">
        <v>21</v>
      </c>
      <c r="E3315" s="23" t="s">
        <v>28</v>
      </c>
      <c r="F3315" s="63" t="s">
        <v>256</v>
      </c>
      <c r="G3315" s="65" t="s">
        <v>4726</v>
      </c>
      <c r="H3315" s="8">
        <v>1</v>
      </c>
      <c r="I3315" s="7">
        <v>5</v>
      </c>
      <c r="J3315" s="9" t="s">
        <v>4349</v>
      </c>
    </row>
    <row r="3316" spans="2:10" ht="11.25" customHeight="1" x14ac:dyDescent="0.15">
      <c r="B3316" s="6">
        <f>B3315+COUNTIF($C3316,検索画面!$N$5&amp;検索画面!$O$5)</f>
        <v>3315</v>
      </c>
      <c r="C3316" s="63" t="str">
        <f t="shared" si="51"/>
        <v>商品先物取引業投資その他の資産長期前払費用</v>
      </c>
      <c r="D3316" s="23" t="s">
        <v>21</v>
      </c>
      <c r="E3316" s="23" t="s">
        <v>28</v>
      </c>
      <c r="F3316" s="63" t="s">
        <v>258</v>
      </c>
      <c r="G3316" s="65" t="s">
        <v>4726</v>
      </c>
      <c r="H3316" s="8">
        <v>1</v>
      </c>
      <c r="I3316" s="7">
        <v>5</v>
      </c>
      <c r="J3316" s="9" t="s">
        <v>4350</v>
      </c>
    </row>
    <row r="3317" spans="2:10" ht="11.25" customHeight="1" x14ac:dyDescent="0.15">
      <c r="B3317" s="6">
        <f>B3316+COUNTIF($C3317,検索画面!$N$5&amp;検索画面!$O$5)</f>
        <v>3316</v>
      </c>
      <c r="C3317" s="63" t="str">
        <f t="shared" si="51"/>
        <v>商品先物取引業投資その他の資産繰延税金資産</v>
      </c>
      <c r="D3317" s="23" t="s">
        <v>21</v>
      </c>
      <c r="E3317" s="23" t="s">
        <v>28</v>
      </c>
      <c r="F3317" s="63" t="s">
        <v>261</v>
      </c>
      <c r="G3317" s="65" t="s">
        <v>4726</v>
      </c>
      <c r="H3317" s="8">
        <v>1</v>
      </c>
      <c r="I3317" s="7">
        <v>5</v>
      </c>
      <c r="J3317" s="9" t="s">
        <v>4351</v>
      </c>
    </row>
    <row r="3318" spans="2:10" ht="11.25" customHeight="1" x14ac:dyDescent="0.15">
      <c r="B3318" s="6">
        <f>B3317+COUNTIF($C3318,検索画面!$N$5&amp;検索画面!$O$5)</f>
        <v>3317</v>
      </c>
      <c r="C3318" s="63" t="str">
        <f t="shared" si="51"/>
        <v>商品先物取引業投資その他の資産その他</v>
      </c>
      <c r="D3318" s="23" t="s">
        <v>21</v>
      </c>
      <c r="E3318" s="23" t="s">
        <v>28</v>
      </c>
      <c r="F3318" s="63" t="s">
        <v>156</v>
      </c>
      <c r="G3318" s="65" t="s">
        <v>4726</v>
      </c>
      <c r="H3318" s="8">
        <v>1</v>
      </c>
      <c r="I3318" s="7">
        <v>5</v>
      </c>
      <c r="J3318" s="9" t="s">
        <v>4352</v>
      </c>
    </row>
    <row r="3319" spans="2:10" ht="11.25" customHeight="1" x14ac:dyDescent="0.15">
      <c r="B3319" s="6">
        <f>B3318+COUNTIF($C3319,検索画面!$N$5&amp;検索画面!$O$5)</f>
        <v>3318</v>
      </c>
      <c r="C3319" s="63" t="str">
        <f t="shared" si="51"/>
        <v>商品先物取引業投資その他の資産貸倒引当金一括控除</v>
      </c>
      <c r="D3319" s="23" t="s">
        <v>21</v>
      </c>
      <c r="E3319" s="23" t="s">
        <v>28</v>
      </c>
      <c r="F3319" s="63" t="s">
        <v>54</v>
      </c>
      <c r="G3319" s="63" t="s">
        <v>4716</v>
      </c>
      <c r="H3319" s="8">
        <v>1</v>
      </c>
      <c r="I3319" s="7">
        <v>5</v>
      </c>
      <c r="J3319" s="9" t="s">
        <v>4353</v>
      </c>
    </row>
    <row r="3320" spans="2:10" ht="11.25" customHeight="1" x14ac:dyDescent="0.15">
      <c r="B3320" s="6">
        <f>B3319+COUNTIF($C3320,検索画面!$N$5&amp;検索画面!$O$5)</f>
        <v>3319</v>
      </c>
      <c r="C3320" s="63" t="str">
        <f t="shared" si="51"/>
        <v>商品先物取引業投資その他の資産投資その他の資産合計</v>
      </c>
      <c r="D3320" s="23" t="s">
        <v>21</v>
      </c>
      <c r="E3320" s="23" t="s">
        <v>28</v>
      </c>
      <c r="F3320" s="63" t="s">
        <v>235</v>
      </c>
      <c r="G3320" s="63" t="s">
        <v>4717</v>
      </c>
      <c r="H3320" s="8">
        <v>1</v>
      </c>
      <c r="I3320" s="7">
        <v>5</v>
      </c>
      <c r="J3320" s="9" t="s">
        <v>4354</v>
      </c>
    </row>
    <row r="3321" spans="2:10" ht="11.25" customHeight="1" x14ac:dyDescent="0.15">
      <c r="B3321" s="6">
        <f>B3320+COUNTIF($C3321,検索画面!$N$5&amp;検索画面!$O$5)</f>
        <v>3320</v>
      </c>
      <c r="C3321" s="63" t="str">
        <f t="shared" si="51"/>
        <v>商品先物取引業固定資産固定資産合計</v>
      </c>
      <c r="D3321" s="23" t="s">
        <v>21</v>
      </c>
      <c r="E3321" s="23" t="s">
        <v>25</v>
      </c>
      <c r="F3321" s="63" t="s">
        <v>157</v>
      </c>
      <c r="G3321" s="63" t="s">
        <v>4717</v>
      </c>
      <c r="H3321" s="8">
        <v>1</v>
      </c>
      <c r="I3321" s="7">
        <v>4</v>
      </c>
      <c r="J3321" s="9" t="s">
        <v>4355</v>
      </c>
    </row>
    <row r="3322" spans="2:10" ht="11.25" customHeight="1" x14ac:dyDescent="0.15">
      <c r="B3322" s="6">
        <f>B3321+COUNTIF($C3322,検索画面!$N$5&amp;検索画面!$O$5)</f>
        <v>3321</v>
      </c>
      <c r="C3322" s="63" t="str">
        <f t="shared" si="51"/>
        <v>商品先物取引業繰延資産繰延資産ﾀｲﾄﾙ項目</v>
      </c>
      <c r="D3322" s="23" t="s">
        <v>21</v>
      </c>
      <c r="E3322" s="23" t="s">
        <v>29</v>
      </c>
      <c r="F3322" s="63" t="s">
        <v>293</v>
      </c>
      <c r="G3322" s="63" t="s">
        <v>4710</v>
      </c>
      <c r="H3322" s="8" t="s">
        <v>4721</v>
      </c>
      <c r="I3322" s="7">
        <v>3</v>
      </c>
      <c r="J3322" s="9" t="s">
        <v>4356</v>
      </c>
    </row>
    <row r="3323" spans="2:10" ht="11.25" customHeight="1" x14ac:dyDescent="0.15">
      <c r="B3323" s="6">
        <f>B3322+COUNTIF($C3323,検索画面!$N$5&amp;検索画面!$O$5)</f>
        <v>3322</v>
      </c>
      <c r="C3323" s="63" t="str">
        <f t="shared" si="51"/>
        <v>商品先物取引業繰延資産株式交付費</v>
      </c>
      <c r="D3323" s="23" t="s">
        <v>21</v>
      </c>
      <c r="E3323" s="23" t="s">
        <v>29</v>
      </c>
      <c r="F3323" s="63" t="s">
        <v>296</v>
      </c>
      <c r="G3323" s="65" t="s">
        <v>4726</v>
      </c>
      <c r="H3323" s="8">
        <v>1</v>
      </c>
      <c r="I3323" s="7">
        <v>4</v>
      </c>
      <c r="J3323" s="9" t="s">
        <v>4357</v>
      </c>
    </row>
    <row r="3324" spans="2:10" ht="11.25" customHeight="1" x14ac:dyDescent="0.15">
      <c r="B3324" s="6">
        <f>B3323+COUNTIF($C3324,検索画面!$N$5&amp;検索画面!$O$5)</f>
        <v>3323</v>
      </c>
      <c r="C3324" s="63" t="str">
        <f t="shared" si="51"/>
        <v>商品先物取引業繰延資産社債発行費</v>
      </c>
      <c r="D3324" s="23" t="s">
        <v>21</v>
      </c>
      <c r="E3324" s="23" t="s">
        <v>29</v>
      </c>
      <c r="F3324" s="63" t="s">
        <v>297</v>
      </c>
      <c r="G3324" s="65" t="s">
        <v>4726</v>
      </c>
      <c r="H3324" s="8">
        <v>1</v>
      </c>
      <c r="I3324" s="7">
        <v>4</v>
      </c>
      <c r="J3324" s="9" t="s">
        <v>4358</v>
      </c>
    </row>
    <row r="3325" spans="2:10" ht="11.25" customHeight="1" x14ac:dyDescent="0.15">
      <c r="B3325" s="6">
        <f>B3324+COUNTIF($C3325,検索画面!$N$5&amp;検索画面!$O$5)</f>
        <v>3324</v>
      </c>
      <c r="C3325" s="63" t="str">
        <f t="shared" si="51"/>
        <v>商品先物取引業繰延資産繰延資産合計</v>
      </c>
      <c r="D3325" s="23" t="s">
        <v>21</v>
      </c>
      <c r="E3325" s="23" t="s">
        <v>29</v>
      </c>
      <c r="F3325" s="63" t="s">
        <v>293</v>
      </c>
      <c r="G3325" s="63" t="s">
        <v>4717</v>
      </c>
      <c r="H3325" s="8">
        <v>1</v>
      </c>
      <c r="I3325" s="7">
        <v>4</v>
      </c>
      <c r="J3325" s="9" t="s">
        <v>4359</v>
      </c>
    </row>
    <row r="3326" spans="2:10" ht="11.25" customHeight="1" x14ac:dyDescent="0.15">
      <c r="B3326" s="6">
        <f>B3325+COUNTIF($C3326,検索画面!$N$5&amp;検索画面!$O$5)</f>
        <v>3325</v>
      </c>
      <c r="C3326" s="63" t="str">
        <f t="shared" si="51"/>
        <v>商品先物取引業資産資産合計</v>
      </c>
      <c r="D3326" s="23" t="s">
        <v>21</v>
      </c>
      <c r="E3326" s="23" t="s">
        <v>23</v>
      </c>
      <c r="F3326" s="63" t="s">
        <v>299</v>
      </c>
      <c r="G3326" s="63" t="s">
        <v>4717</v>
      </c>
      <c r="H3326" s="8">
        <v>1</v>
      </c>
      <c r="I3326" s="7">
        <v>3</v>
      </c>
      <c r="J3326" s="9" t="s">
        <v>4360</v>
      </c>
    </row>
    <row r="3327" spans="2:10" ht="11.25" customHeight="1" x14ac:dyDescent="0.15">
      <c r="B3327" s="6">
        <f>B3326+COUNTIF($C3327,検索画面!$N$5&amp;検索画面!$O$5)</f>
        <v>3326</v>
      </c>
      <c r="C3327" s="63" t="str">
        <f t="shared" si="51"/>
        <v>商品先物取引業負債負債の部ﾀｲﾄﾙ項目</v>
      </c>
      <c r="D3327" s="23" t="s">
        <v>21</v>
      </c>
      <c r="E3327" s="23" t="s">
        <v>45</v>
      </c>
      <c r="F3327" s="63" t="s">
        <v>300</v>
      </c>
      <c r="G3327" s="63" t="s">
        <v>4710</v>
      </c>
      <c r="H3327" s="8" t="s">
        <v>4721</v>
      </c>
      <c r="I3327" s="7">
        <v>2</v>
      </c>
      <c r="J3327" s="9" t="s">
        <v>4361</v>
      </c>
    </row>
    <row r="3328" spans="2:10" ht="11.25" customHeight="1" x14ac:dyDescent="0.15">
      <c r="B3328" s="6">
        <f>B3327+COUNTIF($C3328,検索画面!$N$5&amp;検索画面!$O$5)</f>
        <v>3327</v>
      </c>
      <c r="C3328" s="63" t="str">
        <f t="shared" si="51"/>
        <v>商品先物取引業流動負債流動負債ﾀｲﾄﾙ項目</v>
      </c>
      <c r="D3328" s="23" t="s">
        <v>21</v>
      </c>
      <c r="E3328" s="23" t="s">
        <v>31</v>
      </c>
      <c r="F3328" s="63" t="s">
        <v>50</v>
      </c>
      <c r="G3328" s="63" t="s">
        <v>4710</v>
      </c>
      <c r="H3328" s="8" t="s">
        <v>4721</v>
      </c>
      <c r="I3328" s="7">
        <v>3</v>
      </c>
      <c r="J3328" s="9" t="s">
        <v>4362</v>
      </c>
    </row>
    <row r="3329" spans="2:10" ht="11.25" customHeight="1" x14ac:dyDescent="0.15">
      <c r="B3329" s="6">
        <f>B3328+COUNTIF($C3329,検索画面!$N$5&amp;検索画面!$O$5)</f>
        <v>3328</v>
      </c>
      <c r="C3329" s="63" t="str">
        <f t="shared" si="51"/>
        <v>商品先物取引業流動負債支払手形及び買掛金</v>
      </c>
      <c r="D3329" s="23" t="s">
        <v>21</v>
      </c>
      <c r="E3329" s="23" t="s">
        <v>31</v>
      </c>
      <c r="F3329" s="63" t="s">
        <v>301</v>
      </c>
      <c r="G3329" s="65" t="s">
        <v>4726</v>
      </c>
      <c r="H3329" s="8">
        <v>1</v>
      </c>
      <c r="I3329" s="7">
        <v>4</v>
      </c>
      <c r="J3329" s="9" t="s">
        <v>4363</v>
      </c>
    </row>
    <row r="3330" spans="2:10" ht="11.25" customHeight="1" x14ac:dyDescent="0.15">
      <c r="B3330" s="6">
        <f>B3329+COUNTIF($C3330,検索画面!$N$5&amp;検索画面!$O$5)</f>
        <v>3329</v>
      </c>
      <c r="C3330" s="63" t="str">
        <f t="shared" si="51"/>
        <v>商品先物取引業流動負債支払手形</v>
      </c>
      <c r="D3330" s="23" t="s">
        <v>21</v>
      </c>
      <c r="E3330" s="23" t="s">
        <v>31</v>
      </c>
      <c r="F3330" s="63" t="s">
        <v>302</v>
      </c>
      <c r="G3330" s="65" t="s">
        <v>4726</v>
      </c>
      <c r="H3330" s="8">
        <v>1</v>
      </c>
      <c r="I3330" s="7">
        <v>4</v>
      </c>
      <c r="J3330" s="9" t="s">
        <v>4364</v>
      </c>
    </row>
    <row r="3331" spans="2:10" ht="11.25" customHeight="1" x14ac:dyDescent="0.15">
      <c r="B3331" s="6">
        <f>B3330+COUNTIF($C3331,検索画面!$N$5&amp;検索画面!$O$5)</f>
        <v>3330</v>
      </c>
      <c r="C3331" s="63" t="str">
        <f t="shared" ref="C3331:C3394" si="52">SUBSTITUTE(SUBSTITUTE(ASC(D3331&amp;E3331&amp;F3331&amp;G3331),"　","")," ","")</f>
        <v>商品先物取引業流動負債買掛金</v>
      </c>
      <c r="D3331" s="23" t="s">
        <v>21</v>
      </c>
      <c r="E3331" s="23" t="s">
        <v>31</v>
      </c>
      <c r="F3331" s="63" t="s">
        <v>303</v>
      </c>
      <c r="G3331" s="65" t="s">
        <v>4726</v>
      </c>
      <c r="H3331" s="8">
        <v>1</v>
      </c>
      <c r="I3331" s="7">
        <v>4</v>
      </c>
      <c r="J3331" s="9" t="s">
        <v>4365</v>
      </c>
    </row>
    <row r="3332" spans="2:10" ht="11.25" customHeight="1" x14ac:dyDescent="0.15">
      <c r="B3332" s="6">
        <f>B3331+COUNTIF($C3332,検索画面!$N$5&amp;検索画面!$O$5)</f>
        <v>3331</v>
      </c>
      <c r="C3332" s="63" t="str">
        <f t="shared" si="52"/>
        <v>商品先物取引業流動負債短期借入金</v>
      </c>
      <c r="D3332" s="23" t="s">
        <v>21</v>
      </c>
      <c r="E3332" s="23" t="s">
        <v>31</v>
      </c>
      <c r="F3332" s="63" t="s">
        <v>374</v>
      </c>
      <c r="G3332" s="65" t="s">
        <v>4726</v>
      </c>
      <c r="H3332" s="8">
        <v>1</v>
      </c>
      <c r="I3332" s="7">
        <v>4</v>
      </c>
      <c r="J3332" s="9" t="s">
        <v>4366</v>
      </c>
    </row>
    <row r="3333" spans="2:10" ht="11.25" customHeight="1" x14ac:dyDescent="0.15">
      <c r="B3333" s="6">
        <f>B3332+COUNTIF($C3333,検索画面!$N$5&amp;検索画面!$O$5)</f>
        <v>3332</v>
      </c>
      <c r="C3333" s="63" t="str">
        <f t="shared" si="52"/>
        <v>商品先物取引業流動負債1年内返済予定の長期借入金</v>
      </c>
      <c r="D3333" s="23" t="s">
        <v>21</v>
      </c>
      <c r="E3333" s="23" t="s">
        <v>31</v>
      </c>
      <c r="F3333" s="63" t="s">
        <v>378</v>
      </c>
      <c r="G3333" s="65" t="s">
        <v>4726</v>
      </c>
      <c r="H3333" s="8">
        <v>1</v>
      </c>
      <c r="I3333" s="7">
        <v>4</v>
      </c>
      <c r="J3333" s="9" t="s">
        <v>4367</v>
      </c>
    </row>
    <row r="3334" spans="2:10" ht="11.25" customHeight="1" x14ac:dyDescent="0.15">
      <c r="B3334" s="6">
        <f>B3333+COUNTIF($C3334,検索画面!$N$5&amp;検索画面!$O$5)</f>
        <v>3333</v>
      </c>
      <c r="C3334" s="63" t="str">
        <f t="shared" si="52"/>
        <v>商品先物取引業流動負債1年内償還予定の社債</v>
      </c>
      <c r="D3334" s="23" t="s">
        <v>21</v>
      </c>
      <c r="E3334" s="23" t="s">
        <v>31</v>
      </c>
      <c r="F3334" s="63" t="s">
        <v>377</v>
      </c>
      <c r="G3334" s="65" t="s">
        <v>4726</v>
      </c>
      <c r="H3334" s="8">
        <v>1</v>
      </c>
      <c r="I3334" s="7">
        <v>4</v>
      </c>
      <c r="J3334" s="9" t="s">
        <v>4368</v>
      </c>
    </row>
    <row r="3335" spans="2:10" ht="11.25" customHeight="1" x14ac:dyDescent="0.15">
      <c r="B3335" s="6">
        <f>B3334+COUNTIF($C3335,検索画面!$N$5&amp;検索画面!$O$5)</f>
        <v>3334</v>
      </c>
      <c r="C3335" s="63" t="str">
        <f t="shared" si="52"/>
        <v>商品先物取引業流動負債短期借入有価証券</v>
      </c>
      <c r="D3335" s="23" t="s">
        <v>21</v>
      </c>
      <c r="E3335" s="23" t="s">
        <v>31</v>
      </c>
      <c r="F3335" s="63" t="s">
        <v>951</v>
      </c>
      <c r="G3335" s="65" t="s">
        <v>4726</v>
      </c>
      <c r="H3335" s="8">
        <v>1</v>
      </c>
      <c r="I3335" s="7">
        <v>4</v>
      </c>
      <c r="J3335" s="9" t="s">
        <v>4369</v>
      </c>
    </row>
    <row r="3336" spans="2:10" ht="11.25" customHeight="1" x14ac:dyDescent="0.15">
      <c r="B3336" s="6">
        <f>B3335+COUNTIF($C3336,検索画面!$N$5&amp;検索画面!$O$5)</f>
        <v>3335</v>
      </c>
      <c r="C3336" s="63" t="str">
        <f t="shared" si="52"/>
        <v>商品先物取引業流動負債ﾘｰｽ債務</v>
      </c>
      <c r="D3336" s="23" t="s">
        <v>21</v>
      </c>
      <c r="E3336" s="23" t="s">
        <v>31</v>
      </c>
      <c r="F3336" s="63" t="s">
        <v>319</v>
      </c>
      <c r="G3336" s="65" t="s">
        <v>4726</v>
      </c>
      <c r="H3336" s="8">
        <v>1</v>
      </c>
      <c r="I3336" s="7">
        <v>4</v>
      </c>
      <c r="J3336" s="9" t="s">
        <v>4370</v>
      </c>
    </row>
    <row r="3337" spans="2:10" ht="11.25" customHeight="1" x14ac:dyDescent="0.15">
      <c r="B3337" s="6">
        <f>B3336+COUNTIF($C3337,検索画面!$N$5&amp;検索画面!$O$5)</f>
        <v>3336</v>
      </c>
      <c r="C3337" s="63" t="str">
        <f t="shared" si="52"/>
        <v>商品先物取引業流動負債未払金</v>
      </c>
      <c r="D3337" s="23" t="s">
        <v>21</v>
      </c>
      <c r="E3337" s="23" t="s">
        <v>31</v>
      </c>
      <c r="F3337" s="63" t="s">
        <v>358</v>
      </c>
      <c r="G3337" s="65" t="s">
        <v>4726</v>
      </c>
      <c r="H3337" s="8">
        <v>1</v>
      </c>
      <c r="I3337" s="7">
        <v>4</v>
      </c>
      <c r="J3337" s="9" t="s">
        <v>4371</v>
      </c>
    </row>
    <row r="3338" spans="2:10" ht="11.25" customHeight="1" x14ac:dyDescent="0.15">
      <c r="B3338" s="6">
        <f>B3337+COUNTIF($C3338,検索画面!$N$5&amp;検索画面!$O$5)</f>
        <v>3337</v>
      </c>
      <c r="C3338" s="63" t="str">
        <f t="shared" si="52"/>
        <v>商品先物取引業流動負債未払費用</v>
      </c>
      <c r="D3338" s="23" t="s">
        <v>21</v>
      </c>
      <c r="E3338" s="23" t="s">
        <v>31</v>
      </c>
      <c r="F3338" s="63" t="s">
        <v>315</v>
      </c>
      <c r="G3338" s="65" t="s">
        <v>4726</v>
      </c>
      <c r="H3338" s="8">
        <v>1</v>
      </c>
      <c r="I3338" s="7">
        <v>4</v>
      </c>
      <c r="J3338" s="9" t="s">
        <v>4372</v>
      </c>
    </row>
    <row r="3339" spans="2:10" ht="11.25" customHeight="1" x14ac:dyDescent="0.15">
      <c r="B3339" s="6">
        <f>B3338+COUNTIF($C3339,検索画面!$N$5&amp;検索画面!$O$5)</f>
        <v>3338</v>
      </c>
      <c r="C3339" s="63" t="str">
        <f t="shared" si="52"/>
        <v>商品先物取引業流動負債未払法人税等</v>
      </c>
      <c r="D3339" s="23" t="s">
        <v>21</v>
      </c>
      <c r="E3339" s="23" t="s">
        <v>31</v>
      </c>
      <c r="F3339" s="63" t="s">
        <v>359</v>
      </c>
      <c r="G3339" s="65" t="s">
        <v>4726</v>
      </c>
      <c r="H3339" s="8">
        <v>1</v>
      </c>
      <c r="I3339" s="7">
        <v>4</v>
      </c>
      <c r="J3339" s="9" t="s">
        <v>4373</v>
      </c>
    </row>
    <row r="3340" spans="2:10" ht="11.25" customHeight="1" x14ac:dyDescent="0.15">
      <c r="B3340" s="6">
        <f>B3339+COUNTIF($C3340,検索画面!$N$5&amp;検索画面!$O$5)</f>
        <v>3339</v>
      </c>
      <c r="C3340" s="63" t="str">
        <f t="shared" si="52"/>
        <v>商品先物取引業流動負債前受金</v>
      </c>
      <c r="D3340" s="23" t="s">
        <v>21</v>
      </c>
      <c r="E3340" s="23" t="s">
        <v>31</v>
      </c>
      <c r="F3340" s="63" t="s">
        <v>316</v>
      </c>
      <c r="G3340" s="65" t="s">
        <v>4726</v>
      </c>
      <c r="H3340" s="8">
        <v>1</v>
      </c>
      <c r="I3340" s="7">
        <v>4</v>
      </c>
      <c r="J3340" s="9" t="s">
        <v>4374</v>
      </c>
    </row>
    <row r="3341" spans="2:10" ht="11.25" customHeight="1" x14ac:dyDescent="0.15">
      <c r="B3341" s="6">
        <f>B3340+COUNTIF($C3341,検索画面!$N$5&amp;検索画面!$O$5)</f>
        <v>3340</v>
      </c>
      <c r="C3341" s="63" t="str">
        <f t="shared" si="52"/>
        <v>商品先物取引業流動負債預り金</v>
      </c>
      <c r="D3341" s="23" t="s">
        <v>21</v>
      </c>
      <c r="E3341" s="23" t="s">
        <v>31</v>
      </c>
      <c r="F3341" s="63" t="s">
        <v>364</v>
      </c>
      <c r="G3341" s="65" t="s">
        <v>4726</v>
      </c>
      <c r="H3341" s="8">
        <v>1</v>
      </c>
      <c r="I3341" s="7">
        <v>4</v>
      </c>
      <c r="J3341" s="9" t="s">
        <v>4375</v>
      </c>
    </row>
    <row r="3342" spans="2:10" ht="11.25" customHeight="1" x14ac:dyDescent="0.15">
      <c r="B3342" s="6">
        <f>B3341+COUNTIF($C3342,検索画面!$N$5&amp;検索画面!$O$5)</f>
        <v>3341</v>
      </c>
      <c r="C3342" s="63" t="str">
        <f t="shared" si="52"/>
        <v>商品先物取引業流動負債前受収益</v>
      </c>
      <c r="D3342" s="23" t="s">
        <v>21</v>
      </c>
      <c r="E3342" s="23" t="s">
        <v>31</v>
      </c>
      <c r="F3342" s="63" t="s">
        <v>318</v>
      </c>
      <c r="G3342" s="65" t="s">
        <v>4726</v>
      </c>
      <c r="H3342" s="8">
        <v>1</v>
      </c>
      <c r="I3342" s="7">
        <v>4</v>
      </c>
      <c r="J3342" s="9" t="s">
        <v>4376</v>
      </c>
    </row>
    <row r="3343" spans="2:10" ht="11.25" customHeight="1" x14ac:dyDescent="0.15">
      <c r="B3343" s="6">
        <f>B3342+COUNTIF($C3343,検索画面!$N$5&amp;検索画面!$O$5)</f>
        <v>3342</v>
      </c>
      <c r="C3343" s="63" t="str">
        <f t="shared" si="52"/>
        <v>商品先物取引業流動負債役員賞与引当金</v>
      </c>
      <c r="D3343" s="23" t="s">
        <v>21</v>
      </c>
      <c r="E3343" s="23" t="s">
        <v>31</v>
      </c>
      <c r="F3343" s="63" t="s">
        <v>330</v>
      </c>
      <c r="G3343" s="65" t="s">
        <v>4726</v>
      </c>
      <c r="H3343" s="8">
        <v>1</v>
      </c>
      <c r="I3343" s="7">
        <v>4</v>
      </c>
      <c r="J3343" s="9" t="s">
        <v>4377</v>
      </c>
    </row>
    <row r="3344" spans="2:10" ht="11.25" customHeight="1" x14ac:dyDescent="0.15">
      <c r="B3344" s="6">
        <f>B3343+COUNTIF($C3344,検索画面!$N$5&amp;検索画面!$O$5)</f>
        <v>3343</v>
      </c>
      <c r="C3344" s="63" t="str">
        <f t="shared" si="52"/>
        <v>商品先物取引業流動負債賞与引当金</v>
      </c>
      <c r="D3344" s="23" t="s">
        <v>21</v>
      </c>
      <c r="E3344" s="23" t="s">
        <v>31</v>
      </c>
      <c r="F3344" s="63" t="s">
        <v>328</v>
      </c>
      <c r="G3344" s="65" t="s">
        <v>4726</v>
      </c>
      <c r="H3344" s="8">
        <v>1</v>
      </c>
      <c r="I3344" s="7">
        <v>4</v>
      </c>
      <c r="J3344" s="9" t="s">
        <v>4378</v>
      </c>
    </row>
    <row r="3345" spans="2:10" ht="11.25" customHeight="1" x14ac:dyDescent="0.15">
      <c r="B3345" s="6">
        <f>B3344+COUNTIF($C3345,検索画面!$N$5&amp;検索画面!$O$5)</f>
        <v>3344</v>
      </c>
      <c r="C3345" s="63" t="str">
        <f t="shared" si="52"/>
        <v>商品先物取引業流動負債預り証拠金</v>
      </c>
      <c r="D3345" s="23" t="s">
        <v>21</v>
      </c>
      <c r="E3345" s="23" t="s">
        <v>31</v>
      </c>
      <c r="F3345" s="63" t="s">
        <v>952</v>
      </c>
      <c r="G3345" s="65" t="s">
        <v>4726</v>
      </c>
      <c r="H3345" s="8">
        <v>1</v>
      </c>
      <c r="I3345" s="7">
        <v>4</v>
      </c>
      <c r="J3345" s="9" t="s">
        <v>4379</v>
      </c>
    </row>
    <row r="3346" spans="2:10" ht="11.25" customHeight="1" x14ac:dyDescent="0.15">
      <c r="B3346" s="6">
        <f>B3345+COUNTIF($C3346,検索画面!$N$5&amp;検索画面!$O$5)</f>
        <v>3345</v>
      </c>
      <c r="C3346" s="63" t="str">
        <f t="shared" si="52"/>
        <v>商品先物取引業流動負債預り証拠金代用有価証券</v>
      </c>
      <c r="D3346" s="23" t="s">
        <v>21</v>
      </c>
      <c r="E3346" s="23" t="s">
        <v>31</v>
      </c>
      <c r="F3346" s="63" t="s">
        <v>953</v>
      </c>
      <c r="G3346" s="65" t="s">
        <v>4726</v>
      </c>
      <c r="H3346" s="8">
        <v>1</v>
      </c>
      <c r="I3346" s="7">
        <v>4</v>
      </c>
      <c r="J3346" s="9" t="s">
        <v>4380</v>
      </c>
    </row>
    <row r="3347" spans="2:10" ht="11.25" customHeight="1" x14ac:dyDescent="0.15">
      <c r="B3347" s="6">
        <f>B3346+COUNTIF($C3347,検索画面!$N$5&amp;検索画面!$O$5)</f>
        <v>3346</v>
      </c>
      <c r="C3347" s="63" t="str">
        <f t="shared" si="52"/>
        <v>商品先物取引業流動負債自己先物取引差金</v>
      </c>
      <c r="D3347" s="23" t="s">
        <v>21</v>
      </c>
      <c r="E3347" s="23" t="s">
        <v>31</v>
      </c>
      <c r="F3347" s="63" t="s">
        <v>947</v>
      </c>
      <c r="G3347" s="65" t="s">
        <v>4726</v>
      </c>
      <c r="H3347" s="8">
        <v>1</v>
      </c>
      <c r="I3347" s="7">
        <v>4</v>
      </c>
      <c r="J3347" s="9" t="s">
        <v>4381</v>
      </c>
    </row>
    <row r="3348" spans="2:10" ht="11.25" customHeight="1" x14ac:dyDescent="0.15">
      <c r="B3348" s="6">
        <f>B3347+COUNTIF($C3348,検索画面!$N$5&amp;検索画面!$O$5)</f>
        <v>3347</v>
      </c>
      <c r="C3348" s="63" t="str">
        <f t="shared" si="52"/>
        <v>商品先物取引業流動負債委託者先物取引差金</v>
      </c>
      <c r="D3348" s="23" t="s">
        <v>21</v>
      </c>
      <c r="E3348" s="23" t="s">
        <v>31</v>
      </c>
      <c r="F3348" s="63" t="s">
        <v>948</v>
      </c>
      <c r="G3348" s="65" t="s">
        <v>4726</v>
      </c>
      <c r="H3348" s="8">
        <v>1</v>
      </c>
      <c r="I3348" s="7">
        <v>4</v>
      </c>
      <c r="J3348" s="9" t="s">
        <v>4382</v>
      </c>
    </row>
    <row r="3349" spans="2:10" ht="11.25" customHeight="1" x14ac:dyDescent="0.15">
      <c r="B3349" s="6">
        <f>B3348+COUNTIF($C3349,検索画面!$N$5&amp;検索画面!$O$5)</f>
        <v>3348</v>
      </c>
      <c r="C3349" s="63" t="str">
        <f t="shared" si="52"/>
        <v>商品先物取引業流動負債外国為替取引預り証拠金</v>
      </c>
      <c r="D3349" s="23" t="s">
        <v>21</v>
      </c>
      <c r="E3349" s="23" t="s">
        <v>31</v>
      </c>
      <c r="F3349" s="63" t="s">
        <v>954</v>
      </c>
      <c r="G3349" s="65" t="s">
        <v>4726</v>
      </c>
      <c r="H3349" s="8">
        <v>1</v>
      </c>
      <c r="I3349" s="7">
        <v>4</v>
      </c>
      <c r="J3349" s="9" t="s">
        <v>4383</v>
      </c>
    </row>
    <row r="3350" spans="2:10" ht="11.25" customHeight="1" x14ac:dyDescent="0.15">
      <c r="B3350" s="6">
        <f>B3349+COUNTIF($C3350,検索画面!$N$5&amp;検索画面!$O$5)</f>
        <v>3349</v>
      </c>
      <c r="C3350" s="63" t="str">
        <f t="shared" si="52"/>
        <v>商品先物取引業流動負債委託者未払金</v>
      </c>
      <c r="D3350" s="23" t="s">
        <v>21</v>
      </c>
      <c r="E3350" s="23" t="s">
        <v>31</v>
      </c>
      <c r="F3350" s="63" t="s">
        <v>955</v>
      </c>
      <c r="G3350" s="65" t="s">
        <v>4726</v>
      </c>
      <c r="H3350" s="8">
        <v>1</v>
      </c>
      <c r="I3350" s="7">
        <v>4</v>
      </c>
      <c r="J3350" s="9" t="s">
        <v>4384</v>
      </c>
    </row>
    <row r="3351" spans="2:10" ht="11.25" customHeight="1" x14ac:dyDescent="0.15">
      <c r="B3351" s="6">
        <f>B3350+COUNTIF($C3351,検索画面!$N$5&amp;検索画面!$O$5)</f>
        <v>3350</v>
      </c>
      <c r="C3351" s="63" t="str">
        <f t="shared" si="52"/>
        <v>商品先物取引業流動負債その他</v>
      </c>
      <c r="D3351" s="23" t="s">
        <v>21</v>
      </c>
      <c r="E3351" s="23" t="s">
        <v>31</v>
      </c>
      <c r="F3351" s="63" t="s">
        <v>156</v>
      </c>
      <c r="G3351" s="65" t="s">
        <v>4726</v>
      </c>
      <c r="H3351" s="8">
        <v>1</v>
      </c>
      <c r="I3351" s="7">
        <v>4</v>
      </c>
      <c r="J3351" s="9" t="s">
        <v>4385</v>
      </c>
    </row>
    <row r="3352" spans="2:10" ht="11.25" customHeight="1" x14ac:dyDescent="0.15">
      <c r="B3352" s="6">
        <f>B3351+COUNTIF($C3352,検索画面!$N$5&amp;検索画面!$O$5)</f>
        <v>3351</v>
      </c>
      <c r="C3352" s="63" t="str">
        <f t="shared" si="52"/>
        <v>商品先物取引業流動負債資産除去債務</v>
      </c>
      <c r="D3352" s="23" t="s">
        <v>21</v>
      </c>
      <c r="E3352" s="23" t="s">
        <v>31</v>
      </c>
      <c r="F3352" s="63" t="s">
        <v>320</v>
      </c>
      <c r="G3352" s="65" t="s">
        <v>4726</v>
      </c>
      <c r="H3352" s="8">
        <v>1</v>
      </c>
      <c r="I3352" s="7">
        <v>4</v>
      </c>
      <c r="J3352" s="9" t="s">
        <v>4386</v>
      </c>
    </row>
    <row r="3353" spans="2:10" ht="11.25" customHeight="1" x14ac:dyDescent="0.15">
      <c r="B3353" s="6">
        <f>B3352+COUNTIF($C3353,検索画面!$N$5&amp;検索画面!$O$5)</f>
        <v>3352</v>
      </c>
      <c r="C3353" s="63" t="str">
        <f t="shared" si="52"/>
        <v>商品先物取引業流動負債流動負債合計</v>
      </c>
      <c r="D3353" s="23" t="s">
        <v>21</v>
      </c>
      <c r="E3353" s="23" t="s">
        <v>31</v>
      </c>
      <c r="F3353" s="63" t="s">
        <v>50</v>
      </c>
      <c r="G3353" s="63" t="s">
        <v>4717</v>
      </c>
      <c r="H3353" s="8">
        <v>1</v>
      </c>
      <c r="I3353" s="7">
        <v>4</v>
      </c>
      <c r="J3353" s="9" t="s">
        <v>4387</v>
      </c>
    </row>
    <row r="3354" spans="2:10" ht="11.25" customHeight="1" x14ac:dyDescent="0.15">
      <c r="B3354" s="6">
        <f>B3353+COUNTIF($C3354,検索画面!$N$5&amp;検索画面!$O$5)</f>
        <v>3353</v>
      </c>
      <c r="C3354" s="63" t="str">
        <f t="shared" si="52"/>
        <v>商品先物取引業固定負債固定負債ﾀｲﾄﾙ項目</v>
      </c>
      <c r="D3354" s="23" t="s">
        <v>21</v>
      </c>
      <c r="E3354" s="23" t="s">
        <v>32</v>
      </c>
      <c r="F3354" s="63" t="s">
        <v>401</v>
      </c>
      <c r="G3354" s="63" t="s">
        <v>4710</v>
      </c>
      <c r="H3354" s="8" t="s">
        <v>4721</v>
      </c>
      <c r="I3354" s="7">
        <v>3</v>
      </c>
      <c r="J3354" s="9" t="s">
        <v>4388</v>
      </c>
    </row>
    <row r="3355" spans="2:10" ht="11.25" customHeight="1" x14ac:dyDescent="0.15">
      <c r="B3355" s="6">
        <f>B3354+COUNTIF($C3355,検索画面!$N$5&amp;検索画面!$O$5)</f>
        <v>3354</v>
      </c>
      <c r="C3355" s="63" t="str">
        <f t="shared" si="52"/>
        <v>商品先物取引業固定負債社債</v>
      </c>
      <c r="D3355" s="23" t="s">
        <v>21</v>
      </c>
      <c r="E3355" s="23" t="s">
        <v>32</v>
      </c>
      <c r="F3355" s="63" t="s">
        <v>402</v>
      </c>
      <c r="G3355" s="65" t="s">
        <v>4726</v>
      </c>
      <c r="H3355" s="8">
        <v>1</v>
      </c>
      <c r="I3355" s="7">
        <v>4</v>
      </c>
      <c r="J3355" s="9" t="s">
        <v>4389</v>
      </c>
    </row>
    <row r="3356" spans="2:10" ht="11.25" customHeight="1" x14ac:dyDescent="0.15">
      <c r="B3356" s="6">
        <f>B3355+COUNTIF($C3356,検索画面!$N$5&amp;検索画面!$O$5)</f>
        <v>3355</v>
      </c>
      <c r="C3356" s="63" t="str">
        <f t="shared" si="52"/>
        <v>商品先物取引業固定負債長期借入金</v>
      </c>
      <c r="D3356" s="23" t="s">
        <v>21</v>
      </c>
      <c r="E3356" s="23" t="s">
        <v>32</v>
      </c>
      <c r="F3356" s="63" t="s">
        <v>406</v>
      </c>
      <c r="G3356" s="65" t="s">
        <v>4726</v>
      </c>
      <c r="H3356" s="8">
        <v>1</v>
      </c>
      <c r="I3356" s="7">
        <v>4</v>
      </c>
      <c r="J3356" s="9" t="s">
        <v>4390</v>
      </c>
    </row>
    <row r="3357" spans="2:10" ht="11.25" customHeight="1" x14ac:dyDescent="0.15">
      <c r="B3357" s="6">
        <f>B3356+COUNTIF($C3357,検索画面!$N$5&amp;検索画面!$O$5)</f>
        <v>3356</v>
      </c>
      <c r="C3357" s="63" t="str">
        <f t="shared" si="52"/>
        <v>商品先物取引業固定負債関係会社長期借入金</v>
      </c>
      <c r="D3357" s="23" t="s">
        <v>21</v>
      </c>
      <c r="E3357" s="23" t="s">
        <v>32</v>
      </c>
      <c r="F3357" s="63" t="s">
        <v>408</v>
      </c>
      <c r="G3357" s="65" t="s">
        <v>4726</v>
      </c>
      <c r="H3357" s="8">
        <v>1</v>
      </c>
      <c r="I3357" s="7">
        <v>4</v>
      </c>
      <c r="J3357" s="9" t="s">
        <v>4391</v>
      </c>
    </row>
    <row r="3358" spans="2:10" ht="11.25" customHeight="1" x14ac:dyDescent="0.15">
      <c r="B3358" s="6">
        <f>B3357+COUNTIF($C3358,検索画面!$N$5&amp;検索画面!$O$5)</f>
        <v>3357</v>
      </c>
      <c r="C3358" s="63" t="str">
        <f t="shared" si="52"/>
        <v>商品先物取引業固定負債長期借入有価証券</v>
      </c>
      <c r="D3358" s="23" t="s">
        <v>21</v>
      </c>
      <c r="E3358" s="23" t="s">
        <v>32</v>
      </c>
      <c r="F3358" s="63" t="s">
        <v>956</v>
      </c>
      <c r="G3358" s="65" t="s">
        <v>4726</v>
      </c>
      <c r="H3358" s="8">
        <v>1</v>
      </c>
      <c r="I3358" s="7">
        <v>4</v>
      </c>
      <c r="J3358" s="9" t="s">
        <v>4392</v>
      </c>
    </row>
    <row r="3359" spans="2:10" ht="11.25" customHeight="1" x14ac:dyDescent="0.15">
      <c r="B3359" s="6">
        <f>B3358+COUNTIF($C3359,検索画面!$N$5&amp;検索画面!$O$5)</f>
        <v>3358</v>
      </c>
      <c r="C3359" s="63" t="str">
        <f t="shared" si="52"/>
        <v>商品先物取引業固定負債ﾘｰｽ債務</v>
      </c>
      <c r="D3359" s="23" t="s">
        <v>21</v>
      </c>
      <c r="E3359" s="23" t="s">
        <v>32</v>
      </c>
      <c r="F3359" s="63" t="s">
        <v>319</v>
      </c>
      <c r="G3359" s="65" t="s">
        <v>4726</v>
      </c>
      <c r="H3359" s="8">
        <v>1</v>
      </c>
      <c r="I3359" s="7">
        <v>4</v>
      </c>
      <c r="J3359" s="9" t="s">
        <v>4393</v>
      </c>
    </row>
    <row r="3360" spans="2:10" ht="11.25" customHeight="1" x14ac:dyDescent="0.15">
      <c r="B3360" s="6">
        <f>B3359+COUNTIF($C3360,検索画面!$N$5&amp;検索画面!$O$5)</f>
        <v>3359</v>
      </c>
      <c r="C3360" s="63" t="str">
        <f t="shared" si="52"/>
        <v>商品先物取引業固定負債繰延税金負債</v>
      </c>
      <c r="D3360" s="23" t="s">
        <v>21</v>
      </c>
      <c r="E3360" s="23" t="s">
        <v>32</v>
      </c>
      <c r="F3360" s="63" t="s">
        <v>431</v>
      </c>
      <c r="G3360" s="65" t="s">
        <v>4726</v>
      </c>
      <c r="H3360" s="8">
        <v>1</v>
      </c>
      <c r="I3360" s="7">
        <v>4</v>
      </c>
      <c r="J3360" s="9" t="s">
        <v>4394</v>
      </c>
    </row>
    <row r="3361" spans="2:10" ht="11.25" customHeight="1" x14ac:dyDescent="0.15">
      <c r="B3361" s="6">
        <f>B3360+COUNTIF($C3361,検索画面!$N$5&amp;検索画面!$O$5)</f>
        <v>3360</v>
      </c>
      <c r="C3361" s="63" t="str">
        <f t="shared" si="52"/>
        <v>商品先物取引業固定負債退職給付引当金</v>
      </c>
      <c r="D3361" s="23" t="s">
        <v>21</v>
      </c>
      <c r="E3361" s="23" t="s">
        <v>32</v>
      </c>
      <c r="F3361" s="63" t="s">
        <v>409</v>
      </c>
      <c r="G3361" s="65" t="s">
        <v>4726</v>
      </c>
      <c r="H3361" s="8">
        <v>1</v>
      </c>
      <c r="I3361" s="7">
        <v>4</v>
      </c>
      <c r="J3361" s="9" t="s">
        <v>4395</v>
      </c>
    </row>
    <row r="3362" spans="2:10" ht="11.25" customHeight="1" x14ac:dyDescent="0.15">
      <c r="B3362" s="6">
        <f>B3361+COUNTIF($C3362,検索画面!$N$5&amp;検索画面!$O$5)</f>
        <v>3361</v>
      </c>
      <c r="C3362" s="63" t="str">
        <f t="shared" si="52"/>
        <v>商品先物取引業固定負債資産除去債務</v>
      </c>
      <c r="D3362" s="23" t="s">
        <v>21</v>
      </c>
      <c r="E3362" s="23" t="s">
        <v>32</v>
      </c>
      <c r="F3362" s="63" t="s">
        <v>320</v>
      </c>
      <c r="G3362" s="65" t="s">
        <v>4726</v>
      </c>
      <c r="H3362" s="8">
        <v>1</v>
      </c>
      <c r="I3362" s="7">
        <v>4</v>
      </c>
      <c r="J3362" s="9" t="s">
        <v>4396</v>
      </c>
    </row>
    <row r="3363" spans="2:10" ht="11.25" customHeight="1" x14ac:dyDescent="0.15">
      <c r="B3363" s="6">
        <f>B3362+COUNTIF($C3363,検索画面!$N$5&amp;検索画面!$O$5)</f>
        <v>3362</v>
      </c>
      <c r="C3363" s="63" t="str">
        <f t="shared" si="52"/>
        <v>商品先物取引業固定負債負ののれん</v>
      </c>
      <c r="D3363" s="23" t="s">
        <v>21</v>
      </c>
      <c r="E3363" s="23" t="s">
        <v>32</v>
      </c>
      <c r="F3363" s="63" t="s">
        <v>413</v>
      </c>
      <c r="G3363" s="65" t="s">
        <v>4726</v>
      </c>
      <c r="H3363" s="8">
        <v>1</v>
      </c>
      <c r="I3363" s="7">
        <v>4</v>
      </c>
      <c r="J3363" s="9" t="s">
        <v>4397</v>
      </c>
    </row>
    <row r="3364" spans="2:10" ht="11.25" customHeight="1" x14ac:dyDescent="0.15">
      <c r="B3364" s="6">
        <f>B3363+COUNTIF($C3364,検索画面!$N$5&amp;検索画面!$O$5)</f>
        <v>3363</v>
      </c>
      <c r="C3364" s="63" t="str">
        <f t="shared" si="52"/>
        <v>商品先物取引業固定負債その他</v>
      </c>
      <c r="D3364" s="23" t="s">
        <v>21</v>
      </c>
      <c r="E3364" s="23" t="s">
        <v>32</v>
      </c>
      <c r="F3364" s="63" t="s">
        <v>156</v>
      </c>
      <c r="G3364" s="65" t="s">
        <v>4726</v>
      </c>
      <c r="H3364" s="8">
        <v>1</v>
      </c>
      <c r="I3364" s="7">
        <v>4</v>
      </c>
      <c r="J3364" s="9" t="s">
        <v>4398</v>
      </c>
    </row>
    <row r="3365" spans="2:10" ht="11.25" customHeight="1" x14ac:dyDescent="0.15">
      <c r="B3365" s="6">
        <f>B3364+COUNTIF($C3365,検索画面!$N$5&amp;検索画面!$O$5)</f>
        <v>3364</v>
      </c>
      <c r="C3365" s="63" t="str">
        <f t="shared" si="52"/>
        <v>商品先物取引業固定負債固定負債合計</v>
      </c>
      <c r="D3365" s="23" t="s">
        <v>21</v>
      </c>
      <c r="E3365" s="23" t="s">
        <v>32</v>
      </c>
      <c r="F3365" s="63" t="s">
        <v>401</v>
      </c>
      <c r="G3365" s="63" t="s">
        <v>4717</v>
      </c>
      <c r="H3365" s="8">
        <v>1</v>
      </c>
      <c r="I3365" s="7">
        <v>4</v>
      </c>
      <c r="J3365" s="9" t="s">
        <v>4399</v>
      </c>
    </row>
    <row r="3366" spans="2:10" ht="11.25" customHeight="1" x14ac:dyDescent="0.15">
      <c r="B3366" s="6">
        <f>B3365+COUNTIF($C3366,検索画面!$N$5&amp;検索画面!$O$5)</f>
        <v>3365</v>
      </c>
      <c r="C3366" s="63" t="str">
        <f t="shared" si="52"/>
        <v>商品先物取引業特別法上の準備金等特別法上の準備金ﾀｲﾄﾙ項目</v>
      </c>
      <c r="D3366" s="23" t="s">
        <v>21</v>
      </c>
      <c r="E3366" s="23" t="s">
        <v>48</v>
      </c>
      <c r="F3366" s="63" t="s">
        <v>433</v>
      </c>
      <c r="G3366" s="63" t="s">
        <v>4710</v>
      </c>
      <c r="H3366" s="8" t="s">
        <v>4721</v>
      </c>
      <c r="I3366" s="7">
        <v>3</v>
      </c>
      <c r="J3366" s="9" t="s">
        <v>4400</v>
      </c>
    </row>
    <row r="3367" spans="2:10" ht="11.25" customHeight="1" x14ac:dyDescent="0.15">
      <c r="B3367" s="6">
        <f>B3366+COUNTIF($C3367,検索画面!$N$5&amp;検索画面!$O$5)</f>
        <v>3366</v>
      </c>
      <c r="C3367" s="63" t="str">
        <f t="shared" si="52"/>
        <v>商品先物取引業特別法上の準備金等商品取引責任準備金</v>
      </c>
      <c r="D3367" s="23" t="s">
        <v>21</v>
      </c>
      <c r="E3367" s="23" t="s">
        <v>48</v>
      </c>
      <c r="F3367" s="63" t="s">
        <v>957</v>
      </c>
      <c r="G3367" s="65" t="s">
        <v>4726</v>
      </c>
      <c r="H3367" s="8">
        <v>1</v>
      </c>
      <c r="I3367" s="7">
        <v>4</v>
      </c>
      <c r="J3367" s="9" t="s">
        <v>4401</v>
      </c>
    </row>
    <row r="3368" spans="2:10" ht="11.25" customHeight="1" x14ac:dyDescent="0.15">
      <c r="B3368" s="6">
        <f>B3367+COUNTIF($C3368,検索画面!$N$5&amp;検索画面!$O$5)</f>
        <v>3367</v>
      </c>
      <c r="C3368" s="63" t="str">
        <f t="shared" si="52"/>
        <v>商品先物取引業特別法上の準備金等特別法上の準備金合計</v>
      </c>
      <c r="D3368" s="23" t="s">
        <v>21</v>
      </c>
      <c r="E3368" s="23" t="s">
        <v>48</v>
      </c>
      <c r="F3368" s="63" t="s">
        <v>433</v>
      </c>
      <c r="G3368" s="63" t="s">
        <v>4717</v>
      </c>
      <c r="H3368" s="8">
        <v>1</v>
      </c>
      <c r="I3368" s="7">
        <v>4</v>
      </c>
      <c r="J3368" s="9" t="s">
        <v>4402</v>
      </c>
    </row>
    <row r="3369" spans="2:10" ht="11.25" customHeight="1" x14ac:dyDescent="0.15">
      <c r="B3369" s="6">
        <f>B3368+COUNTIF($C3369,検索画面!$N$5&amp;検索画面!$O$5)</f>
        <v>3368</v>
      </c>
      <c r="C3369" s="63" t="str">
        <f t="shared" si="52"/>
        <v>商品先物取引業負債負債合計</v>
      </c>
      <c r="D3369" s="23" t="s">
        <v>21</v>
      </c>
      <c r="E3369" s="23" t="s">
        <v>45</v>
      </c>
      <c r="F3369" s="63" t="s">
        <v>45</v>
      </c>
      <c r="G3369" s="63" t="s">
        <v>4717</v>
      </c>
      <c r="H3369" s="8">
        <v>1</v>
      </c>
      <c r="I3369" s="7">
        <v>3</v>
      </c>
      <c r="J3369" s="9" t="s">
        <v>4403</v>
      </c>
    </row>
    <row r="3370" spans="2:10" ht="11.25" customHeight="1" x14ac:dyDescent="0.15">
      <c r="B3370" s="6">
        <f>B3369+COUNTIF($C3370,検索画面!$N$5&amp;検索画面!$O$5)</f>
        <v>3369</v>
      </c>
      <c r="C3370" s="63" t="str">
        <f t="shared" si="52"/>
        <v>商品先物取引業純資産純資産の部ﾀｲﾄﾙ項目</v>
      </c>
      <c r="D3370" s="23" t="s">
        <v>21</v>
      </c>
      <c r="E3370" s="23" t="s">
        <v>42</v>
      </c>
      <c r="F3370" s="63" t="s">
        <v>435</v>
      </c>
      <c r="G3370" s="63" t="s">
        <v>4710</v>
      </c>
      <c r="H3370" s="8" t="s">
        <v>4721</v>
      </c>
      <c r="I3370" s="7">
        <v>2</v>
      </c>
      <c r="J3370" s="9" t="s">
        <v>4404</v>
      </c>
    </row>
    <row r="3371" spans="2:10" ht="11.25" customHeight="1" x14ac:dyDescent="0.15">
      <c r="B3371" s="6">
        <f>B3370+COUNTIF($C3371,検索画面!$N$5&amp;検索画面!$O$5)</f>
        <v>3370</v>
      </c>
      <c r="C3371" s="63" t="str">
        <f t="shared" si="52"/>
        <v>商品先物取引業株主資本株主資本ﾀｲﾄﾙ項目</v>
      </c>
      <c r="D3371" s="23" t="s">
        <v>21</v>
      </c>
      <c r="E3371" s="23" t="s">
        <v>43</v>
      </c>
      <c r="F3371" s="63" t="s">
        <v>436</v>
      </c>
      <c r="G3371" s="63" t="s">
        <v>4710</v>
      </c>
      <c r="H3371" s="8" t="s">
        <v>4721</v>
      </c>
      <c r="I3371" s="7">
        <v>3</v>
      </c>
      <c r="J3371" s="9" t="s">
        <v>4405</v>
      </c>
    </row>
    <row r="3372" spans="2:10" ht="11.25" customHeight="1" x14ac:dyDescent="0.15">
      <c r="B3372" s="6">
        <f>B3371+COUNTIF($C3372,検索画面!$N$5&amp;検索画面!$O$5)</f>
        <v>3371</v>
      </c>
      <c r="C3372" s="63" t="str">
        <f t="shared" si="52"/>
        <v>商品先物取引業資本金資本金</v>
      </c>
      <c r="D3372" s="23" t="s">
        <v>21</v>
      </c>
      <c r="E3372" s="23" t="s">
        <v>44</v>
      </c>
      <c r="F3372" s="63" t="s">
        <v>437</v>
      </c>
      <c r="G3372" s="65" t="s">
        <v>4726</v>
      </c>
      <c r="H3372" s="8">
        <v>1</v>
      </c>
      <c r="I3372" s="7">
        <v>4</v>
      </c>
      <c r="J3372" s="9" t="s">
        <v>4406</v>
      </c>
    </row>
    <row r="3373" spans="2:10" ht="11.25" customHeight="1" x14ac:dyDescent="0.15">
      <c r="B3373" s="6">
        <f>B3372+COUNTIF($C3373,検索画面!$N$5&amp;検索画面!$O$5)</f>
        <v>3372</v>
      </c>
      <c r="C3373" s="63" t="str">
        <f t="shared" si="52"/>
        <v>商品先物取引業資本金新株式申込証拠金</v>
      </c>
      <c r="D3373" s="23" t="s">
        <v>21</v>
      </c>
      <c r="E3373" s="23" t="s">
        <v>44</v>
      </c>
      <c r="F3373" s="63" t="s">
        <v>438</v>
      </c>
      <c r="G3373" s="65" t="s">
        <v>4726</v>
      </c>
      <c r="H3373" s="8">
        <v>1</v>
      </c>
      <c r="I3373" s="7">
        <v>4</v>
      </c>
      <c r="J3373" s="9" t="s">
        <v>4407</v>
      </c>
    </row>
    <row r="3374" spans="2:10" ht="11.25" customHeight="1" x14ac:dyDescent="0.15">
      <c r="B3374" s="6">
        <f>B3373+COUNTIF($C3374,検索画面!$N$5&amp;検索画面!$O$5)</f>
        <v>3373</v>
      </c>
      <c r="C3374" s="63" t="str">
        <f t="shared" si="52"/>
        <v>商品先物取引業資本剰余金資本剰余金ﾀｲﾄﾙ項目</v>
      </c>
      <c r="D3374" s="23" t="s">
        <v>21</v>
      </c>
      <c r="E3374" s="23" t="s">
        <v>37</v>
      </c>
      <c r="F3374" s="63" t="s">
        <v>49</v>
      </c>
      <c r="G3374" s="63" t="s">
        <v>4710</v>
      </c>
      <c r="H3374" s="8" t="s">
        <v>4721</v>
      </c>
      <c r="I3374" s="7">
        <v>4</v>
      </c>
      <c r="J3374" s="9" t="s">
        <v>4408</v>
      </c>
    </row>
    <row r="3375" spans="2:10" ht="11.25" customHeight="1" x14ac:dyDescent="0.15">
      <c r="B3375" s="6">
        <f>B3374+COUNTIF($C3375,検索画面!$N$5&amp;検索画面!$O$5)</f>
        <v>3374</v>
      </c>
      <c r="C3375" s="63" t="str">
        <f t="shared" si="52"/>
        <v>商品先物取引業資本剰余金資本準備金</v>
      </c>
      <c r="D3375" s="23" t="s">
        <v>21</v>
      </c>
      <c r="E3375" s="23" t="s">
        <v>37</v>
      </c>
      <c r="F3375" s="63" t="s">
        <v>439</v>
      </c>
      <c r="G3375" s="65" t="s">
        <v>4726</v>
      </c>
      <c r="H3375" s="8">
        <v>1</v>
      </c>
      <c r="I3375" s="7">
        <v>5</v>
      </c>
      <c r="J3375" s="9" t="s">
        <v>4409</v>
      </c>
    </row>
    <row r="3376" spans="2:10" ht="11.25" customHeight="1" x14ac:dyDescent="0.15">
      <c r="B3376" s="6">
        <f>B3375+COUNTIF($C3376,検索画面!$N$5&amp;検索画面!$O$5)</f>
        <v>3375</v>
      </c>
      <c r="C3376" s="63" t="str">
        <f t="shared" si="52"/>
        <v>商品先物取引業資本剰余金その他資本剰余金合計</v>
      </c>
      <c r="D3376" s="23" t="s">
        <v>21</v>
      </c>
      <c r="E3376" s="23" t="s">
        <v>37</v>
      </c>
      <c r="F3376" s="63" t="s">
        <v>440</v>
      </c>
      <c r="G3376" s="63" t="s">
        <v>4717</v>
      </c>
      <c r="H3376" s="8">
        <v>1</v>
      </c>
      <c r="I3376" s="7">
        <v>5</v>
      </c>
      <c r="J3376" s="9" t="s">
        <v>4410</v>
      </c>
    </row>
    <row r="3377" spans="2:10" ht="11.25" customHeight="1" x14ac:dyDescent="0.15">
      <c r="B3377" s="6">
        <f>B3376+COUNTIF($C3377,検索画面!$N$5&amp;検索画面!$O$5)</f>
        <v>3376</v>
      </c>
      <c r="C3377" s="63" t="str">
        <f t="shared" si="52"/>
        <v>商品先物取引業資本剰余金資本剰余金合計</v>
      </c>
      <c r="D3377" s="23" t="s">
        <v>21</v>
      </c>
      <c r="E3377" s="23" t="s">
        <v>37</v>
      </c>
      <c r="F3377" s="63" t="s">
        <v>49</v>
      </c>
      <c r="G3377" s="63" t="s">
        <v>4717</v>
      </c>
      <c r="H3377" s="8">
        <v>1</v>
      </c>
      <c r="I3377" s="7">
        <v>5</v>
      </c>
      <c r="J3377" s="9" t="s">
        <v>4411</v>
      </c>
    </row>
    <row r="3378" spans="2:10" ht="11.25" customHeight="1" x14ac:dyDescent="0.15">
      <c r="B3378" s="6">
        <f>B3377+COUNTIF($C3378,検索画面!$N$5&amp;検索画面!$O$5)</f>
        <v>3377</v>
      </c>
      <c r="C3378" s="63" t="str">
        <f t="shared" si="52"/>
        <v>商品先物取引業利益剰余金利益剰余金ﾀｲﾄﾙ項目</v>
      </c>
      <c r="D3378" s="23" t="s">
        <v>21</v>
      </c>
      <c r="E3378" s="23" t="s">
        <v>38</v>
      </c>
      <c r="F3378" s="63" t="s">
        <v>441</v>
      </c>
      <c r="G3378" s="63" t="s">
        <v>4710</v>
      </c>
      <c r="H3378" s="8" t="s">
        <v>4721</v>
      </c>
      <c r="I3378" s="7">
        <v>4</v>
      </c>
      <c r="J3378" s="9" t="s">
        <v>4412</v>
      </c>
    </row>
    <row r="3379" spans="2:10" ht="11.25" customHeight="1" x14ac:dyDescent="0.15">
      <c r="B3379" s="6">
        <f>B3378+COUNTIF($C3379,検索画面!$N$5&amp;検索画面!$O$5)</f>
        <v>3378</v>
      </c>
      <c r="C3379" s="63" t="str">
        <f t="shared" si="52"/>
        <v>商品先物取引業利益剰余金利益準備金</v>
      </c>
      <c r="D3379" s="23" t="s">
        <v>21</v>
      </c>
      <c r="E3379" s="23" t="s">
        <v>38</v>
      </c>
      <c r="F3379" s="63" t="s">
        <v>442</v>
      </c>
      <c r="G3379" s="65" t="s">
        <v>4726</v>
      </c>
      <c r="H3379" s="8">
        <v>1</v>
      </c>
      <c r="I3379" s="7">
        <v>5</v>
      </c>
      <c r="J3379" s="9" t="s">
        <v>4413</v>
      </c>
    </row>
    <row r="3380" spans="2:10" ht="11.25" customHeight="1" x14ac:dyDescent="0.15">
      <c r="B3380" s="6">
        <f>B3379+COUNTIF($C3380,検索画面!$N$5&amp;検索画面!$O$5)</f>
        <v>3379</v>
      </c>
      <c r="C3380" s="63" t="str">
        <f t="shared" si="52"/>
        <v>商品先物取引業利益剰余金その他利益剰余金合計</v>
      </c>
      <c r="D3380" s="23" t="s">
        <v>21</v>
      </c>
      <c r="E3380" s="23" t="s">
        <v>38</v>
      </c>
      <c r="F3380" s="63" t="s">
        <v>443</v>
      </c>
      <c r="G3380" s="63" t="s">
        <v>4717</v>
      </c>
      <c r="H3380" s="8">
        <v>1</v>
      </c>
      <c r="I3380" s="7">
        <v>5</v>
      </c>
      <c r="J3380" s="9" t="s">
        <v>4414</v>
      </c>
    </row>
    <row r="3381" spans="2:10" ht="11.25" customHeight="1" x14ac:dyDescent="0.15">
      <c r="B3381" s="6">
        <f>B3380+COUNTIF($C3381,検索画面!$N$5&amp;検索画面!$O$5)</f>
        <v>3380</v>
      </c>
      <c r="C3381" s="63" t="str">
        <f t="shared" si="52"/>
        <v>商品先物取引業利益剰余金繰越利益剰余金</v>
      </c>
      <c r="D3381" s="23" t="s">
        <v>21</v>
      </c>
      <c r="E3381" s="23" t="s">
        <v>38</v>
      </c>
      <c r="F3381" s="63" t="s">
        <v>476</v>
      </c>
      <c r="G3381" s="65" t="s">
        <v>4726</v>
      </c>
      <c r="H3381" s="8">
        <v>1</v>
      </c>
      <c r="I3381" s="7">
        <v>6</v>
      </c>
      <c r="J3381" s="9" t="s">
        <v>4415</v>
      </c>
    </row>
    <row r="3382" spans="2:10" ht="11.25" customHeight="1" x14ac:dyDescent="0.15">
      <c r="B3382" s="6">
        <f>B3381+COUNTIF($C3382,検索画面!$N$5&amp;検索画面!$O$5)</f>
        <v>3381</v>
      </c>
      <c r="C3382" s="63" t="str">
        <f t="shared" si="52"/>
        <v>商品先物取引業利益剰余金利益剰余金合計</v>
      </c>
      <c r="D3382" s="23" t="s">
        <v>21</v>
      </c>
      <c r="E3382" s="23" t="s">
        <v>38</v>
      </c>
      <c r="F3382" s="63" t="s">
        <v>441</v>
      </c>
      <c r="G3382" s="63" t="s">
        <v>4717</v>
      </c>
      <c r="H3382" s="8">
        <v>1</v>
      </c>
      <c r="I3382" s="7">
        <v>5</v>
      </c>
      <c r="J3382" s="9" t="s">
        <v>4416</v>
      </c>
    </row>
    <row r="3383" spans="2:10" ht="11.25" customHeight="1" x14ac:dyDescent="0.15">
      <c r="B3383" s="6">
        <f>B3382+COUNTIF($C3383,検索画面!$N$5&amp;検索画面!$O$5)</f>
        <v>3382</v>
      </c>
      <c r="C3383" s="63" t="str">
        <f t="shared" si="52"/>
        <v>商品先物取引業株主資本自己株式</v>
      </c>
      <c r="D3383" s="23" t="s">
        <v>21</v>
      </c>
      <c r="E3383" s="23" t="s">
        <v>43</v>
      </c>
      <c r="F3383" s="63" t="s">
        <v>477</v>
      </c>
      <c r="G3383" s="65" t="s">
        <v>4726</v>
      </c>
      <c r="H3383" s="8">
        <v>1</v>
      </c>
      <c r="I3383" s="7">
        <v>4</v>
      </c>
      <c r="J3383" s="9" t="s">
        <v>4417</v>
      </c>
    </row>
    <row r="3384" spans="2:10" ht="11.25" customHeight="1" x14ac:dyDescent="0.15">
      <c r="B3384" s="6">
        <f>B3383+COUNTIF($C3384,検索画面!$N$5&amp;検索画面!$O$5)</f>
        <v>3383</v>
      </c>
      <c r="C3384" s="63" t="str">
        <f t="shared" si="52"/>
        <v>商品先物取引業株主資本自己株式申込証拠金</v>
      </c>
      <c r="D3384" s="23" t="s">
        <v>21</v>
      </c>
      <c r="E3384" s="23" t="s">
        <v>43</v>
      </c>
      <c r="F3384" s="63" t="s">
        <v>478</v>
      </c>
      <c r="G3384" s="65" t="s">
        <v>4726</v>
      </c>
      <c r="H3384" s="8">
        <v>1</v>
      </c>
      <c r="I3384" s="7">
        <v>4</v>
      </c>
      <c r="J3384" s="9" t="s">
        <v>4418</v>
      </c>
    </row>
    <row r="3385" spans="2:10" ht="11.25" customHeight="1" x14ac:dyDescent="0.15">
      <c r="B3385" s="6">
        <f>B3384+COUNTIF($C3385,検索画面!$N$5&amp;検索画面!$O$5)</f>
        <v>3384</v>
      </c>
      <c r="C3385" s="63" t="str">
        <f t="shared" si="52"/>
        <v>商品先物取引業株主資本株主資本合計</v>
      </c>
      <c r="D3385" s="23" t="s">
        <v>21</v>
      </c>
      <c r="E3385" s="23" t="s">
        <v>43</v>
      </c>
      <c r="F3385" s="63" t="s">
        <v>436</v>
      </c>
      <c r="G3385" s="63" t="s">
        <v>4717</v>
      </c>
      <c r="H3385" s="8">
        <v>1</v>
      </c>
      <c r="I3385" s="7">
        <v>4</v>
      </c>
      <c r="J3385" s="9" t="s">
        <v>4419</v>
      </c>
    </row>
    <row r="3386" spans="2:10" ht="11.25" customHeight="1" x14ac:dyDescent="0.15">
      <c r="B3386" s="6">
        <f>B3385+COUNTIF($C3386,検索画面!$N$5&amp;検索画面!$O$5)</f>
        <v>3385</v>
      </c>
      <c r="C3386" s="63" t="str">
        <f t="shared" si="52"/>
        <v>商品先物取引業評価･換算差額等評価･換算差額等ﾀｲﾄﾙ項目</v>
      </c>
      <c r="D3386" s="23" t="s">
        <v>21</v>
      </c>
      <c r="E3386" s="23" t="s">
        <v>39</v>
      </c>
      <c r="F3386" s="63" t="s">
        <v>479</v>
      </c>
      <c r="G3386" s="63" t="s">
        <v>4710</v>
      </c>
      <c r="H3386" s="8" t="s">
        <v>4721</v>
      </c>
      <c r="I3386" s="7">
        <v>3</v>
      </c>
      <c r="J3386" s="9" t="s">
        <v>4420</v>
      </c>
    </row>
    <row r="3387" spans="2:10" ht="11.25" customHeight="1" x14ac:dyDescent="0.15">
      <c r="B3387" s="6">
        <f>B3386+COUNTIF($C3387,検索画面!$N$5&amp;検索画面!$O$5)</f>
        <v>3386</v>
      </c>
      <c r="C3387" s="63" t="str">
        <f t="shared" si="52"/>
        <v>商品先物取引業評価･換算差額等その他有価証券評価差額金</v>
      </c>
      <c r="D3387" s="23" t="s">
        <v>21</v>
      </c>
      <c r="E3387" s="23" t="s">
        <v>39</v>
      </c>
      <c r="F3387" s="63" t="s">
        <v>480</v>
      </c>
      <c r="G3387" s="65" t="s">
        <v>4726</v>
      </c>
      <c r="H3387" s="8">
        <v>1</v>
      </c>
      <c r="I3387" s="7">
        <v>4</v>
      </c>
      <c r="J3387" s="9" t="s">
        <v>4421</v>
      </c>
    </row>
    <row r="3388" spans="2:10" ht="11.25" customHeight="1" x14ac:dyDescent="0.15">
      <c r="B3388" s="6">
        <f>B3387+COUNTIF($C3388,検索画面!$N$5&amp;検索画面!$O$5)</f>
        <v>3387</v>
      </c>
      <c r="C3388" s="63" t="str">
        <f t="shared" si="52"/>
        <v>商品先物取引業評価･換算差額等繰延ﾍｯｼﾞ損益</v>
      </c>
      <c r="D3388" s="23" t="s">
        <v>21</v>
      </c>
      <c r="E3388" s="23" t="s">
        <v>39</v>
      </c>
      <c r="F3388" s="63" t="s">
        <v>481</v>
      </c>
      <c r="G3388" s="65" t="s">
        <v>4726</v>
      </c>
      <c r="H3388" s="8">
        <v>1</v>
      </c>
      <c r="I3388" s="7">
        <v>4</v>
      </c>
      <c r="J3388" s="9" t="s">
        <v>4422</v>
      </c>
    </row>
    <row r="3389" spans="2:10" ht="11.25" customHeight="1" x14ac:dyDescent="0.15">
      <c r="B3389" s="6">
        <f>B3388+COUNTIF($C3389,検索画面!$N$5&amp;検索画面!$O$5)</f>
        <v>3388</v>
      </c>
      <c r="C3389" s="63" t="str">
        <f t="shared" si="52"/>
        <v>商品先物取引業評価･換算差額等土地再評価差額金</v>
      </c>
      <c r="D3389" s="23" t="s">
        <v>21</v>
      </c>
      <c r="E3389" s="23" t="s">
        <v>39</v>
      </c>
      <c r="F3389" s="63" t="s">
        <v>482</v>
      </c>
      <c r="G3389" s="65" t="s">
        <v>4726</v>
      </c>
      <c r="H3389" s="8">
        <v>1</v>
      </c>
      <c r="I3389" s="7">
        <v>4</v>
      </c>
      <c r="J3389" s="9" t="s">
        <v>4423</v>
      </c>
    </row>
    <row r="3390" spans="2:10" ht="11.25" customHeight="1" x14ac:dyDescent="0.15">
      <c r="B3390" s="6">
        <f>B3389+COUNTIF($C3390,検索画面!$N$5&amp;検索画面!$O$5)</f>
        <v>3389</v>
      </c>
      <c r="C3390" s="63" t="str">
        <f t="shared" si="52"/>
        <v>商品先物取引業評価･換算差額等為替換算調整勘定</v>
      </c>
      <c r="D3390" s="23" t="s">
        <v>21</v>
      </c>
      <c r="E3390" s="23" t="s">
        <v>39</v>
      </c>
      <c r="F3390" s="63" t="s">
        <v>483</v>
      </c>
      <c r="G3390" s="65" t="s">
        <v>4726</v>
      </c>
      <c r="H3390" s="8">
        <v>1</v>
      </c>
      <c r="I3390" s="7">
        <v>4</v>
      </c>
      <c r="J3390" s="9" t="s">
        <v>4424</v>
      </c>
    </row>
    <row r="3391" spans="2:10" ht="11.25" customHeight="1" x14ac:dyDescent="0.15">
      <c r="B3391" s="6">
        <f>B3390+COUNTIF($C3391,検索画面!$N$5&amp;検索画面!$O$5)</f>
        <v>3390</v>
      </c>
      <c r="C3391" s="63" t="str">
        <f t="shared" si="52"/>
        <v>商品先物取引業評価･換算差額等評価･換算差額等合計</v>
      </c>
      <c r="D3391" s="23" t="s">
        <v>21</v>
      </c>
      <c r="E3391" s="23" t="s">
        <v>39</v>
      </c>
      <c r="F3391" s="63" t="s">
        <v>479</v>
      </c>
      <c r="G3391" s="63" t="s">
        <v>4717</v>
      </c>
      <c r="H3391" s="8">
        <v>1</v>
      </c>
      <c r="I3391" s="7">
        <v>4</v>
      </c>
      <c r="J3391" s="9" t="s">
        <v>4425</v>
      </c>
    </row>
    <row r="3392" spans="2:10" ht="11.25" customHeight="1" x14ac:dyDescent="0.15">
      <c r="B3392" s="6">
        <f>B3391+COUNTIF($C3392,検索画面!$N$5&amp;検索画面!$O$5)</f>
        <v>3391</v>
      </c>
      <c r="C3392" s="63" t="str">
        <f t="shared" si="52"/>
        <v>商品先物取引業新株予約権新株予約権</v>
      </c>
      <c r="D3392" s="23" t="s">
        <v>21</v>
      </c>
      <c r="E3392" s="23" t="s">
        <v>40</v>
      </c>
      <c r="F3392" s="63" t="s">
        <v>485</v>
      </c>
      <c r="G3392" s="65" t="s">
        <v>4726</v>
      </c>
      <c r="H3392" s="8">
        <v>1</v>
      </c>
      <c r="I3392" s="7">
        <v>3</v>
      </c>
      <c r="J3392" s="9" t="s">
        <v>4426</v>
      </c>
    </row>
    <row r="3393" spans="2:10" ht="11.25" customHeight="1" x14ac:dyDescent="0.15">
      <c r="B3393" s="6">
        <f>B3392+COUNTIF($C3393,検索画面!$N$5&amp;検索画面!$O$5)</f>
        <v>3392</v>
      </c>
      <c r="C3393" s="63" t="str">
        <f t="shared" si="52"/>
        <v>商品先物取引業純資産非支配株主持分</v>
      </c>
      <c r="D3393" s="23" t="s">
        <v>21</v>
      </c>
      <c r="E3393" s="23" t="s">
        <v>42</v>
      </c>
      <c r="F3393" s="63" t="s">
        <v>487</v>
      </c>
      <c r="G3393" s="65" t="s">
        <v>4726</v>
      </c>
      <c r="H3393" s="8">
        <v>1</v>
      </c>
      <c r="I3393" s="7">
        <v>3</v>
      </c>
      <c r="J3393" s="9" t="s">
        <v>4427</v>
      </c>
    </row>
    <row r="3394" spans="2:10" ht="11.25" customHeight="1" x14ac:dyDescent="0.15">
      <c r="B3394" s="6">
        <f>B3393+COUNTIF($C3394,検索画面!$N$5&amp;検索画面!$O$5)</f>
        <v>3393</v>
      </c>
      <c r="C3394" s="63" t="str">
        <f t="shared" si="52"/>
        <v>商品先物取引業純資産純資産合計</v>
      </c>
      <c r="D3394" s="23" t="s">
        <v>21</v>
      </c>
      <c r="E3394" s="23" t="s">
        <v>42</v>
      </c>
      <c r="F3394" s="63" t="s">
        <v>34</v>
      </c>
      <c r="G3394" s="63" t="s">
        <v>4717</v>
      </c>
      <c r="H3394" s="8">
        <v>1</v>
      </c>
      <c r="I3394" s="7">
        <v>3</v>
      </c>
      <c r="J3394" s="9" t="s">
        <v>4428</v>
      </c>
    </row>
    <row r="3395" spans="2:10" ht="11.25" customHeight="1" x14ac:dyDescent="0.15">
      <c r="B3395" s="6">
        <f>B3394+COUNTIF($C3395,検索画面!$N$5&amp;検索画面!$O$5)</f>
        <v>3394</v>
      </c>
      <c r="C3395" s="63" t="str">
        <f t="shared" ref="C3395:C3458" si="53">SUBSTITUTE(SUBSTITUTE(ASC(D3395&amp;E3395&amp;F3395&amp;G3395),"　","")," ","")</f>
        <v>商品先物取引業純資産負債純資産合計</v>
      </c>
      <c r="D3395" s="23" t="s">
        <v>21</v>
      </c>
      <c r="E3395" s="23" t="s">
        <v>42</v>
      </c>
      <c r="F3395" s="63" t="s">
        <v>488</v>
      </c>
      <c r="G3395" s="63" t="s">
        <v>4717</v>
      </c>
      <c r="H3395" s="8">
        <v>1</v>
      </c>
      <c r="I3395" s="7">
        <v>2</v>
      </c>
      <c r="J3395" s="9" t="s">
        <v>4429</v>
      </c>
    </row>
    <row r="3396" spans="2:10" ht="11.25" customHeight="1" x14ac:dyDescent="0.15">
      <c r="B3396" s="6">
        <f>B3395+COUNTIF($C3396,検索画面!$N$5&amp;検索画面!$O$5)</f>
        <v>3395</v>
      </c>
      <c r="C3396" s="63" t="str">
        <f t="shared" si="53"/>
        <v>ﾘｰｽ事業資産資産の部ﾀｲﾄﾙ項目</v>
      </c>
      <c r="D3396" s="23" t="s">
        <v>22</v>
      </c>
      <c r="E3396" s="23" t="s">
        <v>23</v>
      </c>
      <c r="F3396" s="63" t="s">
        <v>51</v>
      </c>
      <c r="G3396" s="63" t="s">
        <v>4710</v>
      </c>
      <c r="H3396" s="8" t="s">
        <v>4721</v>
      </c>
      <c r="I3396" s="7">
        <v>2</v>
      </c>
      <c r="J3396" s="9" t="s">
        <v>4430</v>
      </c>
    </row>
    <row r="3397" spans="2:10" ht="11.25" customHeight="1" x14ac:dyDescent="0.15">
      <c r="B3397" s="6">
        <f>B3396+COUNTIF($C3397,検索画面!$N$5&amp;検索画面!$O$5)</f>
        <v>3396</v>
      </c>
      <c r="C3397" s="63" t="str">
        <f t="shared" si="53"/>
        <v>ﾘｰｽ事業流動資産流動資産ﾀｲﾄﾙ項目</v>
      </c>
      <c r="D3397" s="23" t="s">
        <v>22</v>
      </c>
      <c r="E3397" s="23" t="s">
        <v>24</v>
      </c>
      <c r="F3397" s="63" t="s">
        <v>46</v>
      </c>
      <c r="G3397" s="63" t="s">
        <v>4710</v>
      </c>
      <c r="H3397" s="8" t="s">
        <v>4721</v>
      </c>
      <c r="I3397" s="7">
        <v>3</v>
      </c>
      <c r="J3397" s="9" t="s">
        <v>4431</v>
      </c>
    </row>
    <row r="3398" spans="2:10" ht="11.25" customHeight="1" x14ac:dyDescent="0.15">
      <c r="B3398" s="6">
        <f>B3397+COUNTIF($C3398,検索画面!$N$5&amp;検索画面!$O$5)</f>
        <v>3397</v>
      </c>
      <c r="C3398" s="63" t="str">
        <f t="shared" si="53"/>
        <v>ﾘｰｽ事業流動資産現金及び預金</v>
      </c>
      <c r="D3398" s="23" t="s">
        <v>22</v>
      </c>
      <c r="E3398" s="23" t="s">
        <v>24</v>
      </c>
      <c r="F3398" s="63" t="s">
        <v>52</v>
      </c>
      <c r="G3398" s="65" t="s">
        <v>4726</v>
      </c>
      <c r="H3398" s="8">
        <v>1</v>
      </c>
      <c r="I3398" s="7">
        <v>4</v>
      </c>
      <c r="J3398" s="9" t="s">
        <v>4432</v>
      </c>
    </row>
    <row r="3399" spans="2:10" ht="11.25" customHeight="1" x14ac:dyDescent="0.15">
      <c r="B3399" s="6">
        <f>B3398+COUNTIF($C3399,検索画面!$N$5&amp;検索画面!$O$5)</f>
        <v>3398</v>
      </c>
      <c r="C3399" s="63" t="str">
        <f t="shared" si="53"/>
        <v>ﾘｰｽ事業流動資産受取手形</v>
      </c>
      <c r="D3399" s="23" t="s">
        <v>22</v>
      </c>
      <c r="E3399" s="23" t="s">
        <v>24</v>
      </c>
      <c r="F3399" s="63" t="s">
        <v>56</v>
      </c>
      <c r="G3399" s="65" t="s">
        <v>4726</v>
      </c>
      <c r="H3399" s="8">
        <v>1</v>
      </c>
      <c r="I3399" s="7">
        <v>4</v>
      </c>
      <c r="J3399" s="9" t="s">
        <v>4433</v>
      </c>
    </row>
    <row r="3400" spans="2:10" ht="11.25" customHeight="1" x14ac:dyDescent="0.15">
      <c r="B3400" s="6">
        <f>B3399+COUNTIF($C3400,検索画面!$N$5&amp;検索画面!$O$5)</f>
        <v>3399</v>
      </c>
      <c r="C3400" s="63" t="str">
        <f t="shared" si="53"/>
        <v>ﾘｰｽ事業流動資産売掛金</v>
      </c>
      <c r="D3400" s="23" t="s">
        <v>22</v>
      </c>
      <c r="E3400" s="23" t="s">
        <v>24</v>
      </c>
      <c r="F3400" s="63" t="s">
        <v>58</v>
      </c>
      <c r="G3400" s="65" t="s">
        <v>4726</v>
      </c>
      <c r="H3400" s="8">
        <v>1</v>
      </c>
      <c r="I3400" s="7">
        <v>4</v>
      </c>
      <c r="J3400" s="9" t="s">
        <v>4434</v>
      </c>
    </row>
    <row r="3401" spans="2:10" ht="11.25" customHeight="1" x14ac:dyDescent="0.15">
      <c r="B3401" s="6">
        <f>B3400+COUNTIF($C3401,検索画面!$N$5&amp;検索画面!$O$5)</f>
        <v>3400</v>
      </c>
      <c r="C3401" s="63" t="str">
        <f t="shared" si="53"/>
        <v>ﾘｰｽ事業流動資産割賦債権</v>
      </c>
      <c r="D3401" s="23" t="s">
        <v>22</v>
      </c>
      <c r="E3401" s="23" t="s">
        <v>24</v>
      </c>
      <c r="F3401" s="63" t="s">
        <v>958</v>
      </c>
      <c r="G3401" s="65" t="s">
        <v>4726</v>
      </c>
      <c r="H3401" s="8">
        <v>1</v>
      </c>
      <c r="I3401" s="7">
        <v>4</v>
      </c>
      <c r="J3401" s="9" t="s">
        <v>4435</v>
      </c>
    </row>
    <row r="3402" spans="2:10" ht="11.25" customHeight="1" x14ac:dyDescent="0.15">
      <c r="B3402" s="6">
        <f>B3401+COUNTIF($C3402,検索画面!$N$5&amp;検索画面!$O$5)</f>
        <v>3401</v>
      </c>
      <c r="C3402" s="63" t="str">
        <f t="shared" si="53"/>
        <v>ﾘｰｽ事業流動資産ﾘｰｽ債権</v>
      </c>
      <c r="D3402" s="23" t="s">
        <v>22</v>
      </c>
      <c r="E3402" s="23" t="s">
        <v>24</v>
      </c>
      <c r="F3402" s="63" t="s">
        <v>132</v>
      </c>
      <c r="G3402" s="65" t="s">
        <v>4726</v>
      </c>
      <c r="H3402" s="8">
        <v>1</v>
      </c>
      <c r="I3402" s="7">
        <v>4</v>
      </c>
      <c r="J3402" s="9" t="s">
        <v>4436</v>
      </c>
    </row>
    <row r="3403" spans="2:10" ht="11.25" customHeight="1" x14ac:dyDescent="0.15">
      <c r="B3403" s="6">
        <f>B3402+COUNTIF($C3403,検索画面!$N$5&amp;検索画面!$O$5)</f>
        <v>3402</v>
      </c>
      <c r="C3403" s="63" t="str">
        <f t="shared" si="53"/>
        <v>ﾘｰｽ事業流動資産ﾘｰｽ投資資産</v>
      </c>
      <c r="D3403" s="23" t="s">
        <v>22</v>
      </c>
      <c r="E3403" s="23" t="s">
        <v>24</v>
      </c>
      <c r="F3403" s="63" t="s">
        <v>134</v>
      </c>
      <c r="G3403" s="65" t="s">
        <v>4726</v>
      </c>
      <c r="H3403" s="8">
        <v>1</v>
      </c>
      <c r="I3403" s="7">
        <v>4</v>
      </c>
      <c r="J3403" s="9" t="s">
        <v>4437</v>
      </c>
    </row>
    <row r="3404" spans="2:10" ht="11.25" customHeight="1" x14ac:dyDescent="0.15">
      <c r="B3404" s="6">
        <f>B3403+COUNTIF($C3404,検索画面!$N$5&amp;検索画面!$O$5)</f>
        <v>3403</v>
      </c>
      <c r="C3404" s="63" t="str">
        <f t="shared" si="53"/>
        <v>ﾘｰｽ事業流動資産ﾘｰｽ債権及びﾘｰｽ投資資産</v>
      </c>
      <c r="D3404" s="23" t="s">
        <v>22</v>
      </c>
      <c r="E3404" s="23" t="s">
        <v>24</v>
      </c>
      <c r="F3404" s="63" t="s">
        <v>136</v>
      </c>
      <c r="G3404" s="65" t="s">
        <v>4726</v>
      </c>
      <c r="H3404" s="8">
        <v>1</v>
      </c>
      <c r="I3404" s="7">
        <v>4</v>
      </c>
      <c r="J3404" s="9" t="s">
        <v>4438</v>
      </c>
    </row>
    <row r="3405" spans="2:10" ht="11.25" customHeight="1" x14ac:dyDescent="0.15">
      <c r="B3405" s="6">
        <f>B3404+COUNTIF($C3405,検索画面!$N$5&amp;検索画面!$O$5)</f>
        <v>3404</v>
      </c>
      <c r="C3405" s="63" t="str">
        <f t="shared" si="53"/>
        <v>ﾘｰｽ事業流動資産営業貸付金</v>
      </c>
      <c r="D3405" s="23" t="s">
        <v>22</v>
      </c>
      <c r="E3405" s="23" t="s">
        <v>24</v>
      </c>
      <c r="F3405" s="63" t="s">
        <v>69</v>
      </c>
      <c r="G3405" s="65" t="s">
        <v>4726</v>
      </c>
      <c r="H3405" s="8">
        <v>1</v>
      </c>
      <c r="I3405" s="7">
        <v>4</v>
      </c>
      <c r="J3405" s="9" t="s">
        <v>4439</v>
      </c>
    </row>
    <row r="3406" spans="2:10" ht="11.25" customHeight="1" x14ac:dyDescent="0.15">
      <c r="B3406" s="6">
        <f>B3405+COUNTIF($C3406,検索画面!$N$5&amp;検索画面!$O$5)</f>
        <v>3405</v>
      </c>
      <c r="C3406" s="63" t="str">
        <f t="shared" si="53"/>
        <v>ﾘｰｽ事業流動資産その他の営業貸付債権</v>
      </c>
      <c r="D3406" s="23" t="s">
        <v>22</v>
      </c>
      <c r="E3406" s="23" t="s">
        <v>24</v>
      </c>
      <c r="F3406" s="63" t="s">
        <v>959</v>
      </c>
      <c r="G3406" s="65" t="s">
        <v>4726</v>
      </c>
      <c r="H3406" s="8">
        <v>1</v>
      </c>
      <c r="I3406" s="7">
        <v>4</v>
      </c>
      <c r="J3406" s="9" t="s">
        <v>4440</v>
      </c>
    </row>
    <row r="3407" spans="2:10" ht="11.25" customHeight="1" x14ac:dyDescent="0.15">
      <c r="B3407" s="6">
        <f>B3406+COUNTIF($C3407,検索画面!$N$5&amp;検索画面!$O$5)</f>
        <v>3406</v>
      </c>
      <c r="C3407" s="63" t="str">
        <f t="shared" si="53"/>
        <v>ﾘｰｽ事業流動資産営業投資有価証券</v>
      </c>
      <c r="D3407" s="23" t="s">
        <v>22</v>
      </c>
      <c r="E3407" s="23" t="s">
        <v>24</v>
      </c>
      <c r="F3407" s="63" t="s">
        <v>74</v>
      </c>
      <c r="G3407" s="65" t="s">
        <v>4726</v>
      </c>
      <c r="H3407" s="8">
        <v>1</v>
      </c>
      <c r="I3407" s="7">
        <v>4</v>
      </c>
      <c r="J3407" s="9" t="s">
        <v>4441</v>
      </c>
    </row>
    <row r="3408" spans="2:10" ht="11.25" customHeight="1" x14ac:dyDescent="0.15">
      <c r="B3408" s="6">
        <f>B3407+COUNTIF($C3408,検索画面!$N$5&amp;検索画面!$O$5)</f>
        <v>3407</v>
      </c>
      <c r="C3408" s="63" t="str">
        <f t="shared" si="53"/>
        <v>ﾘｰｽ事業流動資産賃貸料等未収入金</v>
      </c>
      <c r="D3408" s="23" t="s">
        <v>22</v>
      </c>
      <c r="E3408" s="23" t="s">
        <v>24</v>
      </c>
      <c r="F3408" s="63" t="s">
        <v>960</v>
      </c>
      <c r="G3408" s="65" t="s">
        <v>4726</v>
      </c>
      <c r="H3408" s="8">
        <v>1</v>
      </c>
      <c r="I3408" s="7">
        <v>4</v>
      </c>
      <c r="J3408" s="9" t="s">
        <v>4442</v>
      </c>
    </row>
    <row r="3409" spans="2:10" ht="11.25" customHeight="1" x14ac:dyDescent="0.15">
      <c r="B3409" s="6">
        <f>B3408+COUNTIF($C3409,検索画面!$N$5&amp;検索画面!$O$5)</f>
        <v>3408</v>
      </c>
      <c r="C3409" s="63" t="str">
        <f t="shared" si="53"/>
        <v>ﾘｰｽ事業流動資産有価証券</v>
      </c>
      <c r="D3409" s="23" t="s">
        <v>22</v>
      </c>
      <c r="E3409" s="23" t="s">
        <v>24</v>
      </c>
      <c r="F3409" s="63" t="s">
        <v>71</v>
      </c>
      <c r="G3409" s="65" t="s">
        <v>4726</v>
      </c>
      <c r="H3409" s="8">
        <v>1</v>
      </c>
      <c r="I3409" s="7">
        <v>4</v>
      </c>
      <c r="J3409" s="9" t="s">
        <v>4443</v>
      </c>
    </row>
    <row r="3410" spans="2:10" ht="11.25" customHeight="1" x14ac:dyDescent="0.15">
      <c r="B3410" s="6">
        <f>B3409+COUNTIF($C3410,検索画面!$N$5&amp;検索画面!$O$5)</f>
        <v>3409</v>
      </c>
      <c r="C3410" s="63" t="str">
        <f t="shared" si="53"/>
        <v>ﾘｰｽ事業流動資産貯蔵品</v>
      </c>
      <c r="D3410" s="23" t="s">
        <v>22</v>
      </c>
      <c r="E3410" s="23" t="s">
        <v>24</v>
      </c>
      <c r="F3410" s="63" t="s">
        <v>91</v>
      </c>
      <c r="G3410" s="65" t="s">
        <v>4726</v>
      </c>
      <c r="H3410" s="8">
        <v>1</v>
      </c>
      <c r="I3410" s="7">
        <v>4</v>
      </c>
      <c r="J3410" s="9" t="s">
        <v>4444</v>
      </c>
    </row>
    <row r="3411" spans="2:10" ht="11.25" customHeight="1" x14ac:dyDescent="0.15">
      <c r="B3411" s="6">
        <f>B3410+COUNTIF($C3411,検索画面!$N$5&amp;検索画面!$O$5)</f>
        <v>3410</v>
      </c>
      <c r="C3411" s="63" t="str">
        <f t="shared" si="53"/>
        <v>ﾘｰｽ事業流動資産前渡金</v>
      </c>
      <c r="D3411" s="23" t="s">
        <v>22</v>
      </c>
      <c r="E3411" s="23" t="s">
        <v>24</v>
      </c>
      <c r="F3411" s="63" t="s">
        <v>100</v>
      </c>
      <c r="G3411" s="65" t="s">
        <v>4726</v>
      </c>
      <c r="H3411" s="8">
        <v>1</v>
      </c>
      <c r="I3411" s="7">
        <v>4</v>
      </c>
      <c r="J3411" s="9" t="s">
        <v>4445</v>
      </c>
    </row>
    <row r="3412" spans="2:10" ht="11.25" customHeight="1" x14ac:dyDescent="0.15">
      <c r="B3412" s="6">
        <f>B3411+COUNTIF($C3412,検索画面!$N$5&amp;検索画面!$O$5)</f>
        <v>3411</v>
      </c>
      <c r="C3412" s="63" t="str">
        <f t="shared" si="53"/>
        <v>ﾘｰｽ事業流動資産前払費用</v>
      </c>
      <c r="D3412" s="23" t="s">
        <v>22</v>
      </c>
      <c r="E3412" s="23" t="s">
        <v>24</v>
      </c>
      <c r="F3412" s="63" t="s">
        <v>102</v>
      </c>
      <c r="G3412" s="65" t="s">
        <v>4726</v>
      </c>
      <c r="H3412" s="8">
        <v>1</v>
      </c>
      <c r="I3412" s="7">
        <v>4</v>
      </c>
      <c r="J3412" s="9" t="s">
        <v>4446</v>
      </c>
    </row>
    <row r="3413" spans="2:10" ht="11.25" customHeight="1" x14ac:dyDescent="0.15">
      <c r="B3413" s="6">
        <f>B3412+COUNTIF($C3413,検索画面!$N$5&amp;検索画面!$O$5)</f>
        <v>3412</v>
      </c>
      <c r="C3413" s="63" t="str">
        <f t="shared" si="53"/>
        <v>ﾘｰｽ事業流動資産その他の営業資産</v>
      </c>
      <c r="D3413" s="23" t="s">
        <v>22</v>
      </c>
      <c r="E3413" s="23" t="s">
        <v>24</v>
      </c>
      <c r="F3413" s="63" t="s">
        <v>961</v>
      </c>
      <c r="G3413" s="65" t="s">
        <v>4726</v>
      </c>
      <c r="H3413" s="8">
        <v>1</v>
      </c>
      <c r="I3413" s="7">
        <v>4</v>
      </c>
      <c r="J3413" s="9" t="s">
        <v>4447</v>
      </c>
    </row>
    <row r="3414" spans="2:10" ht="11.25" customHeight="1" x14ac:dyDescent="0.15">
      <c r="B3414" s="6">
        <f>B3413+COUNTIF($C3414,検索画面!$N$5&amp;検索画面!$O$5)</f>
        <v>3413</v>
      </c>
      <c r="C3414" s="63" t="str">
        <f t="shared" si="53"/>
        <v>ﾘｰｽ事業流動資産未収収益</v>
      </c>
      <c r="D3414" s="23" t="s">
        <v>22</v>
      </c>
      <c r="E3414" s="23" t="s">
        <v>24</v>
      </c>
      <c r="F3414" s="63" t="s">
        <v>103</v>
      </c>
      <c r="G3414" s="65" t="s">
        <v>4726</v>
      </c>
      <c r="H3414" s="8">
        <v>1</v>
      </c>
      <c r="I3414" s="7">
        <v>4</v>
      </c>
      <c r="J3414" s="9" t="s">
        <v>4448</v>
      </c>
    </row>
    <row r="3415" spans="2:10" ht="11.25" customHeight="1" x14ac:dyDescent="0.15">
      <c r="B3415" s="6">
        <f>B3414+COUNTIF($C3415,検索画面!$N$5&amp;検索画面!$O$5)</f>
        <v>3414</v>
      </c>
      <c r="C3415" s="63" t="str">
        <f t="shared" si="53"/>
        <v>ﾘｰｽ事業流動資産株主､役員又は従業員に対する短期債権</v>
      </c>
      <c r="D3415" s="23" t="s">
        <v>22</v>
      </c>
      <c r="E3415" s="23" t="s">
        <v>24</v>
      </c>
      <c r="F3415" s="63" t="s">
        <v>106</v>
      </c>
      <c r="G3415" s="65" t="s">
        <v>4726</v>
      </c>
      <c r="H3415" s="8">
        <v>1</v>
      </c>
      <c r="I3415" s="7">
        <v>4</v>
      </c>
      <c r="J3415" s="9" t="s">
        <v>4449</v>
      </c>
    </row>
    <row r="3416" spans="2:10" ht="11.25" customHeight="1" x14ac:dyDescent="0.15">
      <c r="B3416" s="6">
        <f>B3415+COUNTIF($C3416,検索画面!$N$5&amp;検索画面!$O$5)</f>
        <v>3415</v>
      </c>
      <c r="C3416" s="63" t="str">
        <f t="shared" si="53"/>
        <v>ﾘｰｽ事業流動資産短期貸付金</v>
      </c>
      <c r="D3416" s="23" t="s">
        <v>22</v>
      </c>
      <c r="E3416" s="23" t="s">
        <v>24</v>
      </c>
      <c r="F3416" s="63" t="s">
        <v>108</v>
      </c>
      <c r="G3416" s="65" t="s">
        <v>4726</v>
      </c>
      <c r="H3416" s="8">
        <v>1</v>
      </c>
      <c r="I3416" s="7">
        <v>4</v>
      </c>
      <c r="J3416" s="9" t="s">
        <v>4450</v>
      </c>
    </row>
    <row r="3417" spans="2:10" ht="11.25" customHeight="1" x14ac:dyDescent="0.15">
      <c r="B3417" s="6">
        <f>B3416+COUNTIF($C3417,検索画面!$N$5&amp;検索画面!$O$5)</f>
        <v>3416</v>
      </c>
      <c r="C3417" s="63" t="str">
        <f t="shared" si="53"/>
        <v>ﾘｰｽ事業流動資産未収入金</v>
      </c>
      <c r="D3417" s="23" t="s">
        <v>22</v>
      </c>
      <c r="E3417" s="23" t="s">
        <v>24</v>
      </c>
      <c r="F3417" s="63" t="s">
        <v>112</v>
      </c>
      <c r="G3417" s="65" t="s">
        <v>4726</v>
      </c>
      <c r="H3417" s="8">
        <v>1</v>
      </c>
      <c r="I3417" s="7">
        <v>4</v>
      </c>
      <c r="J3417" s="9" t="s">
        <v>4451</v>
      </c>
    </row>
    <row r="3418" spans="2:10" ht="11.25" customHeight="1" x14ac:dyDescent="0.15">
      <c r="B3418" s="6">
        <f>B3417+COUNTIF($C3418,検索画面!$N$5&amp;検索画面!$O$5)</f>
        <v>3417</v>
      </c>
      <c r="C3418" s="63" t="str">
        <f t="shared" si="53"/>
        <v>ﾘｰｽ事業流動資産その他</v>
      </c>
      <c r="D3418" s="23" t="s">
        <v>22</v>
      </c>
      <c r="E3418" s="23" t="s">
        <v>24</v>
      </c>
      <c r="F3418" s="63" t="s">
        <v>156</v>
      </c>
      <c r="G3418" s="65" t="s">
        <v>4726</v>
      </c>
      <c r="H3418" s="8">
        <v>1</v>
      </c>
      <c r="I3418" s="7">
        <v>4</v>
      </c>
      <c r="J3418" s="9" t="s">
        <v>4452</v>
      </c>
    </row>
    <row r="3419" spans="2:10" ht="11.25" customHeight="1" x14ac:dyDescent="0.15">
      <c r="B3419" s="6">
        <f>B3418+COUNTIF($C3419,検索画面!$N$5&amp;検索画面!$O$5)</f>
        <v>3418</v>
      </c>
      <c r="C3419" s="63" t="str">
        <f t="shared" si="53"/>
        <v>ﾘｰｽ事業流動資産貸倒引当金一括控除</v>
      </c>
      <c r="D3419" s="23" t="s">
        <v>22</v>
      </c>
      <c r="E3419" s="23" t="s">
        <v>24</v>
      </c>
      <c r="F3419" s="63" t="s">
        <v>54</v>
      </c>
      <c r="G3419" s="63" t="s">
        <v>4716</v>
      </c>
      <c r="H3419" s="8">
        <v>1</v>
      </c>
      <c r="I3419" s="7">
        <v>4</v>
      </c>
      <c r="J3419" s="9" t="s">
        <v>4453</v>
      </c>
    </row>
    <row r="3420" spans="2:10" ht="11.25" customHeight="1" x14ac:dyDescent="0.15">
      <c r="B3420" s="6">
        <f>B3419+COUNTIF($C3420,検索画面!$N$5&amp;検索画面!$O$5)</f>
        <v>3419</v>
      </c>
      <c r="C3420" s="63" t="str">
        <f t="shared" si="53"/>
        <v>ﾘｰｽ事業流動資産流動資産合計</v>
      </c>
      <c r="D3420" s="23" t="s">
        <v>22</v>
      </c>
      <c r="E3420" s="23" t="s">
        <v>24</v>
      </c>
      <c r="F3420" s="63" t="s">
        <v>46</v>
      </c>
      <c r="G3420" s="63" t="s">
        <v>4717</v>
      </c>
      <c r="H3420" s="8">
        <v>1</v>
      </c>
      <c r="I3420" s="7">
        <v>4</v>
      </c>
      <c r="J3420" s="9" t="s">
        <v>4454</v>
      </c>
    </row>
    <row r="3421" spans="2:10" ht="11.25" customHeight="1" x14ac:dyDescent="0.15">
      <c r="B3421" s="6">
        <f>B3420+COUNTIF($C3421,検索画面!$N$5&amp;検索画面!$O$5)</f>
        <v>3420</v>
      </c>
      <c r="C3421" s="63" t="str">
        <f t="shared" si="53"/>
        <v>ﾘｰｽ事業固定資産固定資産ﾀｲﾄﾙ項目</v>
      </c>
      <c r="D3421" s="23" t="s">
        <v>22</v>
      </c>
      <c r="E3421" s="23" t="s">
        <v>25</v>
      </c>
      <c r="F3421" s="63" t="s">
        <v>157</v>
      </c>
      <c r="G3421" s="63" t="s">
        <v>4710</v>
      </c>
      <c r="H3421" s="8" t="s">
        <v>4721</v>
      </c>
      <c r="I3421" s="7">
        <v>3</v>
      </c>
      <c r="J3421" s="9" t="s">
        <v>4455</v>
      </c>
    </row>
    <row r="3422" spans="2:10" ht="11.25" customHeight="1" x14ac:dyDescent="0.15">
      <c r="B3422" s="6">
        <f>B3421+COUNTIF($C3422,検索画面!$N$5&amp;検索画面!$O$5)</f>
        <v>3421</v>
      </c>
      <c r="C3422" s="63" t="str">
        <f t="shared" si="53"/>
        <v>ﾘｰｽ事業有形固定資産有形固定資産ﾀｲﾄﾙ項目</v>
      </c>
      <c r="D3422" s="23" t="s">
        <v>22</v>
      </c>
      <c r="E3422" s="23" t="s">
        <v>41</v>
      </c>
      <c r="F3422" s="63" t="s">
        <v>26</v>
      </c>
      <c r="G3422" s="63" t="s">
        <v>4710</v>
      </c>
      <c r="H3422" s="8" t="s">
        <v>4721</v>
      </c>
      <c r="I3422" s="7">
        <v>4</v>
      </c>
      <c r="J3422" s="9" t="s">
        <v>4456</v>
      </c>
    </row>
    <row r="3423" spans="2:10" ht="11.25" customHeight="1" x14ac:dyDescent="0.15">
      <c r="B3423" s="6">
        <f>B3422+COUNTIF($C3423,検索画面!$N$5&amp;検索画面!$O$5)</f>
        <v>3422</v>
      </c>
      <c r="C3423" s="63" t="str">
        <f t="shared" si="53"/>
        <v>ﾘｰｽ事業有形固定資産賃貸資産ﾀｲﾄﾙ項目</v>
      </c>
      <c r="D3423" s="23" t="s">
        <v>22</v>
      </c>
      <c r="E3423" s="23" t="s">
        <v>41</v>
      </c>
      <c r="F3423" s="63" t="s">
        <v>962</v>
      </c>
      <c r="G3423" s="63" t="s">
        <v>4710</v>
      </c>
      <c r="H3423" s="8" t="s">
        <v>4721</v>
      </c>
      <c r="I3423" s="7">
        <v>5</v>
      </c>
      <c r="J3423" s="9" t="s">
        <v>4457</v>
      </c>
    </row>
    <row r="3424" spans="2:10" ht="11.25" customHeight="1" x14ac:dyDescent="0.15">
      <c r="B3424" s="6">
        <f>B3423+COUNTIF($C3424,検索画面!$N$5&amp;検索画面!$O$5)</f>
        <v>3423</v>
      </c>
      <c r="C3424" s="63" t="str">
        <f t="shared" si="53"/>
        <v>ﾘｰｽ事業有形固定資産賃貸資産賃貸資産</v>
      </c>
      <c r="D3424" s="23" t="s">
        <v>22</v>
      </c>
      <c r="E3424" s="23" t="s">
        <v>41</v>
      </c>
      <c r="F3424" s="63" t="s">
        <v>962</v>
      </c>
      <c r="G3424" s="65" t="s">
        <v>4895</v>
      </c>
      <c r="H3424" s="8">
        <v>1</v>
      </c>
      <c r="I3424" s="7">
        <v>6</v>
      </c>
      <c r="J3424" s="9" t="s">
        <v>4458</v>
      </c>
    </row>
    <row r="3425" spans="2:10" ht="11.25" customHeight="1" x14ac:dyDescent="0.15">
      <c r="B3425" s="6">
        <f>B3424+COUNTIF($C3425,検索画面!$N$5&amp;検索画面!$O$5)</f>
        <v>3424</v>
      </c>
      <c r="C3425" s="63" t="str">
        <f t="shared" si="53"/>
        <v>ﾘｰｽ事業有形固定資産ﾘｰｽ資産処分損引当金賃貸資産</v>
      </c>
      <c r="D3425" s="23" t="s">
        <v>22</v>
      </c>
      <c r="E3425" s="23" t="s">
        <v>41</v>
      </c>
      <c r="F3425" s="63" t="s">
        <v>963</v>
      </c>
      <c r="G3425" s="65" t="s">
        <v>4895</v>
      </c>
      <c r="H3425" s="8">
        <v>1</v>
      </c>
      <c r="I3425" s="7">
        <v>6</v>
      </c>
      <c r="J3425" s="9" t="s">
        <v>4459</v>
      </c>
    </row>
    <row r="3426" spans="2:10" ht="11.25" customHeight="1" x14ac:dyDescent="0.15">
      <c r="B3426" s="6">
        <f>B3425+COUNTIF($C3426,検索画面!$N$5&amp;検索画面!$O$5)</f>
        <v>3425</v>
      </c>
      <c r="C3426" s="63" t="str">
        <f t="shared" si="53"/>
        <v>ﾘｰｽ事業有形固定資産賃貸資産前渡金賃貸資産</v>
      </c>
      <c r="D3426" s="23" t="s">
        <v>22</v>
      </c>
      <c r="E3426" s="23" t="s">
        <v>41</v>
      </c>
      <c r="F3426" s="63" t="s">
        <v>964</v>
      </c>
      <c r="G3426" s="65" t="s">
        <v>4895</v>
      </c>
      <c r="H3426" s="8">
        <v>1</v>
      </c>
      <c r="I3426" s="7">
        <v>6</v>
      </c>
      <c r="J3426" s="9" t="s">
        <v>4460</v>
      </c>
    </row>
    <row r="3427" spans="2:10" ht="11.25" customHeight="1" x14ac:dyDescent="0.15">
      <c r="B3427" s="6">
        <f>B3426+COUNTIF($C3427,検索画面!$N$5&amp;検索画面!$O$5)</f>
        <v>3426</v>
      </c>
      <c r="C3427" s="63" t="str">
        <f t="shared" si="53"/>
        <v>ﾘｰｽ事業有形固定資産賃貸資産合計</v>
      </c>
      <c r="D3427" s="23" t="s">
        <v>22</v>
      </c>
      <c r="E3427" s="23" t="s">
        <v>41</v>
      </c>
      <c r="F3427" s="63" t="s">
        <v>962</v>
      </c>
      <c r="G3427" s="63" t="s">
        <v>4717</v>
      </c>
      <c r="H3427" s="8">
        <v>1</v>
      </c>
      <c r="I3427" s="7">
        <v>6</v>
      </c>
      <c r="J3427" s="9" t="s">
        <v>4461</v>
      </c>
    </row>
    <row r="3428" spans="2:10" ht="11.25" customHeight="1" x14ac:dyDescent="0.15">
      <c r="B3428" s="6">
        <f>B3427+COUNTIF($C3428,検索画面!$N$5&amp;検索画面!$O$5)</f>
        <v>3427</v>
      </c>
      <c r="C3428" s="63" t="str">
        <f t="shared" si="53"/>
        <v>ﾘｰｽ事業有形固定資産社用資産ﾀｲﾄﾙ項目</v>
      </c>
      <c r="D3428" s="23" t="s">
        <v>22</v>
      </c>
      <c r="E3428" s="23" t="s">
        <v>41</v>
      </c>
      <c r="F3428" s="63" t="s">
        <v>965</v>
      </c>
      <c r="G3428" s="63" t="s">
        <v>4710</v>
      </c>
      <c r="H3428" s="8" t="s">
        <v>4721</v>
      </c>
      <c r="I3428" s="7">
        <v>5</v>
      </c>
      <c r="J3428" s="9" t="s">
        <v>4462</v>
      </c>
    </row>
    <row r="3429" spans="2:10" ht="11.25" customHeight="1" x14ac:dyDescent="0.15">
      <c r="B3429" s="6">
        <f>B3428+COUNTIF($C3429,検索画面!$N$5&amp;検索画面!$O$5)</f>
        <v>3428</v>
      </c>
      <c r="C3429" s="63" t="str">
        <f t="shared" si="53"/>
        <v>ﾘｰｽ事業有形固定資産建物社用資産</v>
      </c>
      <c r="D3429" s="23" t="s">
        <v>22</v>
      </c>
      <c r="E3429" s="23" t="s">
        <v>41</v>
      </c>
      <c r="F3429" s="63" t="s">
        <v>159</v>
      </c>
      <c r="G3429" s="65" t="s">
        <v>4896</v>
      </c>
      <c r="H3429" s="8">
        <v>1</v>
      </c>
      <c r="I3429" s="7">
        <v>6</v>
      </c>
      <c r="J3429" s="9" t="s">
        <v>4463</v>
      </c>
    </row>
    <row r="3430" spans="2:10" ht="11.25" customHeight="1" x14ac:dyDescent="0.15">
      <c r="B3430" s="6">
        <f>B3429+COUNTIF($C3430,検索画面!$N$5&amp;検索画面!$O$5)</f>
        <v>3429</v>
      </c>
      <c r="C3430" s="63" t="str">
        <f t="shared" si="53"/>
        <v>ﾘｰｽ事業有形固定資産構築物社用資産</v>
      </c>
      <c r="D3430" s="23" t="s">
        <v>22</v>
      </c>
      <c r="E3430" s="23" t="s">
        <v>41</v>
      </c>
      <c r="F3430" s="63" t="s">
        <v>166</v>
      </c>
      <c r="G3430" s="65" t="s">
        <v>4896</v>
      </c>
      <c r="H3430" s="8">
        <v>1</v>
      </c>
      <c r="I3430" s="7">
        <v>6</v>
      </c>
      <c r="J3430" s="9" t="s">
        <v>4464</v>
      </c>
    </row>
    <row r="3431" spans="2:10" ht="11.25" customHeight="1" x14ac:dyDescent="0.15">
      <c r="B3431" s="6">
        <f>B3430+COUNTIF($C3431,検索画面!$N$5&amp;検索画面!$O$5)</f>
        <v>3430</v>
      </c>
      <c r="C3431" s="63" t="str">
        <f t="shared" si="53"/>
        <v>ﾘｰｽ事業有形固定資産機械及び装置社用資産</v>
      </c>
      <c r="D3431" s="23" t="s">
        <v>22</v>
      </c>
      <c r="E3431" s="23" t="s">
        <v>41</v>
      </c>
      <c r="F3431" s="63" t="s">
        <v>171</v>
      </c>
      <c r="G3431" s="65" t="s">
        <v>4896</v>
      </c>
      <c r="H3431" s="8">
        <v>1</v>
      </c>
      <c r="I3431" s="7">
        <v>6</v>
      </c>
      <c r="J3431" s="9" t="s">
        <v>4465</v>
      </c>
    </row>
    <row r="3432" spans="2:10" ht="11.25" customHeight="1" x14ac:dyDescent="0.15">
      <c r="B3432" s="6">
        <f>B3431+COUNTIF($C3432,検索画面!$N$5&amp;検索画面!$O$5)</f>
        <v>3431</v>
      </c>
      <c r="C3432" s="63" t="str">
        <f t="shared" si="53"/>
        <v>ﾘｰｽ事業有形固定資産車両社用資産､総額</v>
      </c>
      <c r="D3432" s="23" t="s">
        <v>22</v>
      </c>
      <c r="E3432" s="23" t="s">
        <v>41</v>
      </c>
      <c r="F3432" s="63" t="s">
        <v>679</v>
      </c>
      <c r="G3432" s="63" t="s">
        <v>4897</v>
      </c>
      <c r="H3432" s="8">
        <v>1</v>
      </c>
      <c r="I3432" s="7">
        <v>6</v>
      </c>
      <c r="J3432" s="9" t="s">
        <v>4466</v>
      </c>
    </row>
    <row r="3433" spans="2:10" ht="11.25" customHeight="1" x14ac:dyDescent="0.15">
      <c r="B3433" s="6">
        <f>B3432+COUNTIF($C3433,検索画面!$N$5&amp;検索画面!$O$5)</f>
        <v>3432</v>
      </c>
      <c r="C3433" s="63" t="str">
        <f t="shared" si="53"/>
        <v>ﾘｰｽ事業有形固定資産減価償却累計額社用資産､車両</v>
      </c>
      <c r="D3433" s="23" t="s">
        <v>22</v>
      </c>
      <c r="E3433" s="23" t="s">
        <v>41</v>
      </c>
      <c r="F3433" s="63" t="s">
        <v>160</v>
      </c>
      <c r="G3433" s="63" t="s">
        <v>4898</v>
      </c>
      <c r="H3433" s="8">
        <v>1</v>
      </c>
      <c r="I3433" s="7">
        <v>7</v>
      </c>
      <c r="J3433" s="9" t="s">
        <v>4467</v>
      </c>
    </row>
    <row r="3434" spans="2:10" ht="11.25" customHeight="1" x14ac:dyDescent="0.15">
      <c r="B3434" s="6">
        <f>B3433+COUNTIF($C3434,検索画面!$N$5&amp;検索画面!$O$5)</f>
        <v>3433</v>
      </c>
      <c r="C3434" s="63" t="str">
        <f t="shared" si="53"/>
        <v>ﾘｰｽ事業有形固定資産減損損失累計額社用資産､車両</v>
      </c>
      <c r="D3434" s="23" t="s">
        <v>22</v>
      </c>
      <c r="E3434" s="23" t="s">
        <v>41</v>
      </c>
      <c r="F3434" s="63" t="s">
        <v>161</v>
      </c>
      <c r="G3434" s="63" t="s">
        <v>4898</v>
      </c>
      <c r="H3434" s="8">
        <v>1</v>
      </c>
      <c r="I3434" s="7">
        <v>7</v>
      </c>
      <c r="J3434" s="9" t="s">
        <v>4468</v>
      </c>
    </row>
    <row r="3435" spans="2:10" ht="11.25" customHeight="1" x14ac:dyDescent="0.15">
      <c r="B3435" s="6">
        <f>B3434+COUNTIF($C3435,検索画面!$N$5&amp;検索画面!$O$5)</f>
        <v>3434</v>
      </c>
      <c r="C3435" s="63" t="str">
        <f t="shared" si="53"/>
        <v>ﾘｰｽ事業有形固定資産減価償却累計額及び減損損失累計額社用資産､車両</v>
      </c>
      <c r="D3435" s="23" t="s">
        <v>22</v>
      </c>
      <c r="E3435" s="23" t="s">
        <v>41</v>
      </c>
      <c r="F3435" s="63" t="s">
        <v>162</v>
      </c>
      <c r="G3435" s="63" t="s">
        <v>4898</v>
      </c>
      <c r="H3435" s="8">
        <v>1</v>
      </c>
      <c r="I3435" s="7">
        <v>7</v>
      </c>
      <c r="J3435" s="9" t="s">
        <v>4469</v>
      </c>
    </row>
    <row r="3436" spans="2:10" ht="11.25" customHeight="1" x14ac:dyDescent="0.15">
      <c r="B3436" s="6">
        <f>B3435+COUNTIF($C3436,検索画面!$N$5&amp;検索画面!$O$5)</f>
        <v>3435</v>
      </c>
      <c r="C3436" s="63" t="str">
        <f t="shared" si="53"/>
        <v>ﾘｰｽ事業有形固定資産車両(純額)社用資産､純額</v>
      </c>
      <c r="D3436" s="23" t="s">
        <v>22</v>
      </c>
      <c r="E3436" s="23" t="s">
        <v>41</v>
      </c>
      <c r="F3436" s="63" t="s">
        <v>762</v>
      </c>
      <c r="G3436" s="63" t="s">
        <v>4899</v>
      </c>
      <c r="H3436" s="8">
        <v>1</v>
      </c>
      <c r="I3436" s="7">
        <v>7</v>
      </c>
      <c r="J3436" s="9" t="s">
        <v>4470</v>
      </c>
    </row>
    <row r="3437" spans="2:10" ht="11.25" customHeight="1" x14ac:dyDescent="0.15">
      <c r="B3437" s="6">
        <f>B3436+COUNTIF($C3437,検索画面!$N$5&amp;検索画面!$O$5)</f>
        <v>3436</v>
      </c>
      <c r="C3437" s="63" t="str">
        <f t="shared" si="53"/>
        <v>ﾘｰｽ事業有形固定資産機械装置及び運搬具社用資産</v>
      </c>
      <c r="D3437" s="23" t="s">
        <v>22</v>
      </c>
      <c r="E3437" s="23" t="s">
        <v>41</v>
      </c>
      <c r="F3437" s="63" t="s">
        <v>181</v>
      </c>
      <c r="G3437" s="65" t="s">
        <v>4903</v>
      </c>
      <c r="H3437" s="8">
        <v>1</v>
      </c>
      <c r="I3437" s="7">
        <v>6</v>
      </c>
      <c r="J3437" s="9" t="s">
        <v>4471</v>
      </c>
    </row>
    <row r="3438" spans="2:10" ht="11.25" customHeight="1" x14ac:dyDescent="0.15">
      <c r="B3438" s="6">
        <f>B3437+COUNTIF($C3438,検索画面!$N$5&amp;検索画面!$O$5)</f>
        <v>3437</v>
      </c>
      <c r="C3438" s="63" t="str">
        <f t="shared" si="53"/>
        <v>ﾘｰｽ事業有形固定資産器具備品社用資産､総額</v>
      </c>
      <c r="D3438" s="23" t="s">
        <v>22</v>
      </c>
      <c r="E3438" s="23" t="s">
        <v>41</v>
      </c>
      <c r="F3438" s="63" t="s">
        <v>628</v>
      </c>
      <c r="G3438" s="63" t="s">
        <v>4897</v>
      </c>
      <c r="H3438" s="8">
        <v>1</v>
      </c>
      <c r="I3438" s="7">
        <v>6</v>
      </c>
      <c r="J3438" s="9" t="s">
        <v>4472</v>
      </c>
    </row>
    <row r="3439" spans="2:10" ht="11.25" customHeight="1" x14ac:dyDescent="0.15">
      <c r="B3439" s="6">
        <f>B3438+COUNTIF($C3439,検索画面!$N$5&amp;検索画面!$O$5)</f>
        <v>3438</v>
      </c>
      <c r="C3439" s="63" t="str">
        <f t="shared" si="53"/>
        <v>ﾘｰｽ事業有形固定資産減価償却累計額社用資産､器具備品</v>
      </c>
      <c r="D3439" s="23" t="s">
        <v>22</v>
      </c>
      <c r="E3439" s="23" t="s">
        <v>41</v>
      </c>
      <c r="F3439" s="63" t="s">
        <v>160</v>
      </c>
      <c r="G3439" s="63" t="s">
        <v>4900</v>
      </c>
      <c r="H3439" s="8">
        <v>1</v>
      </c>
      <c r="I3439" s="7">
        <v>7</v>
      </c>
      <c r="J3439" s="9" t="s">
        <v>4473</v>
      </c>
    </row>
    <row r="3440" spans="2:10" ht="11.25" customHeight="1" x14ac:dyDescent="0.15">
      <c r="B3440" s="6">
        <f>B3439+COUNTIF($C3440,検索画面!$N$5&amp;検索画面!$O$5)</f>
        <v>3439</v>
      </c>
      <c r="C3440" s="63" t="str">
        <f t="shared" si="53"/>
        <v>ﾘｰｽ事業有形固定資産減損損失累計額社用資産､器具備品</v>
      </c>
      <c r="D3440" s="23" t="s">
        <v>22</v>
      </c>
      <c r="E3440" s="23" t="s">
        <v>41</v>
      </c>
      <c r="F3440" s="63" t="s">
        <v>161</v>
      </c>
      <c r="G3440" s="63" t="s">
        <v>4901</v>
      </c>
      <c r="H3440" s="8">
        <v>1</v>
      </c>
      <c r="I3440" s="7">
        <v>7</v>
      </c>
      <c r="J3440" s="9" t="s">
        <v>4474</v>
      </c>
    </row>
    <row r="3441" spans="2:10" ht="11.25" customHeight="1" x14ac:dyDescent="0.15">
      <c r="B3441" s="6">
        <f>B3440+COUNTIF($C3441,検索画面!$N$5&amp;検索画面!$O$5)</f>
        <v>3440</v>
      </c>
      <c r="C3441" s="63" t="str">
        <f t="shared" si="53"/>
        <v>ﾘｰｽ事業有形固定資産減価償却累計額及び減損損失累計額社用資産､器社用資産､具備品</v>
      </c>
      <c r="D3441" s="23" t="s">
        <v>22</v>
      </c>
      <c r="E3441" s="23" t="s">
        <v>41</v>
      </c>
      <c r="F3441" s="63" t="s">
        <v>162</v>
      </c>
      <c r="G3441" s="63" t="s">
        <v>4902</v>
      </c>
      <c r="H3441" s="8">
        <v>1</v>
      </c>
      <c r="I3441" s="7">
        <v>7</v>
      </c>
      <c r="J3441" s="9" t="s">
        <v>4475</v>
      </c>
    </row>
    <row r="3442" spans="2:10" ht="11.25" customHeight="1" x14ac:dyDescent="0.15">
      <c r="B3442" s="6">
        <f>B3441+COUNTIF($C3442,検索画面!$N$5&amp;検索画面!$O$5)</f>
        <v>3441</v>
      </c>
      <c r="C3442" s="63" t="str">
        <f t="shared" si="53"/>
        <v>ﾘｰｽ事業有形固定資産器具備品(純額)社用資産､純額</v>
      </c>
      <c r="D3442" s="23" t="s">
        <v>22</v>
      </c>
      <c r="E3442" s="23" t="s">
        <v>41</v>
      </c>
      <c r="F3442" s="63" t="s">
        <v>867</v>
      </c>
      <c r="G3442" s="63" t="s">
        <v>4899</v>
      </c>
      <c r="H3442" s="8">
        <v>1</v>
      </c>
      <c r="I3442" s="7">
        <v>7</v>
      </c>
      <c r="J3442" s="9" t="s">
        <v>4476</v>
      </c>
    </row>
    <row r="3443" spans="2:10" ht="11.25" customHeight="1" x14ac:dyDescent="0.15">
      <c r="B3443" s="6">
        <f>B3442+COUNTIF($C3443,検索画面!$N$5&amp;検索画面!$O$5)</f>
        <v>3442</v>
      </c>
      <c r="C3443" s="63" t="str">
        <f t="shared" si="53"/>
        <v>ﾘｰｽ事業有形固定資産土地社用資産</v>
      </c>
      <c r="D3443" s="23" t="s">
        <v>22</v>
      </c>
      <c r="E3443" s="23" t="s">
        <v>41</v>
      </c>
      <c r="F3443" s="63" t="s">
        <v>187</v>
      </c>
      <c r="G3443" s="65" t="s">
        <v>965</v>
      </c>
      <c r="H3443" s="8">
        <v>1</v>
      </c>
      <c r="I3443" s="7">
        <v>6</v>
      </c>
      <c r="J3443" s="9" t="s">
        <v>4477</v>
      </c>
    </row>
    <row r="3444" spans="2:10" ht="11.25" customHeight="1" x14ac:dyDescent="0.15">
      <c r="B3444" s="6">
        <f>B3443+COUNTIF($C3444,検索画面!$N$5&amp;検索画面!$O$5)</f>
        <v>3443</v>
      </c>
      <c r="C3444" s="63" t="str">
        <f t="shared" si="53"/>
        <v>ﾘｰｽ事業有形固定資産ﾘｰｽ資産社用資産</v>
      </c>
      <c r="D3444" s="23" t="s">
        <v>22</v>
      </c>
      <c r="E3444" s="23" t="s">
        <v>41</v>
      </c>
      <c r="F3444" s="63" t="s">
        <v>188</v>
      </c>
      <c r="G3444" s="65" t="s">
        <v>965</v>
      </c>
      <c r="H3444" s="8">
        <v>1</v>
      </c>
      <c r="I3444" s="7">
        <v>6</v>
      </c>
      <c r="J3444" s="9" t="s">
        <v>4478</v>
      </c>
    </row>
    <row r="3445" spans="2:10" ht="11.25" customHeight="1" x14ac:dyDescent="0.15">
      <c r="B3445" s="6">
        <f>B3444+COUNTIF($C3445,検索画面!$N$5&amp;検索画面!$O$5)</f>
        <v>3444</v>
      </c>
      <c r="C3445" s="63" t="str">
        <f t="shared" si="53"/>
        <v>ﾘｰｽ事業有形固定資産建設仮勘定社用資産</v>
      </c>
      <c r="D3445" s="23" t="s">
        <v>22</v>
      </c>
      <c r="E3445" s="23" t="s">
        <v>41</v>
      </c>
      <c r="F3445" s="63" t="s">
        <v>190</v>
      </c>
      <c r="G3445" s="65" t="s">
        <v>965</v>
      </c>
      <c r="H3445" s="8">
        <v>1</v>
      </c>
      <c r="I3445" s="7">
        <v>6</v>
      </c>
      <c r="J3445" s="9" t="s">
        <v>4479</v>
      </c>
    </row>
    <row r="3446" spans="2:10" ht="11.25" customHeight="1" x14ac:dyDescent="0.15">
      <c r="B3446" s="6">
        <f>B3445+COUNTIF($C3446,検索画面!$N$5&amp;検索画面!$O$5)</f>
        <v>3445</v>
      </c>
      <c r="C3446" s="63" t="str">
        <f t="shared" si="53"/>
        <v>ﾘｰｽ事業有形固定資産その他社用資産</v>
      </c>
      <c r="D3446" s="23" t="s">
        <v>22</v>
      </c>
      <c r="E3446" s="23" t="s">
        <v>41</v>
      </c>
      <c r="F3446" s="63" t="s">
        <v>156</v>
      </c>
      <c r="G3446" s="65" t="s">
        <v>965</v>
      </c>
      <c r="H3446" s="8">
        <v>1</v>
      </c>
      <c r="I3446" s="7">
        <v>6</v>
      </c>
      <c r="J3446" s="9" t="s">
        <v>4480</v>
      </c>
    </row>
    <row r="3447" spans="2:10" ht="11.25" customHeight="1" x14ac:dyDescent="0.15">
      <c r="B3447" s="6">
        <f>B3446+COUNTIF($C3447,検索画面!$N$5&amp;検索画面!$O$5)</f>
        <v>3446</v>
      </c>
      <c r="C3447" s="63" t="str">
        <f t="shared" si="53"/>
        <v>ﾘｰｽ事業有形固定資産社用資産合計</v>
      </c>
      <c r="D3447" s="23" t="s">
        <v>22</v>
      </c>
      <c r="E3447" s="23" t="s">
        <v>41</v>
      </c>
      <c r="F3447" s="63" t="s">
        <v>965</v>
      </c>
      <c r="G3447" s="63" t="s">
        <v>4717</v>
      </c>
      <c r="H3447" s="8">
        <v>1</v>
      </c>
      <c r="I3447" s="7">
        <v>6</v>
      </c>
      <c r="J3447" s="9" t="s">
        <v>4481</v>
      </c>
    </row>
    <row r="3448" spans="2:10" ht="11.25" customHeight="1" x14ac:dyDescent="0.15">
      <c r="B3448" s="6">
        <f>B3447+COUNTIF($C3448,検索画面!$N$5&amp;検索画面!$O$5)</f>
        <v>3447</v>
      </c>
      <c r="C3448" s="63" t="str">
        <f t="shared" si="53"/>
        <v>ﾘｰｽ事業有形固定資産有形固定資産合計</v>
      </c>
      <c r="D3448" s="23" t="s">
        <v>22</v>
      </c>
      <c r="E3448" s="23" t="s">
        <v>41</v>
      </c>
      <c r="F3448" s="63" t="s">
        <v>26</v>
      </c>
      <c r="G3448" s="63" t="s">
        <v>4717</v>
      </c>
      <c r="H3448" s="8">
        <v>1</v>
      </c>
      <c r="I3448" s="7">
        <v>5</v>
      </c>
      <c r="J3448" s="9" t="s">
        <v>4482</v>
      </c>
    </row>
    <row r="3449" spans="2:10" ht="11.25" customHeight="1" x14ac:dyDescent="0.15">
      <c r="B3449" s="6">
        <f>B3448+COUNTIF($C3449,検索画面!$N$5&amp;検索画面!$O$5)</f>
        <v>3448</v>
      </c>
      <c r="C3449" s="63" t="str">
        <f t="shared" si="53"/>
        <v>ﾘｰｽ事業無形固定資産無形固定資産ﾀｲﾄﾙ項目</v>
      </c>
      <c r="D3449" s="23" t="s">
        <v>22</v>
      </c>
      <c r="E3449" s="23" t="s">
        <v>27</v>
      </c>
      <c r="F3449" s="63" t="s">
        <v>205</v>
      </c>
      <c r="G3449" s="63" t="s">
        <v>4710</v>
      </c>
      <c r="H3449" s="8" t="s">
        <v>4721</v>
      </c>
      <c r="I3449" s="7">
        <v>4</v>
      </c>
      <c r="J3449" s="9" t="s">
        <v>4483</v>
      </c>
    </row>
    <row r="3450" spans="2:10" ht="11.25" customHeight="1" x14ac:dyDescent="0.15">
      <c r="B3450" s="6">
        <f>B3449+COUNTIF($C3450,検索画面!$N$5&amp;検索画面!$O$5)</f>
        <v>3449</v>
      </c>
      <c r="C3450" s="63" t="str">
        <f t="shared" si="53"/>
        <v>ﾘｰｽ事業無形固定資産賃貸資産ﾀｲﾄﾙ項目</v>
      </c>
      <c r="D3450" s="23" t="s">
        <v>22</v>
      </c>
      <c r="E3450" s="23" t="s">
        <v>27</v>
      </c>
      <c r="F3450" s="63" t="s">
        <v>962</v>
      </c>
      <c r="G3450" s="63" t="s">
        <v>4710</v>
      </c>
      <c r="H3450" s="8" t="s">
        <v>4721</v>
      </c>
      <c r="I3450" s="7">
        <v>5</v>
      </c>
      <c r="J3450" s="9" t="s">
        <v>4484</v>
      </c>
    </row>
    <row r="3451" spans="2:10" ht="11.25" customHeight="1" x14ac:dyDescent="0.15">
      <c r="B3451" s="6">
        <f>B3450+COUNTIF($C3451,検索画面!$N$5&amp;検索画面!$O$5)</f>
        <v>3450</v>
      </c>
      <c r="C3451" s="63" t="str">
        <f t="shared" si="53"/>
        <v>ﾘｰｽ事業無形固定資産賃貸資産賃貸資産</v>
      </c>
      <c r="D3451" s="23" t="s">
        <v>22</v>
      </c>
      <c r="E3451" s="23" t="s">
        <v>27</v>
      </c>
      <c r="F3451" s="63" t="s">
        <v>4904</v>
      </c>
      <c r="G3451" s="65" t="s">
        <v>962</v>
      </c>
      <c r="H3451" s="8">
        <v>1</v>
      </c>
      <c r="I3451" s="7">
        <v>6</v>
      </c>
      <c r="J3451" s="9" t="s">
        <v>4485</v>
      </c>
    </row>
    <row r="3452" spans="2:10" ht="11.25" customHeight="1" x14ac:dyDescent="0.15">
      <c r="B3452" s="6">
        <f>B3451+COUNTIF($C3452,検索画面!$N$5&amp;検索画面!$O$5)</f>
        <v>3451</v>
      </c>
      <c r="C3452" s="63" t="str">
        <f t="shared" si="53"/>
        <v>ﾘｰｽ事業無形固定資産賃貸資産前渡金賃貸資産</v>
      </c>
      <c r="D3452" s="23" t="s">
        <v>22</v>
      </c>
      <c r="E3452" s="23" t="s">
        <v>27</v>
      </c>
      <c r="F3452" s="63" t="s">
        <v>964</v>
      </c>
      <c r="G3452" s="65" t="s">
        <v>962</v>
      </c>
      <c r="H3452" s="8">
        <v>1</v>
      </c>
      <c r="I3452" s="7">
        <v>6</v>
      </c>
      <c r="J3452" s="9" t="s">
        <v>4486</v>
      </c>
    </row>
    <row r="3453" spans="2:10" ht="11.25" customHeight="1" x14ac:dyDescent="0.15">
      <c r="B3453" s="6">
        <f>B3452+COUNTIF($C3453,検索画面!$N$5&amp;検索画面!$O$5)</f>
        <v>3452</v>
      </c>
      <c r="C3453" s="63" t="str">
        <f t="shared" si="53"/>
        <v>ﾘｰｽ事業無形固定資産賃貸資産合計</v>
      </c>
      <c r="D3453" s="23" t="s">
        <v>22</v>
      </c>
      <c r="E3453" s="23" t="s">
        <v>27</v>
      </c>
      <c r="F3453" s="63" t="s">
        <v>962</v>
      </c>
      <c r="G3453" s="63" t="s">
        <v>4717</v>
      </c>
      <c r="H3453" s="8">
        <v>1</v>
      </c>
      <c r="I3453" s="7">
        <v>6</v>
      </c>
      <c r="J3453" s="9" t="s">
        <v>4487</v>
      </c>
    </row>
    <row r="3454" spans="2:10" ht="11.25" customHeight="1" x14ac:dyDescent="0.15">
      <c r="B3454" s="6">
        <f>B3453+COUNTIF($C3454,検索画面!$N$5&amp;検索画面!$O$5)</f>
        <v>3453</v>
      </c>
      <c r="C3454" s="63" t="str">
        <f t="shared" si="53"/>
        <v>ﾘｰｽ事業無形固定資産その他の無形固定資産ﾀｲﾄﾙ項目</v>
      </c>
      <c r="D3454" s="23" t="s">
        <v>22</v>
      </c>
      <c r="E3454" s="23" t="s">
        <v>27</v>
      </c>
      <c r="F3454" s="63" t="s">
        <v>768</v>
      </c>
      <c r="G3454" s="63" t="s">
        <v>4710</v>
      </c>
      <c r="H3454" s="8" t="s">
        <v>4721</v>
      </c>
      <c r="I3454" s="7">
        <v>5</v>
      </c>
      <c r="J3454" s="9" t="s">
        <v>4488</v>
      </c>
    </row>
    <row r="3455" spans="2:10" ht="11.25" customHeight="1" x14ac:dyDescent="0.15">
      <c r="B3455" s="6">
        <f>B3454+COUNTIF($C3455,検索画面!$N$5&amp;検索画面!$O$5)</f>
        <v>3454</v>
      </c>
      <c r="C3455" s="63" t="str">
        <f t="shared" si="53"/>
        <v>ﾘｰｽ事業無形固定資産のれんその他の無形固定資産</v>
      </c>
      <c r="D3455" s="23" t="s">
        <v>22</v>
      </c>
      <c r="E3455" s="23" t="s">
        <v>27</v>
      </c>
      <c r="F3455" s="63" t="s">
        <v>217</v>
      </c>
      <c r="G3455" s="65" t="s">
        <v>4905</v>
      </c>
      <c r="H3455" s="8">
        <v>1</v>
      </c>
      <c r="I3455" s="7">
        <v>6</v>
      </c>
      <c r="J3455" s="9" t="s">
        <v>4489</v>
      </c>
    </row>
    <row r="3456" spans="2:10" ht="11.25" customHeight="1" x14ac:dyDescent="0.15">
      <c r="B3456" s="6">
        <f>B3455+COUNTIF($C3456,検索画面!$N$5&amp;検索画面!$O$5)</f>
        <v>3455</v>
      </c>
      <c r="C3456" s="63" t="str">
        <f t="shared" si="53"/>
        <v>ﾘｰｽ事業無形固定資産ﾘｰｽ資産その他の無形固定資産</v>
      </c>
      <c r="D3456" s="23" t="s">
        <v>22</v>
      </c>
      <c r="E3456" s="23" t="s">
        <v>27</v>
      </c>
      <c r="F3456" s="63" t="s">
        <v>188</v>
      </c>
      <c r="G3456" s="65" t="s">
        <v>4905</v>
      </c>
      <c r="H3456" s="8">
        <v>1</v>
      </c>
      <c r="I3456" s="7">
        <v>6</v>
      </c>
      <c r="J3456" s="9" t="s">
        <v>4490</v>
      </c>
    </row>
    <row r="3457" spans="2:10" ht="11.25" customHeight="1" x14ac:dyDescent="0.15">
      <c r="B3457" s="6">
        <f>B3456+COUNTIF($C3457,検索画面!$N$5&amp;検索画面!$O$5)</f>
        <v>3456</v>
      </c>
      <c r="C3457" s="63" t="str">
        <f t="shared" si="53"/>
        <v>ﾘｰｽ事業無形固定資産借地権その他の無形固定資産</v>
      </c>
      <c r="D3457" s="23" t="s">
        <v>22</v>
      </c>
      <c r="E3457" s="23" t="s">
        <v>27</v>
      </c>
      <c r="F3457" s="63" t="s">
        <v>207</v>
      </c>
      <c r="G3457" s="65" t="s">
        <v>4905</v>
      </c>
      <c r="H3457" s="8">
        <v>1</v>
      </c>
      <c r="I3457" s="7">
        <v>6</v>
      </c>
      <c r="J3457" s="9" t="s">
        <v>4491</v>
      </c>
    </row>
    <row r="3458" spans="2:10" ht="11.25" customHeight="1" x14ac:dyDescent="0.15">
      <c r="B3458" s="6">
        <f>B3457+COUNTIF($C3458,検索画面!$N$5&amp;検索画面!$O$5)</f>
        <v>3457</v>
      </c>
      <c r="C3458" s="63" t="str">
        <f t="shared" si="53"/>
        <v>ﾘｰｽ事業無形固定資産鉱業権その他の無形固定資産</v>
      </c>
      <c r="D3458" s="23" t="s">
        <v>22</v>
      </c>
      <c r="E3458" s="23" t="s">
        <v>27</v>
      </c>
      <c r="F3458" s="63" t="s">
        <v>212</v>
      </c>
      <c r="G3458" s="65" t="s">
        <v>4905</v>
      </c>
      <c r="H3458" s="8">
        <v>1</v>
      </c>
      <c r="I3458" s="7">
        <v>6</v>
      </c>
      <c r="J3458" s="9" t="s">
        <v>4492</v>
      </c>
    </row>
    <row r="3459" spans="2:10" ht="11.25" customHeight="1" x14ac:dyDescent="0.15">
      <c r="B3459" s="6">
        <f>B3458+COUNTIF($C3459,検索画面!$N$5&amp;検索画面!$O$5)</f>
        <v>3458</v>
      </c>
      <c r="C3459" s="63" t="str">
        <f t="shared" ref="C3459:C3522" si="54">SUBSTITUTE(SUBSTITUTE(ASC(D3459&amp;E3459&amp;F3459&amp;G3459),"　","")," ","")</f>
        <v>ﾘｰｽ事業無形固定資産その他その他の無形固定資産</v>
      </c>
      <c r="D3459" s="23" t="s">
        <v>22</v>
      </c>
      <c r="E3459" s="23" t="s">
        <v>27</v>
      </c>
      <c r="F3459" s="63" t="s">
        <v>156</v>
      </c>
      <c r="G3459" s="65" t="s">
        <v>4905</v>
      </c>
      <c r="H3459" s="8">
        <v>1</v>
      </c>
      <c r="I3459" s="7">
        <v>6</v>
      </c>
      <c r="J3459" s="9" t="s">
        <v>4493</v>
      </c>
    </row>
    <row r="3460" spans="2:10" ht="11.25" customHeight="1" x14ac:dyDescent="0.15">
      <c r="B3460" s="6">
        <f>B3459+COUNTIF($C3460,検索画面!$N$5&amp;検索画面!$O$5)</f>
        <v>3459</v>
      </c>
      <c r="C3460" s="63" t="str">
        <f t="shared" si="54"/>
        <v>ﾘｰｽ事業無形固定資産その他の無形固定資産合計</v>
      </c>
      <c r="D3460" s="23" t="s">
        <v>22</v>
      </c>
      <c r="E3460" s="23" t="s">
        <v>27</v>
      </c>
      <c r="F3460" s="63" t="s">
        <v>768</v>
      </c>
      <c r="G3460" s="63" t="s">
        <v>4717</v>
      </c>
      <c r="H3460" s="8">
        <v>1</v>
      </c>
      <c r="I3460" s="7">
        <v>6</v>
      </c>
      <c r="J3460" s="9" t="s">
        <v>4494</v>
      </c>
    </row>
    <row r="3461" spans="2:10" ht="11.25" customHeight="1" x14ac:dyDescent="0.15">
      <c r="B3461" s="6">
        <f>B3460+COUNTIF($C3461,検索画面!$N$5&amp;検索画面!$O$5)</f>
        <v>3460</v>
      </c>
      <c r="C3461" s="63" t="str">
        <f t="shared" si="54"/>
        <v>ﾘｰｽ事業無形固定資産無形固定資産合計</v>
      </c>
      <c r="D3461" s="23" t="s">
        <v>22</v>
      </c>
      <c r="E3461" s="23" t="s">
        <v>27</v>
      </c>
      <c r="F3461" s="63" t="s">
        <v>205</v>
      </c>
      <c r="G3461" s="63" t="s">
        <v>4717</v>
      </c>
      <c r="H3461" s="8">
        <v>1</v>
      </c>
      <c r="I3461" s="7">
        <v>5</v>
      </c>
      <c r="J3461" s="9" t="s">
        <v>4495</v>
      </c>
    </row>
    <row r="3462" spans="2:10" ht="11.25" customHeight="1" x14ac:dyDescent="0.15">
      <c r="B3462" s="6">
        <f>B3461+COUNTIF($C3462,検索画面!$N$5&amp;検索画面!$O$5)</f>
        <v>3461</v>
      </c>
      <c r="C3462" s="63" t="str">
        <f t="shared" si="54"/>
        <v>ﾘｰｽ事業投資その他の資産投資その他の資産ﾀｲﾄﾙ項目</v>
      </c>
      <c r="D3462" s="23" t="s">
        <v>22</v>
      </c>
      <c r="E3462" s="23" t="s">
        <v>28</v>
      </c>
      <c r="F3462" s="63" t="s">
        <v>235</v>
      </c>
      <c r="G3462" s="63" t="s">
        <v>4710</v>
      </c>
      <c r="H3462" s="8" t="s">
        <v>4721</v>
      </c>
      <c r="I3462" s="7">
        <v>4</v>
      </c>
      <c r="J3462" s="9" t="s">
        <v>4496</v>
      </c>
    </row>
    <row r="3463" spans="2:10" ht="11.25" customHeight="1" x14ac:dyDescent="0.15">
      <c r="B3463" s="6">
        <f>B3462+COUNTIF($C3463,検索画面!$N$5&amp;検索画面!$O$5)</f>
        <v>3462</v>
      </c>
      <c r="C3463" s="63" t="str">
        <f t="shared" si="54"/>
        <v>ﾘｰｽ事業投資その他の資産投資有価証券</v>
      </c>
      <c r="D3463" s="23" t="s">
        <v>22</v>
      </c>
      <c r="E3463" s="23" t="s">
        <v>28</v>
      </c>
      <c r="F3463" s="63" t="s">
        <v>237</v>
      </c>
      <c r="G3463" s="65" t="s">
        <v>4726</v>
      </c>
      <c r="H3463" s="8">
        <v>1</v>
      </c>
      <c r="I3463" s="7">
        <v>5</v>
      </c>
      <c r="J3463" s="9" t="s">
        <v>4497</v>
      </c>
    </row>
    <row r="3464" spans="2:10" ht="11.25" customHeight="1" x14ac:dyDescent="0.15">
      <c r="B3464" s="6">
        <f>B3463+COUNTIF($C3464,検索画面!$N$5&amp;検索画面!$O$5)</f>
        <v>3463</v>
      </c>
      <c r="C3464" s="63" t="str">
        <f t="shared" si="54"/>
        <v>ﾘｰｽ事業投資その他の資産関係会社株式</v>
      </c>
      <c r="D3464" s="23" t="s">
        <v>22</v>
      </c>
      <c r="E3464" s="23" t="s">
        <v>28</v>
      </c>
      <c r="F3464" s="63" t="s">
        <v>238</v>
      </c>
      <c r="G3464" s="65" t="s">
        <v>4726</v>
      </c>
      <c r="H3464" s="8">
        <v>1</v>
      </c>
      <c r="I3464" s="7">
        <v>5</v>
      </c>
      <c r="J3464" s="9" t="s">
        <v>4498</v>
      </c>
    </row>
    <row r="3465" spans="2:10" ht="11.25" customHeight="1" x14ac:dyDescent="0.15">
      <c r="B3465" s="6">
        <f>B3464+COUNTIF($C3465,検索画面!$N$5&amp;検索画面!$O$5)</f>
        <v>3464</v>
      </c>
      <c r="C3465" s="63" t="str">
        <f t="shared" si="54"/>
        <v>ﾘｰｽ事業投資その他の資産関係会社社債</v>
      </c>
      <c r="D3465" s="23" t="s">
        <v>22</v>
      </c>
      <c r="E3465" s="23" t="s">
        <v>28</v>
      </c>
      <c r="F3465" s="63" t="s">
        <v>239</v>
      </c>
      <c r="G3465" s="65" t="s">
        <v>4726</v>
      </c>
      <c r="H3465" s="8">
        <v>1</v>
      </c>
      <c r="I3465" s="7">
        <v>5</v>
      </c>
      <c r="J3465" s="9" t="s">
        <v>4499</v>
      </c>
    </row>
    <row r="3466" spans="2:10" ht="11.25" customHeight="1" x14ac:dyDescent="0.15">
      <c r="B3466" s="6">
        <f>B3465+COUNTIF($C3466,検索画面!$N$5&amp;検索画面!$O$5)</f>
        <v>3465</v>
      </c>
      <c r="C3466" s="63" t="str">
        <f t="shared" si="54"/>
        <v>ﾘｰｽ事業投資その他の資産出資金</v>
      </c>
      <c r="D3466" s="23" t="s">
        <v>22</v>
      </c>
      <c r="E3466" s="23" t="s">
        <v>28</v>
      </c>
      <c r="F3466" s="63" t="s">
        <v>241</v>
      </c>
      <c r="G3466" s="65" t="s">
        <v>4726</v>
      </c>
      <c r="H3466" s="8">
        <v>1</v>
      </c>
      <c r="I3466" s="7">
        <v>5</v>
      </c>
      <c r="J3466" s="9" t="s">
        <v>4500</v>
      </c>
    </row>
    <row r="3467" spans="2:10" ht="11.25" customHeight="1" x14ac:dyDescent="0.15">
      <c r="B3467" s="6">
        <f>B3466+COUNTIF($C3467,検索画面!$N$5&amp;検索画面!$O$5)</f>
        <v>3466</v>
      </c>
      <c r="C3467" s="63" t="str">
        <f t="shared" si="54"/>
        <v>ﾘｰｽ事業投資その他の資産関係会社出資金</v>
      </c>
      <c r="D3467" s="23" t="s">
        <v>22</v>
      </c>
      <c r="E3467" s="23" t="s">
        <v>28</v>
      </c>
      <c r="F3467" s="63" t="s">
        <v>242</v>
      </c>
      <c r="G3467" s="65" t="s">
        <v>4726</v>
      </c>
      <c r="H3467" s="8">
        <v>1</v>
      </c>
      <c r="I3467" s="7">
        <v>5</v>
      </c>
      <c r="J3467" s="9" t="s">
        <v>4501</v>
      </c>
    </row>
    <row r="3468" spans="2:10" ht="11.25" customHeight="1" x14ac:dyDescent="0.15">
      <c r="B3468" s="6">
        <f>B3467+COUNTIF($C3468,検索画面!$N$5&amp;検索画面!$O$5)</f>
        <v>3467</v>
      </c>
      <c r="C3468" s="63" t="str">
        <f t="shared" si="54"/>
        <v>ﾘｰｽ事業投資その他の資産長期貸付金</v>
      </c>
      <c r="D3468" s="23" t="s">
        <v>22</v>
      </c>
      <c r="E3468" s="23" t="s">
        <v>28</v>
      </c>
      <c r="F3468" s="63" t="s">
        <v>245</v>
      </c>
      <c r="G3468" s="65" t="s">
        <v>4726</v>
      </c>
      <c r="H3468" s="8">
        <v>1</v>
      </c>
      <c r="I3468" s="7">
        <v>5</v>
      </c>
      <c r="J3468" s="9" t="s">
        <v>4502</v>
      </c>
    </row>
    <row r="3469" spans="2:10" ht="11.25" customHeight="1" x14ac:dyDescent="0.15">
      <c r="B3469" s="6">
        <f>B3468+COUNTIF($C3469,検索画面!$N$5&amp;検索画面!$O$5)</f>
        <v>3468</v>
      </c>
      <c r="C3469" s="63" t="str">
        <f t="shared" si="54"/>
        <v>ﾘｰｽ事業投資その他の資産株主､役員又は従業員に対する長期貸付金</v>
      </c>
      <c r="D3469" s="23" t="s">
        <v>22</v>
      </c>
      <c r="E3469" s="23" t="s">
        <v>28</v>
      </c>
      <c r="F3469" s="63" t="s">
        <v>249</v>
      </c>
      <c r="G3469" s="65" t="s">
        <v>4726</v>
      </c>
      <c r="H3469" s="8">
        <v>1</v>
      </c>
      <c r="I3469" s="7">
        <v>5</v>
      </c>
      <c r="J3469" s="9" t="s">
        <v>4503</v>
      </c>
    </row>
    <row r="3470" spans="2:10" ht="11.25" customHeight="1" x14ac:dyDescent="0.15">
      <c r="B3470" s="6">
        <f>B3469+COUNTIF($C3470,検索画面!$N$5&amp;検索画面!$O$5)</f>
        <v>3469</v>
      </c>
      <c r="C3470" s="63" t="str">
        <f t="shared" si="54"/>
        <v>ﾘｰｽ事業投資その他の資産関係会社長期貸付金</v>
      </c>
      <c r="D3470" s="23" t="s">
        <v>22</v>
      </c>
      <c r="E3470" s="23" t="s">
        <v>28</v>
      </c>
      <c r="F3470" s="63" t="s">
        <v>247</v>
      </c>
      <c r="G3470" s="65" t="s">
        <v>4726</v>
      </c>
      <c r="H3470" s="8">
        <v>1</v>
      </c>
      <c r="I3470" s="7">
        <v>5</v>
      </c>
      <c r="J3470" s="9" t="s">
        <v>4504</v>
      </c>
    </row>
    <row r="3471" spans="2:10" ht="11.25" customHeight="1" x14ac:dyDescent="0.15">
      <c r="B3471" s="6">
        <f>B3470+COUNTIF($C3471,検索画面!$N$5&amp;検索画面!$O$5)</f>
        <v>3470</v>
      </c>
      <c r="C3471" s="63" t="str">
        <f t="shared" si="54"/>
        <v>ﾘｰｽ事業投資その他の資産破産更生債権等</v>
      </c>
      <c r="D3471" s="23" t="s">
        <v>22</v>
      </c>
      <c r="E3471" s="23" t="s">
        <v>28</v>
      </c>
      <c r="F3471" s="63" t="s">
        <v>256</v>
      </c>
      <c r="G3471" s="65" t="s">
        <v>4726</v>
      </c>
      <c r="H3471" s="8">
        <v>1</v>
      </c>
      <c r="I3471" s="7">
        <v>5</v>
      </c>
      <c r="J3471" s="9" t="s">
        <v>4505</v>
      </c>
    </row>
    <row r="3472" spans="2:10" ht="11.25" customHeight="1" x14ac:dyDescent="0.15">
      <c r="B3472" s="6">
        <f>B3471+COUNTIF($C3472,検索画面!$N$5&amp;検索画面!$O$5)</f>
        <v>3471</v>
      </c>
      <c r="C3472" s="63" t="str">
        <f t="shared" si="54"/>
        <v>ﾘｰｽ事業投資その他の資産差入保証金</v>
      </c>
      <c r="D3472" s="23" t="s">
        <v>22</v>
      </c>
      <c r="E3472" s="23" t="s">
        <v>28</v>
      </c>
      <c r="F3472" s="63" t="s">
        <v>125</v>
      </c>
      <c r="G3472" s="65" t="s">
        <v>4726</v>
      </c>
      <c r="H3472" s="8">
        <v>1</v>
      </c>
      <c r="I3472" s="7">
        <v>5</v>
      </c>
      <c r="J3472" s="9" t="s">
        <v>4506</v>
      </c>
    </row>
    <row r="3473" spans="2:10" ht="11.25" customHeight="1" x14ac:dyDescent="0.15">
      <c r="B3473" s="6">
        <f>B3472+COUNTIF($C3473,検索画面!$N$5&amp;検索画面!$O$5)</f>
        <v>3472</v>
      </c>
      <c r="C3473" s="63" t="str">
        <f t="shared" si="54"/>
        <v>ﾘｰｽ事業投資その他の資産固定化営業債権</v>
      </c>
      <c r="D3473" s="23" t="s">
        <v>22</v>
      </c>
      <c r="E3473" s="23" t="s">
        <v>28</v>
      </c>
      <c r="F3473" s="63" t="s">
        <v>279</v>
      </c>
      <c r="G3473" s="65" t="s">
        <v>4726</v>
      </c>
      <c r="H3473" s="8">
        <v>1</v>
      </c>
      <c r="I3473" s="7">
        <v>5</v>
      </c>
      <c r="J3473" s="9" t="s">
        <v>4507</v>
      </c>
    </row>
    <row r="3474" spans="2:10" ht="11.25" customHeight="1" x14ac:dyDescent="0.15">
      <c r="B3474" s="6">
        <f>B3473+COUNTIF($C3474,検索画面!$N$5&amp;検索画面!$O$5)</f>
        <v>3473</v>
      </c>
      <c r="C3474" s="63" t="str">
        <f t="shared" si="54"/>
        <v>ﾘｰｽ事業投資その他の資産長期前払費用</v>
      </c>
      <c r="D3474" s="23" t="s">
        <v>22</v>
      </c>
      <c r="E3474" s="23" t="s">
        <v>28</v>
      </c>
      <c r="F3474" s="63" t="s">
        <v>258</v>
      </c>
      <c r="G3474" s="65" t="s">
        <v>4726</v>
      </c>
      <c r="H3474" s="8">
        <v>1</v>
      </c>
      <c r="I3474" s="7">
        <v>5</v>
      </c>
      <c r="J3474" s="9" t="s">
        <v>4508</v>
      </c>
    </row>
    <row r="3475" spans="2:10" ht="11.25" customHeight="1" x14ac:dyDescent="0.15">
      <c r="B3475" s="6">
        <f>B3474+COUNTIF($C3475,検索画面!$N$5&amp;検索画面!$O$5)</f>
        <v>3474</v>
      </c>
      <c r="C3475" s="63" t="str">
        <f t="shared" si="54"/>
        <v>ﾘｰｽ事業投資その他の資産繰延税金資産</v>
      </c>
      <c r="D3475" s="23" t="s">
        <v>22</v>
      </c>
      <c r="E3475" s="23" t="s">
        <v>28</v>
      </c>
      <c r="F3475" s="63" t="s">
        <v>261</v>
      </c>
      <c r="G3475" s="65" t="s">
        <v>4726</v>
      </c>
      <c r="H3475" s="8">
        <v>1</v>
      </c>
      <c r="I3475" s="7">
        <v>5</v>
      </c>
      <c r="J3475" s="9" t="s">
        <v>4509</v>
      </c>
    </row>
    <row r="3476" spans="2:10" ht="11.25" customHeight="1" x14ac:dyDescent="0.15">
      <c r="B3476" s="6">
        <f>B3475+COUNTIF($C3476,検索画面!$N$5&amp;検索画面!$O$5)</f>
        <v>3475</v>
      </c>
      <c r="C3476" s="63" t="str">
        <f t="shared" si="54"/>
        <v>ﾘｰｽ事業投資その他の資産投資不動産(純額)純額</v>
      </c>
      <c r="D3476" s="23" t="s">
        <v>22</v>
      </c>
      <c r="E3476" s="23" t="s">
        <v>28</v>
      </c>
      <c r="F3476" s="63" t="s">
        <v>264</v>
      </c>
      <c r="G3476" s="63" t="s">
        <v>4713</v>
      </c>
      <c r="H3476" s="8">
        <v>1</v>
      </c>
      <c r="I3476" s="7">
        <v>5</v>
      </c>
      <c r="J3476" s="9" t="s">
        <v>4510</v>
      </c>
    </row>
    <row r="3477" spans="2:10" ht="11.25" customHeight="1" x14ac:dyDescent="0.15">
      <c r="B3477" s="6">
        <f>B3476+COUNTIF($C3477,検索画面!$N$5&amp;検索画面!$O$5)</f>
        <v>3476</v>
      </c>
      <c r="C3477" s="63" t="str">
        <f t="shared" si="54"/>
        <v>ﾘｰｽ事業投資その他の資産その他</v>
      </c>
      <c r="D3477" s="23" t="s">
        <v>22</v>
      </c>
      <c r="E3477" s="23" t="s">
        <v>28</v>
      </c>
      <c r="F3477" s="63" t="s">
        <v>156</v>
      </c>
      <c r="G3477" s="65" t="s">
        <v>4726</v>
      </c>
      <c r="H3477" s="8">
        <v>1</v>
      </c>
      <c r="I3477" s="7">
        <v>5</v>
      </c>
      <c r="J3477" s="9" t="s">
        <v>4511</v>
      </c>
    </row>
    <row r="3478" spans="2:10" ht="11.25" customHeight="1" x14ac:dyDescent="0.15">
      <c r="B3478" s="6">
        <f>B3477+COUNTIF($C3478,検索画面!$N$5&amp;検索画面!$O$5)</f>
        <v>3477</v>
      </c>
      <c r="C3478" s="63" t="str">
        <f t="shared" si="54"/>
        <v>ﾘｰｽ事業投資その他の資産貸倒引当金一括控除</v>
      </c>
      <c r="D3478" s="23" t="s">
        <v>22</v>
      </c>
      <c r="E3478" s="23" t="s">
        <v>28</v>
      </c>
      <c r="F3478" s="63" t="s">
        <v>54</v>
      </c>
      <c r="G3478" s="63" t="s">
        <v>4716</v>
      </c>
      <c r="H3478" s="8">
        <v>1</v>
      </c>
      <c r="I3478" s="7">
        <v>5</v>
      </c>
      <c r="J3478" s="9" t="s">
        <v>4512</v>
      </c>
    </row>
    <row r="3479" spans="2:10" ht="11.25" customHeight="1" x14ac:dyDescent="0.15">
      <c r="B3479" s="6">
        <f>B3478+COUNTIF($C3479,検索画面!$N$5&amp;検索画面!$O$5)</f>
        <v>3478</v>
      </c>
      <c r="C3479" s="63" t="str">
        <f t="shared" si="54"/>
        <v>ﾘｰｽ事業投資その他の資産投資その他の資産合計</v>
      </c>
      <c r="D3479" s="23" t="s">
        <v>22</v>
      </c>
      <c r="E3479" s="23" t="s">
        <v>28</v>
      </c>
      <c r="F3479" s="63" t="s">
        <v>235</v>
      </c>
      <c r="G3479" s="63" t="s">
        <v>4717</v>
      </c>
      <c r="H3479" s="8">
        <v>1</v>
      </c>
      <c r="I3479" s="7">
        <v>5</v>
      </c>
      <c r="J3479" s="9" t="s">
        <v>4513</v>
      </c>
    </row>
    <row r="3480" spans="2:10" ht="11.25" customHeight="1" x14ac:dyDescent="0.15">
      <c r="B3480" s="6">
        <f>B3479+COUNTIF($C3480,検索画面!$N$5&amp;検索画面!$O$5)</f>
        <v>3479</v>
      </c>
      <c r="C3480" s="63" t="str">
        <f t="shared" si="54"/>
        <v>ﾘｰｽ事業固定資産固定資産合計</v>
      </c>
      <c r="D3480" s="23" t="s">
        <v>22</v>
      </c>
      <c r="E3480" s="23" t="s">
        <v>25</v>
      </c>
      <c r="F3480" s="63" t="s">
        <v>157</v>
      </c>
      <c r="G3480" s="63" t="s">
        <v>4717</v>
      </c>
      <c r="H3480" s="8">
        <v>1</v>
      </c>
      <c r="I3480" s="7">
        <v>4</v>
      </c>
      <c r="J3480" s="9" t="s">
        <v>4514</v>
      </c>
    </row>
    <row r="3481" spans="2:10" ht="11.25" customHeight="1" x14ac:dyDescent="0.15">
      <c r="B3481" s="6">
        <f>B3480+COUNTIF($C3481,検索画面!$N$5&amp;検索画面!$O$5)</f>
        <v>3480</v>
      </c>
      <c r="C3481" s="63" t="str">
        <f t="shared" si="54"/>
        <v>ﾘｰｽ事業繰延資産繰延資産合計</v>
      </c>
      <c r="D3481" s="23" t="s">
        <v>22</v>
      </c>
      <c r="E3481" s="23" t="s">
        <v>29</v>
      </c>
      <c r="F3481" s="63" t="s">
        <v>293</v>
      </c>
      <c r="G3481" s="63" t="s">
        <v>4717</v>
      </c>
      <c r="H3481" s="8">
        <v>1</v>
      </c>
      <c r="I3481" s="7">
        <v>3</v>
      </c>
      <c r="J3481" s="9" t="s">
        <v>4515</v>
      </c>
    </row>
    <row r="3482" spans="2:10" ht="11.25" customHeight="1" x14ac:dyDescent="0.15">
      <c r="B3482" s="6">
        <f>B3481+COUNTIF($C3482,検索画面!$N$5&amp;検索画面!$O$5)</f>
        <v>3481</v>
      </c>
      <c r="C3482" s="63" t="str">
        <f t="shared" si="54"/>
        <v>ﾘｰｽ事業資産資産合計</v>
      </c>
      <c r="D3482" s="23" t="s">
        <v>22</v>
      </c>
      <c r="E3482" s="23" t="s">
        <v>23</v>
      </c>
      <c r="F3482" s="63" t="s">
        <v>299</v>
      </c>
      <c r="G3482" s="63" t="s">
        <v>4717</v>
      </c>
      <c r="H3482" s="8">
        <v>1</v>
      </c>
      <c r="I3482" s="7">
        <v>3</v>
      </c>
      <c r="J3482" s="9" t="s">
        <v>4516</v>
      </c>
    </row>
    <row r="3483" spans="2:10" ht="11.25" customHeight="1" x14ac:dyDescent="0.15">
      <c r="B3483" s="6">
        <f>B3482+COUNTIF($C3483,検索画面!$N$5&amp;検索画面!$O$5)</f>
        <v>3482</v>
      </c>
      <c r="C3483" s="63" t="str">
        <f t="shared" si="54"/>
        <v>ﾘｰｽ事業負債負債の部ﾀｲﾄﾙ項目</v>
      </c>
      <c r="D3483" s="23" t="s">
        <v>22</v>
      </c>
      <c r="E3483" s="23" t="s">
        <v>45</v>
      </c>
      <c r="F3483" s="63" t="s">
        <v>300</v>
      </c>
      <c r="G3483" s="63" t="s">
        <v>4710</v>
      </c>
      <c r="H3483" s="8" t="s">
        <v>4721</v>
      </c>
      <c r="I3483" s="7">
        <v>2</v>
      </c>
      <c r="J3483" s="9" t="s">
        <v>4517</v>
      </c>
    </row>
    <row r="3484" spans="2:10" ht="11.25" customHeight="1" x14ac:dyDescent="0.15">
      <c r="B3484" s="6">
        <f>B3483+COUNTIF($C3484,検索画面!$N$5&amp;検索画面!$O$5)</f>
        <v>3483</v>
      </c>
      <c r="C3484" s="63" t="str">
        <f t="shared" si="54"/>
        <v>ﾘｰｽ事業流動負債流動負債ﾀｲﾄﾙ項目</v>
      </c>
      <c r="D3484" s="23" t="s">
        <v>22</v>
      </c>
      <c r="E3484" s="23" t="s">
        <v>50</v>
      </c>
      <c r="F3484" s="63" t="s">
        <v>50</v>
      </c>
      <c r="G3484" s="63" t="s">
        <v>4710</v>
      </c>
      <c r="H3484" s="8" t="s">
        <v>4721</v>
      </c>
      <c r="I3484" s="7">
        <v>3</v>
      </c>
      <c r="J3484" s="9" t="s">
        <v>4518</v>
      </c>
    </row>
    <row r="3485" spans="2:10" ht="11.25" customHeight="1" x14ac:dyDescent="0.15">
      <c r="B3485" s="6">
        <f>B3484+COUNTIF($C3485,検索画面!$N$5&amp;検索画面!$O$5)</f>
        <v>3484</v>
      </c>
      <c r="C3485" s="63" t="str">
        <f t="shared" si="54"/>
        <v>ﾘｰｽ事業流動負債支払手形</v>
      </c>
      <c r="D3485" s="23" t="s">
        <v>22</v>
      </c>
      <c r="E3485" s="23" t="s">
        <v>50</v>
      </c>
      <c r="F3485" s="63" t="s">
        <v>302</v>
      </c>
      <c r="G3485" s="65" t="s">
        <v>4726</v>
      </c>
      <c r="H3485" s="8">
        <v>1</v>
      </c>
      <c r="I3485" s="7">
        <v>4</v>
      </c>
      <c r="J3485" s="9" t="s">
        <v>4519</v>
      </c>
    </row>
    <row r="3486" spans="2:10" ht="11.25" customHeight="1" x14ac:dyDescent="0.15">
      <c r="B3486" s="6">
        <f>B3485+COUNTIF($C3486,検索画面!$N$5&amp;検索画面!$O$5)</f>
        <v>3485</v>
      </c>
      <c r="C3486" s="63" t="str">
        <f t="shared" si="54"/>
        <v>ﾘｰｽ事業流動負債買掛金</v>
      </c>
      <c r="D3486" s="23" t="s">
        <v>22</v>
      </c>
      <c r="E3486" s="23" t="s">
        <v>50</v>
      </c>
      <c r="F3486" s="63" t="s">
        <v>303</v>
      </c>
      <c r="G3486" s="65" t="s">
        <v>4726</v>
      </c>
      <c r="H3486" s="8">
        <v>1</v>
      </c>
      <c r="I3486" s="7">
        <v>4</v>
      </c>
      <c r="J3486" s="9" t="s">
        <v>4520</v>
      </c>
    </row>
    <row r="3487" spans="2:10" ht="11.25" customHeight="1" x14ac:dyDescent="0.15">
      <c r="B3487" s="6">
        <f>B3486+COUNTIF($C3487,検索画面!$N$5&amp;検索画面!$O$5)</f>
        <v>3486</v>
      </c>
      <c r="C3487" s="63" t="str">
        <f t="shared" si="54"/>
        <v>ﾘｰｽ事業流動負債短期借入金</v>
      </c>
      <c r="D3487" s="23" t="s">
        <v>22</v>
      </c>
      <c r="E3487" s="23" t="s">
        <v>50</v>
      </c>
      <c r="F3487" s="63" t="s">
        <v>374</v>
      </c>
      <c r="G3487" s="65" t="s">
        <v>4726</v>
      </c>
      <c r="H3487" s="8">
        <v>1</v>
      </c>
      <c r="I3487" s="7">
        <v>4</v>
      </c>
      <c r="J3487" s="9" t="s">
        <v>4521</v>
      </c>
    </row>
    <row r="3488" spans="2:10" ht="11.25" customHeight="1" x14ac:dyDescent="0.15">
      <c r="B3488" s="6">
        <f>B3487+COUNTIF($C3488,検索画面!$N$5&amp;検索画面!$O$5)</f>
        <v>3487</v>
      </c>
      <c r="C3488" s="63" t="str">
        <f t="shared" si="54"/>
        <v>ﾘｰｽ事業流動負債1年内返済予定の長期借入金</v>
      </c>
      <c r="D3488" s="23" t="s">
        <v>22</v>
      </c>
      <c r="E3488" s="23" t="s">
        <v>50</v>
      </c>
      <c r="F3488" s="63" t="s">
        <v>378</v>
      </c>
      <c r="G3488" s="65" t="s">
        <v>4726</v>
      </c>
      <c r="H3488" s="8">
        <v>1</v>
      </c>
      <c r="I3488" s="7">
        <v>4</v>
      </c>
      <c r="J3488" s="9" t="s">
        <v>4522</v>
      </c>
    </row>
    <row r="3489" spans="2:10" ht="11.25" customHeight="1" x14ac:dyDescent="0.15">
      <c r="B3489" s="6">
        <f>B3488+COUNTIF($C3489,検索画面!$N$5&amp;検索画面!$O$5)</f>
        <v>3488</v>
      </c>
      <c r="C3489" s="63" t="str">
        <f t="shared" si="54"/>
        <v>ﾘｰｽ事業流動負債1年内償還予定の社債</v>
      </c>
      <c r="D3489" s="23" t="s">
        <v>22</v>
      </c>
      <c r="E3489" s="23" t="s">
        <v>50</v>
      </c>
      <c r="F3489" s="63" t="s">
        <v>377</v>
      </c>
      <c r="G3489" s="65" t="s">
        <v>4726</v>
      </c>
      <c r="H3489" s="8">
        <v>1</v>
      </c>
      <c r="I3489" s="7">
        <v>4</v>
      </c>
      <c r="J3489" s="9" t="s">
        <v>4523</v>
      </c>
    </row>
    <row r="3490" spans="2:10" ht="11.25" customHeight="1" x14ac:dyDescent="0.15">
      <c r="B3490" s="6">
        <f>B3489+COUNTIF($C3490,検索画面!$N$5&amp;検索画面!$O$5)</f>
        <v>3489</v>
      </c>
      <c r="C3490" s="63" t="str">
        <f t="shared" si="54"/>
        <v>ﾘｰｽ事業流動負債ｺﾏｰｼｬﾙ･ﾍﾟｰﾊﾟｰ</v>
      </c>
      <c r="D3490" s="23" t="s">
        <v>22</v>
      </c>
      <c r="E3490" s="23" t="s">
        <v>50</v>
      </c>
      <c r="F3490" s="63" t="s">
        <v>376</v>
      </c>
      <c r="G3490" s="65" t="s">
        <v>4726</v>
      </c>
      <c r="H3490" s="8">
        <v>1</v>
      </c>
      <c r="I3490" s="7">
        <v>4</v>
      </c>
      <c r="J3490" s="9" t="s">
        <v>4524</v>
      </c>
    </row>
    <row r="3491" spans="2:10" ht="11.25" customHeight="1" x14ac:dyDescent="0.15">
      <c r="B3491" s="6">
        <f>B3490+COUNTIF($C3491,検索画面!$N$5&amp;検索画面!$O$5)</f>
        <v>3490</v>
      </c>
      <c r="C3491" s="63" t="str">
        <f t="shared" si="54"/>
        <v>ﾘｰｽ事業流動負債債権流動化に伴う支払債務</v>
      </c>
      <c r="D3491" s="23" t="s">
        <v>22</v>
      </c>
      <c r="E3491" s="23" t="s">
        <v>50</v>
      </c>
      <c r="F3491" s="63" t="s">
        <v>966</v>
      </c>
      <c r="G3491" s="65" t="s">
        <v>4726</v>
      </c>
      <c r="H3491" s="8">
        <v>1</v>
      </c>
      <c r="I3491" s="7">
        <v>4</v>
      </c>
      <c r="J3491" s="9" t="s">
        <v>4525</v>
      </c>
    </row>
    <row r="3492" spans="2:10" ht="11.25" customHeight="1" x14ac:dyDescent="0.15">
      <c r="B3492" s="6">
        <f>B3491+COUNTIF($C3492,検索画面!$N$5&amp;検索画面!$O$5)</f>
        <v>3491</v>
      </c>
      <c r="C3492" s="63" t="str">
        <f t="shared" si="54"/>
        <v>ﾘｰｽ事業流動負債1年内支払予定の債権流動化に伴う長期支払債務</v>
      </c>
      <c r="D3492" s="23" t="s">
        <v>22</v>
      </c>
      <c r="E3492" s="23" t="s">
        <v>50</v>
      </c>
      <c r="F3492" s="63" t="s">
        <v>967</v>
      </c>
      <c r="G3492" s="65" t="s">
        <v>4726</v>
      </c>
      <c r="H3492" s="8">
        <v>1</v>
      </c>
      <c r="I3492" s="7">
        <v>4</v>
      </c>
      <c r="J3492" s="9" t="s">
        <v>4526</v>
      </c>
    </row>
    <row r="3493" spans="2:10" ht="11.25" customHeight="1" x14ac:dyDescent="0.15">
      <c r="B3493" s="6">
        <f>B3492+COUNTIF($C3493,検索画面!$N$5&amp;検索画面!$O$5)</f>
        <v>3492</v>
      </c>
      <c r="C3493" s="63" t="str">
        <f t="shared" si="54"/>
        <v>ﾘｰｽ事業流動負債ﾘｰｽ債務</v>
      </c>
      <c r="D3493" s="23" t="s">
        <v>22</v>
      </c>
      <c r="E3493" s="23" t="s">
        <v>50</v>
      </c>
      <c r="F3493" s="63" t="s">
        <v>319</v>
      </c>
      <c r="G3493" s="65" t="s">
        <v>4726</v>
      </c>
      <c r="H3493" s="8">
        <v>1</v>
      </c>
      <c r="I3493" s="7">
        <v>4</v>
      </c>
      <c r="J3493" s="9" t="s">
        <v>4527</v>
      </c>
    </row>
    <row r="3494" spans="2:10" ht="11.25" customHeight="1" x14ac:dyDescent="0.15">
      <c r="B3494" s="6">
        <f>B3493+COUNTIF($C3494,検索画面!$N$5&amp;検索画面!$O$5)</f>
        <v>3493</v>
      </c>
      <c r="C3494" s="63" t="str">
        <f t="shared" si="54"/>
        <v>ﾘｰｽ事業流動負債割賦債務</v>
      </c>
      <c r="D3494" s="23" t="s">
        <v>22</v>
      </c>
      <c r="E3494" s="23" t="s">
        <v>50</v>
      </c>
      <c r="F3494" s="63" t="s">
        <v>968</v>
      </c>
      <c r="G3494" s="65" t="s">
        <v>4726</v>
      </c>
      <c r="H3494" s="8">
        <v>1</v>
      </c>
      <c r="I3494" s="7">
        <v>4</v>
      </c>
      <c r="J3494" s="9" t="s">
        <v>4528</v>
      </c>
    </row>
    <row r="3495" spans="2:10" ht="11.25" customHeight="1" x14ac:dyDescent="0.15">
      <c r="B3495" s="6">
        <f>B3494+COUNTIF($C3495,検索画面!$N$5&amp;検索画面!$O$5)</f>
        <v>3494</v>
      </c>
      <c r="C3495" s="63" t="str">
        <f t="shared" si="54"/>
        <v>ﾘｰｽ事業流動負債未払金</v>
      </c>
      <c r="D3495" s="23" t="s">
        <v>22</v>
      </c>
      <c r="E3495" s="23" t="s">
        <v>50</v>
      </c>
      <c r="F3495" s="63" t="s">
        <v>358</v>
      </c>
      <c r="G3495" s="65" t="s">
        <v>4726</v>
      </c>
      <c r="H3495" s="8">
        <v>1</v>
      </c>
      <c r="I3495" s="7">
        <v>4</v>
      </c>
      <c r="J3495" s="9" t="s">
        <v>4529</v>
      </c>
    </row>
    <row r="3496" spans="2:10" ht="11.25" customHeight="1" x14ac:dyDescent="0.15">
      <c r="B3496" s="6">
        <f>B3495+COUNTIF($C3496,検索画面!$N$5&amp;検索画面!$O$5)</f>
        <v>3495</v>
      </c>
      <c r="C3496" s="63" t="str">
        <f t="shared" si="54"/>
        <v>ﾘｰｽ事業流動負債未払法人税等</v>
      </c>
      <c r="D3496" s="23" t="s">
        <v>22</v>
      </c>
      <c r="E3496" s="23" t="s">
        <v>50</v>
      </c>
      <c r="F3496" s="63" t="s">
        <v>359</v>
      </c>
      <c r="G3496" s="65" t="s">
        <v>4726</v>
      </c>
      <c r="H3496" s="8">
        <v>1</v>
      </c>
      <c r="I3496" s="7">
        <v>4</v>
      </c>
      <c r="J3496" s="9" t="s">
        <v>4530</v>
      </c>
    </row>
    <row r="3497" spans="2:10" ht="11.25" customHeight="1" x14ac:dyDescent="0.15">
      <c r="B3497" s="6">
        <f>B3496+COUNTIF($C3497,検索画面!$N$5&amp;検索画面!$O$5)</f>
        <v>3496</v>
      </c>
      <c r="C3497" s="63" t="str">
        <f t="shared" si="54"/>
        <v>ﾘｰｽ事業流動負債未払費用</v>
      </c>
      <c r="D3497" s="23" t="s">
        <v>22</v>
      </c>
      <c r="E3497" s="23" t="s">
        <v>50</v>
      </c>
      <c r="F3497" s="63" t="s">
        <v>315</v>
      </c>
      <c r="G3497" s="65" t="s">
        <v>4726</v>
      </c>
      <c r="H3497" s="8">
        <v>1</v>
      </c>
      <c r="I3497" s="7">
        <v>4</v>
      </c>
      <c r="J3497" s="9" t="s">
        <v>4531</v>
      </c>
    </row>
    <row r="3498" spans="2:10" ht="11.25" customHeight="1" x14ac:dyDescent="0.15">
      <c r="B3498" s="6">
        <f>B3497+COUNTIF($C3498,検索画面!$N$5&amp;検索画面!$O$5)</f>
        <v>3497</v>
      </c>
      <c r="C3498" s="63" t="str">
        <f t="shared" si="54"/>
        <v>ﾘｰｽ事業流動負債前受金</v>
      </c>
      <c r="D3498" s="23" t="s">
        <v>22</v>
      </c>
      <c r="E3498" s="23" t="s">
        <v>50</v>
      </c>
      <c r="F3498" s="63" t="s">
        <v>316</v>
      </c>
      <c r="G3498" s="65" t="s">
        <v>4726</v>
      </c>
      <c r="H3498" s="8">
        <v>1</v>
      </c>
      <c r="I3498" s="7">
        <v>4</v>
      </c>
      <c r="J3498" s="9" t="s">
        <v>4532</v>
      </c>
    </row>
    <row r="3499" spans="2:10" ht="11.25" customHeight="1" x14ac:dyDescent="0.15">
      <c r="B3499" s="6">
        <f>B3498+COUNTIF($C3499,検索画面!$N$5&amp;検索画面!$O$5)</f>
        <v>3498</v>
      </c>
      <c r="C3499" s="63" t="str">
        <f t="shared" si="54"/>
        <v>ﾘｰｽ事業流動負債前受ﾘｰｽ料</v>
      </c>
      <c r="D3499" s="23" t="s">
        <v>22</v>
      </c>
      <c r="E3499" s="23" t="s">
        <v>50</v>
      </c>
      <c r="F3499" s="63" t="s">
        <v>969</v>
      </c>
      <c r="G3499" s="65" t="s">
        <v>4726</v>
      </c>
      <c r="H3499" s="8">
        <v>1</v>
      </c>
      <c r="I3499" s="7">
        <v>4</v>
      </c>
      <c r="J3499" s="9" t="s">
        <v>4533</v>
      </c>
    </row>
    <row r="3500" spans="2:10" ht="11.25" customHeight="1" x14ac:dyDescent="0.15">
      <c r="B3500" s="6">
        <f>B3499+COUNTIF($C3500,検索画面!$N$5&amp;検索画面!$O$5)</f>
        <v>3499</v>
      </c>
      <c r="C3500" s="63" t="str">
        <f t="shared" si="54"/>
        <v>ﾘｰｽ事業流動負債賃貸料等前受金</v>
      </c>
      <c r="D3500" s="23" t="s">
        <v>22</v>
      </c>
      <c r="E3500" s="23" t="s">
        <v>50</v>
      </c>
      <c r="F3500" s="63" t="s">
        <v>970</v>
      </c>
      <c r="G3500" s="65" t="s">
        <v>4726</v>
      </c>
      <c r="H3500" s="8">
        <v>1</v>
      </c>
      <c r="I3500" s="7">
        <v>4</v>
      </c>
      <c r="J3500" s="9" t="s">
        <v>4534</v>
      </c>
    </row>
    <row r="3501" spans="2:10" ht="11.25" customHeight="1" x14ac:dyDescent="0.15">
      <c r="B3501" s="6">
        <f>B3500+COUNTIF($C3501,検索画面!$N$5&amp;検索画面!$O$5)</f>
        <v>3500</v>
      </c>
      <c r="C3501" s="63" t="str">
        <f t="shared" si="54"/>
        <v>ﾘｰｽ事業流動負債預り金</v>
      </c>
      <c r="D3501" s="23" t="s">
        <v>22</v>
      </c>
      <c r="E3501" s="23" t="s">
        <v>50</v>
      </c>
      <c r="F3501" s="63" t="s">
        <v>364</v>
      </c>
      <c r="G3501" s="65" t="s">
        <v>4726</v>
      </c>
      <c r="H3501" s="8">
        <v>1</v>
      </c>
      <c r="I3501" s="7">
        <v>4</v>
      </c>
      <c r="J3501" s="9" t="s">
        <v>4535</v>
      </c>
    </row>
    <row r="3502" spans="2:10" ht="11.25" customHeight="1" x14ac:dyDescent="0.15">
      <c r="B3502" s="6">
        <f>B3501+COUNTIF($C3502,検索画面!$N$5&amp;検索画面!$O$5)</f>
        <v>3501</v>
      </c>
      <c r="C3502" s="63" t="str">
        <f t="shared" si="54"/>
        <v>ﾘｰｽ事業流動負債前受収益</v>
      </c>
      <c r="D3502" s="23" t="s">
        <v>22</v>
      </c>
      <c r="E3502" s="23" t="s">
        <v>50</v>
      </c>
      <c r="F3502" s="63" t="s">
        <v>318</v>
      </c>
      <c r="G3502" s="65" t="s">
        <v>4726</v>
      </c>
      <c r="H3502" s="8">
        <v>1</v>
      </c>
      <c r="I3502" s="7">
        <v>4</v>
      </c>
      <c r="J3502" s="9" t="s">
        <v>4536</v>
      </c>
    </row>
    <row r="3503" spans="2:10" ht="11.25" customHeight="1" x14ac:dyDescent="0.15">
      <c r="B3503" s="6">
        <f>B3502+COUNTIF($C3503,検索画面!$N$5&amp;検索画面!$O$5)</f>
        <v>3502</v>
      </c>
      <c r="C3503" s="63" t="str">
        <f t="shared" si="54"/>
        <v>ﾘｰｽ事業流動負債割賦未実現利益</v>
      </c>
      <c r="D3503" s="23" t="s">
        <v>22</v>
      </c>
      <c r="E3503" s="23" t="s">
        <v>50</v>
      </c>
      <c r="F3503" s="63" t="s">
        <v>971</v>
      </c>
      <c r="G3503" s="65" t="s">
        <v>4726</v>
      </c>
      <c r="H3503" s="8">
        <v>1</v>
      </c>
      <c r="I3503" s="7">
        <v>4</v>
      </c>
      <c r="J3503" s="9" t="s">
        <v>4537</v>
      </c>
    </row>
    <row r="3504" spans="2:10" ht="11.25" customHeight="1" x14ac:dyDescent="0.15">
      <c r="B3504" s="6">
        <f>B3503+COUNTIF($C3504,検索画面!$N$5&amp;検索画面!$O$5)</f>
        <v>3503</v>
      </c>
      <c r="C3504" s="63" t="str">
        <f t="shared" si="54"/>
        <v>ﾘｰｽ事業流動負債引当金合計</v>
      </c>
      <c r="D3504" s="23" t="s">
        <v>22</v>
      </c>
      <c r="E3504" s="23" t="s">
        <v>50</v>
      </c>
      <c r="F3504" s="63" t="s">
        <v>326</v>
      </c>
      <c r="G3504" s="63" t="s">
        <v>4717</v>
      </c>
      <c r="H3504" s="8">
        <v>1</v>
      </c>
      <c r="I3504" s="7">
        <v>4</v>
      </c>
      <c r="J3504" s="9" t="s">
        <v>4538</v>
      </c>
    </row>
    <row r="3505" spans="2:10" ht="11.25" customHeight="1" x14ac:dyDescent="0.15">
      <c r="B3505" s="6">
        <f>B3504+COUNTIF($C3505,検索画面!$N$5&amp;検索画面!$O$5)</f>
        <v>3504</v>
      </c>
      <c r="C3505" s="63" t="str">
        <f t="shared" si="54"/>
        <v>ﾘｰｽ事業流動負債修繕引当金</v>
      </c>
      <c r="D3505" s="23" t="s">
        <v>22</v>
      </c>
      <c r="E3505" s="23" t="s">
        <v>50</v>
      </c>
      <c r="F3505" s="63" t="s">
        <v>329</v>
      </c>
      <c r="G3505" s="65" t="s">
        <v>4726</v>
      </c>
      <c r="H3505" s="8">
        <v>1</v>
      </c>
      <c r="I3505" s="7">
        <v>4</v>
      </c>
      <c r="J3505" s="9" t="s">
        <v>4539</v>
      </c>
    </row>
    <row r="3506" spans="2:10" ht="11.25" customHeight="1" x14ac:dyDescent="0.15">
      <c r="B3506" s="6">
        <f>B3505+COUNTIF($C3506,検索画面!$N$5&amp;検索画面!$O$5)</f>
        <v>3505</v>
      </c>
      <c r="C3506" s="63" t="str">
        <f t="shared" si="54"/>
        <v>ﾘｰｽ事業流動負債株主､役員又は従業員からの短期借入金</v>
      </c>
      <c r="D3506" s="23" t="s">
        <v>22</v>
      </c>
      <c r="E3506" s="23" t="s">
        <v>50</v>
      </c>
      <c r="F3506" s="63" t="s">
        <v>388</v>
      </c>
      <c r="G3506" s="65" t="s">
        <v>4726</v>
      </c>
      <c r="H3506" s="8">
        <v>1</v>
      </c>
      <c r="I3506" s="7">
        <v>4</v>
      </c>
      <c r="J3506" s="9" t="s">
        <v>4540</v>
      </c>
    </row>
    <row r="3507" spans="2:10" ht="11.25" customHeight="1" x14ac:dyDescent="0.15">
      <c r="B3507" s="6">
        <f>B3506+COUNTIF($C3507,検索画面!$N$5&amp;検索画面!$O$5)</f>
        <v>3506</v>
      </c>
      <c r="C3507" s="63" t="str">
        <f t="shared" si="54"/>
        <v>ﾘｰｽ事業流動負債従業員預り金</v>
      </c>
      <c r="D3507" s="23" t="s">
        <v>22</v>
      </c>
      <c r="E3507" s="23" t="s">
        <v>50</v>
      </c>
      <c r="F3507" s="63" t="s">
        <v>390</v>
      </c>
      <c r="G3507" s="65" t="s">
        <v>4726</v>
      </c>
      <c r="H3507" s="8">
        <v>1</v>
      </c>
      <c r="I3507" s="7">
        <v>4</v>
      </c>
      <c r="J3507" s="9" t="s">
        <v>4541</v>
      </c>
    </row>
    <row r="3508" spans="2:10" ht="11.25" customHeight="1" x14ac:dyDescent="0.15">
      <c r="B3508" s="6">
        <f>B3507+COUNTIF($C3508,検索画面!$N$5&amp;検索画面!$O$5)</f>
        <v>3507</v>
      </c>
      <c r="C3508" s="63" t="str">
        <f t="shared" si="54"/>
        <v>ﾘｰｽ事業流動負債その他</v>
      </c>
      <c r="D3508" s="23" t="s">
        <v>22</v>
      </c>
      <c r="E3508" s="23" t="s">
        <v>50</v>
      </c>
      <c r="F3508" s="63" t="s">
        <v>156</v>
      </c>
      <c r="G3508" s="65" t="s">
        <v>4726</v>
      </c>
      <c r="H3508" s="8">
        <v>1</v>
      </c>
      <c r="I3508" s="7">
        <v>4</v>
      </c>
      <c r="J3508" s="9" t="s">
        <v>4542</v>
      </c>
    </row>
    <row r="3509" spans="2:10" ht="11.25" customHeight="1" x14ac:dyDescent="0.15">
      <c r="B3509" s="6">
        <f>B3508+COUNTIF($C3509,検索画面!$N$5&amp;検索画面!$O$5)</f>
        <v>3508</v>
      </c>
      <c r="C3509" s="63" t="str">
        <f t="shared" si="54"/>
        <v>ﾘｰｽ事業流動負債流動負債合計</v>
      </c>
      <c r="D3509" s="23" t="s">
        <v>22</v>
      </c>
      <c r="E3509" s="23" t="s">
        <v>50</v>
      </c>
      <c r="F3509" s="63" t="s">
        <v>50</v>
      </c>
      <c r="G3509" s="63" t="s">
        <v>4717</v>
      </c>
      <c r="H3509" s="8">
        <v>1</v>
      </c>
      <c r="I3509" s="7">
        <v>4</v>
      </c>
      <c r="J3509" s="9" t="s">
        <v>4543</v>
      </c>
    </row>
    <row r="3510" spans="2:10" ht="11.25" customHeight="1" x14ac:dyDescent="0.15">
      <c r="B3510" s="6">
        <f>B3509+COUNTIF($C3510,検索画面!$N$5&amp;検索画面!$O$5)</f>
        <v>3509</v>
      </c>
      <c r="C3510" s="63" t="str">
        <f t="shared" si="54"/>
        <v>ﾘｰｽ事業固定負債固定負債ﾀｲﾄﾙ項目</v>
      </c>
      <c r="D3510" s="23" t="s">
        <v>22</v>
      </c>
      <c r="E3510" s="23" t="s">
        <v>32</v>
      </c>
      <c r="F3510" s="63" t="s">
        <v>401</v>
      </c>
      <c r="G3510" s="63" t="s">
        <v>4710</v>
      </c>
      <c r="H3510" s="8" t="s">
        <v>4721</v>
      </c>
      <c r="I3510" s="7">
        <v>3</v>
      </c>
      <c r="J3510" s="9" t="s">
        <v>4544</v>
      </c>
    </row>
    <row r="3511" spans="2:10" ht="11.25" customHeight="1" x14ac:dyDescent="0.15">
      <c r="B3511" s="6">
        <f>B3510+COUNTIF($C3511,検索画面!$N$5&amp;検索画面!$O$5)</f>
        <v>3510</v>
      </c>
      <c r="C3511" s="63" t="str">
        <f t="shared" si="54"/>
        <v>ﾘｰｽ事業固定負債社債</v>
      </c>
      <c r="D3511" s="23" t="s">
        <v>22</v>
      </c>
      <c r="E3511" s="23" t="s">
        <v>32</v>
      </c>
      <c r="F3511" s="63" t="s">
        <v>402</v>
      </c>
      <c r="G3511" s="65" t="s">
        <v>4726</v>
      </c>
      <c r="H3511" s="8">
        <v>1</v>
      </c>
      <c r="I3511" s="7">
        <v>4</v>
      </c>
      <c r="J3511" s="9" t="s">
        <v>4545</v>
      </c>
    </row>
    <row r="3512" spans="2:10" ht="11.25" customHeight="1" x14ac:dyDescent="0.15">
      <c r="B3512" s="6">
        <f>B3511+COUNTIF($C3512,検索画面!$N$5&amp;検索画面!$O$5)</f>
        <v>3511</v>
      </c>
      <c r="C3512" s="63" t="str">
        <f t="shared" si="54"/>
        <v>ﾘｰｽ事業固定負債長期借入金</v>
      </c>
      <c r="D3512" s="23" t="s">
        <v>22</v>
      </c>
      <c r="E3512" s="23" t="s">
        <v>32</v>
      </c>
      <c r="F3512" s="63" t="s">
        <v>406</v>
      </c>
      <c r="G3512" s="65" t="s">
        <v>4726</v>
      </c>
      <c r="H3512" s="8">
        <v>1</v>
      </c>
      <c r="I3512" s="7">
        <v>4</v>
      </c>
      <c r="J3512" s="9" t="s">
        <v>4546</v>
      </c>
    </row>
    <row r="3513" spans="2:10" ht="11.25" customHeight="1" x14ac:dyDescent="0.15">
      <c r="B3513" s="6">
        <f>B3512+COUNTIF($C3513,検索画面!$N$5&amp;検索画面!$O$5)</f>
        <v>3512</v>
      </c>
      <c r="C3513" s="63" t="str">
        <f t="shared" si="54"/>
        <v>ﾘｰｽ事業固定負債関係会社長期借入金</v>
      </c>
      <c r="D3513" s="23" t="s">
        <v>22</v>
      </c>
      <c r="E3513" s="23" t="s">
        <v>32</v>
      </c>
      <c r="F3513" s="63" t="s">
        <v>408</v>
      </c>
      <c r="G3513" s="65" t="s">
        <v>4726</v>
      </c>
      <c r="H3513" s="8">
        <v>1</v>
      </c>
      <c r="I3513" s="7">
        <v>4</v>
      </c>
      <c r="J3513" s="9" t="s">
        <v>4547</v>
      </c>
    </row>
    <row r="3514" spans="2:10" ht="11.25" customHeight="1" x14ac:dyDescent="0.15">
      <c r="B3514" s="6">
        <f>B3513+COUNTIF($C3514,検索画面!$N$5&amp;検索画面!$O$5)</f>
        <v>3513</v>
      </c>
      <c r="C3514" s="63" t="str">
        <f t="shared" si="54"/>
        <v>ﾘｰｽ事業固定負債株主､役員又は従業員からの長期借入金</v>
      </c>
      <c r="D3514" s="23" t="s">
        <v>22</v>
      </c>
      <c r="E3514" s="23" t="s">
        <v>32</v>
      </c>
      <c r="F3514" s="63" t="s">
        <v>407</v>
      </c>
      <c r="G3514" s="65" t="s">
        <v>4726</v>
      </c>
      <c r="H3514" s="8">
        <v>1</v>
      </c>
      <c r="I3514" s="7">
        <v>4</v>
      </c>
      <c r="J3514" s="9" t="s">
        <v>4548</v>
      </c>
    </row>
    <row r="3515" spans="2:10" ht="11.25" customHeight="1" x14ac:dyDescent="0.15">
      <c r="B3515" s="6">
        <f>B3514+COUNTIF($C3515,検索画面!$N$5&amp;検索画面!$O$5)</f>
        <v>3514</v>
      </c>
      <c r="C3515" s="63" t="str">
        <f t="shared" si="54"/>
        <v>ﾘｰｽ事業固定負債債権流動化に伴う長期支払債務</v>
      </c>
      <c r="D3515" s="23" t="s">
        <v>22</v>
      </c>
      <c r="E3515" s="23" t="s">
        <v>32</v>
      </c>
      <c r="F3515" s="63" t="s">
        <v>972</v>
      </c>
      <c r="G3515" s="65" t="s">
        <v>4726</v>
      </c>
      <c r="H3515" s="8">
        <v>1</v>
      </c>
      <c r="I3515" s="7">
        <v>4</v>
      </c>
      <c r="J3515" s="9" t="s">
        <v>4549</v>
      </c>
    </row>
    <row r="3516" spans="2:10" ht="11.25" customHeight="1" x14ac:dyDescent="0.15">
      <c r="B3516" s="6">
        <f>B3515+COUNTIF($C3516,検索画面!$N$5&amp;検索画面!$O$5)</f>
        <v>3515</v>
      </c>
      <c r="C3516" s="63" t="str">
        <f t="shared" si="54"/>
        <v>ﾘｰｽ事業固定負債ﾘｰｽ債務</v>
      </c>
      <c r="D3516" s="23" t="s">
        <v>22</v>
      </c>
      <c r="E3516" s="23" t="s">
        <v>32</v>
      </c>
      <c r="F3516" s="63" t="s">
        <v>319</v>
      </c>
      <c r="G3516" s="65" t="s">
        <v>4726</v>
      </c>
      <c r="H3516" s="8">
        <v>1</v>
      </c>
      <c r="I3516" s="7">
        <v>4</v>
      </c>
      <c r="J3516" s="9" t="s">
        <v>4550</v>
      </c>
    </row>
    <row r="3517" spans="2:10" ht="11.25" customHeight="1" x14ac:dyDescent="0.15">
      <c r="B3517" s="6">
        <f>B3516+COUNTIF($C3517,検索画面!$N$5&amp;検索画面!$O$5)</f>
        <v>3516</v>
      </c>
      <c r="C3517" s="63" t="str">
        <f t="shared" si="54"/>
        <v>ﾘｰｽ事業固定負債長期未払金</v>
      </c>
      <c r="D3517" s="23" t="s">
        <v>22</v>
      </c>
      <c r="E3517" s="23" t="s">
        <v>32</v>
      </c>
      <c r="F3517" s="63" t="s">
        <v>428</v>
      </c>
      <c r="G3517" s="65" t="s">
        <v>4726</v>
      </c>
      <c r="H3517" s="8">
        <v>1</v>
      </c>
      <c r="I3517" s="7">
        <v>4</v>
      </c>
      <c r="J3517" s="9" t="s">
        <v>4551</v>
      </c>
    </row>
    <row r="3518" spans="2:10" ht="11.25" customHeight="1" x14ac:dyDescent="0.15">
      <c r="B3518" s="6">
        <f>B3517+COUNTIF($C3518,検索画面!$N$5&amp;検索画面!$O$5)</f>
        <v>3517</v>
      </c>
      <c r="C3518" s="63" t="str">
        <f t="shared" si="54"/>
        <v>ﾘｰｽ事業固定負債繰延税金負債</v>
      </c>
      <c r="D3518" s="23" t="s">
        <v>22</v>
      </c>
      <c r="E3518" s="23" t="s">
        <v>32</v>
      </c>
      <c r="F3518" s="63" t="s">
        <v>431</v>
      </c>
      <c r="G3518" s="65" t="s">
        <v>4726</v>
      </c>
      <c r="H3518" s="8">
        <v>1</v>
      </c>
      <c r="I3518" s="7">
        <v>4</v>
      </c>
      <c r="J3518" s="9" t="s">
        <v>4552</v>
      </c>
    </row>
    <row r="3519" spans="2:10" ht="11.25" customHeight="1" x14ac:dyDescent="0.15">
      <c r="B3519" s="6">
        <f>B3518+COUNTIF($C3519,検索画面!$N$5&amp;検索画面!$O$5)</f>
        <v>3518</v>
      </c>
      <c r="C3519" s="63" t="str">
        <f t="shared" si="54"/>
        <v>ﾘｰｽ事業固定負債引当金合計</v>
      </c>
      <c r="D3519" s="23" t="s">
        <v>22</v>
      </c>
      <c r="E3519" s="23" t="s">
        <v>32</v>
      </c>
      <c r="F3519" s="63" t="s">
        <v>326</v>
      </c>
      <c r="G3519" s="63" t="s">
        <v>4717</v>
      </c>
      <c r="H3519" s="8">
        <v>1</v>
      </c>
      <c r="I3519" s="7">
        <v>4</v>
      </c>
      <c r="J3519" s="9" t="s">
        <v>4553</v>
      </c>
    </row>
    <row r="3520" spans="2:10" ht="11.25" customHeight="1" x14ac:dyDescent="0.15">
      <c r="B3520" s="6">
        <f>B3519+COUNTIF($C3520,検索画面!$N$5&amp;検索画面!$O$5)</f>
        <v>3519</v>
      </c>
      <c r="C3520" s="63" t="str">
        <f t="shared" si="54"/>
        <v>ﾘｰｽ事業固定負債退職給付引当金</v>
      </c>
      <c r="D3520" s="23" t="s">
        <v>22</v>
      </c>
      <c r="E3520" s="23" t="s">
        <v>32</v>
      </c>
      <c r="F3520" s="63" t="s">
        <v>409</v>
      </c>
      <c r="G3520" s="65" t="s">
        <v>4726</v>
      </c>
      <c r="H3520" s="8">
        <v>1</v>
      </c>
      <c r="I3520" s="7">
        <v>4</v>
      </c>
      <c r="J3520" s="9" t="s">
        <v>4554</v>
      </c>
    </row>
    <row r="3521" spans="2:10" ht="11.25" customHeight="1" x14ac:dyDescent="0.15">
      <c r="B3521" s="6">
        <f>B3520+COUNTIF($C3521,検索画面!$N$5&amp;検索画面!$O$5)</f>
        <v>3520</v>
      </c>
      <c r="C3521" s="63" t="str">
        <f t="shared" si="54"/>
        <v>ﾘｰｽ事業固定負債受取保証金</v>
      </c>
      <c r="D3521" s="23" t="s">
        <v>22</v>
      </c>
      <c r="E3521" s="23" t="s">
        <v>32</v>
      </c>
      <c r="F3521" s="63" t="s">
        <v>973</v>
      </c>
      <c r="G3521" s="65" t="s">
        <v>4726</v>
      </c>
      <c r="H3521" s="8">
        <v>1</v>
      </c>
      <c r="I3521" s="7">
        <v>4</v>
      </c>
      <c r="J3521" s="9" t="s">
        <v>4555</v>
      </c>
    </row>
    <row r="3522" spans="2:10" ht="11.25" customHeight="1" x14ac:dyDescent="0.15">
      <c r="B3522" s="6">
        <f>B3521+COUNTIF($C3522,検索画面!$N$5&amp;検索画面!$O$5)</f>
        <v>3521</v>
      </c>
      <c r="C3522" s="63" t="str">
        <f t="shared" si="54"/>
        <v>ﾘｰｽ事業固定負債負ののれん</v>
      </c>
      <c r="D3522" s="23" t="s">
        <v>22</v>
      </c>
      <c r="E3522" s="23" t="s">
        <v>32</v>
      </c>
      <c r="F3522" s="63" t="s">
        <v>413</v>
      </c>
      <c r="G3522" s="65" t="s">
        <v>4726</v>
      </c>
      <c r="H3522" s="8">
        <v>1</v>
      </c>
      <c r="I3522" s="7">
        <v>4</v>
      </c>
      <c r="J3522" s="9" t="s">
        <v>4556</v>
      </c>
    </row>
    <row r="3523" spans="2:10" ht="11.25" customHeight="1" x14ac:dyDescent="0.15">
      <c r="B3523" s="6">
        <f>B3522+COUNTIF($C3523,検索画面!$N$5&amp;検索画面!$O$5)</f>
        <v>3522</v>
      </c>
      <c r="C3523" s="63" t="str">
        <f t="shared" ref="C3523:C3586" si="55">SUBSTITUTE(SUBSTITUTE(ASC(D3523&amp;E3523&amp;F3523&amp;G3523),"　","")," ","")</f>
        <v>ﾘｰｽ事業固定負債その他</v>
      </c>
      <c r="D3523" s="23" t="s">
        <v>22</v>
      </c>
      <c r="E3523" s="23" t="s">
        <v>32</v>
      </c>
      <c r="F3523" s="63" t="s">
        <v>156</v>
      </c>
      <c r="G3523" s="65" t="s">
        <v>4726</v>
      </c>
      <c r="H3523" s="8">
        <v>1</v>
      </c>
      <c r="I3523" s="7">
        <v>4</v>
      </c>
      <c r="J3523" s="9" t="s">
        <v>4557</v>
      </c>
    </row>
    <row r="3524" spans="2:10" ht="11.25" customHeight="1" x14ac:dyDescent="0.15">
      <c r="B3524" s="6">
        <f>B3523+COUNTIF($C3524,検索画面!$N$5&amp;検索画面!$O$5)</f>
        <v>3523</v>
      </c>
      <c r="C3524" s="63" t="str">
        <f t="shared" si="55"/>
        <v>ﾘｰｽ事業固定負債固定負債合計</v>
      </c>
      <c r="D3524" s="23" t="s">
        <v>22</v>
      </c>
      <c r="E3524" s="23" t="s">
        <v>32</v>
      </c>
      <c r="F3524" s="63" t="s">
        <v>401</v>
      </c>
      <c r="G3524" s="63" t="s">
        <v>4717</v>
      </c>
      <c r="H3524" s="8">
        <v>1</v>
      </c>
      <c r="I3524" s="7">
        <v>4</v>
      </c>
      <c r="J3524" s="9" t="s">
        <v>4558</v>
      </c>
    </row>
    <row r="3525" spans="2:10" ht="11.25" customHeight="1" x14ac:dyDescent="0.15">
      <c r="B3525" s="6">
        <f>B3524+COUNTIF($C3525,検索画面!$N$5&amp;検索画面!$O$5)</f>
        <v>3524</v>
      </c>
      <c r="C3525" s="63" t="str">
        <f t="shared" si="55"/>
        <v>ﾘｰｽ事業負債負債合計</v>
      </c>
      <c r="D3525" s="23" t="s">
        <v>22</v>
      </c>
      <c r="E3525" s="23" t="s">
        <v>45</v>
      </c>
      <c r="F3525" s="63" t="s">
        <v>45</v>
      </c>
      <c r="G3525" s="63" t="s">
        <v>4717</v>
      </c>
      <c r="H3525" s="8">
        <v>1</v>
      </c>
      <c r="I3525" s="7">
        <v>3</v>
      </c>
      <c r="J3525" s="9" t="s">
        <v>4559</v>
      </c>
    </row>
    <row r="3526" spans="2:10" ht="11.25" customHeight="1" x14ac:dyDescent="0.15">
      <c r="B3526" s="6">
        <f>B3525+COUNTIF($C3526,検索画面!$N$5&amp;検索画面!$O$5)</f>
        <v>3525</v>
      </c>
      <c r="C3526" s="63" t="str">
        <f t="shared" si="55"/>
        <v>ﾘｰｽ事業純資産純資産の部ﾀｲﾄﾙ項目</v>
      </c>
      <c r="D3526" s="23" t="s">
        <v>22</v>
      </c>
      <c r="E3526" s="23" t="s">
        <v>42</v>
      </c>
      <c r="F3526" s="63" t="s">
        <v>435</v>
      </c>
      <c r="G3526" s="63" t="s">
        <v>4710</v>
      </c>
      <c r="H3526" s="8" t="s">
        <v>4721</v>
      </c>
      <c r="I3526" s="7">
        <v>2</v>
      </c>
      <c r="J3526" s="9" t="s">
        <v>4560</v>
      </c>
    </row>
    <row r="3527" spans="2:10" ht="11.25" customHeight="1" x14ac:dyDescent="0.15">
      <c r="B3527" s="6">
        <f>B3526+COUNTIF($C3527,検索画面!$N$5&amp;検索画面!$O$5)</f>
        <v>3526</v>
      </c>
      <c r="C3527" s="63" t="str">
        <f t="shared" si="55"/>
        <v>ﾘｰｽ事業株主資本株主資本ﾀｲﾄﾙ項目</v>
      </c>
      <c r="D3527" s="23" t="s">
        <v>22</v>
      </c>
      <c r="E3527" s="23" t="s">
        <v>43</v>
      </c>
      <c r="F3527" s="63" t="s">
        <v>436</v>
      </c>
      <c r="G3527" s="63" t="s">
        <v>4710</v>
      </c>
      <c r="H3527" s="8" t="s">
        <v>4721</v>
      </c>
      <c r="I3527" s="7">
        <v>3</v>
      </c>
      <c r="J3527" s="9" t="s">
        <v>4561</v>
      </c>
    </row>
    <row r="3528" spans="2:10" ht="11.25" customHeight="1" x14ac:dyDescent="0.15">
      <c r="B3528" s="6">
        <f>B3527+COUNTIF($C3528,検索画面!$N$5&amp;検索画面!$O$5)</f>
        <v>3527</v>
      </c>
      <c r="C3528" s="63" t="str">
        <f t="shared" si="55"/>
        <v>ﾘｰｽ事業資本金資本金</v>
      </c>
      <c r="D3528" s="23" t="s">
        <v>22</v>
      </c>
      <c r="E3528" s="23" t="s">
        <v>44</v>
      </c>
      <c r="F3528" s="63" t="s">
        <v>437</v>
      </c>
      <c r="G3528" s="65" t="s">
        <v>4726</v>
      </c>
      <c r="H3528" s="8">
        <v>1</v>
      </c>
      <c r="I3528" s="7">
        <v>4</v>
      </c>
      <c r="J3528" s="9" t="s">
        <v>4562</v>
      </c>
    </row>
    <row r="3529" spans="2:10" ht="11.25" customHeight="1" x14ac:dyDescent="0.15">
      <c r="B3529" s="6">
        <f>B3528+COUNTIF($C3529,検索画面!$N$5&amp;検索画面!$O$5)</f>
        <v>3528</v>
      </c>
      <c r="C3529" s="63" t="str">
        <f t="shared" si="55"/>
        <v>ﾘｰｽ事業資本金新株式申込証拠金</v>
      </c>
      <c r="D3529" s="23" t="s">
        <v>22</v>
      </c>
      <c r="E3529" s="23" t="s">
        <v>44</v>
      </c>
      <c r="F3529" s="63" t="s">
        <v>438</v>
      </c>
      <c r="G3529" s="65" t="s">
        <v>4726</v>
      </c>
      <c r="H3529" s="8">
        <v>1</v>
      </c>
      <c r="I3529" s="7">
        <v>4</v>
      </c>
      <c r="J3529" s="9" t="s">
        <v>4563</v>
      </c>
    </row>
    <row r="3530" spans="2:10" ht="11.25" customHeight="1" x14ac:dyDescent="0.15">
      <c r="B3530" s="6">
        <f>B3529+COUNTIF($C3530,検索画面!$N$5&amp;検索画面!$O$5)</f>
        <v>3529</v>
      </c>
      <c r="C3530" s="63" t="str">
        <f t="shared" si="55"/>
        <v>ﾘｰｽ事業資本剰余金資本剰余金ﾀｲﾄﾙ項目</v>
      </c>
      <c r="D3530" s="23" t="s">
        <v>22</v>
      </c>
      <c r="E3530" s="23" t="s">
        <v>37</v>
      </c>
      <c r="F3530" s="63" t="s">
        <v>49</v>
      </c>
      <c r="G3530" s="63" t="s">
        <v>4710</v>
      </c>
      <c r="H3530" s="8" t="s">
        <v>4721</v>
      </c>
      <c r="I3530" s="7">
        <v>4</v>
      </c>
      <c r="J3530" s="9" t="s">
        <v>4564</v>
      </c>
    </row>
    <row r="3531" spans="2:10" ht="11.25" customHeight="1" x14ac:dyDescent="0.15">
      <c r="B3531" s="6">
        <f>B3530+COUNTIF($C3531,検索画面!$N$5&amp;検索画面!$O$5)</f>
        <v>3530</v>
      </c>
      <c r="C3531" s="63" t="str">
        <f t="shared" si="55"/>
        <v>ﾘｰｽ事業資本剰余金資本準備金</v>
      </c>
      <c r="D3531" s="23" t="s">
        <v>22</v>
      </c>
      <c r="E3531" s="23" t="s">
        <v>37</v>
      </c>
      <c r="F3531" s="63" t="s">
        <v>439</v>
      </c>
      <c r="G3531" s="65" t="s">
        <v>4726</v>
      </c>
      <c r="H3531" s="8">
        <v>1</v>
      </c>
      <c r="I3531" s="7">
        <v>5</v>
      </c>
      <c r="J3531" s="9" t="s">
        <v>4565</v>
      </c>
    </row>
    <row r="3532" spans="2:10" ht="11.25" customHeight="1" x14ac:dyDescent="0.15">
      <c r="B3532" s="6">
        <f>B3531+COUNTIF($C3532,検索画面!$N$5&amp;検索画面!$O$5)</f>
        <v>3531</v>
      </c>
      <c r="C3532" s="63" t="str">
        <f t="shared" si="55"/>
        <v>ﾘｰｽ事業資本剰余金その他資本剰余金合計</v>
      </c>
      <c r="D3532" s="23" t="s">
        <v>22</v>
      </c>
      <c r="E3532" s="23" t="s">
        <v>37</v>
      </c>
      <c r="F3532" s="63" t="s">
        <v>440</v>
      </c>
      <c r="G3532" s="63" t="s">
        <v>4717</v>
      </c>
      <c r="H3532" s="8">
        <v>1</v>
      </c>
      <c r="I3532" s="7">
        <v>5</v>
      </c>
      <c r="J3532" s="9" t="s">
        <v>4566</v>
      </c>
    </row>
    <row r="3533" spans="2:10" ht="11.25" customHeight="1" x14ac:dyDescent="0.15">
      <c r="B3533" s="6">
        <f>B3532+COUNTIF($C3533,検索画面!$N$5&amp;検索画面!$O$5)</f>
        <v>3532</v>
      </c>
      <c r="C3533" s="63" t="str">
        <f t="shared" si="55"/>
        <v>ﾘｰｽ事業資本剰余金資本剰余金合計</v>
      </c>
      <c r="D3533" s="23" t="s">
        <v>22</v>
      </c>
      <c r="E3533" s="23" t="s">
        <v>37</v>
      </c>
      <c r="F3533" s="63" t="s">
        <v>49</v>
      </c>
      <c r="G3533" s="63" t="s">
        <v>4717</v>
      </c>
      <c r="H3533" s="8">
        <v>1</v>
      </c>
      <c r="I3533" s="7">
        <v>5</v>
      </c>
      <c r="J3533" s="9" t="s">
        <v>4567</v>
      </c>
    </row>
    <row r="3534" spans="2:10" ht="11.25" customHeight="1" x14ac:dyDescent="0.15">
      <c r="B3534" s="6">
        <f>B3533+COUNTIF($C3534,検索画面!$N$5&amp;検索画面!$O$5)</f>
        <v>3533</v>
      </c>
      <c r="C3534" s="63" t="str">
        <f t="shared" si="55"/>
        <v>ﾘｰｽ事業利益剰余金利益剰余金ﾀｲﾄﾙ項目</v>
      </c>
      <c r="D3534" s="23" t="s">
        <v>22</v>
      </c>
      <c r="E3534" s="23" t="s">
        <v>38</v>
      </c>
      <c r="F3534" s="63" t="s">
        <v>441</v>
      </c>
      <c r="G3534" s="63" t="s">
        <v>4710</v>
      </c>
      <c r="H3534" s="8" t="s">
        <v>4721</v>
      </c>
      <c r="I3534" s="7">
        <v>4</v>
      </c>
      <c r="J3534" s="9" t="s">
        <v>4568</v>
      </c>
    </row>
    <row r="3535" spans="2:10" ht="11.25" customHeight="1" x14ac:dyDescent="0.15">
      <c r="B3535" s="6">
        <f>B3534+COUNTIF($C3535,検索画面!$N$5&amp;検索画面!$O$5)</f>
        <v>3534</v>
      </c>
      <c r="C3535" s="63" t="str">
        <f t="shared" si="55"/>
        <v>ﾘｰｽ事業利益剰余金利益準備金</v>
      </c>
      <c r="D3535" s="23" t="s">
        <v>22</v>
      </c>
      <c r="E3535" s="23" t="s">
        <v>38</v>
      </c>
      <c r="F3535" s="63" t="s">
        <v>442</v>
      </c>
      <c r="G3535" s="65" t="s">
        <v>4726</v>
      </c>
      <c r="H3535" s="8">
        <v>1</v>
      </c>
      <c r="I3535" s="7">
        <v>5</v>
      </c>
      <c r="J3535" s="9" t="s">
        <v>4569</v>
      </c>
    </row>
    <row r="3536" spans="2:10" ht="11.25" customHeight="1" x14ac:dyDescent="0.15">
      <c r="B3536" s="6">
        <f>B3535+COUNTIF($C3536,検索画面!$N$5&amp;検索画面!$O$5)</f>
        <v>3535</v>
      </c>
      <c r="C3536" s="63" t="str">
        <f t="shared" si="55"/>
        <v>ﾘｰｽ事業利益剰余金その他利益剰余金合計</v>
      </c>
      <c r="D3536" s="23" t="s">
        <v>22</v>
      </c>
      <c r="E3536" s="23" t="s">
        <v>38</v>
      </c>
      <c r="F3536" s="63" t="s">
        <v>443</v>
      </c>
      <c r="G3536" s="63" t="s">
        <v>4717</v>
      </c>
      <c r="H3536" s="8">
        <v>1</v>
      </c>
      <c r="I3536" s="7">
        <v>5</v>
      </c>
      <c r="J3536" s="9" t="s">
        <v>4570</v>
      </c>
    </row>
    <row r="3537" spans="2:10" ht="11.25" customHeight="1" x14ac:dyDescent="0.15">
      <c r="B3537" s="6">
        <f>B3536+COUNTIF($C3537,検索画面!$N$5&amp;検索画面!$O$5)</f>
        <v>3536</v>
      </c>
      <c r="C3537" s="63" t="str">
        <f t="shared" si="55"/>
        <v>ﾘｰｽ事業利益剰余金繰越利益剰余金</v>
      </c>
      <c r="D3537" s="23" t="s">
        <v>22</v>
      </c>
      <c r="E3537" s="23" t="s">
        <v>38</v>
      </c>
      <c r="F3537" s="63" t="s">
        <v>476</v>
      </c>
      <c r="G3537" s="65" t="s">
        <v>4726</v>
      </c>
      <c r="H3537" s="8">
        <v>1</v>
      </c>
      <c r="I3537" s="7">
        <v>6</v>
      </c>
      <c r="J3537" s="9" t="s">
        <v>4571</v>
      </c>
    </row>
    <row r="3538" spans="2:10" ht="11.25" customHeight="1" x14ac:dyDescent="0.15">
      <c r="B3538" s="6">
        <f>B3537+COUNTIF($C3538,検索画面!$N$5&amp;検索画面!$O$5)</f>
        <v>3537</v>
      </c>
      <c r="C3538" s="63" t="str">
        <f t="shared" si="55"/>
        <v>ﾘｰｽ事業利益剰余金利益剰余金合計</v>
      </c>
      <c r="D3538" s="23" t="s">
        <v>22</v>
      </c>
      <c r="E3538" s="23" t="s">
        <v>38</v>
      </c>
      <c r="F3538" s="63" t="s">
        <v>441</v>
      </c>
      <c r="G3538" s="63" t="s">
        <v>4717</v>
      </c>
      <c r="H3538" s="8">
        <v>1</v>
      </c>
      <c r="I3538" s="7">
        <v>5</v>
      </c>
      <c r="J3538" s="9" t="s">
        <v>4572</v>
      </c>
    </row>
    <row r="3539" spans="2:10" ht="11.25" customHeight="1" x14ac:dyDescent="0.15">
      <c r="B3539" s="6">
        <f>B3538+COUNTIF($C3539,検索画面!$N$5&amp;検索画面!$O$5)</f>
        <v>3538</v>
      </c>
      <c r="C3539" s="63" t="str">
        <f t="shared" si="55"/>
        <v>ﾘｰｽ事業株主資本自己株式</v>
      </c>
      <c r="D3539" s="23" t="s">
        <v>22</v>
      </c>
      <c r="E3539" s="23" t="s">
        <v>43</v>
      </c>
      <c r="F3539" s="63" t="s">
        <v>477</v>
      </c>
      <c r="G3539" s="65" t="s">
        <v>4726</v>
      </c>
      <c r="H3539" s="8">
        <v>1</v>
      </c>
      <c r="I3539" s="7">
        <v>4</v>
      </c>
      <c r="J3539" s="9" t="s">
        <v>4573</v>
      </c>
    </row>
    <row r="3540" spans="2:10" ht="11.25" customHeight="1" x14ac:dyDescent="0.15">
      <c r="B3540" s="6">
        <f>B3539+COUNTIF($C3540,検索画面!$N$5&amp;検索画面!$O$5)</f>
        <v>3539</v>
      </c>
      <c r="C3540" s="63" t="str">
        <f t="shared" si="55"/>
        <v>ﾘｰｽ事業株主資本自己株式申込証拠金</v>
      </c>
      <c r="D3540" s="23" t="s">
        <v>22</v>
      </c>
      <c r="E3540" s="23" t="s">
        <v>43</v>
      </c>
      <c r="F3540" s="63" t="s">
        <v>478</v>
      </c>
      <c r="G3540" s="65" t="s">
        <v>4726</v>
      </c>
      <c r="H3540" s="8">
        <v>1</v>
      </c>
      <c r="I3540" s="7">
        <v>4</v>
      </c>
      <c r="J3540" s="9" t="s">
        <v>4574</v>
      </c>
    </row>
    <row r="3541" spans="2:10" ht="11.25" customHeight="1" x14ac:dyDescent="0.15">
      <c r="B3541" s="6">
        <f>B3540+COUNTIF($C3541,検索画面!$N$5&amp;検索画面!$O$5)</f>
        <v>3540</v>
      </c>
      <c r="C3541" s="63" t="str">
        <f t="shared" si="55"/>
        <v>ﾘｰｽ事業株主資本株主資本合計</v>
      </c>
      <c r="D3541" s="23" t="s">
        <v>22</v>
      </c>
      <c r="E3541" s="23" t="s">
        <v>43</v>
      </c>
      <c r="F3541" s="63" t="s">
        <v>436</v>
      </c>
      <c r="G3541" s="63" t="s">
        <v>4717</v>
      </c>
      <c r="H3541" s="8">
        <v>1</v>
      </c>
      <c r="I3541" s="7">
        <v>4</v>
      </c>
      <c r="J3541" s="9" t="s">
        <v>4575</v>
      </c>
    </row>
    <row r="3542" spans="2:10" ht="11.25" customHeight="1" x14ac:dyDescent="0.15">
      <c r="B3542" s="6">
        <f>B3541+COUNTIF($C3542,検索画面!$N$5&amp;検索画面!$O$5)</f>
        <v>3541</v>
      </c>
      <c r="C3542" s="63" t="str">
        <f t="shared" si="55"/>
        <v>ﾘｰｽ事業評価･換算差額等評価･換算差額等ﾀｲﾄﾙ項目</v>
      </c>
      <c r="D3542" s="23" t="s">
        <v>22</v>
      </c>
      <c r="E3542" s="23" t="s">
        <v>39</v>
      </c>
      <c r="F3542" s="63" t="s">
        <v>479</v>
      </c>
      <c r="G3542" s="63" t="s">
        <v>4710</v>
      </c>
      <c r="H3542" s="8" t="s">
        <v>4721</v>
      </c>
      <c r="I3542" s="7">
        <v>3</v>
      </c>
      <c r="J3542" s="9" t="s">
        <v>4576</v>
      </c>
    </row>
    <row r="3543" spans="2:10" ht="11.25" customHeight="1" x14ac:dyDescent="0.15">
      <c r="B3543" s="6">
        <f>B3542+COUNTIF($C3543,検索画面!$N$5&amp;検索画面!$O$5)</f>
        <v>3542</v>
      </c>
      <c r="C3543" s="63" t="str">
        <f t="shared" si="55"/>
        <v>ﾘｰｽ事業評価･換算差額等その他有価証券評価差額金</v>
      </c>
      <c r="D3543" s="23" t="s">
        <v>22</v>
      </c>
      <c r="E3543" s="23" t="s">
        <v>39</v>
      </c>
      <c r="F3543" s="63" t="s">
        <v>480</v>
      </c>
      <c r="G3543" s="65" t="s">
        <v>4726</v>
      </c>
      <c r="H3543" s="8">
        <v>1</v>
      </c>
      <c r="I3543" s="7">
        <v>4</v>
      </c>
      <c r="J3543" s="9" t="s">
        <v>4577</v>
      </c>
    </row>
    <row r="3544" spans="2:10" ht="11.25" customHeight="1" x14ac:dyDescent="0.15">
      <c r="B3544" s="6">
        <f>B3543+COUNTIF($C3544,検索画面!$N$5&amp;検索画面!$O$5)</f>
        <v>3543</v>
      </c>
      <c r="C3544" s="63" t="str">
        <f t="shared" si="55"/>
        <v>ﾘｰｽ事業評価･換算差額等土地再評価差額金</v>
      </c>
      <c r="D3544" s="23" t="s">
        <v>22</v>
      </c>
      <c r="E3544" s="23" t="s">
        <v>39</v>
      </c>
      <c r="F3544" s="63" t="s">
        <v>482</v>
      </c>
      <c r="G3544" s="65" t="s">
        <v>4726</v>
      </c>
      <c r="H3544" s="8">
        <v>1</v>
      </c>
      <c r="I3544" s="7">
        <v>4</v>
      </c>
      <c r="J3544" s="9" t="s">
        <v>4578</v>
      </c>
    </row>
    <row r="3545" spans="2:10" ht="11.25" customHeight="1" x14ac:dyDescent="0.15">
      <c r="B3545" s="6">
        <f>B3544+COUNTIF($C3545,検索画面!$N$5&amp;検索画面!$O$5)</f>
        <v>3544</v>
      </c>
      <c r="C3545" s="63" t="str">
        <f t="shared" si="55"/>
        <v>ﾘｰｽ事業評価･換算差額等繰延ﾍｯｼﾞ損益</v>
      </c>
      <c r="D3545" s="23" t="s">
        <v>22</v>
      </c>
      <c r="E3545" s="23" t="s">
        <v>39</v>
      </c>
      <c r="F3545" s="63" t="s">
        <v>481</v>
      </c>
      <c r="G3545" s="65" t="s">
        <v>4726</v>
      </c>
      <c r="H3545" s="8">
        <v>1</v>
      </c>
      <c r="I3545" s="7">
        <v>4</v>
      </c>
      <c r="J3545" s="9" t="s">
        <v>4579</v>
      </c>
    </row>
    <row r="3546" spans="2:10" ht="11.25" customHeight="1" x14ac:dyDescent="0.15">
      <c r="B3546" s="6">
        <f>B3545+COUNTIF($C3546,検索画面!$N$5&amp;検索画面!$O$5)</f>
        <v>3545</v>
      </c>
      <c r="C3546" s="63" t="str">
        <f t="shared" si="55"/>
        <v>ﾘｰｽ事業評価･換算差額等為替換算調整勘定</v>
      </c>
      <c r="D3546" s="23" t="s">
        <v>22</v>
      </c>
      <c r="E3546" s="23" t="s">
        <v>39</v>
      </c>
      <c r="F3546" s="63" t="s">
        <v>483</v>
      </c>
      <c r="G3546" s="65" t="s">
        <v>4726</v>
      </c>
      <c r="H3546" s="8">
        <v>1</v>
      </c>
      <c r="I3546" s="7">
        <v>4</v>
      </c>
      <c r="J3546" s="9" t="s">
        <v>4580</v>
      </c>
    </row>
    <row r="3547" spans="2:10" ht="11.25" customHeight="1" x14ac:dyDescent="0.15">
      <c r="B3547" s="6">
        <f>B3546+COUNTIF($C3547,検索画面!$N$5&amp;検索画面!$O$5)</f>
        <v>3546</v>
      </c>
      <c r="C3547" s="63" t="str">
        <f t="shared" si="55"/>
        <v>ﾘｰｽ事業評価･換算差額等評価･換算差額等合計</v>
      </c>
      <c r="D3547" s="23" t="s">
        <v>22</v>
      </c>
      <c r="E3547" s="23" t="s">
        <v>39</v>
      </c>
      <c r="F3547" s="63" t="s">
        <v>479</v>
      </c>
      <c r="G3547" s="63" t="s">
        <v>4717</v>
      </c>
      <c r="H3547" s="8">
        <v>1</v>
      </c>
      <c r="I3547" s="7">
        <v>4</v>
      </c>
      <c r="J3547" s="9" t="s">
        <v>4581</v>
      </c>
    </row>
    <row r="3548" spans="2:10" ht="11.25" customHeight="1" x14ac:dyDescent="0.15">
      <c r="B3548" s="6">
        <f>B3547+COUNTIF($C3548,検索画面!$N$5&amp;検索画面!$O$5)</f>
        <v>3547</v>
      </c>
      <c r="C3548" s="63" t="str">
        <f t="shared" si="55"/>
        <v>ﾘｰｽ事業新株予約権新株予約権</v>
      </c>
      <c r="D3548" s="23" t="s">
        <v>22</v>
      </c>
      <c r="E3548" s="23" t="s">
        <v>40</v>
      </c>
      <c r="F3548" s="63" t="s">
        <v>485</v>
      </c>
      <c r="G3548" s="65" t="s">
        <v>4726</v>
      </c>
      <c r="H3548" s="8">
        <v>1</v>
      </c>
      <c r="I3548" s="7">
        <v>3</v>
      </c>
      <c r="J3548" s="9" t="s">
        <v>4582</v>
      </c>
    </row>
    <row r="3549" spans="2:10" ht="11.25" customHeight="1" x14ac:dyDescent="0.15">
      <c r="B3549" s="6">
        <f>B3548+COUNTIF($C3549,検索画面!$N$5&amp;検索画面!$O$5)</f>
        <v>3548</v>
      </c>
      <c r="C3549" s="63" t="str">
        <f t="shared" si="55"/>
        <v>ﾘｰｽ事業純資産非支配株主持分</v>
      </c>
      <c r="D3549" s="23" t="s">
        <v>22</v>
      </c>
      <c r="E3549" s="23" t="s">
        <v>42</v>
      </c>
      <c r="F3549" s="63" t="s">
        <v>487</v>
      </c>
      <c r="G3549" s="65" t="s">
        <v>4726</v>
      </c>
      <c r="H3549" s="8">
        <v>1</v>
      </c>
      <c r="I3549" s="7">
        <v>3</v>
      </c>
      <c r="J3549" s="9" t="s">
        <v>4583</v>
      </c>
    </row>
    <row r="3550" spans="2:10" ht="11.25" customHeight="1" x14ac:dyDescent="0.15">
      <c r="B3550" s="6">
        <f>B3549+COUNTIF($C3550,検索画面!$N$5&amp;検索画面!$O$5)</f>
        <v>3549</v>
      </c>
      <c r="C3550" s="63" t="str">
        <f t="shared" si="55"/>
        <v>ﾘｰｽ事業純資産純資産合計</v>
      </c>
      <c r="D3550" s="23" t="s">
        <v>22</v>
      </c>
      <c r="E3550" s="23" t="s">
        <v>42</v>
      </c>
      <c r="F3550" s="63" t="s">
        <v>34</v>
      </c>
      <c r="G3550" s="63" t="s">
        <v>4717</v>
      </c>
      <c r="H3550" s="8">
        <v>1</v>
      </c>
      <c r="I3550" s="7">
        <v>3</v>
      </c>
      <c r="J3550" s="9" t="s">
        <v>4584</v>
      </c>
    </row>
    <row r="3551" spans="2:10" ht="11.25" customHeight="1" x14ac:dyDescent="0.15">
      <c r="B3551" s="6">
        <f>B3550+COUNTIF($C3551,検索画面!$N$5&amp;検索画面!$O$5)</f>
        <v>3550</v>
      </c>
      <c r="C3551" s="63" t="str">
        <f t="shared" si="55"/>
        <v>ﾘｰｽ事業純資産負債純資産合計</v>
      </c>
      <c r="D3551" s="23" t="s">
        <v>22</v>
      </c>
      <c r="E3551" s="23" t="s">
        <v>42</v>
      </c>
      <c r="F3551" s="63" t="s">
        <v>488</v>
      </c>
      <c r="G3551" s="63" t="s">
        <v>4717</v>
      </c>
      <c r="H3551" s="8">
        <v>1</v>
      </c>
      <c r="I3551" s="7">
        <v>2</v>
      </c>
      <c r="J3551" s="9" t="s">
        <v>4585</v>
      </c>
    </row>
    <row r="3552" spans="2:10" ht="11.25" customHeight="1" x14ac:dyDescent="0.15">
      <c r="B3552" s="6">
        <f>B3551+COUNTIF($C3552,検索画面!$N$5&amp;検索画面!$O$5)</f>
        <v>3551</v>
      </c>
      <c r="C3552" s="63" t="str">
        <f t="shared" si="55"/>
        <v>投資信託受益証券資産資産の部ﾀｲﾄﾙ項目</v>
      </c>
      <c r="D3552" s="23" t="s">
        <v>4703</v>
      </c>
      <c r="E3552" s="23" t="s">
        <v>23</v>
      </c>
      <c r="F3552" s="63" t="s">
        <v>51</v>
      </c>
      <c r="G3552" s="63" t="s">
        <v>4710</v>
      </c>
      <c r="H3552" s="8" t="s">
        <v>4721</v>
      </c>
      <c r="I3552" s="7">
        <v>2</v>
      </c>
      <c r="J3552" s="9" t="s">
        <v>4586</v>
      </c>
    </row>
    <row r="3553" spans="2:10" ht="11.25" customHeight="1" x14ac:dyDescent="0.15">
      <c r="B3553" s="6">
        <f>B3552+COUNTIF($C3553,検索画面!$N$5&amp;検索画面!$O$5)</f>
        <v>3552</v>
      </c>
      <c r="C3553" s="63" t="str">
        <f t="shared" si="55"/>
        <v>投資信託受益証券流動資産流動資産ﾀｲﾄﾙ項目</v>
      </c>
      <c r="D3553" s="23" t="s">
        <v>4703</v>
      </c>
      <c r="E3553" s="23" t="s">
        <v>24</v>
      </c>
      <c r="F3553" s="63" t="s">
        <v>46</v>
      </c>
      <c r="G3553" s="63" t="s">
        <v>4710</v>
      </c>
      <c r="H3553" s="8" t="s">
        <v>4721</v>
      </c>
      <c r="I3553" s="7">
        <v>3</v>
      </c>
      <c r="J3553" s="9" t="s">
        <v>4587</v>
      </c>
    </row>
    <row r="3554" spans="2:10" ht="11.25" customHeight="1" x14ac:dyDescent="0.15">
      <c r="B3554" s="6">
        <f>B3553+COUNTIF($C3554,検索画面!$N$5&amp;検索画面!$O$5)</f>
        <v>3553</v>
      </c>
      <c r="C3554" s="63" t="str">
        <f t="shared" si="55"/>
        <v>投資信託受益証券流動資産預金</v>
      </c>
      <c r="D3554" s="23" t="s">
        <v>4703</v>
      </c>
      <c r="E3554" s="23" t="s">
        <v>24</v>
      </c>
      <c r="F3554" s="63" t="s">
        <v>542</v>
      </c>
      <c r="G3554" s="65" t="s">
        <v>4726</v>
      </c>
      <c r="H3554" s="8">
        <v>1</v>
      </c>
      <c r="I3554" s="7">
        <v>4</v>
      </c>
      <c r="J3554" s="9" t="s">
        <v>4588</v>
      </c>
    </row>
    <row r="3555" spans="2:10" ht="11.25" customHeight="1" x14ac:dyDescent="0.15">
      <c r="B3555" s="6">
        <f>B3554+COUNTIF($C3555,検索画面!$N$5&amp;検索画面!$O$5)</f>
        <v>3554</v>
      </c>
      <c r="C3555" s="63" t="str">
        <f t="shared" si="55"/>
        <v>投資信託受益証券流動資産金銭信託</v>
      </c>
      <c r="D3555" s="23" t="s">
        <v>4703</v>
      </c>
      <c r="E3555" s="23" t="s">
        <v>24</v>
      </c>
      <c r="F3555" s="63" t="s">
        <v>974</v>
      </c>
      <c r="G3555" s="65" t="s">
        <v>4726</v>
      </c>
      <c r="H3555" s="8">
        <v>1</v>
      </c>
      <c r="I3555" s="7">
        <v>4</v>
      </c>
      <c r="J3555" s="9" t="s">
        <v>4589</v>
      </c>
    </row>
    <row r="3556" spans="2:10" ht="11.25" customHeight="1" x14ac:dyDescent="0.15">
      <c r="B3556" s="6">
        <f>B3555+COUNTIF($C3556,検索画面!$N$5&amp;検索画面!$O$5)</f>
        <v>3555</v>
      </c>
      <c r="C3556" s="63" t="str">
        <f t="shared" si="55"/>
        <v>投資信託受益証券流動資産ｺｰﾙ･ﾛｰﾝ</v>
      </c>
      <c r="D3556" s="23" t="s">
        <v>4703</v>
      </c>
      <c r="E3556" s="23" t="s">
        <v>24</v>
      </c>
      <c r="F3556" s="63" t="s">
        <v>975</v>
      </c>
      <c r="G3556" s="65" t="s">
        <v>4726</v>
      </c>
      <c r="H3556" s="8">
        <v>1</v>
      </c>
      <c r="I3556" s="7">
        <v>4</v>
      </c>
      <c r="J3556" s="9" t="s">
        <v>4590</v>
      </c>
    </row>
    <row r="3557" spans="2:10" ht="11.25" customHeight="1" x14ac:dyDescent="0.15">
      <c r="B3557" s="6">
        <f>B3556+COUNTIF($C3557,検索画面!$N$5&amp;検索画面!$O$5)</f>
        <v>3556</v>
      </c>
      <c r="C3557" s="63" t="str">
        <f t="shared" si="55"/>
        <v>投資信託受益証券流動資産抵当証券</v>
      </c>
      <c r="D3557" s="23" t="s">
        <v>4703</v>
      </c>
      <c r="E3557" s="23" t="s">
        <v>24</v>
      </c>
      <c r="F3557" s="63" t="s">
        <v>976</v>
      </c>
      <c r="G3557" s="65" t="s">
        <v>4726</v>
      </c>
      <c r="H3557" s="8">
        <v>1</v>
      </c>
      <c r="I3557" s="7">
        <v>4</v>
      </c>
      <c r="J3557" s="9" t="s">
        <v>4591</v>
      </c>
    </row>
    <row r="3558" spans="2:10" ht="11.25" customHeight="1" x14ac:dyDescent="0.15">
      <c r="B3558" s="6">
        <f>B3557+COUNTIF($C3558,検索画面!$N$5&amp;検索画面!$O$5)</f>
        <v>3557</v>
      </c>
      <c r="C3558" s="63" t="str">
        <f t="shared" si="55"/>
        <v>投資信託受益証券流動資産金銭債権</v>
      </c>
      <c r="D3558" s="23" t="s">
        <v>4703</v>
      </c>
      <c r="E3558" s="23" t="s">
        <v>24</v>
      </c>
      <c r="F3558" s="63" t="s">
        <v>977</v>
      </c>
      <c r="G3558" s="65" t="s">
        <v>4726</v>
      </c>
      <c r="H3558" s="8">
        <v>1</v>
      </c>
      <c r="I3558" s="7">
        <v>4</v>
      </c>
      <c r="J3558" s="9" t="s">
        <v>4592</v>
      </c>
    </row>
    <row r="3559" spans="2:10" ht="11.25" customHeight="1" x14ac:dyDescent="0.15">
      <c r="B3559" s="6">
        <f>B3558+COUNTIF($C3559,検索画面!$N$5&amp;検索画面!$O$5)</f>
        <v>3558</v>
      </c>
      <c r="C3559" s="63" t="str">
        <f t="shared" si="55"/>
        <v>投資信託受益証券流動資産約束手形</v>
      </c>
      <c r="D3559" s="23" t="s">
        <v>4703</v>
      </c>
      <c r="E3559" s="23" t="s">
        <v>24</v>
      </c>
      <c r="F3559" s="63" t="s">
        <v>978</v>
      </c>
      <c r="G3559" s="65" t="s">
        <v>4726</v>
      </c>
      <c r="H3559" s="8">
        <v>1</v>
      </c>
      <c r="I3559" s="7">
        <v>4</v>
      </c>
      <c r="J3559" s="9" t="s">
        <v>4593</v>
      </c>
    </row>
    <row r="3560" spans="2:10" ht="11.25" customHeight="1" x14ac:dyDescent="0.15">
      <c r="B3560" s="6">
        <f>B3559+COUNTIF($C3560,検索画面!$N$5&amp;検索画面!$O$5)</f>
        <v>3559</v>
      </c>
      <c r="C3560" s="63" t="str">
        <f t="shared" si="55"/>
        <v>投資信託受益証券流動資産信託受益権</v>
      </c>
      <c r="D3560" s="23" t="s">
        <v>4703</v>
      </c>
      <c r="E3560" s="23" t="s">
        <v>24</v>
      </c>
      <c r="F3560" s="63" t="s">
        <v>128</v>
      </c>
      <c r="G3560" s="65" t="s">
        <v>4726</v>
      </c>
      <c r="H3560" s="8">
        <v>1</v>
      </c>
      <c r="I3560" s="7">
        <v>4</v>
      </c>
      <c r="J3560" s="9" t="s">
        <v>4594</v>
      </c>
    </row>
    <row r="3561" spans="2:10" ht="11.25" customHeight="1" x14ac:dyDescent="0.15">
      <c r="B3561" s="6">
        <f>B3560+COUNTIF($C3561,検索画面!$N$5&amp;検索画面!$O$5)</f>
        <v>3560</v>
      </c>
      <c r="C3561" s="63" t="str">
        <f t="shared" si="55"/>
        <v>投資信託受益証券流動資産受益証券発行信託の受益証券</v>
      </c>
      <c r="D3561" s="23" t="s">
        <v>4703</v>
      </c>
      <c r="E3561" s="23" t="s">
        <v>24</v>
      </c>
      <c r="F3561" s="63" t="s">
        <v>979</v>
      </c>
      <c r="G3561" s="65" t="s">
        <v>4726</v>
      </c>
      <c r="H3561" s="8">
        <v>1</v>
      </c>
      <c r="I3561" s="7">
        <v>4</v>
      </c>
      <c r="J3561" s="9" t="s">
        <v>4595</v>
      </c>
    </row>
    <row r="3562" spans="2:10" ht="11.25" customHeight="1" x14ac:dyDescent="0.15">
      <c r="B3562" s="6">
        <f>B3561+COUNTIF($C3562,検索画面!$N$5&amp;検索画面!$O$5)</f>
        <v>3561</v>
      </c>
      <c r="C3562" s="63" t="str">
        <f t="shared" si="55"/>
        <v>投資信託受益証券流動資産株式</v>
      </c>
      <c r="D3562" s="23" t="s">
        <v>4703</v>
      </c>
      <c r="E3562" s="23" t="s">
        <v>24</v>
      </c>
      <c r="F3562" s="63" t="s">
        <v>516</v>
      </c>
      <c r="G3562" s="65" t="s">
        <v>4726</v>
      </c>
      <c r="H3562" s="8">
        <v>1</v>
      </c>
      <c r="I3562" s="7">
        <v>4</v>
      </c>
      <c r="J3562" s="9" t="s">
        <v>4596</v>
      </c>
    </row>
    <row r="3563" spans="2:10" ht="11.25" customHeight="1" x14ac:dyDescent="0.15">
      <c r="B3563" s="6">
        <f>B3562+COUNTIF($C3563,検索画面!$N$5&amp;検索画面!$O$5)</f>
        <v>3562</v>
      </c>
      <c r="C3563" s="63" t="str">
        <f t="shared" si="55"/>
        <v>投資信託受益証券流動資産新株予約権証券</v>
      </c>
      <c r="D3563" s="23" t="s">
        <v>4703</v>
      </c>
      <c r="E3563" s="23" t="s">
        <v>24</v>
      </c>
      <c r="F3563" s="63" t="s">
        <v>980</v>
      </c>
      <c r="G3563" s="65" t="s">
        <v>4726</v>
      </c>
      <c r="H3563" s="8">
        <v>1</v>
      </c>
      <c r="I3563" s="7">
        <v>4</v>
      </c>
      <c r="J3563" s="9" t="s">
        <v>4597</v>
      </c>
    </row>
    <row r="3564" spans="2:10" ht="11.25" customHeight="1" x14ac:dyDescent="0.15">
      <c r="B3564" s="6">
        <f>B3563+COUNTIF($C3564,検索画面!$N$5&amp;検索画面!$O$5)</f>
        <v>3563</v>
      </c>
      <c r="C3564" s="63" t="str">
        <f t="shared" si="55"/>
        <v>投資信託受益証券流動資産国債証券</v>
      </c>
      <c r="D3564" s="23" t="s">
        <v>4703</v>
      </c>
      <c r="E3564" s="23" t="s">
        <v>24</v>
      </c>
      <c r="F3564" s="63" t="s">
        <v>981</v>
      </c>
      <c r="G3564" s="65" t="s">
        <v>4726</v>
      </c>
      <c r="H3564" s="8">
        <v>1</v>
      </c>
      <c r="I3564" s="7">
        <v>4</v>
      </c>
      <c r="J3564" s="9" t="s">
        <v>4598</v>
      </c>
    </row>
    <row r="3565" spans="2:10" ht="11.25" customHeight="1" x14ac:dyDescent="0.15">
      <c r="B3565" s="6">
        <f>B3564+COUNTIF($C3565,検索画面!$N$5&amp;検索画面!$O$5)</f>
        <v>3564</v>
      </c>
      <c r="C3565" s="63" t="str">
        <f t="shared" si="55"/>
        <v>投資信託受益証券流動資産地方債証券</v>
      </c>
      <c r="D3565" s="23" t="s">
        <v>4703</v>
      </c>
      <c r="E3565" s="23" t="s">
        <v>24</v>
      </c>
      <c r="F3565" s="63" t="s">
        <v>982</v>
      </c>
      <c r="G3565" s="65" t="s">
        <v>4726</v>
      </c>
      <c r="H3565" s="8">
        <v>1</v>
      </c>
      <c r="I3565" s="7">
        <v>4</v>
      </c>
      <c r="J3565" s="9" t="s">
        <v>4599</v>
      </c>
    </row>
    <row r="3566" spans="2:10" ht="11.25" customHeight="1" x14ac:dyDescent="0.15">
      <c r="B3566" s="6">
        <f>B3565+COUNTIF($C3566,検索画面!$N$5&amp;検索画面!$O$5)</f>
        <v>3565</v>
      </c>
      <c r="C3566" s="63" t="str">
        <f t="shared" si="55"/>
        <v>投資信託受益証券流動資産特殊債券</v>
      </c>
      <c r="D3566" s="23" t="s">
        <v>4703</v>
      </c>
      <c r="E3566" s="23" t="s">
        <v>24</v>
      </c>
      <c r="F3566" s="63" t="s">
        <v>983</v>
      </c>
      <c r="G3566" s="65" t="s">
        <v>4726</v>
      </c>
      <c r="H3566" s="8">
        <v>1</v>
      </c>
      <c r="I3566" s="7">
        <v>4</v>
      </c>
      <c r="J3566" s="9" t="s">
        <v>4600</v>
      </c>
    </row>
    <row r="3567" spans="2:10" ht="11.25" customHeight="1" x14ac:dyDescent="0.15">
      <c r="B3567" s="6">
        <f>B3566+COUNTIF($C3567,検索画面!$N$5&amp;検索画面!$O$5)</f>
        <v>3566</v>
      </c>
      <c r="C3567" s="63" t="str">
        <f t="shared" si="55"/>
        <v>投資信託受益証券流動資産社債券</v>
      </c>
      <c r="D3567" s="23" t="s">
        <v>4703</v>
      </c>
      <c r="E3567" s="23" t="s">
        <v>24</v>
      </c>
      <c r="F3567" s="63" t="s">
        <v>984</v>
      </c>
      <c r="G3567" s="65" t="s">
        <v>4726</v>
      </c>
      <c r="H3567" s="8">
        <v>1</v>
      </c>
      <c r="I3567" s="7">
        <v>4</v>
      </c>
      <c r="J3567" s="9" t="s">
        <v>4601</v>
      </c>
    </row>
    <row r="3568" spans="2:10" ht="11.25" customHeight="1" x14ac:dyDescent="0.15">
      <c r="B3568" s="6">
        <f>B3567+COUNTIF($C3568,検索画面!$N$5&amp;検索画面!$O$5)</f>
        <v>3567</v>
      </c>
      <c r="C3568" s="63" t="str">
        <f t="shared" si="55"/>
        <v>投資信託受益証券流動資産投資信託受益証券</v>
      </c>
      <c r="D3568" s="23" t="s">
        <v>4703</v>
      </c>
      <c r="E3568" s="23" t="s">
        <v>24</v>
      </c>
      <c r="F3568" s="63" t="s">
        <v>985</v>
      </c>
      <c r="G3568" s="65" t="s">
        <v>4726</v>
      </c>
      <c r="H3568" s="8">
        <v>1</v>
      </c>
      <c r="I3568" s="7">
        <v>4</v>
      </c>
      <c r="J3568" s="9" t="s">
        <v>4602</v>
      </c>
    </row>
    <row r="3569" spans="2:10" ht="11.25" customHeight="1" x14ac:dyDescent="0.15">
      <c r="B3569" s="6">
        <f>B3568+COUNTIF($C3569,検索画面!$N$5&amp;検索画面!$O$5)</f>
        <v>3568</v>
      </c>
      <c r="C3569" s="63" t="str">
        <f t="shared" si="55"/>
        <v>投資信託受益証券流動資産投資証券</v>
      </c>
      <c r="D3569" s="23" t="s">
        <v>4703</v>
      </c>
      <c r="E3569" s="23" t="s">
        <v>24</v>
      </c>
      <c r="F3569" s="63" t="s">
        <v>986</v>
      </c>
      <c r="G3569" s="65" t="s">
        <v>4726</v>
      </c>
      <c r="H3569" s="8">
        <v>1</v>
      </c>
      <c r="I3569" s="7">
        <v>4</v>
      </c>
      <c r="J3569" s="9" t="s">
        <v>4603</v>
      </c>
    </row>
    <row r="3570" spans="2:10" ht="11.25" customHeight="1" x14ac:dyDescent="0.15">
      <c r="B3570" s="6">
        <f>B3569+COUNTIF($C3570,検索画面!$N$5&amp;検索画面!$O$5)</f>
        <v>3569</v>
      </c>
      <c r="C3570" s="63" t="str">
        <f t="shared" si="55"/>
        <v>投資信託受益証券流動資産その他有価証券</v>
      </c>
      <c r="D3570" s="23" t="s">
        <v>4703</v>
      </c>
      <c r="E3570" s="23" t="s">
        <v>24</v>
      </c>
      <c r="F3570" s="63" t="s">
        <v>987</v>
      </c>
      <c r="G3570" s="65" t="s">
        <v>4726</v>
      </c>
      <c r="H3570" s="8">
        <v>1</v>
      </c>
      <c r="I3570" s="7">
        <v>4</v>
      </c>
      <c r="J3570" s="9" t="s">
        <v>4604</v>
      </c>
    </row>
    <row r="3571" spans="2:10" ht="11.25" customHeight="1" x14ac:dyDescent="0.15">
      <c r="B3571" s="6">
        <f>B3570+COUNTIF($C3571,検索画面!$N$5&amp;検索画面!$O$5)</f>
        <v>3570</v>
      </c>
      <c r="C3571" s="63" t="str">
        <f t="shared" si="55"/>
        <v>投資信託受益証券流動資産親投資信託受益証券</v>
      </c>
      <c r="D3571" s="23" t="s">
        <v>4703</v>
      </c>
      <c r="E3571" s="23" t="s">
        <v>24</v>
      </c>
      <c r="F3571" s="63" t="s">
        <v>988</v>
      </c>
      <c r="G3571" s="65" t="s">
        <v>4726</v>
      </c>
      <c r="H3571" s="8">
        <v>1</v>
      </c>
      <c r="I3571" s="7">
        <v>4</v>
      </c>
      <c r="J3571" s="9" t="s">
        <v>4605</v>
      </c>
    </row>
    <row r="3572" spans="2:10" ht="11.25" customHeight="1" x14ac:dyDescent="0.15">
      <c r="B3572" s="6">
        <f>B3571+COUNTIF($C3572,検索画面!$N$5&amp;検索画面!$O$5)</f>
        <v>3571</v>
      </c>
      <c r="C3572" s="63" t="str">
        <f t="shared" si="55"/>
        <v>投資信託受益証券流動資産ｺﾏｰｼｬﾙ･ﾍﾟｰﾊﾟｰ</v>
      </c>
      <c r="D3572" s="23" t="s">
        <v>4703</v>
      </c>
      <c r="E3572" s="23" t="s">
        <v>24</v>
      </c>
      <c r="F3572" s="63" t="s">
        <v>376</v>
      </c>
      <c r="G3572" s="65" t="s">
        <v>4726</v>
      </c>
      <c r="H3572" s="8">
        <v>1</v>
      </c>
      <c r="I3572" s="7">
        <v>4</v>
      </c>
      <c r="J3572" s="9" t="s">
        <v>4606</v>
      </c>
    </row>
    <row r="3573" spans="2:10" ht="11.25" customHeight="1" x14ac:dyDescent="0.15">
      <c r="B3573" s="6">
        <f>B3572+COUNTIF($C3573,検索画面!$N$5&amp;検索画面!$O$5)</f>
        <v>3572</v>
      </c>
      <c r="C3573" s="63" t="str">
        <f t="shared" si="55"/>
        <v>投資信託受益証券流動資産商品</v>
      </c>
      <c r="D3573" s="23" t="s">
        <v>4703</v>
      </c>
      <c r="E3573" s="23" t="s">
        <v>24</v>
      </c>
      <c r="F3573" s="63" t="s">
        <v>76</v>
      </c>
      <c r="G3573" s="65" t="s">
        <v>4726</v>
      </c>
      <c r="H3573" s="8">
        <v>1</v>
      </c>
      <c r="I3573" s="7">
        <v>4</v>
      </c>
      <c r="J3573" s="9" t="s">
        <v>4607</v>
      </c>
    </row>
    <row r="3574" spans="2:10" ht="11.25" customHeight="1" x14ac:dyDescent="0.15">
      <c r="B3574" s="6">
        <f>B3573+COUNTIF($C3574,検索画面!$N$5&amp;検索画面!$O$5)</f>
        <v>3573</v>
      </c>
      <c r="C3574" s="63" t="str">
        <f t="shared" si="55"/>
        <v>投資信託受益証券流動資産ｺｰﾙ･ｵﾌﾟｼｮﾝ(買)</v>
      </c>
      <c r="D3574" s="23" t="s">
        <v>4703</v>
      </c>
      <c r="E3574" s="23" t="s">
        <v>24</v>
      </c>
      <c r="F3574" s="63" t="s">
        <v>989</v>
      </c>
      <c r="G3574" s="65" t="s">
        <v>4726</v>
      </c>
      <c r="H3574" s="8">
        <v>1</v>
      </c>
      <c r="I3574" s="7">
        <v>4</v>
      </c>
      <c r="J3574" s="9" t="s">
        <v>4608</v>
      </c>
    </row>
    <row r="3575" spans="2:10" ht="11.25" customHeight="1" x14ac:dyDescent="0.15">
      <c r="B3575" s="6">
        <f>B3574+COUNTIF($C3575,検索画面!$N$5&amp;検索画面!$O$5)</f>
        <v>3574</v>
      </c>
      <c r="C3575" s="63" t="str">
        <f t="shared" si="55"/>
        <v>投資信託受益証券流動資産ﾌﾟｯﾄ･ｵﾌﾟｼｮﾝ(買)</v>
      </c>
      <c r="D3575" s="23" t="s">
        <v>4703</v>
      </c>
      <c r="E3575" s="23" t="s">
        <v>24</v>
      </c>
      <c r="F3575" s="63" t="s">
        <v>990</v>
      </c>
      <c r="G3575" s="65" t="s">
        <v>4726</v>
      </c>
      <c r="H3575" s="8">
        <v>1</v>
      </c>
      <c r="I3575" s="7">
        <v>4</v>
      </c>
      <c r="J3575" s="9" t="s">
        <v>4609</v>
      </c>
    </row>
    <row r="3576" spans="2:10" ht="11.25" customHeight="1" x14ac:dyDescent="0.15">
      <c r="B3576" s="6">
        <f>B3575+COUNTIF($C3576,検索画面!$N$5&amp;検索画面!$O$5)</f>
        <v>3575</v>
      </c>
      <c r="C3576" s="63" t="str">
        <f t="shared" si="55"/>
        <v>投資信託受益証券流動資産派生商品評価勘定</v>
      </c>
      <c r="D3576" s="23" t="s">
        <v>4703</v>
      </c>
      <c r="E3576" s="23" t="s">
        <v>24</v>
      </c>
      <c r="F3576" s="63" t="s">
        <v>991</v>
      </c>
      <c r="G3576" s="65" t="s">
        <v>4726</v>
      </c>
      <c r="H3576" s="8">
        <v>1</v>
      </c>
      <c r="I3576" s="7">
        <v>4</v>
      </c>
      <c r="J3576" s="9" t="s">
        <v>4610</v>
      </c>
    </row>
    <row r="3577" spans="2:10" ht="11.25" customHeight="1" x14ac:dyDescent="0.15">
      <c r="B3577" s="6">
        <f>B3576+COUNTIF($C3577,検索画面!$N$5&amp;検索画面!$O$5)</f>
        <v>3576</v>
      </c>
      <c r="C3577" s="63" t="str">
        <f t="shared" si="55"/>
        <v>投資信託受益証券流動資産現先取引勘定</v>
      </c>
      <c r="D3577" s="23" t="s">
        <v>4703</v>
      </c>
      <c r="E3577" s="23" t="s">
        <v>24</v>
      </c>
      <c r="F3577" s="63" t="s">
        <v>992</v>
      </c>
      <c r="G3577" s="65" t="s">
        <v>4726</v>
      </c>
      <c r="H3577" s="8">
        <v>1</v>
      </c>
      <c r="I3577" s="7">
        <v>4</v>
      </c>
      <c r="J3577" s="9" t="s">
        <v>4611</v>
      </c>
    </row>
    <row r="3578" spans="2:10" ht="11.25" customHeight="1" x14ac:dyDescent="0.15">
      <c r="B3578" s="6">
        <f>B3577+COUNTIF($C3578,検索画面!$N$5&amp;検索画面!$O$5)</f>
        <v>3577</v>
      </c>
      <c r="C3578" s="63" t="str">
        <f t="shared" si="55"/>
        <v>投資信託受益証券流動資産未収入金</v>
      </c>
      <c r="D3578" s="23" t="s">
        <v>4703</v>
      </c>
      <c r="E3578" s="23" t="s">
        <v>24</v>
      </c>
      <c r="F3578" s="63" t="s">
        <v>112</v>
      </c>
      <c r="G3578" s="65" t="s">
        <v>4726</v>
      </c>
      <c r="H3578" s="8">
        <v>1</v>
      </c>
      <c r="I3578" s="7">
        <v>4</v>
      </c>
      <c r="J3578" s="9" t="s">
        <v>4612</v>
      </c>
    </row>
    <row r="3579" spans="2:10" ht="11.25" customHeight="1" x14ac:dyDescent="0.15">
      <c r="B3579" s="6">
        <f>B3578+COUNTIF($C3579,検索画面!$N$5&amp;検索画面!$O$5)</f>
        <v>3578</v>
      </c>
      <c r="C3579" s="63" t="str">
        <f t="shared" si="55"/>
        <v>投資信託受益証券流動資産信用取引預け金</v>
      </c>
      <c r="D3579" s="23" t="s">
        <v>4703</v>
      </c>
      <c r="E3579" s="23" t="s">
        <v>24</v>
      </c>
      <c r="F3579" s="63" t="s">
        <v>993</v>
      </c>
      <c r="G3579" s="65" t="s">
        <v>4726</v>
      </c>
      <c r="H3579" s="8">
        <v>1</v>
      </c>
      <c r="I3579" s="7">
        <v>4</v>
      </c>
      <c r="J3579" s="9" t="s">
        <v>4613</v>
      </c>
    </row>
    <row r="3580" spans="2:10" ht="11.25" customHeight="1" x14ac:dyDescent="0.15">
      <c r="B3580" s="6">
        <f>B3579+COUNTIF($C3580,検索画面!$N$5&amp;検索画面!$O$5)</f>
        <v>3579</v>
      </c>
      <c r="C3580" s="63" t="str">
        <f t="shared" si="55"/>
        <v>投資信託受益証券流動資産未収配当金</v>
      </c>
      <c r="D3580" s="23" t="s">
        <v>4703</v>
      </c>
      <c r="E3580" s="23" t="s">
        <v>24</v>
      </c>
      <c r="F3580" s="63" t="s">
        <v>877</v>
      </c>
      <c r="G3580" s="65" t="s">
        <v>4726</v>
      </c>
      <c r="H3580" s="8">
        <v>1</v>
      </c>
      <c r="I3580" s="7">
        <v>4</v>
      </c>
      <c r="J3580" s="9" t="s">
        <v>4614</v>
      </c>
    </row>
    <row r="3581" spans="2:10" ht="11.25" customHeight="1" x14ac:dyDescent="0.15">
      <c r="B3581" s="6">
        <f>B3580+COUNTIF($C3581,検索画面!$N$5&amp;検索画面!$O$5)</f>
        <v>3580</v>
      </c>
      <c r="C3581" s="63" t="str">
        <f t="shared" si="55"/>
        <v>投資信託受益証券流動資産未収利息</v>
      </c>
      <c r="D3581" s="23" t="s">
        <v>4703</v>
      </c>
      <c r="E3581" s="23" t="s">
        <v>24</v>
      </c>
      <c r="F3581" s="63" t="s">
        <v>104</v>
      </c>
      <c r="G3581" s="65" t="s">
        <v>4726</v>
      </c>
      <c r="H3581" s="8">
        <v>1</v>
      </c>
      <c r="I3581" s="7">
        <v>4</v>
      </c>
      <c r="J3581" s="9" t="s">
        <v>4615</v>
      </c>
    </row>
    <row r="3582" spans="2:10" ht="11.25" customHeight="1" x14ac:dyDescent="0.15">
      <c r="B3582" s="6">
        <f>B3581+COUNTIF($C3582,検索画面!$N$5&amp;検索画面!$O$5)</f>
        <v>3581</v>
      </c>
      <c r="C3582" s="63" t="str">
        <f t="shared" si="55"/>
        <v>投資信託受益証券流動資産前払金</v>
      </c>
      <c r="D3582" s="23" t="s">
        <v>4703</v>
      </c>
      <c r="E3582" s="23" t="s">
        <v>24</v>
      </c>
      <c r="F3582" s="63" t="s">
        <v>101</v>
      </c>
      <c r="G3582" s="65" t="s">
        <v>4726</v>
      </c>
      <c r="H3582" s="8">
        <v>1</v>
      </c>
      <c r="I3582" s="7">
        <v>4</v>
      </c>
      <c r="J3582" s="9" t="s">
        <v>4616</v>
      </c>
    </row>
    <row r="3583" spans="2:10" ht="11.25" customHeight="1" x14ac:dyDescent="0.15">
      <c r="B3583" s="6">
        <f>B3582+COUNTIF($C3583,検索画面!$N$5&amp;検索画面!$O$5)</f>
        <v>3582</v>
      </c>
      <c r="C3583" s="63" t="str">
        <f t="shared" si="55"/>
        <v>投資信託受益証券流動資産前払費用</v>
      </c>
      <c r="D3583" s="23" t="s">
        <v>4703</v>
      </c>
      <c r="E3583" s="23" t="s">
        <v>24</v>
      </c>
      <c r="F3583" s="63" t="s">
        <v>102</v>
      </c>
      <c r="G3583" s="65" t="s">
        <v>4726</v>
      </c>
      <c r="H3583" s="8">
        <v>1</v>
      </c>
      <c r="I3583" s="7">
        <v>4</v>
      </c>
      <c r="J3583" s="9" t="s">
        <v>4617</v>
      </c>
    </row>
    <row r="3584" spans="2:10" ht="11.25" customHeight="1" x14ac:dyDescent="0.15">
      <c r="B3584" s="6">
        <f>B3583+COUNTIF($C3584,検索画面!$N$5&amp;検索画面!$O$5)</f>
        <v>3583</v>
      </c>
      <c r="C3584" s="63" t="str">
        <f t="shared" si="55"/>
        <v>投資信託受益証券流動資産その他未収収益</v>
      </c>
      <c r="D3584" s="23" t="s">
        <v>4703</v>
      </c>
      <c r="E3584" s="23" t="s">
        <v>24</v>
      </c>
      <c r="F3584" s="63" t="s">
        <v>994</v>
      </c>
      <c r="G3584" s="65" t="s">
        <v>4726</v>
      </c>
      <c r="H3584" s="8">
        <v>1</v>
      </c>
      <c r="I3584" s="7">
        <v>4</v>
      </c>
      <c r="J3584" s="9" t="s">
        <v>4618</v>
      </c>
    </row>
    <row r="3585" spans="2:10" ht="11.25" customHeight="1" x14ac:dyDescent="0.15">
      <c r="B3585" s="6">
        <f>B3584+COUNTIF($C3585,検索画面!$N$5&amp;検索画面!$O$5)</f>
        <v>3584</v>
      </c>
      <c r="C3585" s="63" t="str">
        <f t="shared" si="55"/>
        <v>投資信託受益証券流動資産差入保証金</v>
      </c>
      <c r="D3585" s="23" t="s">
        <v>4703</v>
      </c>
      <c r="E3585" s="23" t="s">
        <v>24</v>
      </c>
      <c r="F3585" s="63" t="s">
        <v>125</v>
      </c>
      <c r="G3585" s="65" t="s">
        <v>4726</v>
      </c>
      <c r="H3585" s="8">
        <v>1</v>
      </c>
      <c r="I3585" s="7">
        <v>4</v>
      </c>
      <c r="J3585" s="9" t="s">
        <v>4619</v>
      </c>
    </row>
    <row r="3586" spans="2:10" ht="11.25" customHeight="1" x14ac:dyDescent="0.15">
      <c r="B3586" s="6">
        <f>B3585+COUNTIF($C3586,検索画面!$N$5&amp;検索画面!$O$5)</f>
        <v>3585</v>
      </c>
      <c r="C3586" s="63" t="str">
        <f t="shared" si="55"/>
        <v>投資信託受益証券流動資産差入委託証拠金</v>
      </c>
      <c r="D3586" s="23" t="s">
        <v>4703</v>
      </c>
      <c r="E3586" s="23" t="s">
        <v>24</v>
      </c>
      <c r="F3586" s="63" t="s">
        <v>995</v>
      </c>
      <c r="G3586" s="65" t="s">
        <v>4726</v>
      </c>
      <c r="H3586" s="8">
        <v>1</v>
      </c>
      <c r="I3586" s="7">
        <v>4</v>
      </c>
      <c r="J3586" s="9" t="s">
        <v>4620</v>
      </c>
    </row>
    <row r="3587" spans="2:10" ht="11.25" customHeight="1" x14ac:dyDescent="0.15">
      <c r="B3587" s="6">
        <f>B3586+COUNTIF($C3587,検索画面!$N$5&amp;検索画面!$O$5)</f>
        <v>3586</v>
      </c>
      <c r="C3587" s="63" t="str">
        <f t="shared" ref="C3587:C3650" si="56">SUBSTITUTE(SUBSTITUTE(ASC(D3587&amp;E3587&amp;F3587&amp;G3587),"　","")," ","")</f>
        <v>投資信託受益証券流動資産その他の金融商品</v>
      </c>
      <c r="D3587" s="23" t="s">
        <v>4703</v>
      </c>
      <c r="E3587" s="23" t="s">
        <v>24</v>
      </c>
      <c r="F3587" s="63" t="s">
        <v>996</v>
      </c>
      <c r="G3587" s="65" t="s">
        <v>4726</v>
      </c>
      <c r="H3587" s="8">
        <v>1</v>
      </c>
      <c r="I3587" s="7">
        <v>4</v>
      </c>
      <c r="J3587" s="9" t="s">
        <v>4621</v>
      </c>
    </row>
    <row r="3588" spans="2:10" ht="11.25" customHeight="1" x14ac:dyDescent="0.15">
      <c r="B3588" s="6">
        <f>B3587+COUNTIF($C3588,検索画面!$N$5&amp;検索画面!$O$5)</f>
        <v>3587</v>
      </c>
      <c r="C3588" s="63" t="str">
        <f t="shared" si="56"/>
        <v>投資信託受益証券流動資産優先出資証券</v>
      </c>
      <c r="D3588" s="23" t="s">
        <v>4703</v>
      </c>
      <c r="E3588" s="23" t="s">
        <v>24</v>
      </c>
      <c r="F3588" s="63" t="s">
        <v>997</v>
      </c>
      <c r="G3588" s="65" t="s">
        <v>4726</v>
      </c>
      <c r="H3588" s="8">
        <v>1</v>
      </c>
      <c r="I3588" s="7">
        <v>4</v>
      </c>
      <c r="J3588" s="9" t="s">
        <v>4622</v>
      </c>
    </row>
    <row r="3589" spans="2:10" ht="11.25" customHeight="1" x14ac:dyDescent="0.15">
      <c r="B3589" s="6">
        <f>B3588+COUNTIF($C3589,検索画面!$N$5&amp;検索画面!$O$5)</f>
        <v>3588</v>
      </c>
      <c r="C3589" s="63" t="str">
        <f t="shared" si="56"/>
        <v>投資信託受益証券流動資産優先出資引受権証書</v>
      </c>
      <c r="D3589" s="23" t="s">
        <v>4703</v>
      </c>
      <c r="E3589" s="23" t="s">
        <v>24</v>
      </c>
      <c r="F3589" s="63" t="s">
        <v>998</v>
      </c>
      <c r="G3589" s="65" t="s">
        <v>4726</v>
      </c>
      <c r="H3589" s="8">
        <v>1</v>
      </c>
      <c r="I3589" s="7">
        <v>4</v>
      </c>
      <c r="J3589" s="9" t="s">
        <v>4623</v>
      </c>
    </row>
    <row r="3590" spans="2:10" ht="11.25" customHeight="1" x14ac:dyDescent="0.15">
      <c r="B3590" s="6">
        <f>B3589+COUNTIF($C3590,検索画面!$N$5&amp;検索画面!$O$5)</f>
        <v>3589</v>
      </c>
      <c r="C3590" s="63" t="str">
        <f t="shared" si="56"/>
        <v>投資信託受益証券流動資産想定元本受取資産</v>
      </c>
      <c r="D3590" s="23" t="s">
        <v>4703</v>
      </c>
      <c r="E3590" s="23" t="s">
        <v>24</v>
      </c>
      <c r="F3590" s="63" t="s">
        <v>999</v>
      </c>
      <c r="G3590" s="65" t="s">
        <v>4726</v>
      </c>
      <c r="H3590" s="8">
        <v>1</v>
      </c>
      <c r="I3590" s="7">
        <v>4</v>
      </c>
      <c r="J3590" s="9" t="s">
        <v>4624</v>
      </c>
    </row>
    <row r="3591" spans="2:10" ht="11.25" customHeight="1" x14ac:dyDescent="0.15">
      <c r="B3591" s="6">
        <f>B3590+COUNTIF($C3591,検索画面!$N$5&amp;検索画面!$O$5)</f>
        <v>3590</v>
      </c>
      <c r="C3591" s="63" t="str">
        <f t="shared" si="56"/>
        <v>投資信託受益証券流動資産想定元本支払負債見合</v>
      </c>
      <c r="D3591" s="23" t="s">
        <v>4703</v>
      </c>
      <c r="E3591" s="23" t="s">
        <v>24</v>
      </c>
      <c r="F3591" s="63" t="s">
        <v>1000</v>
      </c>
      <c r="G3591" s="65" t="s">
        <v>4726</v>
      </c>
      <c r="H3591" s="8">
        <v>1</v>
      </c>
      <c r="I3591" s="7">
        <v>4</v>
      </c>
      <c r="J3591" s="9" t="s">
        <v>4625</v>
      </c>
    </row>
    <row r="3592" spans="2:10" ht="11.25" customHeight="1" x14ac:dyDescent="0.15">
      <c r="B3592" s="6">
        <f>B3591+COUNTIF($C3592,検索画面!$N$5&amp;検索画面!$O$5)</f>
        <v>3591</v>
      </c>
      <c r="C3592" s="63" t="str">
        <f t="shared" si="56"/>
        <v>投資信託受益証券流動資産貸付有価証券</v>
      </c>
      <c r="D3592" s="23" t="s">
        <v>4703</v>
      </c>
      <c r="E3592" s="23" t="s">
        <v>24</v>
      </c>
      <c r="F3592" s="63" t="s">
        <v>153</v>
      </c>
      <c r="G3592" s="65" t="s">
        <v>4726</v>
      </c>
      <c r="H3592" s="8">
        <v>1</v>
      </c>
      <c r="I3592" s="7">
        <v>4</v>
      </c>
      <c r="J3592" s="9" t="s">
        <v>4626</v>
      </c>
    </row>
    <row r="3593" spans="2:10" ht="11.25" customHeight="1" x14ac:dyDescent="0.15">
      <c r="B3593" s="6">
        <f>B3592+COUNTIF($C3593,検索画面!$N$5&amp;検索画面!$O$5)</f>
        <v>3592</v>
      </c>
      <c r="C3593" s="63" t="str">
        <f t="shared" si="56"/>
        <v>投資信託受益証券流動資産借入取引有価証券</v>
      </c>
      <c r="D3593" s="23" t="s">
        <v>4703</v>
      </c>
      <c r="E3593" s="23" t="s">
        <v>24</v>
      </c>
      <c r="F3593" s="63" t="s">
        <v>1001</v>
      </c>
      <c r="G3593" s="65" t="s">
        <v>4726</v>
      </c>
      <c r="H3593" s="8">
        <v>1</v>
      </c>
      <c r="I3593" s="7">
        <v>4</v>
      </c>
      <c r="J3593" s="9" t="s">
        <v>4627</v>
      </c>
    </row>
    <row r="3594" spans="2:10" ht="11.25" customHeight="1" x14ac:dyDescent="0.15">
      <c r="B3594" s="6">
        <f>B3593+COUNTIF($C3594,検索画面!$N$5&amp;検索画面!$O$5)</f>
        <v>3593</v>
      </c>
      <c r="C3594" s="63" t="str">
        <f t="shared" si="56"/>
        <v>投資信託受益証券流動資産先物取引買勘定</v>
      </c>
      <c r="D3594" s="23" t="s">
        <v>4703</v>
      </c>
      <c r="E3594" s="23" t="s">
        <v>24</v>
      </c>
      <c r="F3594" s="63" t="s">
        <v>1002</v>
      </c>
      <c r="G3594" s="65" t="s">
        <v>4726</v>
      </c>
      <c r="H3594" s="8">
        <v>1</v>
      </c>
      <c r="I3594" s="7">
        <v>4</v>
      </c>
      <c r="J3594" s="9" t="s">
        <v>4628</v>
      </c>
    </row>
    <row r="3595" spans="2:10" ht="11.25" customHeight="1" x14ac:dyDescent="0.15">
      <c r="B3595" s="6">
        <f>B3594+COUNTIF($C3595,検索画面!$N$5&amp;検索画面!$O$5)</f>
        <v>3594</v>
      </c>
      <c r="C3595" s="63" t="str">
        <f t="shared" si="56"/>
        <v>投資信託受益証券流動資産為替未収入金</v>
      </c>
      <c r="D3595" s="23" t="s">
        <v>4703</v>
      </c>
      <c r="E3595" s="23" t="s">
        <v>24</v>
      </c>
      <c r="F3595" s="63" t="s">
        <v>1003</v>
      </c>
      <c r="G3595" s="65" t="s">
        <v>4726</v>
      </c>
      <c r="H3595" s="8">
        <v>1</v>
      </c>
      <c r="I3595" s="7">
        <v>4</v>
      </c>
      <c r="J3595" s="9" t="s">
        <v>4629</v>
      </c>
    </row>
    <row r="3596" spans="2:10" ht="11.25" customHeight="1" x14ac:dyDescent="0.15">
      <c r="B3596" s="6">
        <f>B3595+COUNTIF($C3596,検索画面!$N$5&amp;検索画面!$O$5)</f>
        <v>3595</v>
      </c>
      <c r="C3596" s="63" t="str">
        <f t="shared" si="56"/>
        <v>投資信託受益証券流動資産買為替</v>
      </c>
      <c r="D3596" s="23" t="s">
        <v>4703</v>
      </c>
      <c r="E3596" s="23" t="s">
        <v>24</v>
      </c>
      <c r="F3596" s="63" t="s">
        <v>1004</v>
      </c>
      <c r="G3596" s="65" t="s">
        <v>4726</v>
      </c>
      <c r="H3596" s="8">
        <v>1</v>
      </c>
      <c r="I3596" s="7">
        <v>4</v>
      </c>
      <c r="J3596" s="9" t="s">
        <v>4630</v>
      </c>
    </row>
    <row r="3597" spans="2:10" ht="11.25" customHeight="1" x14ac:dyDescent="0.15">
      <c r="B3597" s="6">
        <f>B3596+COUNTIF($C3597,検索画面!$N$5&amp;検索画面!$O$5)</f>
        <v>3596</v>
      </c>
      <c r="C3597" s="63" t="str">
        <f t="shared" si="56"/>
        <v>投資信託受益証券流動資産先物取引未収入金</v>
      </c>
      <c r="D3597" s="23" t="s">
        <v>4703</v>
      </c>
      <c r="E3597" s="23" t="s">
        <v>24</v>
      </c>
      <c r="F3597" s="63" t="s">
        <v>1005</v>
      </c>
      <c r="G3597" s="65" t="s">
        <v>4726</v>
      </c>
      <c r="H3597" s="8">
        <v>1</v>
      </c>
      <c r="I3597" s="7">
        <v>4</v>
      </c>
      <c r="J3597" s="9" t="s">
        <v>4631</v>
      </c>
    </row>
    <row r="3598" spans="2:10" ht="11.25" customHeight="1" x14ac:dyDescent="0.15">
      <c r="B3598" s="6">
        <f>B3597+COUNTIF($C3598,検索画面!$N$5&amp;検索画面!$O$5)</f>
        <v>3597</v>
      </c>
      <c r="C3598" s="63" t="str">
        <f t="shared" si="56"/>
        <v>投資信託受益証券流動資産受入担保金代用有価証券</v>
      </c>
      <c r="D3598" s="23" t="s">
        <v>4703</v>
      </c>
      <c r="E3598" s="23" t="s">
        <v>24</v>
      </c>
      <c r="F3598" s="63" t="s">
        <v>1006</v>
      </c>
      <c r="G3598" s="65" t="s">
        <v>4726</v>
      </c>
      <c r="H3598" s="8">
        <v>1</v>
      </c>
      <c r="I3598" s="7">
        <v>4</v>
      </c>
      <c r="J3598" s="9" t="s">
        <v>4632</v>
      </c>
    </row>
    <row r="3599" spans="2:10" ht="11.25" customHeight="1" x14ac:dyDescent="0.15">
      <c r="B3599" s="6">
        <f>B3598+COUNTIF($C3599,検索画面!$N$5&amp;検索画面!$O$5)</f>
        <v>3598</v>
      </c>
      <c r="C3599" s="63" t="str">
        <f t="shared" si="56"/>
        <v>投資信託受益証券流動資産外国投資勘定</v>
      </c>
      <c r="D3599" s="23" t="s">
        <v>4703</v>
      </c>
      <c r="E3599" s="23" t="s">
        <v>24</v>
      </c>
      <c r="F3599" s="63" t="s">
        <v>1007</v>
      </c>
      <c r="G3599" s="65" t="s">
        <v>4726</v>
      </c>
      <c r="H3599" s="8">
        <v>1</v>
      </c>
      <c r="I3599" s="7">
        <v>4</v>
      </c>
      <c r="J3599" s="9" t="s">
        <v>4633</v>
      </c>
    </row>
    <row r="3600" spans="2:10" ht="11.25" customHeight="1" x14ac:dyDescent="0.15">
      <c r="B3600" s="6">
        <f>B3599+COUNTIF($C3600,検索画面!$N$5&amp;検索画面!$O$5)</f>
        <v>3599</v>
      </c>
      <c r="C3600" s="63" t="str">
        <f t="shared" si="56"/>
        <v>投資信託受益証券流動資産買取受益証券</v>
      </c>
      <c r="D3600" s="23" t="s">
        <v>4703</v>
      </c>
      <c r="E3600" s="23" t="s">
        <v>24</v>
      </c>
      <c r="F3600" s="63" t="s">
        <v>1008</v>
      </c>
      <c r="G3600" s="65" t="s">
        <v>4726</v>
      </c>
      <c r="H3600" s="8">
        <v>1</v>
      </c>
      <c r="I3600" s="7">
        <v>4</v>
      </c>
      <c r="J3600" s="9" t="s">
        <v>4634</v>
      </c>
    </row>
    <row r="3601" spans="2:10" ht="11.25" customHeight="1" x14ac:dyDescent="0.15">
      <c r="B3601" s="6">
        <f>B3600+COUNTIF($C3601,検索画面!$N$5&amp;検索画面!$O$5)</f>
        <v>3600</v>
      </c>
      <c r="C3601" s="63" t="str">
        <f t="shared" si="56"/>
        <v>投資信託受益証券流動資産流動資産合計</v>
      </c>
      <c r="D3601" s="23" t="s">
        <v>4703</v>
      </c>
      <c r="E3601" s="23" t="s">
        <v>24</v>
      </c>
      <c r="F3601" s="63" t="s">
        <v>46</v>
      </c>
      <c r="G3601" s="63" t="s">
        <v>4717</v>
      </c>
      <c r="H3601" s="8">
        <v>1</v>
      </c>
      <c r="I3601" s="7">
        <v>4</v>
      </c>
      <c r="J3601" s="9" t="s">
        <v>4635</v>
      </c>
    </row>
    <row r="3602" spans="2:10" ht="11.25" customHeight="1" x14ac:dyDescent="0.15">
      <c r="B3602" s="6">
        <f>B3601+COUNTIF($C3602,検索画面!$N$5&amp;検索画面!$O$5)</f>
        <v>3601</v>
      </c>
      <c r="C3602" s="63" t="str">
        <f t="shared" si="56"/>
        <v>投資信託受益証券固定資産固定資産ﾀｲﾄﾙ項目</v>
      </c>
      <c r="D3602" s="23" t="s">
        <v>4703</v>
      </c>
      <c r="E3602" s="23" t="s">
        <v>25</v>
      </c>
      <c r="F3602" s="63" t="s">
        <v>157</v>
      </c>
      <c r="G3602" s="63" t="s">
        <v>4710</v>
      </c>
      <c r="H3602" s="8" t="s">
        <v>4721</v>
      </c>
      <c r="I3602" s="7">
        <v>3</v>
      </c>
      <c r="J3602" s="9" t="s">
        <v>4636</v>
      </c>
    </row>
    <row r="3603" spans="2:10" ht="11.25" customHeight="1" x14ac:dyDescent="0.15">
      <c r="B3603" s="6">
        <f>B3602+COUNTIF($C3603,検索画面!$N$5&amp;検索画面!$O$5)</f>
        <v>3602</v>
      </c>
      <c r="C3603" s="63" t="str">
        <f t="shared" si="56"/>
        <v>投資信託受益証券有形固定資産有形固定資産ﾀｲﾄﾙ項目</v>
      </c>
      <c r="D3603" s="23" t="s">
        <v>4703</v>
      </c>
      <c r="E3603" s="23" t="s">
        <v>41</v>
      </c>
      <c r="F3603" s="63" t="s">
        <v>26</v>
      </c>
      <c r="G3603" s="63" t="s">
        <v>4710</v>
      </c>
      <c r="H3603" s="8" t="s">
        <v>4721</v>
      </c>
      <c r="I3603" s="7">
        <v>4</v>
      </c>
      <c r="J3603" s="9" t="s">
        <v>4637</v>
      </c>
    </row>
    <row r="3604" spans="2:10" ht="11.25" customHeight="1" x14ac:dyDescent="0.15">
      <c r="B3604" s="6">
        <f>B3603+COUNTIF($C3604,検索画面!$N$5&amp;検索画面!$O$5)</f>
        <v>3603</v>
      </c>
      <c r="C3604" s="63" t="str">
        <f t="shared" si="56"/>
        <v>投資信託受益証券有形固定資産有形固定資産合計</v>
      </c>
      <c r="D3604" s="23" t="s">
        <v>4703</v>
      </c>
      <c r="E3604" s="23" t="s">
        <v>41</v>
      </c>
      <c r="F3604" s="63" t="s">
        <v>26</v>
      </c>
      <c r="G3604" s="63" t="s">
        <v>4717</v>
      </c>
      <c r="H3604" s="8">
        <v>1</v>
      </c>
      <c r="I3604" s="7">
        <v>5</v>
      </c>
      <c r="J3604" s="9" t="s">
        <v>4638</v>
      </c>
    </row>
    <row r="3605" spans="2:10" ht="11.25" customHeight="1" x14ac:dyDescent="0.15">
      <c r="B3605" s="6">
        <f>B3604+COUNTIF($C3605,検索画面!$N$5&amp;検索画面!$O$5)</f>
        <v>3604</v>
      </c>
      <c r="C3605" s="63" t="str">
        <f t="shared" si="56"/>
        <v>投資信託受益証券無形固定資産無形固定資産ﾀｲﾄﾙ項目</v>
      </c>
      <c r="D3605" s="23" t="s">
        <v>4703</v>
      </c>
      <c r="E3605" s="23" t="s">
        <v>27</v>
      </c>
      <c r="F3605" s="63" t="s">
        <v>205</v>
      </c>
      <c r="G3605" s="63" t="s">
        <v>4710</v>
      </c>
      <c r="H3605" s="8" t="s">
        <v>4721</v>
      </c>
      <c r="I3605" s="7">
        <v>4</v>
      </c>
      <c r="J3605" s="9" t="s">
        <v>4639</v>
      </c>
    </row>
    <row r="3606" spans="2:10" ht="11.25" customHeight="1" x14ac:dyDescent="0.15">
      <c r="B3606" s="6">
        <f>B3605+COUNTIF($C3606,検索画面!$N$5&amp;検索画面!$O$5)</f>
        <v>3605</v>
      </c>
      <c r="C3606" s="63" t="str">
        <f t="shared" si="56"/>
        <v>投資信託受益証券無形固定資産無形固定資産合計</v>
      </c>
      <c r="D3606" s="23" t="s">
        <v>4703</v>
      </c>
      <c r="E3606" s="23" t="s">
        <v>27</v>
      </c>
      <c r="F3606" s="63" t="s">
        <v>205</v>
      </c>
      <c r="G3606" s="63" t="s">
        <v>4717</v>
      </c>
      <c r="H3606" s="8">
        <v>1</v>
      </c>
      <c r="I3606" s="7">
        <v>5</v>
      </c>
      <c r="J3606" s="9" t="s">
        <v>4640</v>
      </c>
    </row>
    <row r="3607" spans="2:10" ht="11.25" customHeight="1" x14ac:dyDescent="0.15">
      <c r="B3607" s="6">
        <f>B3606+COUNTIF($C3607,検索画面!$N$5&amp;検索画面!$O$5)</f>
        <v>3606</v>
      </c>
      <c r="C3607" s="63" t="str">
        <f t="shared" si="56"/>
        <v>投資信託受益証券投資その他の資産投資その他の資産ﾀｲﾄﾙ項目</v>
      </c>
      <c r="D3607" s="23" t="s">
        <v>4703</v>
      </c>
      <c r="E3607" s="23" t="s">
        <v>28</v>
      </c>
      <c r="F3607" s="63" t="s">
        <v>235</v>
      </c>
      <c r="G3607" s="63" t="s">
        <v>4710</v>
      </c>
      <c r="H3607" s="8" t="s">
        <v>4721</v>
      </c>
      <c r="I3607" s="7">
        <v>4</v>
      </c>
      <c r="J3607" s="9" t="s">
        <v>4641</v>
      </c>
    </row>
    <row r="3608" spans="2:10" ht="11.25" customHeight="1" x14ac:dyDescent="0.15">
      <c r="B3608" s="6">
        <f>B3607+COUNTIF($C3608,検索画面!$N$5&amp;検索画面!$O$5)</f>
        <v>3607</v>
      </c>
      <c r="C3608" s="63" t="str">
        <f t="shared" si="56"/>
        <v>投資信託受益証券投資その他の資産国債証券</v>
      </c>
      <c r="D3608" s="23" t="s">
        <v>4703</v>
      </c>
      <c r="E3608" s="23" t="s">
        <v>28</v>
      </c>
      <c r="F3608" s="63" t="s">
        <v>981</v>
      </c>
      <c r="G3608" s="65" t="s">
        <v>4726</v>
      </c>
      <c r="H3608" s="8">
        <v>1</v>
      </c>
      <c r="I3608" s="7">
        <v>5</v>
      </c>
      <c r="J3608" s="9" t="s">
        <v>4642</v>
      </c>
    </row>
    <row r="3609" spans="2:10" ht="11.25" customHeight="1" x14ac:dyDescent="0.15">
      <c r="B3609" s="6">
        <f>B3608+COUNTIF($C3609,検索画面!$N$5&amp;検索画面!$O$5)</f>
        <v>3608</v>
      </c>
      <c r="C3609" s="63" t="str">
        <f t="shared" si="56"/>
        <v>投資信託受益証券投資その他の資産地方債証券</v>
      </c>
      <c r="D3609" s="23" t="s">
        <v>4703</v>
      </c>
      <c r="E3609" s="23" t="s">
        <v>28</v>
      </c>
      <c r="F3609" s="63" t="s">
        <v>982</v>
      </c>
      <c r="G3609" s="65" t="s">
        <v>4726</v>
      </c>
      <c r="H3609" s="8">
        <v>1</v>
      </c>
      <c r="I3609" s="7">
        <v>5</v>
      </c>
      <c r="J3609" s="9" t="s">
        <v>4643</v>
      </c>
    </row>
    <row r="3610" spans="2:10" ht="11.25" customHeight="1" x14ac:dyDescent="0.15">
      <c r="B3610" s="6">
        <f>B3609+COUNTIF($C3610,検索画面!$N$5&amp;検索画面!$O$5)</f>
        <v>3609</v>
      </c>
      <c r="C3610" s="63" t="str">
        <f t="shared" si="56"/>
        <v>投資信託受益証券投資その他の資産特殊債券</v>
      </c>
      <c r="D3610" s="23" t="s">
        <v>4703</v>
      </c>
      <c r="E3610" s="23" t="s">
        <v>28</v>
      </c>
      <c r="F3610" s="63" t="s">
        <v>983</v>
      </c>
      <c r="G3610" s="65" t="s">
        <v>4726</v>
      </c>
      <c r="H3610" s="8">
        <v>1</v>
      </c>
      <c r="I3610" s="7">
        <v>5</v>
      </c>
      <c r="J3610" s="9" t="s">
        <v>4644</v>
      </c>
    </row>
    <row r="3611" spans="2:10" ht="11.25" customHeight="1" x14ac:dyDescent="0.15">
      <c r="B3611" s="6">
        <f>B3610+COUNTIF($C3611,検索画面!$N$5&amp;検索画面!$O$5)</f>
        <v>3610</v>
      </c>
      <c r="C3611" s="63" t="str">
        <f t="shared" si="56"/>
        <v>投資信託受益証券投資その他の資産社債券</v>
      </c>
      <c r="D3611" s="23" t="s">
        <v>4703</v>
      </c>
      <c r="E3611" s="23" t="s">
        <v>28</v>
      </c>
      <c r="F3611" s="63" t="s">
        <v>984</v>
      </c>
      <c r="G3611" s="65" t="s">
        <v>4726</v>
      </c>
      <c r="H3611" s="8">
        <v>1</v>
      </c>
      <c r="I3611" s="7">
        <v>5</v>
      </c>
      <c r="J3611" s="9" t="s">
        <v>4645</v>
      </c>
    </row>
    <row r="3612" spans="2:10" ht="11.25" customHeight="1" x14ac:dyDescent="0.15">
      <c r="B3612" s="6">
        <f>B3611+COUNTIF($C3612,検索画面!$N$5&amp;検索画面!$O$5)</f>
        <v>3611</v>
      </c>
      <c r="C3612" s="63" t="str">
        <f t="shared" si="56"/>
        <v>投資信託受益証券投資その他の資産出資金</v>
      </c>
      <c r="D3612" s="23" t="s">
        <v>4703</v>
      </c>
      <c r="E3612" s="23" t="s">
        <v>28</v>
      </c>
      <c r="F3612" s="63" t="s">
        <v>241</v>
      </c>
      <c r="G3612" s="65" t="s">
        <v>4726</v>
      </c>
      <c r="H3612" s="8">
        <v>1</v>
      </c>
      <c r="I3612" s="7">
        <v>5</v>
      </c>
      <c r="J3612" s="9" t="s">
        <v>4646</v>
      </c>
    </row>
    <row r="3613" spans="2:10" ht="11.25" customHeight="1" x14ac:dyDescent="0.15">
      <c r="B3613" s="6">
        <f>B3612+COUNTIF($C3613,検索画面!$N$5&amp;検索画面!$O$5)</f>
        <v>3612</v>
      </c>
      <c r="C3613" s="63" t="str">
        <f t="shared" si="56"/>
        <v>投資信託受益証券投資その他の資産投資その他の資産合計</v>
      </c>
      <c r="D3613" s="23" t="s">
        <v>4703</v>
      </c>
      <c r="E3613" s="23" t="s">
        <v>28</v>
      </c>
      <c r="F3613" s="63" t="s">
        <v>235</v>
      </c>
      <c r="G3613" s="63" t="s">
        <v>4717</v>
      </c>
      <c r="H3613" s="8">
        <v>1</v>
      </c>
      <c r="I3613" s="7">
        <v>5</v>
      </c>
      <c r="J3613" s="9" t="s">
        <v>4647</v>
      </c>
    </row>
    <row r="3614" spans="2:10" ht="11.25" customHeight="1" x14ac:dyDescent="0.15">
      <c r="B3614" s="6">
        <f>B3613+COUNTIF($C3614,検索画面!$N$5&amp;検索画面!$O$5)</f>
        <v>3613</v>
      </c>
      <c r="C3614" s="63" t="str">
        <f t="shared" si="56"/>
        <v>投資信託受益証券固定資産固定資産合計</v>
      </c>
      <c r="D3614" s="23" t="s">
        <v>4703</v>
      </c>
      <c r="E3614" s="23" t="s">
        <v>25</v>
      </c>
      <c r="F3614" s="63" t="s">
        <v>157</v>
      </c>
      <c r="G3614" s="63" t="s">
        <v>4717</v>
      </c>
      <c r="H3614" s="8">
        <v>1</v>
      </c>
      <c r="I3614" s="7">
        <v>4</v>
      </c>
      <c r="J3614" s="9" t="s">
        <v>4648</v>
      </c>
    </row>
    <row r="3615" spans="2:10" ht="11.25" customHeight="1" x14ac:dyDescent="0.15">
      <c r="B3615" s="6">
        <f>B3614+COUNTIF($C3615,検索画面!$N$5&amp;検索画面!$O$5)</f>
        <v>3614</v>
      </c>
      <c r="C3615" s="63" t="str">
        <f t="shared" si="56"/>
        <v>投資信託受益証券繰延資産繰延資産ﾀｲﾄﾙ項目</v>
      </c>
      <c r="D3615" s="23" t="s">
        <v>4703</v>
      </c>
      <c r="E3615" s="23" t="s">
        <v>29</v>
      </c>
      <c r="F3615" s="63" t="s">
        <v>293</v>
      </c>
      <c r="G3615" s="63" t="s">
        <v>4710</v>
      </c>
      <c r="H3615" s="8" t="s">
        <v>4721</v>
      </c>
      <c r="I3615" s="7">
        <v>3</v>
      </c>
      <c r="J3615" s="9" t="s">
        <v>4649</v>
      </c>
    </row>
    <row r="3616" spans="2:10" ht="11.25" customHeight="1" x14ac:dyDescent="0.15">
      <c r="B3616" s="6">
        <f>B3615+COUNTIF($C3616,検索画面!$N$5&amp;検索画面!$O$5)</f>
        <v>3615</v>
      </c>
      <c r="C3616" s="63" t="str">
        <f t="shared" si="56"/>
        <v>投資信託受益証券繰延資産繰延資産合計</v>
      </c>
      <c r="D3616" s="23" t="s">
        <v>4703</v>
      </c>
      <c r="E3616" s="23" t="s">
        <v>29</v>
      </c>
      <c r="F3616" s="63" t="s">
        <v>293</v>
      </c>
      <c r="G3616" s="63" t="s">
        <v>4717</v>
      </c>
      <c r="H3616" s="8">
        <v>1</v>
      </c>
      <c r="I3616" s="7">
        <v>4</v>
      </c>
      <c r="J3616" s="9" t="s">
        <v>4650</v>
      </c>
    </row>
    <row r="3617" spans="2:10" ht="11.25" customHeight="1" x14ac:dyDescent="0.15">
      <c r="B3617" s="6">
        <f>B3616+COUNTIF($C3617,検索画面!$N$5&amp;検索画面!$O$5)</f>
        <v>3616</v>
      </c>
      <c r="C3617" s="63" t="str">
        <f t="shared" si="56"/>
        <v>投資信託受益証券資産資産合計</v>
      </c>
      <c r="D3617" s="23" t="s">
        <v>4703</v>
      </c>
      <c r="E3617" s="23" t="s">
        <v>23</v>
      </c>
      <c r="F3617" s="63" t="s">
        <v>299</v>
      </c>
      <c r="G3617" s="63" t="s">
        <v>4717</v>
      </c>
      <c r="H3617" s="8">
        <v>1</v>
      </c>
      <c r="I3617" s="7">
        <v>3</v>
      </c>
      <c r="J3617" s="9" t="s">
        <v>4651</v>
      </c>
    </row>
    <row r="3618" spans="2:10" ht="11.25" customHeight="1" x14ac:dyDescent="0.15">
      <c r="B3618" s="6">
        <f>B3617+COUNTIF($C3618,検索画面!$N$5&amp;検索画面!$O$5)</f>
        <v>3617</v>
      </c>
      <c r="C3618" s="63" t="str">
        <f t="shared" si="56"/>
        <v>投資信託受益証券負債負債の部ﾀｲﾄﾙ項目</v>
      </c>
      <c r="D3618" s="23" t="s">
        <v>4703</v>
      </c>
      <c r="E3618" s="23" t="s">
        <v>45</v>
      </c>
      <c r="F3618" s="63" t="s">
        <v>300</v>
      </c>
      <c r="G3618" s="63" t="s">
        <v>4710</v>
      </c>
      <c r="H3618" s="8" t="s">
        <v>4721</v>
      </c>
      <c r="I3618" s="7">
        <v>2</v>
      </c>
      <c r="J3618" s="9" t="s">
        <v>4652</v>
      </c>
    </row>
    <row r="3619" spans="2:10" ht="11.25" customHeight="1" x14ac:dyDescent="0.15">
      <c r="B3619" s="6">
        <f>B3618+COUNTIF($C3619,検索画面!$N$5&amp;検索画面!$O$5)</f>
        <v>3618</v>
      </c>
      <c r="C3619" s="63" t="str">
        <f t="shared" si="56"/>
        <v>投資信託受益証券流動負債流動負債ﾀｲﾄﾙ項目</v>
      </c>
      <c r="D3619" s="23" t="s">
        <v>4703</v>
      </c>
      <c r="E3619" s="23" t="s">
        <v>50</v>
      </c>
      <c r="F3619" s="63" t="s">
        <v>50</v>
      </c>
      <c r="G3619" s="63" t="s">
        <v>4710</v>
      </c>
      <c r="H3619" s="8" t="s">
        <v>4721</v>
      </c>
      <c r="I3619" s="7">
        <v>3</v>
      </c>
      <c r="J3619" s="9" t="s">
        <v>4653</v>
      </c>
    </row>
    <row r="3620" spans="2:10" ht="11.25" customHeight="1" x14ac:dyDescent="0.15">
      <c r="B3620" s="6">
        <f>B3619+COUNTIF($C3620,検索画面!$N$5&amp;検索画面!$O$5)</f>
        <v>3619</v>
      </c>
      <c r="C3620" s="63" t="str">
        <f t="shared" si="56"/>
        <v>投資信託受益証券流動負債信用売証券</v>
      </c>
      <c r="D3620" s="23" t="s">
        <v>4703</v>
      </c>
      <c r="E3620" s="23" t="s">
        <v>50</v>
      </c>
      <c r="F3620" s="63" t="s">
        <v>1009</v>
      </c>
      <c r="G3620" s="65" t="s">
        <v>4726</v>
      </c>
      <c r="H3620" s="8">
        <v>1</v>
      </c>
      <c r="I3620" s="7">
        <v>4</v>
      </c>
      <c r="J3620" s="9" t="s">
        <v>4654</v>
      </c>
    </row>
    <row r="3621" spans="2:10" ht="11.25" customHeight="1" x14ac:dyDescent="0.15">
      <c r="B3621" s="6">
        <f>B3620+COUNTIF($C3621,検索画面!$N$5&amp;検索画面!$O$5)</f>
        <v>3620</v>
      </c>
      <c r="C3621" s="63" t="str">
        <f t="shared" si="56"/>
        <v>投資信託受益証券流動負債売却借入有価証券</v>
      </c>
      <c r="D3621" s="23" t="s">
        <v>4703</v>
      </c>
      <c r="E3621" s="23" t="s">
        <v>50</v>
      </c>
      <c r="F3621" s="63" t="s">
        <v>1010</v>
      </c>
      <c r="G3621" s="65" t="s">
        <v>4726</v>
      </c>
      <c r="H3621" s="8">
        <v>1</v>
      </c>
      <c r="I3621" s="7">
        <v>4</v>
      </c>
      <c r="J3621" s="9" t="s">
        <v>4655</v>
      </c>
    </row>
    <row r="3622" spans="2:10" ht="11.25" customHeight="1" x14ac:dyDescent="0.15">
      <c r="B3622" s="6">
        <f>B3621+COUNTIF($C3622,検索画面!$N$5&amp;検索画面!$O$5)</f>
        <v>3621</v>
      </c>
      <c r="C3622" s="63" t="str">
        <f t="shared" si="56"/>
        <v>投資信託受益証券流動負債売付債券</v>
      </c>
      <c r="D3622" s="23" t="s">
        <v>4703</v>
      </c>
      <c r="E3622" s="23" t="s">
        <v>50</v>
      </c>
      <c r="F3622" s="63" t="s">
        <v>570</v>
      </c>
      <c r="G3622" s="65" t="s">
        <v>4726</v>
      </c>
      <c r="H3622" s="8">
        <v>1</v>
      </c>
      <c r="I3622" s="7">
        <v>4</v>
      </c>
      <c r="J3622" s="9" t="s">
        <v>4656</v>
      </c>
    </row>
    <row r="3623" spans="2:10" ht="11.25" customHeight="1" x14ac:dyDescent="0.15">
      <c r="B3623" s="6">
        <f>B3622+COUNTIF($C3623,検索画面!$N$5&amp;検索画面!$O$5)</f>
        <v>3622</v>
      </c>
      <c r="C3623" s="63" t="str">
        <f t="shared" si="56"/>
        <v>投資信託受益証券流動負債ｺｰﾙ･ｵﾌﾟｼｮﾝ(売)</v>
      </c>
      <c r="D3623" s="23" t="s">
        <v>4703</v>
      </c>
      <c r="E3623" s="23" t="s">
        <v>50</v>
      </c>
      <c r="F3623" s="63" t="s">
        <v>1011</v>
      </c>
      <c r="G3623" s="65" t="s">
        <v>4726</v>
      </c>
      <c r="H3623" s="8">
        <v>1</v>
      </c>
      <c r="I3623" s="7">
        <v>4</v>
      </c>
      <c r="J3623" s="9" t="s">
        <v>4657</v>
      </c>
    </row>
    <row r="3624" spans="2:10" ht="11.25" customHeight="1" x14ac:dyDescent="0.15">
      <c r="B3624" s="6">
        <f>B3623+COUNTIF($C3624,検索画面!$N$5&amp;検索画面!$O$5)</f>
        <v>3623</v>
      </c>
      <c r="C3624" s="63" t="str">
        <f t="shared" si="56"/>
        <v>投資信託受益証券流動負債ﾌﾟｯﾄ･ｵﾌﾟｼｮﾝ(売)</v>
      </c>
      <c r="D3624" s="23" t="s">
        <v>4703</v>
      </c>
      <c r="E3624" s="23" t="s">
        <v>50</v>
      </c>
      <c r="F3624" s="63" t="s">
        <v>1012</v>
      </c>
      <c r="G3624" s="65" t="s">
        <v>4726</v>
      </c>
      <c r="H3624" s="8">
        <v>1</v>
      </c>
      <c r="I3624" s="7">
        <v>4</v>
      </c>
      <c r="J3624" s="9" t="s">
        <v>4658</v>
      </c>
    </row>
    <row r="3625" spans="2:10" ht="11.25" customHeight="1" x14ac:dyDescent="0.15">
      <c r="B3625" s="6">
        <f>B3624+COUNTIF($C3625,検索画面!$N$5&amp;検索画面!$O$5)</f>
        <v>3624</v>
      </c>
      <c r="C3625" s="63" t="str">
        <f t="shared" si="56"/>
        <v>投資信託受益証券流動負債派生商品評価勘定</v>
      </c>
      <c r="D3625" s="23" t="s">
        <v>4703</v>
      </c>
      <c r="E3625" s="23" t="s">
        <v>50</v>
      </c>
      <c r="F3625" s="63" t="s">
        <v>991</v>
      </c>
      <c r="G3625" s="65" t="s">
        <v>4726</v>
      </c>
      <c r="H3625" s="8">
        <v>1</v>
      </c>
      <c r="I3625" s="7">
        <v>4</v>
      </c>
      <c r="J3625" s="9" t="s">
        <v>4659</v>
      </c>
    </row>
    <row r="3626" spans="2:10" ht="11.25" customHeight="1" x14ac:dyDescent="0.15">
      <c r="B3626" s="6">
        <f>B3625+COUNTIF($C3626,検索画面!$N$5&amp;検索画面!$O$5)</f>
        <v>3625</v>
      </c>
      <c r="C3626" s="63" t="str">
        <f t="shared" si="56"/>
        <v>投資信託受益証券流動負債現先取引勘定</v>
      </c>
      <c r="D3626" s="23" t="s">
        <v>4703</v>
      </c>
      <c r="E3626" s="23" t="s">
        <v>50</v>
      </c>
      <c r="F3626" s="63" t="s">
        <v>992</v>
      </c>
      <c r="G3626" s="65" t="s">
        <v>4726</v>
      </c>
      <c r="H3626" s="8">
        <v>1</v>
      </c>
      <c r="I3626" s="7">
        <v>4</v>
      </c>
      <c r="J3626" s="9" t="s">
        <v>4660</v>
      </c>
    </row>
    <row r="3627" spans="2:10" ht="11.25" customHeight="1" x14ac:dyDescent="0.15">
      <c r="B3627" s="6">
        <f>B3626+COUNTIF($C3627,検索画面!$N$5&amp;検索画面!$O$5)</f>
        <v>3626</v>
      </c>
      <c r="C3627" s="63" t="str">
        <f t="shared" si="56"/>
        <v>投資信託受益証券流動負債短期借入金</v>
      </c>
      <c r="D3627" s="23" t="s">
        <v>4703</v>
      </c>
      <c r="E3627" s="23" t="s">
        <v>50</v>
      </c>
      <c r="F3627" s="63" t="s">
        <v>374</v>
      </c>
      <c r="G3627" s="65" t="s">
        <v>4726</v>
      </c>
      <c r="H3627" s="8">
        <v>1</v>
      </c>
      <c r="I3627" s="7">
        <v>4</v>
      </c>
      <c r="J3627" s="9" t="s">
        <v>4661</v>
      </c>
    </row>
    <row r="3628" spans="2:10" ht="11.25" customHeight="1" x14ac:dyDescent="0.15">
      <c r="B3628" s="6">
        <f>B3627+COUNTIF($C3628,検索画面!$N$5&amp;検索画面!$O$5)</f>
        <v>3627</v>
      </c>
      <c r="C3628" s="63" t="str">
        <f t="shared" si="56"/>
        <v>投資信託受益証券流動負債前受金</v>
      </c>
      <c r="D3628" s="23" t="s">
        <v>4703</v>
      </c>
      <c r="E3628" s="23" t="s">
        <v>50</v>
      </c>
      <c r="F3628" s="63" t="s">
        <v>316</v>
      </c>
      <c r="G3628" s="65" t="s">
        <v>4726</v>
      </c>
      <c r="H3628" s="8">
        <v>1</v>
      </c>
      <c r="I3628" s="7">
        <v>4</v>
      </c>
      <c r="J3628" s="9" t="s">
        <v>4662</v>
      </c>
    </row>
    <row r="3629" spans="2:10" ht="11.25" customHeight="1" x14ac:dyDescent="0.15">
      <c r="B3629" s="6">
        <f>B3628+COUNTIF($C3629,検索画面!$N$5&amp;検索画面!$O$5)</f>
        <v>3628</v>
      </c>
      <c r="C3629" s="63" t="str">
        <f t="shared" si="56"/>
        <v>投資信託受益証券流動負債前受収益</v>
      </c>
      <c r="D3629" s="23" t="s">
        <v>4703</v>
      </c>
      <c r="E3629" s="23" t="s">
        <v>50</v>
      </c>
      <c r="F3629" s="63" t="s">
        <v>318</v>
      </c>
      <c r="G3629" s="65" t="s">
        <v>4726</v>
      </c>
      <c r="H3629" s="8">
        <v>1</v>
      </c>
      <c r="I3629" s="7">
        <v>4</v>
      </c>
      <c r="J3629" s="9" t="s">
        <v>4663</v>
      </c>
    </row>
    <row r="3630" spans="2:10" ht="11.25" customHeight="1" x14ac:dyDescent="0.15">
      <c r="B3630" s="6">
        <f>B3629+COUNTIF($C3630,検索画面!$N$5&amp;検索画面!$O$5)</f>
        <v>3629</v>
      </c>
      <c r="C3630" s="63" t="str">
        <f t="shared" si="56"/>
        <v>投資信託受益証券流動負債未払金合計</v>
      </c>
      <c r="D3630" s="23" t="s">
        <v>4703</v>
      </c>
      <c r="E3630" s="23" t="s">
        <v>50</v>
      </c>
      <c r="F3630" s="63" t="s">
        <v>358</v>
      </c>
      <c r="G3630" s="63" t="s">
        <v>4717</v>
      </c>
      <c r="H3630" s="8">
        <v>1</v>
      </c>
      <c r="I3630" s="7">
        <v>4</v>
      </c>
      <c r="J3630" s="9" t="s">
        <v>4664</v>
      </c>
    </row>
    <row r="3631" spans="2:10" ht="11.25" customHeight="1" x14ac:dyDescent="0.15">
      <c r="B3631" s="6">
        <f>B3630+COUNTIF($C3631,検索画面!$N$5&amp;検索画面!$O$5)</f>
        <v>3630</v>
      </c>
      <c r="C3631" s="63" t="str">
        <f t="shared" si="56"/>
        <v>投資信託受益証券流動負債未払株式払込金</v>
      </c>
      <c r="D3631" s="23" t="s">
        <v>4703</v>
      </c>
      <c r="E3631" s="23" t="s">
        <v>50</v>
      </c>
      <c r="F3631" s="63" t="s">
        <v>1013</v>
      </c>
      <c r="G3631" s="65" t="s">
        <v>4726</v>
      </c>
      <c r="H3631" s="8">
        <v>1</v>
      </c>
      <c r="I3631" s="7">
        <v>4</v>
      </c>
      <c r="J3631" s="9" t="s">
        <v>4665</v>
      </c>
    </row>
    <row r="3632" spans="2:10" ht="11.25" customHeight="1" x14ac:dyDescent="0.15">
      <c r="B3632" s="6">
        <f>B3631+COUNTIF($C3632,検索画面!$N$5&amp;検索画面!$O$5)</f>
        <v>3631</v>
      </c>
      <c r="C3632" s="63" t="str">
        <f t="shared" si="56"/>
        <v>投資信託受益証券流動負債未払収益分配金</v>
      </c>
      <c r="D3632" s="23" t="s">
        <v>4703</v>
      </c>
      <c r="E3632" s="23" t="s">
        <v>50</v>
      </c>
      <c r="F3632" s="63" t="s">
        <v>869</v>
      </c>
      <c r="G3632" s="65" t="s">
        <v>4726</v>
      </c>
      <c r="H3632" s="8">
        <v>1</v>
      </c>
      <c r="I3632" s="7">
        <v>4</v>
      </c>
      <c r="J3632" s="9" t="s">
        <v>4666</v>
      </c>
    </row>
    <row r="3633" spans="2:10" ht="11.25" customHeight="1" x14ac:dyDescent="0.15">
      <c r="B3633" s="6">
        <f>B3632+COUNTIF($C3633,検索画面!$N$5&amp;検索画面!$O$5)</f>
        <v>3632</v>
      </c>
      <c r="C3633" s="63" t="str">
        <f t="shared" si="56"/>
        <v>投資信託受益証券流動負債未払解約金</v>
      </c>
      <c r="D3633" s="23" t="s">
        <v>4703</v>
      </c>
      <c r="E3633" s="23" t="s">
        <v>50</v>
      </c>
      <c r="F3633" s="63" t="s">
        <v>1014</v>
      </c>
      <c r="G3633" s="65" t="s">
        <v>4726</v>
      </c>
      <c r="H3633" s="8">
        <v>1</v>
      </c>
      <c r="I3633" s="7">
        <v>4</v>
      </c>
      <c r="J3633" s="9" t="s">
        <v>4667</v>
      </c>
    </row>
    <row r="3634" spans="2:10" ht="11.25" customHeight="1" x14ac:dyDescent="0.15">
      <c r="B3634" s="6">
        <f>B3633+COUNTIF($C3634,検索画面!$N$5&amp;検索画面!$O$5)</f>
        <v>3633</v>
      </c>
      <c r="C3634" s="63" t="str">
        <f t="shared" si="56"/>
        <v>投資信託受益証券流動負債未払受託者報酬</v>
      </c>
      <c r="D3634" s="23" t="s">
        <v>4703</v>
      </c>
      <c r="E3634" s="23" t="s">
        <v>50</v>
      </c>
      <c r="F3634" s="63" t="s">
        <v>1015</v>
      </c>
      <c r="G3634" s="65" t="s">
        <v>4726</v>
      </c>
      <c r="H3634" s="8">
        <v>1</v>
      </c>
      <c r="I3634" s="7">
        <v>4</v>
      </c>
      <c r="J3634" s="9" t="s">
        <v>4668</v>
      </c>
    </row>
    <row r="3635" spans="2:10" ht="11.25" customHeight="1" x14ac:dyDescent="0.15">
      <c r="B3635" s="6">
        <f>B3634+COUNTIF($C3635,検索画面!$N$5&amp;検索画面!$O$5)</f>
        <v>3634</v>
      </c>
      <c r="C3635" s="63" t="str">
        <f t="shared" si="56"/>
        <v>投資信託受益証券流動負債未払委託者報酬</v>
      </c>
      <c r="D3635" s="23" t="s">
        <v>4703</v>
      </c>
      <c r="E3635" s="23" t="s">
        <v>50</v>
      </c>
      <c r="F3635" s="63" t="s">
        <v>1016</v>
      </c>
      <c r="G3635" s="65" t="s">
        <v>4726</v>
      </c>
      <c r="H3635" s="8">
        <v>1</v>
      </c>
      <c r="I3635" s="7">
        <v>4</v>
      </c>
      <c r="J3635" s="9" t="s">
        <v>4669</v>
      </c>
    </row>
    <row r="3636" spans="2:10" ht="11.25" customHeight="1" x14ac:dyDescent="0.15">
      <c r="B3636" s="6">
        <f>B3635+COUNTIF($C3636,検索画面!$N$5&amp;検索画面!$O$5)</f>
        <v>3635</v>
      </c>
      <c r="C3636" s="63" t="str">
        <f t="shared" si="56"/>
        <v>投資信託受益証券流動負債未払利息</v>
      </c>
      <c r="D3636" s="23" t="s">
        <v>4703</v>
      </c>
      <c r="E3636" s="23" t="s">
        <v>50</v>
      </c>
      <c r="F3636" s="63" t="s">
        <v>1017</v>
      </c>
      <c r="G3636" s="65" t="s">
        <v>4726</v>
      </c>
      <c r="H3636" s="8">
        <v>1</v>
      </c>
      <c r="I3636" s="7">
        <v>4</v>
      </c>
      <c r="J3636" s="9" t="s">
        <v>4670</v>
      </c>
    </row>
    <row r="3637" spans="2:10" ht="11.25" customHeight="1" x14ac:dyDescent="0.15">
      <c r="B3637" s="6">
        <f>B3636+COUNTIF($C3637,検索画面!$N$5&amp;検索画面!$O$5)</f>
        <v>3636</v>
      </c>
      <c r="C3637" s="63" t="str">
        <f t="shared" si="56"/>
        <v>投資信託受益証券流動負債受入担保金</v>
      </c>
      <c r="D3637" s="23" t="s">
        <v>4703</v>
      </c>
      <c r="E3637" s="23" t="s">
        <v>50</v>
      </c>
      <c r="F3637" s="63" t="s">
        <v>1018</v>
      </c>
      <c r="G3637" s="65" t="s">
        <v>4726</v>
      </c>
      <c r="H3637" s="8">
        <v>1</v>
      </c>
      <c r="I3637" s="7">
        <v>4</v>
      </c>
      <c r="J3637" s="9" t="s">
        <v>4671</v>
      </c>
    </row>
    <row r="3638" spans="2:10" ht="11.25" customHeight="1" x14ac:dyDescent="0.15">
      <c r="B3638" s="6">
        <f>B3637+COUNTIF($C3638,検索画面!$N$5&amp;検索画面!$O$5)</f>
        <v>3637</v>
      </c>
      <c r="C3638" s="63" t="str">
        <f t="shared" si="56"/>
        <v>投資信託受益証券流動負債その他未払費用</v>
      </c>
      <c r="D3638" s="23" t="s">
        <v>4703</v>
      </c>
      <c r="E3638" s="23" t="s">
        <v>50</v>
      </c>
      <c r="F3638" s="63" t="s">
        <v>1019</v>
      </c>
      <c r="G3638" s="65" t="s">
        <v>4726</v>
      </c>
      <c r="H3638" s="8">
        <v>1</v>
      </c>
      <c r="I3638" s="7">
        <v>4</v>
      </c>
      <c r="J3638" s="9" t="s">
        <v>4672</v>
      </c>
    </row>
    <row r="3639" spans="2:10" ht="11.25" customHeight="1" x14ac:dyDescent="0.15">
      <c r="B3639" s="6">
        <f>B3638+COUNTIF($C3639,検索画面!$N$5&amp;検索画面!$O$5)</f>
        <v>3638</v>
      </c>
      <c r="C3639" s="63" t="str">
        <f t="shared" si="56"/>
        <v>投資信託受益証券流動負債想定元本受取資産見合</v>
      </c>
      <c r="D3639" s="23" t="s">
        <v>4703</v>
      </c>
      <c r="E3639" s="23" t="s">
        <v>50</v>
      </c>
      <c r="F3639" s="63" t="s">
        <v>1020</v>
      </c>
      <c r="G3639" s="65" t="s">
        <v>4726</v>
      </c>
      <c r="H3639" s="8">
        <v>1</v>
      </c>
      <c r="I3639" s="7">
        <v>4</v>
      </c>
      <c r="J3639" s="9" t="s">
        <v>4673</v>
      </c>
    </row>
    <row r="3640" spans="2:10" ht="11.25" customHeight="1" x14ac:dyDescent="0.15">
      <c r="B3640" s="6">
        <f>B3639+COUNTIF($C3640,検索画面!$N$5&amp;検索画面!$O$5)</f>
        <v>3639</v>
      </c>
      <c r="C3640" s="63" t="str">
        <f t="shared" si="56"/>
        <v>投資信託受益証券流動負債想定元本支払負債</v>
      </c>
      <c r="D3640" s="23" t="s">
        <v>4703</v>
      </c>
      <c r="E3640" s="23" t="s">
        <v>50</v>
      </c>
      <c r="F3640" s="63" t="s">
        <v>1021</v>
      </c>
      <c r="G3640" s="65" t="s">
        <v>4726</v>
      </c>
      <c r="H3640" s="8">
        <v>1</v>
      </c>
      <c r="I3640" s="7">
        <v>4</v>
      </c>
      <c r="J3640" s="9" t="s">
        <v>4674</v>
      </c>
    </row>
    <row r="3641" spans="2:10" ht="11.25" customHeight="1" x14ac:dyDescent="0.15">
      <c r="B3641" s="6">
        <f>B3640+COUNTIF($C3641,検索画面!$N$5&amp;検索画面!$O$5)</f>
        <v>3640</v>
      </c>
      <c r="C3641" s="63" t="str">
        <f t="shared" si="56"/>
        <v>投資信託受益証券流動負債貸付取引有価証券</v>
      </c>
      <c r="D3641" s="23" t="s">
        <v>4703</v>
      </c>
      <c r="E3641" s="23" t="s">
        <v>50</v>
      </c>
      <c r="F3641" s="63" t="s">
        <v>1022</v>
      </c>
      <c r="G3641" s="65" t="s">
        <v>4726</v>
      </c>
      <c r="H3641" s="8">
        <v>1</v>
      </c>
      <c r="I3641" s="7">
        <v>4</v>
      </c>
      <c r="J3641" s="9" t="s">
        <v>4675</v>
      </c>
    </row>
    <row r="3642" spans="2:10" ht="11.25" customHeight="1" x14ac:dyDescent="0.15">
      <c r="B3642" s="6">
        <f>B3641+COUNTIF($C3642,検索画面!$N$5&amp;検索画面!$O$5)</f>
        <v>3641</v>
      </c>
      <c r="C3642" s="63" t="str">
        <f t="shared" si="56"/>
        <v>投資信託受益証券流動負債借入有価証券</v>
      </c>
      <c r="D3642" s="23" t="s">
        <v>4703</v>
      </c>
      <c r="E3642" s="23" t="s">
        <v>50</v>
      </c>
      <c r="F3642" s="63" t="s">
        <v>397</v>
      </c>
      <c r="G3642" s="65" t="s">
        <v>4726</v>
      </c>
      <c r="H3642" s="8">
        <v>1</v>
      </c>
      <c r="I3642" s="7">
        <v>4</v>
      </c>
      <c r="J3642" s="9" t="s">
        <v>4676</v>
      </c>
    </row>
    <row r="3643" spans="2:10" ht="11.25" customHeight="1" x14ac:dyDescent="0.15">
      <c r="B3643" s="6">
        <f>B3642+COUNTIF($C3643,検索画面!$N$5&amp;検索画面!$O$5)</f>
        <v>3642</v>
      </c>
      <c r="C3643" s="63" t="str">
        <f t="shared" si="56"/>
        <v>投資信託受益証券流動負債売為替</v>
      </c>
      <c r="D3643" s="23" t="s">
        <v>4703</v>
      </c>
      <c r="E3643" s="23" t="s">
        <v>50</v>
      </c>
      <c r="F3643" s="63" t="s">
        <v>1023</v>
      </c>
      <c r="G3643" s="65" t="s">
        <v>4726</v>
      </c>
      <c r="H3643" s="8">
        <v>1</v>
      </c>
      <c r="I3643" s="7">
        <v>4</v>
      </c>
      <c r="J3643" s="9" t="s">
        <v>4677</v>
      </c>
    </row>
    <row r="3644" spans="2:10" ht="11.25" customHeight="1" x14ac:dyDescent="0.15">
      <c r="B3644" s="6">
        <f>B3643+COUNTIF($C3644,検索画面!$N$5&amp;検索画面!$O$5)</f>
        <v>3643</v>
      </c>
      <c r="C3644" s="63" t="str">
        <f t="shared" si="56"/>
        <v>投資信託受益証券流動負債為替未払金</v>
      </c>
      <c r="D3644" s="23" t="s">
        <v>4703</v>
      </c>
      <c r="E3644" s="23" t="s">
        <v>50</v>
      </c>
      <c r="F3644" s="63" t="s">
        <v>1024</v>
      </c>
      <c r="G3644" s="65" t="s">
        <v>4726</v>
      </c>
      <c r="H3644" s="8">
        <v>1</v>
      </c>
      <c r="I3644" s="7">
        <v>4</v>
      </c>
      <c r="J3644" s="9" t="s">
        <v>4678</v>
      </c>
    </row>
    <row r="3645" spans="2:10" ht="11.25" customHeight="1" x14ac:dyDescent="0.15">
      <c r="B3645" s="6">
        <f>B3644+COUNTIF($C3645,検索画面!$N$5&amp;検索画面!$O$5)</f>
        <v>3644</v>
      </c>
      <c r="C3645" s="63" t="str">
        <f t="shared" si="56"/>
        <v>投資信託受益証券流動負債先物取引未払金</v>
      </c>
      <c r="D3645" s="23" t="s">
        <v>4703</v>
      </c>
      <c r="E3645" s="23" t="s">
        <v>50</v>
      </c>
      <c r="F3645" s="63" t="s">
        <v>1025</v>
      </c>
      <c r="G3645" s="65" t="s">
        <v>4726</v>
      </c>
      <c r="H3645" s="8">
        <v>1</v>
      </c>
      <c r="I3645" s="7">
        <v>4</v>
      </c>
      <c r="J3645" s="9" t="s">
        <v>4679</v>
      </c>
    </row>
    <row r="3646" spans="2:10" ht="11.25" customHeight="1" x14ac:dyDescent="0.15">
      <c r="B3646" s="6">
        <f>B3645+COUNTIF($C3646,検索画面!$N$5&amp;検索画面!$O$5)</f>
        <v>3645</v>
      </c>
      <c r="C3646" s="63" t="str">
        <f t="shared" si="56"/>
        <v>投資信託受益証券流動負債先物取引売勘定</v>
      </c>
      <c r="D3646" s="23" t="s">
        <v>4703</v>
      </c>
      <c r="E3646" s="23" t="s">
        <v>50</v>
      </c>
      <c r="F3646" s="63" t="s">
        <v>1026</v>
      </c>
      <c r="G3646" s="65" t="s">
        <v>4726</v>
      </c>
      <c r="H3646" s="8">
        <v>1</v>
      </c>
      <c r="I3646" s="7">
        <v>4</v>
      </c>
      <c r="J3646" s="9" t="s">
        <v>4680</v>
      </c>
    </row>
    <row r="3647" spans="2:10" ht="11.25" customHeight="1" x14ac:dyDescent="0.15">
      <c r="B3647" s="6">
        <f>B3646+COUNTIF($C3647,検索画面!$N$5&amp;検索画面!$O$5)</f>
        <v>3646</v>
      </c>
      <c r="C3647" s="63" t="str">
        <f t="shared" si="56"/>
        <v>投資信託受益証券流動負債差入保証金代用有価証券</v>
      </c>
      <c r="D3647" s="23" t="s">
        <v>4703</v>
      </c>
      <c r="E3647" s="23" t="s">
        <v>50</v>
      </c>
      <c r="F3647" s="63" t="s">
        <v>1027</v>
      </c>
      <c r="G3647" s="65" t="s">
        <v>4726</v>
      </c>
      <c r="H3647" s="8">
        <v>1</v>
      </c>
      <c r="I3647" s="7">
        <v>4</v>
      </c>
      <c r="J3647" s="9" t="s">
        <v>4681</v>
      </c>
    </row>
    <row r="3648" spans="2:10" ht="11.25" customHeight="1" x14ac:dyDescent="0.15">
      <c r="B3648" s="6">
        <f>B3647+COUNTIF($C3648,検索画面!$N$5&amp;検索画面!$O$5)</f>
        <v>3647</v>
      </c>
      <c r="C3648" s="63" t="str">
        <f t="shared" si="56"/>
        <v>投資信託受益証券流動負債差入委託証拠金代用有価証券</v>
      </c>
      <c r="D3648" s="23" t="s">
        <v>4703</v>
      </c>
      <c r="E3648" s="23" t="s">
        <v>50</v>
      </c>
      <c r="F3648" s="63" t="s">
        <v>1028</v>
      </c>
      <c r="G3648" s="65" t="s">
        <v>4726</v>
      </c>
      <c r="H3648" s="8">
        <v>1</v>
      </c>
      <c r="I3648" s="7">
        <v>4</v>
      </c>
      <c r="J3648" s="9" t="s">
        <v>4682</v>
      </c>
    </row>
    <row r="3649" spans="2:10" ht="11.25" customHeight="1" x14ac:dyDescent="0.15">
      <c r="B3649" s="6">
        <f>B3648+COUNTIF($C3649,検索画面!$N$5&amp;検索画面!$O$5)</f>
        <v>3648</v>
      </c>
      <c r="C3649" s="63" t="str">
        <f t="shared" si="56"/>
        <v>投資信託受益証券流動負債流動負債合計</v>
      </c>
      <c r="D3649" s="23" t="s">
        <v>4703</v>
      </c>
      <c r="E3649" s="23" t="s">
        <v>50</v>
      </c>
      <c r="F3649" s="63" t="s">
        <v>50</v>
      </c>
      <c r="G3649" s="63" t="s">
        <v>4717</v>
      </c>
      <c r="H3649" s="8">
        <v>1</v>
      </c>
      <c r="I3649" s="7">
        <v>4</v>
      </c>
      <c r="J3649" s="9" t="s">
        <v>4683</v>
      </c>
    </row>
    <row r="3650" spans="2:10" ht="11.25" customHeight="1" x14ac:dyDescent="0.15">
      <c r="B3650" s="6">
        <f>B3649+COUNTIF($C3650,検索画面!$N$5&amp;検索画面!$O$5)</f>
        <v>3649</v>
      </c>
      <c r="C3650" s="63" t="str">
        <f t="shared" si="56"/>
        <v>投資信託受益証券固定負債固定負債ﾀｲﾄﾙ項目</v>
      </c>
      <c r="D3650" s="23" t="s">
        <v>4703</v>
      </c>
      <c r="E3650" s="23" t="s">
        <v>32</v>
      </c>
      <c r="F3650" s="63" t="s">
        <v>401</v>
      </c>
      <c r="G3650" s="63" t="s">
        <v>4710</v>
      </c>
      <c r="H3650" s="8" t="s">
        <v>4721</v>
      </c>
      <c r="I3650" s="7">
        <v>3</v>
      </c>
      <c r="J3650" s="9" t="s">
        <v>4684</v>
      </c>
    </row>
    <row r="3651" spans="2:10" ht="11.25" customHeight="1" x14ac:dyDescent="0.15">
      <c r="B3651" s="6">
        <f>B3650+COUNTIF($C3651,検索画面!$N$5&amp;検索画面!$O$5)</f>
        <v>3650</v>
      </c>
      <c r="C3651" s="63" t="str">
        <f t="shared" ref="C3651:C3668" si="57">SUBSTITUTE(SUBSTITUTE(ASC(D3651&amp;E3651&amp;F3651&amp;G3651),"　","")," ","")</f>
        <v>投資信託受益証券固定負債固定負債合計</v>
      </c>
      <c r="D3651" s="23" t="s">
        <v>4703</v>
      </c>
      <c r="E3651" s="23" t="s">
        <v>32</v>
      </c>
      <c r="F3651" s="63" t="s">
        <v>401</v>
      </c>
      <c r="G3651" s="63" t="s">
        <v>4717</v>
      </c>
      <c r="H3651" s="8">
        <v>1</v>
      </c>
      <c r="I3651" s="7">
        <v>4</v>
      </c>
      <c r="J3651" s="9" t="s">
        <v>4685</v>
      </c>
    </row>
    <row r="3652" spans="2:10" ht="11.25" customHeight="1" x14ac:dyDescent="0.15">
      <c r="B3652" s="6">
        <f>B3651+COUNTIF($C3652,検索画面!$N$5&amp;検索画面!$O$5)</f>
        <v>3651</v>
      </c>
      <c r="C3652" s="63" t="str">
        <f t="shared" si="57"/>
        <v>投資信託受益証券負債負債合計</v>
      </c>
      <c r="D3652" s="23" t="s">
        <v>4703</v>
      </c>
      <c r="E3652" s="23" t="s">
        <v>45</v>
      </c>
      <c r="F3652" s="63" t="s">
        <v>45</v>
      </c>
      <c r="G3652" s="63" t="s">
        <v>4717</v>
      </c>
      <c r="H3652" s="8">
        <v>1</v>
      </c>
      <c r="I3652" s="7">
        <v>3</v>
      </c>
      <c r="J3652" s="9" t="s">
        <v>4686</v>
      </c>
    </row>
    <row r="3653" spans="2:10" ht="11.25" customHeight="1" x14ac:dyDescent="0.15">
      <c r="B3653" s="6">
        <f>B3652+COUNTIF($C3653,検索画面!$N$5&amp;検索画面!$O$5)</f>
        <v>3652</v>
      </c>
      <c r="C3653" s="63" t="str">
        <f t="shared" si="57"/>
        <v>投資信託受益証券純資産純資産の部ﾀｲﾄﾙ項目</v>
      </c>
      <c r="D3653" s="23" t="s">
        <v>4703</v>
      </c>
      <c r="E3653" s="23" t="s">
        <v>42</v>
      </c>
      <c r="F3653" s="63" t="s">
        <v>435</v>
      </c>
      <c r="G3653" s="63" t="s">
        <v>4710</v>
      </c>
      <c r="H3653" s="8" t="s">
        <v>4721</v>
      </c>
      <c r="I3653" s="7">
        <v>2</v>
      </c>
      <c r="J3653" s="9" t="s">
        <v>4687</v>
      </c>
    </row>
    <row r="3654" spans="2:10" ht="11.25" customHeight="1" x14ac:dyDescent="0.15">
      <c r="B3654" s="6">
        <f>B3653+COUNTIF($C3654,検索画面!$N$5&amp;検索画面!$O$5)</f>
        <v>3653</v>
      </c>
      <c r="C3654" s="63" t="str">
        <f t="shared" si="57"/>
        <v>投資信託受益証券株主資本元本等ﾀｲﾄﾙ項目</v>
      </c>
      <c r="D3654" s="23" t="s">
        <v>4703</v>
      </c>
      <c r="E3654" s="23" t="s">
        <v>43</v>
      </c>
      <c r="F3654" s="63" t="s">
        <v>1029</v>
      </c>
      <c r="G3654" s="63" t="s">
        <v>4710</v>
      </c>
      <c r="H3654" s="8" t="s">
        <v>4721</v>
      </c>
      <c r="I3654" s="7">
        <v>3</v>
      </c>
      <c r="J3654" s="9" t="s">
        <v>4688</v>
      </c>
    </row>
    <row r="3655" spans="2:10" ht="11.25" customHeight="1" x14ac:dyDescent="0.15">
      <c r="B3655" s="6">
        <f>B3654+COUNTIF($C3655,検索画面!$N$5&amp;検索画面!$O$5)</f>
        <v>3654</v>
      </c>
      <c r="C3655" s="63" t="str">
        <f t="shared" si="57"/>
        <v>投資信託受益証券資本金元本</v>
      </c>
      <c r="D3655" s="23" t="s">
        <v>4703</v>
      </c>
      <c r="E3655" s="23" t="s">
        <v>44</v>
      </c>
      <c r="F3655" s="63" t="s">
        <v>1030</v>
      </c>
      <c r="G3655" s="65" t="s">
        <v>4726</v>
      </c>
      <c r="H3655" s="8">
        <v>1</v>
      </c>
      <c r="I3655" s="7">
        <v>4</v>
      </c>
      <c r="J3655" s="9" t="s">
        <v>4689</v>
      </c>
    </row>
    <row r="3656" spans="2:10" ht="11.25" customHeight="1" x14ac:dyDescent="0.15">
      <c r="B3656" s="6">
        <f>B3655+COUNTIF($C3656,検索画面!$N$5&amp;検索画面!$O$5)</f>
        <v>3655</v>
      </c>
      <c r="C3656" s="63" t="str">
        <f t="shared" si="57"/>
        <v>投資信託受益証券資本金元本調整引当額</v>
      </c>
      <c r="D3656" s="23" t="s">
        <v>4703</v>
      </c>
      <c r="E3656" s="23" t="s">
        <v>44</v>
      </c>
      <c r="F3656" s="63" t="s">
        <v>1031</v>
      </c>
      <c r="G3656" s="65" t="s">
        <v>4726</v>
      </c>
      <c r="H3656" s="8">
        <v>1</v>
      </c>
      <c r="I3656" s="7">
        <v>4</v>
      </c>
      <c r="J3656" s="9" t="s">
        <v>4690</v>
      </c>
    </row>
    <row r="3657" spans="2:10" ht="11.25" customHeight="1" x14ac:dyDescent="0.15">
      <c r="B3657" s="6">
        <f>B3656+COUNTIF($C3657,検索画面!$N$5&amp;検索画面!$O$5)</f>
        <v>3656</v>
      </c>
      <c r="C3657" s="63" t="str">
        <f t="shared" si="57"/>
        <v>投資信託受益証券資本剰余金剰余金ﾀｲﾄﾙ項目</v>
      </c>
      <c r="D3657" s="23" t="s">
        <v>4703</v>
      </c>
      <c r="E3657" s="23" t="s">
        <v>37</v>
      </c>
      <c r="F3657" s="63" t="s">
        <v>857</v>
      </c>
      <c r="G3657" s="63" t="s">
        <v>4710</v>
      </c>
      <c r="H3657" s="8" t="s">
        <v>4721</v>
      </c>
      <c r="I3657" s="7">
        <v>4</v>
      </c>
      <c r="J3657" s="9" t="s">
        <v>4691</v>
      </c>
    </row>
    <row r="3658" spans="2:10" ht="11.25" customHeight="1" x14ac:dyDescent="0.15">
      <c r="B3658" s="6">
        <f>B3657+COUNTIF($C3658,検索画面!$N$5&amp;検索画面!$O$5)</f>
        <v>3657</v>
      </c>
      <c r="C3658" s="63" t="str">
        <f t="shared" si="57"/>
        <v>投資信託受益証券資本剰余金剰余金又は欠損金(△)合計</v>
      </c>
      <c r="D3658" s="23" t="s">
        <v>4703</v>
      </c>
      <c r="E3658" s="23" t="s">
        <v>37</v>
      </c>
      <c r="F3658" s="63" t="s">
        <v>1032</v>
      </c>
      <c r="G3658" s="63" t="s">
        <v>4717</v>
      </c>
      <c r="H3658" s="8">
        <v>1</v>
      </c>
      <c r="I3658" s="7">
        <v>5</v>
      </c>
      <c r="J3658" s="9" t="s">
        <v>4692</v>
      </c>
    </row>
    <row r="3659" spans="2:10" ht="11.25" customHeight="1" x14ac:dyDescent="0.15">
      <c r="B3659" s="6">
        <f>B3658+COUNTIF($C3659,検索画面!$N$5&amp;検索画面!$O$5)</f>
        <v>3658</v>
      </c>
      <c r="C3659" s="63" t="str">
        <f t="shared" si="57"/>
        <v>投資信託受益証券資本剰余金(分配準備積立金)</v>
      </c>
      <c r="D3659" s="23" t="s">
        <v>4703</v>
      </c>
      <c r="E3659" s="23" t="s">
        <v>37</v>
      </c>
      <c r="F3659" s="63" t="s">
        <v>1033</v>
      </c>
      <c r="G3659" s="65" t="s">
        <v>4726</v>
      </c>
      <c r="H3659" s="8">
        <v>1</v>
      </c>
      <c r="I3659" s="7">
        <v>5</v>
      </c>
      <c r="J3659" s="9" t="s">
        <v>4693</v>
      </c>
    </row>
    <row r="3660" spans="2:10" ht="11.25" customHeight="1" x14ac:dyDescent="0.15">
      <c r="B3660" s="6">
        <f>B3659+COUNTIF($C3660,検索画面!$N$5&amp;検索画面!$O$5)</f>
        <v>3659</v>
      </c>
      <c r="C3660" s="63" t="str">
        <f t="shared" si="57"/>
        <v>投資信託受益証券資本剰余金(株価変動準備金)</v>
      </c>
      <c r="D3660" s="23" t="s">
        <v>4703</v>
      </c>
      <c r="E3660" s="23" t="s">
        <v>37</v>
      </c>
      <c r="F3660" s="63" t="s">
        <v>1034</v>
      </c>
      <c r="G3660" s="65" t="s">
        <v>4726</v>
      </c>
      <c r="H3660" s="8">
        <v>1</v>
      </c>
      <c r="I3660" s="7">
        <v>5</v>
      </c>
      <c r="J3660" s="9" t="s">
        <v>4694</v>
      </c>
    </row>
    <row r="3661" spans="2:10" ht="11.25" customHeight="1" x14ac:dyDescent="0.15">
      <c r="B3661" s="6">
        <f>B3660+COUNTIF($C3661,検索画面!$N$5&amp;検索画面!$O$5)</f>
        <v>3660</v>
      </c>
      <c r="C3661" s="63" t="str">
        <f t="shared" si="57"/>
        <v>投資信託受益証券株主資本買取受益権</v>
      </c>
      <c r="D3661" s="23" t="s">
        <v>4703</v>
      </c>
      <c r="E3661" s="23" t="s">
        <v>43</v>
      </c>
      <c r="F3661" s="63" t="s">
        <v>1035</v>
      </c>
      <c r="G3661" s="65" t="s">
        <v>4726</v>
      </c>
      <c r="H3661" s="8">
        <v>1</v>
      </c>
      <c r="I3661" s="7">
        <v>4</v>
      </c>
      <c r="J3661" s="9" t="s">
        <v>4695</v>
      </c>
    </row>
    <row r="3662" spans="2:10" ht="11.25" customHeight="1" x14ac:dyDescent="0.15">
      <c r="B3662" s="6">
        <f>B3661+COUNTIF($C3662,検索画面!$N$5&amp;検索画面!$O$5)</f>
        <v>3661</v>
      </c>
      <c r="C3662" s="63" t="str">
        <f t="shared" si="57"/>
        <v>投資信託受益証券株主資本元本等合計</v>
      </c>
      <c r="D3662" s="23" t="s">
        <v>4703</v>
      </c>
      <c r="E3662" s="23" t="s">
        <v>43</v>
      </c>
      <c r="F3662" s="63" t="s">
        <v>1029</v>
      </c>
      <c r="G3662" s="63" t="s">
        <v>4717</v>
      </c>
      <c r="H3662" s="8">
        <v>1</v>
      </c>
      <c r="I3662" s="7">
        <v>4</v>
      </c>
      <c r="J3662" s="9" t="s">
        <v>4696</v>
      </c>
    </row>
    <row r="3663" spans="2:10" ht="11.25" customHeight="1" x14ac:dyDescent="0.15">
      <c r="B3663" s="6">
        <f>B3662+COUNTIF($C3663,検索画面!$N$5&amp;検索画面!$O$5)</f>
        <v>3662</v>
      </c>
      <c r="C3663" s="63" t="str">
        <f t="shared" si="57"/>
        <v>投資信託受益証券評価･換算差額等評価･換算差額等ﾀｲﾄﾙ項目</v>
      </c>
      <c r="D3663" s="23" t="s">
        <v>4703</v>
      </c>
      <c r="E3663" s="23" t="s">
        <v>39</v>
      </c>
      <c r="F3663" s="63" t="s">
        <v>479</v>
      </c>
      <c r="G3663" s="63" t="s">
        <v>4710</v>
      </c>
      <c r="H3663" s="8" t="s">
        <v>4721</v>
      </c>
      <c r="I3663" s="7">
        <v>3</v>
      </c>
      <c r="J3663" s="9" t="s">
        <v>4697</v>
      </c>
    </row>
    <row r="3664" spans="2:10" ht="11.25" customHeight="1" x14ac:dyDescent="0.15">
      <c r="B3664" s="6">
        <f>B3663+COUNTIF($C3664,検索画面!$N$5&amp;検索画面!$O$5)</f>
        <v>3663</v>
      </c>
      <c r="C3664" s="63" t="str">
        <f t="shared" si="57"/>
        <v>投資信託受益証券評価･換算差額等その他有価証券評価差額金</v>
      </c>
      <c r="D3664" s="23" t="s">
        <v>4703</v>
      </c>
      <c r="E3664" s="23" t="s">
        <v>39</v>
      </c>
      <c r="F3664" s="63" t="s">
        <v>480</v>
      </c>
      <c r="G3664" s="65" t="s">
        <v>4726</v>
      </c>
      <c r="H3664" s="8">
        <v>1</v>
      </c>
      <c r="I3664" s="7">
        <v>4</v>
      </c>
      <c r="J3664" s="9" t="s">
        <v>4698</v>
      </c>
    </row>
    <row r="3665" spans="2:10" ht="11.25" customHeight="1" x14ac:dyDescent="0.15">
      <c r="B3665" s="6">
        <f>B3664+COUNTIF($C3665,検索画面!$N$5&amp;検索画面!$O$5)</f>
        <v>3664</v>
      </c>
      <c r="C3665" s="63" t="str">
        <f t="shared" si="57"/>
        <v>投資信託受益証券評価･換算差額等繰延ﾍｯｼﾞ損益</v>
      </c>
      <c r="D3665" s="23" t="s">
        <v>4703</v>
      </c>
      <c r="E3665" s="23" t="s">
        <v>39</v>
      </c>
      <c r="F3665" s="63" t="s">
        <v>481</v>
      </c>
      <c r="G3665" s="65" t="s">
        <v>4726</v>
      </c>
      <c r="H3665" s="8">
        <v>1</v>
      </c>
      <c r="I3665" s="7">
        <v>4</v>
      </c>
      <c r="J3665" s="9" t="s">
        <v>4699</v>
      </c>
    </row>
    <row r="3666" spans="2:10" ht="11.25" customHeight="1" x14ac:dyDescent="0.15">
      <c r="B3666" s="6">
        <f>B3665+COUNTIF($C3666,検索画面!$N$5&amp;検索画面!$O$5)</f>
        <v>3665</v>
      </c>
      <c r="C3666" s="63" t="str">
        <f t="shared" si="57"/>
        <v>投資信託受益証券評価･換算差額等評価･換算差額等合計</v>
      </c>
      <c r="D3666" s="23" t="s">
        <v>4703</v>
      </c>
      <c r="E3666" s="23" t="s">
        <v>39</v>
      </c>
      <c r="F3666" s="63" t="s">
        <v>479</v>
      </c>
      <c r="G3666" s="63" t="s">
        <v>4717</v>
      </c>
      <c r="H3666" s="8">
        <v>1</v>
      </c>
      <c r="I3666" s="7">
        <v>4</v>
      </c>
      <c r="J3666" s="9" t="s">
        <v>4700</v>
      </c>
    </row>
    <row r="3667" spans="2:10" ht="11.25" customHeight="1" x14ac:dyDescent="0.15">
      <c r="B3667" s="6">
        <f>B3666+COUNTIF($C3667,検索画面!$N$5&amp;検索画面!$O$5)</f>
        <v>3666</v>
      </c>
      <c r="C3667" s="63" t="str">
        <f t="shared" si="57"/>
        <v>投資信託受益証券純資産純資産合計</v>
      </c>
      <c r="D3667" s="23" t="s">
        <v>4703</v>
      </c>
      <c r="E3667" s="23" t="s">
        <v>42</v>
      </c>
      <c r="F3667" s="63" t="s">
        <v>34</v>
      </c>
      <c r="G3667" s="63" t="s">
        <v>4717</v>
      </c>
      <c r="H3667" s="8">
        <v>1</v>
      </c>
      <c r="I3667" s="7">
        <v>3</v>
      </c>
      <c r="J3667" s="9" t="s">
        <v>4701</v>
      </c>
    </row>
    <row r="3668" spans="2:10" ht="11.25" customHeight="1" x14ac:dyDescent="0.15">
      <c r="B3668" s="6">
        <f>B3667+COUNTIF($C3668,検索画面!$N$5&amp;検索画面!$O$5)</f>
        <v>3667</v>
      </c>
      <c r="C3668" s="63" t="str">
        <f t="shared" si="57"/>
        <v>投資信託受益証券純資産負債純資産合計</v>
      </c>
      <c r="D3668" s="26" t="s">
        <v>4703</v>
      </c>
      <c r="E3668" s="26" t="s">
        <v>42</v>
      </c>
      <c r="F3668" s="72" t="s">
        <v>488</v>
      </c>
      <c r="G3668" s="72" t="s">
        <v>4717</v>
      </c>
      <c r="H3668" s="20">
        <v>1</v>
      </c>
      <c r="I3668" s="21">
        <v>2</v>
      </c>
      <c r="J3668" s="22" t="s">
        <v>4702</v>
      </c>
    </row>
  </sheetData>
  <sheetProtection algorithmName="SHA-512" hashValue="mudWbuuSSxMR9k3CfT0lq8WfXYY739a2hmV9NjlGfVt46aKtlvPXm8qTRzXKatP4jxoSA6dEUW0xZHPD7YkotA==" saltValue="RERA+iy6e7cUTKsz5rzJdg==" spinCount="100000" sheet="1" objects="1" scenarios="1"/>
  <autoFilter ref="A1:J3668"/>
  <phoneticPr fontId="2"/>
  <pageMargins left="0.59055118110236227" right="0.59055118110236227" top="0.98425196850393704" bottom="0.39370078740157483" header="0.51181102362204722" footer="0.19685039370078741"/>
  <pageSetup paperSize="9" orientation="portrait" r:id="rId1"/>
  <headerFooter>
    <oddHeader>&amp;C
平成31年度別表改正リスト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O3747"/>
  <sheetViews>
    <sheetView showGridLines="0" tabSelected="1" topLeftCell="C1" zoomScale="130" zoomScaleNormal="130" workbookViewId="0">
      <pane ySplit="10" topLeftCell="A11" activePane="bottomLeft" state="frozen"/>
      <selection activeCell="E4" sqref="E4"/>
      <selection pane="bottomLeft" activeCell="D1" sqref="D1"/>
    </sheetView>
  </sheetViews>
  <sheetFormatPr defaultRowHeight="11.25" x14ac:dyDescent="0.15"/>
  <cols>
    <col min="1" max="1" width="1.25" style="31" hidden="1" customWidth="1"/>
    <col min="2" max="2" width="1.5" style="31" hidden="1" customWidth="1"/>
    <col min="3" max="3" width="1" style="31" customWidth="1"/>
    <col min="4" max="4" width="19.75" style="30" customWidth="1"/>
    <col min="5" max="5" width="15.125" style="30" customWidth="1"/>
    <col min="6" max="6" width="40.875" style="31" customWidth="1"/>
    <col min="7" max="7" width="15.125" style="30" customWidth="1"/>
    <col min="8" max="8" width="1.375" style="30" customWidth="1"/>
    <col min="9" max="10" width="9.25" style="32" customWidth="1"/>
    <col min="11" max="11" width="13" style="30" customWidth="1"/>
    <col min="12" max="12" width="5.25" style="31" hidden="1" customWidth="1"/>
    <col min="13" max="13" width="4" style="31" customWidth="1"/>
    <col min="14" max="14" width="10" style="31" hidden="1" customWidth="1"/>
    <col min="15" max="15" width="13.375" style="33" hidden="1" customWidth="1"/>
    <col min="16" max="16" width="24.125" style="31" customWidth="1"/>
    <col min="17" max="16384" width="9" style="31"/>
  </cols>
  <sheetData>
    <row r="1" spans="2:15" ht="15" customHeight="1" x14ac:dyDescent="0.15">
      <c r="B1" s="28"/>
      <c r="C1" s="28"/>
      <c r="D1" s="29" t="s">
        <v>4907</v>
      </c>
      <c r="K1" s="60" t="s">
        <v>4731</v>
      </c>
    </row>
    <row r="2" spans="2:15" ht="7.5" customHeight="1" thickBot="1" x14ac:dyDescent="0.2">
      <c r="B2" s="28"/>
      <c r="C2" s="28"/>
      <c r="D2" s="29"/>
    </row>
    <row r="3" spans="2:15" ht="17.25" customHeight="1" thickTop="1" x14ac:dyDescent="0.15">
      <c r="B3" s="28"/>
      <c r="C3" s="28"/>
      <c r="D3" s="76" t="s">
        <v>4730</v>
      </c>
      <c r="E3" s="77"/>
      <c r="F3" s="77"/>
      <c r="G3" s="78"/>
      <c r="H3" s="34"/>
    </row>
    <row r="4" spans="2:15" ht="27" customHeight="1" x14ac:dyDescent="0.15">
      <c r="B4" s="28"/>
      <c r="C4" s="28"/>
      <c r="D4" s="58" t="s">
        <v>4727</v>
      </c>
      <c r="E4" s="61" t="s">
        <v>4728</v>
      </c>
      <c r="F4" s="61" t="s">
        <v>4735</v>
      </c>
      <c r="G4" s="59" t="s">
        <v>4729</v>
      </c>
      <c r="H4" s="34"/>
    </row>
    <row r="5" spans="2:15" ht="26.25" customHeight="1" thickBot="1" x14ac:dyDescent="0.2">
      <c r="B5" s="28"/>
      <c r="C5" s="28"/>
      <c r="D5" s="89"/>
      <c r="E5" s="64"/>
      <c r="F5" s="64"/>
      <c r="G5" s="90"/>
      <c r="H5" s="37"/>
      <c r="I5" s="35"/>
      <c r="J5" s="35"/>
      <c r="K5" s="37"/>
      <c r="N5" s="31" t="str">
        <f>IF(E5="",SUBSTITUTE(SUBSTITUTE(ASC("*"&amp;D5&amp;"*"),"　","")," ",""),SUBSTITUTE(SUBSTITUTE(ASC("*"&amp;D5&amp;"*"&amp;E5&amp;"*"),"　","")," ",""))</f>
        <v>**</v>
      </c>
      <c r="O5" s="38" t="str">
        <f>IF(G5="",SUBSTITUTE(SUBSTITUTE(ASC("*"&amp;F5&amp;"*"),"　","")," ",""),SUBSTITUTE(SUBSTITUTE(ASC("*"&amp;F5&amp;"*"&amp;G5&amp;"*"),"　","")," ",""))</f>
        <v>**</v>
      </c>
    </row>
    <row r="6" spans="2:15" ht="9" customHeight="1" thickTop="1" x14ac:dyDescent="0.15">
      <c r="B6" s="28"/>
      <c r="C6" s="28"/>
      <c r="D6" s="75"/>
      <c r="E6" s="75"/>
    </row>
    <row r="7" spans="2:15" ht="6.75" hidden="1" customHeight="1" x14ac:dyDescent="0.15">
      <c r="B7" s="28"/>
      <c r="C7" s="28"/>
      <c r="D7" s="36"/>
      <c r="E7" s="39"/>
      <c r="F7" s="40"/>
      <c r="G7" s="37"/>
      <c r="H7" s="37"/>
      <c r="I7" s="35"/>
      <c r="J7" s="35"/>
      <c r="K7" s="37"/>
    </row>
    <row r="8" spans="2:15" ht="14.25" customHeight="1" x14ac:dyDescent="0.15"/>
    <row r="9" spans="2:15" ht="17.25" customHeight="1" thickBot="1" x14ac:dyDescent="0.2">
      <c r="D9" s="79" t="s">
        <v>4732</v>
      </c>
      <c r="E9" s="80"/>
      <c r="F9" s="80"/>
      <c r="G9" s="80"/>
      <c r="H9" s="41"/>
      <c r="I9" s="81" t="s">
        <v>4733</v>
      </c>
      <c r="J9" s="82"/>
      <c r="K9" s="83"/>
      <c r="L9" s="42"/>
      <c r="O9" s="31"/>
    </row>
    <row r="10" spans="2:15" ht="15.75" customHeight="1" thickTop="1" x14ac:dyDescent="0.15">
      <c r="D10" s="43" t="s">
        <v>4704</v>
      </c>
      <c r="E10" s="62" t="s">
        <v>4734</v>
      </c>
      <c r="F10" s="62" t="s">
        <v>4705</v>
      </c>
      <c r="G10" s="45" t="s">
        <v>4707</v>
      </c>
      <c r="H10" s="46"/>
      <c r="I10" s="47" t="s">
        <v>4708</v>
      </c>
      <c r="J10" s="48" t="s">
        <v>4709</v>
      </c>
      <c r="K10" s="49" t="s">
        <v>4706</v>
      </c>
      <c r="L10" s="50" t="s">
        <v>0</v>
      </c>
      <c r="O10" s="31"/>
    </row>
    <row r="11" spans="2:15" ht="9.75" customHeight="1" x14ac:dyDescent="0.15">
      <c r="B11" s="31">
        <v>1</v>
      </c>
      <c r="D11" s="51" t="str">
        <f>IF(AND($D$5="",$E$5="",$F$5="",$G$5=""),"",(IFERROR(VLOOKUP(B11,'勘定科目コード（2019）'!$B$2:$J$3668,3,FALSE),"")))</f>
        <v/>
      </c>
      <c r="E11" s="52" t="str">
        <f>IF(AND(OR($D$5&lt;&gt;"",$E$5&lt;&gt;"",$F$5&lt;&gt;"",$G$5&lt;&gt;""),D11=""),"該当なし",IF(AND($D$5="",$E$5="",$F$5="",$G$5=""),"",IFERROR(VLOOKUP(B11,'勘定科目コード（2019）'!$B$2:$J$3668,4,FALSE),"")))</f>
        <v/>
      </c>
      <c r="F11" s="53" t="str">
        <f>IF(AND(OR(D5&lt;&gt;"",E5&lt;&gt;"",F5&lt;&gt;"",G5&lt;&gt;""),E11=""),"",IF(AND(OR(D5&lt;&gt;"",E5&lt;&gt;"",F5&lt;&gt;"",G5&lt;&gt;""),E11=""),"",IF(AND($D$5="",$E$5="",$F$5="",$G$5=""),"",IFERROR(VLOOKUP(B11,'勘定科目コード（2019）'!$B$2:$J$3668,5,FALSE),""))))</f>
        <v/>
      </c>
      <c r="G11" s="52" t="str">
        <f>IF(AND(OR(D5&lt;&gt;"",E5&lt;&gt;"",F5&lt;&gt;"",G5&lt;&gt;""),E11=""),"",IF(AND($D$5="",$E$5="",$F$5="",$G$5=""),"",IFERROR(VLOOKUP(B11,'勘定科目コード（2019）'!$B$2:$J$3668,6,FALSE),"")))</f>
        <v/>
      </c>
      <c r="H11" s="54"/>
      <c r="I11" s="55" t="str">
        <f>IF(AND(OR(D5&lt;&gt;"",E5&lt;&gt;"",F5&lt;&gt;"",G5&lt;&gt;""),E11=""),"",IF(AND($D$5="",$E$5="",$F$5="",$G$5=""),"",IFERROR(VLOOKUP(B11,'勘定科目コード（2019）'!$B$2:$J$3668,7,FALSE),"")))</f>
        <v/>
      </c>
      <c r="J11" s="56" t="str">
        <f>IF(AND(OR(D5&lt;&gt;"",E5&lt;&gt;"",F5&lt;&gt;"",G5&lt;&gt;""),E11=""),"",IF(AND($D$5="",$E$5="",$F$5="",$G$5=""),"",IFERROR(VLOOKUP(B11,'勘定科目コード（2019）'!$B$2:$J$3668,8,FALSE),"")))</f>
        <v/>
      </c>
      <c r="K11" s="57" t="str">
        <f>IF(AND(OR(D5&lt;&gt;"",E5&lt;&gt;"",F5&lt;&gt;"",G5&lt;&gt;""),E11=""),"",IF(AND($D$5="",$E$5="",$F$5="",$G$5=""),"",IFERROR(VLOOKUP(B11,'勘定科目コード（2019）'!$B$2:$J$3668,9,FALSE),"")))</f>
        <v/>
      </c>
      <c r="L11" s="44" t="e">
        <f>VLOOKUP(D11,'勘定科目コード（2019）'!$B$2:$J$3668,10,FALSE)</f>
        <v>#N/A</v>
      </c>
      <c r="O11" s="31"/>
    </row>
    <row r="12" spans="2:15" ht="9.75" customHeight="1" x14ac:dyDescent="0.15">
      <c r="B12" s="31">
        <v>2</v>
      </c>
      <c r="D12" s="51" t="str">
        <f>IF(AND($D$5="",$E$5="",$F$5="",$G$5=""),"",(IFERROR(VLOOKUP(B12,'勘定科目コード（2019）'!$B$2:$J$3668,3,FALSE),"")))</f>
        <v/>
      </c>
      <c r="E12" s="52" t="str">
        <f>IF(AND(OR($D$5&lt;&gt;"",$E$5&lt;&gt;"",$F$5&lt;&gt;"",$G$5&lt;&gt;""),D12=""),"",IF(AND($D$5="",$E$5="",$F$5="",$G$5=""),"",IFERROR(VLOOKUP(B12,'勘定科目コード（2019）'!$B$2:$J$3668,4,FALSE),"")))</f>
        <v/>
      </c>
      <c r="F12" s="53" t="str">
        <f>IF(AND(OR(D6&lt;&gt;"",E6&lt;&gt;"",F6&lt;&gt;"",G6&lt;&gt;""),E12=""),"",IF(AND(OR(D6&lt;&gt;"",E6&lt;&gt;"",F6&lt;&gt;"",G6&lt;&gt;""),E12=""),"",IF(AND($D$5="",$E$5="",$F$5="",$G$5=""),"",IFERROR(VLOOKUP(B12,'勘定科目コード（2019）'!$B$2:$J$3668,5,FALSE),""))))</f>
        <v/>
      </c>
      <c r="G12" s="52" t="str">
        <f>IF(AND(OR(D6&lt;&gt;"",E6&lt;&gt;"",F6&lt;&gt;"",G6&lt;&gt;""),E12=""),"",IF(AND($D$5="",$E$5="",$F$5="",$G$5=""),"",IFERROR(VLOOKUP(B12,'勘定科目コード（2019）'!$B$2:$J$3668,6,FALSE),"")))</f>
        <v/>
      </c>
      <c r="H12" s="54"/>
      <c r="I12" s="55" t="str">
        <f>IF(AND(OR(D6&lt;&gt;"",E6&lt;&gt;"",F6&lt;&gt;"",G6&lt;&gt;""),E12=""),"",IF(AND($D$5="",$E$5="",$F$5="",$G$5=""),"",IFERROR(VLOOKUP(B12,'勘定科目コード（2019）'!$B$2:$J$3668,7,FALSE),"")))</f>
        <v/>
      </c>
      <c r="J12" s="56" t="str">
        <f>IF(AND(OR(D6&lt;&gt;"",E6&lt;&gt;"",F6&lt;&gt;"",G6&lt;&gt;""),E12=""),"",IF(AND($D$5="",$E$5="",$F$5="",$G$5=""),"",IFERROR(VLOOKUP(B12,'勘定科目コード（2019）'!$B$2:$J$3668,8,FALSE),"")))</f>
        <v/>
      </c>
      <c r="K12" s="57" t="str">
        <f>IF(AND(OR(D6&lt;&gt;"",E6&lt;&gt;"",F6&lt;&gt;"",G6&lt;&gt;""),E12=""),"",IF(AND($D$5="",$E$5="",$F$5="",$G$5=""),"",IFERROR(VLOOKUP(B12,'勘定科目コード（2019）'!$B$2:$J$3668,9,FALSE),"")))</f>
        <v/>
      </c>
      <c r="L12" s="44" t="str">
        <f>IFERROR(VLOOKUP(D12,'勘定科目コード（2019）'!$B$2:$J$3668,7,FALSE),"")</f>
        <v/>
      </c>
      <c r="O12" s="31"/>
    </row>
    <row r="13" spans="2:15" ht="9.75" customHeight="1" x14ac:dyDescent="0.15">
      <c r="B13" s="31">
        <v>3</v>
      </c>
      <c r="D13" s="51" t="str">
        <f>IF(AND($D$5="",$E$5="",$F$5="",$G$5=""),"",(IFERROR(VLOOKUP(B13,'勘定科目コード（2019）'!$B$2:$J$3668,3,FALSE),"")))</f>
        <v/>
      </c>
      <c r="E13" s="52" t="str">
        <f>IF(AND(OR($D$5&lt;&gt;"",$E$5&lt;&gt;"",$F$5&lt;&gt;"",$G$5&lt;&gt;""),D13=""),"",IF(AND($D$5="",$E$5="",$F$5="",$G$5=""),"",IFERROR(VLOOKUP(B13,'勘定科目コード（2019）'!$B$2:$J$3668,4,FALSE),"")))</f>
        <v/>
      </c>
      <c r="F13" s="53" t="str">
        <f>IF(AND(OR(D7&lt;&gt;"",E7&lt;&gt;"",F7&lt;&gt;"",G7&lt;&gt;""),E13=""),"",IF(AND(OR(D7&lt;&gt;"",E7&lt;&gt;"",F7&lt;&gt;"",G7&lt;&gt;""),E13=""),"",IF(AND($D$5="",$E$5="",$F$5="",$G$5=""),"",IFERROR(VLOOKUP(B13,'勘定科目コード（2019）'!$B$2:$J$3668,5,FALSE),""))))</f>
        <v/>
      </c>
      <c r="G13" s="52" t="str">
        <f>IF(AND(OR(D7&lt;&gt;"",E7&lt;&gt;"",F7&lt;&gt;"",G7&lt;&gt;""),E13=""),"",IF(AND($D$5="",$E$5="",$F$5="",$G$5=""),"",IFERROR(VLOOKUP(B13,'勘定科目コード（2019）'!$B$2:$J$3668,6,FALSE),"")))</f>
        <v/>
      </c>
      <c r="H13" s="54"/>
      <c r="I13" s="55" t="str">
        <f>IF(AND(OR(D7&lt;&gt;"",E7&lt;&gt;"",F7&lt;&gt;"",G7&lt;&gt;""),E13=""),"",IF(AND($D$5="",$E$5="",$F$5="",$G$5=""),"",IFERROR(VLOOKUP(B13,'勘定科目コード（2019）'!$B$2:$J$3668,7,FALSE),"")))</f>
        <v/>
      </c>
      <c r="J13" s="56" t="str">
        <f>IF(AND(OR(D7&lt;&gt;"",E7&lt;&gt;"",F7&lt;&gt;"",G7&lt;&gt;""),E13=""),"",IF(AND($D$5="",$E$5="",$F$5="",$G$5=""),"",IFERROR(VLOOKUP(B13,'勘定科目コード（2019）'!$B$2:$J$3668,8,FALSE),"")))</f>
        <v/>
      </c>
      <c r="K13" s="57" t="str">
        <f>IF(AND(OR(D7&lt;&gt;"",E7&lt;&gt;"",F7&lt;&gt;"",G7&lt;&gt;""),E13=""),"",IF(AND($D$5="",$E$5="",$F$5="",$G$5=""),"",IFERROR(VLOOKUP(B13,'勘定科目コード（2019）'!$B$2:$J$3668,9,FALSE),"")))</f>
        <v/>
      </c>
      <c r="L13" s="44" t="str">
        <f>IFERROR(VLOOKUP(D13,'勘定科目コード（2019）'!$E$2:$J$3668,7,FALSE),"")</f>
        <v/>
      </c>
      <c r="O13" s="31"/>
    </row>
    <row r="14" spans="2:15" ht="9.75" customHeight="1" x14ac:dyDescent="0.15">
      <c r="B14" s="31">
        <v>4</v>
      </c>
      <c r="D14" s="51" t="str">
        <f>IF(AND($D$5="",$E$5="",$F$5="",$G$5=""),"",(IFERROR(VLOOKUP(B14,'勘定科目コード（2019）'!$B$2:$J$3668,3,FALSE),"")))</f>
        <v/>
      </c>
      <c r="E14" s="52" t="str">
        <f>IF(AND(OR($D$5&lt;&gt;"",$E$5&lt;&gt;"",$F$5&lt;&gt;"",$G$5&lt;&gt;""),D14=""),"",IF(AND($D$5="",$E$5="",$F$5="",$G$5=""),"",IFERROR(VLOOKUP(B14,'勘定科目コード（2019）'!$B$2:$J$3668,4,FALSE),"")))</f>
        <v/>
      </c>
      <c r="F14" s="53" t="str">
        <f>IF(AND(OR(D8&lt;&gt;"",E8&lt;&gt;"",F8&lt;&gt;"",G8&lt;&gt;""),E14=""),"",IF(AND(OR(D8&lt;&gt;"",E8&lt;&gt;"",F8&lt;&gt;"",G8&lt;&gt;""),E14=""),"",IF(AND($D$5="",$E$5="",$F$5="",$G$5=""),"",IFERROR(VLOOKUP(B14,'勘定科目コード（2019）'!$B$2:$J$3668,5,FALSE),""))))</f>
        <v/>
      </c>
      <c r="G14" s="52" t="str">
        <f>IF(AND(OR(D8&lt;&gt;"",E8&lt;&gt;"",F8&lt;&gt;"",G8&lt;&gt;""),E14=""),"",IF(AND($D$5="",$E$5="",$F$5="",$G$5=""),"",IFERROR(VLOOKUP(B14,'勘定科目コード（2019）'!$B$2:$J$3668,6,FALSE),"")))</f>
        <v/>
      </c>
      <c r="H14" s="54"/>
      <c r="I14" s="55" t="str">
        <f>IF(AND(OR(D8&lt;&gt;"",E8&lt;&gt;"",F8&lt;&gt;"",G8&lt;&gt;""),E14=""),"",IF(AND($D$5="",$E$5="",$F$5="",$G$5=""),"",IFERROR(VLOOKUP(B14,'勘定科目コード（2019）'!$B$2:$J$3668,7,FALSE),"")))</f>
        <v/>
      </c>
      <c r="J14" s="56" t="str">
        <f>IF(AND(OR(D8&lt;&gt;"",E8&lt;&gt;"",F8&lt;&gt;"",G8&lt;&gt;""),E14=""),"",IF(AND($D$5="",$E$5="",$F$5="",$G$5=""),"",IFERROR(VLOOKUP(B14,'勘定科目コード（2019）'!$B$2:$J$3668,8,FALSE),"")))</f>
        <v/>
      </c>
      <c r="K14" s="57" t="str">
        <f>IF(AND(OR(D8&lt;&gt;"",E8&lt;&gt;"",F8&lt;&gt;"",G8&lt;&gt;""),E14=""),"",IF(AND($D$5="",$E$5="",$F$5="",$G$5=""),"",IFERROR(VLOOKUP(B14,'勘定科目コード（2019）'!$B$2:$J$3668,9,FALSE),"")))</f>
        <v/>
      </c>
      <c r="L14" s="44" t="str">
        <f>IFERROR(VLOOKUP(D14,'勘定科目コード（2019）'!$E$2:$J$3668,7,FALSE),"")</f>
        <v/>
      </c>
      <c r="O14" s="31"/>
    </row>
    <row r="15" spans="2:15" ht="9.75" customHeight="1" x14ac:dyDescent="0.15">
      <c r="B15" s="31">
        <v>5</v>
      </c>
      <c r="D15" s="51" t="str">
        <f>IF(AND($D$5="",$E$5="",$F$5="",$G$5=""),"",(IFERROR(VLOOKUP(B15,'勘定科目コード（2019）'!$B$2:$J$3668,3,FALSE),"")))</f>
        <v/>
      </c>
      <c r="E15" s="52" t="str">
        <f>IF(AND(OR($D$5&lt;&gt;"",$E$5&lt;&gt;"",$F$5&lt;&gt;"",$G$5&lt;&gt;""),D15=""),"",IF(AND($D$5="",$E$5="",$F$5="",$G$5=""),"",IFERROR(VLOOKUP(B15,'勘定科目コード（2019）'!$B$2:$J$3668,4,FALSE),"")))</f>
        <v/>
      </c>
      <c r="F15" s="53" t="str">
        <f>IF(AND(OR(D9&lt;&gt;"",E9&lt;&gt;"",F9&lt;&gt;"",G9&lt;&gt;""),E15=""),"",IF(AND(OR(D9&lt;&gt;"",E9&lt;&gt;"",F9&lt;&gt;"",G9&lt;&gt;""),E15=""),"",IF(AND($D$5="",$E$5="",$F$5="",$G$5=""),"",IFERROR(VLOOKUP(B15,'勘定科目コード（2019）'!$B$2:$J$3668,5,FALSE),""))))</f>
        <v/>
      </c>
      <c r="G15" s="52" t="str">
        <f>IF(AND(OR(D9&lt;&gt;"",E9&lt;&gt;"",F9&lt;&gt;"",G9&lt;&gt;""),E15=""),"",IF(AND($D$5="",$E$5="",$F$5="",$G$5=""),"",IFERROR(VLOOKUP(B15,'勘定科目コード（2019）'!$B$2:$J$3668,6,FALSE),"")))</f>
        <v/>
      </c>
      <c r="H15" s="54"/>
      <c r="I15" s="55" t="str">
        <f>IF(AND(OR(D9&lt;&gt;"",E9&lt;&gt;"",F9&lt;&gt;"",G9&lt;&gt;""),E15=""),"",IF(AND($D$5="",$E$5="",$F$5="",$G$5=""),"",IFERROR(VLOOKUP(B15,'勘定科目コード（2019）'!$B$2:$J$3668,7,FALSE),"")))</f>
        <v/>
      </c>
      <c r="J15" s="56" t="str">
        <f>IF(AND(OR(D9&lt;&gt;"",E9&lt;&gt;"",F9&lt;&gt;"",G9&lt;&gt;""),E15=""),"",IF(AND($D$5="",$E$5="",$F$5="",$G$5=""),"",IFERROR(VLOOKUP(B15,'勘定科目コード（2019）'!$B$2:$J$3668,8,FALSE),"")))</f>
        <v/>
      </c>
      <c r="K15" s="57" t="str">
        <f>IF(AND(OR(D9&lt;&gt;"",E9&lt;&gt;"",F9&lt;&gt;"",G9&lt;&gt;""),E15=""),"",IF(AND($D$5="",$E$5="",$F$5="",$G$5=""),"",IFERROR(VLOOKUP(B15,'勘定科目コード（2019）'!$B$2:$J$3668,9,FALSE),"")))</f>
        <v/>
      </c>
      <c r="L15" s="44" t="str">
        <f>IFERROR(VLOOKUP(D15,'勘定科目コード（2019）'!$E$2:$J$3668,7,FALSE),"")</f>
        <v/>
      </c>
      <c r="O15" s="31"/>
    </row>
    <row r="16" spans="2:15" ht="9.75" customHeight="1" x14ac:dyDescent="0.15">
      <c r="B16" s="31">
        <v>6</v>
      </c>
      <c r="D16" s="51" t="str">
        <f>IF(AND($D$5="",$E$5="",$F$5="",$G$5=""),"",(IFERROR(VLOOKUP(B16,'勘定科目コード（2019）'!$B$2:$J$3668,3,FALSE),"")))</f>
        <v/>
      </c>
      <c r="E16" s="52" t="str">
        <f>IF(AND(OR($D$5&lt;&gt;"",$E$5&lt;&gt;"",$F$5&lt;&gt;"",$G$5&lt;&gt;""),D16=""),"",IF(AND($D$5="",$E$5="",$F$5="",$G$5=""),"",IFERROR(VLOOKUP(B16,'勘定科目コード（2019）'!$B$2:$J$3668,4,FALSE),"")))</f>
        <v/>
      </c>
      <c r="F16" s="53" t="str">
        <f>IF(AND(OR(D10&lt;&gt;"",E10&lt;&gt;"",F10&lt;&gt;"",G10&lt;&gt;""),E16=""),"",IF(AND(OR(D10&lt;&gt;"",E10&lt;&gt;"",F10&lt;&gt;"",G10&lt;&gt;""),E16=""),"",IF(AND($D$5="",$E$5="",$F$5="",$G$5=""),"",IFERROR(VLOOKUP(B16,'勘定科目コード（2019）'!$B$2:$J$3668,5,FALSE),""))))</f>
        <v/>
      </c>
      <c r="G16" s="52" t="str">
        <f>IF(AND(OR(D10&lt;&gt;"",E10&lt;&gt;"",F10&lt;&gt;"",G10&lt;&gt;""),E16=""),"",IF(AND($D$5="",$E$5="",$F$5="",$G$5=""),"",IFERROR(VLOOKUP(B16,'勘定科目コード（2019）'!$B$2:$J$3668,6,FALSE),"")))</f>
        <v/>
      </c>
      <c r="H16" s="54"/>
      <c r="I16" s="55" t="str">
        <f>IF(AND(OR(D10&lt;&gt;"",E10&lt;&gt;"",F10&lt;&gt;"",G10&lt;&gt;""),E16=""),"",IF(AND($D$5="",$E$5="",$F$5="",$G$5=""),"",IFERROR(VLOOKUP(B16,'勘定科目コード（2019）'!$B$2:$J$3668,7,FALSE),"")))</f>
        <v/>
      </c>
      <c r="J16" s="56" t="str">
        <f>IF(AND(OR(D10&lt;&gt;"",E10&lt;&gt;"",F10&lt;&gt;"",G10&lt;&gt;""),E16=""),"",IF(AND($D$5="",$E$5="",$F$5="",$G$5=""),"",IFERROR(VLOOKUP(B16,'勘定科目コード（2019）'!$B$2:$J$3668,8,FALSE),"")))</f>
        <v/>
      </c>
      <c r="K16" s="57" t="str">
        <f>IF(AND(OR(D10&lt;&gt;"",E10&lt;&gt;"",F10&lt;&gt;"",G10&lt;&gt;""),E16=""),"",IF(AND($D$5="",$E$5="",$F$5="",$G$5=""),"",IFERROR(VLOOKUP(B16,'勘定科目コード（2019）'!$B$2:$J$3668,9,FALSE),"")))</f>
        <v/>
      </c>
      <c r="L16" s="44" t="str">
        <f>IFERROR(VLOOKUP(D16,'勘定科目コード（2019）'!$E$2:$J$3668,7,FALSE),"")</f>
        <v/>
      </c>
      <c r="O16" s="31"/>
    </row>
    <row r="17" spans="2:15" ht="9.75" customHeight="1" x14ac:dyDescent="0.15">
      <c r="B17" s="31">
        <v>7</v>
      </c>
      <c r="D17" s="51" t="str">
        <f>IF(AND($D$5="",$E$5="",$F$5="",$G$5=""),"",(IFERROR(VLOOKUP(B17,'勘定科目コード（2019）'!$B$2:$J$3668,3,FALSE),"")))</f>
        <v/>
      </c>
      <c r="E17" s="52" t="str">
        <f>IF(AND(OR($D$5&lt;&gt;"",$E$5&lt;&gt;"",$F$5&lt;&gt;"",$G$5&lt;&gt;""),D17=""),"",IF(AND($D$5="",$E$5="",$F$5="",$G$5=""),"",IFERROR(VLOOKUP(B17,'勘定科目コード（2019）'!$B$2:$J$3668,4,FALSE),"")))</f>
        <v/>
      </c>
      <c r="F17" s="53" t="str">
        <f>IF(AND(OR(D11&lt;&gt;"",E11&lt;&gt;"",F11&lt;&gt;"",G11&lt;&gt;""),E17=""),"",IF(AND(OR(D11&lt;&gt;"",E11&lt;&gt;"",F11&lt;&gt;"",G11&lt;&gt;""),E17=""),"",IF(AND($D$5="",$E$5="",$F$5="",$G$5=""),"",IFERROR(VLOOKUP(B17,'勘定科目コード（2019）'!$B$2:$J$3668,5,FALSE),""))))</f>
        <v/>
      </c>
      <c r="G17" s="52" t="str">
        <f>IF(AND(OR(D11&lt;&gt;"",E11&lt;&gt;"",F11&lt;&gt;"",G11&lt;&gt;""),E17=""),"",IF(AND($D$5="",$E$5="",$F$5="",$G$5=""),"",IFERROR(VLOOKUP(B17,'勘定科目コード（2019）'!$B$2:$J$3668,6,FALSE),"")))</f>
        <v/>
      </c>
      <c r="H17" s="54"/>
      <c r="I17" s="55" t="str">
        <f>IF(AND(OR(D11&lt;&gt;"",E11&lt;&gt;"",F11&lt;&gt;"",G11&lt;&gt;""),E17=""),"",IF(AND($D$5="",$E$5="",$F$5="",$G$5=""),"",IFERROR(VLOOKUP(B17,'勘定科目コード（2019）'!$B$2:$J$3668,7,FALSE),"")))</f>
        <v/>
      </c>
      <c r="J17" s="56" t="str">
        <f>IF(AND(OR(D11&lt;&gt;"",E11&lt;&gt;"",F11&lt;&gt;"",G11&lt;&gt;""),E17=""),"",IF(AND($D$5="",$E$5="",$F$5="",$G$5=""),"",IFERROR(VLOOKUP(B17,'勘定科目コード（2019）'!$B$2:$J$3668,8,FALSE),"")))</f>
        <v/>
      </c>
      <c r="K17" s="57" t="str">
        <f>IF(AND(OR(D11&lt;&gt;"",E11&lt;&gt;"",F11&lt;&gt;"",G11&lt;&gt;""),E17=""),"",IF(AND($D$5="",$E$5="",$F$5="",$G$5=""),"",IFERROR(VLOOKUP(B17,'勘定科目コード（2019）'!$B$2:$J$3668,9,FALSE),"")))</f>
        <v/>
      </c>
      <c r="L17" s="44" t="str">
        <f>IFERROR(VLOOKUP(D17,'勘定科目コード（2019）'!$E$2:$J$3668,7,FALSE),"")</f>
        <v/>
      </c>
      <c r="O17" s="31"/>
    </row>
    <row r="18" spans="2:15" ht="9.75" customHeight="1" x14ac:dyDescent="0.15">
      <c r="B18" s="31">
        <v>8</v>
      </c>
      <c r="D18" s="51" t="str">
        <f>IF(AND($D$5="",$E$5="",$F$5="",$G$5=""),"",(IFERROR(VLOOKUP(B18,'勘定科目コード（2019）'!$B$2:$J$3668,3,FALSE),"")))</f>
        <v/>
      </c>
      <c r="E18" s="52" t="str">
        <f>IF(AND(OR($D$5&lt;&gt;"",$E$5&lt;&gt;"",$F$5&lt;&gt;"",$G$5&lt;&gt;""),D18=""),"",IF(AND($D$5="",$E$5="",$F$5="",$G$5=""),"",IFERROR(VLOOKUP(B18,'勘定科目コード（2019）'!$B$2:$J$3668,4,FALSE),"")))</f>
        <v/>
      </c>
      <c r="F18" s="53" t="str">
        <f>IF(AND(OR(D12&lt;&gt;"",E12&lt;&gt;"",F12&lt;&gt;"",G12&lt;&gt;""),E18=""),"",IF(AND(OR(D12&lt;&gt;"",E12&lt;&gt;"",F12&lt;&gt;"",G12&lt;&gt;""),E18=""),"",IF(AND($D$5="",$E$5="",$F$5="",$G$5=""),"",IFERROR(VLOOKUP(B18,'勘定科目コード（2019）'!$B$2:$J$3668,5,FALSE),""))))</f>
        <v/>
      </c>
      <c r="G18" s="52" t="str">
        <f>IF(AND(OR(D12&lt;&gt;"",E12&lt;&gt;"",F12&lt;&gt;"",G12&lt;&gt;""),E18=""),"",IF(AND($D$5="",$E$5="",$F$5="",$G$5=""),"",IFERROR(VLOOKUP(B18,'勘定科目コード（2019）'!$B$2:$J$3668,6,FALSE),"")))</f>
        <v/>
      </c>
      <c r="H18" s="54"/>
      <c r="I18" s="55" t="str">
        <f>IF(AND(OR(D12&lt;&gt;"",E12&lt;&gt;"",F12&lt;&gt;"",G12&lt;&gt;""),E18=""),"",IF(AND($D$5="",$E$5="",$F$5="",$G$5=""),"",IFERROR(VLOOKUP(B18,'勘定科目コード（2019）'!$B$2:$J$3668,7,FALSE),"")))</f>
        <v/>
      </c>
      <c r="J18" s="56" t="str">
        <f>IF(AND(OR(D12&lt;&gt;"",E12&lt;&gt;"",F12&lt;&gt;"",G12&lt;&gt;""),E18=""),"",IF(AND($D$5="",$E$5="",$F$5="",$G$5=""),"",IFERROR(VLOOKUP(B18,'勘定科目コード（2019）'!$B$2:$J$3668,8,FALSE),"")))</f>
        <v/>
      </c>
      <c r="K18" s="57" t="str">
        <f>IF(AND(OR(D12&lt;&gt;"",E12&lt;&gt;"",F12&lt;&gt;"",G12&lt;&gt;""),E18=""),"",IF(AND($D$5="",$E$5="",$F$5="",$G$5=""),"",IFERROR(VLOOKUP(B18,'勘定科目コード（2019）'!$B$2:$J$3668,9,FALSE),"")))</f>
        <v/>
      </c>
      <c r="L18" s="44" t="str">
        <f>IFERROR(VLOOKUP(D18,'勘定科目コード（2019）'!$E$2:$J$3668,7,FALSE),"")</f>
        <v/>
      </c>
      <c r="O18" s="31"/>
    </row>
    <row r="19" spans="2:15" ht="9.75" customHeight="1" x14ac:dyDescent="0.15">
      <c r="B19" s="31">
        <v>9</v>
      </c>
      <c r="D19" s="51" t="str">
        <f>IF(AND($D$5="",$E$5="",$F$5="",$G$5=""),"",(IFERROR(VLOOKUP(B19,'勘定科目コード（2019）'!$B$2:$J$3668,3,FALSE),"")))</f>
        <v/>
      </c>
      <c r="E19" s="52" t="str">
        <f>IF(AND(OR($D$5&lt;&gt;"",$E$5&lt;&gt;"",$F$5&lt;&gt;"",$G$5&lt;&gt;""),D19=""),"",IF(AND($D$5="",$E$5="",$F$5="",$G$5=""),"",IFERROR(VLOOKUP(B19,'勘定科目コード（2019）'!$B$2:$J$3668,4,FALSE),"")))</f>
        <v/>
      </c>
      <c r="F19" s="53" t="str">
        <f>IF(AND(OR(D13&lt;&gt;"",E13&lt;&gt;"",F13&lt;&gt;"",G13&lt;&gt;""),E19=""),"",IF(AND(OR(D13&lt;&gt;"",E13&lt;&gt;"",F13&lt;&gt;"",G13&lt;&gt;""),E19=""),"",IF(AND($D$5="",$E$5="",$F$5="",$G$5=""),"",IFERROR(VLOOKUP(B19,'勘定科目コード（2019）'!$B$2:$J$3668,5,FALSE),""))))</f>
        <v/>
      </c>
      <c r="G19" s="52" t="str">
        <f>IF(AND(OR(D13&lt;&gt;"",E13&lt;&gt;"",F13&lt;&gt;"",G13&lt;&gt;""),E19=""),"",IF(AND($D$5="",$E$5="",$F$5="",$G$5=""),"",IFERROR(VLOOKUP(B19,'勘定科目コード（2019）'!$B$2:$J$3668,6,FALSE),"")))</f>
        <v/>
      </c>
      <c r="H19" s="54"/>
      <c r="I19" s="55" t="str">
        <f>IF(AND(OR(D13&lt;&gt;"",E13&lt;&gt;"",F13&lt;&gt;"",G13&lt;&gt;""),E19=""),"",IF(AND($D$5="",$E$5="",$F$5="",$G$5=""),"",IFERROR(VLOOKUP(B19,'勘定科目コード（2019）'!$B$2:$J$3668,7,FALSE),"")))</f>
        <v/>
      </c>
      <c r="J19" s="56" t="str">
        <f>IF(AND(OR(D13&lt;&gt;"",E13&lt;&gt;"",F13&lt;&gt;"",G13&lt;&gt;""),E19=""),"",IF(AND($D$5="",$E$5="",$F$5="",$G$5=""),"",IFERROR(VLOOKUP(B19,'勘定科目コード（2019）'!$B$2:$J$3668,8,FALSE),"")))</f>
        <v/>
      </c>
      <c r="K19" s="57" t="str">
        <f>IF(AND(OR(D13&lt;&gt;"",E13&lt;&gt;"",F13&lt;&gt;"",G13&lt;&gt;""),E19=""),"",IF(AND($D$5="",$E$5="",$F$5="",$G$5=""),"",IFERROR(VLOOKUP(B19,'勘定科目コード（2019）'!$B$2:$J$3668,9,FALSE),"")))</f>
        <v/>
      </c>
      <c r="L19" s="44" t="str">
        <f>IFERROR(VLOOKUP(D19,'勘定科目コード（2019）'!$E$2:$J$3668,7,FALSE),"")</f>
        <v/>
      </c>
      <c r="O19" s="31"/>
    </row>
    <row r="20" spans="2:15" ht="9.75" customHeight="1" x14ac:dyDescent="0.15">
      <c r="B20" s="31">
        <v>10</v>
      </c>
      <c r="D20" s="51" t="str">
        <f>IF(AND($D$5="",$E$5="",$F$5="",$G$5=""),"",(IFERROR(VLOOKUP(B20,'勘定科目コード（2019）'!$B$2:$J$3668,3,FALSE),"")))</f>
        <v/>
      </c>
      <c r="E20" s="52" t="str">
        <f>IF(AND(OR($D$5&lt;&gt;"",$E$5&lt;&gt;"",$F$5&lt;&gt;"",$G$5&lt;&gt;""),D20=""),"",IF(AND($D$5="",$E$5="",$F$5="",$G$5=""),"",IFERROR(VLOOKUP(B20,'勘定科目コード（2019）'!$B$2:$J$3668,4,FALSE),"")))</f>
        <v/>
      </c>
      <c r="F20" s="53" t="str">
        <f>IF(AND(OR(D14&lt;&gt;"",E14&lt;&gt;"",F14&lt;&gt;"",G14&lt;&gt;""),E20=""),"",IF(AND(OR(D14&lt;&gt;"",E14&lt;&gt;"",F14&lt;&gt;"",G14&lt;&gt;""),E20=""),"",IF(AND($D$5="",$E$5="",$F$5="",$G$5=""),"",IFERROR(VLOOKUP(B20,'勘定科目コード（2019）'!$B$2:$J$3668,5,FALSE),""))))</f>
        <v/>
      </c>
      <c r="G20" s="52" t="str">
        <f>IF(AND(OR(D14&lt;&gt;"",E14&lt;&gt;"",F14&lt;&gt;"",G14&lt;&gt;""),E20=""),"",IF(AND($D$5="",$E$5="",$F$5="",$G$5=""),"",IFERROR(VLOOKUP(B20,'勘定科目コード（2019）'!$B$2:$J$3668,6,FALSE),"")))</f>
        <v/>
      </c>
      <c r="H20" s="54"/>
      <c r="I20" s="55" t="str">
        <f>IF(AND(OR(D14&lt;&gt;"",E14&lt;&gt;"",F14&lt;&gt;"",G14&lt;&gt;""),E20=""),"",IF(AND($D$5="",$E$5="",$F$5="",$G$5=""),"",IFERROR(VLOOKUP(B20,'勘定科目コード（2019）'!$B$2:$J$3668,7,FALSE),"")))</f>
        <v/>
      </c>
      <c r="J20" s="56" t="str">
        <f>IF(AND(OR(D14&lt;&gt;"",E14&lt;&gt;"",F14&lt;&gt;"",G14&lt;&gt;""),E20=""),"",IF(AND($D$5="",$E$5="",$F$5="",$G$5=""),"",IFERROR(VLOOKUP(B20,'勘定科目コード（2019）'!$B$2:$J$3668,8,FALSE),"")))</f>
        <v/>
      </c>
      <c r="K20" s="57" t="str">
        <f>IF(AND(OR(D14&lt;&gt;"",E14&lt;&gt;"",F14&lt;&gt;"",G14&lt;&gt;""),E20=""),"",IF(AND($D$5="",$E$5="",$F$5="",$G$5=""),"",IFERROR(VLOOKUP(B20,'勘定科目コード（2019）'!$B$2:$J$3668,9,FALSE),"")))</f>
        <v/>
      </c>
      <c r="L20" s="44" t="str">
        <f>IFERROR(VLOOKUP(D20,'勘定科目コード（2019）'!$E$2:$J$3668,7,FALSE),"")</f>
        <v/>
      </c>
      <c r="O20" s="31"/>
    </row>
    <row r="21" spans="2:15" ht="9.75" customHeight="1" x14ac:dyDescent="0.15">
      <c r="B21" s="31">
        <v>11</v>
      </c>
      <c r="D21" s="51" t="str">
        <f>IF(AND($D$5="",$E$5="",$F$5="",$G$5=""),"",(IFERROR(VLOOKUP(B21,'勘定科目コード（2019）'!$B$2:$J$3668,3,FALSE),"")))</f>
        <v/>
      </c>
      <c r="E21" s="52" t="str">
        <f>IF(AND(OR($D$5&lt;&gt;"",$E$5&lt;&gt;"",$F$5&lt;&gt;"",$G$5&lt;&gt;""),D21=""),"",IF(AND($D$5="",$E$5="",$F$5="",$G$5=""),"",IFERROR(VLOOKUP(B21,'勘定科目コード（2019）'!$B$2:$J$3668,4,FALSE),"")))</f>
        <v/>
      </c>
      <c r="F21" s="53" t="str">
        <f>IF(AND(OR(D15&lt;&gt;"",E15&lt;&gt;"",F15&lt;&gt;"",G15&lt;&gt;""),E21=""),"",IF(AND(OR(D15&lt;&gt;"",E15&lt;&gt;"",F15&lt;&gt;"",G15&lt;&gt;""),E21=""),"",IF(AND($D$5="",$E$5="",$F$5="",$G$5=""),"",IFERROR(VLOOKUP(B21,'勘定科目コード（2019）'!$B$2:$J$3668,5,FALSE),""))))</f>
        <v/>
      </c>
      <c r="G21" s="52" t="str">
        <f>IF(AND(OR(D15&lt;&gt;"",E15&lt;&gt;"",F15&lt;&gt;"",G15&lt;&gt;""),E21=""),"",IF(AND($D$5="",$E$5="",$F$5="",$G$5=""),"",IFERROR(VLOOKUP(B21,'勘定科目コード（2019）'!$B$2:$J$3668,6,FALSE),"")))</f>
        <v/>
      </c>
      <c r="H21" s="54"/>
      <c r="I21" s="55" t="str">
        <f>IF(AND(OR(D15&lt;&gt;"",E15&lt;&gt;"",F15&lt;&gt;"",G15&lt;&gt;""),E21=""),"",IF(AND($D$5="",$E$5="",$F$5="",$G$5=""),"",IFERROR(VLOOKUP(B21,'勘定科目コード（2019）'!$B$2:$J$3668,7,FALSE),"")))</f>
        <v/>
      </c>
      <c r="J21" s="56" t="str">
        <f>IF(AND(OR(D15&lt;&gt;"",E15&lt;&gt;"",F15&lt;&gt;"",G15&lt;&gt;""),E21=""),"",IF(AND($D$5="",$E$5="",$F$5="",$G$5=""),"",IFERROR(VLOOKUP(B21,'勘定科目コード（2019）'!$B$2:$J$3668,8,FALSE),"")))</f>
        <v/>
      </c>
      <c r="K21" s="57" t="str">
        <f>IF(AND(OR(D15&lt;&gt;"",E15&lt;&gt;"",F15&lt;&gt;"",G15&lt;&gt;""),E21=""),"",IF(AND($D$5="",$E$5="",$F$5="",$G$5=""),"",IFERROR(VLOOKUP(B21,'勘定科目コード（2019）'!$B$2:$J$3668,9,FALSE),"")))</f>
        <v/>
      </c>
      <c r="L21" s="44" t="str">
        <f>IFERROR(VLOOKUP(D21,'勘定科目コード（2019）'!$E$2:$J$3668,7,FALSE),"")</f>
        <v/>
      </c>
      <c r="O21" s="31"/>
    </row>
    <row r="22" spans="2:15" ht="9.75" customHeight="1" x14ac:dyDescent="0.15">
      <c r="B22" s="31">
        <v>12</v>
      </c>
      <c r="D22" s="51" t="str">
        <f>IF(AND($D$5="",$E$5="",$F$5="",$G$5=""),"",(IFERROR(VLOOKUP(B22,'勘定科目コード（2019）'!$B$2:$J$3668,3,FALSE),"")))</f>
        <v/>
      </c>
      <c r="E22" s="52" t="str">
        <f>IF(AND(OR($D$5&lt;&gt;"",$E$5&lt;&gt;"",$F$5&lt;&gt;"",$G$5&lt;&gt;""),D22=""),"",IF(AND($D$5="",$E$5="",$F$5="",$G$5=""),"",IFERROR(VLOOKUP(B22,'勘定科目コード（2019）'!$B$2:$J$3668,4,FALSE),"")))</f>
        <v/>
      </c>
      <c r="F22" s="53" t="str">
        <f>IF(AND(OR(D16&lt;&gt;"",E16&lt;&gt;"",F16&lt;&gt;"",G16&lt;&gt;""),E22=""),"",IF(AND(OR(D16&lt;&gt;"",E16&lt;&gt;"",F16&lt;&gt;"",G16&lt;&gt;""),E22=""),"",IF(AND($D$5="",$E$5="",$F$5="",$G$5=""),"",IFERROR(VLOOKUP(B22,'勘定科目コード（2019）'!$B$2:$J$3668,5,FALSE),""))))</f>
        <v/>
      </c>
      <c r="G22" s="52" t="str">
        <f>IF(AND(OR(D16&lt;&gt;"",E16&lt;&gt;"",F16&lt;&gt;"",G16&lt;&gt;""),E22=""),"",IF(AND($D$5="",$E$5="",$F$5="",$G$5=""),"",IFERROR(VLOOKUP(B22,'勘定科目コード（2019）'!$B$2:$J$3668,6,FALSE),"")))</f>
        <v/>
      </c>
      <c r="H22" s="54"/>
      <c r="I22" s="55" t="str">
        <f>IF(AND(OR(D16&lt;&gt;"",E16&lt;&gt;"",F16&lt;&gt;"",G16&lt;&gt;""),E22=""),"",IF(AND($D$5="",$E$5="",$F$5="",$G$5=""),"",IFERROR(VLOOKUP(B22,'勘定科目コード（2019）'!$B$2:$J$3668,7,FALSE),"")))</f>
        <v/>
      </c>
      <c r="J22" s="56" t="str">
        <f>IF(AND(OR(D16&lt;&gt;"",E16&lt;&gt;"",F16&lt;&gt;"",G16&lt;&gt;""),E22=""),"",IF(AND($D$5="",$E$5="",$F$5="",$G$5=""),"",IFERROR(VLOOKUP(B22,'勘定科目コード（2019）'!$B$2:$J$3668,8,FALSE),"")))</f>
        <v/>
      </c>
      <c r="K22" s="57" t="str">
        <f>IF(AND(OR(D16&lt;&gt;"",E16&lt;&gt;"",F16&lt;&gt;"",G16&lt;&gt;""),E22=""),"",IF(AND($D$5="",$E$5="",$F$5="",$G$5=""),"",IFERROR(VLOOKUP(B22,'勘定科目コード（2019）'!$B$2:$J$3668,9,FALSE),"")))</f>
        <v/>
      </c>
      <c r="L22" s="44" t="str">
        <f>IFERROR(VLOOKUP(D22,'勘定科目コード（2019）'!$E$2:$J$3668,7,FALSE),"")</f>
        <v/>
      </c>
      <c r="O22" s="31"/>
    </row>
    <row r="23" spans="2:15" ht="9.75" customHeight="1" x14ac:dyDescent="0.15">
      <c r="B23" s="31">
        <v>13</v>
      </c>
      <c r="D23" s="51" t="str">
        <f>IF(AND($D$5="",$E$5="",$F$5="",$G$5=""),"",(IFERROR(VLOOKUP(B23,'勘定科目コード（2019）'!$B$2:$J$3668,3,FALSE),"")))</f>
        <v/>
      </c>
      <c r="E23" s="52" t="str">
        <f>IF(AND(OR($D$5&lt;&gt;"",$E$5&lt;&gt;"",$F$5&lt;&gt;"",$G$5&lt;&gt;""),D23=""),"",IF(AND($D$5="",$E$5="",$F$5="",$G$5=""),"",IFERROR(VLOOKUP(B23,'勘定科目コード（2019）'!$B$2:$J$3668,4,FALSE),"")))</f>
        <v/>
      </c>
      <c r="F23" s="53" t="str">
        <f>IF(AND(OR(D17&lt;&gt;"",E17&lt;&gt;"",F17&lt;&gt;"",G17&lt;&gt;""),E23=""),"",IF(AND(OR(D17&lt;&gt;"",E17&lt;&gt;"",F17&lt;&gt;"",G17&lt;&gt;""),E23=""),"",IF(AND($D$5="",$E$5="",$F$5="",$G$5=""),"",IFERROR(VLOOKUP(B23,'勘定科目コード（2019）'!$B$2:$J$3668,5,FALSE),""))))</f>
        <v/>
      </c>
      <c r="G23" s="52" t="str">
        <f>IF(AND(OR(D17&lt;&gt;"",E17&lt;&gt;"",F17&lt;&gt;"",G17&lt;&gt;""),E23=""),"",IF(AND($D$5="",$E$5="",$F$5="",$G$5=""),"",IFERROR(VLOOKUP(B23,'勘定科目コード（2019）'!$B$2:$J$3668,6,FALSE),"")))</f>
        <v/>
      </c>
      <c r="H23" s="54"/>
      <c r="I23" s="55" t="str">
        <f>IF(AND(OR(D17&lt;&gt;"",E17&lt;&gt;"",F17&lt;&gt;"",G17&lt;&gt;""),E23=""),"",IF(AND($D$5="",$E$5="",$F$5="",$G$5=""),"",IFERROR(VLOOKUP(B23,'勘定科目コード（2019）'!$B$2:$J$3668,7,FALSE),"")))</f>
        <v/>
      </c>
      <c r="J23" s="56" t="str">
        <f>IF(AND(OR(D17&lt;&gt;"",E17&lt;&gt;"",F17&lt;&gt;"",G17&lt;&gt;""),E23=""),"",IF(AND($D$5="",$E$5="",$F$5="",$G$5=""),"",IFERROR(VLOOKUP(B23,'勘定科目コード（2019）'!$B$2:$J$3668,8,FALSE),"")))</f>
        <v/>
      </c>
      <c r="K23" s="57" t="str">
        <f>IF(AND(OR(D17&lt;&gt;"",E17&lt;&gt;"",F17&lt;&gt;"",G17&lt;&gt;""),E23=""),"",IF(AND($D$5="",$E$5="",$F$5="",$G$5=""),"",IFERROR(VLOOKUP(B23,'勘定科目コード（2019）'!$B$2:$J$3668,9,FALSE),"")))</f>
        <v/>
      </c>
      <c r="L23" s="44" t="str">
        <f>IFERROR(VLOOKUP(D23,'勘定科目コード（2019）'!$E$2:$J$3668,7,FALSE),"")</f>
        <v/>
      </c>
    </row>
    <row r="24" spans="2:15" ht="9.75" customHeight="1" x14ac:dyDescent="0.15">
      <c r="B24" s="31">
        <v>14</v>
      </c>
      <c r="D24" s="51" t="str">
        <f>IF(AND($D$5="",$E$5="",$F$5="",$G$5=""),"",(IFERROR(VLOOKUP(B24,'勘定科目コード（2019）'!$B$2:$J$3668,3,FALSE),"")))</f>
        <v/>
      </c>
      <c r="E24" s="52" t="str">
        <f>IF(AND(OR($D$5&lt;&gt;"",$E$5&lt;&gt;"",$F$5&lt;&gt;"",$G$5&lt;&gt;""),D24=""),"",IF(AND($D$5="",$E$5="",$F$5="",$G$5=""),"",IFERROR(VLOOKUP(B24,'勘定科目コード（2019）'!$B$2:$J$3668,4,FALSE),"")))</f>
        <v/>
      </c>
      <c r="F24" s="53" t="str">
        <f>IF(AND(OR(D18&lt;&gt;"",E18&lt;&gt;"",F18&lt;&gt;"",G18&lt;&gt;""),E24=""),"",IF(AND(OR(D18&lt;&gt;"",E18&lt;&gt;"",F18&lt;&gt;"",G18&lt;&gt;""),E24=""),"",IF(AND($D$5="",$E$5="",$F$5="",$G$5=""),"",IFERROR(VLOOKUP(B24,'勘定科目コード（2019）'!$B$2:$J$3668,5,FALSE),""))))</f>
        <v/>
      </c>
      <c r="G24" s="52" t="str">
        <f>IF(AND(OR(D18&lt;&gt;"",E18&lt;&gt;"",F18&lt;&gt;"",G18&lt;&gt;""),E24=""),"",IF(AND($D$5="",$E$5="",$F$5="",$G$5=""),"",IFERROR(VLOOKUP(B24,'勘定科目コード（2019）'!$B$2:$J$3668,6,FALSE),"")))</f>
        <v/>
      </c>
      <c r="H24" s="54"/>
      <c r="I24" s="55" t="str">
        <f>IF(AND(OR(D18&lt;&gt;"",E18&lt;&gt;"",F18&lt;&gt;"",G18&lt;&gt;""),E24=""),"",IF(AND($D$5="",$E$5="",$F$5="",$G$5=""),"",IFERROR(VLOOKUP(B24,'勘定科目コード（2019）'!$B$2:$J$3668,7,FALSE),"")))</f>
        <v/>
      </c>
      <c r="J24" s="56" t="str">
        <f>IF(AND(OR(D18&lt;&gt;"",E18&lt;&gt;"",F18&lt;&gt;"",G18&lt;&gt;""),E24=""),"",IF(AND($D$5="",$E$5="",$F$5="",$G$5=""),"",IFERROR(VLOOKUP(B24,'勘定科目コード（2019）'!$B$2:$J$3668,8,FALSE),"")))</f>
        <v/>
      </c>
      <c r="K24" s="57" t="str">
        <f>IF(AND(OR(D18&lt;&gt;"",E18&lt;&gt;"",F18&lt;&gt;"",G18&lt;&gt;""),E24=""),"",IF(AND($D$5="",$E$5="",$F$5="",$G$5=""),"",IFERROR(VLOOKUP(B24,'勘定科目コード（2019）'!$B$2:$J$3668,9,FALSE),"")))</f>
        <v/>
      </c>
      <c r="L24" s="44" t="str">
        <f>IFERROR(VLOOKUP(D24,'勘定科目コード（2019）'!$E$2:$J$3668,7,FALSE),"")</f>
        <v/>
      </c>
    </row>
    <row r="25" spans="2:15" ht="9.75" customHeight="1" x14ac:dyDescent="0.15">
      <c r="B25" s="31">
        <v>15</v>
      </c>
      <c r="D25" s="51" t="str">
        <f>IF(AND($D$5="",$E$5="",$F$5="",$G$5=""),"",(IFERROR(VLOOKUP(B25,'勘定科目コード（2019）'!$B$2:$J$3668,3,FALSE),"")))</f>
        <v/>
      </c>
      <c r="E25" s="52" t="str">
        <f>IF(AND(OR($D$5&lt;&gt;"",$E$5&lt;&gt;"",$F$5&lt;&gt;"",$G$5&lt;&gt;""),D25=""),"",IF(AND($D$5="",$E$5="",$F$5="",$G$5=""),"",IFERROR(VLOOKUP(B25,'勘定科目コード（2019）'!$B$2:$J$3668,4,FALSE),"")))</f>
        <v/>
      </c>
      <c r="F25" s="53" t="str">
        <f>IF(AND(OR(D19&lt;&gt;"",E19&lt;&gt;"",F19&lt;&gt;"",G19&lt;&gt;""),E25=""),"",IF(AND(OR(D19&lt;&gt;"",E19&lt;&gt;"",F19&lt;&gt;"",G19&lt;&gt;""),E25=""),"",IF(AND($D$5="",$E$5="",$F$5="",$G$5=""),"",IFERROR(VLOOKUP(B25,'勘定科目コード（2019）'!$B$2:$J$3668,5,FALSE),""))))</f>
        <v/>
      </c>
      <c r="G25" s="52" t="str">
        <f>IF(AND(OR(D19&lt;&gt;"",E19&lt;&gt;"",F19&lt;&gt;"",G19&lt;&gt;""),E25=""),"",IF(AND($D$5="",$E$5="",$F$5="",$G$5=""),"",IFERROR(VLOOKUP(B25,'勘定科目コード（2019）'!$B$2:$J$3668,6,FALSE),"")))</f>
        <v/>
      </c>
      <c r="H25" s="54"/>
      <c r="I25" s="55" t="str">
        <f>IF(AND(OR(D19&lt;&gt;"",E19&lt;&gt;"",F19&lt;&gt;"",G19&lt;&gt;""),E25=""),"",IF(AND($D$5="",$E$5="",$F$5="",$G$5=""),"",IFERROR(VLOOKUP(B25,'勘定科目コード（2019）'!$B$2:$J$3668,7,FALSE),"")))</f>
        <v/>
      </c>
      <c r="J25" s="56" t="str">
        <f>IF(AND(OR(D19&lt;&gt;"",E19&lt;&gt;"",F19&lt;&gt;"",G19&lt;&gt;""),E25=""),"",IF(AND($D$5="",$E$5="",$F$5="",$G$5=""),"",IFERROR(VLOOKUP(B25,'勘定科目コード（2019）'!$B$2:$J$3668,8,FALSE),"")))</f>
        <v/>
      </c>
      <c r="K25" s="57" t="str">
        <f>IF(AND(OR(D19&lt;&gt;"",E19&lt;&gt;"",F19&lt;&gt;"",G19&lt;&gt;""),E25=""),"",IF(AND($D$5="",$E$5="",$F$5="",$G$5=""),"",IFERROR(VLOOKUP(B25,'勘定科目コード（2019）'!$B$2:$J$3668,9,FALSE),"")))</f>
        <v/>
      </c>
      <c r="L25" s="44" t="str">
        <f>IFERROR(VLOOKUP(D25,'勘定科目コード（2019）'!$E$2:$J$3668,7,FALSE),"")</f>
        <v/>
      </c>
    </row>
    <row r="26" spans="2:15" ht="9.75" customHeight="1" x14ac:dyDescent="0.15">
      <c r="B26" s="31">
        <v>16</v>
      </c>
      <c r="D26" s="51" t="str">
        <f>IF(AND($D$5="",$E$5="",$F$5="",$G$5=""),"",(IFERROR(VLOOKUP(B26,'勘定科目コード（2019）'!$B$2:$J$3668,3,FALSE),"")))</f>
        <v/>
      </c>
      <c r="E26" s="52" t="str">
        <f>IF(AND(OR($D$5&lt;&gt;"",$E$5&lt;&gt;"",$F$5&lt;&gt;"",$G$5&lt;&gt;""),D26=""),"",IF(AND($D$5="",$E$5="",$F$5="",$G$5=""),"",IFERROR(VLOOKUP(B26,'勘定科目コード（2019）'!$B$2:$J$3668,4,FALSE),"")))</f>
        <v/>
      </c>
      <c r="F26" s="53" t="str">
        <f>IF(AND(OR(D20&lt;&gt;"",E20&lt;&gt;"",F20&lt;&gt;"",G20&lt;&gt;""),E26=""),"",IF(AND(OR(D20&lt;&gt;"",E20&lt;&gt;"",F20&lt;&gt;"",G20&lt;&gt;""),E26=""),"",IF(AND($D$5="",$E$5="",$F$5="",$G$5=""),"",IFERROR(VLOOKUP(B26,'勘定科目コード（2019）'!$B$2:$J$3668,5,FALSE),""))))</f>
        <v/>
      </c>
      <c r="G26" s="52" t="str">
        <f>IF(AND(OR(D20&lt;&gt;"",E20&lt;&gt;"",F20&lt;&gt;"",G20&lt;&gt;""),E26=""),"",IF(AND($D$5="",$E$5="",$F$5="",$G$5=""),"",IFERROR(VLOOKUP(B26,'勘定科目コード（2019）'!$B$2:$J$3668,6,FALSE),"")))</f>
        <v/>
      </c>
      <c r="H26" s="54"/>
      <c r="I26" s="55" t="str">
        <f>IF(AND(OR(D20&lt;&gt;"",E20&lt;&gt;"",F20&lt;&gt;"",G20&lt;&gt;""),E26=""),"",IF(AND($D$5="",$E$5="",$F$5="",$G$5=""),"",IFERROR(VLOOKUP(B26,'勘定科目コード（2019）'!$B$2:$J$3668,7,FALSE),"")))</f>
        <v/>
      </c>
      <c r="J26" s="56" t="str">
        <f>IF(AND(OR(D20&lt;&gt;"",E20&lt;&gt;"",F20&lt;&gt;"",G20&lt;&gt;""),E26=""),"",IF(AND($D$5="",$E$5="",$F$5="",$G$5=""),"",IFERROR(VLOOKUP(B26,'勘定科目コード（2019）'!$B$2:$J$3668,8,FALSE),"")))</f>
        <v/>
      </c>
      <c r="K26" s="57" t="str">
        <f>IF(AND(OR(D20&lt;&gt;"",E20&lt;&gt;"",F20&lt;&gt;"",G20&lt;&gt;""),E26=""),"",IF(AND($D$5="",$E$5="",$F$5="",$G$5=""),"",IFERROR(VLOOKUP(B26,'勘定科目コード（2019）'!$B$2:$J$3668,9,FALSE),"")))</f>
        <v/>
      </c>
      <c r="L26" s="44" t="str">
        <f>IFERROR(VLOOKUP(D26,'勘定科目コード（2019）'!$E$2:$J$3668,7,FALSE),"")</f>
        <v/>
      </c>
    </row>
    <row r="27" spans="2:15" ht="9.75" customHeight="1" x14ac:dyDescent="0.15">
      <c r="B27" s="31">
        <v>17</v>
      </c>
      <c r="D27" s="51" t="str">
        <f>IF(AND($D$5="",$E$5="",$F$5="",$G$5=""),"",(IFERROR(VLOOKUP(B27,'勘定科目コード（2019）'!$B$2:$J$3668,3,FALSE),"")))</f>
        <v/>
      </c>
      <c r="E27" s="52" t="str">
        <f>IF(AND(OR($D$5&lt;&gt;"",$E$5&lt;&gt;"",$F$5&lt;&gt;"",$G$5&lt;&gt;""),D27=""),"",IF(AND($D$5="",$E$5="",$F$5="",$G$5=""),"",IFERROR(VLOOKUP(B27,'勘定科目コード（2019）'!$B$2:$J$3668,4,FALSE),"")))</f>
        <v/>
      </c>
      <c r="F27" s="53" t="str">
        <f>IF(AND(OR(D21&lt;&gt;"",E21&lt;&gt;"",F21&lt;&gt;"",G21&lt;&gt;""),E27=""),"",IF(AND(OR(D21&lt;&gt;"",E21&lt;&gt;"",F21&lt;&gt;"",G21&lt;&gt;""),E27=""),"",IF(AND($D$5="",$E$5="",$F$5="",$G$5=""),"",IFERROR(VLOOKUP(B27,'勘定科目コード（2019）'!$B$2:$J$3668,5,FALSE),""))))</f>
        <v/>
      </c>
      <c r="G27" s="52" t="str">
        <f>IF(AND(OR(D21&lt;&gt;"",E21&lt;&gt;"",F21&lt;&gt;"",G21&lt;&gt;""),E27=""),"",IF(AND($D$5="",$E$5="",$F$5="",$G$5=""),"",IFERROR(VLOOKUP(B27,'勘定科目コード（2019）'!$B$2:$J$3668,6,FALSE),"")))</f>
        <v/>
      </c>
      <c r="H27" s="54"/>
      <c r="I27" s="55" t="str">
        <f>IF(AND(OR(D21&lt;&gt;"",E21&lt;&gt;"",F21&lt;&gt;"",G21&lt;&gt;""),E27=""),"",IF(AND($D$5="",$E$5="",$F$5="",$G$5=""),"",IFERROR(VLOOKUP(B27,'勘定科目コード（2019）'!$B$2:$J$3668,7,FALSE),"")))</f>
        <v/>
      </c>
      <c r="J27" s="56" t="str">
        <f>IF(AND(OR(D21&lt;&gt;"",E21&lt;&gt;"",F21&lt;&gt;"",G21&lt;&gt;""),E27=""),"",IF(AND($D$5="",$E$5="",$F$5="",$G$5=""),"",IFERROR(VLOOKUP(B27,'勘定科目コード（2019）'!$B$2:$J$3668,8,FALSE),"")))</f>
        <v/>
      </c>
      <c r="K27" s="57" t="str">
        <f>IF(AND(OR(D21&lt;&gt;"",E21&lt;&gt;"",F21&lt;&gt;"",G21&lt;&gt;""),E27=""),"",IF(AND($D$5="",$E$5="",$F$5="",$G$5=""),"",IFERROR(VLOOKUP(B27,'勘定科目コード（2019）'!$B$2:$J$3668,9,FALSE),"")))</f>
        <v/>
      </c>
      <c r="L27" s="44" t="str">
        <f>IFERROR(VLOOKUP(D27,'勘定科目コード（2019）'!$E$2:$J$3668,7,FALSE),"")</f>
        <v/>
      </c>
    </row>
    <row r="28" spans="2:15" ht="9.75" customHeight="1" x14ac:dyDescent="0.15">
      <c r="B28" s="31">
        <v>18</v>
      </c>
      <c r="D28" s="51" t="str">
        <f>IF(AND($D$5="",$E$5="",$F$5="",$G$5=""),"",(IFERROR(VLOOKUP(B28,'勘定科目コード（2019）'!$B$2:$J$3668,3,FALSE),"")))</f>
        <v/>
      </c>
      <c r="E28" s="52" t="str">
        <f>IF(AND(OR($D$5&lt;&gt;"",$E$5&lt;&gt;"",$F$5&lt;&gt;"",$G$5&lt;&gt;""),D28=""),"",IF(AND($D$5="",$E$5="",$F$5="",$G$5=""),"",IFERROR(VLOOKUP(B28,'勘定科目コード（2019）'!$B$2:$J$3668,4,FALSE),"")))</f>
        <v/>
      </c>
      <c r="F28" s="53" t="str">
        <f>IF(AND(OR(D22&lt;&gt;"",E22&lt;&gt;"",F22&lt;&gt;"",G22&lt;&gt;""),E28=""),"",IF(AND(OR(D22&lt;&gt;"",E22&lt;&gt;"",F22&lt;&gt;"",G22&lt;&gt;""),E28=""),"",IF(AND($D$5="",$E$5="",$F$5="",$G$5=""),"",IFERROR(VLOOKUP(B28,'勘定科目コード（2019）'!$B$2:$J$3668,5,FALSE),""))))</f>
        <v/>
      </c>
      <c r="G28" s="52" t="str">
        <f>IF(AND(OR(D22&lt;&gt;"",E22&lt;&gt;"",F22&lt;&gt;"",G22&lt;&gt;""),E28=""),"",IF(AND($D$5="",$E$5="",$F$5="",$G$5=""),"",IFERROR(VLOOKUP(B28,'勘定科目コード（2019）'!$B$2:$J$3668,6,FALSE),"")))</f>
        <v/>
      </c>
      <c r="H28" s="54"/>
      <c r="I28" s="55" t="str">
        <f>IF(AND(OR(D22&lt;&gt;"",E22&lt;&gt;"",F22&lt;&gt;"",G22&lt;&gt;""),E28=""),"",IF(AND($D$5="",$E$5="",$F$5="",$G$5=""),"",IFERROR(VLOOKUP(B28,'勘定科目コード（2019）'!$B$2:$J$3668,7,FALSE),"")))</f>
        <v/>
      </c>
      <c r="J28" s="56" t="str">
        <f>IF(AND(OR(D22&lt;&gt;"",E22&lt;&gt;"",F22&lt;&gt;"",G22&lt;&gt;""),E28=""),"",IF(AND($D$5="",$E$5="",$F$5="",$G$5=""),"",IFERROR(VLOOKUP(B28,'勘定科目コード（2019）'!$B$2:$J$3668,8,FALSE),"")))</f>
        <v/>
      </c>
      <c r="K28" s="57" t="str">
        <f>IF(AND(OR(D22&lt;&gt;"",E22&lt;&gt;"",F22&lt;&gt;"",G22&lt;&gt;""),E28=""),"",IF(AND($D$5="",$E$5="",$F$5="",$G$5=""),"",IFERROR(VLOOKUP(B28,'勘定科目コード（2019）'!$B$2:$J$3668,9,FALSE),"")))</f>
        <v/>
      </c>
      <c r="L28" s="44" t="str">
        <f>IFERROR(VLOOKUP(D28,'勘定科目コード（2019）'!$E$2:$J$3668,7,FALSE),"")</f>
        <v/>
      </c>
    </row>
    <row r="29" spans="2:15" ht="9.75" customHeight="1" x14ac:dyDescent="0.15">
      <c r="B29" s="31">
        <v>19</v>
      </c>
      <c r="D29" s="51" t="str">
        <f>IF(AND($D$5="",$E$5="",$F$5="",$G$5=""),"",(IFERROR(VLOOKUP(B29,'勘定科目コード（2019）'!$B$2:$J$3668,3,FALSE),"")))</f>
        <v/>
      </c>
      <c r="E29" s="52" t="str">
        <f>IF(AND(OR($D$5&lt;&gt;"",$E$5&lt;&gt;"",$F$5&lt;&gt;"",$G$5&lt;&gt;""),D29=""),"",IF(AND($D$5="",$E$5="",$F$5="",$G$5=""),"",IFERROR(VLOOKUP(B29,'勘定科目コード（2019）'!$B$2:$J$3668,4,FALSE),"")))</f>
        <v/>
      </c>
      <c r="F29" s="53" t="str">
        <f>IF(AND(OR(D23&lt;&gt;"",E23&lt;&gt;"",F23&lt;&gt;"",G23&lt;&gt;""),E29=""),"",IF(AND(OR(D23&lt;&gt;"",E23&lt;&gt;"",F23&lt;&gt;"",G23&lt;&gt;""),E29=""),"",IF(AND($D$5="",$E$5="",$F$5="",$G$5=""),"",IFERROR(VLOOKUP(B29,'勘定科目コード（2019）'!$B$2:$J$3668,5,FALSE),""))))</f>
        <v/>
      </c>
      <c r="G29" s="52" t="str">
        <f>IF(AND(OR(D23&lt;&gt;"",E23&lt;&gt;"",F23&lt;&gt;"",G23&lt;&gt;""),E29=""),"",IF(AND($D$5="",$E$5="",$F$5="",$G$5=""),"",IFERROR(VLOOKUP(B29,'勘定科目コード（2019）'!$B$2:$J$3668,6,FALSE),"")))</f>
        <v/>
      </c>
      <c r="H29" s="54"/>
      <c r="I29" s="55" t="str">
        <f>IF(AND(OR(D23&lt;&gt;"",E23&lt;&gt;"",F23&lt;&gt;"",G23&lt;&gt;""),E29=""),"",IF(AND($D$5="",$E$5="",$F$5="",$G$5=""),"",IFERROR(VLOOKUP(B29,'勘定科目コード（2019）'!$B$2:$J$3668,7,FALSE),"")))</f>
        <v/>
      </c>
      <c r="J29" s="56" t="str">
        <f>IF(AND(OR(D23&lt;&gt;"",E23&lt;&gt;"",F23&lt;&gt;"",G23&lt;&gt;""),E29=""),"",IF(AND($D$5="",$E$5="",$F$5="",$G$5=""),"",IFERROR(VLOOKUP(B29,'勘定科目コード（2019）'!$B$2:$J$3668,8,FALSE),"")))</f>
        <v/>
      </c>
      <c r="K29" s="57" t="str">
        <f>IF(AND(OR(D23&lt;&gt;"",E23&lt;&gt;"",F23&lt;&gt;"",G23&lt;&gt;""),E29=""),"",IF(AND($D$5="",$E$5="",$F$5="",$G$5=""),"",IFERROR(VLOOKUP(B29,'勘定科目コード（2019）'!$B$2:$J$3668,9,FALSE),"")))</f>
        <v/>
      </c>
      <c r="L29" s="44" t="str">
        <f>IFERROR(VLOOKUP(D29,'勘定科目コード（2019）'!$E$2:$J$3668,7,FALSE),"")</f>
        <v/>
      </c>
    </row>
    <row r="30" spans="2:15" ht="9.75" customHeight="1" x14ac:dyDescent="0.15">
      <c r="B30" s="31">
        <v>20</v>
      </c>
      <c r="D30" s="51" t="str">
        <f>IF(AND($D$5="",$E$5="",$F$5="",$G$5=""),"",(IFERROR(VLOOKUP(B30,'勘定科目コード（2019）'!$B$2:$J$3668,3,FALSE),"")))</f>
        <v/>
      </c>
      <c r="E30" s="52" t="str">
        <f>IF(AND(OR($D$5&lt;&gt;"",$E$5&lt;&gt;"",$F$5&lt;&gt;"",$G$5&lt;&gt;""),D30=""),"",IF(AND($D$5="",$E$5="",$F$5="",$G$5=""),"",IFERROR(VLOOKUP(B30,'勘定科目コード（2019）'!$B$2:$J$3668,4,FALSE),"")))</f>
        <v/>
      </c>
      <c r="F30" s="53" t="str">
        <f>IF(AND(OR(D24&lt;&gt;"",E24&lt;&gt;"",F24&lt;&gt;"",G24&lt;&gt;""),E30=""),"",IF(AND(OR(D24&lt;&gt;"",E24&lt;&gt;"",F24&lt;&gt;"",G24&lt;&gt;""),E30=""),"",IF(AND($D$5="",$E$5="",$F$5="",$G$5=""),"",IFERROR(VLOOKUP(B30,'勘定科目コード（2019）'!$B$2:$J$3668,5,FALSE),""))))</f>
        <v/>
      </c>
      <c r="G30" s="52" t="str">
        <f>IF(AND(OR(D24&lt;&gt;"",E24&lt;&gt;"",F24&lt;&gt;"",G24&lt;&gt;""),E30=""),"",IF(AND($D$5="",$E$5="",$F$5="",$G$5=""),"",IFERROR(VLOOKUP(B30,'勘定科目コード（2019）'!$B$2:$J$3668,6,FALSE),"")))</f>
        <v/>
      </c>
      <c r="H30" s="54"/>
      <c r="I30" s="55" t="str">
        <f>IF(AND(OR(D24&lt;&gt;"",E24&lt;&gt;"",F24&lt;&gt;"",G24&lt;&gt;""),E30=""),"",IF(AND($D$5="",$E$5="",$F$5="",$G$5=""),"",IFERROR(VLOOKUP(B30,'勘定科目コード（2019）'!$B$2:$J$3668,7,FALSE),"")))</f>
        <v/>
      </c>
      <c r="J30" s="56" t="str">
        <f>IF(AND(OR(D24&lt;&gt;"",E24&lt;&gt;"",F24&lt;&gt;"",G24&lt;&gt;""),E30=""),"",IF(AND($D$5="",$E$5="",$F$5="",$G$5=""),"",IFERROR(VLOOKUP(B30,'勘定科目コード（2019）'!$B$2:$J$3668,8,FALSE),"")))</f>
        <v/>
      </c>
      <c r="K30" s="57" t="str">
        <f>IF(AND(OR(D24&lt;&gt;"",E24&lt;&gt;"",F24&lt;&gt;"",G24&lt;&gt;""),E30=""),"",IF(AND($D$5="",$E$5="",$F$5="",$G$5=""),"",IFERROR(VLOOKUP(B30,'勘定科目コード（2019）'!$B$2:$J$3668,9,FALSE),"")))</f>
        <v/>
      </c>
      <c r="L30" s="44" t="str">
        <f>IFERROR(VLOOKUP(D30,'勘定科目コード（2019）'!$E$2:$J$3668,7,FALSE),"")</f>
        <v/>
      </c>
    </row>
    <row r="31" spans="2:15" ht="9.75" customHeight="1" x14ac:dyDescent="0.15">
      <c r="B31" s="31">
        <v>21</v>
      </c>
      <c r="D31" s="51" t="str">
        <f>IF(AND($D$5="",$E$5="",$F$5="",$G$5=""),"",(IFERROR(VLOOKUP(B31,'勘定科目コード（2019）'!$B$2:$J$3668,3,FALSE),"")))</f>
        <v/>
      </c>
      <c r="E31" s="52" t="str">
        <f>IF(AND(OR($D$5&lt;&gt;"",$E$5&lt;&gt;"",$F$5&lt;&gt;"",$G$5&lt;&gt;""),D31=""),"",IF(AND($D$5="",$E$5="",$F$5="",$G$5=""),"",IFERROR(VLOOKUP(B31,'勘定科目コード（2019）'!$B$2:$J$3668,4,FALSE),"")))</f>
        <v/>
      </c>
      <c r="F31" s="53" t="str">
        <f>IF(AND(OR(D25&lt;&gt;"",E25&lt;&gt;"",F25&lt;&gt;"",G25&lt;&gt;""),E31=""),"",IF(AND(OR(D25&lt;&gt;"",E25&lt;&gt;"",F25&lt;&gt;"",G25&lt;&gt;""),E31=""),"",IF(AND($D$5="",$E$5="",$F$5="",$G$5=""),"",IFERROR(VLOOKUP(B31,'勘定科目コード（2019）'!$B$2:$J$3668,5,FALSE),""))))</f>
        <v/>
      </c>
      <c r="G31" s="52" t="str">
        <f>IF(AND(OR(D25&lt;&gt;"",E25&lt;&gt;"",F25&lt;&gt;"",G25&lt;&gt;""),E31=""),"",IF(AND($D$5="",$E$5="",$F$5="",$G$5=""),"",IFERROR(VLOOKUP(B31,'勘定科目コード（2019）'!$B$2:$J$3668,6,FALSE),"")))</f>
        <v/>
      </c>
      <c r="H31" s="54"/>
      <c r="I31" s="55" t="str">
        <f>IF(AND(OR(D25&lt;&gt;"",E25&lt;&gt;"",F25&lt;&gt;"",G25&lt;&gt;""),E31=""),"",IF(AND($D$5="",$E$5="",$F$5="",$G$5=""),"",IFERROR(VLOOKUP(B31,'勘定科目コード（2019）'!$B$2:$J$3668,7,FALSE),"")))</f>
        <v/>
      </c>
      <c r="J31" s="56" t="str">
        <f>IF(AND(OR(D25&lt;&gt;"",E25&lt;&gt;"",F25&lt;&gt;"",G25&lt;&gt;""),E31=""),"",IF(AND($D$5="",$E$5="",$F$5="",$G$5=""),"",IFERROR(VLOOKUP(B31,'勘定科目コード（2019）'!$B$2:$J$3668,8,FALSE),"")))</f>
        <v/>
      </c>
      <c r="K31" s="57" t="str">
        <f>IF(AND(OR(D25&lt;&gt;"",E25&lt;&gt;"",F25&lt;&gt;"",G25&lt;&gt;""),E31=""),"",IF(AND($D$5="",$E$5="",$F$5="",$G$5=""),"",IFERROR(VLOOKUP(B31,'勘定科目コード（2019）'!$B$2:$J$3668,9,FALSE),"")))</f>
        <v/>
      </c>
      <c r="L31" s="44" t="str">
        <f>IFERROR(VLOOKUP(D31,'勘定科目コード（2019）'!$E$2:$J$3668,7,FALSE),"")</f>
        <v/>
      </c>
    </row>
    <row r="32" spans="2:15" ht="9.75" customHeight="1" x14ac:dyDescent="0.15">
      <c r="B32" s="31">
        <v>22</v>
      </c>
      <c r="D32" s="51" t="str">
        <f>IF(AND($D$5="",$E$5="",$F$5="",$G$5=""),"",(IFERROR(VLOOKUP(B32,'勘定科目コード（2019）'!$B$2:$J$3668,3,FALSE),"")))</f>
        <v/>
      </c>
      <c r="E32" s="52" t="str">
        <f>IF(AND(OR($D$5&lt;&gt;"",$E$5&lt;&gt;"",$F$5&lt;&gt;"",$G$5&lt;&gt;""),D32=""),"",IF(AND($D$5="",$E$5="",$F$5="",$G$5=""),"",IFERROR(VLOOKUP(B32,'勘定科目コード（2019）'!$B$2:$J$3668,4,FALSE),"")))</f>
        <v/>
      </c>
      <c r="F32" s="53" t="str">
        <f>IF(AND(OR(D26&lt;&gt;"",E26&lt;&gt;"",F26&lt;&gt;"",G26&lt;&gt;""),E32=""),"",IF(AND(OR(D26&lt;&gt;"",E26&lt;&gt;"",F26&lt;&gt;"",G26&lt;&gt;""),E32=""),"",IF(AND($D$5="",$E$5="",$F$5="",$G$5=""),"",IFERROR(VLOOKUP(B32,'勘定科目コード（2019）'!$B$2:$J$3668,5,FALSE),""))))</f>
        <v/>
      </c>
      <c r="G32" s="52" t="str">
        <f>IF(AND(OR(D26&lt;&gt;"",E26&lt;&gt;"",F26&lt;&gt;"",G26&lt;&gt;""),E32=""),"",IF(AND($D$5="",$E$5="",$F$5="",$G$5=""),"",IFERROR(VLOOKUP(B32,'勘定科目コード（2019）'!$B$2:$J$3668,6,FALSE),"")))</f>
        <v/>
      </c>
      <c r="H32" s="54"/>
      <c r="I32" s="55" t="str">
        <f>IF(AND(OR(D26&lt;&gt;"",E26&lt;&gt;"",F26&lt;&gt;"",G26&lt;&gt;""),E32=""),"",IF(AND($D$5="",$E$5="",$F$5="",$G$5=""),"",IFERROR(VLOOKUP(B32,'勘定科目コード（2019）'!$B$2:$J$3668,7,FALSE),"")))</f>
        <v/>
      </c>
      <c r="J32" s="56" t="str">
        <f>IF(AND(OR(D26&lt;&gt;"",E26&lt;&gt;"",F26&lt;&gt;"",G26&lt;&gt;""),E32=""),"",IF(AND($D$5="",$E$5="",$F$5="",$G$5=""),"",IFERROR(VLOOKUP(B32,'勘定科目コード（2019）'!$B$2:$J$3668,8,FALSE),"")))</f>
        <v/>
      </c>
      <c r="K32" s="57" t="str">
        <f>IF(AND(OR(D26&lt;&gt;"",E26&lt;&gt;"",F26&lt;&gt;"",G26&lt;&gt;""),E32=""),"",IF(AND($D$5="",$E$5="",$F$5="",$G$5=""),"",IFERROR(VLOOKUP(B32,'勘定科目コード（2019）'!$B$2:$J$3668,9,FALSE),"")))</f>
        <v/>
      </c>
      <c r="L32" s="44" t="str">
        <f>IFERROR(VLOOKUP(D32,'勘定科目コード（2019）'!$E$2:$J$3668,7,FALSE),"")</f>
        <v/>
      </c>
    </row>
    <row r="33" spans="2:12" ht="9.75" customHeight="1" x14ac:dyDescent="0.15">
      <c r="B33" s="31">
        <v>23</v>
      </c>
      <c r="D33" s="51" t="str">
        <f>IF(AND($D$5="",$E$5="",$F$5="",$G$5=""),"",(IFERROR(VLOOKUP(B33,'勘定科目コード（2019）'!$B$2:$J$3668,3,FALSE),"")))</f>
        <v/>
      </c>
      <c r="E33" s="52" t="str">
        <f>IF(AND(OR($D$5&lt;&gt;"",$E$5&lt;&gt;"",$F$5&lt;&gt;"",$G$5&lt;&gt;""),D33=""),"",IF(AND($D$5="",$E$5="",$F$5="",$G$5=""),"",IFERROR(VLOOKUP(B33,'勘定科目コード（2019）'!$B$2:$J$3668,4,FALSE),"")))</f>
        <v/>
      </c>
      <c r="F33" s="53" t="str">
        <f>IF(AND(OR(D27&lt;&gt;"",E27&lt;&gt;"",F27&lt;&gt;"",G27&lt;&gt;""),E33=""),"",IF(AND(OR(D27&lt;&gt;"",E27&lt;&gt;"",F27&lt;&gt;"",G27&lt;&gt;""),E33=""),"",IF(AND($D$5="",$E$5="",$F$5="",$G$5=""),"",IFERROR(VLOOKUP(B33,'勘定科目コード（2019）'!$B$2:$J$3668,5,FALSE),""))))</f>
        <v/>
      </c>
      <c r="G33" s="52" t="str">
        <f>IF(AND(OR(D27&lt;&gt;"",E27&lt;&gt;"",F27&lt;&gt;"",G27&lt;&gt;""),E33=""),"",IF(AND($D$5="",$E$5="",$F$5="",$G$5=""),"",IFERROR(VLOOKUP(B33,'勘定科目コード（2019）'!$B$2:$J$3668,6,FALSE),"")))</f>
        <v/>
      </c>
      <c r="H33" s="54"/>
      <c r="I33" s="55" t="str">
        <f>IF(AND(OR(D27&lt;&gt;"",E27&lt;&gt;"",F27&lt;&gt;"",G27&lt;&gt;""),E33=""),"",IF(AND($D$5="",$E$5="",$F$5="",$G$5=""),"",IFERROR(VLOOKUP(B33,'勘定科目コード（2019）'!$B$2:$J$3668,7,FALSE),"")))</f>
        <v/>
      </c>
      <c r="J33" s="56" t="str">
        <f>IF(AND(OR(D27&lt;&gt;"",E27&lt;&gt;"",F27&lt;&gt;"",G27&lt;&gt;""),E33=""),"",IF(AND($D$5="",$E$5="",$F$5="",$G$5=""),"",IFERROR(VLOOKUP(B33,'勘定科目コード（2019）'!$B$2:$J$3668,8,FALSE),"")))</f>
        <v/>
      </c>
      <c r="K33" s="57" t="str">
        <f>IF(AND(OR(D27&lt;&gt;"",E27&lt;&gt;"",F27&lt;&gt;"",G27&lt;&gt;""),E33=""),"",IF(AND($D$5="",$E$5="",$F$5="",$G$5=""),"",IFERROR(VLOOKUP(B33,'勘定科目コード（2019）'!$B$2:$J$3668,9,FALSE),"")))</f>
        <v/>
      </c>
      <c r="L33" s="44" t="str">
        <f>IFERROR(VLOOKUP(D33,'勘定科目コード（2019）'!$E$2:$J$3668,7,FALSE),"")</f>
        <v/>
      </c>
    </row>
    <row r="34" spans="2:12" ht="9.75" customHeight="1" x14ac:dyDescent="0.15">
      <c r="B34" s="31">
        <v>24</v>
      </c>
      <c r="D34" s="51" t="str">
        <f>IF(AND($D$5="",$E$5="",$F$5="",$G$5=""),"",(IFERROR(VLOOKUP(B34,'勘定科目コード（2019）'!$B$2:$J$3668,3,FALSE),"")))</f>
        <v/>
      </c>
      <c r="E34" s="52" t="str">
        <f>IF(AND(OR($D$5&lt;&gt;"",$E$5&lt;&gt;"",$F$5&lt;&gt;"",$G$5&lt;&gt;""),D34=""),"",IF(AND($D$5="",$E$5="",$F$5="",$G$5=""),"",IFERROR(VLOOKUP(B34,'勘定科目コード（2019）'!$B$2:$J$3668,4,FALSE),"")))</f>
        <v/>
      </c>
      <c r="F34" s="53" t="str">
        <f>IF(AND(OR(D28&lt;&gt;"",E28&lt;&gt;"",F28&lt;&gt;"",G28&lt;&gt;""),E34=""),"",IF(AND(OR(D28&lt;&gt;"",E28&lt;&gt;"",F28&lt;&gt;"",G28&lt;&gt;""),E34=""),"",IF(AND($D$5="",$E$5="",$F$5="",$G$5=""),"",IFERROR(VLOOKUP(B34,'勘定科目コード（2019）'!$B$2:$J$3668,5,FALSE),""))))</f>
        <v/>
      </c>
      <c r="G34" s="52" t="str">
        <f>IF(AND(OR(D28&lt;&gt;"",E28&lt;&gt;"",F28&lt;&gt;"",G28&lt;&gt;""),E34=""),"",IF(AND($D$5="",$E$5="",$F$5="",$G$5=""),"",IFERROR(VLOOKUP(B34,'勘定科目コード（2019）'!$B$2:$J$3668,6,FALSE),"")))</f>
        <v/>
      </c>
      <c r="H34" s="54"/>
      <c r="I34" s="55" t="str">
        <f>IF(AND(OR(D28&lt;&gt;"",E28&lt;&gt;"",F28&lt;&gt;"",G28&lt;&gt;""),E34=""),"",IF(AND($D$5="",$E$5="",$F$5="",$G$5=""),"",IFERROR(VLOOKUP(B34,'勘定科目コード（2019）'!$B$2:$J$3668,7,FALSE),"")))</f>
        <v/>
      </c>
      <c r="J34" s="56" t="str">
        <f>IF(AND(OR(D28&lt;&gt;"",E28&lt;&gt;"",F28&lt;&gt;"",G28&lt;&gt;""),E34=""),"",IF(AND($D$5="",$E$5="",$F$5="",$G$5=""),"",IFERROR(VLOOKUP(B34,'勘定科目コード（2019）'!$B$2:$J$3668,8,FALSE),"")))</f>
        <v/>
      </c>
      <c r="K34" s="57" t="str">
        <f>IF(AND(OR(D28&lt;&gt;"",E28&lt;&gt;"",F28&lt;&gt;"",G28&lt;&gt;""),E34=""),"",IF(AND($D$5="",$E$5="",$F$5="",$G$5=""),"",IFERROR(VLOOKUP(B34,'勘定科目コード（2019）'!$B$2:$J$3668,9,FALSE),"")))</f>
        <v/>
      </c>
      <c r="L34" s="44" t="str">
        <f>IFERROR(VLOOKUP(D34,'勘定科目コード（2019）'!$E$2:$J$3668,7,FALSE),"")</f>
        <v/>
      </c>
    </row>
    <row r="35" spans="2:12" ht="9.75" customHeight="1" x14ac:dyDescent="0.15">
      <c r="B35" s="31">
        <v>25</v>
      </c>
      <c r="D35" s="51" t="str">
        <f>IF(AND($D$5="",$E$5="",$F$5="",$G$5=""),"",(IFERROR(VLOOKUP(B35,'勘定科目コード（2019）'!$B$2:$J$3668,3,FALSE),"")))</f>
        <v/>
      </c>
      <c r="E35" s="52" t="str">
        <f>IF(AND(OR($D$5&lt;&gt;"",$E$5&lt;&gt;"",$F$5&lt;&gt;"",$G$5&lt;&gt;""),D35=""),"",IF(AND($D$5="",$E$5="",$F$5="",$G$5=""),"",IFERROR(VLOOKUP(B35,'勘定科目コード（2019）'!$B$2:$J$3668,4,FALSE),"")))</f>
        <v/>
      </c>
      <c r="F35" s="53" t="str">
        <f>IF(AND(OR(D29&lt;&gt;"",E29&lt;&gt;"",F29&lt;&gt;"",G29&lt;&gt;""),E35=""),"",IF(AND(OR(D29&lt;&gt;"",E29&lt;&gt;"",F29&lt;&gt;"",G29&lt;&gt;""),E35=""),"",IF(AND($D$5="",$E$5="",$F$5="",$G$5=""),"",IFERROR(VLOOKUP(B35,'勘定科目コード（2019）'!$B$2:$J$3668,5,FALSE),""))))</f>
        <v/>
      </c>
      <c r="G35" s="52" t="str">
        <f>IF(AND(OR(D29&lt;&gt;"",E29&lt;&gt;"",F29&lt;&gt;"",G29&lt;&gt;""),E35=""),"",IF(AND($D$5="",$E$5="",$F$5="",$G$5=""),"",IFERROR(VLOOKUP(B35,'勘定科目コード（2019）'!$B$2:$J$3668,6,FALSE),"")))</f>
        <v/>
      </c>
      <c r="H35" s="54"/>
      <c r="I35" s="55" t="str">
        <f>IF(AND(OR(D29&lt;&gt;"",E29&lt;&gt;"",F29&lt;&gt;"",G29&lt;&gt;""),E35=""),"",IF(AND($D$5="",$E$5="",$F$5="",$G$5=""),"",IFERROR(VLOOKUP(B35,'勘定科目コード（2019）'!$B$2:$J$3668,7,FALSE),"")))</f>
        <v/>
      </c>
      <c r="J35" s="56" t="str">
        <f>IF(AND(OR(D29&lt;&gt;"",E29&lt;&gt;"",F29&lt;&gt;"",G29&lt;&gt;""),E35=""),"",IF(AND($D$5="",$E$5="",$F$5="",$G$5=""),"",IFERROR(VLOOKUP(B35,'勘定科目コード（2019）'!$B$2:$J$3668,8,FALSE),"")))</f>
        <v/>
      </c>
      <c r="K35" s="57" t="str">
        <f>IF(AND(OR(D29&lt;&gt;"",E29&lt;&gt;"",F29&lt;&gt;"",G29&lt;&gt;""),E35=""),"",IF(AND($D$5="",$E$5="",$F$5="",$G$5=""),"",IFERROR(VLOOKUP(B35,'勘定科目コード（2019）'!$B$2:$J$3668,9,FALSE),"")))</f>
        <v/>
      </c>
      <c r="L35" s="44" t="str">
        <f>IFERROR(VLOOKUP(D35,'勘定科目コード（2019）'!$E$2:$J$3668,7,FALSE),"")</f>
        <v/>
      </c>
    </row>
    <row r="36" spans="2:12" ht="9.75" customHeight="1" x14ac:dyDescent="0.15">
      <c r="B36" s="31">
        <v>26</v>
      </c>
      <c r="D36" s="51" t="str">
        <f>IF(AND($D$5="",$E$5="",$F$5="",$G$5=""),"",(IFERROR(VLOOKUP(B36,'勘定科目コード（2019）'!$B$2:$J$3668,3,FALSE),"")))</f>
        <v/>
      </c>
      <c r="E36" s="52" t="str">
        <f>IF(AND(OR($D$5&lt;&gt;"",$E$5&lt;&gt;"",$F$5&lt;&gt;"",$G$5&lt;&gt;""),D36=""),"",IF(AND($D$5="",$E$5="",$F$5="",$G$5=""),"",IFERROR(VLOOKUP(B36,'勘定科目コード（2019）'!$B$2:$J$3668,4,FALSE),"")))</f>
        <v/>
      </c>
      <c r="F36" s="53" t="str">
        <f>IF(AND(OR(D30&lt;&gt;"",E30&lt;&gt;"",F30&lt;&gt;"",G30&lt;&gt;""),E36=""),"",IF(AND(OR(D30&lt;&gt;"",E30&lt;&gt;"",F30&lt;&gt;"",G30&lt;&gt;""),E36=""),"",IF(AND($D$5="",$E$5="",$F$5="",$G$5=""),"",IFERROR(VLOOKUP(B36,'勘定科目コード（2019）'!$B$2:$J$3668,5,FALSE),""))))</f>
        <v/>
      </c>
      <c r="G36" s="52" t="str">
        <f>IF(AND(OR(D30&lt;&gt;"",E30&lt;&gt;"",F30&lt;&gt;"",G30&lt;&gt;""),E36=""),"",IF(AND($D$5="",$E$5="",$F$5="",$G$5=""),"",IFERROR(VLOOKUP(B36,'勘定科目コード（2019）'!$B$2:$J$3668,6,FALSE),"")))</f>
        <v/>
      </c>
      <c r="H36" s="54"/>
      <c r="I36" s="55" t="str">
        <f>IF(AND(OR(D30&lt;&gt;"",E30&lt;&gt;"",F30&lt;&gt;"",G30&lt;&gt;""),E36=""),"",IF(AND($D$5="",$E$5="",$F$5="",$G$5=""),"",IFERROR(VLOOKUP(B36,'勘定科目コード（2019）'!$B$2:$J$3668,7,FALSE),"")))</f>
        <v/>
      </c>
      <c r="J36" s="56" t="str">
        <f>IF(AND(OR(D30&lt;&gt;"",E30&lt;&gt;"",F30&lt;&gt;"",G30&lt;&gt;""),E36=""),"",IF(AND($D$5="",$E$5="",$F$5="",$G$5=""),"",IFERROR(VLOOKUP(B36,'勘定科目コード（2019）'!$B$2:$J$3668,8,FALSE),"")))</f>
        <v/>
      </c>
      <c r="K36" s="57" t="str">
        <f>IF(AND(OR(D30&lt;&gt;"",E30&lt;&gt;"",F30&lt;&gt;"",G30&lt;&gt;""),E36=""),"",IF(AND($D$5="",$E$5="",$F$5="",$G$5=""),"",IFERROR(VLOOKUP(B36,'勘定科目コード（2019）'!$B$2:$J$3668,9,FALSE),"")))</f>
        <v/>
      </c>
      <c r="L36" s="44" t="str">
        <f>IFERROR(VLOOKUP(D36,'勘定科目コード（2019）'!$E$2:$J$3668,7,FALSE),"")</f>
        <v/>
      </c>
    </row>
    <row r="37" spans="2:12" ht="9.75" customHeight="1" x14ac:dyDescent="0.15">
      <c r="B37" s="31">
        <v>27</v>
      </c>
      <c r="D37" s="51" t="str">
        <f>IF(AND($D$5="",$E$5="",$F$5="",$G$5=""),"",(IFERROR(VLOOKUP(B37,'勘定科目コード（2019）'!$B$2:$J$3668,3,FALSE),"")))</f>
        <v/>
      </c>
      <c r="E37" s="52" t="str">
        <f>IF(AND(OR($D$5&lt;&gt;"",$E$5&lt;&gt;"",$F$5&lt;&gt;"",$G$5&lt;&gt;""),D37=""),"",IF(AND($D$5="",$E$5="",$F$5="",$G$5=""),"",IFERROR(VLOOKUP(B37,'勘定科目コード（2019）'!$B$2:$J$3668,4,FALSE),"")))</f>
        <v/>
      </c>
      <c r="F37" s="53" t="str">
        <f>IF(AND(OR(D31&lt;&gt;"",E31&lt;&gt;"",F31&lt;&gt;"",G31&lt;&gt;""),E37=""),"",IF(AND(OR(D31&lt;&gt;"",E31&lt;&gt;"",F31&lt;&gt;"",G31&lt;&gt;""),E37=""),"",IF(AND($D$5="",$E$5="",$F$5="",$G$5=""),"",IFERROR(VLOOKUP(B37,'勘定科目コード（2019）'!$B$2:$J$3668,5,FALSE),""))))</f>
        <v/>
      </c>
      <c r="G37" s="52" t="str">
        <f>IF(AND(OR(D31&lt;&gt;"",E31&lt;&gt;"",F31&lt;&gt;"",G31&lt;&gt;""),E37=""),"",IF(AND($D$5="",$E$5="",$F$5="",$G$5=""),"",IFERROR(VLOOKUP(B37,'勘定科目コード（2019）'!$B$2:$J$3668,6,FALSE),"")))</f>
        <v/>
      </c>
      <c r="H37" s="54"/>
      <c r="I37" s="55" t="str">
        <f>IF(AND(OR(D31&lt;&gt;"",E31&lt;&gt;"",F31&lt;&gt;"",G31&lt;&gt;""),E37=""),"",IF(AND($D$5="",$E$5="",$F$5="",$G$5=""),"",IFERROR(VLOOKUP(B37,'勘定科目コード（2019）'!$B$2:$J$3668,7,FALSE),"")))</f>
        <v/>
      </c>
      <c r="J37" s="56" t="str">
        <f>IF(AND(OR(D31&lt;&gt;"",E31&lt;&gt;"",F31&lt;&gt;"",G31&lt;&gt;""),E37=""),"",IF(AND($D$5="",$E$5="",$F$5="",$G$5=""),"",IFERROR(VLOOKUP(B37,'勘定科目コード（2019）'!$B$2:$J$3668,8,FALSE),"")))</f>
        <v/>
      </c>
      <c r="K37" s="57" t="str">
        <f>IF(AND(OR(D31&lt;&gt;"",E31&lt;&gt;"",F31&lt;&gt;"",G31&lt;&gt;""),E37=""),"",IF(AND($D$5="",$E$5="",$F$5="",$G$5=""),"",IFERROR(VLOOKUP(B37,'勘定科目コード（2019）'!$B$2:$J$3668,9,FALSE),"")))</f>
        <v/>
      </c>
      <c r="L37" s="44" t="str">
        <f>IFERROR(VLOOKUP(D37,'勘定科目コード（2019）'!$E$2:$J$3668,7,FALSE),"")</f>
        <v/>
      </c>
    </row>
    <row r="38" spans="2:12" ht="9.75" customHeight="1" x14ac:dyDescent="0.15">
      <c r="B38" s="31">
        <v>28</v>
      </c>
      <c r="D38" s="51" t="str">
        <f>IF(AND($D$5="",$E$5="",$F$5="",$G$5=""),"",(IFERROR(VLOOKUP(B38,'勘定科目コード（2019）'!$B$2:$J$3668,3,FALSE),"")))</f>
        <v/>
      </c>
      <c r="E38" s="52" t="str">
        <f>IF(AND(OR($D$5&lt;&gt;"",$E$5&lt;&gt;"",$F$5&lt;&gt;"",$G$5&lt;&gt;""),D38=""),"",IF(AND($D$5="",$E$5="",$F$5="",$G$5=""),"",IFERROR(VLOOKUP(B38,'勘定科目コード（2019）'!$B$2:$J$3668,4,FALSE),"")))</f>
        <v/>
      </c>
      <c r="F38" s="53" t="str">
        <f>IF(AND(OR(D32&lt;&gt;"",E32&lt;&gt;"",F32&lt;&gt;"",G32&lt;&gt;""),E38=""),"",IF(AND(OR(D32&lt;&gt;"",E32&lt;&gt;"",F32&lt;&gt;"",G32&lt;&gt;""),E38=""),"",IF(AND($D$5="",$E$5="",$F$5="",$G$5=""),"",IFERROR(VLOOKUP(B38,'勘定科目コード（2019）'!$B$2:$J$3668,5,FALSE),""))))</f>
        <v/>
      </c>
      <c r="G38" s="52" t="str">
        <f>IF(AND(OR(D32&lt;&gt;"",E32&lt;&gt;"",F32&lt;&gt;"",G32&lt;&gt;""),E38=""),"",IF(AND($D$5="",$E$5="",$F$5="",$G$5=""),"",IFERROR(VLOOKUP(B38,'勘定科目コード（2019）'!$B$2:$J$3668,6,FALSE),"")))</f>
        <v/>
      </c>
      <c r="H38" s="54"/>
      <c r="I38" s="55" t="str">
        <f>IF(AND(OR(D32&lt;&gt;"",E32&lt;&gt;"",F32&lt;&gt;"",G32&lt;&gt;""),E38=""),"",IF(AND($D$5="",$E$5="",$F$5="",$G$5=""),"",IFERROR(VLOOKUP(B38,'勘定科目コード（2019）'!$B$2:$J$3668,7,FALSE),"")))</f>
        <v/>
      </c>
      <c r="J38" s="56" t="str">
        <f>IF(AND(OR(D32&lt;&gt;"",E32&lt;&gt;"",F32&lt;&gt;"",G32&lt;&gt;""),E38=""),"",IF(AND($D$5="",$E$5="",$F$5="",$G$5=""),"",IFERROR(VLOOKUP(B38,'勘定科目コード（2019）'!$B$2:$J$3668,8,FALSE),"")))</f>
        <v/>
      </c>
      <c r="K38" s="57" t="str">
        <f>IF(AND(OR(D32&lt;&gt;"",E32&lt;&gt;"",F32&lt;&gt;"",G32&lt;&gt;""),E38=""),"",IF(AND($D$5="",$E$5="",$F$5="",$G$5=""),"",IFERROR(VLOOKUP(B38,'勘定科目コード（2019）'!$B$2:$J$3668,9,FALSE),"")))</f>
        <v/>
      </c>
      <c r="L38" s="44" t="str">
        <f>IFERROR(VLOOKUP(D38,'勘定科目コード（2019）'!$E$2:$J$3668,7,FALSE),"")</f>
        <v/>
      </c>
    </row>
    <row r="39" spans="2:12" ht="9.75" customHeight="1" x14ac:dyDescent="0.15">
      <c r="B39" s="31">
        <v>29</v>
      </c>
      <c r="D39" s="51" t="str">
        <f>IF(AND($D$5="",$E$5="",$F$5="",$G$5=""),"",(IFERROR(VLOOKUP(B39,'勘定科目コード（2019）'!$B$2:$J$3668,3,FALSE),"")))</f>
        <v/>
      </c>
      <c r="E39" s="52" t="str">
        <f>IF(AND(OR($D$5&lt;&gt;"",$E$5&lt;&gt;"",$F$5&lt;&gt;"",$G$5&lt;&gt;""),D39=""),"",IF(AND($D$5="",$E$5="",$F$5="",$G$5=""),"",IFERROR(VLOOKUP(B39,'勘定科目コード（2019）'!$B$2:$J$3668,4,FALSE),"")))</f>
        <v/>
      </c>
      <c r="F39" s="53" t="str">
        <f>IF(AND(OR(D33&lt;&gt;"",E33&lt;&gt;"",F33&lt;&gt;"",G33&lt;&gt;""),E39=""),"",IF(AND(OR(D33&lt;&gt;"",E33&lt;&gt;"",F33&lt;&gt;"",G33&lt;&gt;""),E39=""),"",IF(AND($D$5="",$E$5="",$F$5="",$G$5=""),"",IFERROR(VLOOKUP(B39,'勘定科目コード（2019）'!$B$2:$J$3668,5,FALSE),""))))</f>
        <v/>
      </c>
      <c r="G39" s="52" t="str">
        <f>IF(AND(OR(D33&lt;&gt;"",E33&lt;&gt;"",F33&lt;&gt;"",G33&lt;&gt;""),E39=""),"",IF(AND($D$5="",$E$5="",$F$5="",$G$5=""),"",IFERROR(VLOOKUP(B39,'勘定科目コード（2019）'!$B$2:$J$3668,6,FALSE),"")))</f>
        <v/>
      </c>
      <c r="H39" s="54"/>
      <c r="I39" s="55" t="str">
        <f>IF(AND(OR(D33&lt;&gt;"",E33&lt;&gt;"",F33&lt;&gt;"",G33&lt;&gt;""),E39=""),"",IF(AND($D$5="",$E$5="",$F$5="",$G$5=""),"",IFERROR(VLOOKUP(B39,'勘定科目コード（2019）'!$B$2:$J$3668,7,FALSE),"")))</f>
        <v/>
      </c>
      <c r="J39" s="56" t="str">
        <f>IF(AND(OR(D33&lt;&gt;"",E33&lt;&gt;"",F33&lt;&gt;"",G33&lt;&gt;""),E39=""),"",IF(AND($D$5="",$E$5="",$F$5="",$G$5=""),"",IFERROR(VLOOKUP(B39,'勘定科目コード（2019）'!$B$2:$J$3668,8,FALSE),"")))</f>
        <v/>
      </c>
      <c r="K39" s="57" t="str">
        <f>IF(AND(OR(D33&lt;&gt;"",E33&lt;&gt;"",F33&lt;&gt;"",G33&lt;&gt;""),E39=""),"",IF(AND($D$5="",$E$5="",$F$5="",$G$5=""),"",IFERROR(VLOOKUP(B39,'勘定科目コード（2019）'!$B$2:$J$3668,9,FALSE),"")))</f>
        <v/>
      </c>
      <c r="L39" s="44" t="str">
        <f>IFERROR(VLOOKUP(D39,'勘定科目コード（2019）'!$E$2:$J$3668,7,FALSE),"")</f>
        <v/>
      </c>
    </row>
    <row r="40" spans="2:12" ht="9.75" customHeight="1" x14ac:dyDescent="0.15">
      <c r="B40" s="31">
        <v>30</v>
      </c>
      <c r="D40" s="51" t="str">
        <f>IF(AND($D$5="",$E$5="",$F$5="",$G$5=""),"",(IFERROR(VLOOKUP(B40,'勘定科目コード（2019）'!$B$2:$J$3668,3,FALSE),"")))</f>
        <v/>
      </c>
      <c r="E40" s="52" t="str">
        <f>IF(AND(OR($D$5&lt;&gt;"",$E$5&lt;&gt;"",$F$5&lt;&gt;"",$G$5&lt;&gt;""),D40=""),"",IF(AND($D$5="",$E$5="",$F$5="",$G$5=""),"",IFERROR(VLOOKUP(B40,'勘定科目コード（2019）'!$B$2:$J$3668,4,FALSE),"")))</f>
        <v/>
      </c>
      <c r="F40" s="53" t="str">
        <f>IF(AND(OR(D34&lt;&gt;"",E34&lt;&gt;"",F34&lt;&gt;"",G34&lt;&gt;""),E40=""),"",IF(AND(OR(D34&lt;&gt;"",E34&lt;&gt;"",F34&lt;&gt;"",G34&lt;&gt;""),E40=""),"",IF(AND($D$5="",$E$5="",$F$5="",$G$5=""),"",IFERROR(VLOOKUP(B40,'勘定科目コード（2019）'!$B$2:$J$3668,5,FALSE),""))))</f>
        <v/>
      </c>
      <c r="G40" s="52" t="str">
        <f>IF(AND(OR(D34&lt;&gt;"",E34&lt;&gt;"",F34&lt;&gt;"",G34&lt;&gt;""),E40=""),"",IF(AND($D$5="",$E$5="",$F$5="",$G$5=""),"",IFERROR(VLOOKUP(B40,'勘定科目コード（2019）'!$B$2:$J$3668,6,FALSE),"")))</f>
        <v/>
      </c>
      <c r="H40" s="54"/>
      <c r="I40" s="55" t="str">
        <f>IF(AND(OR(D34&lt;&gt;"",E34&lt;&gt;"",F34&lt;&gt;"",G34&lt;&gt;""),E40=""),"",IF(AND($D$5="",$E$5="",$F$5="",$G$5=""),"",IFERROR(VLOOKUP(B40,'勘定科目コード（2019）'!$B$2:$J$3668,7,FALSE),"")))</f>
        <v/>
      </c>
      <c r="J40" s="56" t="str">
        <f>IF(AND(OR(D34&lt;&gt;"",E34&lt;&gt;"",F34&lt;&gt;"",G34&lt;&gt;""),E40=""),"",IF(AND($D$5="",$E$5="",$F$5="",$G$5=""),"",IFERROR(VLOOKUP(B40,'勘定科目コード（2019）'!$B$2:$J$3668,8,FALSE),"")))</f>
        <v/>
      </c>
      <c r="K40" s="57" t="str">
        <f>IF(AND(OR(D34&lt;&gt;"",E34&lt;&gt;"",F34&lt;&gt;"",G34&lt;&gt;""),E40=""),"",IF(AND($D$5="",$E$5="",$F$5="",$G$5=""),"",IFERROR(VLOOKUP(B40,'勘定科目コード（2019）'!$B$2:$J$3668,9,FALSE),"")))</f>
        <v/>
      </c>
      <c r="L40" s="44" t="str">
        <f>IFERROR(VLOOKUP(D40,'勘定科目コード（2019）'!$E$2:$J$3668,7,FALSE),"")</f>
        <v/>
      </c>
    </row>
    <row r="41" spans="2:12" ht="9.75" customHeight="1" x14ac:dyDescent="0.15">
      <c r="B41" s="31">
        <v>31</v>
      </c>
      <c r="D41" s="51" t="str">
        <f>IF(AND($D$5="",$E$5="",$F$5="",$G$5=""),"",(IFERROR(VLOOKUP(B41,'勘定科目コード（2019）'!$B$2:$J$3668,3,FALSE),"")))</f>
        <v/>
      </c>
      <c r="E41" s="52" t="str">
        <f>IF(AND(OR($D$5&lt;&gt;"",$E$5&lt;&gt;"",$F$5&lt;&gt;"",$G$5&lt;&gt;""),D41=""),"",IF(AND($D$5="",$E$5="",$F$5="",$G$5=""),"",IFERROR(VLOOKUP(B41,'勘定科目コード（2019）'!$B$2:$J$3668,4,FALSE),"")))</f>
        <v/>
      </c>
      <c r="F41" s="53" t="str">
        <f>IF(AND(OR(D35&lt;&gt;"",E35&lt;&gt;"",F35&lt;&gt;"",G35&lt;&gt;""),E41=""),"",IF(AND(OR(D35&lt;&gt;"",E35&lt;&gt;"",F35&lt;&gt;"",G35&lt;&gt;""),E41=""),"",IF(AND($D$5="",$E$5="",$F$5="",$G$5=""),"",IFERROR(VLOOKUP(B41,'勘定科目コード（2019）'!$B$2:$J$3668,5,FALSE),""))))</f>
        <v/>
      </c>
      <c r="G41" s="52" t="str">
        <f>IF(AND(OR(D35&lt;&gt;"",E35&lt;&gt;"",F35&lt;&gt;"",G35&lt;&gt;""),E41=""),"",IF(AND($D$5="",$E$5="",$F$5="",$G$5=""),"",IFERROR(VLOOKUP(B41,'勘定科目コード（2019）'!$B$2:$J$3668,6,FALSE),"")))</f>
        <v/>
      </c>
      <c r="H41" s="54"/>
      <c r="I41" s="55" t="str">
        <f>IF(AND(OR(D35&lt;&gt;"",E35&lt;&gt;"",F35&lt;&gt;"",G35&lt;&gt;""),E41=""),"",IF(AND($D$5="",$E$5="",$F$5="",$G$5=""),"",IFERROR(VLOOKUP(B41,'勘定科目コード（2019）'!$B$2:$J$3668,7,FALSE),"")))</f>
        <v/>
      </c>
      <c r="J41" s="56" t="str">
        <f>IF(AND(OR(D35&lt;&gt;"",E35&lt;&gt;"",F35&lt;&gt;"",G35&lt;&gt;""),E41=""),"",IF(AND($D$5="",$E$5="",$F$5="",$G$5=""),"",IFERROR(VLOOKUP(B41,'勘定科目コード（2019）'!$B$2:$J$3668,8,FALSE),"")))</f>
        <v/>
      </c>
      <c r="K41" s="57" t="str">
        <f>IF(AND(OR(D35&lt;&gt;"",E35&lt;&gt;"",F35&lt;&gt;"",G35&lt;&gt;""),E41=""),"",IF(AND($D$5="",$E$5="",$F$5="",$G$5=""),"",IFERROR(VLOOKUP(B41,'勘定科目コード（2019）'!$B$2:$J$3668,9,FALSE),"")))</f>
        <v/>
      </c>
      <c r="L41" s="44" t="str">
        <f>IFERROR(VLOOKUP(D41,'勘定科目コード（2019）'!$E$2:$J$3668,7,FALSE),"")</f>
        <v/>
      </c>
    </row>
    <row r="42" spans="2:12" ht="9.75" customHeight="1" x14ac:dyDescent="0.15">
      <c r="B42" s="31">
        <v>32</v>
      </c>
      <c r="D42" s="51" t="str">
        <f>IF(AND($D$5="",$E$5="",$F$5="",$G$5=""),"",(IFERROR(VLOOKUP(B42,'勘定科目コード（2019）'!$B$2:$J$3668,3,FALSE),"")))</f>
        <v/>
      </c>
      <c r="E42" s="52" t="str">
        <f>IF(AND(OR($D$5&lt;&gt;"",$E$5&lt;&gt;"",$F$5&lt;&gt;"",$G$5&lt;&gt;""),D42=""),"",IF(AND($D$5="",$E$5="",$F$5="",$G$5=""),"",IFERROR(VLOOKUP(B42,'勘定科目コード（2019）'!$B$2:$J$3668,4,FALSE),"")))</f>
        <v/>
      </c>
      <c r="F42" s="53" t="str">
        <f>IF(AND(OR(D36&lt;&gt;"",E36&lt;&gt;"",F36&lt;&gt;"",G36&lt;&gt;""),E42=""),"",IF(AND(OR(D36&lt;&gt;"",E36&lt;&gt;"",F36&lt;&gt;"",G36&lt;&gt;""),E42=""),"",IF(AND($D$5="",$E$5="",$F$5="",$G$5=""),"",IFERROR(VLOOKUP(B42,'勘定科目コード（2019）'!$B$2:$J$3668,5,FALSE),""))))</f>
        <v/>
      </c>
      <c r="G42" s="52" t="str">
        <f>IF(AND(OR(D36&lt;&gt;"",E36&lt;&gt;"",F36&lt;&gt;"",G36&lt;&gt;""),E42=""),"",IF(AND($D$5="",$E$5="",$F$5="",$G$5=""),"",IFERROR(VLOOKUP(B42,'勘定科目コード（2019）'!$B$2:$J$3668,6,FALSE),"")))</f>
        <v/>
      </c>
      <c r="H42" s="54"/>
      <c r="I42" s="55" t="str">
        <f>IF(AND(OR(D36&lt;&gt;"",E36&lt;&gt;"",F36&lt;&gt;"",G36&lt;&gt;""),E42=""),"",IF(AND($D$5="",$E$5="",$F$5="",$G$5=""),"",IFERROR(VLOOKUP(B42,'勘定科目コード（2019）'!$B$2:$J$3668,7,FALSE),"")))</f>
        <v/>
      </c>
      <c r="J42" s="56" t="str">
        <f>IF(AND(OR(D36&lt;&gt;"",E36&lt;&gt;"",F36&lt;&gt;"",G36&lt;&gt;""),E42=""),"",IF(AND($D$5="",$E$5="",$F$5="",$G$5=""),"",IFERROR(VLOOKUP(B42,'勘定科目コード（2019）'!$B$2:$J$3668,8,FALSE),"")))</f>
        <v/>
      </c>
      <c r="K42" s="57" t="str">
        <f>IF(AND(OR(D36&lt;&gt;"",E36&lt;&gt;"",F36&lt;&gt;"",G36&lt;&gt;""),E42=""),"",IF(AND($D$5="",$E$5="",$F$5="",$G$5=""),"",IFERROR(VLOOKUP(B42,'勘定科目コード（2019）'!$B$2:$J$3668,9,FALSE),"")))</f>
        <v/>
      </c>
      <c r="L42" s="44" t="str">
        <f>IFERROR(VLOOKUP(D42,'勘定科目コード（2019）'!$E$2:$J$3668,7,FALSE),"")</f>
        <v/>
      </c>
    </row>
    <row r="43" spans="2:12" ht="9.75" customHeight="1" x14ac:dyDescent="0.15">
      <c r="B43" s="31">
        <v>33</v>
      </c>
      <c r="D43" s="51" t="str">
        <f>IF(AND($D$5="",$E$5="",$F$5="",$G$5=""),"",(IFERROR(VLOOKUP(B43,'勘定科目コード（2019）'!$B$2:$J$3668,3,FALSE),"")))</f>
        <v/>
      </c>
      <c r="E43" s="52" t="str">
        <f>IF(AND(OR($D$5&lt;&gt;"",$E$5&lt;&gt;"",$F$5&lt;&gt;"",$G$5&lt;&gt;""),D43=""),"",IF(AND($D$5="",$E$5="",$F$5="",$G$5=""),"",IFERROR(VLOOKUP(B43,'勘定科目コード（2019）'!$B$2:$J$3668,4,FALSE),"")))</f>
        <v/>
      </c>
      <c r="F43" s="53" t="str">
        <f>IF(AND(OR(D37&lt;&gt;"",E37&lt;&gt;"",F37&lt;&gt;"",G37&lt;&gt;""),E43=""),"",IF(AND(OR(D37&lt;&gt;"",E37&lt;&gt;"",F37&lt;&gt;"",G37&lt;&gt;""),E43=""),"",IF(AND($D$5="",$E$5="",$F$5="",$G$5=""),"",IFERROR(VLOOKUP(B43,'勘定科目コード（2019）'!$B$2:$J$3668,5,FALSE),""))))</f>
        <v/>
      </c>
      <c r="G43" s="52" t="str">
        <f>IF(AND(OR(D37&lt;&gt;"",E37&lt;&gt;"",F37&lt;&gt;"",G37&lt;&gt;""),E43=""),"",IF(AND($D$5="",$E$5="",$F$5="",$G$5=""),"",IFERROR(VLOOKUP(B43,'勘定科目コード（2019）'!$B$2:$J$3668,6,FALSE),"")))</f>
        <v/>
      </c>
      <c r="H43" s="54"/>
      <c r="I43" s="55" t="str">
        <f>IF(AND(OR(D37&lt;&gt;"",E37&lt;&gt;"",F37&lt;&gt;"",G37&lt;&gt;""),E43=""),"",IF(AND($D$5="",$E$5="",$F$5="",$G$5=""),"",IFERROR(VLOOKUP(B43,'勘定科目コード（2019）'!$B$2:$J$3668,7,FALSE),"")))</f>
        <v/>
      </c>
      <c r="J43" s="56" t="str">
        <f>IF(AND(OR(D37&lt;&gt;"",E37&lt;&gt;"",F37&lt;&gt;"",G37&lt;&gt;""),E43=""),"",IF(AND($D$5="",$E$5="",$F$5="",$G$5=""),"",IFERROR(VLOOKUP(B43,'勘定科目コード（2019）'!$B$2:$J$3668,8,FALSE),"")))</f>
        <v/>
      </c>
      <c r="K43" s="57" t="str">
        <f>IF(AND(OR(D37&lt;&gt;"",E37&lt;&gt;"",F37&lt;&gt;"",G37&lt;&gt;""),E43=""),"",IF(AND($D$5="",$E$5="",$F$5="",$G$5=""),"",IFERROR(VLOOKUP(B43,'勘定科目コード（2019）'!$B$2:$J$3668,9,FALSE),"")))</f>
        <v/>
      </c>
      <c r="L43" s="44" t="str">
        <f>IFERROR(VLOOKUP(D43,'勘定科目コード（2019）'!$E$2:$J$3668,7,FALSE),"")</f>
        <v/>
      </c>
    </row>
    <row r="44" spans="2:12" ht="9.75" customHeight="1" x14ac:dyDescent="0.15">
      <c r="B44" s="31">
        <v>34</v>
      </c>
      <c r="D44" s="51" t="str">
        <f>IF(AND($D$5="",$E$5="",$F$5="",$G$5=""),"",(IFERROR(VLOOKUP(B44,'勘定科目コード（2019）'!$B$2:$J$3668,3,FALSE),"")))</f>
        <v/>
      </c>
      <c r="E44" s="52" t="str">
        <f>IF(AND(OR($D$5&lt;&gt;"",$E$5&lt;&gt;"",$F$5&lt;&gt;"",$G$5&lt;&gt;""),D44=""),"",IF(AND($D$5="",$E$5="",$F$5="",$G$5=""),"",IFERROR(VLOOKUP(B44,'勘定科目コード（2019）'!$B$2:$J$3668,4,FALSE),"")))</f>
        <v/>
      </c>
      <c r="F44" s="53" t="str">
        <f>IF(AND(OR(D38&lt;&gt;"",E38&lt;&gt;"",F38&lt;&gt;"",G38&lt;&gt;""),E44=""),"",IF(AND(OR(D38&lt;&gt;"",E38&lt;&gt;"",F38&lt;&gt;"",G38&lt;&gt;""),E44=""),"",IF(AND($D$5="",$E$5="",$F$5="",$G$5=""),"",IFERROR(VLOOKUP(B44,'勘定科目コード（2019）'!$B$2:$J$3668,5,FALSE),""))))</f>
        <v/>
      </c>
      <c r="G44" s="52" t="str">
        <f>IF(AND(OR(D38&lt;&gt;"",E38&lt;&gt;"",F38&lt;&gt;"",G38&lt;&gt;""),E44=""),"",IF(AND($D$5="",$E$5="",$F$5="",$G$5=""),"",IFERROR(VLOOKUP(B44,'勘定科目コード（2019）'!$B$2:$J$3668,6,FALSE),"")))</f>
        <v/>
      </c>
      <c r="H44" s="54"/>
      <c r="I44" s="55" t="str">
        <f>IF(AND(OR(D38&lt;&gt;"",E38&lt;&gt;"",F38&lt;&gt;"",G38&lt;&gt;""),E44=""),"",IF(AND($D$5="",$E$5="",$F$5="",$G$5=""),"",IFERROR(VLOOKUP(B44,'勘定科目コード（2019）'!$B$2:$J$3668,7,FALSE),"")))</f>
        <v/>
      </c>
      <c r="J44" s="56" t="str">
        <f>IF(AND(OR(D38&lt;&gt;"",E38&lt;&gt;"",F38&lt;&gt;"",G38&lt;&gt;""),E44=""),"",IF(AND($D$5="",$E$5="",$F$5="",$G$5=""),"",IFERROR(VLOOKUP(B44,'勘定科目コード（2019）'!$B$2:$J$3668,8,FALSE),"")))</f>
        <v/>
      </c>
      <c r="K44" s="57" t="str">
        <f>IF(AND(OR(D38&lt;&gt;"",E38&lt;&gt;"",F38&lt;&gt;"",G38&lt;&gt;""),E44=""),"",IF(AND($D$5="",$E$5="",$F$5="",$G$5=""),"",IFERROR(VLOOKUP(B44,'勘定科目コード（2019）'!$B$2:$J$3668,9,FALSE),"")))</f>
        <v/>
      </c>
      <c r="L44" s="44" t="str">
        <f>IFERROR(VLOOKUP(D44,'勘定科目コード（2019）'!$E$2:$J$3668,7,FALSE),"")</f>
        <v/>
      </c>
    </row>
    <row r="45" spans="2:12" ht="9.75" customHeight="1" x14ac:dyDescent="0.15">
      <c r="B45" s="31">
        <v>35</v>
      </c>
      <c r="D45" s="51" t="str">
        <f>IF(AND($D$5="",$E$5="",$F$5="",$G$5=""),"",(IFERROR(VLOOKUP(B45,'勘定科目コード（2019）'!$B$2:$J$3668,3,FALSE),"")))</f>
        <v/>
      </c>
      <c r="E45" s="52" t="str">
        <f>IF(AND(OR($D$5&lt;&gt;"",$E$5&lt;&gt;"",$F$5&lt;&gt;"",$G$5&lt;&gt;""),D45=""),"",IF(AND($D$5="",$E$5="",$F$5="",$G$5=""),"",IFERROR(VLOOKUP(B45,'勘定科目コード（2019）'!$B$2:$J$3668,4,FALSE),"")))</f>
        <v/>
      </c>
      <c r="F45" s="53" t="str">
        <f>IF(AND(OR(D39&lt;&gt;"",E39&lt;&gt;"",F39&lt;&gt;"",G39&lt;&gt;""),E45=""),"",IF(AND(OR(D39&lt;&gt;"",E39&lt;&gt;"",F39&lt;&gt;"",G39&lt;&gt;""),E45=""),"",IF(AND($D$5="",$E$5="",$F$5="",$G$5=""),"",IFERROR(VLOOKUP(B45,'勘定科目コード（2019）'!$B$2:$J$3668,5,FALSE),""))))</f>
        <v/>
      </c>
      <c r="G45" s="52" t="str">
        <f>IF(AND(OR(D39&lt;&gt;"",E39&lt;&gt;"",F39&lt;&gt;"",G39&lt;&gt;""),E45=""),"",IF(AND($D$5="",$E$5="",$F$5="",$G$5=""),"",IFERROR(VLOOKUP(B45,'勘定科目コード（2019）'!$B$2:$J$3668,6,FALSE),"")))</f>
        <v/>
      </c>
      <c r="H45" s="54"/>
      <c r="I45" s="55" t="str">
        <f>IF(AND(OR(D39&lt;&gt;"",E39&lt;&gt;"",F39&lt;&gt;"",G39&lt;&gt;""),E45=""),"",IF(AND($D$5="",$E$5="",$F$5="",$G$5=""),"",IFERROR(VLOOKUP(B45,'勘定科目コード（2019）'!$B$2:$J$3668,7,FALSE),"")))</f>
        <v/>
      </c>
      <c r="J45" s="56" t="str">
        <f>IF(AND(OR(D39&lt;&gt;"",E39&lt;&gt;"",F39&lt;&gt;"",G39&lt;&gt;""),E45=""),"",IF(AND($D$5="",$E$5="",$F$5="",$G$5=""),"",IFERROR(VLOOKUP(B45,'勘定科目コード（2019）'!$B$2:$J$3668,8,FALSE),"")))</f>
        <v/>
      </c>
      <c r="K45" s="57" t="str">
        <f>IF(AND(OR(D39&lt;&gt;"",E39&lt;&gt;"",F39&lt;&gt;"",G39&lt;&gt;""),E45=""),"",IF(AND($D$5="",$E$5="",$F$5="",$G$5=""),"",IFERROR(VLOOKUP(B45,'勘定科目コード（2019）'!$B$2:$J$3668,9,FALSE),"")))</f>
        <v/>
      </c>
      <c r="L45" s="44" t="str">
        <f>IFERROR(VLOOKUP(D45,'勘定科目コード（2019）'!$E$2:$J$3668,7,FALSE),"")</f>
        <v/>
      </c>
    </row>
    <row r="46" spans="2:12" ht="9.75" customHeight="1" x14ac:dyDescent="0.15">
      <c r="B46" s="31">
        <v>36</v>
      </c>
      <c r="D46" s="51" t="str">
        <f>IF(AND($D$5="",$E$5="",$F$5="",$G$5=""),"",(IFERROR(VLOOKUP(B46,'勘定科目コード（2019）'!$B$2:$J$3668,3,FALSE),"")))</f>
        <v/>
      </c>
      <c r="E46" s="52" t="str">
        <f>IF(AND(OR($D$5&lt;&gt;"",$E$5&lt;&gt;"",$F$5&lt;&gt;"",$G$5&lt;&gt;""),D46=""),"",IF(AND($D$5="",$E$5="",$F$5="",$G$5=""),"",IFERROR(VLOOKUP(B46,'勘定科目コード（2019）'!$B$2:$J$3668,4,FALSE),"")))</f>
        <v/>
      </c>
      <c r="F46" s="53" t="str">
        <f>IF(AND(OR(D40&lt;&gt;"",E40&lt;&gt;"",F40&lt;&gt;"",G40&lt;&gt;""),E46=""),"",IF(AND(OR(D40&lt;&gt;"",E40&lt;&gt;"",F40&lt;&gt;"",G40&lt;&gt;""),E46=""),"",IF(AND($D$5="",$E$5="",$F$5="",$G$5=""),"",IFERROR(VLOOKUP(B46,'勘定科目コード（2019）'!$B$2:$J$3668,5,FALSE),""))))</f>
        <v/>
      </c>
      <c r="G46" s="52" t="str">
        <f>IF(AND(OR(D40&lt;&gt;"",E40&lt;&gt;"",F40&lt;&gt;"",G40&lt;&gt;""),E46=""),"",IF(AND($D$5="",$E$5="",$F$5="",$G$5=""),"",IFERROR(VLOOKUP(B46,'勘定科目コード（2019）'!$B$2:$J$3668,6,FALSE),"")))</f>
        <v/>
      </c>
      <c r="H46" s="54"/>
      <c r="I46" s="55" t="str">
        <f>IF(AND(OR(D40&lt;&gt;"",E40&lt;&gt;"",F40&lt;&gt;"",G40&lt;&gt;""),E46=""),"",IF(AND($D$5="",$E$5="",$F$5="",$G$5=""),"",IFERROR(VLOOKUP(B46,'勘定科目コード（2019）'!$B$2:$J$3668,7,FALSE),"")))</f>
        <v/>
      </c>
      <c r="J46" s="56" t="str">
        <f>IF(AND(OR(D40&lt;&gt;"",E40&lt;&gt;"",F40&lt;&gt;"",G40&lt;&gt;""),E46=""),"",IF(AND($D$5="",$E$5="",$F$5="",$G$5=""),"",IFERROR(VLOOKUP(B46,'勘定科目コード（2019）'!$B$2:$J$3668,8,FALSE),"")))</f>
        <v/>
      </c>
      <c r="K46" s="57" t="str">
        <f>IF(AND(OR(D40&lt;&gt;"",E40&lt;&gt;"",F40&lt;&gt;"",G40&lt;&gt;""),E46=""),"",IF(AND($D$5="",$E$5="",$F$5="",$G$5=""),"",IFERROR(VLOOKUP(B46,'勘定科目コード（2019）'!$B$2:$J$3668,9,FALSE),"")))</f>
        <v/>
      </c>
      <c r="L46" s="44" t="str">
        <f>IFERROR(VLOOKUP(D46,'勘定科目コード（2019）'!$E$2:$J$3668,7,FALSE),"")</f>
        <v/>
      </c>
    </row>
    <row r="47" spans="2:12" ht="9.75" customHeight="1" x14ac:dyDescent="0.15">
      <c r="B47" s="31">
        <v>37</v>
      </c>
      <c r="D47" s="51" t="str">
        <f>IF(AND($D$5="",$E$5="",$F$5="",$G$5=""),"",(IFERROR(VLOOKUP(B47,'勘定科目コード（2019）'!$B$2:$J$3668,3,FALSE),"")))</f>
        <v/>
      </c>
      <c r="E47" s="52" t="str">
        <f>IF(AND(OR($D$5&lt;&gt;"",$E$5&lt;&gt;"",$F$5&lt;&gt;"",$G$5&lt;&gt;""),D47=""),"",IF(AND($D$5="",$E$5="",$F$5="",$G$5=""),"",IFERROR(VLOOKUP(B47,'勘定科目コード（2019）'!$B$2:$J$3668,4,FALSE),"")))</f>
        <v/>
      </c>
      <c r="F47" s="53" t="str">
        <f>IF(AND(OR(D41&lt;&gt;"",E41&lt;&gt;"",F41&lt;&gt;"",G41&lt;&gt;""),E47=""),"",IF(AND(OR(D41&lt;&gt;"",E41&lt;&gt;"",F41&lt;&gt;"",G41&lt;&gt;""),E47=""),"",IF(AND($D$5="",$E$5="",$F$5="",$G$5=""),"",IFERROR(VLOOKUP(B47,'勘定科目コード（2019）'!$B$2:$J$3668,5,FALSE),""))))</f>
        <v/>
      </c>
      <c r="G47" s="52" t="str">
        <f>IF(AND(OR(D41&lt;&gt;"",E41&lt;&gt;"",F41&lt;&gt;"",G41&lt;&gt;""),E47=""),"",IF(AND($D$5="",$E$5="",$F$5="",$G$5=""),"",IFERROR(VLOOKUP(B47,'勘定科目コード（2019）'!$B$2:$J$3668,6,FALSE),"")))</f>
        <v/>
      </c>
      <c r="H47" s="54"/>
      <c r="I47" s="55" t="str">
        <f>IF(AND(OR(D41&lt;&gt;"",E41&lt;&gt;"",F41&lt;&gt;"",G41&lt;&gt;""),E47=""),"",IF(AND($D$5="",$E$5="",$F$5="",$G$5=""),"",IFERROR(VLOOKUP(B47,'勘定科目コード（2019）'!$B$2:$J$3668,7,FALSE),"")))</f>
        <v/>
      </c>
      <c r="J47" s="56" t="str">
        <f>IF(AND(OR(D41&lt;&gt;"",E41&lt;&gt;"",F41&lt;&gt;"",G41&lt;&gt;""),E47=""),"",IF(AND($D$5="",$E$5="",$F$5="",$G$5=""),"",IFERROR(VLOOKUP(B47,'勘定科目コード（2019）'!$B$2:$J$3668,8,FALSE),"")))</f>
        <v/>
      </c>
      <c r="K47" s="57" t="str">
        <f>IF(AND(OR(D41&lt;&gt;"",E41&lt;&gt;"",F41&lt;&gt;"",G41&lt;&gt;""),E47=""),"",IF(AND($D$5="",$E$5="",$F$5="",$G$5=""),"",IFERROR(VLOOKUP(B47,'勘定科目コード（2019）'!$B$2:$J$3668,9,FALSE),"")))</f>
        <v/>
      </c>
      <c r="L47" s="44" t="str">
        <f>IFERROR(VLOOKUP(D47,'勘定科目コード（2019）'!$E$2:$J$3668,7,FALSE),"")</f>
        <v/>
      </c>
    </row>
    <row r="48" spans="2:12" ht="9.75" customHeight="1" x14ac:dyDescent="0.15">
      <c r="B48" s="31">
        <v>38</v>
      </c>
      <c r="D48" s="51" t="str">
        <f>IF(AND($D$5="",$E$5="",$F$5="",$G$5=""),"",(IFERROR(VLOOKUP(B48,'勘定科目コード（2019）'!$B$2:$J$3668,3,FALSE),"")))</f>
        <v/>
      </c>
      <c r="E48" s="52" t="str">
        <f>IF(AND(OR($D$5&lt;&gt;"",$E$5&lt;&gt;"",$F$5&lt;&gt;"",$G$5&lt;&gt;""),D48=""),"",IF(AND($D$5="",$E$5="",$F$5="",$G$5=""),"",IFERROR(VLOOKUP(B48,'勘定科目コード（2019）'!$B$2:$J$3668,4,FALSE),"")))</f>
        <v/>
      </c>
      <c r="F48" s="53" t="str">
        <f>IF(AND(OR(D42&lt;&gt;"",E42&lt;&gt;"",F42&lt;&gt;"",G42&lt;&gt;""),E48=""),"",IF(AND(OR(D42&lt;&gt;"",E42&lt;&gt;"",F42&lt;&gt;"",G42&lt;&gt;""),E48=""),"",IF(AND($D$5="",$E$5="",$F$5="",$G$5=""),"",IFERROR(VLOOKUP(B48,'勘定科目コード（2019）'!$B$2:$J$3668,5,FALSE),""))))</f>
        <v/>
      </c>
      <c r="G48" s="52" t="str">
        <f>IF(AND(OR(D42&lt;&gt;"",E42&lt;&gt;"",F42&lt;&gt;"",G42&lt;&gt;""),E48=""),"",IF(AND($D$5="",$E$5="",$F$5="",$G$5=""),"",IFERROR(VLOOKUP(B48,'勘定科目コード（2019）'!$B$2:$J$3668,6,FALSE),"")))</f>
        <v/>
      </c>
      <c r="H48" s="54"/>
      <c r="I48" s="55" t="str">
        <f>IF(AND(OR(D42&lt;&gt;"",E42&lt;&gt;"",F42&lt;&gt;"",G42&lt;&gt;""),E48=""),"",IF(AND($D$5="",$E$5="",$F$5="",$G$5=""),"",IFERROR(VLOOKUP(B48,'勘定科目コード（2019）'!$B$2:$J$3668,7,FALSE),"")))</f>
        <v/>
      </c>
      <c r="J48" s="56" t="str">
        <f>IF(AND(OR(D42&lt;&gt;"",E42&lt;&gt;"",F42&lt;&gt;"",G42&lt;&gt;""),E48=""),"",IF(AND($D$5="",$E$5="",$F$5="",$G$5=""),"",IFERROR(VLOOKUP(B48,'勘定科目コード（2019）'!$B$2:$J$3668,8,FALSE),"")))</f>
        <v/>
      </c>
      <c r="K48" s="57" t="str">
        <f>IF(AND(OR(D42&lt;&gt;"",E42&lt;&gt;"",F42&lt;&gt;"",G42&lt;&gt;""),E48=""),"",IF(AND($D$5="",$E$5="",$F$5="",$G$5=""),"",IFERROR(VLOOKUP(B48,'勘定科目コード（2019）'!$B$2:$J$3668,9,FALSE),"")))</f>
        <v/>
      </c>
      <c r="L48" s="44" t="str">
        <f>IFERROR(VLOOKUP(D48,'勘定科目コード（2019）'!$E$2:$J$3668,7,FALSE),"")</f>
        <v/>
      </c>
    </row>
    <row r="49" spans="2:12" ht="9.75" customHeight="1" x14ac:dyDescent="0.15">
      <c r="B49" s="31">
        <v>39</v>
      </c>
      <c r="D49" s="51" t="str">
        <f>IF(AND($D$5="",$E$5="",$F$5="",$G$5=""),"",(IFERROR(VLOOKUP(B49,'勘定科目コード（2019）'!$B$2:$J$3668,3,FALSE),"")))</f>
        <v/>
      </c>
      <c r="E49" s="52" t="str">
        <f>IF(AND(OR($D$5&lt;&gt;"",$E$5&lt;&gt;"",$F$5&lt;&gt;"",$G$5&lt;&gt;""),D49=""),"",IF(AND($D$5="",$E$5="",$F$5="",$G$5=""),"",IFERROR(VLOOKUP(B49,'勘定科目コード（2019）'!$B$2:$J$3668,4,FALSE),"")))</f>
        <v/>
      </c>
      <c r="F49" s="53" t="str">
        <f>IF(AND(OR(D43&lt;&gt;"",E43&lt;&gt;"",F43&lt;&gt;"",G43&lt;&gt;""),E49=""),"",IF(AND(OR(D43&lt;&gt;"",E43&lt;&gt;"",F43&lt;&gt;"",G43&lt;&gt;""),E49=""),"",IF(AND($D$5="",$E$5="",$F$5="",$G$5=""),"",IFERROR(VLOOKUP(B49,'勘定科目コード（2019）'!$B$2:$J$3668,5,FALSE),""))))</f>
        <v/>
      </c>
      <c r="G49" s="52" t="str">
        <f>IF(AND(OR(D43&lt;&gt;"",E43&lt;&gt;"",F43&lt;&gt;"",G43&lt;&gt;""),E49=""),"",IF(AND($D$5="",$E$5="",$F$5="",$G$5=""),"",IFERROR(VLOOKUP(B49,'勘定科目コード（2019）'!$B$2:$J$3668,6,FALSE),"")))</f>
        <v/>
      </c>
      <c r="H49" s="54"/>
      <c r="I49" s="55" t="str">
        <f>IF(AND(OR(D43&lt;&gt;"",E43&lt;&gt;"",F43&lt;&gt;"",G43&lt;&gt;""),E49=""),"",IF(AND($D$5="",$E$5="",$F$5="",$G$5=""),"",IFERROR(VLOOKUP(B49,'勘定科目コード（2019）'!$B$2:$J$3668,7,FALSE),"")))</f>
        <v/>
      </c>
      <c r="J49" s="56" t="str">
        <f>IF(AND(OR(D43&lt;&gt;"",E43&lt;&gt;"",F43&lt;&gt;"",G43&lt;&gt;""),E49=""),"",IF(AND($D$5="",$E$5="",$F$5="",$G$5=""),"",IFERROR(VLOOKUP(B49,'勘定科目コード（2019）'!$B$2:$J$3668,8,FALSE),"")))</f>
        <v/>
      </c>
      <c r="K49" s="57" t="str">
        <f>IF(AND(OR(D43&lt;&gt;"",E43&lt;&gt;"",F43&lt;&gt;"",G43&lt;&gt;""),E49=""),"",IF(AND($D$5="",$E$5="",$F$5="",$G$5=""),"",IFERROR(VLOOKUP(B49,'勘定科目コード（2019）'!$B$2:$J$3668,9,FALSE),"")))</f>
        <v/>
      </c>
      <c r="L49" s="44" t="str">
        <f>IFERROR(VLOOKUP(D49,'勘定科目コード（2019）'!$E$2:$J$3668,7,FALSE),"")</f>
        <v/>
      </c>
    </row>
    <row r="50" spans="2:12" ht="9.75" customHeight="1" x14ac:dyDescent="0.15">
      <c r="B50" s="31">
        <v>40</v>
      </c>
      <c r="D50" s="51" t="str">
        <f>IF(AND($D$5="",$E$5="",$F$5="",$G$5=""),"",(IFERROR(VLOOKUP(B50,'勘定科目コード（2019）'!$B$2:$J$3668,3,FALSE),"")))</f>
        <v/>
      </c>
      <c r="E50" s="52" t="str">
        <f>IF(AND(OR($D$5&lt;&gt;"",$E$5&lt;&gt;"",$F$5&lt;&gt;"",$G$5&lt;&gt;""),D50=""),"",IF(AND($D$5="",$E$5="",$F$5="",$G$5=""),"",IFERROR(VLOOKUP(B50,'勘定科目コード（2019）'!$B$2:$J$3668,4,FALSE),"")))</f>
        <v/>
      </c>
      <c r="F50" s="53" t="str">
        <f>IF(AND(OR(D44&lt;&gt;"",E44&lt;&gt;"",F44&lt;&gt;"",G44&lt;&gt;""),E50=""),"",IF(AND(OR(D44&lt;&gt;"",E44&lt;&gt;"",F44&lt;&gt;"",G44&lt;&gt;""),E50=""),"",IF(AND($D$5="",$E$5="",$F$5="",$G$5=""),"",IFERROR(VLOOKUP(B50,'勘定科目コード（2019）'!$B$2:$J$3668,5,FALSE),""))))</f>
        <v/>
      </c>
      <c r="G50" s="52" t="str">
        <f>IF(AND(OR(D44&lt;&gt;"",E44&lt;&gt;"",F44&lt;&gt;"",G44&lt;&gt;""),E50=""),"",IF(AND($D$5="",$E$5="",$F$5="",$G$5=""),"",IFERROR(VLOOKUP(B50,'勘定科目コード（2019）'!$B$2:$J$3668,6,FALSE),"")))</f>
        <v/>
      </c>
      <c r="H50" s="54"/>
      <c r="I50" s="55" t="str">
        <f>IF(AND(OR(D44&lt;&gt;"",E44&lt;&gt;"",F44&lt;&gt;"",G44&lt;&gt;""),E50=""),"",IF(AND($D$5="",$E$5="",$F$5="",$G$5=""),"",IFERROR(VLOOKUP(B50,'勘定科目コード（2019）'!$B$2:$J$3668,7,FALSE),"")))</f>
        <v/>
      </c>
      <c r="J50" s="56" t="str">
        <f>IF(AND(OR(D44&lt;&gt;"",E44&lt;&gt;"",F44&lt;&gt;"",G44&lt;&gt;""),E50=""),"",IF(AND($D$5="",$E$5="",$F$5="",$G$5=""),"",IFERROR(VLOOKUP(B50,'勘定科目コード（2019）'!$B$2:$J$3668,8,FALSE),"")))</f>
        <v/>
      </c>
      <c r="K50" s="57" t="str">
        <f>IF(AND(OR(D44&lt;&gt;"",E44&lt;&gt;"",F44&lt;&gt;"",G44&lt;&gt;""),E50=""),"",IF(AND($D$5="",$E$5="",$F$5="",$G$5=""),"",IFERROR(VLOOKUP(B50,'勘定科目コード（2019）'!$B$2:$J$3668,9,FALSE),"")))</f>
        <v/>
      </c>
      <c r="L50" s="44" t="str">
        <f>IFERROR(VLOOKUP(D50,'勘定科目コード（2019）'!$E$2:$J$3668,7,FALSE),"")</f>
        <v/>
      </c>
    </row>
    <row r="51" spans="2:12" ht="9.75" customHeight="1" x14ac:dyDescent="0.15">
      <c r="B51" s="31">
        <v>41</v>
      </c>
      <c r="D51" s="51" t="str">
        <f>IF(AND($D$5="",$E$5="",$F$5="",$G$5=""),"",(IFERROR(VLOOKUP(B51,'勘定科目コード（2019）'!$B$2:$J$3668,3,FALSE),"")))</f>
        <v/>
      </c>
      <c r="E51" s="52" t="str">
        <f>IF(AND(OR($D$5&lt;&gt;"",$E$5&lt;&gt;"",$F$5&lt;&gt;"",$G$5&lt;&gt;""),D51=""),"",IF(AND($D$5="",$E$5="",$F$5="",$G$5=""),"",IFERROR(VLOOKUP(B51,'勘定科目コード（2019）'!$B$2:$J$3668,4,FALSE),"")))</f>
        <v/>
      </c>
      <c r="F51" s="53" t="str">
        <f>IF(AND(OR(D45&lt;&gt;"",E45&lt;&gt;"",F45&lt;&gt;"",G45&lt;&gt;""),E51=""),"",IF(AND(OR(D45&lt;&gt;"",E45&lt;&gt;"",F45&lt;&gt;"",G45&lt;&gt;""),E51=""),"",IF(AND($D$5="",$E$5="",$F$5="",$G$5=""),"",IFERROR(VLOOKUP(B51,'勘定科目コード（2019）'!$B$2:$J$3668,5,FALSE),""))))</f>
        <v/>
      </c>
      <c r="G51" s="52" t="str">
        <f>IF(AND(OR(D45&lt;&gt;"",E45&lt;&gt;"",F45&lt;&gt;"",G45&lt;&gt;""),E51=""),"",IF(AND($D$5="",$E$5="",$F$5="",$G$5=""),"",IFERROR(VLOOKUP(B51,'勘定科目コード（2019）'!$B$2:$J$3668,6,FALSE),"")))</f>
        <v/>
      </c>
      <c r="H51" s="54"/>
      <c r="I51" s="55" t="str">
        <f>IF(AND(OR(D45&lt;&gt;"",E45&lt;&gt;"",F45&lt;&gt;"",G45&lt;&gt;""),E51=""),"",IF(AND($D$5="",$E$5="",$F$5="",$G$5=""),"",IFERROR(VLOOKUP(B51,'勘定科目コード（2019）'!$B$2:$J$3668,7,FALSE),"")))</f>
        <v/>
      </c>
      <c r="J51" s="56" t="str">
        <f>IF(AND(OR(D45&lt;&gt;"",E45&lt;&gt;"",F45&lt;&gt;"",G45&lt;&gt;""),E51=""),"",IF(AND($D$5="",$E$5="",$F$5="",$G$5=""),"",IFERROR(VLOOKUP(B51,'勘定科目コード（2019）'!$B$2:$J$3668,8,FALSE),"")))</f>
        <v/>
      </c>
      <c r="K51" s="57" t="str">
        <f>IF(AND(OR(D45&lt;&gt;"",E45&lt;&gt;"",F45&lt;&gt;"",G45&lt;&gt;""),E51=""),"",IF(AND($D$5="",$E$5="",$F$5="",$G$5=""),"",IFERROR(VLOOKUP(B51,'勘定科目コード（2019）'!$B$2:$J$3668,9,FALSE),"")))</f>
        <v/>
      </c>
      <c r="L51" s="44" t="str">
        <f>IFERROR(VLOOKUP(D51,'勘定科目コード（2019）'!$E$2:$J$3668,7,FALSE),"")</f>
        <v/>
      </c>
    </row>
    <row r="52" spans="2:12" ht="9.75" customHeight="1" x14ac:dyDescent="0.15">
      <c r="B52" s="31">
        <v>42</v>
      </c>
      <c r="D52" s="51" t="str">
        <f>IF(AND($D$5="",$E$5="",$F$5="",$G$5=""),"",(IFERROR(VLOOKUP(B52,'勘定科目コード（2019）'!$B$2:$J$3668,3,FALSE),"")))</f>
        <v/>
      </c>
      <c r="E52" s="52" t="str">
        <f>IF(AND(OR($D$5&lt;&gt;"",$E$5&lt;&gt;"",$F$5&lt;&gt;"",$G$5&lt;&gt;""),D52=""),"",IF(AND($D$5="",$E$5="",$F$5="",$G$5=""),"",IFERROR(VLOOKUP(B52,'勘定科目コード（2019）'!$B$2:$J$3668,4,FALSE),"")))</f>
        <v/>
      </c>
      <c r="F52" s="53" t="str">
        <f>IF(AND(OR(D46&lt;&gt;"",E46&lt;&gt;"",F46&lt;&gt;"",G46&lt;&gt;""),E52=""),"",IF(AND(OR(D46&lt;&gt;"",E46&lt;&gt;"",F46&lt;&gt;"",G46&lt;&gt;""),E52=""),"",IF(AND($D$5="",$E$5="",$F$5="",$G$5=""),"",IFERROR(VLOOKUP(B52,'勘定科目コード（2019）'!$B$2:$J$3668,5,FALSE),""))))</f>
        <v/>
      </c>
      <c r="G52" s="52" t="str">
        <f>IF(AND(OR(D46&lt;&gt;"",E46&lt;&gt;"",F46&lt;&gt;"",G46&lt;&gt;""),E52=""),"",IF(AND($D$5="",$E$5="",$F$5="",$G$5=""),"",IFERROR(VLOOKUP(B52,'勘定科目コード（2019）'!$B$2:$J$3668,6,FALSE),"")))</f>
        <v/>
      </c>
      <c r="H52" s="54"/>
      <c r="I52" s="55" t="str">
        <f>IF(AND(OR(D46&lt;&gt;"",E46&lt;&gt;"",F46&lt;&gt;"",G46&lt;&gt;""),E52=""),"",IF(AND($D$5="",$E$5="",$F$5="",$G$5=""),"",IFERROR(VLOOKUP(B52,'勘定科目コード（2019）'!$B$2:$J$3668,7,FALSE),"")))</f>
        <v/>
      </c>
      <c r="J52" s="56" t="str">
        <f>IF(AND(OR(D46&lt;&gt;"",E46&lt;&gt;"",F46&lt;&gt;"",G46&lt;&gt;""),E52=""),"",IF(AND($D$5="",$E$5="",$F$5="",$G$5=""),"",IFERROR(VLOOKUP(B52,'勘定科目コード（2019）'!$B$2:$J$3668,8,FALSE),"")))</f>
        <v/>
      </c>
      <c r="K52" s="57" t="str">
        <f>IF(AND(OR(D46&lt;&gt;"",E46&lt;&gt;"",F46&lt;&gt;"",G46&lt;&gt;""),E52=""),"",IF(AND($D$5="",$E$5="",$F$5="",$G$5=""),"",IFERROR(VLOOKUP(B52,'勘定科目コード（2019）'!$B$2:$J$3668,9,FALSE),"")))</f>
        <v/>
      </c>
      <c r="L52" s="44" t="str">
        <f>IFERROR(VLOOKUP(D52,'勘定科目コード（2019）'!$E$2:$J$3668,7,FALSE),"")</f>
        <v/>
      </c>
    </row>
    <row r="53" spans="2:12" ht="9.75" customHeight="1" x14ac:dyDescent="0.15">
      <c r="B53" s="31">
        <v>43</v>
      </c>
      <c r="D53" s="51" t="str">
        <f>IF(AND($D$5="",$E$5="",$F$5="",$G$5=""),"",(IFERROR(VLOOKUP(B53,'勘定科目コード（2019）'!$B$2:$J$3668,3,FALSE),"")))</f>
        <v/>
      </c>
      <c r="E53" s="52" t="str">
        <f>IF(AND(OR($D$5&lt;&gt;"",$E$5&lt;&gt;"",$F$5&lt;&gt;"",$G$5&lt;&gt;""),D53=""),"",IF(AND($D$5="",$E$5="",$F$5="",$G$5=""),"",IFERROR(VLOOKUP(B53,'勘定科目コード（2019）'!$B$2:$J$3668,4,FALSE),"")))</f>
        <v/>
      </c>
      <c r="F53" s="53" t="str">
        <f>IF(AND(OR(D47&lt;&gt;"",E47&lt;&gt;"",F47&lt;&gt;"",G47&lt;&gt;""),E53=""),"",IF(AND(OR(D47&lt;&gt;"",E47&lt;&gt;"",F47&lt;&gt;"",G47&lt;&gt;""),E53=""),"",IF(AND($D$5="",$E$5="",$F$5="",$G$5=""),"",IFERROR(VLOOKUP(B53,'勘定科目コード（2019）'!$B$2:$J$3668,5,FALSE),""))))</f>
        <v/>
      </c>
      <c r="G53" s="52" t="str">
        <f>IF(AND(OR(D47&lt;&gt;"",E47&lt;&gt;"",F47&lt;&gt;"",G47&lt;&gt;""),E53=""),"",IF(AND($D$5="",$E$5="",$F$5="",$G$5=""),"",IFERROR(VLOOKUP(B53,'勘定科目コード（2019）'!$B$2:$J$3668,6,FALSE),"")))</f>
        <v/>
      </c>
      <c r="H53" s="54"/>
      <c r="I53" s="55" t="str">
        <f>IF(AND(OR(D47&lt;&gt;"",E47&lt;&gt;"",F47&lt;&gt;"",G47&lt;&gt;""),E53=""),"",IF(AND($D$5="",$E$5="",$F$5="",$G$5=""),"",IFERROR(VLOOKUP(B53,'勘定科目コード（2019）'!$B$2:$J$3668,7,FALSE),"")))</f>
        <v/>
      </c>
      <c r="J53" s="56" t="str">
        <f>IF(AND(OR(D47&lt;&gt;"",E47&lt;&gt;"",F47&lt;&gt;"",G47&lt;&gt;""),E53=""),"",IF(AND($D$5="",$E$5="",$F$5="",$G$5=""),"",IFERROR(VLOOKUP(B53,'勘定科目コード（2019）'!$B$2:$J$3668,8,FALSE),"")))</f>
        <v/>
      </c>
      <c r="K53" s="57" t="str">
        <f>IF(AND(OR(D47&lt;&gt;"",E47&lt;&gt;"",F47&lt;&gt;"",G47&lt;&gt;""),E53=""),"",IF(AND($D$5="",$E$5="",$F$5="",$G$5=""),"",IFERROR(VLOOKUP(B53,'勘定科目コード（2019）'!$B$2:$J$3668,9,FALSE),"")))</f>
        <v/>
      </c>
      <c r="L53" s="44" t="str">
        <f>IFERROR(VLOOKUP(D53,'勘定科目コード（2019）'!$E$2:$J$3668,7,FALSE),"")</f>
        <v/>
      </c>
    </row>
    <row r="54" spans="2:12" ht="9.75" customHeight="1" x14ac:dyDescent="0.15">
      <c r="B54" s="31">
        <v>44</v>
      </c>
      <c r="D54" s="51" t="str">
        <f>IF(AND($D$5="",$E$5="",$F$5="",$G$5=""),"",(IFERROR(VLOOKUP(B54,'勘定科目コード（2019）'!$B$2:$J$3668,3,FALSE),"")))</f>
        <v/>
      </c>
      <c r="E54" s="52" t="str">
        <f>IF(AND(OR($D$5&lt;&gt;"",$E$5&lt;&gt;"",$F$5&lt;&gt;"",$G$5&lt;&gt;""),D54=""),"",IF(AND($D$5="",$E$5="",$F$5="",$G$5=""),"",IFERROR(VLOOKUP(B54,'勘定科目コード（2019）'!$B$2:$J$3668,4,FALSE),"")))</f>
        <v/>
      </c>
      <c r="F54" s="53" t="str">
        <f>IF(AND(OR(D48&lt;&gt;"",E48&lt;&gt;"",F48&lt;&gt;"",G48&lt;&gt;""),E54=""),"",IF(AND(OR(D48&lt;&gt;"",E48&lt;&gt;"",F48&lt;&gt;"",G48&lt;&gt;""),E54=""),"",IF(AND($D$5="",$E$5="",$F$5="",$G$5=""),"",IFERROR(VLOOKUP(B54,'勘定科目コード（2019）'!$B$2:$J$3668,5,FALSE),""))))</f>
        <v/>
      </c>
      <c r="G54" s="52" t="str">
        <f>IF(AND(OR(D48&lt;&gt;"",E48&lt;&gt;"",F48&lt;&gt;"",G48&lt;&gt;""),E54=""),"",IF(AND($D$5="",$E$5="",$F$5="",$G$5=""),"",IFERROR(VLOOKUP(B54,'勘定科目コード（2019）'!$B$2:$J$3668,6,FALSE),"")))</f>
        <v/>
      </c>
      <c r="H54" s="54"/>
      <c r="I54" s="55" t="str">
        <f>IF(AND(OR(D48&lt;&gt;"",E48&lt;&gt;"",F48&lt;&gt;"",G48&lt;&gt;""),E54=""),"",IF(AND($D$5="",$E$5="",$F$5="",$G$5=""),"",IFERROR(VLOOKUP(B54,'勘定科目コード（2019）'!$B$2:$J$3668,7,FALSE),"")))</f>
        <v/>
      </c>
      <c r="J54" s="56" t="str">
        <f>IF(AND(OR(D48&lt;&gt;"",E48&lt;&gt;"",F48&lt;&gt;"",G48&lt;&gt;""),E54=""),"",IF(AND($D$5="",$E$5="",$F$5="",$G$5=""),"",IFERROR(VLOOKUP(B54,'勘定科目コード（2019）'!$B$2:$J$3668,8,FALSE),"")))</f>
        <v/>
      </c>
      <c r="K54" s="57" t="str">
        <f>IF(AND(OR(D48&lt;&gt;"",E48&lt;&gt;"",F48&lt;&gt;"",G48&lt;&gt;""),E54=""),"",IF(AND($D$5="",$E$5="",$F$5="",$G$5=""),"",IFERROR(VLOOKUP(B54,'勘定科目コード（2019）'!$B$2:$J$3668,9,FALSE),"")))</f>
        <v/>
      </c>
      <c r="L54" s="44" t="str">
        <f>IFERROR(VLOOKUP(D54,'勘定科目コード（2019）'!$E$2:$J$3668,7,FALSE),"")</f>
        <v/>
      </c>
    </row>
    <row r="55" spans="2:12" ht="9.75" customHeight="1" x14ac:dyDescent="0.15">
      <c r="B55" s="31">
        <v>45</v>
      </c>
      <c r="D55" s="51" t="str">
        <f>IF(AND($D$5="",$E$5="",$F$5="",$G$5=""),"",(IFERROR(VLOOKUP(B55,'勘定科目コード（2019）'!$B$2:$J$3668,3,FALSE),"")))</f>
        <v/>
      </c>
      <c r="E55" s="52" t="str">
        <f>IF(AND(OR($D$5&lt;&gt;"",$E$5&lt;&gt;"",$F$5&lt;&gt;"",$G$5&lt;&gt;""),D55=""),"",IF(AND($D$5="",$E$5="",$F$5="",$G$5=""),"",IFERROR(VLOOKUP(B55,'勘定科目コード（2019）'!$B$2:$J$3668,4,FALSE),"")))</f>
        <v/>
      </c>
      <c r="F55" s="53" t="str">
        <f>IF(AND(OR(D49&lt;&gt;"",E49&lt;&gt;"",F49&lt;&gt;"",G49&lt;&gt;""),E55=""),"",IF(AND(OR(D49&lt;&gt;"",E49&lt;&gt;"",F49&lt;&gt;"",G49&lt;&gt;""),E55=""),"",IF(AND($D$5="",$E$5="",$F$5="",$G$5=""),"",IFERROR(VLOOKUP(B55,'勘定科目コード（2019）'!$B$2:$J$3668,5,FALSE),""))))</f>
        <v/>
      </c>
      <c r="G55" s="52" t="str">
        <f>IF(AND(OR(D49&lt;&gt;"",E49&lt;&gt;"",F49&lt;&gt;"",G49&lt;&gt;""),E55=""),"",IF(AND($D$5="",$E$5="",$F$5="",$G$5=""),"",IFERROR(VLOOKUP(B55,'勘定科目コード（2019）'!$B$2:$J$3668,6,FALSE),"")))</f>
        <v/>
      </c>
      <c r="H55" s="54"/>
      <c r="I55" s="55" t="str">
        <f>IF(AND(OR(D49&lt;&gt;"",E49&lt;&gt;"",F49&lt;&gt;"",G49&lt;&gt;""),E55=""),"",IF(AND($D$5="",$E$5="",$F$5="",$G$5=""),"",IFERROR(VLOOKUP(B55,'勘定科目コード（2019）'!$B$2:$J$3668,7,FALSE),"")))</f>
        <v/>
      </c>
      <c r="J55" s="56" t="str">
        <f>IF(AND(OR(D49&lt;&gt;"",E49&lt;&gt;"",F49&lt;&gt;"",G49&lt;&gt;""),E55=""),"",IF(AND($D$5="",$E$5="",$F$5="",$G$5=""),"",IFERROR(VLOOKUP(B55,'勘定科目コード（2019）'!$B$2:$J$3668,8,FALSE),"")))</f>
        <v/>
      </c>
      <c r="K55" s="57" t="str">
        <f>IF(AND(OR(D49&lt;&gt;"",E49&lt;&gt;"",F49&lt;&gt;"",G49&lt;&gt;""),E55=""),"",IF(AND($D$5="",$E$5="",$F$5="",$G$5=""),"",IFERROR(VLOOKUP(B55,'勘定科目コード（2019）'!$B$2:$J$3668,9,FALSE),"")))</f>
        <v/>
      </c>
      <c r="L55" s="44" t="str">
        <f>IFERROR(VLOOKUP(D55,'勘定科目コード（2019）'!$E$2:$J$3668,7,FALSE),"")</f>
        <v/>
      </c>
    </row>
    <row r="56" spans="2:12" ht="9.75" customHeight="1" x14ac:dyDescent="0.15">
      <c r="B56" s="31">
        <v>46</v>
      </c>
      <c r="D56" s="51" t="str">
        <f>IF(AND($D$5="",$E$5="",$F$5="",$G$5=""),"",(IFERROR(VLOOKUP(B56,'勘定科目コード（2019）'!$B$2:$J$3668,3,FALSE),"")))</f>
        <v/>
      </c>
      <c r="E56" s="52" t="str">
        <f>IF(AND(OR($D$5&lt;&gt;"",$E$5&lt;&gt;"",$F$5&lt;&gt;"",$G$5&lt;&gt;""),D56=""),"",IF(AND($D$5="",$E$5="",$F$5="",$G$5=""),"",IFERROR(VLOOKUP(B56,'勘定科目コード（2019）'!$B$2:$J$3668,4,FALSE),"")))</f>
        <v/>
      </c>
      <c r="F56" s="53" t="str">
        <f>IF(AND(OR(D50&lt;&gt;"",E50&lt;&gt;"",F50&lt;&gt;"",G50&lt;&gt;""),E56=""),"",IF(AND(OR(D50&lt;&gt;"",E50&lt;&gt;"",F50&lt;&gt;"",G50&lt;&gt;""),E56=""),"",IF(AND($D$5="",$E$5="",$F$5="",$G$5=""),"",IFERROR(VLOOKUP(B56,'勘定科目コード（2019）'!$B$2:$J$3668,5,FALSE),""))))</f>
        <v/>
      </c>
      <c r="G56" s="52" t="str">
        <f>IF(AND(OR(D50&lt;&gt;"",E50&lt;&gt;"",F50&lt;&gt;"",G50&lt;&gt;""),E56=""),"",IF(AND($D$5="",$E$5="",$F$5="",$G$5=""),"",IFERROR(VLOOKUP(B56,'勘定科目コード（2019）'!$B$2:$J$3668,6,FALSE),"")))</f>
        <v/>
      </c>
      <c r="H56" s="54"/>
      <c r="I56" s="55" t="str">
        <f>IF(AND(OR(D50&lt;&gt;"",E50&lt;&gt;"",F50&lt;&gt;"",G50&lt;&gt;""),E56=""),"",IF(AND($D$5="",$E$5="",$F$5="",$G$5=""),"",IFERROR(VLOOKUP(B56,'勘定科目コード（2019）'!$B$2:$J$3668,7,FALSE),"")))</f>
        <v/>
      </c>
      <c r="J56" s="56" t="str">
        <f>IF(AND(OR(D50&lt;&gt;"",E50&lt;&gt;"",F50&lt;&gt;"",G50&lt;&gt;""),E56=""),"",IF(AND($D$5="",$E$5="",$F$5="",$G$5=""),"",IFERROR(VLOOKUP(B56,'勘定科目コード（2019）'!$B$2:$J$3668,8,FALSE),"")))</f>
        <v/>
      </c>
      <c r="K56" s="57" t="str">
        <f>IF(AND(OR(D50&lt;&gt;"",E50&lt;&gt;"",F50&lt;&gt;"",G50&lt;&gt;""),E56=""),"",IF(AND($D$5="",$E$5="",$F$5="",$G$5=""),"",IFERROR(VLOOKUP(B56,'勘定科目コード（2019）'!$B$2:$J$3668,9,FALSE),"")))</f>
        <v/>
      </c>
      <c r="L56" s="44" t="str">
        <f>IFERROR(VLOOKUP(D56,'勘定科目コード（2019）'!$E$2:$J$3668,7,FALSE),"")</f>
        <v/>
      </c>
    </row>
    <row r="57" spans="2:12" ht="9.75" customHeight="1" x14ac:dyDescent="0.15">
      <c r="B57" s="31">
        <v>47</v>
      </c>
      <c r="D57" s="51" t="str">
        <f>IF(AND($D$5="",$E$5="",$F$5="",$G$5=""),"",(IFERROR(VLOOKUP(B57,'勘定科目コード（2019）'!$B$2:$J$3668,3,FALSE),"")))</f>
        <v/>
      </c>
      <c r="E57" s="52" t="str">
        <f>IF(AND(OR($D$5&lt;&gt;"",$E$5&lt;&gt;"",$F$5&lt;&gt;"",$G$5&lt;&gt;""),D57=""),"",IF(AND($D$5="",$E$5="",$F$5="",$G$5=""),"",IFERROR(VLOOKUP(B57,'勘定科目コード（2019）'!$B$2:$J$3668,4,FALSE),"")))</f>
        <v/>
      </c>
      <c r="F57" s="53" t="str">
        <f>IF(AND(OR(D51&lt;&gt;"",E51&lt;&gt;"",F51&lt;&gt;"",G51&lt;&gt;""),E57=""),"",IF(AND(OR(D51&lt;&gt;"",E51&lt;&gt;"",F51&lt;&gt;"",G51&lt;&gt;""),E57=""),"",IF(AND($D$5="",$E$5="",$F$5="",$G$5=""),"",IFERROR(VLOOKUP(B57,'勘定科目コード（2019）'!$B$2:$J$3668,5,FALSE),""))))</f>
        <v/>
      </c>
      <c r="G57" s="52" t="str">
        <f>IF(AND(OR(D51&lt;&gt;"",E51&lt;&gt;"",F51&lt;&gt;"",G51&lt;&gt;""),E57=""),"",IF(AND($D$5="",$E$5="",$F$5="",$G$5=""),"",IFERROR(VLOOKUP(B57,'勘定科目コード（2019）'!$B$2:$J$3668,6,FALSE),"")))</f>
        <v/>
      </c>
      <c r="H57" s="54"/>
      <c r="I57" s="55" t="str">
        <f>IF(AND(OR(D51&lt;&gt;"",E51&lt;&gt;"",F51&lt;&gt;"",G51&lt;&gt;""),E57=""),"",IF(AND($D$5="",$E$5="",$F$5="",$G$5=""),"",IFERROR(VLOOKUP(B57,'勘定科目コード（2019）'!$B$2:$J$3668,7,FALSE),"")))</f>
        <v/>
      </c>
      <c r="J57" s="56" t="str">
        <f>IF(AND(OR(D51&lt;&gt;"",E51&lt;&gt;"",F51&lt;&gt;"",G51&lt;&gt;""),E57=""),"",IF(AND($D$5="",$E$5="",$F$5="",$G$5=""),"",IFERROR(VLOOKUP(B57,'勘定科目コード（2019）'!$B$2:$J$3668,8,FALSE),"")))</f>
        <v/>
      </c>
      <c r="K57" s="57" t="str">
        <f>IF(AND(OR(D51&lt;&gt;"",E51&lt;&gt;"",F51&lt;&gt;"",G51&lt;&gt;""),E57=""),"",IF(AND($D$5="",$E$5="",$F$5="",$G$5=""),"",IFERROR(VLOOKUP(B57,'勘定科目コード（2019）'!$B$2:$J$3668,9,FALSE),"")))</f>
        <v/>
      </c>
      <c r="L57" s="44" t="str">
        <f>IFERROR(VLOOKUP(D57,'勘定科目コード（2019）'!$E$2:$J$3668,7,FALSE),"")</f>
        <v/>
      </c>
    </row>
    <row r="58" spans="2:12" ht="9.75" customHeight="1" x14ac:dyDescent="0.15">
      <c r="B58" s="31">
        <v>48</v>
      </c>
      <c r="D58" s="51" t="str">
        <f>IF(AND($D$5="",$E$5="",$F$5="",$G$5=""),"",(IFERROR(VLOOKUP(B58,'勘定科目コード（2019）'!$B$2:$J$3668,3,FALSE),"")))</f>
        <v/>
      </c>
      <c r="E58" s="52" t="str">
        <f>IF(AND(OR($D$5&lt;&gt;"",$E$5&lt;&gt;"",$F$5&lt;&gt;"",$G$5&lt;&gt;""),D58=""),"",IF(AND($D$5="",$E$5="",$F$5="",$G$5=""),"",IFERROR(VLOOKUP(B58,'勘定科目コード（2019）'!$B$2:$J$3668,4,FALSE),"")))</f>
        <v/>
      </c>
      <c r="F58" s="53" t="str">
        <f>IF(AND(OR(D52&lt;&gt;"",E52&lt;&gt;"",F52&lt;&gt;"",G52&lt;&gt;""),E58=""),"",IF(AND(OR(D52&lt;&gt;"",E52&lt;&gt;"",F52&lt;&gt;"",G52&lt;&gt;""),E58=""),"",IF(AND($D$5="",$E$5="",$F$5="",$G$5=""),"",IFERROR(VLOOKUP(B58,'勘定科目コード（2019）'!$B$2:$J$3668,5,FALSE),""))))</f>
        <v/>
      </c>
      <c r="G58" s="52" t="str">
        <f>IF(AND(OR(D52&lt;&gt;"",E52&lt;&gt;"",F52&lt;&gt;"",G52&lt;&gt;""),E58=""),"",IF(AND($D$5="",$E$5="",$F$5="",$G$5=""),"",IFERROR(VLOOKUP(B58,'勘定科目コード（2019）'!$B$2:$J$3668,6,FALSE),"")))</f>
        <v/>
      </c>
      <c r="H58" s="54"/>
      <c r="I58" s="55" t="str">
        <f>IF(AND(OR(D52&lt;&gt;"",E52&lt;&gt;"",F52&lt;&gt;"",G52&lt;&gt;""),E58=""),"",IF(AND($D$5="",$E$5="",$F$5="",$G$5=""),"",IFERROR(VLOOKUP(B58,'勘定科目コード（2019）'!$B$2:$J$3668,7,FALSE),"")))</f>
        <v/>
      </c>
      <c r="J58" s="56" t="str">
        <f>IF(AND(OR(D52&lt;&gt;"",E52&lt;&gt;"",F52&lt;&gt;"",G52&lt;&gt;""),E58=""),"",IF(AND($D$5="",$E$5="",$F$5="",$G$5=""),"",IFERROR(VLOOKUP(B58,'勘定科目コード（2019）'!$B$2:$J$3668,8,FALSE),"")))</f>
        <v/>
      </c>
      <c r="K58" s="57" t="str">
        <f>IF(AND(OR(D52&lt;&gt;"",E52&lt;&gt;"",F52&lt;&gt;"",G52&lt;&gt;""),E58=""),"",IF(AND($D$5="",$E$5="",$F$5="",$G$5=""),"",IFERROR(VLOOKUP(B58,'勘定科目コード（2019）'!$B$2:$J$3668,9,FALSE),"")))</f>
        <v/>
      </c>
      <c r="L58" s="44" t="str">
        <f>IFERROR(VLOOKUP(D58,'勘定科目コード（2019）'!$E$2:$J$3668,7,FALSE),"")</f>
        <v/>
      </c>
    </row>
    <row r="59" spans="2:12" ht="9.75" customHeight="1" x14ac:dyDescent="0.15">
      <c r="B59" s="31">
        <v>49</v>
      </c>
      <c r="D59" s="51" t="str">
        <f>IF(AND($D$5="",$E$5="",$F$5="",$G$5=""),"",(IFERROR(VLOOKUP(B59,'勘定科目コード（2019）'!$B$2:$J$3668,3,FALSE),"")))</f>
        <v/>
      </c>
      <c r="E59" s="52" t="str">
        <f>IF(AND(OR($D$5&lt;&gt;"",$E$5&lt;&gt;"",$F$5&lt;&gt;"",$G$5&lt;&gt;""),D59=""),"",IF(AND($D$5="",$E$5="",$F$5="",$G$5=""),"",IFERROR(VLOOKUP(B59,'勘定科目コード（2019）'!$B$2:$J$3668,4,FALSE),"")))</f>
        <v/>
      </c>
      <c r="F59" s="53" t="str">
        <f>IF(AND(OR(D53&lt;&gt;"",E53&lt;&gt;"",F53&lt;&gt;"",G53&lt;&gt;""),E59=""),"",IF(AND(OR(D53&lt;&gt;"",E53&lt;&gt;"",F53&lt;&gt;"",G53&lt;&gt;""),E59=""),"",IF(AND($D$5="",$E$5="",$F$5="",$G$5=""),"",IFERROR(VLOOKUP(B59,'勘定科目コード（2019）'!$B$2:$J$3668,5,FALSE),""))))</f>
        <v/>
      </c>
      <c r="G59" s="52" t="str">
        <f>IF(AND(OR(D53&lt;&gt;"",E53&lt;&gt;"",F53&lt;&gt;"",G53&lt;&gt;""),E59=""),"",IF(AND($D$5="",$E$5="",$F$5="",$G$5=""),"",IFERROR(VLOOKUP(B59,'勘定科目コード（2019）'!$B$2:$J$3668,6,FALSE),"")))</f>
        <v/>
      </c>
      <c r="H59" s="54"/>
      <c r="I59" s="55" t="str">
        <f>IF(AND(OR(D53&lt;&gt;"",E53&lt;&gt;"",F53&lt;&gt;"",G53&lt;&gt;""),E59=""),"",IF(AND($D$5="",$E$5="",$F$5="",$G$5=""),"",IFERROR(VLOOKUP(B59,'勘定科目コード（2019）'!$B$2:$J$3668,7,FALSE),"")))</f>
        <v/>
      </c>
      <c r="J59" s="56" t="str">
        <f>IF(AND(OR(D53&lt;&gt;"",E53&lt;&gt;"",F53&lt;&gt;"",G53&lt;&gt;""),E59=""),"",IF(AND($D$5="",$E$5="",$F$5="",$G$5=""),"",IFERROR(VLOOKUP(B59,'勘定科目コード（2019）'!$B$2:$J$3668,8,FALSE),"")))</f>
        <v/>
      </c>
      <c r="K59" s="57" t="str">
        <f>IF(AND(OR(D53&lt;&gt;"",E53&lt;&gt;"",F53&lt;&gt;"",G53&lt;&gt;""),E59=""),"",IF(AND($D$5="",$E$5="",$F$5="",$G$5=""),"",IFERROR(VLOOKUP(B59,'勘定科目コード（2019）'!$B$2:$J$3668,9,FALSE),"")))</f>
        <v/>
      </c>
      <c r="L59" s="44" t="str">
        <f>IFERROR(VLOOKUP(D59,'勘定科目コード（2019）'!$E$2:$J$3668,7,FALSE),"")</f>
        <v/>
      </c>
    </row>
    <row r="60" spans="2:12" ht="9.75" customHeight="1" x14ac:dyDescent="0.15">
      <c r="B60" s="31">
        <v>50</v>
      </c>
      <c r="D60" s="51" t="str">
        <f>IF(AND($D$5="",$E$5="",$F$5="",$G$5=""),"",(IFERROR(VLOOKUP(B60,'勘定科目コード（2019）'!$B$2:$J$3668,3,FALSE),"")))</f>
        <v/>
      </c>
      <c r="E60" s="52" t="str">
        <f>IF(AND(OR($D$5&lt;&gt;"",$E$5&lt;&gt;"",$F$5&lt;&gt;"",$G$5&lt;&gt;""),D60=""),"",IF(AND($D$5="",$E$5="",$F$5="",$G$5=""),"",IFERROR(VLOOKUP(B60,'勘定科目コード（2019）'!$B$2:$J$3668,4,FALSE),"")))</f>
        <v/>
      </c>
      <c r="F60" s="53" t="str">
        <f>IF(AND(OR(D54&lt;&gt;"",E54&lt;&gt;"",F54&lt;&gt;"",G54&lt;&gt;""),E60=""),"",IF(AND(OR(D54&lt;&gt;"",E54&lt;&gt;"",F54&lt;&gt;"",G54&lt;&gt;""),E60=""),"",IF(AND($D$5="",$E$5="",$F$5="",$G$5=""),"",IFERROR(VLOOKUP(B60,'勘定科目コード（2019）'!$B$2:$J$3668,5,FALSE),""))))</f>
        <v/>
      </c>
      <c r="G60" s="52" t="str">
        <f>IF(AND(OR(D54&lt;&gt;"",E54&lt;&gt;"",F54&lt;&gt;"",G54&lt;&gt;""),E60=""),"",IF(AND($D$5="",$E$5="",$F$5="",$G$5=""),"",IFERROR(VLOOKUP(B60,'勘定科目コード（2019）'!$B$2:$J$3668,6,FALSE),"")))</f>
        <v/>
      </c>
      <c r="H60" s="54"/>
      <c r="I60" s="55" t="str">
        <f>IF(AND(OR(D54&lt;&gt;"",E54&lt;&gt;"",F54&lt;&gt;"",G54&lt;&gt;""),E60=""),"",IF(AND($D$5="",$E$5="",$F$5="",$G$5=""),"",IFERROR(VLOOKUP(B60,'勘定科目コード（2019）'!$B$2:$J$3668,7,FALSE),"")))</f>
        <v/>
      </c>
      <c r="J60" s="56" t="str">
        <f>IF(AND(OR(D54&lt;&gt;"",E54&lt;&gt;"",F54&lt;&gt;"",G54&lt;&gt;""),E60=""),"",IF(AND($D$5="",$E$5="",$F$5="",$G$5=""),"",IFERROR(VLOOKUP(B60,'勘定科目コード（2019）'!$B$2:$J$3668,8,FALSE),"")))</f>
        <v/>
      </c>
      <c r="K60" s="57" t="str">
        <f>IF(AND(OR(D54&lt;&gt;"",E54&lt;&gt;"",F54&lt;&gt;"",G54&lt;&gt;""),E60=""),"",IF(AND($D$5="",$E$5="",$F$5="",$G$5=""),"",IFERROR(VLOOKUP(B60,'勘定科目コード（2019）'!$B$2:$J$3668,9,FALSE),"")))</f>
        <v/>
      </c>
      <c r="L60" s="44" t="str">
        <f>IFERROR(VLOOKUP(D60,'勘定科目コード（2019）'!$E$2:$J$3668,7,FALSE),"")</f>
        <v/>
      </c>
    </row>
    <row r="61" spans="2:12" ht="9.75" customHeight="1" x14ac:dyDescent="0.15">
      <c r="B61" s="31">
        <v>51</v>
      </c>
      <c r="D61" s="51" t="str">
        <f>IF(AND($D$5="",$E$5="",$F$5="",$G$5=""),"",(IFERROR(VLOOKUP(B61,'勘定科目コード（2019）'!$B$2:$J$3668,3,FALSE),"")))</f>
        <v/>
      </c>
      <c r="E61" s="52" t="str">
        <f>IF(AND(OR($D$5&lt;&gt;"",$E$5&lt;&gt;"",$F$5&lt;&gt;"",$G$5&lt;&gt;""),D61=""),"",IF(AND($D$5="",$E$5="",$F$5="",$G$5=""),"",IFERROR(VLOOKUP(B61,'勘定科目コード（2019）'!$B$2:$J$3668,4,FALSE),"")))</f>
        <v/>
      </c>
      <c r="F61" s="53" t="str">
        <f>IF(AND(OR(D55&lt;&gt;"",E55&lt;&gt;"",F55&lt;&gt;"",G55&lt;&gt;""),E61=""),"",IF(AND(OR(D55&lt;&gt;"",E55&lt;&gt;"",F55&lt;&gt;"",G55&lt;&gt;""),E61=""),"",IF(AND($D$5="",$E$5="",$F$5="",$G$5=""),"",IFERROR(VLOOKUP(B61,'勘定科目コード（2019）'!$B$2:$J$3668,5,FALSE),""))))</f>
        <v/>
      </c>
      <c r="G61" s="52" t="str">
        <f>IF(AND(OR(D55&lt;&gt;"",E55&lt;&gt;"",F55&lt;&gt;"",G55&lt;&gt;""),E61=""),"",IF(AND($D$5="",$E$5="",$F$5="",$G$5=""),"",IFERROR(VLOOKUP(B61,'勘定科目コード（2019）'!$B$2:$J$3668,6,FALSE),"")))</f>
        <v/>
      </c>
      <c r="H61" s="54"/>
      <c r="I61" s="55" t="str">
        <f>IF(AND(OR(D55&lt;&gt;"",E55&lt;&gt;"",F55&lt;&gt;"",G55&lt;&gt;""),E61=""),"",IF(AND($D$5="",$E$5="",$F$5="",$G$5=""),"",IFERROR(VLOOKUP(B61,'勘定科目コード（2019）'!$B$2:$J$3668,7,FALSE),"")))</f>
        <v/>
      </c>
      <c r="J61" s="56" t="str">
        <f>IF(AND(OR(D55&lt;&gt;"",E55&lt;&gt;"",F55&lt;&gt;"",G55&lt;&gt;""),E61=""),"",IF(AND($D$5="",$E$5="",$F$5="",$G$5=""),"",IFERROR(VLOOKUP(B61,'勘定科目コード（2019）'!$B$2:$J$3668,8,FALSE),"")))</f>
        <v/>
      </c>
      <c r="K61" s="57" t="str">
        <f>IF(AND(OR(D55&lt;&gt;"",E55&lt;&gt;"",F55&lt;&gt;"",G55&lt;&gt;""),E61=""),"",IF(AND($D$5="",$E$5="",$F$5="",$G$5=""),"",IFERROR(VLOOKUP(B61,'勘定科目コード（2019）'!$B$2:$J$3668,9,FALSE),"")))</f>
        <v/>
      </c>
      <c r="L61" s="44" t="str">
        <f>IFERROR(VLOOKUP(D61,'勘定科目コード（2019）'!$E$2:$J$3668,7,FALSE),"")</f>
        <v/>
      </c>
    </row>
    <row r="62" spans="2:12" ht="9.75" customHeight="1" x14ac:dyDescent="0.15">
      <c r="B62" s="31">
        <v>52</v>
      </c>
      <c r="D62" s="51" t="str">
        <f>IF(AND($D$5="",$E$5="",$F$5="",$G$5=""),"",(IFERROR(VLOOKUP(B62,'勘定科目コード（2019）'!$B$2:$J$3668,3,FALSE),"")))</f>
        <v/>
      </c>
      <c r="E62" s="52" t="str">
        <f>IF(AND(OR($D$5&lt;&gt;"",$E$5&lt;&gt;"",$F$5&lt;&gt;"",$G$5&lt;&gt;""),D62=""),"",IF(AND($D$5="",$E$5="",$F$5="",$G$5=""),"",IFERROR(VLOOKUP(B62,'勘定科目コード（2019）'!$B$2:$J$3668,4,FALSE),"")))</f>
        <v/>
      </c>
      <c r="F62" s="53" t="str">
        <f>IF(AND(OR(D56&lt;&gt;"",E56&lt;&gt;"",F56&lt;&gt;"",G56&lt;&gt;""),E62=""),"",IF(AND(OR(D56&lt;&gt;"",E56&lt;&gt;"",F56&lt;&gt;"",G56&lt;&gt;""),E62=""),"",IF(AND($D$5="",$E$5="",$F$5="",$G$5=""),"",IFERROR(VLOOKUP(B62,'勘定科目コード（2019）'!$B$2:$J$3668,5,FALSE),""))))</f>
        <v/>
      </c>
      <c r="G62" s="52" t="str">
        <f>IF(AND(OR(D56&lt;&gt;"",E56&lt;&gt;"",F56&lt;&gt;"",G56&lt;&gt;""),E62=""),"",IF(AND($D$5="",$E$5="",$F$5="",$G$5=""),"",IFERROR(VLOOKUP(B62,'勘定科目コード（2019）'!$B$2:$J$3668,6,FALSE),"")))</f>
        <v/>
      </c>
      <c r="H62" s="54"/>
      <c r="I62" s="55" t="str">
        <f>IF(AND(OR(D56&lt;&gt;"",E56&lt;&gt;"",F56&lt;&gt;"",G56&lt;&gt;""),E62=""),"",IF(AND($D$5="",$E$5="",$F$5="",$G$5=""),"",IFERROR(VLOOKUP(B62,'勘定科目コード（2019）'!$B$2:$J$3668,7,FALSE),"")))</f>
        <v/>
      </c>
      <c r="J62" s="56" t="str">
        <f>IF(AND(OR(D56&lt;&gt;"",E56&lt;&gt;"",F56&lt;&gt;"",G56&lt;&gt;""),E62=""),"",IF(AND($D$5="",$E$5="",$F$5="",$G$5=""),"",IFERROR(VLOOKUP(B62,'勘定科目コード（2019）'!$B$2:$J$3668,8,FALSE),"")))</f>
        <v/>
      </c>
      <c r="K62" s="57" t="str">
        <f>IF(AND(OR(D56&lt;&gt;"",E56&lt;&gt;"",F56&lt;&gt;"",G56&lt;&gt;""),E62=""),"",IF(AND($D$5="",$E$5="",$F$5="",$G$5=""),"",IFERROR(VLOOKUP(B62,'勘定科目コード（2019）'!$B$2:$J$3668,9,FALSE),"")))</f>
        <v/>
      </c>
      <c r="L62" s="44" t="str">
        <f>IFERROR(VLOOKUP(D62,'勘定科目コード（2019）'!$E$2:$J$3668,7,FALSE),"")</f>
        <v/>
      </c>
    </row>
    <row r="63" spans="2:12" ht="9.75" customHeight="1" x14ac:dyDescent="0.15">
      <c r="B63" s="31">
        <v>53</v>
      </c>
      <c r="D63" s="51" t="str">
        <f>IF(AND($D$5="",$E$5="",$F$5="",$G$5=""),"",(IFERROR(VLOOKUP(B63,'勘定科目コード（2019）'!$B$2:$J$3668,3,FALSE),"")))</f>
        <v/>
      </c>
      <c r="E63" s="52" t="str">
        <f>IF(AND(OR($D$5&lt;&gt;"",$E$5&lt;&gt;"",$F$5&lt;&gt;"",$G$5&lt;&gt;""),D63=""),"",IF(AND($D$5="",$E$5="",$F$5="",$G$5=""),"",IFERROR(VLOOKUP(B63,'勘定科目コード（2019）'!$B$2:$J$3668,4,FALSE),"")))</f>
        <v/>
      </c>
      <c r="F63" s="53" t="str">
        <f>IF(AND(OR(D57&lt;&gt;"",E57&lt;&gt;"",F57&lt;&gt;"",G57&lt;&gt;""),E63=""),"",IF(AND(OR(D57&lt;&gt;"",E57&lt;&gt;"",F57&lt;&gt;"",G57&lt;&gt;""),E63=""),"",IF(AND($D$5="",$E$5="",$F$5="",$G$5=""),"",IFERROR(VLOOKUP(B63,'勘定科目コード（2019）'!$B$2:$J$3668,5,FALSE),""))))</f>
        <v/>
      </c>
      <c r="G63" s="52" t="str">
        <f>IF(AND(OR(D57&lt;&gt;"",E57&lt;&gt;"",F57&lt;&gt;"",G57&lt;&gt;""),E63=""),"",IF(AND($D$5="",$E$5="",$F$5="",$G$5=""),"",IFERROR(VLOOKUP(B63,'勘定科目コード（2019）'!$B$2:$J$3668,6,FALSE),"")))</f>
        <v/>
      </c>
      <c r="H63" s="54"/>
      <c r="I63" s="55" t="str">
        <f>IF(AND(OR(D57&lt;&gt;"",E57&lt;&gt;"",F57&lt;&gt;"",G57&lt;&gt;""),E63=""),"",IF(AND($D$5="",$E$5="",$F$5="",$G$5=""),"",IFERROR(VLOOKUP(B63,'勘定科目コード（2019）'!$B$2:$J$3668,7,FALSE),"")))</f>
        <v/>
      </c>
      <c r="J63" s="56" t="str">
        <f>IF(AND(OR(D57&lt;&gt;"",E57&lt;&gt;"",F57&lt;&gt;"",G57&lt;&gt;""),E63=""),"",IF(AND($D$5="",$E$5="",$F$5="",$G$5=""),"",IFERROR(VLOOKUP(B63,'勘定科目コード（2019）'!$B$2:$J$3668,8,FALSE),"")))</f>
        <v/>
      </c>
      <c r="K63" s="57" t="str">
        <f>IF(AND(OR(D57&lt;&gt;"",E57&lt;&gt;"",F57&lt;&gt;"",G57&lt;&gt;""),E63=""),"",IF(AND($D$5="",$E$5="",$F$5="",$G$5=""),"",IFERROR(VLOOKUP(B63,'勘定科目コード（2019）'!$B$2:$J$3668,9,FALSE),"")))</f>
        <v/>
      </c>
      <c r="L63" s="44" t="str">
        <f>IFERROR(VLOOKUP(D63,'勘定科目コード（2019）'!$E$2:$J$3668,7,FALSE),"")</f>
        <v/>
      </c>
    </row>
    <row r="64" spans="2:12" ht="9.75" customHeight="1" x14ac:dyDescent="0.15">
      <c r="B64" s="31">
        <v>54</v>
      </c>
      <c r="D64" s="51" t="str">
        <f>IF(AND($D$5="",$E$5="",$F$5="",$G$5=""),"",(IFERROR(VLOOKUP(B64,'勘定科目コード（2019）'!$B$2:$J$3668,3,FALSE),"")))</f>
        <v/>
      </c>
      <c r="E64" s="52" t="str">
        <f>IF(AND(OR($D$5&lt;&gt;"",$E$5&lt;&gt;"",$F$5&lt;&gt;"",$G$5&lt;&gt;""),D64=""),"",IF(AND($D$5="",$E$5="",$F$5="",$G$5=""),"",IFERROR(VLOOKUP(B64,'勘定科目コード（2019）'!$B$2:$J$3668,4,FALSE),"")))</f>
        <v/>
      </c>
      <c r="F64" s="53" t="str">
        <f>IF(AND(OR(D58&lt;&gt;"",E58&lt;&gt;"",F58&lt;&gt;"",G58&lt;&gt;""),E64=""),"",IF(AND(OR(D58&lt;&gt;"",E58&lt;&gt;"",F58&lt;&gt;"",G58&lt;&gt;""),E64=""),"",IF(AND($D$5="",$E$5="",$F$5="",$G$5=""),"",IFERROR(VLOOKUP(B64,'勘定科目コード（2019）'!$B$2:$J$3668,5,FALSE),""))))</f>
        <v/>
      </c>
      <c r="G64" s="52" t="str">
        <f>IF(AND(OR(D58&lt;&gt;"",E58&lt;&gt;"",F58&lt;&gt;"",G58&lt;&gt;""),E64=""),"",IF(AND($D$5="",$E$5="",$F$5="",$G$5=""),"",IFERROR(VLOOKUP(B64,'勘定科目コード（2019）'!$B$2:$J$3668,6,FALSE),"")))</f>
        <v/>
      </c>
      <c r="H64" s="54"/>
      <c r="I64" s="55" t="str">
        <f>IF(AND(OR(D58&lt;&gt;"",E58&lt;&gt;"",F58&lt;&gt;"",G58&lt;&gt;""),E64=""),"",IF(AND($D$5="",$E$5="",$F$5="",$G$5=""),"",IFERROR(VLOOKUP(B64,'勘定科目コード（2019）'!$B$2:$J$3668,7,FALSE),"")))</f>
        <v/>
      </c>
      <c r="J64" s="56" t="str">
        <f>IF(AND(OR(D58&lt;&gt;"",E58&lt;&gt;"",F58&lt;&gt;"",G58&lt;&gt;""),E64=""),"",IF(AND($D$5="",$E$5="",$F$5="",$G$5=""),"",IFERROR(VLOOKUP(B64,'勘定科目コード（2019）'!$B$2:$J$3668,8,FALSE),"")))</f>
        <v/>
      </c>
      <c r="K64" s="57" t="str">
        <f>IF(AND(OR(D58&lt;&gt;"",E58&lt;&gt;"",F58&lt;&gt;"",G58&lt;&gt;""),E64=""),"",IF(AND($D$5="",$E$5="",$F$5="",$G$5=""),"",IFERROR(VLOOKUP(B64,'勘定科目コード（2019）'!$B$2:$J$3668,9,FALSE),"")))</f>
        <v/>
      </c>
      <c r="L64" s="44" t="str">
        <f>IFERROR(VLOOKUP(D64,'勘定科目コード（2019）'!$E$2:$J$3668,7,FALSE),"")</f>
        <v/>
      </c>
    </row>
    <row r="65" spans="2:12" ht="9.75" customHeight="1" x14ac:dyDescent="0.15">
      <c r="B65" s="31">
        <v>55</v>
      </c>
      <c r="D65" s="51" t="str">
        <f>IF(AND($D$5="",$E$5="",$F$5="",$G$5=""),"",(IFERROR(VLOOKUP(B65,'勘定科目コード（2019）'!$B$2:$J$3668,3,FALSE),"")))</f>
        <v/>
      </c>
      <c r="E65" s="52" t="str">
        <f>IF(AND(OR($D$5&lt;&gt;"",$E$5&lt;&gt;"",$F$5&lt;&gt;"",$G$5&lt;&gt;""),D65=""),"",IF(AND($D$5="",$E$5="",$F$5="",$G$5=""),"",IFERROR(VLOOKUP(B65,'勘定科目コード（2019）'!$B$2:$J$3668,4,FALSE),"")))</f>
        <v/>
      </c>
      <c r="F65" s="53" t="str">
        <f>IF(AND(OR(D59&lt;&gt;"",E59&lt;&gt;"",F59&lt;&gt;"",G59&lt;&gt;""),E65=""),"",IF(AND(OR(D59&lt;&gt;"",E59&lt;&gt;"",F59&lt;&gt;"",G59&lt;&gt;""),E65=""),"",IF(AND($D$5="",$E$5="",$F$5="",$G$5=""),"",IFERROR(VLOOKUP(B65,'勘定科目コード（2019）'!$B$2:$J$3668,5,FALSE),""))))</f>
        <v/>
      </c>
      <c r="G65" s="52" t="str">
        <f>IF(AND(OR(D59&lt;&gt;"",E59&lt;&gt;"",F59&lt;&gt;"",G59&lt;&gt;""),E65=""),"",IF(AND($D$5="",$E$5="",$F$5="",$G$5=""),"",IFERROR(VLOOKUP(B65,'勘定科目コード（2019）'!$B$2:$J$3668,6,FALSE),"")))</f>
        <v/>
      </c>
      <c r="H65" s="54"/>
      <c r="I65" s="55" t="str">
        <f>IF(AND(OR(D59&lt;&gt;"",E59&lt;&gt;"",F59&lt;&gt;"",G59&lt;&gt;""),E65=""),"",IF(AND($D$5="",$E$5="",$F$5="",$G$5=""),"",IFERROR(VLOOKUP(B65,'勘定科目コード（2019）'!$B$2:$J$3668,7,FALSE),"")))</f>
        <v/>
      </c>
      <c r="J65" s="56" t="str">
        <f>IF(AND(OR(D59&lt;&gt;"",E59&lt;&gt;"",F59&lt;&gt;"",G59&lt;&gt;""),E65=""),"",IF(AND($D$5="",$E$5="",$F$5="",$G$5=""),"",IFERROR(VLOOKUP(B65,'勘定科目コード（2019）'!$B$2:$J$3668,8,FALSE),"")))</f>
        <v/>
      </c>
      <c r="K65" s="57" t="str">
        <f>IF(AND(OR(D59&lt;&gt;"",E59&lt;&gt;"",F59&lt;&gt;"",G59&lt;&gt;""),E65=""),"",IF(AND($D$5="",$E$5="",$F$5="",$G$5=""),"",IFERROR(VLOOKUP(B65,'勘定科目コード（2019）'!$B$2:$J$3668,9,FALSE),"")))</f>
        <v/>
      </c>
      <c r="L65" s="44" t="str">
        <f>IFERROR(VLOOKUP(D65,'勘定科目コード（2019）'!$E$2:$J$3668,7,FALSE),"")</f>
        <v/>
      </c>
    </row>
    <row r="66" spans="2:12" ht="9.75" customHeight="1" x14ac:dyDescent="0.15">
      <c r="B66" s="31">
        <v>56</v>
      </c>
      <c r="D66" s="51" t="str">
        <f>IF(AND($D$5="",$E$5="",$F$5="",$G$5=""),"",(IFERROR(VLOOKUP(B66,'勘定科目コード（2019）'!$B$2:$J$3668,3,FALSE),"")))</f>
        <v/>
      </c>
      <c r="E66" s="52" t="str">
        <f>IF(AND(OR($D$5&lt;&gt;"",$E$5&lt;&gt;"",$F$5&lt;&gt;"",$G$5&lt;&gt;""),D66=""),"",IF(AND($D$5="",$E$5="",$F$5="",$G$5=""),"",IFERROR(VLOOKUP(B66,'勘定科目コード（2019）'!$B$2:$J$3668,4,FALSE),"")))</f>
        <v/>
      </c>
      <c r="F66" s="53" t="str">
        <f>IF(AND(OR(D60&lt;&gt;"",E60&lt;&gt;"",F60&lt;&gt;"",G60&lt;&gt;""),E66=""),"",IF(AND(OR(D60&lt;&gt;"",E60&lt;&gt;"",F60&lt;&gt;"",G60&lt;&gt;""),E66=""),"",IF(AND($D$5="",$E$5="",$F$5="",$G$5=""),"",IFERROR(VLOOKUP(B66,'勘定科目コード（2019）'!$B$2:$J$3668,5,FALSE),""))))</f>
        <v/>
      </c>
      <c r="G66" s="52" t="str">
        <f>IF(AND(OR(D60&lt;&gt;"",E60&lt;&gt;"",F60&lt;&gt;"",G60&lt;&gt;""),E66=""),"",IF(AND($D$5="",$E$5="",$F$5="",$G$5=""),"",IFERROR(VLOOKUP(B66,'勘定科目コード（2019）'!$B$2:$J$3668,6,FALSE),"")))</f>
        <v/>
      </c>
      <c r="H66" s="54"/>
      <c r="I66" s="55" t="str">
        <f>IF(AND(OR(D60&lt;&gt;"",E60&lt;&gt;"",F60&lt;&gt;"",G60&lt;&gt;""),E66=""),"",IF(AND($D$5="",$E$5="",$F$5="",$G$5=""),"",IFERROR(VLOOKUP(B66,'勘定科目コード（2019）'!$B$2:$J$3668,7,FALSE),"")))</f>
        <v/>
      </c>
      <c r="J66" s="56" t="str">
        <f>IF(AND(OR(D60&lt;&gt;"",E60&lt;&gt;"",F60&lt;&gt;"",G60&lt;&gt;""),E66=""),"",IF(AND($D$5="",$E$5="",$F$5="",$G$5=""),"",IFERROR(VLOOKUP(B66,'勘定科目コード（2019）'!$B$2:$J$3668,8,FALSE),"")))</f>
        <v/>
      </c>
      <c r="K66" s="57" t="str">
        <f>IF(AND(OR(D60&lt;&gt;"",E60&lt;&gt;"",F60&lt;&gt;"",G60&lt;&gt;""),E66=""),"",IF(AND($D$5="",$E$5="",$F$5="",$G$5=""),"",IFERROR(VLOOKUP(B66,'勘定科目コード（2019）'!$B$2:$J$3668,9,FALSE),"")))</f>
        <v/>
      </c>
      <c r="L66" s="44" t="str">
        <f>IFERROR(VLOOKUP(D66,'勘定科目コード（2019）'!$E$2:$J$3668,7,FALSE),"")</f>
        <v/>
      </c>
    </row>
    <row r="67" spans="2:12" ht="9.75" customHeight="1" x14ac:dyDescent="0.15">
      <c r="B67" s="31">
        <v>57</v>
      </c>
      <c r="D67" s="51" t="str">
        <f>IF(AND($D$5="",$E$5="",$F$5="",$G$5=""),"",(IFERROR(VLOOKUP(B67,'勘定科目コード（2019）'!$B$2:$J$3668,3,FALSE),"")))</f>
        <v/>
      </c>
      <c r="E67" s="52" t="str">
        <f>IF(AND(OR($D$5&lt;&gt;"",$E$5&lt;&gt;"",$F$5&lt;&gt;"",$G$5&lt;&gt;""),D67=""),"",IF(AND($D$5="",$E$5="",$F$5="",$G$5=""),"",IFERROR(VLOOKUP(B67,'勘定科目コード（2019）'!$B$2:$J$3668,4,FALSE),"")))</f>
        <v/>
      </c>
      <c r="F67" s="53" t="str">
        <f>IF(AND(OR(D61&lt;&gt;"",E61&lt;&gt;"",F61&lt;&gt;"",G61&lt;&gt;""),E67=""),"",IF(AND(OR(D61&lt;&gt;"",E61&lt;&gt;"",F61&lt;&gt;"",G61&lt;&gt;""),E67=""),"",IF(AND($D$5="",$E$5="",$F$5="",$G$5=""),"",IFERROR(VLOOKUP(B67,'勘定科目コード（2019）'!$B$2:$J$3668,5,FALSE),""))))</f>
        <v/>
      </c>
      <c r="G67" s="52" t="str">
        <f>IF(AND(OR(D61&lt;&gt;"",E61&lt;&gt;"",F61&lt;&gt;"",G61&lt;&gt;""),E67=""),"",IF(AND($D$5="",$E$5="",$F$5="",$G$5=""),"",IFERROR(VLOOKUP(B67,'勘定科目コード（2019）'!$B$2:$J$3668,6,FALSE),"")))</f>
        <v/>
      </c>
      <c r="H67" s="54"/>
      <c r="I67" s="55" t="str">
        <f>IF(AND(OR(D61&lt;&gt;"",E61&lt;&gt;"",F61&lt;&gt;"",G61&lt;&gt;""),E67=""),"",IF(AND($D$5="",$E$5="",$F$5="",$G$5=""),"",IFERROR(VLOOKUP(B67,'勘定科目コード（2019）'!$B$2:$J$3668,7,FALSE),"")))</f>
        <v/>
      </c>
      <c r="J67" s="56" t="str">
        <f>IF(AND(OR(D61&lt;&gt;"",E61&lt;&gt;"",F61&lt;&gt;"",G61&lt;&gt;""),E67=""),"",IF(AND($D$5="",$E$5="",$F$5="",$G$5=""),"",IFERROR(VLOOKUP(B67,'勘定科目コード（2019）'!$B$2:$J$3668,8,FALSE),"")))</f>
        <v/>
      </c>
      <c r="K67" s="57" t="str">
        <f>IF(AND(OR(D61&lt;&gt;"",E61&lt;&gt;"",F61&lt;&gt;"",G61&lt;&gt;""),E67=""),"",IF(AND($D$5="",$E$5="",$F$5="",$G$5=""),"",IFERROR(VLOOKUP(B67,'勘定科目コード（2019）'!$B$2:$J$3668,9,FALSE),"")))</f>
        <v/>
      </c>
      <c r="L67" s="44" t="str">
        <f>IFERROR(VLOOKUP(D67,'勘定科目コード（2019）'!$E$2:$J$3668,7,FALSE),"")</f>
        <v/>
      </c>
    </row>
    <row r="68" spans="2:12" ht="9.75" customHeight="1" x14ac:dyDescent="0.15">
      <c r="B68" s="31">
        <v>58</v>
      </c>
      <c r="D68" s="51" t="str">
        <f>IF(AND($D$5="",$E$5="",$F$5="",$G$5=""),"",(IFERROR(VLOOKUP(B68,'勘定科目コード（2019）'!$B$2:$J$3668,3,FALSE),"")))</f>
        <v/>
      </c>
      <c r="E68" s="52" t="str">
        <f>IF(AND(OR($D$5&lt;&gt;"",$E$5&lt;&gt;"",$F$5&lt;&gt;"",$G$5&lt;&gt;""),D68=""),"",IF(AND($D$5="",$E$5="",$F$5="",$G$5=""),"",IFERROR(VLOOKUP(B68,'勘定科目コード（2019）'!$B$2:$J$3668,4,FALSE),"")))</f>
        <v/>
      </c>
      <c r="F68" s="53" t="str">
        <f>IF(AND(OR(D62&lt;&gt;"",E62&lt;&gt;"",F62&lt;&gt;"",G62&lt;&gt;""),E68=""),"",IF(AND(OR(D62&lt;&gt;"",E62&lt;&gt;"",F62&lt;&gt;"",G62&lt;&gt;""),E68=""),"",IF(AND($D$5="",$E$5="",$F$5="",$G$5=""),"",IFERROR(VLOOKUP(B68,'勘定科目コード（2019）'!$B$2:$J$3668,5,FALSE),""))))</f>
        <v/>
      </c>
      <c r="G68" s="52" t="str">
        <f>IF(AND(OR(D62&lt;&gt;"",E62&lt;&gt;"",F62&lt;&gt;"",G62&lt;&gt;""),E68=""),"",IF(AND($D$5="",$E$5="",$F$5="",$G$5=""),"",IFERROR(VLOOKUP(B68,'勘定科目コード（2019）'!$B$2:$J$3668,6,FALSE),"")))</f>
        <v/>
      </c>
      <c r="H68" s="54"/>
      <c r="I68" s="55" t="str">
        <f>IF(AND(OR(D62&lt;&gt;"",E62&lt;&gt;"",F62&lt;&gt;"",G62&lt;&gt;""),E68=""),"",IF(AND($D$5="",$E$5="",$F$5="",$G$5=""),"",IFERROR(VLOOKUP(B68,'勘定科目コード（2019）'!$B$2:$J$3668,7,FALSE),"")))</f>
        <v/>
      </c>
      <c r="J68" s="56" t="str">
        <f>IF(AND(OR(D62&lt;&gt;"",E62&lt;&gt;"",F62&lt;&gt;"",G62&lt;&gt;""),E68=""),"",IF(AND($D$5="",$E$5="",$F$5="",$G$5=""),"",IFERROR(VLOOKUP(B68,'勘定科目コード（2019）'!$B$2:$J$3668,8,FALSE),"")))</f>
        <v/>
      </c>
      <c r="K68" s="57" t="str">
        <f>IF(AND(OR(D62&lt;&gt;"",E62&lt;&gt;"",F62&lt;&gt;"",G62&lt;&gt;""),E68=""),"",IF(AND($D$5="",$E$5="",$F$5="",$G$5=""),"",IFERROR(VLOOKUP(B68,'勘定科目コード（2019）'!$B$2:$J$3668,9,FALSE),"")))</f>
        <v/>
      </c>
      <c r="L68" s="44" t="str">
        <f>IFERROR(VLOOKUP(D68,'勘定科目コード（2019）'!$E$2:$J$3668,7,FALSE),"")</f>
        <v/>
      </c>
    </row>
    <row r="69" spans="2:12" ht="9.75" customHeight="1" x14ac:dyDescent="0.15">
      <c r="B69" s="31">
        <v>59</v>
      </c>
      <c r="D69" s="51" t="str">
        <f>IF(AND($D$5="",$E$5="",$F$5="",$G$5=""),"",(IFERROR(VLOOKUP(B69,'勘定科目コード（2019）'!$B$2:$J$3668,3,FALSE),"")))</f>
        <v/>
      </c>
      <c r="E69" s="52" t="str">
        <f>IF(AND(OR($D$5&lt;&gt;"",$E$5&lt;&gt;"",$F$5&lt;&gt;"",$G$5&lt;&gt;""),D69=""),"",IF(AND($D$5="",$E$5="",$F$5="",$G$5=""),"",IFERROR(VLOOKUP(B69,'勘定科目コード（2019）'!$B$2:$J$3668,4,FALSE),"")))</f>
        <v/>
      </c>
      <c r="F69" s="53" t="str">
        <f>IF(AND(OR(D63&lt;&gt;"",E63&lt;&gt;"",F63&lt;&gt;"",G63&lt;&gt;""),E69=""),"",IF(AND(OR(D63&lt;&gt;"",E63&lt;&gt;"",F63&lt;&gt;"",G63&lt;&gt;""),E69=""),"",IF(AND($D$5="",$E$5="",$F$5="",$G$5=""),"",IFERROR(VLOOKUP(B69,'勘定科目コード（2019）'!$B$2:$J$3668,5,FALSE),""))))</f>
        <v/>
      </c>
      <c r="G69" s="52" t="str">
        <f>IF(AND(OR(D63&lt;&gt;"",E63&lt;&gt;"",F63&lt;&gt;"",G63&lt;&gt;""),E69=""),"",IF(AND($D$5="",$E$5="",$F$5="",$G$5=""),"",IFERROR(VLOOKUP(B69,'勘定科目コード（2019）'!$B$2:$J$3668,6,FALSE),"")))</f>
        <v/>
      </c>
      <c r="H69" s="54"/>
      <c r="I69" s="55" t="str">
        <f>IF(AND(OR(D63&lt;&gt;"",E63&lt;&gt;"",F63&lt;&gt;"",G63&lt;&gt;""),E69=""),"",IF(AND($D$5="",$E$5="",$F$5="",$G$5=""),"",IFERROR(VLOOKUP(B69,'勘定科目コード（2019）'!$B$2:$J$3668,7,FALSE),"")))</f>
        <v/>
      </c>
      <c r="J69" s="56" t="str">
        <f>IF(AND(OR(D63&lt;&gt;"",E63&lt;&gt;"",F63&lt;&gt;"",G63&lt;&gt;""),E69=""),"",IF(AND($D$5="",$E$5="",$F$5="",$G$5=""),"",IFERROR(VLOOKUP(B69,'勘定科目コード（2019）'!$B$2:$J$3668,8,FALSE),"")))</f>
        <v/>
      </c>
      <c r="K69" s="57" t="str">
        <f>IF(AND(OR(D63&lt;&gt;"",E63&lt;&gt;"",F63&lt;&gt;"",G63&lt;&gt;""),E69=""),"",IF(AND($D$5="",$E$5="",$F$5="",$G$5=""),"",IFERROR(VLOOKUP(B69,'勘定科目コード（2019）'!$B$2:$J$3668,9,FALSE),"")))</f>
        <v/>
      </c>
      <c r="L69" s="44" t="str">
        <f>IFERROR(VLOOKUP(D69,'勘定科目コード（2019）'!$E$2:$J$3668,7,FALSE),"")</f>
        <v/>
      </c>
    </row>
    <row r="70" spans="2:12" ht="9.75" customHeight="1" x14ac:dyDescent="0.15">
      <c r="B70" s="31">
        <v>60</v>
      </c>
      <c r="D70" s="51" t="str">
        <f>IF(AND($D$5="",$E$5="",$F$5="",$G$5=""),"",(IFERROR(VLOOKUP(B70,'勘定科目コード（2019）'!$B$2:$J$3668,3,FALSE),"")))</f>
        <v/>
      </c>
      <c r="E70" s="52" t="str">
        <f>IF(AND(OR($D$5&lt;&gt;"",$E$5&lt;&gt;"",$F$5&lt;&gt;"",$G$5&lt;&gt;""),D70=""),"",IF(AND($D$5="",$E$5="",$F$5="",$G$5=""),"",IFERROR(VLOOKUP(B70,'勘定科目コード（2019）'!$B$2:$J$3668,4,FALSE),"")))</f>
        <v/>
      </c>
      <c r="F70" s="53" t="str">
        <f>IF(AND(OR(D64&lt;&gt;"",E64&lt;&gt;"",F64&lt;&gt;"",G64&lt;&gt;""),E70=""),"",IF(AND(OR(D64&lt;&gt;"",E64&lt;&gt;"",F64&lt;&gt;"",G64&lt;&gt;""),E70=""),"",IF(AND($D$5="",$E$5="",$F$5="",$G$5=""),"",IFERROR(VLOOKUP(B70,'勘定科目コード（2019）'!$B$2:$J$3668,5,FALSE),""))))</f>
        <v/>
      </c>
      <c r="G70" s="52" t="str">
        <f>IF(AND(OR(D64&lt;&gt;"",E64&lt;&gt;"",F64&lt;&gt;"",G64&lt;&gt;""),E70=""),"",IF(AND($D$5="",$E$5="",$F$5="",$G$5=""),"",IFERROR(VLOOKUP(B70,'勘定科目コード（2019）'!$B$2:$J$3668,6,FALSE),"")))</f>
        <v/>
      </c>
      <c r="H70" s="54"/>
      <c r="I70" s="55" t="str">
        <f>IF(AND(OR(D64&lt;&gt;"",E64&lt;&gt;"",F64&lt;&gt;"",G64&lt;&gt;""),E70=""),"",IF(AND($D$5="",$E$5="",$F$5="",$G$5=""),"",IFERROR(VLOOKUP(B70,'勘定科目コード（2019）'!$B$2:$J$3668,7,FALSE),"")))</f>
        <v/>
      </c>
      <c r="J70" s="56" t="str">
        <f>IF(AND(OR(D64&lt;&gt;"",E64&lt;&gt;"",F64&lt;&gt;"",G64&lt;&gt;""),E70=""),"",IF(AND($D$5="",$E$5="",$F$5="",$G$5=""),"",IFERROR(VLOOKUP(B70,'勘定科目コード（2019）'!$B$2:$J$3668,8,FALSE),"")))</f>
        <v/>
      </c>
      <c r="K70" s="57" t="str">
        <f>IF(AND(OR(D64&lt;&gt;"",E64&lt;&gt;"",F64&lt;&gt;"",G64&lt;&gt;""),E70=""),"",IF(AND($D$5="",$E$5="",$F$5="",$G$5=""),"",IFERROR(VLOOKUP(B70,'勘定科目コード（2019）'!$B$2:$J$3668,9,FALSE),"")))</f>
        <v/>
      </c>
      <c r="L70" s="44" t="str">
        <f>IFERROR(VLOOKUP(D70,'勘定科目コード（2019）'!$E$2:$J$3668,7,FALSE),"")</f>
        <v/>
      </c>
    </row>
    <row r="71" spans="2:12" ht="9.75" customHeight="1" x14ac:dyDescent="0.15">
      <c r="B71" s="31">
        <v>61</v>
      </c>
      <c r="D71" s="51" t="str">
        <f>IF(AND($D$5="",$E$5="",$F$5="",$G$5=""),"",(IFERROR(VLOOKUP(B71,'勘定科目コード（2019）'!$B$2:$J$3668,3,FALSE),"")))</f>
        <v/>
      </c>
      <c r="E71" s="52" t="str">
        <f>IF(AND(OR($D$5&lt;&gt;"",$E$5&lt;&gt;"",$F$5&lt;&gt;"",$G$5&lt;&gt;""),D71=""),"",IF(AND($D$5="",$E$5="",$F$5="",$G$5=""),"",IFERROR(VLOOKUP(B71,'勘定科目コード（2019）'!$B$2:$J$3668,4,FALSE),"")))</f>
        <v/>
      </c>
      <c r="F71" s="53" t="str">
        <f>IF(AND(OR(D65&lt;&gt;"",E65&lt;&gt;"",F65&lt;&gt;"",G65&lt;&gt;""),E71=""),"",IF(AND(OR(D65&lt;&gt;"",E65&lt;&gt;"",F65&lt;&gt;"",G65&lt;&gt;""),E71=""),"",IF(AND($D$5="",$E$5="",$F$5="",$G$5=""),"",IFERROR(VLOOKUP(B71,'勘定科目コード（2019）'!$B$2:$J$3668,5,FALSE),""))))</f>
        <v/>
      </c>
      <c r="G71" s="52" t="str">
        <f>IF(AND(OR(D65&lt;&gt;"",E65&lt;&gt;"",F65&lt;&gt;"",G65&lt;&gt;""),E71=""),"",IF(AND($D$5="",$E$5="",$F$5="",$G$5=""),"",IFERROR(VLOOKUP(B71,'勘定科目コード（2019）'!$B$2:$J$3668,6,FALSE),"")))</f>
        <v/>
      </c>
      <c r="H71" s="54"/>
      <c r="I71" s="55" t="str">
        <f>IF(AND(OR(D65&lt;&gt;"",E65&lt;&gt;"",F65&lt;&gt;"",G65&lt;&gt;""),E71=""),"",IF(AND($D$5="",$E$5="",$F$5="",$G$5=""),"",IFERROR(VLOOKUP(B71,'勘定科目コード（2019）'!$B$2:$J$3668,7,FALSE),"")))</f>
        <v/>
      </c>
      <c r="J71" s="56" t="str">
        <f>IF(AND(OR(D65&lt;&gt;"",E65&lt;&gt;"",F65&lt;&gt;"",G65&lt;&gt;""),E71=""),"",IF(AND($D$5="",$E$5="",$F$5="",$G$5=""),"",IFERROR(VLOOKUP(B71,'勘定科目コード（2019）'!$B$2:$J$3668,8,FALSE),"")))</f>
        <v/>
      </c>
      <c r="K71" s="57" t="str">
        <f>IF(AND(OR(D65&lt;&gt;"",E65&lt;&gt;"",F65&lt;&gt;"",G65&lt;&gt;""),E71=""),"",IF(AND($D$5="",$E$5="",$F$5="",$G$5=""),"",IFERROR(VLOOKUP(B71,'勘定科目コード（2019）'!$B$2:$J$3668,9,FALSE),"")))</f>
        <v/>
      </c>
      <c r="L71" s="44" t="str">
        <f>IFERROR(VLOOKUP(D71,'勘定科目コード（2019）'!$E$2:$J$3668,7,FALSE),"")</f>
        <v/>
      </c>
    </row>
    <row r="72" spans="2:12" ht="9.75" customHeight="1" x14ac:dyDescent="0.15">
      <c r="B72" s="31">
        <v>62</v>
      </c>
      <c r="D72" s="51" t="str">
        <f>IF(AND($D$5="",$E$5="",$F$5="",$G$5=""),"",(IFERROR(VLOOKUP(B72,'勘定科目コード（2019）'!$B$2:$J$3668,3,FALSE),"")))</f>
        <v/>
      </c>
      <c r="E72" s="52" t="str">
        <f>IF(AND(OR($D$5&lt;&gt;"",$E$5&lt;&gt;"",$F$5&lt;&gt;"",$G$5&lt;&gt;""),D72=""),"",IF(AND($D$5="",$E$5="",$F$5="",$G$5=""),"",IFERROR(VLOOKUP(B72,'勘定科目コード（2019）'!$B$2:$J$3668,4,FALSE),"")))</f>
        <v/>
      </c>
      <c r="F72" s="53" t="str">
        <f>IF(AND(OR(D66&lt;&gt;"",E66&lt;&gt;"",F66&lt;&gt;"",G66&lt;&gt;""),E72=""),"",IF(AND(OR(D66&lt;&gt;"",E66&lt;&gt;"",F66&lt;&gt;"",G66&lt;&gt;""),E72=""),"",IF(AND($D$5="",$E$5="",$F$5="",$G$5=""),"",IFERROR(VLOOKUP(B72,'勘定科目コード（2019）'!$B$2:$J$3668,5,FALSE),""))))</f>
        <v/>
      </c>
      <c r="G72" s="52" t="str">
        <f>IF(AND(OR(D66&lt;&gt;"",E66&lt;&gt;"",F66&lt;&gt;"",G66&lt;&gt;""),E72=""),"",IF(AND($D$5="",$E$5="",$F$5="",$G$5=""),"",IFERROR(VLOOKUP(B72,'勘定科目コード（2019）'!$B$2:$J$3668,6,FALSE),"")))</f>
        <v/>
      </c>
      <c r="H72" s="54"/>
      <c r="I72" s="55" t="str">
        <f>IF(AND(OR(D66&lt;&gt;"",E66&lt;&gt;"",F66&lt;&gt;"",G66&lt;&gt;""),E72=""),"",IF(AND($D$5="",$E$5="",$F$5="",$G$5=""),"",IFERROR(VLOOKUP(B72,'勘定科目コード（2019）'!$B$2:$J$3668,7,FALSE),"")))</f>
        <v/>
      </c>
      <c r="J72" s="56" t="str">
        <f>IF(AND(OR(D66&lt;&gt;"",E66&lt;&gt;"",F66&lt;&gt;"",G66&lt;&gt;""),E72=""),"",IF(AND($D$5="",$E$5="",$F$5="",$G$5=""),"",IFERROR(VLOOKUP(B72,'勘定科目コード（2019）'!$B$2:$J$3668,8,FALSE),"")))</f>
        <v/>
      </c>
      <c r="K72" s="57" t="str">
        <f>IF(AND(OR(D66&lt;&gt;"",E66&lt;&gt;"",F66&lt;&gt;"",G66&lt;&gt;""),E72=""),"",IF(AND($D$5="",$E$5="",$F$5="",$G$5=""),"",IFERROR(VLOOKUP(B72,'勘定科目コード（2019）'!$B$2:$J$3668,9,FALSE),"")))</f>
        <v/>
      </c>
      <c r="L72" s="44" t="str">
        <f>IFERROR(VLOOKUP(D72,'勘定科目コード（2019）'!$E$2:$J$3668,7,FALSE),"")</f>
        <v/>
      </c>
    </row>
    <row r="73" spans="2:12" ht="9.75" customHeight="1" x14ac:dyDescent="0.15">
      <c r="B73" s="31">
        <v>63</v>
      </c>
      <c r="D73" s="51" t="str">
        <f>IF(AND($D$5="",$E$5="",$F$5="",$G$5=""),"",(IFERROR(VLOOKUP(B73,'勘定科目コード（2019）'!$B$2:$J$3668,3,FALSE),"")))</f>
        <v/>
      </c>
      <c r="E73" s="52" t="str">
        <f>IF(AND(OR($D$5&lt;&gt;"",$E$5&lt;&gt;"",$F$5&lt;&gt;"",$G$5&lt;&gt;""),D73=""),"",IF(AND($D$5="",$E$5="",$F$5="",$G$5=""),"",IFERROR(VLOOKUP(B73,'勘定科目コード（2019）'!$B$2:$J$3668,4,FALSE),"")))</f>
        <v/>
      </c>
      <c r="F73" s="53" t="str">
        <f>IF(AND(OR(D67&lt;&gt;"",E67&lt;&gt;"",F67&lt;&gt;"",G67&lt;&gt;""),E73=""),"",IF(AND(OR(D67&lt;&gt;"",E67&lt;&gt;"",F67&lt;&gt;"",G67&lt;&gt;""),E73=""),"",IF(AND($D$5="",$E$5="",$F$5="",$G$5=""),"",IFERROR(VLOOKUP(B73,'勘定科目コード（2019）'!$B$2:$J$3668,5,FALSE),""))))</f>
        <v/>
      </c>
      <c r="G73" s="52" t="str">
        <f>IF(AND(OR(D67&lt;&gt;"",E67&lt;&gt;"",F67&lt;&gt;"",G67&lt;&gt;""),E73=""),"",IF(AND($D$5="",$E$5="",$F$5="",$G$5=""),"",IFERROR(VLOOKUP(B73,'勘定科目コード（2019）'!$B$2:$J$3668,6,FALSE),"")))</f>
        <v/>
      </c>
      <c r="H73" s="54"/>
      <c r="I73" s="55" t="str">
        <f>IF(AND(OR(D67&lt;&gt;"",E67&lt;&gt;"",F67&lt;&gt;"",G67&lt;&gt;""),E73=""),"",IF(AND($D$5="",$E$5="",$F$5="",$G$5=""),"",IFERROR(VLOOKUP(B73,'勘定科目コード（2019）'!$B$2:$J$3668,7,FALSE),"")))</f>
        <v/>
      </c>
      <c r="J73" s="56" t="str">
        <f>IF(AND(OR(D67&lt;&gt;"",E67&lt;&gt;"",F67&lt;&gt;"",G67&lt;&gt;""),E73=""),"",IF(AND($D$5="",$E$5="",$F$5="",$G$5=""),"",IFERROR(VLOOKUP(B73,'勘定科目コード（2019）'!$B$2:$J$3668,8,FALSE),"")))</f>
        <v/>
      </c>
      <c r="K73" s="57" t="str">
        <f>IF(AND(OR(D67&lt;&gt;"",E67&lt;&gt;"",F67&lt;&gt;"",G67&lt;&gt;""),E73=""),"",IF(AND($D$5="",$E$5="",$F$5="",$G$5=""),"",IFERROR(VLOOKUP(B73,'勘定科目コード（2019）'!$B$2:$J$3668,9,FALSE),"")))</f>
        <v/>
      </c>
      <c r="L73" s="44" t="str">
        <f>IFERROR(VLOOKUP(D73,'勘定科目コード（2019）'!$E$2:$J$3668,7,FALSE),"")</f>
        <v/>
      </c>
    </row>
    <row r="74" spans="2:12" ht="9.75" customHeight="1" x14ac:dyDescent="0.15">
      <c r="B74" s="31">
        <v>64</v>
      </c>
      <c r="D74" s="51" t="str">
        <f>IF(AND($D$5="",$E$5="",$F$5="",$G$5=""),"",(IFERROR(VLOOKUP(B74,'勘定科目コード（2019）'!$B$2:$J$3668,3,FALSE),"")))</f>
        <v/>
      </c>
      <c r="E74" s="52" t="str">
        <f>IF(AND(OR($D$5&lt;&gt;"",$E$5&lt;&gt;"",$F$5&lt;&gt;"",$G$5&lt;&gt;""),D74=""),"",IF(AND($D$5="",$E$5="",$F$5="",$G$5=""),"",IFERROR(VLOOKUP(B74,'勘定科目コード（2019）'!$B$2:$J$3668,4,FALSE),"")))</f>
        <v/>
      </c>
      <c r="F74" s="53" t="str">
        <f>IF(AND(OR(D68&lt;&gt;"",E68&lt;&gt;"",F68&lt;&gt;"",G68&lt;&gt;""),E74=""),"",IF(AND(OR(D68&lt;&gt;"",E68&lt;&gt;"",F68&lt;&gt;"",G68&lt;&gt;""),E74=""),"",IF(AND($D$5="",$E$5="",$F$5="",$G$5=""),"",IFERROR(VLOOKUP(B74,'勘定科目コード（2019）'!$B$2:$J$3668,5,FALSE),""))))</f>
        <v/>
      </c>
      <c r="G74" s="52" t="str">
        <f>IF(AND(OR(D68&lt;&gt;"",E68&lt;&gt;"",F68&lt;&gt;"",G68&lt;&gt;""),E74=""),"",IF(AND($D$5="",$E$5="",$F$5="",$G$5=""),"",IFERROR(VLOOKUP(B74,'勘定科目コード（2019）'!$B$2:$J$3668,6,FALSE),"")))</f>
        <v/>
      </c>
      <c r="H74" s="54"/>
      <c r="I74" s="55" t="str">
        <f>IF(AND(OR(D68&lt;&gt;"",E68&lt;&gt;"",F68&lt;&gt;"",G68&lt;&gt;""),E74=""),"",IF(AND($D$5="",$E$5="",$F$5="",$G$5=""),"",IFERROR(VLOOKUP(B74,'勘定科目コード（2019）'!$B$2:$J$3668,7,FALSE),"")))</f>
        <v/>
      </c>
      <c r="J74" s="56" t="str">
        <f>IF(AND(OR(D68&lt;&gt;"",E68&lt;&gt;"",F68&lt;&gt;"",G68&lt;&gt;""),E74=""),"",IF(AND($D$5="",$E$5="",$F$5="",$G$5=""),"",IFERROR(VLOOKUP(B74,'勘定科目コード（2019）'!$B$2:$J$3668,8,FALSE),"")))</f>
        <v/>
      </c>
      <c r="K74" s="57" t="str">
        <f>IF(AND(OR(D68&lt;&gt;"",E68&lt;&gt;"",F68&lt;&gt;"",G68&lt;&gt;""),E74=""),"",IF(AND($D$5="",$E$5="",$F$5="",$G$5=""),"",IFERROR(VLOOKUP(B74,'勘定科目コード（2019）'!$B$2:$J$3668,9,FALSE),"")))</f>
        <v/>
      </c>
      <c r="L74" s="44" t="str">
        <f>IFERROR(VLOOKUP(D74,'勘定科目コード（2019）'!$E$2:$J$3668,7,FALSE),"")</f>
        <v/>
      </c>
    </row>
    <row r="75" spans="2:12" ht="9.75" customHeight="1" x14ac:dyDescent="0.15">
      <c r="B75" s="31">
        <v>65</v>
      </c>
      <c r="D75" s="51" t="str">
        <f>IF(AND($D$5="",$E$5="",$F$5="",$G$5=""),"",(IFERROR(VLOOKUP(B75,'勘定科目コード（2019）'!$B$2:$J$3668,3,FALSE),"")))</f>
        <v/>
      </c>
      <c r="E75" s="52" t="str">
        <f>IF(AND(OR($D$5&lt;&gt;"",$E$5&lt;&gt;"",$F$5&lt;&gt;"",$G$5&lt;&gt;""),D75=""),"",IF(AND($D$5="",$E$5="",$F$5="",$G$5=""),"",IFERROR(VLOOKUP(B75,'勘定科目コード（2019）'!$B$2:$J$3668,4,FALSE),"")))</f>
        <v/>
      </c>
      <c r="F75" s="53" t="str">
        <f>IF(AND(OR(D69&lt;&gt;"",E69&lt;&gt;"",F69&lt;&gt;"",G69&lt;&gt;""),E75=""),"",IF(AND(OR(D69&lt;&gt;"",E69&lt;&gt;"",F69&lt;&gt;"",G69&lt;&gt;""),E75=""),"",IF(AND($D$5="",$E$5="",$F$5="",$G$5=""),"",IFERROR(VLOOKUP(B75,'勘定科目コード（2019）'!$B$2:$J$3668,5,FALSE),""))))</f>
        <v/>
      </c>
      <c r="G75" s="52" t="str">
        <f>IF(AND(OR(D69&lt;&gt;"",E69&lt;&gt;"",F69&lt;&gt;"",G69&lt;&gt;""),E75=""),"",IF(AND($D$5="",$E$5="",$F$5="",$G$5=""),"",IFERROR(VLOOKUP(B75,'勘定科目コード（2019）'!$B$2:$J$3668,6,FALSE),"")))</f>
        <v/>
      </c>
      <c r="H75" s="54"/>
      <c r="I75" s="55" t="str">
        <f>IF(AND(OR(D69&lt;&gt;"",E69&lt;&gt;"",F69&lt;&gt;"",G69&lt;&gt;""),E75=""),"",IF(AND($D$5="",$E$5="",$F$5="",$G$5=""),"",IFERROR(VLOOKUP(B75,'勘定科目コード（2019）'!$B$2:$J$3668,7,FALSE),"")))</f>
        <v/>
      </c>
      <c r="J75" s="56" t="str">
        <f>IF(AND(OR(D69&lt;&gt;"",E69&lt;&gt;"",F69&lt;&gt;"",G69&lt;&gt;""),E75=""),"",IF(AND($D$5="",$E$5="",$F$5="",$G$5=""),"",IFERROR(VLOOKUP(B75,'勘定科目コード（2019）'!$B$2:$J$3668,8,FALSE),"")))</f>
        <v/>
      </c>
      <c r="K75" s="57" t="str">
        <f>IF(AND(OR(D69&lt;&gt;"",E69&lt;&gt;"",F69&lt;&gt;"",G69&lt;&gt;""),E75=""),"",IF(AND($D$5="",$E$5="",$F$5="",$G$5=""),"",IFERROR(VLOOKUP(B75,'勘定科目コード（2019）'!$B$2:$J$3668,9,FALSE),"")))</f>
        <v/>
      </c>
      <c r="L75" s="44" t="str">
        <f>IFERROR(VLOOKUP(D75,'勘定科目コード（2019）'!$E$2:$J$3668,7,FALSE),"")</f>
        <v/>
      </c>
    </row>
    <row r="76" spans="2:12" ht="9.75" customHeight="1" x14ac:dyDescent="0.15">
      <c r="B76" s="31">
        <v>66</v>
      </c>
      <c r="D76" s="51" t="str">
        <f>IF(AND($D$5="",$E$5="",$F$5="",$G$5=""),"",(IFERROR(VLOOKUP(B76,'勘定科目コード（2019）'!$B$2:$J$3668,3,FALSE),"")))</f>
        <v/>
      </c>
      <c r="E76" s="52" t="str">
        <f>IF(AND(OR($D$5&lt;&gt;"",$E$5&lt;&gt;"",$F$5&lt;&gt;"",$G$5&lt;&gt;""),D76=""),"",IF(AND($D$5="",$E$5="",$F$5="",$G$5=""),"",IFERROR(VLOOKUP(B76,'勘定科目コード（2019）'!$B$2:$J$3668,4,FALSE),"")))</f>
        <v/>
      </c>
      <c r="F76" s="53" t="str">
        <f>IF(AND(OR(D70&lt;&gt;"",E70&lt;&gt;"",F70&lt;&gt;"",G70&lt;&gt;""),E76=""),"",IF(AND(OR(D70&lt;&gt;"",E70&lt;&gt;"",F70&lt;&gt;"",G70&lt;&gt;""),E76=""),"",IF(AND($D$5="",$E$5="",$F$5="",$G$5=""),"",IFERROR(VLOOKUP(B76,'勘定科目コード（2019）'!$B$2:$J$3668,5,FALSE),""))))</f>
        <v/>
      </c>
      <c r="G76" s="52" t="str">
        <f>IF(AND(OR(D70&lt;&gt;"",E70&lt;&gt;"",F70&lt;&gt;"",G70&lt;&gt;""),E76=""),"",IF(AND($D$5="",$E$5="",$F$5="",$G$5=""),"",IFERROR(VLOOKUP(B76,'勘定科目コード（2019）'!$B$2:$J$3668,6,FALSE),"")))</f>
        <v/>
      </c>
      <c r="H76" s="54"/>
      <c r="I76" s="55" t="str">
        <f>IF(AND(OR(D70&lt;&gt;"",E70&lt;&gt;"",F70&lt;&gt;"",G70&lt;&gt;""),E76=""),"",IF(AND($D$5="",$E$5="",$F$5="",$G$5=""),"",IFERROR(VLOOKUP(B76,'勘定科目コード（2019）'!$B$2:$J$3668,7,FALSE),"")))</f>
        <v/>
      </c>
      <c r="J76" s="56" t="str">
        <f>IF(AND(OR(D70&lt;&gt;"",E70&lt;&gt;"",F70&lt;&gt;"",G70&lt;&gt;""),E76=""),"",IF(AND($D$5="",$E$5="",$F$5="",$G$5=""),"",IFERROR(VLOOKUP(B76,'勘定科目コード（2019）'!$B$2:$J$3668,8,FALSE),"")))</f>
        <v/>
      </c>
      <c r="K76" s="57" t="str">
        <f>IF(AND(OR(D70&lt;&gt;"",E70&lt;&gt;"",F70&lt;&gt;"",G70&lt;&gt;""),E76=""),"",IF(AND($D$5="",$E$5="",$F$5="",$G$5=""),"",IFERROR(VLOOKUP(B76,'勘定科目コード（2019）'!$B$2:$J$3668,9,FALSE),"")))</f>
        <v/>
      </c>
      <c r="L76" s="44" t="str">
        <f>IFERROR(VLOOKUP(D76,'勘定科目コード（2019）'!$E$2:$J$3668,7,FALSE),"")</f>
        <v/>
      </c>
    </row>
    <row r="77" spans="2:12" ht="9.75" customHeight="1" x14ac:dyDescent="0.15">
      <c r="B77" s="31">
        <v>67</v>
      </c>
      <c r="D77" s="51" t="str">
        <f>IF(AND($D$5="",$E$5="",$F$5="",$G$5=""),"",(IFERROR(VLOOKUP(B77,'勘定科目コード（2019）'!$B$2:$J$3668,3,FALSE),"")))</f>
        <v/>
      </c>
      <c r="E77" s="52" t="str">
        <f>IF(AND(OR($D$5&lt;&gt;"",$E$5&lt;&gt;"",$F$5&lt;&gt;"",$G$5&lt;&gt;""),D77=""),"",IF(AND($D$5="",$E$5="",$F$5="",$G$5=""),"",IFERROR(VLOOKUP(B77,'勘定科目コード（2019）'!$B$2:$J$3668,4,FALSE),"")))</f>
        <v/>
      </c>
      <c r="F77" s="53" t="str">
        <f>IF(AND(OR(D71&lt;&gt;"",E71&lt;&gt;"",F71&lt;&gt;"",G71&lt;&gt;""),E77=""),"",IF(AND(OR(D71&lt;&gt;"",E71&lt;&gt;"",F71&lt;&gt;"",G71&lt;&gt;""),E77=""),"",IF(AND($D$5="",$E$5="",$F$5="",$G$5=""),"",IFERROR(VLOOKUP(B77,'勘定科目コード（2019）'!$B$2:$J$3668,5,FALSE),""))))</f>
        <v/>
      </c>
      <c r="G77" s="52" t="str">
        <f>IF(AND(OR(D71&lt;&gt;"",E71&lt;&gt;"",F71&lt;&gt;"",G71&lt;&gt;""),E77=""),"",IF(AND($D$5="",$E$5="",$F$5="",$G$5=""),"",IFERROR(VLOOKUP(B77,'勘定科目コード（2019）'!$B$2:$J$3668,6,FALSE),"")))</f>
        <v/>
      </c>
      <c r="H77" s="54"/>
      <c r="I77" s="55" t="str">
        <f>IF(AND(OR(D71&lt;&gt;"",E71&lt;&gt;"",F71&lt;&gt;"",G71&lt;&gt;""),E77=""),"",IF(AND($D$5="",$E$5="",$F$5="",$G$5=""),"",IFERROR(VLOOKUP(B77,'勘定科目コード（2019）'!$B$2:$J$3668,7,FALSE),"")))</f>
        <v/>
      </c>
      <c r="J77" s="56" t="str">
        <f>IF(AND(OR(D71&lt;&gt;"",E71&lt;&gt;"",F71&lt;&gt;"",G71&lt;&gt;""),E77=""),"",IF(AND($D$5="",$E$5="",$F$5="",$G$5=""),"",IFERROR(VLOOKUP(B77,'勘定科目コード（2019）'!$B$2:$J$3668,8,FALSE),"")))</f>
        <v/>
      </c>
      <c r="K77" s="57" t="str">
        <f>IF(AND(OR(D71&lt;&gt;"",E71&lt;&gt;"",F71&lt;&gt;"",G71&lt;&gt;""),E77=""),"",IF(AND($D$5="",$E$5="",$F$5="",$G$5=""),"",IFERROR(VLOOKUP(B77,'勘定科目コード（2019）'!$B$2:$J$3668,9,FALSE),"")))</f>
        <v/>
      </c>
      <c r="L77" s="44" t="str">
        <f>IFERROR(VLOOKUP(D77,'勘定科目コード（2019）'!$E$2:$J$3668,7,FALSE),"")</f>
        <v/>
      </c>
    </row>
    <row r="78" spans="2:12" ht="9.75" customHeight="1" x14ac:dyDescent="0.15">
      <c r="B78" s="31">
        <v>68</v>
      </c>
      <c r="D78" s="51" t="str">
        <f>IF(AND($D$5="",$E$5="",$F$5="",$G$5=""),"",(IFERROR(VLOOKUP(B78,'勘定科目コード（2019）'!$B$2:$J$3668,3,FALSE),"")))</f>
        <v/>
      </c>
      <c r="E78" s="52" t="str">
        <f>IF(AND(OR($D$5&lt;&gt;"",$E$5&lt;&gt;"",$F$5&lt;&gt;"",$G$5&lt;&gt;""),D78=""),"",IF(AND($D$5="",$E$5="",$F$5="",$G$5=""),"",IFERROR(VLOOKUP(B78,'勘定科目コード（2019）'!$B$2:$J$3668,4,FALSE),"")))</f>
        <v/>
      </c>
      <c r="F78" s="53" t="str">
        <f>IF(AND(OR(D72&lt;&gt;"",E72&lt;&gt;"",F72&lt;&gt;"",G72&lt;&gt;""),E78=""),"",IF(AND(OR(D72&lt;&gt;"",E72&lt;&gt;"",F72&lt;&gt;"",G72&lt;&gt;""),E78=""),"",IF(AND($D$5="",$E$5="",$F$5="",$G$5=""),"",IFERROR(VLOOKUP(B78,'勘定科目コード（2019）'!$B$2:$J$3668,5,FALSE),""))))</f>
        <v/>
      </c>
      <c r="G78" s="52" t="str">
        <f>IF(AND(OR(D72&lt;&gt;"",E72&lt;&gt;"",F72&lt;&gt;"",G72&lt;&gt;""),E78=""),"",IF(AND($D$5="",$E$5="",$F$5="",$G$5=""),"",IFERROR(VLOOKUP(B78,'勘定科目コード（2019）'!$B$2:$J$3668,6,FALSE),"")))</f>
        <v/>
      </c>
      <c r="H78" s="54"/>
      <c r="I78" s="55" t="str">
        <f>IF(AND(OR(D72&lt;&gt;"",E72&lt;&gt;"",F72&lt;&gt;"",G72&lt;&gt;""),E78=""),"",IF(AND($D$5="",$E$5="",$F$5="",$G$5=""),"",IFERROR(VLOOKUP(B78,'勘定科目コード（2019）'!$B$2:$J$3668,7,FALSE),"")))</f>
        <v/>
      </c>
      <c r="J78" s="56" t="str">
        <f>IF(AND(OR(D72&lt;&gt;"",E72&lt;&gt;"",F72&lt;&gt;"",G72&lt;&gt;""),E78=""),"",IF(AND($D$5="",$E$5="",$F$5="",$G$5=""),"",IFERROR(VLOOKUP(B78,'勘定科目コード（2019）'!$B$2:$J$3668,8,FALSE),"")))</f>
        <v/>
      </c>
      <c r="K78" s="57" t="str">
        <f>IF(AND(OR(D72&lt;&gt;"",E72&lt;&gt;"",F72&lt;&gt;"",G72&lt;&gt;""),E78=""),"",IF(AND($D$5="",$E$5="",$F$5="",$G$5=""),"",IFERROR(VLOOKUP(B78,'勘定科目コード（2019）'!$B$2:$J$3668,9,FALSE),"")))</f>
        <v/>
      </c>
      <c r="L78" s="44" t="str">
        <f>IFERROR(VLOOKUP(D78,'勘定科目コード（2019）'!$E$2:$J$3668,7,FALSE),"")</f>
        <v/>
      </c>
    </row>
    <row r="79" spans="2:12" ht="9.75" customHeight="1" x14ac:dyDescent="0.15">
      <c r="B79" s="31">
        <v>69</v>
      </c>
      <c r="D79" s="51" t="str">
        <f>IF(AND($D$5="",$E$5="",$F$5="",$G$5=""),"",(IFERROR(VLOOKUP(B79,'勘定科目コード（2019）'!$B$2:$J$3668,3,FALSE),"")))</f>
        <v/>
      </c>
      <c r="E79" s="52" t="str">
        <f>IF(AND(OR($D$5&lt;&gt;"",$E$5&lt;&gt;"",$F$5&lt;&gt;"",$G$5&lt;&gt;""),D79=""),"",IF(AND($D$5="",$E$5="",$F$5="",$G$5=""),"",IFERROR(VLOOKUP(B79,'勘定科目コード（2019）'!$B$2:$J$3668,4,FALSE),"")))</f>
        <v/>
      </c>
      <c r="F79" s="53" t="str">
        <f>IF(AND(OR(D73&lt;&gt;"",E73&lt;&gt;"",F73&lt;&gt;"",G73&lt;&gt;""),E79=""),"",IF(AND(OR(D73&lt;&gt;"",E73&lt;&gt;"",F73&lt;&gt;"",G73&lt;&gt;""),E79=""),"",IF(AND($D$5="",$E$5="",$F$5="",$G$5=""),"",IFERROR(VLOOKUP(B79,'勘定科目コード（2019）'!$B$2:$J$3668,5,FALSE),""))))</f>
        <v/>
      </c>
      <c r="G79" s="52" t="str">
        <f>IF(AND(OR(D73&lt;&gt;"",E73&lt;&gt;"",F73&lt;&gt;"",G73&lt;&gt;""),E79=""),"",IF(AND($D$5="",$E$5="",$F$5="",$G$5=""),"",IFERROR(VLOOKUP(B79,'勘定科目コード（2019）'!$B$2:$J$3668,6,FALSE),"")))</f>
        <v/>
      </c>
      <c r="H79" s="54"/>
      <c r="I79" s="55" t="str">
        <f>IF(AND(OR(D73&lt;&gt;"",E73&lt;&gt;"",F73&lt;&gt;"",G73&lt;&gt;""),E79=""),"",IF(AND($D$5="",$E$5="",$F$5="",$G$5=""),"",IFERROR(VLOOKUP(B79,'勘定科目コード（2019）'!$B$2:$J$3668,7,FALSE),"")))</f>
        <v/>
      </c>
      <c r="J79" s="56" t="str">
        <f>IF(AND(OR(D73&lt;&gt;"",E73&lt;&gt;"",F73&lt;&gt;"",G73&lt;&gt;""),E79=""),"",IF(AND($D$5="",$E$5="",$F$5="",$G$5=""),"",IFERROR(VLOOKUP(B79,'勘定科目コード（2019）'!$B$2:$J$3668,8,FALSE),"")))</f>
        <v/>
      </c>
      <c r="K79" s="57" t="str">
        <f>IF(AND(OR(D73&lt;&gt;"",E73&lt;&gt;"",F73&lt;&gt;"",G73&lt;&gt;""),E79=""),"",IF(AND($D$5="",$E$5="",$F$5="",$G$5=""),"",IFERROR(VLOOKUP(B79,'勘定科目コード（2019）'!$B$2:$J$3668,9,FALSE),"")))</f>
        <v/>
      </c>
      <c r="L79" s="44" t="str">
        <f>IFERROR(VLOOKUP(D79,'勘定科目コード（2019）'!$E$2:$J$3668,7,FALSE),"")</f>
        <v/>
      </c>
    </row>
    <row r="80" spans="2:12" ht="9.75" customHeight="1" x14ac:dyDescent="0.15">
      <c r="B80" s="31">
        <v>70</v>
      </c>
      <c r="D80" s="51" t="str">
        <f>IF(AND($D$5="",$E$5="",$F$5="",$G$5=""),"",(IFERROR(VLOOKUP(B80,'勘定科目コード（2019）'!$B$2:$J$3668,3,FALSE),"")))</f>
        <v/>
      </c>
      <c r="E80" s="52" t="str">
        <f>IF(AND(OR($D$5&lt;&gt;"",$E$5&lt;&gt;"",$F$5&lt;&gt;"",$G$5&lt;&gt;""),D80=""),"",IF(AND($D$5="",$E$5="",$F$5="",$G$5=""),"",IFERROR(VLOOKUP(B80,'勘定科目コード（2019）'!$B$2:$J$3668,4,FALSE),"")))</f>
        <v/>
      </c>
      <c r="F80" s="53" t="str">
        <f>IF(AND(OR(D74&lt;&gt;"",E74&lt;&gt;"",F74&lt;&gt;"",G74&lt;&gt;""),E80=""),"",IF(AND(OR(D74&lt;&gt;"",E74&lt;&gt;"",F74&lt;&gt;"",G74&lt;&gt;""),E80=""),"",IF(AND($D$5="",$E$5="",$F$5="",$G$5=""),"",IFERROR(VLOOKUP(B80,'勘定科目コード（2019）'!$B$2:$J$3668,5,FALSE),""))))</f>
        <v/>
      </c>
      <c r="G80" s="52" t="str">
        <f>IF(AND(OR(D74&lt;&gt;"",E74&lt;&gt;"",F74&lt;&gt;"",G74&lt;&gt;""),E80=""),"",IF(AND($D$5="",$E$5="",$F$5="",$G$5=""),"",IFERROR(VLOOKUP(B80,'勘定科目コード（2019）'!$B$2:$J$3668,6,FALSE),"")))</f>
        <v/>
      </c>
      <c r="H80" s="54"/>
      <c r="I80" s="55" t="str">
        <f>IF(AND(OR(D74&lt;&gt;"",E74&lt;&gt;"",F74&lt;&gt;"",G74&lt;&gt;""),E80=""),"",IF(AND($D$5="",$E$5="",$F$5="",$G$5=""),"",IFERROR(VLOOKUP(B80,'勘定科目コード（2019）'!$B$2:$J$3668,7,FALSE),"")))</f>
        <v/>
      </c>
      <c r="J80" s="56" t="str">
        <f>IF(AND(OR(D74&lt;&gt;"",E74&lt;&gt;"",F74&lt;&gt;"",G74&lt;&gt;""),E80=""),"",IF(AND($D$5="",$E$5="",$F$5="",$G$5=""),"",IFERROR(VLOOKUP(B80,'勘定科目コード（2019）'!$B$2:$J$3668,8,FALSE),"")))</f>
        <v/>
      </c>
      <c r="K80" s="57" t="str">
        <f>IF(AND(OR(D74&lt;&gt;"",E74&lt;&gt;"",F74&lt;&gt;"",G74&lt;&gt;""),E80=""),"",IF(AND($D$5="",$E$5="",$F$5="",$G$5=""),"",IFERROR(VLOOKUP(B80,'勘定科目コード（2019）'!$B$2:$J$3668,9,FALSE),"")))</f>
        <v/>
      </c>
      <c r="L80" s="44" t="str">
        <f>IFERROR(VLOOKUP(D80,'勘定科目コード（2019）'!$E$2:$J$3668,7,FALSE),"")</f>
        <v/>
      </c>
    </row>
    <row r="81" spans="2:12" ht="9.75" customHeight="1" x14ac:dyDescent="0.15">
      <c r="B81" s="31">
        <v>71</v>
      </c>
      <c r="D81" s="51" t="str">
        <f>IF(AND($D$5="",$E$5="",$F$5="",$G$5=""),"",(IFERROR(VLOOKUP(B81,'勘定科目コード（2019）'!$B$2:$J$3668,3,FALSE),"")))</f>
        <v/>
      </c>
      <c r="E81" s="52" t="str">
        <f>IF(AND(OR($D$5&lt;&gt;"",$E$5&lt;&gt;"",$F$5&lt;&gt;"",$G$5&lt;&gt;""),D81=""),"",IF(AND($D$5="",$E$5="",$F$5="",$G$5=""),"",IFERROR(VLOOKUP(B81,'勘定科目コード（2019）'!$B$2:$J$3668,4,FALSE),"")))</f>
        <v/>
      </c>
      <c r="F81" s="53" t="str">
        <f>IF(AND(OR(D75&lt;&gt;"",E75&lt;&gt;"",F75&lt;&gt;"",G75&lt;&gt;""),E81=""),"",IF(AND(OR(D75&lt;&gt;"",E75&lt;&gt;"",F75&lt;&gt;"",G75&lt;&gt;""),E81=""),"",IF(AND($D$5="",$E$5="",$F$5="",$G$5=""),"",IFERROR(VLOOKUP(B81,'勘定科目コード（2019）'!$B$2:$J$3668,5,FALSE),""))))</f>
        <v/>
      </c>
      <c r="G81" s="52" t="str">
        <f>IF(AND(OR(D75&lt;&gt;"",E75&lt;&gt;"",F75&lt;&gt;"",G75&lt;&gt;""),E81=""),"",IF(AND($D$5="",$E$5="",$F$5="",$G$5=""),"",IFERROR(VLOOKUP(B81,'勘定科目コード（2019）'!$B$2:$J$3668,6,FALSE),"")))</f>
        <v/>
      </c>
      <c r="H81" s="54"/>
      <c r="I81" s="55" t="str">
        <f>IF(AND(OR(D75&lt;&gt;"",E75&lt;&gt;"",F75&lt;&gt;"",G75&lt;&gt;""),E81=""),"",IF(AND($D$5="",$E$5="",$F$5="",$G$5=""),"",IFERROR(VLOOKUP(B81,'勘定科目コード（2019）'!$B$2:$J$3668,7,FALSE),"")))</f>
        <v/>
      </c>
      <c r="J81" s="56" t="str">
        <f>IF(AND(OR(D75&lt;&gt;"",E75&lt;&gt;"",F75&lt;&gt;"",G75&lt;&gt;""),E81=""),"",IF(AND($D$5="",$E$5="",$F$5="",$G$5=""),"",IFERROR(VLOOKUP(B81,'勘定科目コード（2019）'!$B$2:$J$3668,8,FALSE),"")))</f>
        <v/>
      </c>
      <c r="K81" s="57" t="str">
        <f>IF(AND(OR(D75&lt;&gt;"",E75&lt;&gt;"",F75&lt;&gt;"",G75&lt;&gt;""),E81=""),"",IF(AND($D$5="",$E$5="",$F$5="",$G$5=""),"",IFERROR(VLOOKUP(B81,'勘定科目コード（2019）'!$B$2:$J$3668,9,FALSE),"")))</f>
        <v/>
      </c>
      <c r="L81" s="44" t="str">
        <f>IFERROR(VLOOKUP(D81,'勘定科目コード（2019）'!$E$2:$J$3668,7,FALSE),"")</f>
        <v/>
      </c>
    </row>
    <row r="82" spans="2:12" ht="9.75" customHeight="1" x14ac:dyDescent="0.15">
      <c r="B82" s="31">
        <v>72</v>
      </c>
      <c r="D82" s="51" t="str">
        <f>IF(AND($D$5="",$E$5="",$F$5="",$G$5=""),"",(IFERROR(VLOOKUP(B82,'勘定科目コード（2019）'!$B$2:$J$3668,3,FALSE),"")))</f>
        <v/>
      </c>
      <c r="E82" s="52" t="str">
        <f>IF(AND(OR($D$5&lt;&gt;"",$E$5&lt;&gt;"",$F$5&lt;&gt;"",$G$5&lt;&gt;""),D82=""),"",IF(AND($D$5="",$E$5="",$F$5="",$G$5=""),"",IFERROR(VLOOKUP(B82,'勘定科目コード（2019）'!$B$2:$J$3668,4,FALSE),"")))</f>
        <v/>
      </c>
      <c r="F82" s="53" t="str">
        <f>IF(AND(OR(D76&lt;&gt;"",E76&lt;&gt;"",F76&lt;&gt;"",G76&lt;&gt;""),E82=""),"",IF(AND(OR(D76&lt;&gt;"",E76&lt;&gt;"",F76&lt;&gt;"",G76&lt;&gt;""),E82=""),"",IF(AND($D$5="",$E$5="",$F$5="",$G$5=""),"",IFERROR(VLOOKUP(B82,'勘定科目コード（2019）'!$B$2:$J$3668,5,FALSE),""))))</f>
        <v/>
      </c>
      <c r="G82" s="52" t="str">
        <f>IF(AND(OR(D76&lt;&gt;"",E76&lt;&gt;"",F76&lt;&gt;"",G76&lt;&gt;""),E82=""),"",IF(AND($D$5="",$E$5="",$F$5="",$G$5=""),"",IFERROR(VLOOKUP(B82,'勘定科目コード（2019）'!$B$2:$J$3668,6,FALSE),"")))</f>
        <v/>
      </c>
      <c r="H82" s="54"/>
      <c r="I82" s="55" t="str">
        <f>IF(AND(OR(D76&lt;&gt;"",E76&lt;&gt;"",F76&lt;&gt;"",G76&lt;&gt;""),E82=""),"",IF(AND($D$5="",$E$5="",$F$5="",$G$5=""),"",IFERROR(VLOOKUP(B82,'勘定科目コード（2019）'!$B$2:$J$3668,7,FALSE),"")))</f>
        <v/>
      </c>
      <c r="J82" s="56" t="str">
        <f>IF(AND(OR(D76&lt;&gt;"",E76&lt;&gt;"",F76&lt;&gt;"",G76&lt;&gt;""),E82=""),"",IF(AND($D$5="",$E$5="",$F$5="",$G$5=""),"",IFERROR(VLOOKUP(B82,'勘定科目コード（2019）'!$B$2:$J$3668,8,FALSE),"")))</f>
        <v/>
      </c>
      <c r="K82" s="57" t="str">
        <f>IF(AND(OR(D76&lt;&gt;"",E76&lt;&gt;"",F76&lt;&gt;"",G76&lt;&gt;""),E82=""),"",IF(AND($D$5="",$E$5="",$F$5="",$G$5=""),"",IFERROR(VLOOKUP(B82,'勘定科目コード（2019）'!$B$2:$J$3668,9,FALSE),"")))</f>
        <v/>
      </c>
      <c r="L82" s="44" t="str">
        <f>IFERROR(VLOOKUP(D82,'勘定科目コード（2019）'!$E$2:$J$3668,7,FALSE),"")</f>
        <v/>
      </c>
    </row>
    <row r="83" spans="2:12" ht="9.75" customHeight="1" x14ac:dyDescent="0.15">
      <c r="B83" s="31">
        <v>73</v>
      </c>
      <c r="D83" s="51" t="str">
        <f>IF(AND($D$5="",$E$5="",$F$5="",$G$5=""),"",(IFERROR(VLOOKUP(B83,'勘定科目コード（2019）'!$B$2:$J$3668,3,FALSE),"")))</f>
        <v/>
      </c>
      <c r="E83" s="52" t="str">
        <f>IF(AND(OR($D$5&lt;&gt;"",$E$5&lt;&gt;"",$F$5&lt;&gt;"",$G$5&lt;&gt;""),D83=""),"",IF(AND($D$5="",$E$5="",$F$5="",$G$5=""),"",IFERROR(VLOOKUP(B83,'勘定科目コード（2019）'!$B$2:$J$3668,4,FALSE),"")))</f>
        <v/>
      </c>
      <c r="F83" s="53" t="str">
        <f>IF(AND(OR(D77&lt;&gt;"",E77&lt;&gt;"",F77&lt;&gt;"",G77&lt;&gt;""),E83=""),"",IF(AND(OR(D77&lt;&gt;"",E77&lt;&gt;"",F77&lt;&gt;"",G77&lt;&gt;""),E83=""),"",IF(AND($D$5="",$E$5="",$F$5="",$G$5=""),"",IFERROR(VLOOKUP(B83,'勘定科目コード（2019）'!$B$2:$J$3668,5,FALSE),""))))</f>
        <v/>
      </c>
      <c r="G83" s="52" t="str">
        <f>IF(AND(OR(D77&lt;&gt;"",E77&lt;&gt;"",F77&lt;&gt;"",G77&lt;&gt;""),E83=""),"",IF(AND($D$5="",$E$5="",$F$5="",$G$5=""),"",IFERROR(VLOOKUP(B83,'勘定科目コード（2019）'!$B$2:$J$3668,6,FALSE),"")))</f>
        <v/>
      </c>
      <c r="H83" s="54"/>
      <c r="I83" s="55" t="str">
        <f>IF(AND(OR(D77&lt;&gt;"",E77&lt;&gt;"",F77&lt;&gt;"",G77&lt;&gt;""),E83=""),"",IF(AND($D$5="",$E$5="",$F$5="",$G$5=""),"",IFERROR(VLOOKUP(B83,'勘定科目コード（2019）'!$B$2:$J$3668,7,FALSE),"")))</f>
        <v/>
      </c>
      <c r="J83" s="56" t="str">
        <f>IF(AND(OR(D77&lt;&gt;"",E77&lt;&gt;"",F77&lt;&gt;"",G77&lt;&gt;""),E83=""),"",IF(AND($D$5="",$E$5="",$F$5="",$G$5=""),"",IFERROR(VLOOKUP(B83,'勘定科目コード（2019）'!$B$2:$J$3668,8,FALSE),"")))</f>
        <v/>
      </c>
      <c r="K83" s="57" t="str">
        <f>IF(AND(OR(D77&lt;&gt;"",E77&lt;&gt;"",F77&lt;&gt;"",G77&lt;&gt;""),E83=""),"",IF(AND($D$5="",$E$5="",$F$5="",$G$5=""),"",IFERROR(VLOOKUP(B83,'勘定科目コード（2019）'!$B$2:$J$3668,9,FALSE),"")))</f>
        <v/>
      </c>
      <c r="L83" s="44" t="str">
        <f>IFERROR(VLOOKUP(D83,'勘定科目コード（2019）'!$E$2:$J$3668,7,FALSE),"")</f>
        <v/>
      </c>
    </row>
    <row r="84" spans="2:12" ht="9.75" customHeight="1" x14ac:dyDescent="0.15">
      <c r="B84" s="31">
        <v>74</v>
      </c>
      <c r="D84" s="51" t="str">
        <f>IF(AND($D$5="",$E$5="",$F$5="",$G$5=""),"",(IFERROR(VLOOKUP(B84,'勘定科目コード（2019）'!$B$2:$J$3668,3,FALSE),"")))</f>
        <v/>
      </c>
      <c r="E84" s="52" t="str">
        <f>IF(AND(OR($D$5&lt;&gt;"",$E$5&lt;&gt;"",$F$5&lt;&gt;"",$G$5&lt;&gt;""),D84=""),"",IF(AND($D$5="",$E$5="",$F$5="",$G$5=""),"",IFERROR(VLOOKUP(B84,'勘定科目コード（2019）'!$B$2:$J$3668,4,FALSE),"")))</f>
        <v/>
      </c>
      <c r="F84" s="53" t="str">
        <f>IF(AND(OR(D78&lt;&gt;"",E78&lt;&gt;"",F78&lt;&gt;"",G78&lt;&gt;""),E84=""),"",IF(AND(OR(D78&lt;&gt;"",E78&lt;&gt;"",F78&lt;&gt;"",G78&lt;&gt;""),E84=""),"",IF(AND($D$5="",$E$5="",$F$5="",$G$5=""),"",IFERROR(VLOOKUP(B84,'勘定科目コード（2019）'!$B$2:$J$3668,5,FALSE),""))))</f>
        <v/>
      </c>
      <c r="G84" s="52" t="str">
        <f>IF(AND(OR(D78&lt;&gt;"",E78&lt;&gt;"",F78&lt;&gt;"",G78&lt;&gt;""),E84=""),"",IF(AND($D$5="",$E$5="",$F$5="",$G$5=""),"",IFERROR(VLOOKUP(B84,'勘定科目コード（2019）'!$B$2:$J$3668,6,FALSE),"")))</f>
        <v/>
      </c>
      <c r="H84" s="54"/>
      <c r="I84" s="55" t="str">
        <f>IF(AND(OR(D78&lt;&gt;"",E78&lt;&gt;"",F78&lt;&gt;"",G78&lt;&gt;""),E84=""),"",IF(AND($D$5="",$E$5="",$F$5="",$G$5=""),"",IFERROR(VLOOKUP(B84,'勘定科目コード（2019）'!$B$2:$J$3668,7,FALSE),"")))</f>
        <v/>
      </c>
      <c r="J84" s="56" t="str">
        <f>IF(AND(OR(D78&lt;&gt;"",E78&lt;&gt;"",F78&lt;&gt;"",G78&lt;&gt;""),E84=""),"",IF(AND($D$5="",$E$5="",$F$5="",$G$5=""),"",IFERROR(VLOOKUP(B84,'勘定科目コード（2019）'!$B$2:$J$3668,8,FALSE),"")))</f>
        <v/>
      </c>
      <c r="K84" s="57" t="str">
        <f>IF(AND(OR(D78&lt;&gt;"",E78&lt;&gt;"",F78&lt;&gt;"",G78&lt;&gt;""),E84=""),"",IF(AND($D$5="",$E$5="",$F$5="",$G$5=""),"",IFERROR(VLOOKUP(B84,'勘定科目コード（2019）'!$B$2:$J$3668,9,FALSE),"")))</f>
        <v/>
      </c>
      <c r="L84" s="44" t="str">
        <f>IFERROR(VLOOKUP(D84,'勘定科目コード（2019）'!$E$2:$J$3668,7,FALSE),"")</f>
        <v/>
      </c>
    </row>
    <row r="85" spans="2:12" ht="9.75" customHeight="1" x14ac:dyDescent="0.15">
      <c r="B85" s="31">
        <v>75</v>
      </c>
      <c r="D85" s="51" t="str">
        <f>IF(AND($D$5="",$E$5="",$F$5="",$G$5=""),"",(IFERROR(VLOOKUP(B85,'勘定科目コード（2019）'!$B$2:$J$3668,3,FALSE),"")))</f>
        <v/>
      </c>
      <c r="E85" s="52" t="str">
        <f>IF(AND(OR($D$5&lt;&gt;"",$E$5&lt;&gt;"",$F$5&lt;&gt;"",$G$5&lt;&gt;""),D85=""),"",IF(AND($D$5="",$E$5="",$F$5="",$G$5=""),"",IFERROR(VLOOKUP(B85,'勘定科目コード（2019）'!$B$2:$J$3668,4,FALSE),"")))</f>
        <v/>
      </c>
      <c r="F85" s="53" t="str">
        <f>IF(AND(OR(D79&lt;&gt;"",E79&lt;&gt;"",F79&lt;&gt;"",G79&lt;&gt;""),E85=""),"",IF(AND(OR(D79&lt;&gt;"",E79&lt;&gt;"",F79&lt;&gt;"",G79&lt;&gt;""),E85=""),"",IF(AND($D$5="",$E$5="",$F$5="",$G$5=""),"",IFERROR(VLOOKUP(B85,'勘定科目コード（2019）'!$B$2:$J$3668,5,FALSE),""))))</f>
        <v/>
      </c>
      <c r="G85" s="52" t="str">
        <f>IF(AND(OR(D79&lt;&gt;"",E79&lt;&gt;"",F79&lt;&gt;"",G79&lt;&gt;""),E85=""),"",IF(AND($D$5="",$E$5="",$F$5="",$G$5=""),"",IFERROR(VLOOKUP(B85,'勘定科目コード（2019）'!$B$2:$J$3668,6,FALSE),"")))</f>
        <v/>
      </c>
      <c r="H85" s="54"/>
      <c r="I85" s="55" t="str">
        <f>IF(AND(OR(D79&lt;&gt;"",E79&lt;&gt;"",F79&lt;&gt;"",G79&lt;&gt;""),E85=""),"",IF(AND($D$5="",$E$5="",$F$5="",$G$5=""),"",IFERROR(VLOOKUP(B85,'勘定科目コード（2019）'!$B$2:$J$3668,7,FALSE),"")))</f>
        <v/>
      </c>
      <c r="J85" s="56" t="str">
        <f>IF(AND(OR(D79&lt;&gt;"",E79&lt;&gt;"",F79&lt;&gt;"",G79&lt;&gt;""),E85=""),"",IF(AND($D$5="",$E$5="",$F$5="",$G$5=""),"",IFERROR(VLOOKUP(B85,'勘定科目コード（2019）'!$B$2:$J$3668,8,FALSE),"")))</f>
        <v/>
      </c>
      <c r="K85" s="57" t="str">
        <f>IF(AND(OR(D79&lt;&gt;"",E79&lt;&gt;"",F79&lt;&gt;"",G79&lt;&gt;""),E85=""),"",IF(AND($D$5="",$E$5="",$F$5="",$G$5=""),"",IFERROR(VLOOKUP(B85,'勘定科目コード（2019）'!$B$2:$J$3668,9,FALSE),"")))</f>
        <v/>
      </c>
      <c r="L85" s="44" t="str">
        <f>IFERROR(VLOOKUP(D85,'勘定科目コード（2019）'!$E$2:$J$3668,7,FALSE),"")</f>
        <v/>
      </c>
    </row>
    <row r="86" spans="2:12" ht="9.75" customHeight="1" x14ac:dyDescent="0.15">
      <c r="B86" s="31">
        <v>76</v>
      </c>
      <c r="D86" s="51" t="str">
        <f>IF(AND($D$5="",$E$5="",$F$5="",$G$5=""),"",(IFERROR(VLOOKUP(B86,'勘定科目コード（2019）'!$B$2:$J$3668,3,FALSE),"")))</f>
        <v/>
      </c>
      <c r="E86" s="52" t="str">
        <f>IF(AND(OR($D$5&lt;&gt;"",$E$5&lt;&gt;"",$F$5&lt;&gt;"",$G$5&lt;&gt;""),D86=""),"",IF(AND($D$5="",$E$5="",$F$5="",$G$5=""),"",IFERROR(VLOOKUP(B86,'勘定科目コード（2019）'!$B$2:$J$3668,4,FALSE),"")))</f>
        <v/>
      </c>
      <c r="F86" s="53" t="str">
        <f>IF(AND(OR(D80&lt;&gt;"",E80&lt;&gt;"",F80&lt;&gt;"",G80&lt;&gt;""),E86=""),"",IF(AND(OR(D80&lt;&gt;"",E80&lt;&gt;"",F80&lt;&gt;"",G80&lt;&gt;""),E86=""),"",IF(AND($D$5="",$E$5="",$F$5="",$G$5=""),"",IFERROR(VLOOKUP(B86,'勘定科目コード（2019）'!$B$2:$J$3668,5,FALSE),""))))</f>
        <v/>
      </c>
      <c r="G86" s="52" t="str">
        <f>IF(AND(OR(D80&lt;&gt;"",E80&lt;&gt;"",F80&lt;&gt;"",G80&lt;&gt;""),E86=""),"",IF(AND($D$5="",$E$5="",$F$5="",$G$5=""),"",IFERROR(VLOOKUP(B86,'勘定科目コード（2019）'!$B$2:$J$3668,6,FALSE),"")))</f>
        <v/>
      </c>
      <c r="H86" s="54"/>
      <c r="I86" s="55" t="str">
        <f>IF(AND(OR(D80&lt;&gt;"",E80&lt;&gt;"",F80&lt;&gt;"",G80&lt;&gt;""),E86=""),"",IF(AND($D$5="",$E$5="",$F$5="",$G$5=""),"",IFERROR(VLOOKUP(B86,'勘定科目コード（2019）'!$B$2:$J$3668,7,FALSE),"")))</f>
        <v/>
      </c>
      <c r="J86" s="56" t="str">
        <f>IF(AND(OR(D80&lt;&gt;"",E80&lt;&gt;"",F80&lt;&gt;"",G80&lt;&gt;""),E86=""),"",IF(AND($D$5="",$E$5="",$F$5="",$G$5=""),"",IFERROR(VLOOKUP(B86,'勘定科目コード（2019）'!$B$2:$J$3668,8,FALSE),"")))</f>
        <v/>
      </c>
      <c r="K86" s="57" t="str">
        <f>IF(AND(OR(D80&lt;&gt;"",E80&lt;&gt;"",F80&lt;&gt;"",G80&lt;&gt;""),E86=""),"",IF(AND($D$5="",$E$5="",$F$5="",$G$5=""),"",IFERROR(VLOOKUP(B86,'勘定科目コード（2019）'!$B$2:$J$3668,9,FALSE),"")))</f>
        <v/>
      </c>
      <c r="L86" s="44" t="str">
        <f>IFERROR(VLOOKUP(D86,'勘定科目コード（2019）'!$E$2:$J$3668,7,FALSE),"")</f>
        <v/>
      </c>
    </row>
    <row r="87" spans="2:12" ht="9.75" customHeight="1" x14ac:dyDescent="0.15">
      <c r="B87" s="31">
        <v>77</v>
      </c>
      <c r="D87" s="51" t="str">
        <f>IF(AND($D$5="",$E$5="",$F$5="",$G$5=""),"",(IFERROR(VLOOKUP(B87,'勘定科目コード（2019）'!$B$2:$J$3668,3,FALSE),"")))</f>
        <v/>
      </c>
      <c r="E87" s="52" t="str">
        <f>IF(AND(OR($D$5&lt;&gt;"",$E$5&lt;&gt;"",$F$5&lt;&gt;"",$G$5&lt;&gt;""),D87=""),"",IF(AND($D$5="",$E$5="",$F$5="",$G$5=""),"",IFERROR(VLOOKUP(B87,'勘定科目コード（2019）'!$B$2:$J$3668,4,FALSE),"")))</f>
        <v/>
      </c>
      <c r="F87" s="53" t="str">
        <f>IF(AND(OR(D81&lt;&gt;"",E81&lt;&gt;"",F81&lt;&gt;"",G81&lt;&gt;""),E87=""),"",IF(AND(OR(D81&lt;&gt;"",E81&lt;&gt;"",F81&lt;&gt;"",G81&lt;&gt;""),E87=""),"",IF(AND($D$5="",$E$5="",$F$5="",$G$5=""),"",IFERROR(VLOOKUP(B87,'勘定科目コード（2019）'!$B$2:$J$3668,5,FALSE),""))))</f>
        <v/>
      </c>
      <c r="G87" s="52" t="str">
        <f>IF(AND(OR(D81&lt;&gt;"",E81&lt;&gt;"",F81&lt;&gt;"",G81&lt;&gt;""),E87=""),"",IF(AND($D$5="",$E$5="",$F$5="",$G$5=""),"",IFERROR(VLOOKUP(B87,'勘定科目コード（2019）'!$B$2:$J$3668,6,FALSE),"")))</f>
        <v/>
      </c>
      <c r="H87" s="54"/>
      <c r="I87" s="55" t="str">
        <f>IF(AND(OR(D81&lt;&gt;"",E81&lt;&gt;"",F81&lt;&gt;"",G81&lt;&gt;""),E87=""),"",IF(AND($D$5="",$E$5="",$F$5="",$G$5=""),"",IFERROR(VLOOKUP(B87,'勘定科目コード（2019）'!$B$2:$J$3668,7,FALSE),"")))</f>
        <v/>
      </c>
      <c r="J87" s="56" t="str">
        <f>IF(AND(OR(D81&lt;&gt;"",E81&lt;&gt;"",F81&lt;&gt;"",G81&lt;&gt;""),E87=""),"",IF(AND($D$5="",$E$5="",$F$5="",$G$5=""),"",IFERROR(VLOOKUP(B87,'勘定科目コード（2019）'!$B$2:$J$3668,8,FALSE),"")))</f>
        <v/>
      </c>
      <c r="K87" s="57" t="str">
        <f>IF(AND(OR(D81&lt;&gt;"",E81&lt;&gt;"",F81&lt;&gt;"",G81&lt;&gt;""),E87=""),"",IF(AND($D$5="",$E$5="",$F$5="",$G$5=""),"",IFERROR(VLOOKUP(B87,'勘定科目コード（2019）'!$B$2:$J$3668,9,FALSE),"")))</f>
        <v/>
      </c>
      <c r="L87" s="44" t="str">
        <f>IFERROR(VLOOKUP(D87,'勘定科目コード（2019）'!$E$2:$J$3668,7,FALSE),"")</f>
        <v/>
      </c>
    </row>
    <row r="88" spans="2:12" ht="9.75" customHeight="1" x14ac:dyDescent="0.15">
      <c r="B88" s="31">
        <v>78</v>
      </c>
      <c r="D88" s="51" t="str">
        <f>IF(AND($D$5="",$E$5="",$F$5="",$G$5=""),"",(IFERROR(VLOOKUP(B88,'勘定科目コード（2019）'!$B$2:$J$3668,3,FALSE),"")))</f>
        <v/>
      </c>
      <c r="E88" s="52" t="str">
        <f>IF(AND(OR($D$5&lt;&gt;"",$E$5&lt;&gt;"",$F$5&lt;&gt;"",$G$5&lt;&gt;""),D88=""),"",IF(AND($D$5="",$E$5="",$F$5="",$G$5=""),"",IFERROR(VLOOKUP(B88,'勘定科目コード（2019）'!$B$2:$J$3668,4,FALSE),"")))</f>
        <v/>
      </c>
      <c r="F88" s="53" t="str">
        <f>IF(AND(OR(D82&lt;&gt;"",E82&lt;&gt;"",F82&lt;&gt;"",G82&lt;&gt;""),E88=""),"",IF(AND(OR(D82&lt;&gt;"",E82&lt;&gt;"",F82&lt;&gt;"",G82&lt;&gt;""),E88=""),"",IF(AND($D$5="",$E$5="",$F$5="",$G$5=""),"",IFERROR(VLOOKUP(B88,'勘定科目コード（2019）'!$B$2:$J$3668,5,FALSE),""))))</f>
        <v/>
      </c>
      <c r="G88" s="52" t="str">
        <f>IF(AND(OR(D82&lt;&gt;"",E82&lt;&gt;"",F82&lt;&gt;"",G82&lt;&gt;""),E88=""),"",IF(AND($D$5="",$E$5="",$F$5="",$G$5=""),"",IFERROR(VLOOKUP(B88,'勘定科目コード（2019）'!$B$2:$J$3668,6,FALSE),"")))</f>
        <v/>
      </c>
      <c r="H88" s="54"/>
      <c r="I88" s="55" t="str">
        <f>IF(AND(OR(D82&lt;&gt;"",E82&lt;&gt;"",F82&lt;&gt;"",G82&lt;&gt;""),E88=""),"",IF(AND($D$5="",$E$5="",$F$5="",$G$5=""),"",IFERROR(VLOOKUP(B88,'勘定科目コード（2019）'!$B$2:$J$3668,7,FALSE),"")))</f>
        <v/>
      </c>
      <c r="J88" s="56" t="str">
        <f>IF(AND(OR(D82&lt;&gt;"",E82&lt;&gt;"",F82&lt;&gt;"",G82&lt;&gt;""),E88=""),"",IF(AND($D$5="",$E$5="",$F$5="",$G$5=""),"",IFERROR(VLOOKUP(B88,'勘定科目コード（2019）'!$B$2:$J$3668,8,FALSE),"")))</f>
        <v/>
      </c>
      <c r="K88" s="57" t="str">
        <f>IF(AND(OR(D82&lt;&gt;"",E82&lt;&gt;"",F82&lt;&gt;"",G82&lt;&gt;""),E88=""),"",IF(AND($D$5="",$E$5="",$F$5="",$G$5=""),"",IFERROR(VLOOKUP(B88,'勘定科目コード（2019）'!$B$2:$J$3668,9,FALSE),"")))</f>
        <v/>
      </c>
      <c r="L88" s="44" t="str">
        <f>IFERROR(VLOOKUP(D88,'勘定科目コード（2019）'!$E$2:$J$3668,7,FALSE),"")</f>
        <v/>
      </c>
    </row>
    <row r="89" spans="2:12" ht="9.75" customHeight="1" x14ac:dyDescent="0.15">
      <c r="B89" s="31">
        <v>79</v>
      </c>
      <c r="D89" s="51" t="str">
        <f>IF(AND($D$5="",$E$5="",$F$5="",$G$5=""),"",(IFERROR(VLOOKUP(B89,'勘定科目コード（2019）'!$B$2:$J$3668,3,FALSE),"")))</f>
        <v/>
      </c>
      <c r="E89" s="52" t="str">
        <f>IF(AND(OR($D$5&lt;&gt;"",$E$5&lt;&gt;"",$F$5&lt;&gt;"",$G$5&lt;&gt;""),D89=""),"",IF(AND($D$5="",$E$5="",$F$5="",$G$5=""),"",IFERROR(VLOOKUP(B89,'勘定科目コード（2019）'!$B$2:$J$3668,4,FALSE),"")))</f>
        <v/>
      </c>
      <c r="F89" s="53" t="str">
        <f>IF(AND(OR(D83&lt;&gt;"",E83&lt;&gt;"",F83&lt;&gt;"",G83&lt;&gt;""),E89=""),"",IF(AND(OR(D83&lt;&gt;"",E83&lt;&gt;"",F83&lt;&gt;"",G83&lt;&gt;""),E89=""),"",IF(AND($D$5="",$E$5="",$F$5="",$G$5=""),"",IFERROR(VLOOKUP(B89,'勘定科目コード（2019）'!$B$2:$J$3668,5,FALSE),""))))</f>
        <v/>
      </c>
      <c r="G89" s="52" t="str">
        <f>IF(AND(OR(D83&lt;&gt;"",E83&lt;&gt;"",F83&lt;&gt;"",G83&lt;&gt;""),E89=""),"",IF(AND($D$5="",$E$5="",$F$5="",$G$5=""),"",IFERROR(VLOOKUP(B89,'勘定科目コード（2019）'!$B$2:$J$3668,6,FALSE),"")))</f>
        <v/>
      </c>
      <c r="H89" s="54"/>
      <c r="I89" s="55" t="str">
        <f>IF(AND(OR(D83&lt;&gt;"",E83&lt;&gt;"",F83&lt;&gt;"",G83&lt;&gt;""),E89=""),"",IF(AND($D$5="",$E$5="",$F$5="",$G$5=""),"",IFERROR(VLOOKUP(B89,'勘定科目コード（2019）'!$B$2:$J$3668,7,FALSE),"")))</f>
        <v/>
      </c>
      <c r="J89" s="56" t="str">
        <f>IF(AND(OR(D83&lt;&gt;"",E83&lt;&gt;"",F83&lt;&gt;"",G83&lt;&gt;""),E89=""),"",IF(AND($D$5="",$E$5="",$F$5="",$G$5=""),"",IFERROR(VLOOKUP(B89,'勘定科目コード（2019）'!$B$2:$J$3668,8,FALSE),"")))</f>
        <v/>
      </c>
      <c r="K89" s="57" t="str">
        <f>IF(AND(OR(D83&lt;&gt;"",E83&lt;&gt;"",F83&lt;&gt;"",G83&lt;&gt;""),E89=""),"",IF(AND($D$5="",$E$5="",$F$5="",$G$5=""),"",IFERROR(VLOOKUP(B89,'勘定科目コード（2019）'!$B$2:$J$3668,9,FALSE),"")))</f>
        <v/>
      </c>
      <c r="L89" s="44" t="str">
        <f>IFERROR(VLOOKUP(D89,'勘定科目コード（2019）'!$E$2:$J$3668,7,FALSE),"")</f>
        <v/>
      </c>
    </row>
    <row r="90" spans="2:12" ht="9.75" customHeight="1" x14ac:dyDescent="0.15">
      <c r="B90" s="31">
        <v>80</v>
      </c>
      <c r="D90" s="51" t="str">
        <f>IF(AND($D$5="",$E$5="",$F$5="",$G$5=""),"",(IFERROR(VLOOKUP(B90,'勘定科目コード（2019）'!$B$2:$J$3668,3,FALSE),"")))</f>
        <v/>
      </c>
      <c r="E90" s="52" t="str">
        <f>IF(AND(OR($D$5&lt;&gt;"",$E$5&lt;&gt;"",$F$5&lt;&gt;"",$G$5&lt;&gt;""),D90=""),"",IF(AND($D$5="",$E$5="",$F$5="",$G$5=""),"",IFERROR(VLOOKUP(B90,'勘定科目コード（2019）'!$B$2:$J$3668,4,FALSE),"")))</f>
        <v/>
      </c>
      <c r="F90" s="53" t="str">
        <f>IF(AND(OR(D84&lt;&gt;"",E84&lt;&gt;"",F84&lt;&gt;"",G84&lt;&gt;""),E90=""),"",IF(AND(OR(D84&lt;&gt;"",E84&lt;&gt;"",F84&lt;&gt;"",G84&lt;&gt;""),E90=""),"",IF(AND($D$5="",$E$5="",$F$5="",$G$5=""),"",IFERROR(VLOOKUP(B90,'勘定科目コード（2019）'!$B$2:$J$3668,5,FALSE),""))))</f>
        <v/>
      </c>
      <c r="G90" s="52" t="str">
        <f>IF(AND(OR(D84&lt;&gt;"",E84&lt;&gt;"",F84&lt;&gt;"",G84&lt;&gt;""),E90=""),"",IF(AND($D$5="",$E$5="",$F$5="",$G$5=""),"",IFERROR(VLOOKUP(B90,'勘定科目コード（2019）'!$B$2:$J$3668,6,FALSE),"")))</f>
        <v/>
      </c>
      <c r="H90" s="54"/>
      <c r="I90" s="55" t="str">
        <f>IF(AND(OR(D84&lt;&gt;"",E84&lt;&gt;"",F84&lt;&gt;"",G84&lt;&gt;""),E90=""),"",IF(AND($D$5="",$E$5="",$F$5="",$G$5=""),"",IFERROR(VLOOKUP(B90,'勘定科目コード（2019）'!$B$2:$J$3668,7,FALSE),"")))</f>
        <v/>
      </c>
      <c r="J90" s="56" t="str">
        <f>IF(AND(OR(D84&lt;&gt;"",E84&lt;&gt;"",F84&lt;&gt;"",G84&lt;&gt;""),E90=""),"",IF(AND($D$5="",$E$5="",$F$5="",$G$5=""),"",IFERROR(VLOOKUP(B90,'勘定科目コード（2019）'!$B$2:$J$3668,8,FALSE),"")))</f>
        <v/>
      </c>
      <c r="K90" s="57" t="str">
        <f>IF(AND(OR(D84&lt;&gt;"",E84&lt;&gt;"",F84&lt;&gt;"",G84&lt;&gt;""),E90=""),"",IF(AND($D$5="",$E$5="",$F$5="",$G$5=""),"",IFERROR(VLOOKUP(B90,'勘定科目コード（2019）'!$B$2:$J$3668,9,FALSE),"")))</f>
        <v/>
      </c>
      <c r="L90" s="44" t="str">
        <f>IFERROR(VLOOKUP(D90,'勘定科目コード（2019）'!$E$2:$J$3668,7,FALSE),"")</f>
        <v/>
      </c>
    </row>
    <row r="91" spans="2:12" ht="9.75" customHeight="1" x14ac:dyDescent="0.15">
      <c r="B91" s="31">
        <v>81</v>
      </c>
      <c r="D91" s="51" t="str">
        <f>IF(AND($D$5="",$E$5="",$F$5="",$G$5=""),"",(IFERROR(VLOOKUP(B91,'勘定科目コード（2019）'!$B$2:$J$3668,3,FALSE),"")))</f>
        <v/>
      </c>
      <c r="E91" s="52" t="str">
        <f>IF(AND(OR($D$5&lt;&gt;"",$E$5&lt;&gt;"",$F$5&lt;&gt;"",$G$5&lt;&gt;""),D91=""),"",IF(AND($D$5="",$E$5="",$F$5="",$G$5=""),"",IFERROR(VLOOKUP(B91,'勘定科目コード（2019）'!$B$2:$J$3668,4,FALSE),"")))</f>
        <v/>
      </c>
      <c r="F91" s="53" t="str">
        <f>IF(AND(OR(D85&lt;&gt;"",E85&lt;&gt;"",F85&lt;&gt;"",G85&lt;&gt;""),E91=""),"",IF(AND(OR(D85&lt;&gt;"",E85&lt;&gt;"",F85&lt;&gt;"",G85&lt;&gt;""),E91=""),"",IF(AND($D$5="",$E$5="",$F$5="",$G$5=""),"",IFERROR(VLOOKUP(B91,'勘定科目コード（2019）'!$B$2:$J$3668,5,FALSE),""))))</f>
        <v/>
      </c>
      <c r="G91" s="52" t="str">
        <f>IF(AND(OR(D85&lt;&gt;"",E85&lt;&gt;"",F85&lt;&gt;"",G85&lt;&gt;""),E91=""),"",IF(AND($D$5="",$E$5="",$F$5="",$G$5=""),"",IFERROR(VLOOKUP(B91,'勘定科目コード（2019）'!$B$2:$J$3668,6,FALSE),"")))</f>
        <v/>
      </c>
      <c r="H91" s="54"/>
      <c r="I91" s="55" t="str">
        <f>IF(AND(OR(D85&lt;&gt;"",E85&lt;&gt;"",F85&lt;&gt;"",G85&lt;&gt;""),E91=""),"",IF(AND($D$5="",$E$5="",$F$5="",$G$5=""),"",IFERROR(VLOOKUP(B91,'勘定科目コード（2019）'!$B$2:$J$3668,7,FALSE),"")))</f>
        <v/>
      </c>
      <c r="J91" s="56" t="str">
        <f>IF(AND(OR(D85&lt;&gt;"",E85&lt;&gt;"",F85&lt;&gt;"",G85&lt;&gt;""),E91=""),"",IF(AND($D$5="",$E$5="",$F$5="",$G$5=""),"",IFERROR(VLOOKUP(B91,'勘定科目コード（2019）'!$B$2:$J$3668,8,FALSE),"")))</f>
        <v/>
      </c>
      <c r="K91" s="57" t="str">
        <f>IF(AND(OR(D85&lt;&gt;"",E85&lt;&gt;"",F85&lt;&gt;"",G85&lt;&gt;""),E91=""),"",IF(AND($D$5="",$E$5="",$F$5="",$G$5=""),"",IFERROR(VLOOKUP(B91,'勘定科目コード（2019）'!$B$2:$J$3668,9,FALSE),"")))</f>
        <v/>
      </c>
      <c r="L91" s="44" t="str">
        <f>IFERROR(VLOOKUP(D91,'勘定科目コード（2019）'!$E$2:$J$3668,7,FALSE),"")</f>
        <v/>
      </c>
    </row>
    <row r="92" spans="2:12" ht="9.75" customHeight="1" x14ac:dyDescent="0.15">
      <c r="B92" s="31">
        <v>82</v>
      </c>
      <c r="D92" s="51" t="str">
        <f>IF(AND($D$5="",$E$5="",$F$5="",$G$5=""),"",(IFERROR(VLOOKUP(B92,'勘定科目コード（2019）'!$B$2:$J$3668,3,FALSE),"")))</f>
        <v/>
      </c>
      <c r="E92" s="52" t="str">
        <f>IF(AND(OR($D$5&lt;&gt;"",$E$5&lt;&gt;"",$F$5&lt;&gt;"",$G$5&lt;&gt;""),D92=""),"",IF(AND($D$5="",$E$5="",$F$5="",$G$5=""),"",IFERROR(VLOOKUP(B92,'勘定科目コード（2019）'!$B$2:$J$3668,4,FALSE),"")))</f>
        <v/>
      </c>
      <c r="F92" s="53" t="str">
        <f>IF(AND(OR(D86&lt;&gt;"",E86&lt;&gt;"",F86&lt;&gt;"",G86&lt;&gt;""),E92=""),"",IF(AND(OR(D86&lt;&gt;"",E86&lt;&gt;"",F86&lt;&gt;"",G86&lt;&gt;""),E92=""),"",IF(AND($D$5="",$E$5="",$F$5="",$G$5=""),"",IFERROR(VLOOKUP(B92,'勘定科目コード（2019）'!$B$2:$J$3668,5,FALSE),""))))</f>
        <v/>
      </c>
      <c r="G92" s="52" t="str">
        <f>IF(AND(OR(D86&lt;&gt;"",E86&lt;&gt;"",F86&lt;&gt;"",G86&lt;&gt;""),E92=""),"",IF(AND($D$5="",$E$5="",$F$5="",$G$5=""),"",IFERROR(VLOOKUP(B92,'勘定科目コード（2019）'!$B$2:$J$3668,6,FALSE),"")))</f>
        <v/>
      </c>
      <c r="H92" s="54"/>
      <c r="I92" s="55" t="str">
        <f>IF(AND(OR(D86&lt;&gt;"",E86&lt;&gt;"",F86&lt;&gt;"",G86&lt;&gt;""),E92=""),"",IF(AND($D$5="",$E$5="",$F$5="",$G$5=""),"",IFERROR(VLOOKUP(B92,'勘定科目コード（2019）'!$B$2:$J$3668,7,FALSE),"")))</f>
        <v/>
      </c>
      <c r="J92" s="56" t="str">
        <f>IF(AND(OR(D86&lt;&gt;"",E86&lt;&gt;"",F86&lt;&gt;"",G86&lt;&gt;""),E92=""),"",IF(AND($D$5="",$E$5="",$F$5="",$G$5=""),"",IFERROR(VLOOKUP(B92,'勘定科目コード（2019）'!$B$2:$J$3668,8,FALSE),"")))</f>
        <v/>
      </c>
      <c r="K92" s="57" t="str">
        <f>IF(AND(OR(D86&lt;&gt;"",E86&lt;&gt;"",F86&lt;&gt;"",G86&lt;&gt;""),E92=""),"",IF(AND($D$5="",$E$5="",$F$5="",$G$5=""),"",IFERROR(VLOOKUP(B92,'勘定科目コード（2019）'!$B$2:$J$3668,9,FALSE),"")))</f>
        <v/>
      </c>
      <c r="L92" s="44" t="str">
        <f>IFERROR(VLOOKUP(D92,'勘定科目コード（2019）'!$E$2:$J$3668,7,FALSE),"")</f>
        <v/>
      </c>
    </row>
    <row r="93" spans="2:12" ht="9.75" customHeight="1" x14ac:dyDescent="0.15">
      <c r="B93" s="31">
        <v>83</v>
      </c>
      <c r="D93" s="51" t="str">
        <f>IF(AND($D$5="",$E$5="",$F$5="",$G$5=""),"",(IFERROR(VLOOKUP(B93,'勘定科目コード（2019）'!$B$2:$J$3668,3,FALSE),"")))</f>
        <v/>
      </c>
      <c r="E93" s="52" t="str">
        <f>IF(AND(OR($D$5&lt;&gt;"",$E$5&lt;&gt;"",$F$5&lt;&gt;"",$G$5&lt;&gt;""),D93=""),"",IF(AND($D$5="",$E$5="",$F$5="",$G$5=""),"",IFERROR(VLOOKUP(B93,'勘定科目コード（2019）'!$B$2:$J$3668,4,FALSE),"")))</f>
        <v/>
      </c>
      <c r="F93" s="53" t="str">
        <f>IF(AND(OR(D87&lt;&gt;"",E87&lt;&gt;"",F87&lt;&gt;"",G87&lt;&gt;""),E93=""),"",IF(AND(OR(D87&lt;&gt;"",E87&lt;&gt;"",F87&lt;&gt;"",G87&lt;&gt;""),E93=""),"",IF(AND($D$5="",$E$5="",$F$5="",$G$5=""),"",IFERROR(VLOOKUP(B93,'勘定科目コード（2019）'!$B$2:$J$3668,5,FALSE),""))))</f>
        <v/>
      </c>
      <c r="G93" s="52" t="str">
        <f>IF(AND(OR(D87&lt;&gt;"",E87&lt;&gt;"",F87&lt;&gt;"",G87&lt;&gt;""),E93=""),"",IF(AND($D$5="",$E$5="",$F$5="",$G$5=""),"",IFERROR(VLOOKUP(B93,'勘定科目コード（2019）'!$B$2:$J$3668,6,FALSE),"")))</f>
        <v/>
      </c>
      <c r="H93" s="54"/>
      <c r="I93" s="55" t="str">
        <f>IF(AND(OR(D87&lt;&gt;"",E87&lt;&gt;"",F87&lt;&gt;"",G87&lt;&gt;""),E93=""),"",IF(AND($D$5="",$E$5="",$F$5="",$G$5=""),"",IFERROR(VLOOKUP(B93,'勘定科目コード（2019）'!$B$2:$J$3668,7,FALSE),"")))</f>
        <v/>
      </c>
      <c r="J93" s="56" t="str">
        <f>IF(AND(OR(D87&lt;&gt;"",E87&lt;&gt;"",F87&lt;&gt;"",G87&lt;&gt;""),E93=""),"",IF(AND($D$5="",$E$5="",$F$5="",$G$5=""),"",IFERROR(VLOOKUP(B93,'勘定科目コード（2019）'!$B$2:$J$3668,8,FALSE),"")))</f>
        <v/>
      </c>
      <c r="K93" s="57" t="str">
        <f>IF(AND(OR(D87&lt;&gt;"",E87&lt;&gt;"",F87&lt;&gt;"",G87&lt;&gt;""),E93=""),"",IF(AND($D$5="",$E$5="",$F$5="",$G$5=""),"",IFERROR(VLOOKUP(B93,'勘定科目コード（2019）'!$B$2:$J$3668,9,FALSE),"")))</f>
        <v/>
      </c>
      <c r="L93" s="44" t="str">
        <f>IFERROR(VLOOKUP(D93,'勘定科目コード（2019）'!$E$2:$J$3668,7,FALSE),"")</f>
        <v/>
      </c>
    </row>
    <row r="94" spans="2:12" ht="9.75" customHeight="1" x14ac:dyDescent="0.15">
      <c r="B94" s="31">
        <v>84</v>
      </c>
      <c r="D94" s="51" t="str">
        <f>IF(AND($D$5="",$E$5="",$F$5="",$G$5=""),"",(IFERROR(VLOOKUP(B94,'勘定科目コード（2019）'!$B$2:$J$3668,3,FALSE),"")))</f>
        <v/>
      </c>
      <c r="E94" s="52" t="str">
        <f>IF(AND(OR($D$5&lt;&gt;"",$E$5&lt;&gt;"",$F$5&lt;&gt;"",$G$5&lt;&gt;""),D94=""),"",IF(AND($D$5="",$E$5="",$F$5="",$G$5=""),"",IFERROR(VLOOKUP(B94,'勘定科目コード（2019）'!$B$2:$J$3668,4,FALSE),"")))</f>
        <v/>
      </c>
      <c r="F94" s="53" t="str">
        <f>IF(AND(OR(D88&lt;&gt;"",E88&lt;&gt;"",F88&lt;&gt;"",G88&lt;&gt;""),E94=""),"",IF(AND(OR(D88&lt;&gt;"",E88&lt;&gt;"",F88&lt;&gt;"",G88&lt;&gt;""),E94=""),"",IF(AND($D$5="",$E$5="",$F$5="",$G$5=""),"",IFERROR(VLOOKUP(B94,'勘定科目コード（2019）'!$B$2:$J$3668,5,FALSE),""))))</f>
        <v/>
      </c>
      <c r="G94" s="52" t="str">
        <f>IF(AND(OR(D88&lt;&gt;"",E88&lt;&gt;"",F88&lt;&gt;"",G88&lt;&gt;""),E94=""),"",IF(AND($D$5="",$E$5="",$F$5="",$G$5=""),"",IFERROR(VLOOKUP(B94,'勘定科目コード（2019）'!$B$2:$J$3668,6,FALSE),"")))</f>
        <v/>
      </c>
      <c r="H94" s="54"/>
      <c r="I94" s="55" t="str">
        <f>IF(AND(OR(D88&lt;&gt;"",E88&lt;&gt;"",F88&lt;&gt;"",G88&lt;&gt;""),E94=""),"",IF(AND($D$5="",$E$5="",$F$5="",$G$5=""),"",IFERROR(VLOOKUP(B94,'勘定科目コード（2019）'!$B$2:$J$3668,7,FALSE),"")))</f>
        <v/>
      </c>
      <c r="J94" s="56" t="str">
        <f>IF(AND(OR(D88&lt;&gt;"",E88&lt;&gt;"",F88&lt;&gt;"",G88&lt;&gt;""),E94=""),"",IF(AND($D$5="",$E$5="",$F$5="",$G$5=""),"",IFERROR(VLOOKUP(B94,'勘定科目コード（2019）'!$B$2:$J$3668,8,FALSE),"")))</f>
        <v/>
      </c>
      <c r="K94" s="57" t="str">
        <f>IF(AND(OR(D88&lt;&gt;"",E88&lt;&gt;"",F88&lt;&gt;"",G88&lt;&gt;""),E94=""),"",IF(AND($D$5="",$E$5="",$F$5="",$G$5=""),"",IFERROR(VLOOKUP(B94,'勘定科目コード（2019）'!$B$2:$J$3668,9,FALSE),"")))</f>
        <v/>
      </c>
      <c r="L94" s="44" t="str">
        <f>IFERROR(VLOOKUP(D94,'勘定科目コード（2019）'!$E$2:$J$3668,7,FALSE),"")</f>
        <v/>
      </c>
    </row>
    <row r="95" spans="2:12" ht="9.75" customHeight="1" x14ac:dyDescent="0.15">
      <c r="B95" s="31">
        <v>85</v>
      </c>
      <c r="D95" s="51" t="str">
        <f>IF(AND($D$5="",$E$5="",$F$5="",$G$5=""),"",(IFERROR(VLOOKUP(B95,'勘定科目コード（2019）'!$B$2:$J$3668,3,FALSE),"")))</f>
        <v/>
      </c>
      <c r="E95" s="52" t="str">
        <f>IF(AND(OR($D$5&lt;&gt;"",$E$5&lt;&gt;"",$F$5&lt;&gt;"",$G$5&lt;&gt;""),D95=""),"",IF(AND($D$5="",$E$5="",$F$5="",$G$5=""),"",IFERROR(VLOOKUP(B95,'勘定科目コード（2019）'!$B$2:$J$3668,4,FALSE),"")))</f>
        <v/>
      </c>
      <c r="F95" s="53" t="str">
        <f>IF(AND(OR(D89&lt;&gt;"",E89&lt;&gt;"",F89&lt;&gt;"",G89&lt;&gt;""),E95=""),"",IF(AND(OR(D89&lt;&gt;"",E89&lt;&gt;"",F89&lt;&gt;"",G89&lt;&gt;""),E95=""),"",IF(AND($D$5="",$E$5="",$F$5="",$G$5=""),"",IFERROR(VLOOKUP(B95,'勘定科目コード（2019）'!$B$2:$J$3668,5,FALSE),""))))</f>
        <v/>
      </c>
      <c r="G95" s="52" t="str">
        <f>IF(AND(OR(D89&lt;&gt;"",E89&lt;&gt;"",F89&lt;&gt;"",G89&lt;&gt;""),E95=""),"",IF(AND($D$5="",$E$5="",$F$5="",$G$5=""),"",IFERROR(VLOOKUP(B95,'勘定科目コード（2019）'!$B$2:$J$3668,6,FALSE),"")))</f>
        <v/>
      </c>
      <c r="H95" s="54"/>
      <c r="I95" s="55" t="str">
        <f>IF(AND(OR(D89&lt;&gt;"",E89&lt;&gt;"",F89&lt;&gt;"",G89&lt;&gt;""),E95=""),"",IF(AND($D$5="",$E$5="",$F$5="",$G$5=""),"",IFERROR(VLOOKUP(B95,'勘定科目コード（2019）'!$B$2:$J$3668,7,FALSE),"")))</f>
        <v/>
      </c>
      <c r="J95" s="56" t="str">
        <f>IF(AND(OR(D89&lt;&gt;"",E89&lt;&gt;"",F89&lt;&gt;"",G89&lt;&gt;""),E95=""),"",IF(AND($D$5="",$E$5="",$F$5="",$G$5=""),"",IFERROR(VLOOKUP(B95,'勘定科目コード（2019）'!$B$2:$J$3668,8,FALSE),"")))</f>
        <v/>
      </c>
      <c r="K95" s="57" t="str">
        <f>IF(AND(OR(D89&lt;&gt;"",E89&lt;&gt;"",F89&lt;&gt;"",G89&lt;&gt;""),E95=""),"",IF(AND($D$5="",$E$5="",$F$5="",$G$5=""),"",IFERROR(VLOOKUP(B95,'勘定科目コード（2019）'!$B$2:$J$3668,9,FALSE),"")))</f>
        <v/>
      </c>
      <c r="L95" s="44" t="str">
        <f>IFERROR(VLOOKUP(D95,'勘定科目コード（2019）'!$E$2:$J$3668,7,FALSE),"")</f>
        <v/>
      </c>
    </row>
    <row r="96" spans="2:12" ht="9.75" customHeight="1" x14ac:dyDescent="0.15">
      <c r="B96" s="31">
        <v>86</v>
      </c>
      <c r="D96" s="51" t="str">
        <f>IF(AND($D$5="",$E$5="",$F$5="",$G$5=""),"",(IFERROR(VLOOKUP(B96,'勘定科目コード（2019）'!$B$2:$J$3668,3,FALSE),"")))</f>
        <v/>
      </c>
      <c r="E96" s="52" t="str">
        <f>IF(AND(OR($D$5&lt;&gt;"",$E$5&lt;&gt;"",$F$5&lt;&gt;"",$G$5&lt;&gt;""),D96=""),"",IF(AND($D$5="",$E$5="",$F$5="",$G$5=""),"",IFERROR(VLOOKUP(B96,'勘定科目コード（2019）'!$B$2:$J$3668,4,FALSE),"")))</f>
        <v/>
      </c>
      <c r="F96" s="53" t="str">
        <f>IF(AND(OR(D90&lt;&gt;"",E90&lt;&gt;"",F90&lt;&gt;"",G90&lt;&gt;""),E96=""),"",IF(AND(OR(D90&lt;&gt;"",E90&lt;&gt;"",F90&lt;&gt;"",G90&lt;&gt;""),E96=""),"",IF(AND($D$5="",$E$5="",$F$5="",$G$5=""),"",IFERROR(VLOOKUP(B96,'勘定科目コード（2019）'!$B$2:$J$3668,5,FALSE),""))))</f>
        <v/>
      </c>
      <c r="G96" s="52" t="str">
        <f>IF(AND(OR(D90&lt;&gt;"",E90&lt;&gt;"",F90&lt;&gt;"",G90&lt;&gt;""),E96=""),"",IF(AND($D$5="",$E$5="",$F$5="",$G$5=""),"",IFERROR(VLOOKUP(B96,'勘定科目コード（2019）'!$B$2:$J$3668,6,FALSE),"")))</f>
        <v/>
      </c>
      <c r="H96" s="54"/>
      <c r="I96" s="55" t="str">
        <f>IF(AND(OR(D90&lt;&gt;"",E90&lt;&gt;"",F90&lt;&gt;"",G90&lt;&gt;""),E96=""),"",IF(AND($D$5="",$E$5="",$F$5="",$G$5=""),"",IFERROR(VLOOKUP(B96,'勘定科目コード（2019）'!$B$2:$J$3668,7,FALSE),"")))</f>
        <v/>
      </c>
      <c r="J96" s="56" t="str">
        <f>IF(AND(OR(D90&lt;&gt;"",E90&lt;&gt;"",F90&lt;&gt;"",G90&lt;&gt;""),E96=""),"",IF(AND($D$5="",$E$5="",$F$5="",$G$5=""),"",IFERROR(VLOOKUP(B96,'勘定科目コード（2019）'!$B$2:$J$3668,8,FALSE),"")))</f>
        <v/>
      </c>
      <c r="K96" s="57" t="str">
        <f>IF(AND(OR(D90&lt;&gt;"",E90&lt;&gt;"",F90&lt;&gt;"",G90&lt;&gt;""),E96=""),"",IF(AND($D$5="",$E$5="",$F$5="",$G$5=""),"",IFERROR(VLOOKUP(B96,'勘定科目コード（2019）'!$B$2:$J$3668,9,FALSE),"")))</f>
        <v/>
      </c>
      <c r="L96" s="44" t="str">
        <f>IFERROR(VLOOKUP(D96,'勘定科目コード（2019）'!$E$2:$J$3668,7,FALSE),"")</f>
        <v/>
      </c>
    </row>
    <row r="97" spans="2:12" ht="9.75" customHeight="1" x14ac:dyDescent="0.15">
      <c r="B97" s="31">
        <v>87</v>
      </c>
      <c r="D97" s="51" t="str">
        <f>IF(AND($D$5="",$E$5="",$F$5="",$G$5=""),"",(IFERROR(VLOOKUP(B97,'勘定科目コード（2019）'!$B$2:$J$3668,3,FALSE),"")))</f>
        <v/>
      </c>
      <c r="E97" s="52" t="str">
        <f>IF(AND(OR($D$5&lt;&gt;"",$E$5&lt;&gt;"",$F$5&lt;&gt;"",$G$5&lt;&gt;""),D97=""),"",IF(AND($D$5="",$E$5="",$F$5="",$G$5=""),"",IFERROR(VLOOKUP(B97,'勘定科目コード（2019）'!$B$2:$J$3668,4,FALSE),"")))</f>
        <v/>
      </c>
      <c r="F97" s="53" t="str">
        <f>IF(AND(OR(D91&lt;&gt;"",E91&lt;&gt;"",F91&lt;&gt;"",G91&lt;&gt;""),E97=""),"",IF(AND(OR(D91&lt;&gt;"",E91&lt;&gt;"",F91&lt;&gt;"",G91&lt;&gt;""),E97=""),"",IF(AND($D$5="",$E$5="",$F$5="",$G$5=""),"",IFERROR(VLOOKUP(B97,'勘定科目コード（2019）'!$B$2:$J$3668,5,FALSE),""))))</f>
        <v/>
      </c>
      <c r="G97" s="52" t="str">
        <f>IF(AND(OR(D91&lt;&gt;"",E91&lt;&gt;"",F91&lt;&gt;"",G91&lt;&gt;""),E97=""),"",IF(AND($D$5="",$E$5="",$F$5="",$G$5=""),"",IFERROR(VLOOKUP(B97,'勘定科目コード（2019）'!$B$2:$J$3668,6,FALSE),"")))</f>
        <v/>
      </c>
      <c r="H97" s="54"/>
      <c r="I97" s="55" t="str">
        <f>IF(AND(OR(D91&lt;&gt;"",E91&lt;&gt;"",F91&lt;&gt;"",G91&lt;&gt;""),E97=""),"",IF(AND($D$5="",$E$5="",$F$5="",$G$5=""),"",IFERROR(VLOOKUP(B97,'勘定科目コード（2019）'!$B$2:$J$3668,7,FALSE),"")))</f>
        <v/>
      </c>
      <c r="J97" s="56" t="str">
        <f>IF(AND(OR(D91&lt;&gt;"",E91&lt;&gt;"",F91&lt;&gt;"",G91&lt;&gt;""),E97=""),"",IF(AND($D$5="",$E$5="",$F$5="",$G$5=""),"",IFERROR(VLOOKUP(B97,'勘定科目コード（2019）'!$B$2:$J$3668,8,FALSE),"")))</f>
        <v/>
      </c>
      <c r="K97" s="57" t="str">
        <f>IF(AND(OR(D91&lt;&gt;"",E91&lt;&gt;"",F91&lt;&gt;"",G91&lt;&gt;""),E97=""),"",IF(AND($D$5="",$E$5="",$F$5="",$G$5=""),"",IFERROR(VLOOKUP(B97,'勘定科目コード（2019）'!$B$2:$J$3668,9,FALSE),"")))</f>
        <v/>
      </c>
      <c r="L97" s="44" t="str">
        <f>IFERROR(VLOOKUP(D97,'勘定科目コード（2019）'!$E$2:$J$3668,7,FALSE),"")</f>
        <v/>
      </c>
    </row>
    <row r="98" spans="2:12" ht="9.75" customHeight="1" x14ac:dyDescent="0.15">
      <c r="B98" s="31">
        <v>88</v>
      </c>
      <c r="D98" s="51" t="str">
        <f>IF(AND($D$5="",$E$5="",$F$5="",$G$5=""),"",(IFERROR(VLOOKUP(B98,'勘定科目コード（2019）'!$B$2:$J$3668,3,FALSE),"")))</f>
        <v/>
      </c>
      <c r="E98" s="52" t="str">
        <f>IF(AND(OR($D$5&lt;&gt;"",$E$5&lt;&gt;"",$F$5&lt;&gt;"",$G$5&lt;&gt;""),D98=""),"",IF(AND($D$5="",$E$5="",$F$5="",$G$5=""),"",IFERROR(VLOOKUP(B98,'勘定科目コード（2019）'!$B$2:$J$3668,4,FALSE),"")))</f>
        <v/>
      </c>
      <c r="F98" s="53" t="str">
        <f>IF(AND(OR(D92&lt;&gt;"",E92&lt;&gt;"",F92&lt;&gt;"",G92&lt;&gt;""),E98=""),"",IF(AND(OR(D92&lt;&gt;"",E92&lt;&gt;"",F92&lt;&gt;"",G92&lt;&gt;""),E98=""),"",IF(AND($D$5="",$E$5="",$F$5="",$G$5=""),"",IFERROR(VLOOKUP(B98,'勘定科目コード（2019）'!$B$2:$J$3668,5,FALSE),""))))</f>
        <v/>
      </c>
      <c r="G98" s="52" t="str">
        <f>IF(AND(OR(D92&lt;&gt;"",E92&lt;&gt;"",F92&lt;&gt;"",G92&lt;&gt;""),E98=""),"",IF(AND($D$5="",$E$5="",$F$5="",$G$5=""),"",IFERROR(VLOOKUP(B98,'勘定科目コード（2019）'!$B$2:$J$3668,6,FALSE),"")))</f>
        <v/>
      </c>
      <c r="H98" s="54"/>
      <c r="I98" s="55" t="str">
        <f>IF(AND(OR(D92&lt;&gt;"",E92&lt;&gt;"",F92&lt;&gt;"",G92&lt;&gt;""),E98=""),"",IF(AND($D$5="",$E$5="",$F$5="",$G$5=""),"",IFERROR(VLOOKUP(B98,'勘定科目コード（2019）'!$B$2:$J$3668,7,FALSE),"")))</f>
        <v/>
      </c>
      <c r="J98" s="56" t="str">
        <f>IF(AND(OR(D92&lt;&gt;"",E92&lt;&gt;"",F92&lt;&gt;"",G92&lt;&gt;""),E98=""),"",IF(AND($D$5="",$E$5="",$F$5="",$G$5=""),"",IFERROR(VLOOKUP(B98,'勘定科目コード（2019）'!$B$2:$J$3668,8,FALSE),"")))</f>
        <v/>
      </c>
      <c r="K98" s="57" t="str">
        <f>IF(AND(OR(D92&lt;&gt;"",E92&lt;&gt;"",F92&lt;&gt;"",G92&lt;&gt;""),E98=""),"",IF(AND($D$5="",$E$5="",$F$5="",$G$5=""),"",IFERROR(VLOOKUP(B98,'勘定科目コード（2019）'!$B$2:$J$3668,9,FALSE),"")))</f>
        <v/>
      </c>
      <c r="L98" s="44" t="str">
        <f>IFERROR(VLOOKUP(D98,'勘定科目コード（2019）'!$E$2:$J$3668,7,FALSE),"")</f>
        <v/>
      </c>
    </row>
    <row r="99" spans="2:12" ht="9.75" customHeight="1" x14ac:dyDescent="0.15">
      <c r="B99" s="31">
        <v>89</v>
      </c>
      <c r="D99" s="51" t="str">
        <f>IF(AND($D$5="",$E$5="",$F$5="",$G$5=""),"",(IFERROR(VLOOKUP(B99,'勘定科目コード（2019）'!$B$2:$J$3668,3,FALSE),"")))</f>
        <v/>
      </c>
      <c r="E99" s="52" t="str">
        <f>IF(AND(OR($D$5&lt;&gt;"",$E$5&lt;&gt;"",$F$5&lt;&gt;"",$G$5&lt;&gt;""),D99=""),"",IF(AND($D$5="",$E$5="",$F$5="",$G$5=""),"",IFERROR(VLOOKUP(B99,'勘定科目コード（2019）'!$B$2:$J$3668,4,FALSE),"")))</f>
        <v/>
      </c>
      <c r="F99" s="53" t="str">
        <f>IF(AND(OR(D93&lt;&gt;"",E93&lt;&gt;"",F93&lt;&gt;"",G93&lt;&gt;""),E99=""),"",IF(AND(OR(D93&lt;&gt;"",E93&lt;&gt;"",F93&lt;&gt;"",G93&lt;&gt;""),E99=""),"",IF(AND($D$5="",$E$5="",$F$5="",$G$5=""),"",IFERROR(VLOOKUP(B99,'勘定科目コード（2019）'!$B$2:$J$3668,5,FALSE),""))))</f>
        <v/>
      </c>
      <c r="G99" s="52" t="str">
        <f>IF(AND(OR(D93&lt;&gt;"",E93&lt;&gt;"",F93&lt;&gt;"",G93&lt;&gt;""),E99=""),"",IF(AND($D$5="",$E$5="",$F$5="",$G$5=""),"",IFERROR(VLOOKUP(B99,'勘定科目コード（2019）'!$B$2:$J$3668,6,FALSE),"")))</f>
        <v/>
      </c>
      <c r="H99" s="54"/>
      <c r="I99" s="55" t="str">
        <f>IF(AND(OR(D93&lt;&gt;"",E93&lt;&gt;"",F93&lt;&gt;"",G93&lt;&gt;""),E99=""),"",IF(AND($D$5="",$E$5="",$F$5="",$G$5=""),"",IFERROR(VLOOKUP(B99,'勘定科目コード（2019）'!$B$2:$J$3668,7,FALSE),"")))</f>
        <v/>
      </c>
      <c r="J99" s="56" t="str">
        <f>IF(AND(OR(D93&lt;&gt;"",E93&lt;&gt;"",F93&lt;&gt;"",G93&lt;&gt;""),E99=""),"",IF(AND($D$5="",$E$5="",$F$5="",$G$5=""),"",IFERROR(VLOOKUP(B99,'勘定科目コード（2019）'!$B$2:$J$3668,8,FALSE),"")))</f>
        <v/>
      </c>
      <c r="K99" s="57" t="str">
        <f>IF(AND(OR(D93&lt;&gt;"",E93&lt;&gt;"",F93&lt;&gt;"",G93&lt;&gt;""),E99=""),"",IF(AND($D$5="",$E$5="",$F$5="",$G$5=""),"",IFERROR(VLOOKUP(B99,'勘定科目コード（2019）'!$B$2:$J$3668,9,FALSE),"")))</f>
        <v/>
      </c>
      <c r="L99" s="44" t="str">
        <f>IFERROR(VLOOKUP(D99,'勘定科目コード（2019）'!$E$2:$J$3668,7,FALSE),"")</f>
        <v/>
      </c>
    </row>
    <row r="100" spans="2:12" ht="9.75" customHeight="1" x14ac:dyDescent="0.15">
      <c r="B100" s="31">
        <v>90</v>
      </c>
      <c r="D100" s="51" t="str">
        <f>IF(AND($D$5="",$E$5="",$F$5="",$G$5=""),"",(IFERROR(VLOOKUP(B100,'勘定科目コード（2019）'!$B$2:$J$3668,3,FALSE),"")))</f>
        <v/>
      </c>
      <c r="E100" s="52" t="str">
        <f>IF(AND(OR($D$5&lt;&gt;"",$E$5&lt;&gt;"",$F$5&lt;&gt;"",$G$5&lt;&gt;""),D100=""),"",IF(AND($D$5="",$E$5="",$F$5="",$G$5=""),"",IFERROR(VLOOKUP(B100,'勘定科目コード（2019）'!$B$2:$J$3668,4,FALSE),"")))</f>
        <v/>
      </c>
      <c r="F100" s="53" t="str">
        <f>IF(AND(OR(D94&lt;&gt;"",E94&lt;&gt;"",F94&lt;&gt;"",G94&lt;&gt;""),E100=""),"",IF(AND(OR(D94&lt;&gt;"",E94&lt;&gt;"",F94&lt;&gt;"",G94&lt;&gt;""),E100=""),"",IF(AND($D$5="",$E$5="",$F$5="",$G$5=""),"",IFERROR(VLOOKUP(B100,'勘定科目コード（2019）'!$B$2:$J$3668,5,FALSE),""))))</f>
        <v/>
      </c>
      <c r="G100" s="52" t="str">
        <f>IF(AND(OR(D94&lt;&gt;"",E94&lt;&gt;"",F94&lt;&gt;"",G94&lt;&gt;""),E100=""),"",IF(AND($D$5="",$E$5="",$F$5="",$G$5=""),"",IFERROR(VLOOKUP(B100,'勘定科目コード（2019）'!$B$2:$J$3668,6,FALSE),"")))</f>
        <v/>
      </c>
      <c r="H100" s="54"/>
      <c r="I100" s="55" t="str">
        <f>IF(AND(OR(D94&lt;&gt;"",E94&lt;&gt;"",F94&lt;&gt;"",G94&lt;&gt;""),E100=""),"",IF(AND($D$5="",$E$5="",$F$5="",$G$5=""),"",IFERROR(VLOOKUP(B100,'勘定科目コード（2019）'!$B$2:$J$3668,7,FALSE),"")))</f>
        <v/>
      </c>
      <c r="J100" s="56" t="str">
        <f>IF(AND(OR(D94&lt;&gt;"",E94&lt;&gt;"",F94&lt;&gt;"",G94&lt;&gt;""),E100=""),"",IF(AND($D$5="",$E$5="",$F$5="",$G$5=""),"",IFERROR(VLOOKUP(B100,'勘定科目コード（2019）'!$B$2:$J$3668,8,FALSE),"")))</f>
        <v/>
      </c>
      <c r="K100" s="57" t="str">
        <f>IF(AND(OR(D94&lt;&gt;"",E94&lt;&gt;"",F94&lt;&gt;"",G94&lt;&gt;""),E100=""),"",IF(AND($D$5="",$E$5="",$F$5="",$G$5=""),"",IFERROR(VLOOKUP(B100,'勘定科目コード（2019）'!$B$2:$J$3668,9,FALSE),"")))</f>
        <v/>
      </c>
      <c r="L100" s="44" t="str">
        <f>IFERROR(VLOOKUP(D100,'勘定科目コード（2019）'!$E$2:$J$3668,7,FALSE),"")</f>
        <v/>
      </c>
    </row>
    <row r="101" spans="2:12" ht="9.75" customHeight="1" x14ac:dyDescent="0.15">
      <c r="B101" s="31">
        <v>91</v>
      </c>
      <c r="D101" s="51" t="str">
        <f>IF(AND($D$5="",$E$5="",$F$5="",$G$5=""),"",(IFERROR(VLOOKUP(B101,'勘定科目コード（2019）'!$B$2:$J$3668,3,FALSE),"")))</f>
        <v/>
      </c>
      <c r="E101" s="52" t="str">
        <f>IF(AND(OR($D$5&lt;&gt;"",$E$5&lt;&gt;"",$F$5&lt;&gt;"",$G$5&lt;&gt;""),D101=""),"",IF(AND($D$5="",$E$5="",$F$5="",$G$5=""),"",IFERROR(VLOOKUP(B101,'勘定科目コード（2019）'!$B$2:$J$3668,4,FALSE),"")))</f>
        <v/>
      </c>
      <c r="F101" s="53" t="str">
        <f>IF(AND(OR(D95&lt;&gt;"",E95&lt;&gt;"",F95&lt;&gt;"",G95&lt;&gt;""),E101=""),"",IF(AND(OR(D95&lt;&gt;"",E95&lt;&gt;"",F95&lt;&gt;"",G95&lt;&gt;""),E101=""),"",IF(AND($D$5="",$E$5="",$F$5="",$G$5=""),"",IFERROR(VLOOKUP(B101,'勘定科目コード（2019）'!$B$2:$J$3668,5,FALSE),""))))</f>
        <v/>
      </c>
      <c r="G101" s="52" t="str">
        <f>IF(AND(OR(D95&lt;&gt;"",E95&lt;&gt;"",F95&lt;&gt;"",G95&lt;&gt;""),E101=""),"",IF(AND($D$5="",$E$5="",$F$5="",$G$5=""),"",IFERROR(VLOOKUP(B101,'勘定科目コード（2019）'!$B$2:$J$3668,6,FALSE),"")))</f>
        <v/>
      </c>
      <c r="H101" s="54"/>
      <c r="I101" s="55" t="str">
        <f>IF(AND(OR(D95&lt;&gt;"",E95&lt;&gt;"",F95&lt;&gt;"",G95&lt;&gt;""),E101=""),"",IF(AND($D$5="",$E$5="",$F$5="",$G$5=""),"",IFERROR(VLOOKUP(B101,'勘定科目コード（2019）'!$B$2:$J$3668,7,FALSE),"")))</f>
        <v/>
      </c>
      <c r="J101" s="56" t="str">
        <f>IF(AND(OR(D95&lt;&gt;"",E95&lt;&gt;"",F95&lt;&gt;"",G95&lt;&gt;""),E101=""),"",IF(AND($D$5="",$E$5="",$F$5="",$G$5=""),"",IFERROR(VLOOKUP(B101,'勘定科目コード（2019）'!$B$2:$J$3668,8,FALSE),"")))</f>
        <v/>
      </c>
      <c r="K101" s="57" t="str">
        <f>IF(AND(OR(D95&lt;&gt;"",E95&lt;&gt;"",F95&lt;&gt;"",G95&lt;&gt;""),E101=""),"",IF(AND($D$5="",$E$5="",$F$5="",$G$5=""),"",IFERROR(VLOOKUP(B101,'勘定科目コード（2019）'!$B$2:$J$3668,9,FALSE),"")))</f>
        <v/>
      </c>
      <c r="L101" s="44" t="str">
        <f>IFERROR(VLOOKUP(D101,'勘定科目コード（2019）'!$E$2:$J$3668,7,FALSE),"")</f>
        <v/>
      </c>
    </row>
    <row r="102" spans="2:12" ht="9.75" customHeight="1" x14ac:dyDescent="0.15">
      <c r="B102" s="31">
        <v>92</v>
      </c>
      <c r="D102" s="51" t="str">
        <f>IF(AND($D$5="",$E$5="",$F$5="",$G$5=""),"",(IFERROR(VLOOKUP(B102,'勘定科目コード（2019）'!$B$2:$J$3668,3,FALSE),"")))</f>
        <v/>
      </c>
      <c r="E102" s="52" t="str">
        <f>IF(AND(OR($D$5&lt;&gt;"",$E$5&lt;&gt;"",$F$5&lt;&gt;"",$G$5&lt;&gt;""),D102=""),"",IF(AND($D$5="",$E$5="",$F$5="",$G$5=""),"",IFERROR(VLOOKUP(B102,'勘定科目コード（2019）'!$B$2:$J$3668,4,FALSE),"")))</f>
        <v/>
      </c>
      <c r="F102" s="53" t="str">
        <f>IF(AND(OR(D96&lt;&gt;"",E96&lt;&gt;"",F96&lt;&gt;"",G96&lt;&gt;""),E102=""),"",IF(AND(OR(D96&lt;&gt;"",E96&lt;&gt;"",F96&lt;&gt;"",G96&lt;&gt;""),E102=""),"",IF(AND($D$5="",$E$5="",$F$5="",$G$5=""),"",IFERROR(VLOOKUP(B102,'勘定科目コード（2019）'!$B$2:$J$3668,5,FALSE),""))))</f>
        <v/>
      </c>
      <c r="G102" s="52" t="str">
        <f>IF(AND(OR(D96&lt;&gt;"",E96&lt;&gt;"",F96&lt;&gt;"",G96&lt;&gt;""),E102=""),"",IF(AND($D$5="",$E$5="",$F$5="",$G$5=""),"",IFERROR(VLOOKUP(B102,'勘定科目コード（2019）'!$B$2:$J$3668,6,FALSE),"")))</f>
        <v/>
      </c>
      <c r="H102" s="54"/>
      <c r="I102" s="55" t="str">
        <f>IF(AND(OR(D96&lt;&gt;"",E96&lt;&gt;"",F96&lt;&gt;"",G96&lt;&gt;""),E102=""),"",IF(AND($D$5="",$E$5="",$F$5="",$G$5=""),"",IFERROR(VLOOKUP(B102,'勘定科目コード（2019）'!$B$2:$J$3668,7,FALSE),"")))</f>
        <v/>
      </c>
      <c r="J102" s="56" t="str">
        <f>IF(AND(OR(D96&lt;&gt;"",E96&lt;&gt;"",F96&lt;&gt;"",G96&lt;&gt;""),E102=""),"",IF(AND($D$5="",$E$5="",$F$5="",$G$5=""),"",IFERROR(VLOOKUP(B102,'勘定科目コード（2019）'!$B$2:$J$3668,8,FALSE),"")))</f>
        <v/>
      </c>
      <c r="K102" s="57" t="str">
        <f>IF(AND(OR(D96&lt;&gt;"",E96&lt;&gt;"",F96&lt;&gt;"",G96&lt;&gt;""),E102=""),"",IF(AND($D$5="",$E$5="",$F$5="",$G$5=""),"",IFERROR(VLOOKUP(B102,'勘定科目コード（2019）'!$B$2:$J$3668,9,FALSE),"")))</f>
        <v/>
      </c>
      <c r="L102" s="44" t="str">
        <f>IFERROR(VLOOKUP(D102,'勘定科目コード（2019）'!$E$2:$J$3668,7,FALSE),"")</f>
        <v/>
      </c>
    </row>
    <row r="103" spans="2:12" ht="9.75" customHeight="1" x14ac:dyDescent="0.15">
      <c r="B103" s="31">
        <v>93</v>
      </c>
      <c r="D103" s="51" t="str">
        <f>IF(AND($D$5="",$E$5="",$F$5="",$G$5=""),"",(IFERROR(VLOOKUP(B103,'勘定科目コード（2019）'!$B$2:$J$3668,3,FALSE),"")))</f>
        <v/>
      </c>
      <c r="E103" s="52" t="str">
        <f>IF(AND(OR($D$5&lt;&gt;"",$E$5&lt;&gt;"",$F$5&lt;&gt;"",$G$5&lt;&gt;""),D103=""),"",IF(AND($D$5="",$E$5="",$F$5="",$G$5=""),"",IFERROR(VLOOKUP(B103,'勘定科目コード（2019）'!$B$2:$J$3668,4,FALSE),"")))</f>
        <v/>
      </c>
      <c r="F103" s="53" t="str">
        <f>IF(AND(OR(D97&lt;&gt;"",E97&lt;&gt;"",F97&lt;&gt;"",G97&lt;&gt;""),E103=""),"",IF(AND(OR(D97&lt;&gt;"",E97&lt;&gt;"",F97&lt;&gt;"",G97&lt;&gt;""),E103=""),"",IF(AND($D$5="",$E$5="",$F$5="",$G$5=""),"",IFERROR(VLOOKUP(B103,'勘定科目コード（2019）'!$B$2:$J$3668,5,FALSE),""))))</f>
        <v/>
      </c>
      <c r="G103" s="52" t="str">
        <f>IF(AND(OR(D97&lt;&gt;"",E97&lt;&gt;"",F97&lt;&gt;"",G97&lt;&gt;""),E103=""),"",IF(AND($D$5="",$E$5="",$F$5="",$G$5=""),"",IFERROR(VLOOKUP(B103,'勘定科目コード（2019）'!$B$2:$J$3668,6,FALSE),"")))</f>
        <v/>
      </c>
      <c r="H103" s="54"/>
      <c r="I103" s="55" t="str">
        <f>IF(AND(OR(D97&lt;&gt;"",E97&lt;&gt;"",F97&lt;&gt;"",G97&lt;&gt;""),E103=""),"",IF(AND($D$5="",$E$5="",$F$5="",$G$5=""),"",IFERROR(VLOOKUP(B103,'勘定科目コード（2019）'!$B$2:$J$3668,7,FALSE),"")))</f>
        <v/>
      </c>
      <c r="J103" s="56" t="str">
        <f>IF(AND(OR(D97&lt;&gt;"",E97&lt;&gt;"",F97&lt;&gt;"",G97&lt;&gt;""),E103=""),"",IF(AND($D$5="",$E$5="",$F$5="",$G$5=""),"",IFERROR(VLOOKUP(B103,'勘定科目コード（2019）'!$B$2:$J$3668,8,FALSE),"")))</f>
        <v/>
      </c>
      <c r="K103" s="57" t="str">
        <f>IF(AND(OR(D97&lt;&gt;"",E97&lt;&gt;"",F97&lt;&gt;"",G97&lt;&gt;""),E103=""),"",IF(AND($D$5="",$E$5="",$F$5="",$G$5=""),"",IFERROR(VLOOKUP(B103,'勘定科目コード（2019）'!$B$2:$J$3668,9,FALSE),"")))</f>
        <v/>
      </c>
      <c r="L103" s="44" t="str">
        <f>IFERROR(VLOOKUP(D103,'勘定科目コード（2019）'!$E$2:$J$3668,7,FALSE),"")</f>
        <v/>
      </c>
    </row>
    <row r="104" spans="2:12" ht="9.75" customHeight="1" x14ac:dyDescent="0.15">
      <c r="B104" s="31">
        <v>94</v>
      </c>
      <c r="D104" s="51" t="str">
        <f>IF(AND($D$5="",$E$5="",$F$5="",$G$5=""),"",(IFERROR(VLOOKUP(B104,'勘定科目コード（2019）'!$B$2:$J$3668,3,FALSE),"")))</f>
        <v/>
      </c>
      <c r="E104" s="52" t="str">
        <f>IF(AND(OR($D$5&lt;&gt;"",$E$5&lt;&gt;"",$F$5&lt;&gt;"",$G$5&lt;&gt;""),D104=""),"",IF(AND($D$5="",$E$5="",$F$5="",$G$5=""),"",IFERROR(VLOOKUP(B104,'勘定科目コード（2019）'!$B$2:$J$3668,4,FALSE),"")))</f>
        <v/>
      </c>
      <c r="F104" s="53" t="str">
        <f>IF(AND(OR(D98&lt;&gt;"",E98&lt;&gt;"",F98&lt;&gt;"",G98&lt;&gt;""),E104=""),"",IF(AND(OR(D98&lt;&gt;"",E98&lt;&gt;"",F98&lt;&gt;"",G98&lt;&gt;""),E104=""),"",IF(AND($D$5="",$E$5="",$F$5="",$G$5=""),"",IFERROR(VLOOKUP(B104,'勘定科目コード（2019）'!$B$2:$J$3668,5,FALSE),""))))</f>
        <v/>
      </c>
      <c r="G104" s="52" t="str">
        <f>IF(AND(OR(D98&lt;&gt;"",E98&lt;&gt;"",F98&lt;&gt;"",G98&lt;&gt;""),E104=""),"",IF(AND($D$5="",$E$5="",$F$5="",$G$5=""),"",IFERROR(VLOOKUP(B104,'勘定科目コード（2019）'!$B$2:$J$3668,6,FALSE),"")))</f>
        <v/>
      </c>
      <c r="H104" s="54"/>
      <c r="I104" s="55" t="str">
        <f>IF(AND(OR(D98&lt;&gt;"",E98&lt;&gt;"",F98&lt;&gt;"",G98&lt;&gt;""),E104=""),"",IF(AND($D$5="",$E$5="",$F$5="",$G$5=""),"",IFERROR(VLOOKUP(B104,'勘定科目コード（2019）'!$B$2:$J$3668,7,FALSE),"")))</f>
        <v/>
      </c>
      <c r="J104" s="56" t="str">
        <f>IF(AND(OR(D98&lt;&gt;"",E98&lt;&gt;"",F98&lt;&gt;"",G98&lt;&gt;""),E104=""),"",IF(AND($D$5="",$E$5="",$F$5="",$G$5=""),"",IFERROR(VLOOKUP(B104,'勘定科目コード（2019）'!$B$2:$J$3668,8,FALSE),"")))</f>
        <v/>
      </c>
      <c r="K104" s="57" t="str">
        <f>IF(AND(OR(D98&lt;&gt;"",E98&lt;&gt;"",F98&lt;&gt;"",G98&lt;&gt;""),E104=""),"",IF(AND($D$5="",$E$5="",$F$5="",$G$5=""),"",IFERROR(VLOOKUP(B104,'勘定科目コード（2019）'!$B$2:$J$3668,9,FALSE),"")))</f>
        <v/>
      </c>
      <c r="L104" s="44" t="str">
        <f>IFERROR(VLOOKUP(D104,'勘定科目コード（2019）'!$E$2:$J$3668,7,FALSE),"")</f>
        <v/>
      </c>
    </row>
    <row r="105" spans="2:12" ht="9.75" customHeight="1" x14ac:dyDescent="0.15">
      <c r="B105" s="31">
        <v>95</v>
      </c>
      <c r="D105" s="51" t="str">
        <f>IF(AND($D$5="",$E$5="",$F$5="",$G$5=""),"",(IFERROR(VLOOKUP(B105,'勘定科目コード（2019）'!$B$2:$J$3668,3,FALSE),"")))</f>
        <v/>
      </c>
      <c r="E105" s="52" t="str">
        <f>IF(AND(OR($D$5&lt;&gt;"",$E$5&lt;&gt;"",$F$5&lt;&gt;"",$G$5&lt;&gt;""),D105=""),"",IF(AND($D$5="",$E$5="",$F$5="",$G$5=""),"",IFERROR(VLOOKUP(B105,'勘定科目コード（2019）'!$B$2:$J$3668,4,FALSE),"")))</f>
        <v/>
      </c>
      <c r="F105" s="53" t="str">
        <f>IF(AND(OR(D99&lt;&gt;"",E99&lt;&gt;"",F99&lt;&gt;"",G99&lt;&gt;""),E105=""),"",IF(AND(OR(D99&lt;&gt;"",E99&lt;&gt;"",F99&lt;&gt;"",G99&lt;&gt;""),E105=""),"",IF(AND($D$5="",$E$5="",$F$5="",$G$5=""),"",IFERROR(VLOOKUP(B105,'勘定科目コード（2019）'!$B$2:$J$3668,5,FALSE),""))))</f>
        <v/>
      </c>
      <c r="G105" s="52" t="str">
        <f>IF(AND(OR(D99&lt;&gt;"",E99&lt;&gt;"",F99&lt;&gt;"",G99&lt;&gt;""),E105=""),"",IF(AND($D$5="",$E$5="",$F$5="",$G$5=""),"",IFERROR(VLOOKUP(B105,'勘定科目コード（2019）'!$B$2:$J$3668,6,FALSE),"")))</f>
        <v/>
      </c>
      <c r="H105" s="54"/>
      <c r="I105" s="55" t="str">
        <f>IF(AND(OR(D99&lt;&gt;"",E99&lt;&gt;"",F99&lt;&gt;"",G99&lt;&gt;""),E105=""),"",IF(AND($D$5="",$E$5="",$F$5="",$G$5=""),"",IFERROR(VLOOKUP(B105,'勘定科目コード（2019）'!$B$2:$J$3668,7,FALSE),"")))</f>
        <v/>
      </c>
      <c r="J105" s="56" t="str">
        <f>IF(AND(OR(D99&lt;&gt;"",E99&lt;&gt;"",F99&lt;&gt;"",G99&lt;&gt;""),E105=""),"",IF(AND($D$5="",$E$5="",$F$5="",$G$5=""),"",IFERROR(VLOOKUP(B105,'勘定科目コード（2019）'!$B$2:$J$3668,8,FALSE),"")))</f>
        <v/>
      </c>
      <c r="K105" s="57" t="str">
        <f>IF(AND(OR(D99&lt;&gt;"",E99&lt;&gt;"",F99&lt;&gt;"",G99&lt;&gt;""),E105=""),"",IF(AND($D$5="",$E$5="",$F$5="",$G$5=""),"",IFERROR(VLOOKUP(B105,'勘定科目コード（2019）'!$B$2:$J$3668,9,FALSE),"")))</f>
        <v/>
      </c>
      <c r="L105" s="44" t="str">
        <f>IFERROR(VLOOKUP(D105,'勘定科目コード（2019）'!$E$2:$J$3668,7,FALSE),"")</f>
        <v/>
      </c>
    </row>
    <row r="106" spans="2:12" ht="9.75" customHeight="1" x14ac:dyDescent="0.15">
      <c r="B106" s="31">
        <v>96</v>
      </c>
      <c r="D106" s="51" t="str">
        <f>IF(AND($D$5="",$E$5="",$F$5="",$G$5=""),"",(IFERROR(VLOOKUP(B106,'勘定科目コード（2019）'!$B$2:$J$3668,3,FALSE),"")))</f>
        <v/>
      </c>
      <c r="E106" s="52" t="str">
        <f>IF(AND(OR($D$5&lt;&gt;"",$E$5&lt;&gt;"",$F$5&lt;&gt;"",$G$5&lt;&gt;""),D106=""),"",IF(AND($D$5="",$E$5="",$F$5="",$G$5=""),"",IFERROR(VLOOKUP(B106,'勘定科目コード（2019）'!$B$2:$J$3668,4,FALSE),"")))</f>
        <v/>
      </c>
      <c r="F106" s="53" t="str">
        <f>IF(AND(OR(D100&lt;&gt;"",E100&lt;&gt;"",F100&lt;&gt;"",G100&lt;&gt;""),E106=""),"",IF(AND(OR(D100&lt;&gt;"",E100&lt;&gt;"",F100&lt;&gt;"",G100&lt;&gt;""),E106=""),"",IF(AND($D$5="",$E$5="",$F$5="",$G$5=""),"",IFERROR(VLOOKUP(B106,'勘定科目コード（2019）'!$B$2:$J$3668,5,FALSE),""))))</f>
        <v/>
      </c>
      <c r="G106" s="52" t="str">
        <f>IF(AND(OR(D100&lt;&gt;"",E100&lt;&gt;"",F100&lt;&gt;"",G100&lt;&gt;""),E106=""),"",IF(AND($D$5="",$E$5="",$F$5="",$G$5=""),"",IFERROR(VLOOKUP(B106,'勘定科目コード（2019）'!$B$2:$J$3668,6,FALSE),"")))</f>
        <v/>
      </c>
      <c r="H106" s="54"/>
      <c r="I106" s="55" t="str">
        <f>IF(AND(OR(D100&lt;&gt;"",E100&lt;&gt;"",F100&lt;&gt;"",G100&lt;&gt;""),E106=""),"",IF(AND($D$5="",$E$5="",$F$5="",$G$5=""),"",IFERROR(VLOOKUP(B106,'勘定科目コード（2019）'!$B$2:$J$3668,7,FALSE),"")))</f>
        <v/>
      </c>
      <c r="J106" s="56" t="str">
        <f>IF(AND(OR(D100&lt;&gt;"",E100&lt;&gt;"",F100&lt;&gt;"",G100&lt;&gt;""),E106=""),"",IF(AND($D$5="",$E$5="",$F$5="",$G$5=""),"",IFERROR(VLOOKUP(B106,'勘定科目コード（2019）'!$B$2:$J$3668,8,FALSE),"")))</f>
        <v/>
      </c>
      <c r="K106" s="57" t="str">
        <f>IF(AND(OR(D100&lt;&gt;"",E100&lt;&gt;"",F100&lt;&gt;"",G100&lt;&gt;""),E106=""),"",IF(AND($D$5="",$E$5="",$F$5="",$G$5=""),"",IFERROR(VLOOKUP(B106,'勘定科目コード（2019）'!$B$2:$J$3668,9,FALSE),"")))</f>
        <v/>
      </c>
      <c r="L106" s="44" t="str">
        <f>IFERROR(VLOOKUP(D106,'勘定科目コード（2019）'!$E$2:$J$3668,7,FALSE),"")</f>
        <v/>
      </c>
    </row>
    <row r="107" spans="2:12" ht="9.75" customHeight="1" x14ac:dyDescent="0.15">
      <c r="B107" s="31">
        <v>97</v>
      </c>
      <c r="D107" s="51" t="str">
        <f>IF(AND($D$5="",$E$5="",$F$5="",$G$5=""),"",(IFERROR(VLOOKUP(B107,'勘定科目コード（2019）'!$B$2:$J$3668,3,FALSE),"")))</f>
        <v/>
      </c>
      <c r="E107" s="52" t="str">
        <f>IF(AND(OR($D$5&lt;&gt;"",$E$5&lt;&gt;"",$F$5&lt;&gt;"",$G$5&lt;&gt;""),D107=""),"",IF(AND($D$5="",$E$5="",$F$5="",$G$5=""),"",IFERROR(VLOOKUP(B107,'勘定科目コード（2019）'!$B$2:$J$3668,4,FALSE),"")))</f>
        <v/>
      </c>
      <c r="F107" s="53" t="str">
        <f>IF(AND(OR(D101&lt;&gt;"",E101&lt;&gt;"",F101&lt;&gt;"",G101&lt;&gt;""),E107=""),"",IF(AND(OR(D101&lt;&gt;"",E101&lt;&gt;"",F101&lt;&gt;"",G101&lt;&gt;""),E107=""),"",IF(AND($D$5="",$E$5="",$F$5="",$G$5=""),"",IFERROR(VLOOKUP(B107,'勘定科目コード（2019）'!$B$2:$J$3668,5,FALSE),""))))</f>
        <v/>
      </c>
      <c r="G107" s="52" t="str">
        <f>IF(AND(OR(D101&lt;&gt;"",E101&lt;&gt;"",F101&lt;&gt;"",G101&lt;&gt;""),E107=""),"",IF(AND($D$5="",$E$5="",$F$5="",$G$5=""),"",IFERROR(VLOOKUP(B107,'勘定科目コード（2019）'!$B$2:$J$3668,6,FALSE),"")))</f>
        <v/>
      </c>
      <c r="H107" s="54"/>
      <c r="I107" s="55" t="str">
        <f>IF(AND(OR(D101&lt;&gt;"",E101&lt;&gt;"",F101&lt;&gt;"",G101&lt;&gt;""),E107=""),"",IF(AND($D$5="",$E$5="",$F$5="",$G$5=""),"",IFERROR(VLOOKUP(B107,'勘定科目コード（2019）'!$B$2:$J$3668,7,FALSE),"")))</f>
        <v/>
      </c>
      <c r="J107" s="56" t="str">
        <f>IF(AND(OR(D101&lt;&gt;"",E101&lt;&gt;"",F101&lt;&gt;"",G101&lt;&gt;""),E107=""),"",IF(AND($D$5="",$E$5="",$F$5="",$G$5=""),"",IFERROR(VLOOKUP(B107,'勘定科目コード（2019）'!$B$2:$J$3668,8,FALSE),"")))</f>
        <v/>
      </c>
      <c r="K107" s="57" t="str">
        <f>IF(AND(OR(D101&lt;&gt;"",E101&lt;&gt;"",F101&lt;&gt;"",G101&lt;&gt;""),E107=""),"",IF(AND($D$5="",$E$5="",$F$5="",$G$5=""),"",IFERROR(VLOOKUP(B107,'勘定科目コード（2019）'!$B$2:$J$3668,9,FALSE),"")))</f>
        <v/>
      </c>
      <c r="L107" s="44" t="str">
        <f>IFERROR(VLOOKUP(D107,'勘定科目コード（2019）'!$E$2:$J$3668,7,FALSE),"")</f>
        <v/>
      </c>
    </row>
    <row r="108" spans="2:12" ht="9.75" customHeight="1" x14ac:dyDescent="0.15">
      <c r="B108" s="31">
        <v>98</v>
      </c>
      <c r="D108" s="51" t="str">
        <f>IF(AND($D$5="",$E$5="",$F$5="",$G$5=""),"",(IFERROR(VLOOKUP(B108,'勘定科目コード（2019）'!$B$2:$J$3668,3,FALSE),"")))</f>
        <v/>
      </c>
      <c r="E108" s="52" t="str">
        <f>IF(AND(OR($D$5&lt;&gt;"",$E$5&lt;&gt;"",$F$5&lt;&gt;"",$G$5&lt;&gt;""),D108=""),"",IF(AND($D$5="",$E$5="",$F$5="",$G$5=""),"",IFERROR(VLOOKUP(B108,'勘定科目コード（2019）'!$B$2:$J$3668,4,FALSE),"")))</f>
        <v/>
      </c>
      <c r="F108" s="53" t="str">
        <f>IF(AND(OR(D102&lt;&gt;"",E102&lt;&gt;"",F102&lt;&gt;"",G102&lt;&gt;""),E108=""),"",IF(AND(OR(D102&lt;&gt;"",E102&lt;&gt;"",F102&lt;&gt;"",G102&lt;&gt;""),E108=""),"",IF(AND($D$5="",$E$5="",$F$5="",$G$5=""),"",IFERROR(VLOOKUP(B108,'勘定科目コード（2019）'!$B$2:$J$3668,5,FALSE),""))))</f>
        <v/>
      </c>
      <c r="G108" s="52" t="str">
        <f>IF(AND(OR(D102&lt;&gt;"",E102&lt;&gt;"",F102&lt;&gt;"",G102&lt;&gt;""),E108=""),"",IF(AND($D$5="",$E$5="",$F$5="",$G$5=""),"",IFERROR(VLOOKUP(B108,'勘定科目コード（2019）'!$B$2:$J$3668,6,FALSE),"")))</f>
        <v/>
      </c>
      <c r="H108" s="54"/>
      <c r="I108" s="55" t="str">
        <f>IF(AND(OR(D102&lt;&gt;"",E102&lt;&gt;"",F102&lt;&gt;"",G102&lt;&gt;""),E108=""),"",IF(AND($D$5="",$E$5="",$F$5="",$G$5=""),"",IFERROR(VLOOKUP(B108,'勘定科目コード（2019）'!$B$2:$J$3668,7,FALSE),"")))</f>
        <v/>
      </c>
      <c r="J108" s="56" t="str">
        <f>IF(AND(OR(D102&lt;&gt;"",E102&lt;&gt;"",F102&lt;&gt;"",G102&lt;&gt;""),E108=""),"",IF(AND($D$5="",$E$5="",$F$5="",$G$5=""),"",IFERROR(VLOOKUP(B108,'勘定科目コード（2019）'!$B$2:$J$3668,8,FALSE),"")))</f>
        <v/>
      </c>
      <c r="K108" s="57" t="str">
        <f>IF(AND(OR(D102&lt;&gt;"",E102&lt;&gt;"",F102&lt;&gt;"",G102&lt;&gt;""),E108=""),"",IF(AND($D$5="",$E$5="",$F$5="",$G$5=""),"",IFERROR(VLOOKUP(B108,'勘定科目コード（2019）'!$B$2:$J$3668,9,FALSE),"")))</f>
        <v/>
      </c>
      <c r="L108" s="44" t="str">
        <f>IFERROR(VLOOKUP(D108,'勘定科目コード（2019）'!$E$2:$J$3668,7,FALSE),"")</f>
        <v/>
      </c>
    </row>
    <row r="109" spans="2:12" ht="9.75" customHeight="1" x14ac:dyDescent="0.15">
      <c r="B109" s="31">
        <v>99</v>
      </c>
      <c r="D109" s="51" t="str">
        <f>IF(AND($D$5="",$E$5="",$F$5="",$G$5=""),"",(IFERROR(VLOOKUP(B109,'勘定科目コード（2019）'!$B$2:$J$3668,3,FALSE),"")))</f>
        <v/>
      </c>
      <c r="E109" s="52" t="str">
        <f>IF(AND(OR($D$5&lt;&gt;"",$E$5&lt;&gt;"",$F$5&lt;&gt;"",$G$5&lt;&gt;""),D109=""),"",IF(AND($D$5="",$E$5="",$F$5="",$G$5=""),"",IFERROR(VLOOKUP(B109,'勘定科目コード（2019）'!$B$2:$J$3668,4,FALSE),"")))</f>
        <v/>
      </c>
      <c r="F109" s="53" t="str">
        <f>IF(AND(OR(D103&lt;&gt;"",E103&lt;&gt;"",F103&lt;&gt;"",G103&lt;&gt;""),E109=""),"",IF(AND(OR(D103&lt;&gt;"",E103&lt;&gt;"",F103&lt;&gt;"",G103&lt;&gt;""),E109=""),"",IF(AND($D$5="",$E$5="",$F$5="",$G$5=""),"",IFERROR(VLOOKUP(B109,'勘定科目コード（2019）'!$B$2:$J$3668,5,FALSE),""))))</f>
        <v/>
      </c>
      <c r="G109" s="52" t="str">
        <f>IF(AND(OR(D103&lt;&gt;"",E103&lt;&gt;"",F103&lt;&gt;"",G103&lt;&gt;""),E109=""),"",IF(AND($D$5="",$E$5="",$F$5="",$G$5=""),"",IFERROR(VLOOKUP(B109,'勘定科目コード（2019）'!$B$2:$J$3668,6,FALSE),"")))</f>
        <v/>
      </c>
      <c r="H109" s="54"/>
      <c r="I109" s="55" t="str">
        <f>IF(AND(OR(D103&lt;&gt;"",E103&lt;&gt;"",F103&lt;&gt;"",G103&lt;&gt;""),E109=""),"",IF(AND($D$5="",$E$5="",$F$5="",$G$5=""),"",IFERROR(VLOOKUP(B109,'勘定科目コード（2019）'!$B$2:$J$3668,7,FALSE),"")))</f>
        <v/>
      </c>
      <c r="J109" s="56" t="str">
        <f>IF(AND(OR(D103&lt;&gt;"",E103&lt;&gt;"",F103&lt;&gt;"",G103&lt;&gt;""),E109=""),"",IF(AND($D$5="",$E$5="",$F$5="",$G$5=""),"",IFERROR(VLOOKUP(B109,'勘定科目コード（2019）'!$B$2:$J$3668,8,FALSE),"")))</f>
        <v/>
      </c>
      <c r="K109" s="57" t="str">
        <f>IF(AND(OR(D103&lt;&gt;"",E103&lt;&gt;"",F103&lt;&gt;"",G103&lt;&gt;""),E109=""),"",IF(AND($D$5="",$E$5="",$F$5="",$G$5=""),"",IFERROR(VLOOKUP(B109,'勘定科目コード（2019）'!$B$2:$J$3668,9,FALSE),"")))</f>
        <v/>
      </c>
      <c r="L109" s="44" t="str">
        <f>IFERROR(VLOOKUP(D109,'勘定科目コード（2019）'!$E$2:$J$3668,7,FALSE),"")</f>
        <v/>
      </c>
    </row>
    <row r="110" spans="2:12" ht="9.75" customHeight="1" x14ac:dyDescent="0.15">
      <c r="B110" s="31">
        <v>100</v>
      </c>
      <c r="D110" s="51" t="str">
        <f>IF(AND($D$5="",$E$5="",$F$5="",$G$5=""),"",(IFERROR(VLOOKUP(B110,'勘定科目コード（2019）'!$B$2:$J$3668,3,FALSE),"")))</f>
        <v/>
      </c>
      <c r="E110" s="52" t="str">
        <f>IF(AND(OR($D$5&lt;&gt;"",$E$5&lt;&gt;"",$F$5&lt;&gt;"",$G$5&lt;&gt;""),D110=""),"",IF(AND($D$5="",$E$5="",$F$5="",$G$5=""),"",IFERROR(VLOOKUP(B110,'勘定科目コード（2019）'!$B$2:$J$3668,4,FALSE),"")))</f>
        <v/>
      </c>
      <c r="F110" s="53" t="str">
        <f>IF(AND(OR(D104&lt;&gt;"",E104&lt;&gt;"",F104&lt;&gt;"",G104&lt;&gt;""),E110=""),"",IF(AND(OR(D104&lt;&gt;"",E104&lt;&gt;"",F104&lt;&gt;"",G104&lt;&gt;""),E110=""),"",IF(AND($D$5="",$E$5="",$F$5="",$G$5=""),"",IFERROR(VLOOKUP(B110,'勘定科目コード（2019）'!$B$2:$J$3668,5,FALSE),""))))</f>
        <v/>
      </c>
      <c r="G110" s="52" t="str">
        <f>IF(AND(OR(D104&lt;&gt;"",E104&lt;&gt;"",F104&lt;&gt;"",G104&lt;&gt;""),E110=""),"",IF(AND($D$5="",$E$5="",$F$5="",$G$5=""),"",IFERROR(VLOOKUP(B110,'勘定科目コード（2019）'!$B$2:$J$3668,6,FALSE),"")))</f>
        <v/>
      </c>
      <c r="H110" s="54"/>
      <c r="I110" s="55" t="str">
        <f>IF(AND(OR(D104&lt;&gt;"",E104&lt;&gt;"",F104&lt;&gt;"",G104&lt;&gt;""),E110=""),"",IF(AND($D$5="",$E$5="",$F$5="",$G$5=""),"",IFERROR(VLOOKUP(B110,'勘定科目コード（2019）'!$B$2:$J$3668,7,FALSE),"")))</f>
        <v/>
      </c>
      <c r="J110" s="56" t="str">
        <f>IF(AND(OR(D104&lt;&gt;"",E104&lt;&gt;"",F104&lt;&gt;"",G104&lt;&gt;""),E110=""),"",IF(AND($D$5="",$E$5="",$F$5="",$G$5=""),"",IFERROR(VLOOKUP(B110,'勘定科目コード（2019）'!$B$2:$J$3668,8,FALSE),"")))</f>
        <v/>
      </c>
      <c r="K110" s="57" t="str">
        <f>IF(AND(OR(D104&lt;&gt;"",E104&lt;&gt;"",F104&lt;&gt;"",G104&lt;&gt;""),E110=""),"",IF(AND($D$5="",$E$5="",$F$5="",$G$5=""),"",IFERROR(VLOOKUP(B110,'勘定科目コード（2019）'!$B$2:$J$3668,9,FALSE),"")))</f>
        <v/>
      </c>
      <c r="L110" s="44" t="str">
        <f>IFERROR(VLOOKUP(D110,'勘定科目コード（2019）'!$E$2:$J$3668,7,FALSE),"")</f>
        <v/>
      </c>
    </row>
    <row r="111" spans="2:12" ht="9.75" customHeight="1" x14ac:dyDescent="0.15">
      <c r="B111" s="31">
        <v>101</v>
      </c>
      <c r="D111" s="51" t="str">
        <f>IF(AND($D$5="",$E$5="",$F$5="",$G$5=""),"",(IFERROR(VLOOKUP(B111,'勘定科目コード（2019）'!$B$2:$J$3668,3,FALSE),"")))</f>
        <v/>
      </c>
      <c r="E111" s="52" t="str">
        <f>IF(AND(OR($D$5&lt;&gt;"",$E$5&lt;&gt;"",$F$5&lt;&gt;"",$G$5&lt;&gt;""),D111=""),"",IF(AND($D$5="",$E$5="",$F$5="",$G$5=""),"",IFERROR(VLOOKUP(B111,'勘定科目コード（2019）'!$B$2:$J$3668,4,FALSE),"")))</f>
        <v/>
      </c>
      <c r="F111" s="53" t="str">
        <f>IF(AND(OR(D105&lt;&gt;"",E105&lt;&gt;"",F105&lt;&gt;"",G105&lt;&gt;""),E111=""),"",IF(AND(OR(D105&lt;&gt;"",E105&lt;&gt;"",F105&lt;&gt;"",G105&lt;&gt;""),E111=""),"",IF(AND($D$5="",$E$5="",$F$5="",$G$5=""),"",IFERROR(VLOOKUP(B111,'勘定科目コード（2019）'!$B$2:$J$3668,5,FALSE),""))))</f>
        <v/>
      </c>
      <c r="G111" s="52" t="str">
        <f>IF(AND(OR(D105&lt;&gt;"",E105&lt;&gt;"",F105&lt;&gt;"",G105&lt;&gt;""),E111=""),"",IF(AND($D$5="",$E$5="",$F$5="",$G$5=""),"",IFERROR(VLOOKUP(B111,'勘定科目コード（2019）'!$B$2:$J$3668,6,FALSE),"")))</f>
        <v/>
      </c>
      <c r="H111" s="54"/>
      <c r="I111" s="55" t="str">
        <f>IF(AND(OR(D105&lt;&gt;"",E105&lt;&gt;"",F105&lt;&gt;"",G105&lt;&gt;""),E111=""),"",IF(AND($D$5="",$E$5="",$F$5="",$G$5=""),"",IFERROR(VLOOKUP(B111,'勘定科目コード（2019）'!$B$2:$J$3668,7,FALSE),"")))</f>
        <v/>
      </c>
      <c r="J111" s="56" t="str">
        <f>IF(AND(OR(D105&lt;&gt;"",E105&lt;&gt;"",F105&lt;&gt;"",G105&lt;&gt;""),E111=""),"",IF(AND($D$5="",$E$5="",$F$5="",$G$5=""),"",IFERROR(VLOOKUP(B111,'勘定科目コード（2019）'!$B$2:$J$3668,8,FALSE),"")))</f>
        <v/>
      </c>
      <c r="K111" s="57" t="str">
        <f>IF(AND(OR(D105&lt;&gt;"",E105&lt;&gt;"",F105&lt;&gt;"",G105&lt;&gt;""),E111=""),"",IF(AND($D$5="",$E$5="",$F$5="",$G$5=""),"",IFERROR(VLOOKUP(B111,'勘定科目コード（2019）'!$B$2:$J$3668,9,FALSE),"")))</f>
        <v/>
      </c>
      <c r="L111" s="44" t="str">
        <f>IFERROR(VLOOKUP(D111,'勘定科目コード（2019）'!$E$2:$J$3668,7,FALSE),"")</f>
        <v/>
      </c>
    </row>
    <row r="112" spans="2:12" ht="9.75" customHeight="1" x14ac:dyDescent="0.15">
      <c r="B112" s="31">
        <v>102</v>
      </c>
      <c r="D112" s="51" t="str">
        <f>IF(AND($D$5="",$E$5="",$F$5="",$G$5=""),"",(IFERROR(VLOOKUP(B112,'勘定科目コード（2019）'!$B$2:$J$3668,3,FALSE),"")))</f>
        <v/>
      </c>
      <c r="E112" s="52" t="str">
        <f>IF(AND(OR($D$5&lt;&gt;"",$E$5&lt;&gt;"",$F$5&lt;&gt;"",$G$5&lt;&gt;""),D112=""),"",IF(AND($D$5="",$E$5="",$F$5="",$G$5=""),"",IFERROR(VLOOKUP(B112,'勘定科目コード（2019）'!$B$2:$J$3668,4,FALSE),"")))</f>
        <v/>
      </c>
      <c r="F112" s="53" t="str">
        <f>IF(AND(OR(D106&lt;&gt;"",E106&lt;&gt;"",F106&lt;&gt;"",G106&lt;&gt;""),E112=""),"",IF(AND(OR(D106&lt;&gt;"",E106&lt;&gt;"",F106&lt;&gt;"",G106&lt;&gt;""),E112=""),"",IF(AND($D$5="",$E$5="",$F$5="",$G$5=""),"",IFERROR(VLOOKUP(B112,'勘定科目コード（2019）'!$B$2:$J$3668,5,FALSE),""))))</f>
        <v/>
      </c>
      <c r="G112" s="52" t="str">
        <f>IF(AND(OR(D106&lt;&gt;"",E106&lt;&gt;"",F106&lt;&gt;"",G106&lt;&gt;""),E112=""),"",IF(AND($D$5="",$E$5="",$F$5="",$G$5=""),"",IFERROR(VLOOKUP(B112,'勘定科目コード（2019）'!$B$2:$J$3668,6,FALSE),"")))</f>
        <v/>
      </c>
      <c r="H112" s="54"/>
      <c r="I112" s="55" t="str">
        <f>IF(AND(OR(D106&lt;&gt;"",E106&lt;&gt;"",F106&lt;&gt;"",G106&lt;&gt;""),E112=""),"",IF(AND($D$5="",$E$5="",$F$5="",$G$5=""),"",IFERROR(VLOOKUP(B112,'勘定科目コード（2019）'!$B$2:$J$3668,7,FALSE),"")))</f>
        <v/>
      </c>
      <c r="J112" s="56" t="str">
        <f>IF(AND(OR(D106&lt;&gt;"",E106&lt;&gt;"",F106&lt;&gt;"",G106&lt;&gt;""),E112=""),"",IF(AND($D$5="",$E$5="",$F$5="",$G$5=""),"",IFERROR(VLOOKUP(B112,'勘定科目コード（2019）'!$B$2:$J$3668,8,FALSE),"")))</f>
        <v/>
      </c>
      <c r="K112" s="57" t="str">
        <f>IF(AND(OR(D106&lt;&gt;"",E106&lt;&gt;"",F106&lt;&gt;"",G106&lt;&gt;""),E112=""),"",IF(AND($D$5="",$E$5="",$F$5="",$G$5=""),"",IFERROR(VLOOKUP(B112,'勘定科目コード（2019）'!$B$2:$J$3668,9,FALSE),"")))</f>
        <v/>
      </c>
      <c r="L112" s="44" t="str">
        <f>IFERROR(VLOOKUP(D112,'勘定科目コード（2019）'!$E$2:$J$3668,7,FALSE),"")</f>
        <v/>
      </c>
    </row>
    <row r="113" spans="2:12" ht="9.75" customHeight="1" x14ac:dyDescent="0.15">
      <c r="B113" s="31">
        <v>103</v>
      </c>
      <c r="D113" s="51" t="str">
        <f>IF(AND($D$5="",$E$5="",$F$5="",$G$5=""),"",(IFERROR(VLOOKUP(B113,'勘定科目コード（2019）'!$B$2:$J$3668,3,FALSE),"")))</f>
        <v/>
      </c>
      <c r="E113" s="52" t="str">
        <f>IF(AND(OR($D$5&lt;&gt;"",$E$5&lt;&gt;"",$F$5&lt;&gt;"",$G$5&lt;&gt;""),D113=""),"",IF(AND($D$5="",$E$5="",$F$5="",$G$5=""),"",IFERROR(VLOOKUP(B113,'勘定科目コード（2019）'!$B$2:$J$3668,4,FALSE),"")))</f>
        <v/>
      </c>
      <c r="F113" s="53" t="str">
        <f>IF(AND(OR(D107&lt;&gt;"",E107&lt;&gt;"",F107&lt;&gt;"",G107&lt;&gt;""),E113=""),"",IF(AND(OR(D107&lt;&gt;"",E107&lt;&gt;"",F107&lt;&gt;"",G107&lt;&gt;""),E113=""),"",IF(AND($D$5="",$E$5="",$F$5="",$G$5=""),"",IFERROR(VLOOKUP(B113,'勘定科目コード（2019）'!$B$2:$J$3668,5,FALSE),""))))</f>
        <v/>
      </c>
      <c r="G113" s="52" t="str">
        <f>IF(AND(OR(D107&lt;&gt;"",E107&lt;&gt;"",F107&lt;&gt;"",G107&lt;&gt;""),E113=""),"",IF(AND($D$5="",$E$5="",$F$5="",$G$5=""),"",IFERROR(VLOOKUP(B113,'勘定科目コード（2019）'!$B$2:$J$3668,6,FALSE),"")))</f>
        <v/>
      </c>
      <c r="H113" s="54"/>
      <c r="I113" s="55" t="str">
        <f>IF(AND(OR(D107&lt;&gt;"",E107&lt;&gt;"",F107&lt;&gt;"",G107&lt;&gt;""),E113=""),"",IF(AND($D$5="",$E$5="",$F$5="",$G$5=""),"",IFERROR(VLOOKUP(B113,'勘定科目コード（2019）'!$B$2:$J$3668,7,FALSE),"")))</f>
        <v/>
      </c>
      <c r="J113" s="56" t="str">
        <f>IF(AND(OR(D107&lt;&gt;"",E107&lt;&gt;"",F107&lt;&gt;"",G107&lt;&gt;""),E113=""),"",IF(AND($D$5="",$E$5="",$F$5="",$G$5=""),"",IFERROR(VLOOKUP(B113,'勘定科目コード（2019）'!$B$2:$J$3668,8,FALSE),"")))</f>
        <v/>
      </c>
      <c r="K113" s="57" t="str">
        <f>IF(AND(OR(D107&lt;&gt;"",E107&lt;&gt;"",F107&lt;&gt;"",G107&lt;&gt;""),E113=""),"",IF(AND($D$5="",$E$5="",$F$5="",$G$5=""),"",IFERROR(VLOOKUP(B113,'勘定科目コード（2019）'!$B$2:$J$3668,9,FALSE),"")))</f>
        <v/>
      </c>
      <c r="L113" s="44" t="str">
        <f>IFERROR(VLOOKUP(D113,'勘定科目コード（2019）'!$E$2:$J$3668,7,FALSE),"")</f>
        <v/>
      </c>
    </row>
    <row r="114" spans="2:12" ht="9.75" customHeight="1" x14ac:dyDescent="0.15">
      <c r="B114" s="31">
        <v>104</v>
      </c>
      <c r="D114" s="51" t="str">
        <f>IF(AND($D$5="",$E$5="",$F$5="",$G$5=""),"",(IFERROR(VLOOKUP(B114,'勘定科目コード（2019）'!$B$2:$J$3668,3,FALSE),"")))</f>
        <v/>
      </c>
      <c r="E114" s="52" t="str">
        <f>IF(AND(OR($D$5&lt;&gt;"",$E$5&lt;&gt;"",$F$5&lt;&gt;"",$G$5&lt;&gt;""),D114=""),"",IF(AND($D$5="",$E$5="",$F$5="",$G$5=""),"",IFERROR(VLOOKUP(B114,'勘定科目コード（2019）'!$B$2:$J$3668,4,FALSE),"")))</f>
        <v/>
      </c>
      <c r="F114" s="53" t="str">
        <f>IF(AND(OR(D108&lt;&gt;"",E108&lt;&gt;"",F108&lt;&gt;"",G108&lt;&gt;""),E114=""),"",IF(AND(OR(D108&lt;&gt;"",E108&lt;&gt;"",F108&lt;&gt;"",G108&lt;&gt;""),E114=""),"",IF(AND($D$5="",$E$5="",$F$5="",$G$5=""),"",IFERROR(VLOOKUP(B114,'勘定科目コード（2019）'!$B$2:$J$3668,5,FALSE),""))))</f>
        <v/>
      </c>
      <c r="G114" s="52" t="str">
        <f>IF(AND(OR(D108&lt;&gt;"",E108&lt;&gt;"",F108&lt;&gt;"",G108&lt;&gt;""),E114=""),"",IF(AND($D$5="",$E$5="",$F$5="",$G$5=""),"",IFERROR(VLOOKUP(B114,'勘定科目コード（2019）'!$B$2:$J$3668,6,FALSE),"")))</f>
        <v/>
      </c>
      <c r="H114" s="54"/>
      <c r="I114" s="55" t="str">
        <f>IF(AND(OR(D108&lt;&gt;"",E108&lt;&gt;"",F108&lt;&gt;"",G108&lt;&gt;""),E114=""),"",IF(AND($D$5="",$E$5="",$F$5="",$G$5=""),"",IFERROR(VLOOKUP(B114,'勘定科目コード（2019）'!$B$2:$J$3668,7,FALSE),"")))</f>
        <v/>
      </c>
      <c r="J114" s="56" t="str">
        <f>IF(AND(OR(D108&lt;&gt;"",E108&lt;&gt;"",F108&lt;&gt;"",G108&lt;&gt;""),E114=""),"",IF(AND($D$5="",$E$5="",$F$5="",$G$5=""),"",IFERROR(VLOOKUP(B114,'勘定科目コード（2019）'!$B$2:$J$3668,8,FALSE),"")))</f>
        <v/>
      </c>
      <c r="K114" s="57" t="str">
        <f>IF(AND(OR(D108&lt;&gt;"",E108&lt;&gt;"",F108&lt;&gt;"",G108&lt;&gt;""),E114=""),"",IF(AND($D$5="",$E$5="",$F$5="",$G$5=""),"",IFERROR(VLOOKUP(B114,'勘定科目コード（2019）'!$B$2:$J$3668,9,FALSE),"")))</f>
        <v/>
      </c>
      <c r="L114" s="44" t="str">
        <f>IFERROR(VLOOKUP(D114,'勘定科目コード（2019）'!$E$2:$J$3668,7,FALSE),"")</f>
        <v/>
      </c>
    </row>
    <row r="115" spans="2:12" ht="9.75" customHeight="1" x14ac:dyDescent="0.15">
      <c r="B115" s="31">
        <v>105</v>
      </c>
      <c r="D115" s="51" t="str">
        <f>IF(AND($D$5="",$E$5="",$F$5="",$G$5=""),"",(IFERROR(VLOOKUP(B115,'勘定科目コード（2019）'!$B$2:$J$3668,3,FALSE),"")))</f>
        <v/>
      </c>
      <c r="E115" s="52" t="str">
        <f>IF(AND(OR($D$5&lt;&gt;"",$E$5&lt;&gt;"",$F$5&lt;&gt;"",$G$5&lt;&gt;""),D115=""),"",IF(AND($D$5="",$E$5="",$F$5="",$G$5=""),"",IFERROR(VLOOKUP(B115,'勘定科目コード（2019）'!$B$2:$J$3668,4,FALSE),"")))</f>
        <v/>
      </c>
      <c r="F115" s="53" t="str">
        <f>IF(AND(OR(D109&lt;&gt;"",E109&lt;&gt;"",F109&lt;&gt;"",G109&lt;&gt;""),E115=""),"",IF(AND(OR(D109&lt;&gt;"",E109&lt;&gt;"",F109&lt;&gt;"",G109&lt;&gt;""),E115=""),"",IF(AND($D$5="",$E$5="",$F$5="",$G$5=""),"",IFERROR(VLOOKUP(B115,'勘定科目コード（2019）'!$B$2:$J$3668,5,FALSE),""))))</f>
        <v/>
      </c>
      <c r="G115" s="52" t="str">
        <f>IF(AND(OR(D109&lt;&gt;"",E109&lt;&gt;"",F109&lt;&gt;"",G109&lt;&gt;""),E115=""),"",IF(AND($D$5="",$E$5="",$F$5="",$G$5=""),"",IFERROR(VLOOKUP(B115,'勘定科目コード（2019）'!$B$2:$J$3668,6,FALSE),"")))</f>
        <v/>
      </c>
      <c r="H115" s="54"/>
      <c r="I115" s="55" t="str">
        <f>IF(AND(OR(D109&lt;&gt;"",E109&lt;&gt;"",F109&lt;&gt;"",G109&lt;&gt;""),E115=""),"",IF(AND($D$5="",$E$5="",$F$5="",$G$5=""),"",IFERROR(VLOOKUP(B115,'勘定科目コード（2019）'!$B$2:$J$3668,7,FALSE),"")))</f>
        <v/>
      </c>
      <c r="J115" s="56" t="str">
        <f>IF(AND(OR(D109&lt;&gt;"",E109&lt;&gt;"",F109&lt;&gt;"",G109&lt;&gt;""),E115=""),"",IF(AND($D$5="",$E$5="",$F$5="",$G$5=""),"",IFERROR(VLOOKUP(B115,'勘定科目コード（2019）'!$B$2:$J$3668,8,FALSE),"")))</f>
        <v/>
      </c>
      <c r="K115" s="57" t="str">
        <f>IF(AND(OR(D109&lt;&gt;"",E109&lt;&gt;"",F109&lt;&gt;"",G109&lt;&gt;""),E115=""),"",IF(AND($D$5="",$E$5="",$F$5="",$G$5=""),"",IFERROR(VLOOKUP(B115,'勘定科目コード（2019）'!$B$2:$J$3668,9,FALSE),"")))</f>
        <v/>
      </c>
      <c r="L115" s="44" t="str">
        <f>IFERROR(VLOOKUP(D115,'勘定科目コード（2019）'!$E$2:$J$3668,7,FALSE),"")</f>
        <v/>
      </c>
    </row>
    <row r="116" spans="2:12" ht="9.75" customHeight="1" x14ac:dyDescent="0.15">
      <c r="B116" s="31">
        <v>106</v>
      </c>
      <c r="D116" s="51" t="str">
        <f>IF(AND($D$5="",$E$5="",$F$5="",$G$5=""),"",(IFERROR(VLOOKUP(B116,'勘定科目コード（2019）'!$B$2:$J$3668,3,FALSE),"")))</f>
        <v/>
      </c>
      <c r="E116" s="52" t="str">
        <f>IF(AND(OR($D$5&lt;&gt;"",$E$5&lt;&gt;"",$F$5&lt;&gt;"",$G$5&lt;&gt;""),D116=""),"",IF(AND($D$5="",$E$5="",$F$5="",$G$5=""),"",IFERROR(VLOOKUP(B116,'勘定科目コード（2019）'!$B$2:$J$3668,4,FALSE),"")))</f>
        <v/>
      </c>
      <c r="F116" s="53" t="str">
        <f>IF(AND(OR(D110&lt;&gt;"",E110&lt;&gt;"",F110&lt;&gt;"",G110&lt;&gt;""),E116=""),"",IF(AND(OR(D110&lt;&gt;"",E110&lt;&gt;"",F110&lt;&gt;"",G110&lt;&gt;""),E116=""),"",IF(AND($D$5="",$E$5="",$F$5="",$G$5=""),"",IFERROR(VLOOKUP(B116,'勘定科目コード（2019）'!$B$2:$J$3668,5,FALSE),""))))</f>
        <v/>
      </c>
      <c r="G116" s="52" t="str">
        <f>IF(AND(OR(D110&lt;&gt;"",E110&lt;&gt;"",F110&lt;&gt;"",G110&lt;&gt;""),E116=""),"",IF(AND($D$5="",$E$5="",$F$5="",$G$5=""),"",IFERROR(VLOOKUP(B116,'勘定科目コード（2019）'!$B$2:$J$3668,6,FALSE),"")))</f>
        <v/>
      </c>
      <c r="H116" s="54"/>
      <c r="I116" s="55" t="str">
        <f>IF(AND(OR(D110&lt;&gt;"",E110&lt;&gt;"",F110&lt;&gt;"",G110&lt;&gt;""),E116=""),"",IF(AND($D$5="",$E$5="",$F$5="",$G$5=""),"",IFERROR(VLOOKUP(B116,'勘定科目コード（2019）'!$B$2:$J$3668,7,FALSE),"")))</f>
        <v/>
      </c>
      <c r="J116" s="56" t="str">
        <f>IF(AND(OR(D110&lt;&gt;"",E110&lt;&gt;"",F110&lt;&gt;"",G110&lt;&gt;""),E116=""),"",IF(AND($D$5="",$E$5="",$F$5="",$G$5=""),"",IFERROR(VLOOKUP(B116,'勘定科目コード（2019）'!$B$2:$J$3668,8,FALSE),"")))</f>
        <v/>
      </c>
      <c r="K116" s="57" t="str">
        <f>IF(AND(OR(D110&lt;&gt;"",E110&lt;&gt;"",F110&lt;&gt;"",G110&lt;&gt;""),E116=""),"",IF(AND($D$5="",$E$5="",$F$5="",$G$5=""),"",IFERROR(VLOOKUP(B116,'勘定科目コード（2019）'!$B$2:$J$3668,9,FALSE),"")))</f>
        <v/>
      </c>
      <c r="L116" s="44" t="str">
        <f>IFERROR(VLOOKUP(D116,'勘定科目コード（2019）'!$E$2:$J$3668,7,FALSE),"")</f>
        <v/>
      </c>
    </row>
    <row r="117" spans="2:12" ht="9.75" customHeight="1" x14ac:dyDescent="0.15">
      <c r="B117" s="31">
        <v>107</v>
      </c>
      <c r="D117" s="51" t="str">
        <f>IF(AND($D$5="",$E$5="",$F$5="",$G$5=""),"",(IFERROR(VLOOKUP(B117,'勘定科目コード（2019）'!$B$2:$J$3668,3,FALSE),"")))</f>
        <v/>
      </c>
      <c r="E117" s="52" t="str">
        <f>IF(AND(OR($D$5&lt;&gt;"",$E$5&lt;&gt;"",$F$5&lt;&gt;"",$G$5&lt;&gt;""),D117=""),"",IF(AND($D$5="",$E$5="",$F$5="",$G$5=""),"",IFERROR(VLOOKUP(B117,'勘定科目コード（2019）'!$B$2:$J$3668,4,FALSE),"")))</f>
        <v/>
      </c>
      <c r="F117" s="53" t="str">
        <f>IF(AND(OR(D111&lt;&gt;"",E111&lt;&gt;"",F111&lt;&gt;"",G111&lt;&gt;""),E117=""),"",IF(AND(OR(D111&lt;&gt;"",E111&lt;&gt;"",F111&lt;&gt;"",G111&lt;&gt;""),E117=""),"",IF(AND($D$5="",$E$5="",$F$5="",$G$5=""),"",IFERROR(VLOOKUP(B117,'勘定科目コード（2019）'!$B$2:$J$3668,5,FALSE),""))))</f>
        <v/>
      </c>
      <c r="G117" s="52" t="str">
        <f>IF(AND(OR(D111&lt;&gt;"",E111&lt;&gt;"",F111&lt;&gt;"",G111&lt;&gt;""),E117=""),"",IF(AND($D$5="",$E$5="",$F$5="",$G$5=""),"",IFERROR(VLOOKUP(B117,'勘定科目コード（2019）'!$B$2:$J$3668,6,FALSE),"")))</f>
        <v/>
      </c>
      <c r="H117" s="54"/>
      <c r="I117" s="55" t="str">
        <f>IF(AND(OR(D111&lt;&gt;"",E111&lt;&gt;"",F111&lt;&gt;"",G111&lt;&gt;""),E117=""),"",IF(AND($D$5="",$E$5="",$F$5="",$G$5=""),"",IFERROR(VLOOKUP(B117,'勘定科目コード（2019）'!$B$2:$J$3668,7,FALSE),"")))</f>
        <v/>
      </c>
      <c r="J117" s="56" t="str">
        <f>IF(AND(OR(D111&lt;&gt;"",E111&lt;&gt;"",F111&lt;&gt;"",G111&lt;&gt;""),E117=""),"",IF(AND($D$5="",$E$5="",$F$5="",$G$5=""),"",IFERROR(VLOOKUP(B117,'勘定科目コード（2019）'!$B$2:$J$3668,8,FALSE),"")))</f>
        <v/>
      </c>
      <c r="K117" s="57" t="str">
        <f>IF(AND(OR(D111&lt;&gt;"",E111&lt;&gt;"",F111&lt;&gt;"",G111&lt;&gt;""),E117=""),"",IF(AND($D$5="",$E$5="",$F$5="",$G$5=""),"",IFERROR(VLOOKUP(B117,'勘定科目コード（2019）'!$B$2:$J$3668,9,FALSE),"")))</f>
        <v/>
      </c>
      <c r="L117" s="44" t="str">
        <f>IFERROR(VLOOKUP(D117,'勘定科目コード（2019）'!$E$2:$J$3668,7,FALSE),"")</f>
        <v/>
      </c>
    </row>
    <row r="118" spans="2:12" ht="9.75" customHeight="1" x14ac:dyDescent="0.15">
      <c r="B118" s="31">
        <v>108</v>
      </c>
      <c r="D118" s="51" t="str">
        <f>IF(AND($D$5="",$E$5="",$F$5="",$G$5=""),"",(IFERROR(VLOOKUP(B118,'勘定科目コード（2019）'!$B$2:$J$3668,3,FALSE),"")))</f>
        <v/>
      </c>
      <c r="E118" s="52" t="str">
        <f>IF(AND(OR($D$5&lt;&gt;"",$E$5&lt;&gt;"",$F$5&lt;&gt;"",$G$5&lt;&gt;""),D118=""),"",IF(AND($D$5="",$E$5="",$F$5="",$G$5=""),"",IFERROR(VLOOKUP(B118,'勘定科目コード（2019）'!$B$2:$J$3668,4,FALSE),"")))</f>
        <v/>
      </c>
      <c r="F118" s="53" t="str">
        <f>IF(AND(OR(D112&lt;&gt;"",E112&lt;&gt;"",F112&lt;&gt;"",G112&lt;&gt;""),E118=""),"",IF(AND(OR(D112&lt;&gt;"",E112&lt;&gt;"",F112&lt;&gt;"",G112&lt;&gt;""),E118=""),"",IF(AND($D$5="",$E$5="",$F$5="",$G$5=""),"",IFERROR(VLOOKUP(B118,'勘定科目コード（2019）'!$B$2:$J$3668,5,FALSE),""))))</f>
        <v/>
      </c>
      <c r="G118" s="52" t="str">
        <f>IF(AND(OR(D112&lt;&gt;"",E112&lt;&gt;"",F112&lt;&gt;"",G112&lt;&gt;""),E118=""),"",IF(AND($D$5="",$E$5="",$F$5="",$G$5=""),"",IFERROR(VLOOKUP(B118,'勘定科目コード（2019）'!$B$2:$J$3668,6,FALSE),"")))</f>
        <v/>
      </c>
      <c r="H118" s="54"/>
      <c r="I118" s="55" t="str">
        <f>IF(AND(OR(D112&lt;&gt;"",E112&lt;&gt;"",F112&lt;&gt;"",G112&lt;&gt;""),E118=""),"",IF(AND($D$5="",$E$5="",$F$5="",$G$5=""),"",IFERROR(VLOOKUP(B118,'勘定科目コード（2019）'!$B$2:$J$3668,7,FALSE),"")))</f>
        <v/>
      </c>
      <c r="J118" s="56" t="str">
        <f>IF(AND(OR(D112&lt;&gt;"",E112&lt;&gt;"",F112&lt;&gt;"",G112&lt;&gt;""),E118=""),"",IF(AND($D$5="",$E$5="",$F$5="",$G$5=""),"",IFERROR(VLOOKUP(B118,'勘定科目コード（2019）'!$B$2:$J$3668,8,FALSE),"")))</f>
        <v/>
      </c>
      <c r="K118" s="57" t="str">
        <f>IF(AND(OR(D112&lt;&gt;"",E112&lt;&gt;"",F112&lt;&gt;"",G112&lt;&gt;""),E118=""),"",IF(AND($D$5="",$E$5="",$F$5="",$G$5=""),"",IFERROR(VLOOKUP(B118,'勘定科目コード（2019）'!$B$2:$J$3668,9,FALSE),"")))</f>
        <v/>
      </c>
      <c r="L118" s="44" t="str">
        <f>IFERROR(VLOOKUP(D118,'勘定科目コード（2019）'!$E$2:$J$3668,7,FALSE),"")</f>
        <v/>
      </c>
    </row>
    <row r="119" spans="2:12" ht="9.75" customHeight="1" x14ac:dyDescent="0.15">
      <c r="B119" s="31">
        <v>109</v>
      </c>
      <c r="D119" s="51" t="str">
        <f>IF(AND($D$5="",$E$5="",$F$5="",$G$5=""),"",(IFERROR(VLOOKUP(B119,'勘定科目コード（2019）'!$B$2:$J$3668,3,FALSE),"")))</f>
        <v/>
      </c>
      <c r="E119" s="52" t="str">
        <f>IF(AND(OR($D$5&lt;&gt;"",$E$5&lt;&gt;"",$F$5&lt;&gt;"",$G$5&lt;&gt;""),D119=""),"",IF(AND($D$5="",$E$5="",$F$5="",$G$5=""),"",IFERROR(VLOOKUP(B119,'勘定科目コード（2019）'!$B$2:$J$3668,4,FALSE),"")))</f>
        <v/>
      </c>
      <c r="F119" s="53" t="str">
        <f>IF(AND(OR(D113&lt;&gt;"",E113&lt;&gt;"",F113&lt;&gt;"",G113&lt;&gt;""),E119=""),"",IF(AND(OR(D113&lt;&gt;"",E113&lt;&gt;"",F113&lt;&gt;"",G113&lt;&gt;""),E119=""),"",IF(AND($D$5="",$E$5="",$F$5="",$G$5=""),"",IFERROR(VLOOKUP(B119,'勘定科目コード（2019）'!$B$2:$J$3668,5,FALSE),""))))</f>
        <v/>
      </c>
      <c r="G119" s="52" t="str">
        <f>IF(AND(OR(D113&lt;&gt;"",E113&lt;&gt;"",F113&lt;&gt;"",G113&lt;&gt;""),E119=""),"",IF(AND($D$5="",$E$5="",$F$5="",$G$5=""),"",IFERROR(VLOOKUP(B119,'勘定科目コード（2019）'!$B$2:$J$3668,6,FALSE),"")))</f>
        <v/>
      </c>
      <c r="H119" s="54"/>
      <c r="I119" s="55" t="str">
        <f>IF(AND(OR(D113&lt;&gt;"",E113&lt;&gt;"",F113&lt;&gt;"",G113&lt;&gt;""),E119=""),"",IF(AND($D$5="",$E$5="",$F$5="",$G$5=""),"",IFERROR(VLOOKUP(B119,'勘定科目コード（2019）'!$B$2:$J$3668,7,FALSE),"")))</f>
        <v/>
      </c>
      <c r="J119" s="56" t="str">
        <f>IF(AND(OR(D113&lt;&gt;"",E113&lt;&gt;"",F113&lt;&gt;"",G113&lt;&gt;""),E119=""),"",IF(AND($D$5="",$E$5="",$F$5="",$G$5=""),"",IFERROR(VLOOKUP(B119,'勘定科目コード（2019）'!$B$2:$J$3668,8,FALSE),"")))</f>
        <v/>
      </c>
      <c r="K119" s="57" t="str">
        <f>IF(AND(OR(D113&lt;&gt;"",E113&lt;&gt;"",F113&lt;&gt;"",G113&lt;&gt;""),E119=""),"",IF(AND($D$5="",$E$5="",$F$5="",$G$5=""),"",IFERROR(VLOOKUP(B119,'勘定科目コード（2019）'!$B$2:$J$3668,9,FALSE),"")))</f>
        <v/>
      </c>
      <c r="L119" s="44" t="str">
        <f>IFERROR(VLOOKUP(D119,'勘定科目コード（2019）'!$E$2:$J$3668,11,FALSE),"")</f>
        <v/>
      </c>
    </row>
    <row r="120" spans="2:12" ht="9.75" customHeight="1" x14ac:dyDescent="0.15">
      <c r="B120" s="31">
        <v>110</v>
      </c>
      <c r="D120" s="51" t="str">
        <f>IF(AND($D$5="",$E$5="",$F$5="",$G$5=""),"",(IFERROR(VLOOKUP(B120,'勘定科目コード（2019）'!$B$2:$J$3668,3,FALSE),"")))</f>
        <v/>
      </c>
      <c r="E120" s="52" t="str">
        <f>IF(AND(OR($D$5&lt;&gt;"",$E$5&lt;&gt;"",$F$5&lt;&gt;"",$G$5&lt;&gt;""),D120=""),"",IF(AND($D$5="",$E$5="",$F$5="",$G$5=""),"",IFERROR(VLOOKUP(B120,'勘定科目コード（2019）'!$B$2:$J$3668,4,FALSE),"")))</f>
        <v/>
      </c>
      <c r="F120" s="53" t="str">
        <f>IF(AND(OR(D114&lt;&gt;"",E114&lt;&gt;"",F114&lt;&gt;"",G114&lt;&gt;""),E120=""),"",IF(AND(OR(D114&lt;&gt;"",E114&lt;&gt;"",F114&lt;&gt;"",G114&lt;&gt;""),E120=""),"",IF(AND($D$5="",$E$5="",$F$5="",$G$5=""),"",IFERROR(VLOOKUP(B120,'勘定科目コード（2019）'!$B$2:$J$3668,5,FALSE),""))))</f>
        <v/>
      </c>
      <c r="G120" s="52" t="str">
        <f>IF(AND(OR(D114&lt;&gt;"",E114&lt;&gt;"",F114&lt;&gt;"",G114&lt;&gt;""),E120=""),"",IF(AND($D$5="",$E$5="",$F$5="",$G$5=""),"",IFERROR(VLOOKUP(B120,'勘定科目コード（2019）'!$B$2:$J$3668,6,FALSE),"")))</f>
        <v/>
      </c>
      <c r="H120" s="54"/>
      <c r="I120" s="55" t="str">
        <f>IF(AND(OR(D114&lt;&gt;"",E114&lt;&gt;"",F114&lt;&gt;"",G114&lt;&gt;""),E120=""),"",IF(AND($D$5="",$E$5="",$F$5="",$G$5=""),"",IFERROR(VLOOKUP(B120,'勘定科目コード（2019）'!$B$2:$J$3668,7,FALSE),"")))</f>
        <v/>
      </c>
      <c r="J120" s="56" t="str">
        <f>IF(AND(OR(D114&lt;&gt;"",E114&lt;&gt;"",F114&lt;&gt;"",G114&lt;&gt;""),E120=""),"",IF(AND($D$5="",$E$5="",$F$5="",$G$5=""),"",IFERROR(VLOOKUP(B120,'勘定科目コード（2019）'!$B$2:$J$3668,8,FALSE),"")))</f>
        <v/>
      </c>
      <c r="K120" s="57" t="str">
        <f>IF(AND(OR(D114&lt;&gt;"",E114&lt;&gt;"",F114&lt;&gt;"",G114&lt;&gt;""),E120=""),"",IF(AND($D$5="",$E$5="",$F$5="",$G$5=""),"",IFERROR(VLOOKUP(B120,'勘定科目コード（2019）'!$B$2:$J$3668,9,FALSE),"")))</f>
        <v/>
      </c>
      <c r="L120" s="44" t="str">
        <f>IFERROR(VLOOKUP(D120,'勘定科目コード（2019）'!$E$2:$J$3668,7,FALSE),"")</f>
        <v/>
      </c>
    </row>
    <row r="121" spans="2:12" ht="9.75" customHeight="1" x14ac:dyDescent="0.15">
      <c r="B121" s="31">
        <v>111</v>
      </c>
      <c r="D121" s="51" t="str">
        <f>IF(AND($D$5="",$E$5="",$F$5="",$G$5=""),"",(IFERROR(VLOOKUP(B121,'勘定科目コード（2019）'!$B$2:$J$3668,3,FALSE),"")))</f>
        <v/>
      </c>
      <c r="E121" s="52" t="str">
        <f>IF(AND(OR($D$5&lt;&gt;"",$E$5&lt;&gt;"",$F$5&lt;&gt;"",$G$5&lt;&gt;""),D121=""),"",IF(AND($D$5="",$E$5="",$F$5="",$G$5=""),"",IFERROR(VLOOKUP(B121,'勘定科目コード（2019）'!$B$2:$J$3668,4,FALSE),"")))</f>
        <v/>
      </c>
      <c r="F121" s="53" t="str">
        <f>IF(AND(OR(D115&lt;&gt;"",E115&lt;&gt;"",F115&lt;&gt;"",G115&lt;&gt;""),E121=""),"",IF(AND(OR(D115&lt;&gt;"",E115&lt;&gt;"",F115&lt;&gt;"",G115&lt;&gt;""),E121=""),"",IF(AND($D$5="",$E$5="",$F$5="",$G$5=""),"",IFERROR(VLOOKUP(B121,'勘定科目コード（2019）'!$B$2:$J$3668,5,FALSE),""))))</f>
        <v/>
      </c>
      <c r="G121" s="52" t="str">
        <f>IF(AND(OR(D115&lt;&gt;"",E115&lt;&gt;"",F115&lt;&gt;"",G115&lt;&gt;""),E121=""),"",IF(AND($D$5="",$E$5="",$F$5="",$G$5=""),"",IFERROR(VLOOKUP(B121,'勘定科目コード（2019）'!$B$2:$J$3668,6,FALSE),"")))</f>
        <v/>
      </c>
      <c r="H121" s="54"/>
      <c r="I121" s="55" t="str">
        <f>IF(AND(OR(D115&lt;&gt;"",E115&lt;&gt;"",F115&lt;&gt;"",G115&lt;&gt;""),E121=""),"",IF(AND($D$5="",$E$5="",$F$5="",$G$5=""),"",IFERROR(VLOOKUP(B121,'勘定科目コード（2019）'!$B$2:$J$3668,7,FALSE),"")))</f>
        <v/>
      </c>
      <c r="J121" s="56" t="str">
        <f>IF(AND(OR(D115&lt;&gt;"",E115&lt;&gt;"",F115&lt;&gt;"",G115&lt;&gt;""),E121=""),"",IF(AND($D$5="",$E$5="",$F$5="",$G$5=""),"",IFERROR(VLOOKUP(B121,'勘定科目コード（2019）'!$B$2:$J$3668,8,FALSE),"")))</f>
        <v/>
      </c>
      <c r="K121" s="57" t="str">
        <f>IF(AND(OR(D115&lt;&gt;"",E115&lt;&gt;"",F115&lt;&gt;"",G115&lt;&gt;""),E121=""),"",IF(AND($D$5="",$E$5="",$F$5="",$G$5=""),"",IFERROR(VLOOKUP(B121,'勘定科目コード（2019）'!$B$2:$J$3668,9,FALSE),"")))</f>
        <v/>
      </c>
      <c r="L121" s="44" t="str">
        <f>IFERROR(VLOOKUP(D121,'勘定科目コード（2019）'!$E$2:$J$3668,7,FALSE),"")</f>
        <v/>
      </c>
    </row>
    <row r="122" spans="2:12" ht="9.75" customHeight="1" x14ac:dyDescent="0.15">
      <c r="B122" s="31">
        <v>112</v>
      </c>
      <c r="D122" s="51" t="str">
        <f>IF(AND($D$5="",$E$5="",$F$5="",$G$5=""),"",(IFERROR(VLOOKUP(B122,'勘定科目コード（2019）'!$B$2:$J$3668,3,FALSE),"")))</f>
        <v/>
      </c>
      <c r="E122" s="52" t="str">
        <f>IF(AND(OR($D$5&lt;&gt;"",$E$5&lt;&gt;"",$F$5&lt;&gt;"",$G$5&lt;&gt;""),D122=""),"",IF(AND($D$5="",$E$5="",$F$5="",$G$5=""),"",IFERROR(VLOOKUP(B122,'勘定科目コード（2019）'!$B$2:$J$3668,4,FALSE),"")))</f>
        <v/>
      </c>
      <c r="F122" s="53" t="str">
        <f>IF(AND(OR(D116&lt;&gt;"",E116&lt;&gt;"",F116&lt;&gt;"",G116&lt;&gt;""),E122=""),"",IF(AND(OR(D116&lt;&gt;"",E116&lt;&gt;"",F116&lt;&gt;"",G116&lt;&gt;""),E122=""),"",IF(AND($D$5="",$E$5="",$F$5="",$G$5=""),"",IFERROR(VLOOKUP(B122,'勘定科目コード（2019）'!$B$2:$J$3668,5,FALSE),""))))</f>
        <v/>
      </c>
      <c r="G122" s="52" t="str">
        <f>IF(AND(OR(D116&lt;&gt;"",E116&lt;&gt;"",F116&lt;&gt;"",G116&lt;&gt;""),E122=""),"",IF(AND($D$5="",$E$5="",$F$5="",$G$5=""),"",IFERROR(VLOOKUP(B122,'勘定科目コード（2019）'!$B$2:$J$3668,6,FALSE),"")))</f>
        <v/>
      </c>
      <c r="H122" s="54"/>
      <c r="I122" s="55" t="str">
        <f>IF(AND(OR(D116&lt;&gt;"",E116&lt;&gt;"",F116&lt;&gt;"",G116&lt;&gt;""),E122=""),"",IF(AND($D$5="",$E$5="",$F$5="",$G$5=""),"",IFERROR(VLOOKUP(B122,'勘定科目コード（2019）'!$B$2:$J$3668,7,FALSE),"")))</f>
        <v/>
      </c>
      <c r="J122" s="56" t="str">
        <f>IF(AND(OR(D116&lt;&gt;"",E116&lt;&gt;"",F116&lt;&gt;"",G116&lt;&gt;""),E122=""),"",IF(AND($D$5="",$E$5="",$F$5="",$G$5=""),"",IFERROR(VLOOKUP(B122,'勘定科目コード（2019）'!$B$2:$J$3668,8,FALSE),"")))</f>
        <v/>
      </c>
      <c r="K122" s="57" t="str">
        <f>IF(AND(OR(D116&lt;&gt;"",E116&lt;&gt;"",F116&lt;&gt;"",G116&lt;&gt;""),E122=""),"",IF(AND($D$5="",$E$5="",$F$5="",$G$5=""),"",IFERROR(VLOOKUP(B122,'勘定科目コード（2019）'!$B$2:$J$3668,9,FALSE),"")))</f>
        <v/>
      </c>
      <c r="L122" s="44" t="str">
        <f>IFERROR(VLOOKUP(D122,'勘定科目コード（2019）'!$E$2:$J$3668,7,FALSE),"")</f>
        <v/>
      </c>
    </row>
    <row r="123" spans="2:12" ht="9.75" customHeight="1" x14ac:dyDescent="0.15">
      <c r="B123" s="31">
        <v>113</v>
      </c>
      <c r="D123" s="51" t="str">
        <f>IF(AND($D$5="",$E$5="",$F$5="",$G$5=""),"",(IFERROR(VLOOKUP(B123,'勘定科目コード（2019）'!$B$2:$J$3668,3,FALSE),"")))</f>
        <v/>
      </c>
      <c r="E123" s="52" t="str">
        <f>IF(AND(OR($D$5&lt;&gt;"",$E$5&lt;&gt;"",$F$5&lt;&gt;"",$G$5&lt;&gt;""),D123=""),"",IF(AND($D$5="",$E$5="",$F$5="",$G$5=""),"",IFERROR(VLOOKUP(B123,'勘定科目コード（2019）'!$B$2:$J$3668,4,FALSE),"")))</f>
        <v/>
      </c>
      <c r="F123" s="53" t="str">
        <f>IF(AND(OR(D117&lt;&gt;"",E117&lt;&gt;"",F117&lt;&gt;"",G117&lt;&gt;""),E123=""),"",IF(AND(OR(D117&lt;&gt;"",E117&lt;&gt;"",F117&lt;&gt;"",G117&lt;&gt;""),E123=""),"",IF(AND($D$5="",$E$5="",$F$5="",$G$5=""),"",IFERROR(VLOOKUP(B123,'勘定科目コード（2019）'!$B$2:$J$3668,5,FALSE),""))))</f>
        <v/>
      </c>
      <c r="G123" s="52" t="str">
        <f>IF(AND(OR(D117&lt;&gt;"",E117&lt;&gt;"",F117&lt;&gt;"",G117&lt;&gt;""),E123=""),"",IF(AND($D$5="",$E$5="",$F$5="",$G$5=""),"",IFERROR(VLOOKUP(B123,'勘定科目コード（2019）'!$B$2:$J$3668,6,FALSE),"")))</f>
        <v/>
      </c>
      <c r="H123" s="54"/>
      <c r="I123" s="55" t="str">
        <f>IF(AND(OR(D117&lt;&gt;"",E117&lt;&gt;"",F117&lt;&gt;"",G117&lt;&gt;""),E123=""),"",IF(AND($D$5="",$E$5="",$F$5="",$G$5=""),"",IFERROR(VLOOKUP(B123,'勘定科目コード（2019）'!$B$2:$J$3668,7,FALSE),"")))</f>
        <v/>
      </c>
      <c r="J123" s="56" t="str">
        <f>IF(AND(OR(D117&lt;&gt;"",E117&lt;&gt;"",F117&lt;&gt;"",G117&lt;&gt;""),E123=""),"",IF(AND($D$5="",$E$5="",$F$5="",$G$5=""),"",IFERROR(VLOOKUP(B123,'勘定科目コード（2019）'!$B$2:$J$3668,8,FALSE),"")))</f>
        <v/>
      </c>
      <c r="K123" s="57" t="str">
        <f>IF(AND(OR(D117&lt;&gt;"",E117&lt;&gt;"",F117&lt;&gt;"",G117&lt;&gt;""),E123=""),"",IF(AND($D$5="",$E$5="",$F$5="",$G$5=""),"",IFERROR(VLOOKUP(B123,'勘定科目コード（2019）'!$B$2:$J$3668,9,FALSE),"")))</f>
        <v/>
      </c>
      <c r="L123" s="44" t="str">
        <f>IFERROR(VLOOKUP(D123,'勘定科目コード（2019）'!$E$2:$J$3668,7,FALSE),"")</f>
        <v/>
      </c>
    </row>
    <row r="124" spans="2:12" ht="9.75" customHeight="1" x14ac:dyDescent="0.15">
      <c r="B124" s="31">
        <v>114</v>
      </c>
      <c r="D124" s="51" t="str">
        <f>IF(AND($D$5="",$E$5="",$F$5="",$G$5=""),"",(IFERROR(VLOOKUP(B124,'勘定科目コード（2019）'!$B$2:$J$3668,3,FALSE),"")))</f>
        <v/>
      </c>
      <c r="E124" s="52" t="str">
        <f>IF(AND(OR($D$5&lt;&gt;"",$E$5&lt;&gt;"",$F$5&lt;&gt;"",$G$5&lt;&gt;""),D124=""),"",IF(AND($D$5="",$E$5="",$F$5="",$G$5=""),"",IFERROR(VLOOKUP(B124,'勘定科目コード（2019）'!$B$2:$J$3668,4,FALSE),"")))</f>
        <v/>
      </c>
      <c r="F124" s="53" t="str">
        <f>IF(AND(OR(D118&lt;&gt;"",E118&lt;&gt;"",F118&lt;&gt;"",G118&lt;&gt;""),E124=""),"",IF(AND(OR(D118&lt;&gt;"",E118&lt;&gt;"",F118&lt;&gt;"",G118&lt;&gt;""),E124=""),"",IF(AND($D$5="",$E$5="",$F$5="",$G$5=""),"",IFERROR(VLOOKUP(B124,'勘定科目コード（2019）'!$B$2:$J$3668,5,FALSE),""))))</f>
        <v/>
      </c>
      <c r="G124" s="52" t="str">
        <f>IF(AND(OR(D118&lt;&gt;"",E118&lt;&gt;"",F118&lt;&gt;"",G118&lt;&gt;""),E124=""),"",IF(AND($D$5="",$E$5="",$F$5="",$G$5=""),"",IFERROR(VLOOKUP(B124,'勘定科目コード（2019）'!$B$2:$J$3668,6,FALSE),"")))</f>
        <v/>
      </c>
      <c r="H124" s="54"/>
      <c r="I124" s="55" t="str">
        <f>IF(AND(OR(D118&lt;&gt;"",E118&lt;&gt;"",F118&lt;&gt;"",G118&lt;&gt;""),E124=""),"",IF(AND($D$5="",$E$5="",$F$5="",$G$5=""),"",IFERROR(VLOOKUP(B124,'勘定科目コード（2019）'!$B$2:$J$3668,7,FALSE),"")))</f>
        <v/>
      </c>
      <c r="J124" s="56" t="str">
        <f>IF(AND(OR(D118&lt;&gt;"",E118&lt;&gt;"",F118&lt;&gt;"",G118&lt;&gt;""),E124=""),"",IF(AND($D$5="",$E$5="",$F$5="",$G$5=""),"",IFERROR(VLOOKUP(B124,'勘定科目コード（2019）'!$B$2:$J$3668,8,FALSE),"")))</f>
        <v/>
      </c>
      <c r="K124" s="57" t="str">
        <f>IF(AND(OR(D118&lt;&gt;"",E118&lt;&gt;"",F118&lt;&gt;"",G118&lt;&gt;""),E124=""),"",IF(AND($D$5="",$E$5="",$F$5="",$G$5=""),"",IFERROR(VLOOKUP(B124,'勘定科目コード（2019）'!$B$2:$J$3668,9,FALSE),"")))</f>
        <v/>
      </c>
      <c r="L124" s="44" t="str">
        <f>IFERROR(VLOOKUP(D124,'勘定科目コード（2019）'!$E$2:$J$3668,7,FALSE),"")</f>
        <v/>
      </c>
    </row>
    <row r="125" spans="2:12" ht="9.75" customHeight="1" x14ac:dyDescent="0.15">
      <c r="B125" s="31">
        <v>115</v>
      </c>
      <c r="D125" s="51" t="str">
        <f>IF(AND($D$5="",$E$5="",$F$5="",$G$5=""),"",(IFERROR(VLOOKUP(B125,'勘定科目コード（2019）'!$B$2:$J$3668,3,FALSE),"")))</f>
        <v/>
      </c>
      <c r="E125" s="52" t="str">
        <f>IF(AND(OR($D$5&lt;&gt;"",$E$5&lt;&gt;"",$F$5&lt;&gt;"",$G$5&lt;&gt;""),D125=""),"",IF(AND($D$5="",$E$5="",$F$5="",$G$5=""),"",IFERROR(VLOOKUP(B125,'勘定科目コード（2019）'!$B$2:$J$3668,4,FALSE),"")))</f>
        <v/>
      </c>
      <c r="F125" s="53" t="str">
        <f>IF(AND(OR(D119&lt;&gt;"",E119&lt;&gt;"",F119&lt;&gt;"",G119&lt;&gt;""),E125=""),"",IF(AND(OR(D119&lt;&gt;"",E119&lt;&gt;"",F119&lt;&gt;"",G119&lt;&gt;""),E125=""),"",IF(AND($D$5="",$E$5="",$F$5="",$G$5=""),"",IFERROR(VLOOKUP(B125,'勘定科目コード（2019）'!$B$2:$J$3668,5,FALSE),""))))</f>
        <v/>
      </c>
      <c r="G125" s="52" t="str">
        <f>IF(AND(OR(D119&lt;&gt;"",E119&lt;&gt;"",F119&lt;&gt;"",G119&lt;&gt;""),E125=""),"",IF(AND($D$5="",$E$5="",$F$5="",$G$5=""),"",IFERROR(VLOOKUP(B125,'勘定科目コード（2019）'!$B$2:$J$3668,6,FALSE),"")))</f>
        <v/>
      </c>
      <c r="H125" s="54"/>
      <c r="I125" s="55" t="str">
        <f>IF(AND(OR(D119&lt;&gt;"",E119&lt;&gt;"",F119&lt;&gt;"",G119&lt;&gt;""),E125=""),"",IF(AND($D$5="",$E$5="",$F$5="",$G$5=""),"",IFERROR(VLOOKUP(B125,'勘定科目コード（2019）'!$B$2:$J$3668,7,FALSE),"")))</f>
        <v/>
      </c>
      <c r="J125" s="56" t="str">
        <f>IF(AND(OR(D119&lt;&gt;"",E119&lt;&gt;"",F119&lt;&gt;"",G119&lt;&gt;""),E125=""),"",IF(AND($D$5="",$E$5="",$F$5="",$G$5=""),"",IFERROR(VLOOKUP(B125,'勘定科目コード（2019）'!$B$2:$J$3668,8,FALSE),"")))</f>
        <v/>
      </c>
      <c r="K125" s="57" t="str">
        <f>IF(AND(OR(D119&lt;&gt;"",E119&lt;&gt;"",F119&lt;&gt;"",G119&lt;&gt;""),E125=""),"",IF(AND($D$5="",$E$5="",$F$5="",$G$5=""),"",IFERROR(VLOOKUP(B125,'勘定科目コード（2019）'!$B$2:$J$3668,9,FALSE),"")))</f>
        <v/>
      </c>
      <c r="L125" s="44" t="str">
        <f>IFERROR(VLOOKUP(D125,'勘定科目コード（2019）'!$E$2:$J$3668,7,FALSE),"")</f>
        <v/>
      </c>
    </row>
    <row r="126" spans="2:12" ht="9.75" customHeight="1" x14ac:dyDescent="0.15">
      <c r="B126" s="31">
        <v>116</v>
      </c>
      <c r="D126" s="51" t="str">
        <f>IF(AND($D$5="",$E$5="",$F$5="",$G$5=""),"",(IFERROR(VLOOKUP(B126,'勘定科目コード（2019）'!$B$2:$J$3668,3,FALSE),"")))</f>
        <v/>
      </c>
      <c r="E126" s="52" t="str">
        <f>IF(AND(OR($D$5&lt;&gt;"",$E$5&lt;&gt;"",$F$5&lt;&gt;"",$G$5&lt;&gt;""),D126=""),"",IF(AND($D$5="",$E$5="",$F$5="",$G$5=""),"",IFERROR(VLOOKUP(B126,'勘定科目コード（2019）'!$B$2:$J$3668,4,FALSE),"")))</f>
        <v/>
      </c>
      <c r="F126" s="53" t="str">
        <f>IF(AND(OR(D120&lt;&gt;"",E120&lt;&gt;"",F120&lt;&gt;"",G120&lt;&gt;""),E126=""),"",IF(AND(OR(D120&lt;&gt;"",E120&lt;&gt;"",F120&lt;&gt;"",G120&lt;&gt;""),E126=""),"",IF(AND($D$5="",$E$5="",$F$5="",$G$5=""),"",IFERROR(VLOOKUP(B126,'勘定科目コード（2019）'!$B$2:$J$3668,5,FALSE),""))))</f>
        <v/>
      </c>
      <c r="G126" s="52" t="str">
        <f>IF(AND(OR(D120&lt;&gt;"",E120&lt;&gt;"",F120&lt;&gt;"",G120&lt;&gt;""),E126=""),"",IF(AND($D$5="",$E$5="",$F$5="",$G$5=""),"",IFERROR(VLOOKUP(B126,'勘定科目コード（2019）'!$B$2:$J$3668,6,FALSE),"")))</f>
        <v/>
      </c>
      <c r="H126" s="54"/>
      <c r="I126" s="55" t="str">
        <f>IF(AND(OR(D120&lt;&gt;"",E120&lt;&gt;"",F120&lt;&gt;"",G120&lt;&gt;""),E126=""),"",IF(AND($D$5="",$E$5="",$F$5="",$G$5=""),"",IFERROR(VLOOKUP(B126,'勘定科目コード（2019）'!$B$2:$J$3668,7,FALSE),"")))</f>
        <v/>
      </c>
      <c r="J126" s="56" t="str">
        <f>IF(AND(OR(D120&lt;&gt;"",E120&lt;&gt;"",F120&lt;&gt;"",G120&lt;&gt;""),E126=""),"",IF(AND($D$5="",$E$5="",$F$5="",$G$5=""),"",IFERROR(VLOOKUP(B126,'勘定科目コード（2019）'!$B$2:$J$3668,8,FALSE),"")))</f>
        <v/>
      </c>
      <c r="K126" s="57" t="str">
        <f>IF(AND(OR(D120&lt;&gt;"",E120&lt;&gt;"",F120&lt;&gt;"",G120&lt;&gt;""),E126=""),"",IF(AND($D$5="",$E$5="",$F$5="",$G$5=""),"",IFERROR(VLOOKUP(B126,'勘定科目コード（2019）'!$B$2:$J$3668,9,FALSE),"")))</f>
        <v/>
      </c>
      <c r="L126" s="44" t="str">
        <f>IFERROR(VLOOKUP(D126,'勘定科目コード（2019）'!$E$2:$J$3668,7,FALSE),"")</f>
        <v/>
      </c>
    </row>
    <row r="127" spans="2:12" ht="9.75" customHeight="1" x14ac:dyDescent="0.15">
      <c r="B127" s="31">
        <v>117</v>
      </c>
      <c r="D127" s="51" t="str">
        <f>IF(AND($D$5="",$E$5="",$F$5="",$G$5=""),"",(IFERROR(VLOOKUP(B127,'勘定科目コード（2019）'!$B$2:$J$3668,3,FALSE),"")))</f>
        <v/>
      </c>
      <c r="E127" s="52" t="str">
        <f>IF(AND(OR($D$5&lt;&gt;"",$E$5&lt;&gt;"",$F$5&lt;&gt;"",$G$5&lt;&gt;""),D127=""),"",IF(AND($D$5="",$E$5="",$F$5="",$G$5=""),"",IFERROR(VLOOKUP(B127,'勘定科目コード（2019）'!$B$2:$J$3668,4,FALSE),"")))</f>
        <v/>
      </c>
      <c r="F127" s="53" t="str">
        <f>IF(AND(OR(D121&lt;&gt;"",E121&lt;&gt;"",F121&lt;&gt;"",G121&lt;&gt;""),E127=""),"",IF(AND(OR(D121&lt;&gt;"",E121&lt;&gt;"",F121&lt;&gt;"",G121&lt;&gt;""),E127=""),"",IF(AND($D$5="",$E$5="",$F$5="",$G$5=""),"",IFERROR(VLOOKUP(B127,'勘定科目コード（2019）'!$B$2:$J$3668,5,FALSE),""))))</f>
        <v/>
      </c>
      <c r="G127" s="52" t="str">
        <f>IF(AND(OR(D121&lt;&gt;"",E121&lt;&gt;"",F121&lt;&gt;"",G121&lt;&gt;""),E127=""),"",IF(AND($D$5="",$E$5="",$F$5="",$G$5=""),"",IFERROR(VLOOKUP(B127,'勘定科目コード（2019）'!$B$2:$J$3668,6,FALSE),"")))</f>
        <v/>
      </c>
      <c r="H127" s="54"/>
      <c r="I127" s="55" t="str">
        <f>IF(AND(OR(D121&lt;&gt;"",E121&lt;&gt;"",F121&lt;&gt;"",G121&lt;&gt;""),E127=""),"",IF(AND($D$5="",$E$5="",$F$5="",$G$5=""),"",IFERROR(VLOOKUP(B127,'勘定科目コード（2019）'!$B$2:$J$3668,7,FALSE),"")))</f>
        <v/>
      </c>
      <c r="J127" s="56" t="str">
        <f>IF(AND(OR(D121&lt;&gt;"",E121&lt;&gt;"",F121&lt;&gt;"",G121&lt;&gt;""),E127=""),"",IF(AND($D$5="",$E$5="",$F$5="",$G$5=""),"",IFERROR(VLOOKUP(B127,'勘定科目コード（2019）'!$B$2:$J$3668,8,FALSE),"")))</f>
        <v/>
      </c>
      <c r="K127" s="57" t="str">
        <f>IF(AND(OR(D121&lt;&gt;"",E121&lt;&gt;"",F121&lt;&gt;"",G121&lt;&gt;""),E127=""),"",IF(AND($D$5="",$E$5="",$F$5="",$G$5=""),"",IFERROR(VLOOKUP(B127,'勘定科目コード（2019）'!$B$2:$J$3668,9,FALSE),"")))</f>
        <v/>
      </c>
      <c r="L127" s="44" t="str">
        <f>IFERROR(VLOOKUP(D127,'勘定科目コード（2019）'!$E$2:$J$3668,7,FALSE),"")</f>
        <v/>
      </c>
    </row>
    <row r="128" spans="2:12" ht="9.75" customHeight="1" x14ac:dyDescent="0.15">
      <c r="B128" s="31">
        <v>118</v>
      </c>
      <c r="D128" s="51" t="str">
        <f>IF(AND($D$5="",$E$5="",$F$5="",$G$5=""),"",(IFERROR(VLOOKUP(B128,'勘定科目コード（2019）'!$B$2:$J$3668,3,FALSE),"")))</f>
        <v/>
      </c>
      <c r="E128" s="52" t="str">
        <f>IF(AND(OR($D$5&lt;&gt;"",$E$5&lt;&gt;"",$F$5&lt;&gt;"",$G$5&lt;&gt;""),D128=""),"",IF(AND($D$5="",$E$5="",$F$5="",$G$5=""),"",IFERROR(VLOOKUP(B128,'勘定科目コード（2019）'!$B$2:$J$3668,4,FALSE),"")))</f>
        <v/>
      </c>
      <c r="F128" s="53" t="str">
        <f>IF(AND(OR(D122&lt;&gt;"",E122&lt;&gt;"",F122&lt;&gt;"",G122&lt;&gt;""),E128=""),"",IF(AND(OR(D122&lt;&gt;"",E122&lt;&gt;"",F122&lt;&gt;"",G122&lt;&gt;""),E128=""),"",IF(AND($D$5="",$E$5="",$F$5="",$G$5=""),"",IFERROR(VLOOKUP(B128,'勘定科目コード（2019）'!$B$2:$J$3668,5,FALSE),""))))</f>
        <v/>
      </c>
      <c r="G128" s="52" t="str">
        <f>IF(AND(OR(D122&lt;&gt;"",E122&lt;&gt;"",F122&lt;&gt;"",G122&lt;&gt;""),E128=""),"",IF(AND($D$5="",$E$5="",$F$5="",$G$5=""),"",IFERROR(VLOOKUP(B128,'勘定科目コード（2019）'!$B$2:$J$3668,6,FALSE),"")))</f>
        <v/>
      </c>
      <c r="H128" s="54"/>
      <c r="I128" s="55" t="str">
        <f>IF(AND(OR(D122&lt;&gt;"",E122&lt;&gt;"",F122&lt;&gt;"",G122&lt;&gt;""),E128=""),"",IF(AND($D$5="",$E$5="",$F$5="",$G$5=""),"",IFERROR(VLOOKUP(B128,'勘定科目コード（2019）'!$B$2:$J$3668,7,FALSE),"")))</f>
        <v/>
      </c>
      <c r="J128" s="56" t="str">
        <f>IF(AND(OR(D122&lt;&gt;"",E122&lt;&gt;"",F122&lt;&gt;"",G122&lt;&gt;""),E128=""),"",IF(AND($D$5="",$E$5="",$F$5="",$G$5=""),"",IFERROR(VLOOKUP(B128,'勘定科目コード（2019）'!$B$2:$J$3668,8,FALSE),"")))</f>
        <v/>
      </c>
      <c r="K128" s="57" t="str">
        <f>IF(AND(OR(D122&lt;&gt;"",E122&lt;&gt;"",F122&lt;&gt;"",G122&lt;&gt;""),E128=""),"",IF(AND($D$5="",$E$5="",$F$5="",$G$5=""),"",IFERROR(VLOOKUP(B128,'勘定科目コード（2019）'!$B$2:$J$3668,9,FALSE),"")))</f>
        <v/>
      </c>
      <c r="L128" s="44" t="str">
        <f>IFERROR(VLOOKUP(D128,'勘定科目コード（2019）'!$E$2:$J$3668,7,FALSE),"")</f>
        <v/>
      </c>
    </row>
    <row r="129" spans="2:12" ht="9.75" customHeight="1" x14ac:dyDescent="0.15">
      <c r="B129" s="31">
        <v>119</v>
      </c>
      <c r="D129" s="51" t="str">
        <f>IF(AND($D$5="",$E$5="",$F$5="",$G$5=""),"",(IFERROR(VLOOKUP(B129,'勘定科目コード（2019）'!$B$2:$J$3668,3,FALSE),"")))</f>
        <v/>
      </c>
      <c r="E129" s="52" t="str">
        <f>IF(AND(OR($D$5&lt;&gt;"",$E$5&lt;&gt;"",$F$5&lt;&gt;"",$G$5&lt;&gt;""),D129=""),"",IF(AND($D$5="",$E$5="",$F$5="",$G$5=""),"",IFERROR(VLOOKUP(B129,'勘定科目コード（2019）'!$B$2:$J$3668,4,FALSE),"")))</f>
        <v/>
      </c>
      <c r="F129" s="53" t="str">
        <f>IF(AND(OR(D123&lt;&gt;"",E123&lt;&gt;"",F123&lt;&gt;"",G123&lt;&gt;""),E129=""),"",IF(AND(OR(D123&lt;&gt;"",E123&lt;&gt;"",F123&lt;&gt;"",G123&lt;&gt;""),E129=""),"",IF(AND($D$5="",$E$5="",$F$5="",$G$5=""),"",IFERROR(VLOOKUP(B129,'勘定科目コード（2019）'!$B$2:$J$3668,5,FALSE),""))))</f>
        <v/>
      </c>
      <c r="G129" s="52" t="str">
        <f>IF(AND(OR(D123&lt;&gt;"",E123&lt;&gt;"",F123&lt;&gt;"",G123&lt;&gt;""),E129=""),"",IF(AND($D$5="",$E$5="",$F$5="",$G$5=""),"",IFERROR(VLOOKUP(B129,'勘定科目コード（2019）'!$B$2:$J$3668,6,FALSE),"")))</f>
        <v/>
      </c>
      <c r="H129" s="54"/>
      <c r="I129" s="55" t="str">
        <f>IF(AND(OR(D123&lt;&gt;"",E123&lt;&gt;"",F123&lt;&gt;"",G123&lt;&gt;""),E129=""),"",IF(AND($D$5="",$E$5="",$F$5="",$G$5=""),"",IFERROR(VLOOKUP(B129,'勘定科目コード（2019）'!$B$2:$J$3668,7,FALSE),"")))</f>
        <v/>
      </c>
      <c r="J129" s="56" t="str">
        <f>IF(AND(OR(D123&lt;&gt;"",E123&lt;&gt;"",F123&lt;&gt;"",G123&lt;&gt;""),E129=""),"",IF(AND($D$5="",$E$5="",$F$5="",$G$5=""),"",IFERROR(VLOOKUP(B129,'勘定科目コード（2019）'!$B$2:$J$3668,8,FALSE),"")))</f>
        <v/>
      </c>
      <c r="K129" s="57" t="str">
        <f>IF(AND(OR(D123&lt;&gt;"",E123&lt;&gt;"",F123&lt;&gt;"",G123&lt;&gt;""),E129=""),"",IF(AND($D$5="",$E$5="",$F$5="",$G$5=""),"",IFERROR(VLOOKUP(B129,'勘定科目コード（2019）'!$B$2:$J$3668,9,FALSE),"")))</f>
        <v/>
      </c>
      <c r="L129" s="44" t="str">
        <f>IFERROR(VLOOKUP(D129,'勘定科目コード（2019）'!$E$2:$J$3668,7,FALSE),"")</f>
        <v/>
      </c>
    </row>
    <row r="130" spans="2:12" ht="9.75" customHeight="1" x14ac:dyDescent="0.15">
      <c r="B130" s="31">
        <v>120</v>
      </c>
      <c r="D130" s="51" t="str">
        <f>IF(AND($D$5="",$E$5="",$F$5="",$G$5=""),"",(IFERROR(VLOOKUP(B130,'勘定科目コード（2019）'!$B$2:$J$3668,3,FALSE),"")))</f>
        <v/>
      </c>
      <c r="E130" s="52" t="str">
        <f>IF(AND(OR($D$5&lt;&gt;"",$E$5&lt;&gt;"",$F$5&lt;&gt;"",$G$5&lt;&gt;""),D130=""),"",IF(AND($D$5="",$E$5="",$F$5="",$G$5=""),"",IFERROR(VLOOKUP(B130,'勘定科目コード（2019）'!$B$2:$J$3668,4,FALSE),"")))</f>
        <v/>
      </c>
      <c r="F130" s="53" t="str">
        <f>IF(AND(OR(D124&lt;&gt;"",E124&lt;&gt;"",F124&lt;&gt;"",G124&lt;&gt;""),E130=""),"",IF(AND(OR(D124&lt;&gt;"",E124&lt;&gt;"",F124&lt;&gt;"",G124&lt;&gt;""),E130=""),"",IF(AND($D$5="",$E$5="",$F$5="",$G$5=""),"",IFERROR(VLOOKUP(B130,'勘定科目コード（2019）'!$B$2:$J$3668,5,FALSE),""))))</f>
        <v/>
      </c>
      <c r="G130" s="52" t="str">
        <f>IF(AND(OR(D124&lt;&gt;"",E124&lt;&gt;"",F124&lt;&gt;"",G124&lt;&gt;""),E130=""),"",IF(AND($D$5="",$E$5="",$F$5="",$G$5=""),"",IFERROR(VLOOKUP(B130,'勘定科目コード（2019）'!$B$2:$J$3668,6,FALSE),"")))</f>
        <v/>
      </c>
      <c r="H130" s="54"/>
      <c r="I130" s="55" t="str">
        <f>IF(AND(OR(D124&lt;&gt;"",E124&lt;&gt;"",F124&lt;&gt;"",G124&lt;&gt;""),E130=""),"",IF(AND($D$5="",$E$5="",$F$5="",$G$5=""),"",IFERROR(VLOOKUP(B130,'勘定科目コード（2019）'!$B$2:$J$3668,7,FALSE),"")))</f>
        <v/>
      </c>
      <c r="J130" s="56" t="str">
        <f>IF(AND(OR(D124&lt;&gt;"",E124&lt;&gt;"",F124&lt;&gt;"",G124&lt;&gt;""),E130=""),"",IF(AND($D$5="",$E$5="",$F$5="",$G$5=""),"",IFERROR(VLOOKUP(B130,'勘定科目コード（2019）'!$B$2:$J$3668,8,FALSE),"")))</f>
        <v/>
      </c>
      <c r="K130" s="57" t="str">
        <f>IF(AND(OR(D124&lt;&gt;"",E124&lt;&gt;"",F124&lt;&gt;"",G124&lt;&gt;""),E130=""),"",IF(AND($D$5="",$E$5="",$F$5="",$G$5=""),"",IFERROR(VLOOKUP(B130,'勘定科目コード（2019）'!$B$2:$J$3668,9,FALSE),"")))</f>
        <v/>
      </c>
      <c r="L130" s="44" t="str">
        <f>IFERROR(VLOOKUP(D130,'勘定科目コード（2019）'!$E$2:$J$3668,7,FALSE),"")</f>
        <v/>
      </c>
    </row>
    <row r="131" spans="2:12" ht="9.75" customHeight="1" x14ac:dyDescent="0.15">
      <c r="B131" s="31">
        <v>121</v>
      </c>
      <c r="D131" s="51" t="str">
        <f>IF(AND($D$5="",$E$5="",$F$5="",$G$5=""),"",(IFERROR(VLOOKUP(B131,'勘定科目コード（2019）'!$B$2:$J$3668,3,FALSE),"")))</f>
        <v/>
      </c>
      <c r="E131" s="52" t="str">
        <f>IF(AND(OR($D$5&lt;&gt;"",$E$5&lt;&gt;"",$F$5&lt;&gt;"",$G$5&lt;&gt;""),D131=""),"",IF(AND($D$5="",$E$5="",$F$5="",$G$5=""),"",IFERROR(VLOOKUP(B131,'勘定科目コード（2019）'!$B$2:$J$3668,4,FALSE),"")))</f>
        <v/>
      </c>
      <c r="F131" s="53" t="str">
        <f>IF(AND(OR(D125&lt;&gt;"",E125&lt;&gt;"",F125&lt;&gt;"",G125&lt;&gt;""),E131=""),"",IF(AND(OR(D125&lt;&gt;"",E125&lt;&gt;"",F125&lt;&gt;"",G125&lt;&gt;""),E131=""),"",IF(AND($D$5="",$E$5="",$F$5="",$G$5=""),"",IFERROR(VLOOKUP(B131,'勘定科目コード（2019）'!$B$2:$J$3668,5,FALSE),""))))</f>
        <v/>
      </c>
      <c r="G131" s="52" t="str">
        <f>IF(AND(OR(D125&lt;&gt;"",E125&lt;&gt;"",F125&lt;&gt;"",G125&lt;&gt;""),E131=""),"",IF(AND($D$5="",$E$5="",$F$5="",$G$5=""),"",IFERROR(VLOOKUP(B131,'勘定科目コード（2019）'!$B$2:$J$3668,6,FALSE),"")))</f>
        <v/>
      </c>
      <c r="H131" s="54"/>
      <c r="I131" s="55" t="str">
        <f>IF(AND(OR(D125&lt;&gt;"",E125&lt;&gt;"",F125&lt;&gt;"",G125&lt;&gt;""),E131=""),"",IF(AND($D$5="",$E$5="",$F$5="",$G$5=""),"",IFERROR(VLOOKUP(B131,'勘定科目コード（2019）'!$B$2:$J$3668,7,FALSE),"")))</f>
        <v/>
      </c>
      <c r="J131" s="56" t="str">
        <f>IF(AND(OR(D125&lt;&gt;"",E125&lt;&gt;"",F125&lt;&gt;"",G125&lt;&gt;""),E131=""),"",IF(AND($D$5="",$E$5="",$F$5="",$G$5=""),"",IFERROR(VLOOKUP(B131,'勘定科目コード（2019）'!$B$2:$J$3668,8,FALSE),"")))</f>
        <v/>
      </c>
      <c r="K131" s="57" t="str">
        <f>IF(AND(OR(D125&lt;&gt;"",E125&lt;&gt;"",F125&lt;&gt;"",G125&lt;&gt;""),E131=""),"",IF(AND($D$5="",$E$5="",$F$5="",$G$5=""),"",IFERROR(VLOOKUP(B131,'勘定科目コード（2019）'!$B$2:$J$3668,9,FALSE),"")))</f>
        <v/>
      </c>
      <c r="L131" s="44" t="str">
        <f>IFERROR(VLOOKUP(D131,'勘定科目コード（2019）'!$E$2:$J$3668,7,FALSE),"")</f>
        <v/>
      </c>
    </row>
    <row r="132" spans="2:12" ht="9.75" customHeight="1" x14ac:dyDescent="0.15">
      <c r="B132" s="31">
        <v>122</v>
      </c>
      <c r="D132" s="51" t="str">
        <f>IF(AND($D$5="",$E$5="",$F$5="",$G$5=""),"",(IFERROR(VLOOKUP(B132,'勘定科目コード（2019）'!$B$2:$J$3668,3,FALSE),"")))</f>
        <v/>
      </c>
      <c r="E132" s="52" t="str">
        <f>IF(AND(OR($D$5&lt;&gt;"",$E$5&lt;&gt;"",$F$5&lt;&gt;"",$G$5&lt;&gt;""),D132=""),"",IF(AND($D$5="",$E$5="",$F$5="",$G$5=""),"",IFERROR(VLOOKUP(B132,'勘定科目コード（2019）'!$B$2:$J$3668,4,FALSE),"")))</f>
        <v/>
      </c>
      <c r="F132" s="53" t="str">
        <f>IF(AND(OR(D126&lt;&gt;"",E126&lt;&gt;"",F126&lt;&gt;"",G126&lt;&gt;""),E132=""),"",IF(AND(OR(D126&lt;&gt;"",E126&lt;&gt;"",F126&lt;&gt;"",G126&lt;&gt;""),E132=""),"",IF(AND($D$5="",$E$5="",$F$5="",$G$5=""),"",IFERROR(VLOOKUP(B132,'勘定科目コード（2019）'!$B$2:$J$3668,5,FALSE),""))))</f>
        <v/>
      </c>
      <c r="G132" s="52" t="str">
        <f>IF(AND(OR(D126&lt;&gt;"",E126&lt;&gt;"",F126&lt;&gt;"",G126&lt;&gt;""),E132=""),"",IF(AND($D$5="",$E$5="",$F$5="",$G$5=""),"",IFERROR(VLOOKUP(B132,'勘定科目コード（2019）'!$B$2:$J$3668,6,FALSE),"")))</f>
        <v/>
      </c>
      <c r="H132" s="54"/>
      <c r="I132" s="55" t="str">
        <f>IF(AND(OR(D126&lt;&gt;"",E126&lt;&gt;"",F126&lt;&gt;"",G126&lt;&gt;""),E132=""),"",IF(AND($D$5="",$E$5="",$F$5="",$G$5=""),"",IFERROR(VLOOKUP(B132,'勘定科目コード（2019）'!$B$2:$J$3668,7,FALSE),"")))</f>
        <v/>
      </c>
      <c r="J132" s="56" t="str">
        <f>IF(AND(OR(D126&lt;&gt;"",E126&lt;&gt;"",F126&lt;&gt;"",G126&lt;&gt;""),E132=""),"",IF(AND($D$5="",$E$5="",$F$5="",$G$5=""),"",IFERROR(VLOOKUP(B132,'勘定科目コード（2019）'!$B$2:$J$3668,8,FALSE),"")))</f>
        <v/>
      </c>
      <c r="K132" s="57" t="str">
        <f>IF(AND(OR(D126&lt;&gt;"",E126&lt;&gt;"",F126&lt;&gt;"",G126&lt;&gt;""),E132=""),"",IF(AND($D$5="",$E$5="",$F$5="",$G$5=""),"",IFERROR(VLOOKUP(B132,'勘定科目コード（2019）'!$B$2:$J$3668,9,FALSE),"")))</f>
        <v/>
      </c>
      <c r="L132" s="44" t="str">
        <f>IFERROR(VLOOKUP(D132,'勘定科目コード（2019）'!$E$2:$J$3668,7,FALSE),"")</f>
        <v/>
      </c>
    </row>
    <row r="133" spans="2:12" ht="9.75" customHeight="1" x14ac:dyDescent="0.15">
      <c r="B133" s="31">
        <v>123</v>
      </c>
      <c r="D133" s="51" t="str">
        <f>IF(AND($D$5="",$E$5="",$F$5="",$G$5=""),"",(IFERROR(VLOOKUP(B133,'勘定科目コード（2019）'!$B$2:$J$3668,3,FALSE),"")))</f>
        <v/>
      </c>
      <c r="E133" s="52" t="str">
        <f>IF(AND(OR($D$5&lt;&gt;"",$E$5&lt;&gt;"",$F$5&lt;&gt;"",$G$5&lt;&gt;""),D133=""),"",IF(AND($D$5="",$E$5="",$F$5="",$G$5=""),"",IFERROR(VLOOKUP(B133,'勘定科目コード（2019）'!$B$2:$J$3668,4,FALSE),"")))</f>
        <v/>
      </c>
      <c r="F133" s="53" t="str">
        <f>IF(AND(OR(D127&lt;&gt;"",E127&lt;&gt;"",F127&lt;&gt;"",G127&lt;&gt;""),E133=""),"",IF(AND(OR(D127&lt;&gt;"",E127&lt;&gt;"",F127&lt;&gt;"",G127&lt;&gt;""),E133=""),"",IF(AND($D$5="",$E$5="",$F$5="",$G$5=""),"",IFERROR(VLOOKUP(B133,'勘定科目コード（2019）'!$B$2:$J$3668,5,FALSE),""))))</f>
        <v/>
      </c>
      <c r="G133" s="52" t="str">
        <f>IF(AND(OR(D127&lt;&gt;"",E127&lt;&gt;"",F127&lt;&gt;"",G127&lt;&gt;""),E133=""),"",IF(AND($D$5="",$E$5="",$F$5="",$G$5=""),"",IFERROR(VLOOKUP(B133,'勘定科目コード（2019）'!$B$2:$J$3668,6,FALSE),"")))</f>
        <v/>
      </c>
      <c r="H133" s="54"/>
      <c r="I133" s="55" t="str">
        <f>IF(AND(OR(D127&lt;&gt;"",E127&lt;&gt;"",F127&lt;&gt;"",G127&lt;&gt;""),E133=""),"",IF(AND($D$5="",$E$5="",$F$5="",$G$5=""),"",IFERROR(VLOOKUP(B133,'勘定科目コード（2019）'!$B$2:$J$3668,7,FALSE),"")))</f>
        <v/>
      </c>
      <c r="J133" s="56" t="str">
        <f>IF(AND(OR(D127&lt;&gt;"",E127&lt;&gt;"",F127&lt;&gt;"",G127&lt;&gt;""),E133=""),"",IF(AND($D$5="",$E$5="",$F$5="",$G$5=""),"",IFERROR(VLOOKUP(B133,'勘定科目コード（2019）'!$B$2:$J$3668,8,FALSE),"")))</f>
        <v/>
      </c>
      <c r="K133" s="57" t="str">
        <f>IF(AND(OR(D127&lt;&gt;"",E127&lt;&gt;"",F127&lt;&gt;"",G127&lt;&gt;""),E133=""),"",IF(AND($D$5="",$E$5="",$F$5="",$G$5=""),"",IFERROR(VLOOKUP(B133,'勘定科目コード（2019）'!$B$2:$J$3668,9,FALSE),"")))</f>
        <v/>
      </c>
      <c r="L133" s="44" t="str">
        <f>IFERROR(VLOOKUP(D133,'勘定科目コード（2019）'!$E$2:$J$3668,7,FALSE),"")</f>
        <v/>
      </c>
    </row>
    <row r="134" spans="2:12" ht="9.75" customHeight="1" x14ac:dyDescent="0.15">
      <c r="B134" s="31">
        <v>124</v>
      </c>
      <c r="D134" s="51" t="str">
        <f>IF(AND($D$5="",$E$5="",$F$5="",$G$5=""),"",(IFERROR(VLOOKUP(B134,'勘定科目コード（2019）'!$B$2:$J$3668,3,FALSE),"")))</f>
        <v/>
      </c>
      <c r="E134" s="52" t="str">
        <f>IF(AND(OR($D$5&lt;&gt;"",$E$5&lt;&gt;"",$F$5&lt;&gt;"",$G$5&lt;&gt;""),D134=""),"",IF(AND($D$5="",$E$5="",$F$5="",$G$5=""),"",IFERROR(VLOOKUP(B134,'勘定科目コード（2019）'!$B$2:$J$3668,4,FALSE),"")))</f>
        <v/>
      </c>
      <c r="F134" s="53" t="str">
        <f>IF(AND(OR(D128&lt;&gt;"",E128&lt;&gt;"",F128&lt;&gt;"",G128&lt;&gt;""),E134=""),"",IF(AND(OR(D128&lt;&gt;"",E128&lt;&gt;"",F128&lt;&gt;"",G128&lt;&gt;""),E134=""),"",IF(AND($D$5="",$E$5="",$F$5="",$G$5=""),"",IFERROR(VLOOKUP(B134,'勘定科目コード（2019）'!$B$2:$J$3668,5,FALSE),""))))</f>
        <v/>
      </c>
      <c r="G134" s="52" t="str">
        <f>IF(AND(OR(D128&lt;&gt;"",E128&lt;&gt;"",F128&lt;&gt;"",G128&lt;&gt;""),E134=""),"",IF(AND($D$5="",$E$5="",$F$5="",$G$5=""),"",IFERROR(VLOOKUP(B134,'勘定科目コード（2019）'!$B$2:$J$3668,6,FALSE),"")))</f>
        <v/>
      </c>
      <c r="H134" s="54"/>
      <c r="I134" s="55" t="str">
        <f>IF(AND(OR(D128&lt;&gt;"",E128&lt;&gt;"",F128&lt;&gt;"",G128&lt;&gt;""),E134=""),"",IF(AND($D$5="",$E$5="",$F$5="",$G$5=""),"",IFERROR(VLOOKUP(B134,'勘定科目コード（2019）'!$B$2:$J$3668,7,FALSE),"")))</f>
        <v/>
      </c>
      <c r="J134" s="56" t="str">
        <f>IF(AND(OR(D128&lt;&gt;"",E128&lt;&gt;"",F128&lt;&gt;"",G128&lt;&gt;""),E134=""),"",IF(AND($D$5="",$E$5="",$F$5="",$G$5=""),"",IFERROR(VLOOKUP(B134,'勘定科目コード（2019）'!$B$2:$J$3668,8,FALSE),"")))</f>
        <v/>
      </c>
      <c r="K134" s="57" t="str">
        <f>IF(AND(OR(D128&lt;&gt;"",E128&lt;&gt;"",F128&lt;&gt;"",G128&lt;&gt;""),E134=""),"",IF(AND($D$5="",$E$5="",$F$5="",$G$5=""),"",IFERROR(VLOOKUP(B134,'勘定科目コード（2019）'!$B$2:$J$3668,9,FALSE),"")))</f>
        <v/>
      </c>
      <c r="L134" s="44" t="str">
        <f>IFERROR(VLOOKUP(D134,'勘定科目コード（2019）'!$E$2:$J$3668,7,FALSE),"")</f>
        <v/>
      </c>
    </row>
    <row r="135" spans="2:12" ht="9.75" customHeight="1" x14ac:dyDescent="0.15">
      <c r="B135" s="31">
        <v>125</v>
      </c>
      <c r="D135" s="51" t="str">
        <f>IF(AND($D$5="",$E$5="",$F$5="",$G$5=""),"",(IFERROR(VLOOKUP(B135,'勘定科目コード（2019）'!$B$2:$J$3668,3,FALSE),"")))</f>
        <v/>
      </c>
      <c r="E135" s="52" t="str">
        <f>IF(AND(OR($D$5&lt;&gt;"",$E$5&lt;&gt;"",$F$5&lt;&gt;"",$G$5&lt;&gt;""),D135=""),"",IF(AND($D$5="",$E$5="",$F$5="",$G$5=""),"",IFERROR(VLOOKUP(B135,'勘定科目コード（2019）'!$B$2:$J$3668,4,FALSE),"")))</f>
        <v/>
      </c>
      <c r="F135" s="53" t="str">
        <f>IF(AND(OR(D129&lt;&gt;"",E129&lt;&gt;"",F129&lt;&gt;"",G129&lt;&gt;""),E135=""),"",IF(AND(OR(D129&lt;&gt;"",E129&lt;&gt;"",F129&lt;&gt;"",G129&lt;&gt;""),E135=""),"",IF(AND($D$5="",$E$5="",$F$5="",$G$5=""),"",IFERROR(VLOOKUP(B135,'勘定科目コード（2019）'!$B$2:$J$3668,5,FALSE),""))))</f>
        <v/>
      </c>
      <c r="G135" s="52" t="str">
        <f>IF(AND(OR(D129&lt;&gt;"",E129&lt;&gt;"",F129&lt;&gt;"",G129&lt;&gt;""),E135=""),"",IF(AND($D$5="",$E$5="",$F$5="",$G$5=""),"",IFERROR(VLOOKUP(B135,'勘定科目コード（2019）'!$B$2:$J$3668,6,FALSE),"")))</f>
        <v/>
      </c>
      <c r="H135" s="54"/>
      <c r="I135" s="55" t="str">
        <f>IF(AND(OR(D129&lt;&gt;"",E129&lt;&gt;"",F129&lt;&gt;"",G129&lt;&gt;""),E135=""),"",IF(AND($D$5="",$E$5="",$F$5="",$G$5=""),"",IFERROR(VLOOKUP(B135,'勘定科目コード（2019）'!$B$2:$J$3668,7,FALSE),"")))</f>
        <v/>
      </c>
      <c r="J135" s="56" t="str">
        <f>IF(AND(OR(D129&lt;&gt;"",E129&lt;&gt;"",F129&lt;&gt;"",G129&lt;&gt;""),E135=""),"",IF(AND($D$5="",$E$5="",$F$5="",$G$5=""),"",IFERROR(VLOOKUP(B135,'勘定科目コード（2019）'!$B$2:$J$3668,8,FALSE),"")))</f>
        <v/>
      </c>
      <c r="K135" s="57" t="str">
        <f>IF(AND(OR(D129&lt;&gt;"",E129&lt;&gt;"",F129&lt;&gt;"",G129&lt;&gt;""),E135=""),"",IF(AND($D$5="",$E$5="",$F$5="",$G$5=""),"",IFERROR(VLOOKUP(B135,'勘定科目コード（2019）'!$B$2:$J$3668,9,FALSE),"")))</f>
        <v/>
      </c>
      <c r="L135" s="44" t="str">
        <f>IFERROR(VLOOKUP(D135,'勘定科目コード（2019）'!$E$2:$J$3668,7,FALSE),"")</f>
        <v/>
      </c>
    </row>
    <row r="136" spans="2:12" ht="9.75" customHeight="1" x14ac:dyDescent="0.15">
      <c r="B136" s="31">
        <v>126</v>
      </c>
      <c r="D136" s="51" t="str">
        <f>IF(AND($D$5="",$E$5="",$F$5="",$G$5=""),"",(IFERROR(VLOOKUP(B136,'勘定科目コード（2019）'!$B$2:$J$3668,3,FALSE),"")))</f>
        <v/>
      </c>
      <c r="E136" s="52" t="str">
        <f>IF(AND(OR($D$5&lt;&gt;"",$E$5&lt;&gt;"",$F$5&lt;&gt;"",$G$5&lt;&gt;""),D136=""),"",IF(AND($D$5="",$E$5="",$F$5="",$G$5=""),"",IFERROR(VLOOKUP(B136,'勘定科目コード（2019）'!$B$2:$J$3668,4,FALSE),"")))</f>
        <v/>
      </c>
      <c r="F136" s="53" t="str">
        <f>IF(AND(OR(D130&lt;&gt;"",E130&lt;&gt;"",F130&lt;&gt;"",G130&lt;&gt;""),E136=""),"",IF(AND(OR(D130&lt;&gt;"",E130&lt;&gt;"",F130&lt;&gt;"",G130&lt;&gt;""),E136=""),"",IF(AND($D$5="",$E$5="",$F$5="",$G$5=""),"",IFERROR(VLOOKUP(B136,'勘定科目コード（2019）'!$B$2:$J$3668,5,FALSE),""))))</f>
        <v/>
      </c>
      <c r="G136" s="52" t="str">
        <f>IF(AND(OR(D130&lt;&gt;"",E130&lt;&gt;"",F130&lt;&gt;"",G130&lt;&gt;""),E136=""),"",IF(AND($D$5="",$E$5="",$F$5="",$G$5=""),"",IFERROR(VLOOKUP(B136,'勘定科目コード（2019）'!$B$2:$J$3668,6,FALSE),"")))</f>
        <v/>
      </c>
      <c r="H136" s="54"/>
      <c r="I136" s="55" t="str">
        <f>IF(AND(OR(D130&lt;&gt;"",E130&lt;&gt;"",F130&lt;&gt;"",G130&lt;&gt;""),E136=""),"",IF(AND($D$5="",$E$5="",$F$5="",$G$5=""),"",IFERROR(VLOOKUP(B136,'勘定科目コード（2019）'!$B$2:$J$3668,7,FALSE),"")))</f>
        <v/>
      </c>
      <c r="J136" s="56" t="str">
        <f>IF(AND(OR(D130&lt;&gt;"",E130&lt;&gt;"",F130&lt;&gt;"",G130&lt;&gt;""),E136=""),"",IF(AND($D$5="",$E$5="",$F$5="",$G$5=""),"",IFERROR(VLOOKUP(B136,'勘定科目コード（2019）'!$B$2:$J$3668,8,FALSE),"")))</f>
        <v/>
      </c>
      <c r="K136" s="57" t="str">
        <f>IF(AND(OR(D130&lt;&gt;"",E130&lt;&gt;"",F130&lt;&gt;"",G130&lt;&gt;""),E136=""),"",IF(AND($D$5="",$E$5="",$F$5="",$G$5=""),"",IFERROR(VLOOKUP(B136,'勘定科目コード（2019）'!$B$2:$J$3668,9,FALSE),"")))</f>
        <v/>
      </c>
      <c r="L136" s="44" t="str">
        <f>IFERROR(VLOOKUP(D136,'勘定科目コード（2019）'!$E$2:$J$3668,7,FALSE),"")</f>
        <v/>
      </c>
    </row>
    <row r="137" spans="2:12" ht="9.75" customHeight="1" x14ac:dyDescent="0.15">
      <c r="B137" s="31">
        <v>127</v>
      </c>
      <c r="D137" s="51" t="str">
        <f>IF(AND($D$5="",$E$5="",$F$5="",$G$5=""),"",(IFERROR(VLOOKUP(B137,'勘定科目コード（2019）'!$B$2:$J$3668,3,FALSE),"")))</f>
        <v/>
      </c>
      <c r="E137" s="52" t="str">
        <f>IF(AND(OR($D$5&lt;&gt;"",$E$5&lt;&gt;"",$F$5&lt;&gt;"",$G$5&lt;&gt;""),D137=""),"",IF(AND($D$5="",$E$5="",$F$5="",$G$5=""),"",IFERROR(VLOOKUP(B137,'勘定科目コード（2019）'!$B$2:$J$3668,4,FALSE),"")))</f>
        <v/>
      </c>
      <c r="F137" s="53" t="str">
        <f>IF(AND(OR(D131&lt;&gt;"",E131&lt;&gt;"",F131&lt;&gt;"",G131&lt;&gt;""),E137=""),"",IF(AND(OR(D131&lt;&gt;"",E131&lt;&gt;"",F131&lt;&gt;"",G131&lt;&gt;""),E137=""),"",IF(AND($D$5="",$E$5="",$F$5="",$G$5=""),"",IFERROR(VLOOKUP(B137,'勘定科目コード（2019）'!$B$2:$J$3668,5,FALSE),""))))</f>
        <v/>
      </c>
      <c r="G137" s="52" t="str">
        <f>IF(AND(OR(D131&lt;&gt;"",E131&lt;&gt;"",F131&lt;&gt;"",G131&lt;&gt;""),E137=""),"",IF(AND($D$5="",$E$5="",$F$5="",$G$5=""),"",IFERROR(VLOOKUP(B137,'勘定科目コード（2019）'!$B$2:$J$3668,6,FALSE),"")))</f>
        <v/>
      </c>
      <c r="H137" s="54"/>
      <c r="I137" s="55" t="str">
        <f>IF(AND(OR(D131&lt;&gt;"",E131&lt;&gt;"",F131&lt;&gt;"",G131&lt;&gt;""),E137=""),"",IF(AND($D$5="",$E$5="",$F$5="",$G$5=""),"",IFERROR(VLOOKUP(B137,'勘定科目コード（2019）'!$B$2:$J$3668,7,FALSE),"")))</f>
        <v/>
      </c>
      <c r="J137" s="56" t="str">
        <f>IF(AND(OR(D131&lt;&gt;"",E131&lt;&gt;"",F131&lt;&gt;"",G131&lt;&gt;""),E137=""),"",IF(AND($D$5="",$E$5="",$F$5="",$G$5=""),"",IFERROR(VLOOKUP(B137,'勘定科目コード（2019）'!$B$2:$J$3668,8,FALSE),"")))</f>
        <v/>
      </c>
      <c r="K137" s="57" t="str">
        <f>IF(AND(OR(D131&lt;&gt;"",E131&lt;&gt;"",F131&lt;&gt;"",G131&lt;&gt;""),E137=""),"",IF(AND($D$5="",$E$5="",$F$5="",$G$5=""),"",IFERROR(VLOOKUP(B137,'勘定科目コード（2019）'!$B$2:$J$3668,9,FALSE),"")))</f>
        <v/>
      </c>
      <c r="L137" s="44" t="str">
        <f>IFERROR(VLOOKUP(D137,'勘定科目コード（2019）'!$E$2:$J$3668,7,FALSE),"")</f>
        <v/>
      </c>
    </row>
    <row r="138" spans="2:12" ht="9.75" customHeight="1" x14ac:dyDescent="0.15">
      <c r="B138" s="31">
        <v>128</v>
      </c>
      <c r="D138" s="51" t="str">
        <f>IF(AND($D$5="",$E$5="",$F$5="",$G$5=""),"",(IFERROR(VLOOKUP(B138,'勘定科目コード（2019）'!$B$2:$J$3668,3,FALSE),"")))</f>
        <v/>
      </c>
      <c r="E138" s="52" t="str">
        <f>IF(AND(OR($D$5&lt;&gt;"",$E$5&lt;&gt;"",$F$5&lt;&gt;"",$G$5&lt;&gt;""),D138=""),"",IF(AND($D$5="",$E$5="",$F$5="",$G$5=""),"",IFERROR(VLOOKUP(B138,'勘定科目コード（2019）'!$B$2:$J$3668,4,FALSE),"")))</f>
        <v/>
      </c>
      <c r="F138" s="53" t="str">
        <f>IF(AND(OR(D132&lt;&gt;"",E132&lt;&gt;"",F132&lt;&gt;"",G132&lt;&gt;""),E138=""),"",IF(AND(OR(D132&lt;&gt;"",E132&lt;&gt;"",F132&lt;&gt;"",G132&lt;&gt;""),E138=""),"",IF(AND($D$5="",$E$5="",$F$5="",$G$5=""),"",IFERROR(VLOOKUP(B138,'勘定科目コード（2019）'!$B$2:$J$3668,5,FALSE),""))))</f>
        <v/>
      </c>
      <c r="G138" s="52" t="str">
        <f>IF(AND(OR(D132&lt;&gt;"",E132&lt;&gt;"",F132&lt;&gt;"",G132&lt;&gt;""),E138=""),"",IF(AND($D$5="",$E$5="",$F$5="",$G$5=""),"",IFERROR(VLOOKUP(B138,'勘定科目コード（2019）'!$B$2:$J$3668,6,FALSE),"")))</f>
        <v/>
      </c>
      <c r="H138" s="54"/>
      <c r="I138" s="55" t="str">
        <f>IF(AND(OR(D132&lt;&gt;"",E132&lt;&gt;"",F132&lt;&gt;"",G132&lt;&gt;""),E138=""),"",IF(AND($D$5="",$E$5="",$F$5="",$G$5=""),"",IFERROR(VLOOKUP(B138,'勘定科目コード（2019）'!$B$2:$J$3668,7,FALSE),"")))</f>
        <v/>
      </c>
      <c r="J138" s="56" t="str">
        <f>IF(AND(OR(D132&lt;&gt;"",E132&lt;&gt;"",F132&lt;&gt;"",G132&lt;&gt;""),E138=""),"",IF(AND($D$5="",$E$5="",$F$5="",$G$5=""),"",IFERROR(VLOOKUP(B138,'勘定科目コード（2019）'!$B$2:$J$3668,8,FALSE),"")))</f>
        <v/>
      </c>
      <c r="K138" s="57" t="str">
        <f>IF(AND(OR(D132&lt;&gt;"",E132&lt;&gt;"",F132&lt;&gt;"",G132&lt;&gt;""),E138=""),"",IF(AND($D$5="",$E$5="",$F$5="",$G$5=""),"",IFERROR(VLOOKUP(B138,'勘定科目コード（2019）'!$B$2:$J$3668,9,FALSE),"")))</f>
        <v/>
      </c>
      <c r="L138" s="44" t="str">
        <f>IFERROR(VLOOKUP(D138,'勘定科目コード（2019）'!$E$2:$J$3668,7,FALSE),"")</f>
        <v/>
      </c>
    </row>
    <row r="139" spans="2:12" ht="9.75" customHeight="1" x14ac:dyDescent="0.15">
      <c r="B139" s="31">
        <v>129</v>
      </c>
      <c r="D139" s="51" t="str">
        <f>IF(AND($D$5="",$E$5="",$F$5="",$G$5=""),"",(IFERROR(VLOOKUP(B139,'勘定科目コード（2019）'!$B$2:$J$3668,3,FALSE),"")))</f>
        <v/>
      </c>
      <c r="E139" s="52" t="str">
        <f>IF(AND(OR($D$5&lt;&gt;"",$E$5&lt;&gt;"",$F$5&lt;&gt;"",$G$5&lt;&gt;""),D139=""),"",IF(AND($D$5="",$E$5="",$F$5="",$G$5=""),"",IFERROR(VLOOKUP(B139,'勘定科目コード（2019）'!$B$2:$J$3668,4,FALSE),"")))</f>
        <v/>
      </c>
      <c r="F139" s="53" t="str">
        <f>IF(AND(OR(D133&lt;&gt;"",E133&lt;&gt;"",F133&lt;&gt;"",G133&lt;&gt;""),E139=""),"",IF(AND(OR(D133&lt;&gt;"",E133&lt;&gt;"",F133&lt;&gt;"",G133&lt;&gt;""),E139=""),"",IF(AND($D$5="",$E$5="",$F$5="",$G$5=""),"",IFERROR(VLOOKUP(B139,'勘定科目コード（2019）'!$B$2:$J$3668,5,FALSE),""))))</f>
        <v/>
      </c>
      <c r="G139" s="52" t="str">
        <f>IF(AND(OR(D133&lt;&gt;"",E133&lt;&gt;"",F133&lt;&gt;"",G133&lt;&gt;""),E139=""),"",IF(AND($D$5="",$E$5="",$F$5="",$G$5=""),"",IFERROR(VLOOKUP(B139,'勘定科目コード（2019）'!$B$2:$J$3668,6,FALSE),"")))</f>
        <v/>
      </c>
      <c r="H139" s="54"/>
      <c r="I139" s="55" t="str">
        <f>IF(AND(OR(D133&lt;&gt;"",E133&lt;&gt;"",F133&lt;&gt;"",G133&lt;&gt;""),E139=""),"",IF(AND($D$5="",$E$5="",$F$5="",$G$5=""),"",IFERROR(VLOOKUP(B139,'勘定科目コード（2019）'!$B$2:$J$3668,7,FALSE),"")))</f>
        <v/>
      </c>
      <c r="J139" s="56" t="str">
        <f>IF(AND(OR(D133&lt;&gt;"",E133&lt;&gt;"",F133&lt;&gt;"",G133&lt;&gt;""),E139=""),"",IF(AND($D$5="",$E$5="",$F$5="",$G$5=""),"",IFERROR(VLOOKUP(B139,'勘定科目コード（2019）'!$B$2:$J$3668,8,FALSE),"")))</f>
        <v/>
      </c>
      <c r="K139" s="57" t="str">
        <f>IF(AND(OR(D133&lt;&gt;"",E133&lt;&gt;"",F133&lt;&gt;"",G133&lt;&gt;""),E139=""),"",IF(AND($D$5="",$E$5="",$F$5="",$G$5=""),"",IFERROR(VLOOKUP(B139,'勘定科目コード（2019）'!$B$2:$J$3668,9,FALSE),"")))</f>
        <v/>
      </c>
      <c r="L139" s="44" t="str">
        <f>IFERROR(VLOOKUP(D139,'勘定科目コード（2019）'!$E$2:$J$3668,7,FALSE),"")</f>
        <v/>
      </c>
    </row>
    <row r="140" spans="2:12" ht="9.75" customHeight="1" x14ac:dyDescent="0.15">
      <c r="B140" s="31">
        <v>130</v>
      </c>
      <c r="D140" s="51" t="str">
        <f>IF(AND($D$5="",$E$5="",$F$5="",$G$5=""),"",(IFERROR(VLOOKUP(B140,'勘定科目コード（2019）'!$B$2:$J$3668,3,FALSE),"")))</f>
        <v/>
      </c>
      <c r="E140" s="52" t="str">
        <f>IF(AND(OR($D$5&lt;&gt;"",$E$5&lt;&gt;"",$F$5&lt;&gt;"",$G$5&lt;&gt;""),D140=""),"",IF(AND($D$5="",$E$5="",$F$5="",$G$5=""),"",IFERROR(VLOOKUP(B140,'勘定科目コード（2019）'!$B$2:$J$3668,4,FALSE),"")))</f>
        <v/>
      </c>
      <c r="F140" s="53" t="str">
        <f>IF(AND(OR(D134&lt;&gt;"",E134&lt;&gt;"",F134&lt;&gt;"",G134&lt;&gt;""),E140=""),"",IF(AND(OR(D134&lt;&gt;"",E134&lt;&gt;"",F134&lt;&gt;"",G134&lt;&gt;""),E140=""),"",IF(AND($D$5="",$E$5="",$F$5="",$G$5=""),"",IFERROR(VLOOKUP(B140,'勘定科目コード（2019）'!$B$2:$J$3668,5,FALSE),""))))</f>
        <v/>
      </c>
      <c r="G140" s="52" t="str">
        <f>IF(AND(OR(D134&lt;&gt;"",E134&lt;&gt;"",F134&lt;&gt;"",G134&lt;&gt;""),E140=""),"",IF(AND($D$5="",$E$5="",$F$5="",$G$5=""),"",IFERROR(VLOOKUP(B140,'勘定科目コード（2019）'!$B$2:$J$3668,6,FALSE),"")))</f>
        <v/>
      </c>
      <c r="H140" s="54"/>
      <c r="I140" s="55" t="str">
        <f>IF(AND(OR(D134&lt;&gt;"",E134&lt;&gt;"",F134&lt;&gt;"",G134&lt;&gt;""),E140=""),"",IF(AND($D$5="",$E$5="",$F$5="",$G$5=""),"",IFERROR(VLOOKUP(B140,'勘定科目コード（2019）'!$B$2:$J$3668,7,FALSE),"")))</f>
        <v/>
      </c>
      <c r="J140" s="56" t="str">
        <f>IF(AND(OR(D134&lt;&gt;"",E134&lt;&gt;"",F134&lt;&gt;"",G134&lt;&gt;""),E140=""),"",IF(AND($D$5="",$E$5="",$F$5="",$G$5=""),"",IFERROR(VLOOKUP(B140,'勘定科目コード（2019）'!$B$2:$J$3668,8,FALSE),"")))</f>
        <v/>
      </c>
      <c r="K140" s="57" t="str">
        <f>IF(AND(OR(D134&lt;&gt;"",E134&lt;&gt;"",F134&lt;&gt;"",G134&lt;&gt;""),E140=""),"",IF(AND($D$5="",$E$5="",$F$5="",$G$5=""),"",IFERROR(VLOOKUP(B140,'勘定科目コード（2019）'!$B$2:$J$3668,9,FALSE),"")))</f>
        <v/>
      </c>
      <c r="L140" s="44" t="str">
        <f>IFERROR(VLOOKUP(D140,'勘定科目コード（2019）'!$E$2:$J$3668,7,FALSE),"")</f>
        <v/>
      </c>
    </row>
    <row r="141" spans="2:12" ht="9.75" customHeight="1" x14ac:dyDescent="0.15">
      <c r="B141" s="31">
        <v>131</v>
      </c>
      <c r="D141" s="51" t="str">
        <f>IF(AND($D$5="",$E$5="",$F$5="",$G$5=""),"",(IFERROR(VLOOKUP(B141,'勘定科目コード（2019）'!$B$2:$J$3668,3,FALSE),"")))</f>
        <v/>
      </c>
      <c r="E141" s="52" t="str">
        <f>IF(AND(OR($D$5&lt;&gt;"",$E$5&lt;&gt;"",$F$5&lt;&gt;"",$G$5&lt;&gt;""),D141=""),"",IF(AND($D$5="",$E$5="",$F$5="",$G$5=""),"",IFERROR(VLOOKUP(B141,'勘定科目コード（2019）'!$B$2:$J$3668,4,FALSE),"")))</f>
        <v/>
      </c>
      <c r="F141" s="53" t="str">
        <f>IF(AND(OR(D135&lt;&gt;"",E135&lt;&gt;"",F135&lt;&gt;"",G135&lt;&gt;""),E141=""),"",IF(AND(OR(D135&lt;&gt;"",E135&lt;&gt;"",F135&lt;&gt;"",G135&lt;&gt;""),E141=""),"",IF(AND($D$5="",$E$5="",$F$5="",$G$5=""),"",IFERROR(VLOOKUP(B141,'勘定科目コード（2019）'!$B$2:$J$3668,5,FALSE),""))))</f>
        <v/>
      </c>
      <c r="G141" s="52" t="str">
        <f>IF(AND(OR(D135&lt;&gt;"",E135&lt;&gt;"",F135&lt;&gt;"",G135&lt;&gt;""),E141=""),"",IF(AND($D$5="",$E$5="",$F$5="",$G$5=""),"",IFERROR(VLOOKUP(B141,'勘定科目コード（2019）'!$B$2:$J$3668,6,FALSE),"")))</f>
        <v/>
      </c>
      <c r="H141" s="54"/>
      <c r="I141" s="55" t="str">
        <f>IF(AND(OR(D135&lt;&gt;"",E135&lt;&gt;"",F135&lt;&gt;"",G135&lt;&gt;""),E141=""),"",IF(AND($D$5="",$E$5="",$F$5="",$G$5=""),"",IFERROR(VLOOKUP(B141,'勘定科目コード（2019）'!$B$2:$J$3668,7,FALSE),"")))</f>
        <v/>
      </c>
      <c r="J141" s="56" t="str">
        <f>IF(AND(OR(D135&lt;&gt;"",E135&lt;&gt;"",F135&lt;&gt;"",G135&lt;&gt;""),E141=""),"",IF(AND($D$5="",$E$5="",$F$5="",$G$5=""),"",IFERROR(VLOOKUP(B141,'勘定科目コード（2019）'!$B$2:$J$3668,8,FALSE),"")))</f>
        <v/>
      </c>
      <c r="K141" s="57" t="str">
        <f>IF(AND(OR(D135&lt;&gt;"",E135&lt;&gt;"",F135&lt;&gt;"",G135&lt;&gt;""),E141=""),"",IF(AND($D$5="",$E$5="",$F$5="",$G$5=""),"",IFERROR(VLOOKUP(B141,'勘定科目コード（2019）'!$B$2:$J$3668,9,FALSE),"")))</f>
        <v/>
      </c>
      <c r="L141" s="44" t="str">
        <f>IFERROR(VLOOKUP(D141,'勘定科目コード（2019）'!$E$2:$J$3668,7,FALSE),"")</f>
        <v/>
      </c>
    </row>
    <row r="142" spans="2:12" ht="9.75" customHeight="1" x14ac:dyDescent="0.15">
      <c r="B142" s="31">
        <v>132</v>
      </c>
      <c r="D142" s="51" t="str">
        <f>IF(AND($D$5="",$E$5="",$F$5="",$G$5=""),"",(IFERROR(VLOOKUP(B142,'勘定科目コード（2019）'!$B$2:$J$3668,3,FALSE),"")))</f>
        <v/>
      </c>
      <c r="E142" s="52" t="str">
        <f>IF(AND(OR($D$5&lt;&gt;"",$E$5&lt;&gt;"",$F$5&lt;&gt;"",$G$5&lt;&gt;""),D142=""),"",IF(AND($D$5="",$E$5="",$F$5="",$G$5=""),"",IFERROR(VLOOKUP(B142,'勘定科目コード（2019）'!$B$2:$J$3668,4,FALSE),"")))</f>
        <v/>
      </c>
      <c r="F142" s="53" t="str">
        <f>IF(AND(OR(D136&lt;&gt;"",E136&lt;&gt;"",F136&lt;&gt;"",G136&lt;&gt;""),E142=""),"",IF(AND(OR(D136&lt;&gt;"",E136&lt;&gt;"",F136&lt;&gt;"",G136&lt;&gt;""),E142=""),"",IF(AND($D$5="",$E$5="",$F$5="",$G$5=""),"",IFERROR(VLOOKUP(B142,'勘定科目コード（2019）'!$B$2:$J$3668,5,FALSE),""))))</f>
        <v/>
      </c>
      <c r="G142" s="52" t="str">
        <f>IF(AND(OR(D136&lt;&gt;"",E136&lt;&gt;"",F136&lt;&gt;"",G136&lt;&gt;""),E142=""),"",IF(AND($D$5="",$E$5="",$F$5="",$G$5=""),"",IFERROR(VLOOKUP(B142,'勘定科目コード（2019）'!$B$2:$J$3668,6,FALSE),"")))</f>
        <v/>
      </c>
      <c r="H142" s="54"/>
      <c r="I142" s="55" t="str">
        <f>IF(AND(OR(D136&lt;&gt;"",E136&lt;&gt;"",F136&lt;&gt;"",G136&lt;&gt;""),E142=""),"",IF(AND($D$5="",$E$5="",$F$5="",$G$5=""),"",IFERROR(VLOOKUP(B142,'勘定科目コード（2019）'!$B$2:$J$3668,7,FALSE),"")))</f>
        <v/>
      </c>
      <c r="J142" s="56" t="str">
        <f>IF(AND(OR(D136&lt;&gt;"",E136&lt;&gt;"",F136&lt;&gt;"",G136&lt;&gt;""),E142=""),"",IF(AND($D$5="",$E$5="",$F$5="",$G$5=""),"",IFERROR(VLOOKUP(B142,'勘定科目コード（2019）'!$B$2:$J$3668,8,FALSE),"")))</f>
        <v/>
      </c>
      <c r="K142" s="57" t="str">
        <f>IF(AND(OR(D136&lt;&gt;"",E136&lt;&gt;"",F136&lt;&gt;"",G136&lt;&gt;""),E142=""),"",IF(AND($D$5="",$E$5="",$F$5="",$G$5=""),"",IFERROR(VLOOKUP(B142,'勘定科目コード（2019）'!$B$2:$J$3668,9,FALSE),"")))</f>
        <v/>
      </c>
      <c r="L142" s="44" t="str">
        <f>IFERROR(VLOOKUP(D142,'勘定科目コード（2019）'!$E$2:$J$3668,7,FALSE),"")</f>
        <v/>
      </c>
    </row>
    <row r="143" spans="2:12" ht="9.75" customHeight="1" x14ac:dyDescent="0.15">
      <c r="B143" s="31">
        <v>133</v>
      </c>
      <c r="D143" s="51" t="str">
        <f>IF(AND($D$5="",$E$5="",$F$5="",$G$5=""),"",(IFERROR(VLOOKUP(B143,'勘定科目コード（2019）'!$B$2:$J$3668,3,FALSE),"")))</f>
        <v/>
      </c>
      <c r="E143" s="52" t="str">
        <f>IF(AND(OR($D$5&lt;&gt;"",$E$5&lt;&gt;"",$F$5&lt;&gt;"",$G$5&lt;&gt;""),D143=""),"",IF(AND($D$5="",$E$5="",$F$5="",$G$5=""),"",IFERROR(VLOOKUP(B143,'勘定科目コード（2019）'!$B$2:$J$3668,4,FALSE),"")))</f>
        <v/>
      </c>
      <c r="F143" s="53" t="str">
        <f>IF(AND(OR(D137&lt;&gt;"",E137&lt;&gt;"",F137&lt;&gt;"",G137&lt;&gt;""),E143=""),"",IF(AND(OR(D137&lt;&gt;"",E137&lt;&gt;"",F137&lt;&gt;"",G137&lt;&gt;""),E143=""),"",IF(AND($D$5="",$E$5="",$F$5="",$G$5=""),"",IFERROR(VLOOKUP(B143,'勘定科目コード（2019）'!$B$2:$J$3668,5,FALSE),""))))</f>
        <v/>
      </c>
      <c r="G143" s="52" t="str">
        <f>IF(AND(OR(D137&lt;&gt;"",E137&lt;&gt;"",F137&lt;&gt;"",G137&lt;&gt;""),E143=""),"",IF(AND($D$5="",$E$5="",$F$5="",$G$5=""),"",IFERROR(VLOOKUP(B143,'勘定科目コード（2019）'!$B$2:$J$3668,6,FALSE),"")))</f>
        <v/>
      </c>
      <c r="H143" s="54"/>
      <c r="I143" s="55" t="str">
        <f>IF(AND(OR(D137&lt;&gt;"",E137&lt;&gt;"",F137&lt;&gt;"",G137&lt;&gt;""),E143=""),"",IF(AND($D$5="",$E$5="",$F$5="",$G$5=""),"",IFERROR(VLOOKUP(B143,'勘定科目コード（2019）'!$B$2:$J$3668,7,FALSE),"")))</f>
        <v/>
      </c>
      <c r="J143" s="56" t="str">
        <f>IF(AND(OR(D137&lt;&gt;"",E137&lt;&gt;"",F137&lt;&gt;"",G137&lt;&gt;""),E143=""),"",IF(AND($D$5="",$E$5="",$F$5="",$G$5=""),"",IFERROR(VLOOKUP(B143,'勘定科目コード（2019）'!$B$2:$J$3668,8,FALSE),"")))</f>
        <v/>
      </c>
      <c r="K143" s="57" t="str">
        <f>IF(AND(OR(D137&lt;&gt;"",E137&lt;&gt;"",F137&lt;&gt;"",G137&lt;&gt;""),E143=""),"",IF(AND($D$5="",$E$5="",$F$5="",$G$5=""),"",IFERROR(VLOOKUP(B143,'勘定科目コード（2019）'!$B$2:$J$3668,9,FALSE),"")))</f>
        <v/>
      </c>
      <c r="L143" s="44" t="str">
        <f>IFERROR(VLOOKUP(D143,'勘定科目コード（2019）'!$E$2:$J$3668,7,FALSE),"")</f>
        <v/>
      </c>
    </row>
    <row r="144" spans="2:12" ht="9.75" customHeight="1" x14ac:dyDescent="0.15">
      <c r="B144" s="31">
        <v>134</v>
      </c>
      <c r="D144" s="51" t="str">
        <f>IF(AND($D$5="",$E$5="",$F$5="",$G$5=""),"",(IFERROR(VLOOKUP(B144,'勘定科目コード（2019）'!$B$2:$J$3668,3,FALSE),"")))</f>
        <v/>
      </c>
      <c r="E144" s="52" t="str">
        <f>IF(AND(OR($D$5&lt;&gt;"",$E$5&lt;&gt;"",$F$5&lt;&gt;"",$G$5&lt;&gt;""),D144=""),"",IF(AND($D$5="",$E$5="",$F$5="",$G$5=""),"",IFERROR(VLOOKUP(B144,'勘定科目コード（2019）'!$B$2:$J$3668,4,FALSE),"")))</f>
        <v/>
      </c>
      <c r="F144" s="53" t="str">
        <f>IF(AND(OR(D138&lt;&gt;"",E138&lt;&gt;"",F138&lt;&gt;"",G138&lt;&gt;""),E144=""),"",IF(AND(OR(D138&lt;&gt;"",E138&lt;&gt;"",F138&lt;&gt;"",G138&lt;&gt;""),E144=""),"",IF(AND($D$5="",$E$5="",$F$5="",$G$5=""),"",IFERROR(VLOOKUP(B144,'勘定科目コード（2019）'!$B$2:$J$3668,5,FALSE),""))))</f>
        <v/>
      </c>
      <c r="G144" s="52" t="str">
        <f>IF(AND(OR(D138&lt;&gt;"",E138&lt;&gt;"",F138&lt;&gt;"",G138&lt;&gt;""),E144=""),"",IF(AND($D$5="",$E$5="",$F$5="",$G$5=""),"",IFERROR(VLOOKUP(B144,'勘定科目コード（2019）'!$B$2:$J$3668,6,FALSE),"")))</f>
        <v/>
      </c>
      <c r="H144" s="54"/>
      <c r="I144" s="55" t="str">
        <f>IF(AND(OR(D138&lt;&gt;"",E138&lt;&gt;"",F138&lt;&gt;"",G138&lt;&gt;""),E144=""),"",IF(AND($D$5="",$E$5="",$F$5="",$G$5=""),"",IFERROR(VLOOKUP(B144,'勘定科目コード（2019）'!$B$2:$J$3668,7,FALSE),"")))</f>
        <v/>
      </c>
      <c r="J144" s="56" t="str">
        <f>IF(AND(OR(D138&lt;&gt;"",E138&lt;&gt;"",F138&lt;&gt;"",G138&lt;&gt;""),E144=""),"",IF(AND($D$5="",$E$5="",$F$5="",$G$5=""),"",IFERROR(VLOOKUP(B144,'勘定科目コード（2019）'!$B$2:$J$3668,8,FALSE),"")))</f>
        <v/>
      </c>
      <c r="K144" s="57" t="str">
        <f>IF(AND(OR(D138&lt;&gt;"",E138&lt;&gt;"",F138&lt;&gt;"",G138&lt;&gt;""),E144=""),"",IF(AND($D$5="",$E$5="",$F$5="",$G$5=""),"",IFERROR(VLOOKUP(B144,'勘定科目コード（2019）'!$B$2:$J$3668,9,FALSE),"")))</f>
        <v/>
      </c>
      <c r="L144" s="44" t="str">
        <f>IFERROR(VLOOKUP(D144,'勘定科目コード（2019）'!$E$2:$J$3668,7,FALSE),"")</f>
        <v/>
      </c>
    </row>
    <row r="145" spans="2:12" ht="9.75" customHeight="1" x14ac:dyDescent="0.15">
      <c r="B145" s="31">
        <v>135</v>
      </c>
      <c r="D145" s="51" t="str">
        <f>IF(AND($D$5="",$E$5="",$F$5="",$G$5=""),"",(IFERROR(VLOOKUP(B145,'勘定科目コード（2019）'!$B$2:$J$3668,3,FALSE),"")))</f>
        <v/>
      </c>
      <c r="E145" s="52" t="str">
        <f>IF(AND(OR($D$5&lt;&gt;"",$E$5&lt;&gt;"",$F$5&lt;&gt;"",$G$5&lt;&gt;""),D145=""),"",IF(AND($D$5="",$E$5="",$F$5="",$G$5=""),"",IFERROR(VLOOKUP(B145,'勘定科目コード（2019）'!$B$2:$J$3668,4,FALSE),"")))</f>
        <v/>
      </c>
      <c r="F145" s="53" t="str">
        <f>IF(AND(OR(D139&lt;&gt;"",E139&lt;&gt;"",F139&lt;&gt;"",G139&lt;&gt;""),E145=""),"",IF(AND(OR(D139&lt;&gt;"",E139&lt;&gt;"",F139&lt;&gt;"",G139&lt;&gt;""),E145=""),"",IF(AND($D$5="",$E$5="",$F$5="",$G$5=""),"",IFERROR(VLOOKUP(B145,'勘定科目コード（2019）'!$B$2:$J$3668,5,FALSE),""))))</f>
        <v/>
      </c>
      <c r="G145" s="52" t="str">
        <f>IF(AND(OR(D139&lt;&gt;"",E139&lt;&gt;"",F139&lt;&gt;"",G139&lt;&gt;""),E145=""),"",IF(AND($D$5="",$E$5="",$F$5="",$G$5=""),"",IFERROR(VLOOKUP(B145,'勘定科目コード（2019）'!$B$2:$J$3668,6,FALSE),"")))</f>
        <v/>
      </c>
      <c r="H145" s="54"/>
      <c r="I145" s="55" t="str">
        <f>IF(AND(OR(D139&lt;&gt;"",E139&lt;&gt;"",F139&lt;&gt;"",G139&lt;&gt;""),E145=""),"",IF(AND($D$5="",$E$5="",$F$5="",$G$5=""),"",IFERROR(VLOOKUP(B145,'勘定科目コード（2019）'!$B$2:$J$3668,7,FALSE),"")))</f>
        <v/>
      </c>
      <c r="J145" s="56" t="str">
        <f>IF(AND(OR(D139&lt;&gt;"",E139&lt;&gt;"",F139&lt;&gt;"",G139&lt;&gt;""),E145=""),"",IF(AND($D$5="",$E$5="",$F$5="",$G$5=""),"",IFERROR(VLOOKUP(B145,'勘定科目コード（2019）'!$B$2:$J$3668,8,FALSE),"")))</f>
        <v/>
      </c>
      <c r="K145" s="57" t="str">
        <f>IF(AND(OR(D139&lt;&gt;"",E139&lt;&gt;"",F139&lt;&gt;"",G139&lt;&gt;""),E145=""),"",IF(AND($D$5="",$E$5="",$F$5="",$G$5=""),"",IFERROR(VLOOKUP(B145,'勘定科目コード（2019）'!$B$2:$J$3668,9,FALSE),"")))</f>
        <v/>
      </c>
      <c r="L145" s="44" t="str">
        <f>IFERROR(VLOOKUP(D145,'勘定科目コード（2019）'!$E$2:$J$3668,7,FALSE),"")</f>
        <v/>
      </c>
    </row>
    <row r="146" spans="2:12" ht="9.75" customHeight="1" x14ac:dyDescent="0.15">
      <c r="B146" s="31">
        <v>136</v>
      </c>
      <c r="D146" s="51" t="str">
        <f>IF(AND($D$5="",$E$5="",$F$5="",$G$5=""),"",(IFERROR(VLOOKUP(B146,'勘定科目コード（2019）'!$B$2:$J$3668,3,FALSE),"")))</f>
        <v/>
      </c>
      <c r="E146" s="52" t="str">
        <f>IF(AND(OR($D$5&lt;&gt;"",$E$5&lt;&gt;"",$F$5&lt;&gt;"",$G$5&lt;&gt;""),D146=""),"",IF(AND($D$5="",$E$5="",$F$5="",$G$5=""),"",IFERROR(VLOOKUP(B146,'勘定科目コード（2019）'!$B$2:$J$3668,4,FALSE),"")))</f>
        <v/>
      </c>
      <c r="F146" s="53" t="str">
        <f>IF(AND(OR(D140&lt;&gt;"",E140&lt;&gt;"",F140&lt;&gt;"",G140&lt;&gt;""),E146=""),"",IF(AND(OR(D140&lt;&gt;"",E140&lt;&gt;"",F140&lt;&gt;"",G140&lt;&gt;""),E146=""),"",IF(AND($D$5="",$E$5="",$F$5="",$G$5=""),"",IFERROR(VLOOKUP(B146,'勘定科目コード（2019）'!$B$2:$J$3668,5,FALSE),""))))</f>
        <v/>
      </c>
      <c r="G146" s="52" t="str">
        <f>IF(AND(OR(D140&lt;&gt;"",E140&lt;&gt;"",F140&lt;&gt;"",G140&lt;&gt;""),E146=""),"",IF(AND($D$5="",$E$5="",$F$5="",$G$5=""),"",IFERROR(VLOOKUP(B146,'勘定科目コード（2019）'!$B$2:$J$3668,6,FALSE),"")))</f>
        <v/>
      </c>
      <c r="H146" s="54"/>
      <c r="I146" s="55" t="str">
        <f>IF(AND(OR(D140&lt;&gt;"",E140&lt;&gt;"",F140&lt;&gt;"",G140&lt;&gt;""),E146=""),"",IF(AND($D$5="",$E$5="",$F$5="",$G$5=""),"",IFERROR(VLOOKUP(B146,'勘定科目コード（2019）'!$B$2:$J$3668,7,FALSE),"")))</f>
        <v/>
      </c>
      <c r="J146" s="56" t="str">
        <f>IF(AND(OR(D140&lt;&gt;"",E140&lt;&gt;"",F140&lt;&gt;"",G140&lt;&gt;""),E146=""),"",IF(AND($D$5="",$E$5="",$F$5="",$G$5=""),"",IFERROR(VLOOKUP(B146,'勘定科目コード（2019）'!$B$2:$J$3668,8,FALSE),"")))</f>
        <v/>
      </c>
      <c r="K146" s="57" t="str">
        <f>IF(AND(OR(D140&lt;&gt;"",E140&lt;&gt;"",F140&lt;&gt;"",G140&lt;&gt;""),E146=""),"",IF(AND($D$5="",$E$5="",$F$5="",$G$5=""),"",IFERROR(VLOOKUP(B146,'勘定科目コード（2019）'!$B$2:$J$3668,9,FALSE),"")))</f>
        <v/>
      </c>
      <c r="L146" s="44" t="str">
        <f>IFERROR(VLOOKUP(D146,'勘定科目コード（2019）'!$E$2:$J$3668,7,FALSE),"")</f>
        <v/>
      </c>
    </row>
    <row r="147" spans="2:12" ht="9.75" customHeight="1" x14ac:dyDescent="0.15">
      <c r="B147" s="31">
        <v>137</v>
      </c>
      <c r="D147" s="51" t="str">
        <f>IF(AND($D$5="",$E$5="",$F$5="",$G$5=""),"",(IFERROR(VLOOKUP(B147,'勘定科目コード（2019）'!$B$2:$J$3668,3,FALSE),"")))</f>
        <v/>
      </c>
      <c r="E147" s="52" t="str">
        <f>IF(AND(OR($D$5&lt;&gt;"",$E$5&lt;&gt;"",$F$5&lt;&gt;"",$G$5&lt;&gt;""),D147=""),"",IF(AND($D$5="",$E$5="",$F$5="",$G$5=""),"",IFERROR(VLOOKUP(B147,'勘定科目コード（2019）'!$B$2:$J$3668,4,FALSE),"")))</f>
        <v/>
      </c>
      <c r="F147" s="53" t="str">
        <f>IF(AND(OR(D141&lt;&gt;"",E141&lt;&gt;"",F141&lt;&gt;"",G141&lt;&gt;""),E147=""),"",IF(AND(OR(D141&lt;&gt;"",E141&lt;&gt;"",F141&lt;&gt;"",G141&lt;&gt;""),E147=""),"",IF(AND($D$5="",$E$5="",$F$5="",$G$5=""),"",IFERROR(VLOOKUP(B147,'勘定科目コード（2019）'!$B$2:$J$3668,5,FALSE),""))))</f>
        <v/>
      </c>
      <c r="G147" s="52" t="str">
        <f>IF(AND(OR(D141&lt;&gt;"",E141&lt;&gt;"",F141&lt;&gt;"",G141&lt;&gt;""),E147=""),"",IF(AND($D$5="",$E$5="",$F$5="",$G$5=""),"",IFERROR(VLOOKUP(B147,'勘定科目コード（2019）'!$B$2:$J$3668,6,FALSE),"")))</f>
        <v/>
      </c>
      <c r="H147" s="54"/>
      <c r="I147" s="55" t="str">
        <f>IF(AND(OR(D141&lt;&gt;"",E141&lt;&gt;"",F141&lt;&gt;"",G141&lt;&gt;""),E147=""),"",IF(AND($D$5="",$E$5="",$F$5="",$G$5=""),"",IFERROR(VLOOKUP(B147,'勘定科目コード（2019）'!$B$2:$J$3668,7,FALSE),"")))</f>
        <v/>
      </c>
      <c r="J147" s="56" t="str">
        <f>IF(AND(OR(D141&lt;&gt;"",E141&lt;&gt;"",F141&lt;&gt;"",G141&lt;&gt;""),E147=""),"",IF(AND($D$5="",$E$5="",$F$5="",$G$5=""),"",IFERROR(VLOOKUP(B147,'勘定科目コード（2019）'!$B$2:$J$3668,8,FALSE),"")))</f>
        <v/>
      </c>
      <c r="K147" s="57" t="str">
        <f>IF(AND(OR(D141&lt;&gt;"",E141&lt;&gt;"",F141&lt;&gt;"",G141&lt;&gt;""),E147=""),"",IF(AND($D$5="",$E$5="",$F$5="",$G$5=""),"",IFERROR(VLOOKUP(B147,'勘定科目コード（2019）'!$B$2:$J$3668,9,FALSE),"")))</f>
        <v/>
      </c>
      <c r="L147" s="44" t="str">
        <f>IFERROR(VLOOKUP(D147,'勘定科目コード（2019）'!$E$2:$J$3668,7,FALSE),"")</f>
        <v/>
      </c>
    </row>
    <row r="148" spans="2:12" ht="9.75" customHeight="1" x14ac:dyDescent="0.15">
      <c r="B148" s="31">
        <v>138</v>
      </c>
      <c r="D148" s="51" t="str">
        <f>IF(AND($D$5="",$E$5="",$F$5="",$G$5=""),"",(IFERROR(VLOOKUP(B148,'勘定科目コード（2019）'!$B$2:$J$3668,3,FALSE),"")))</f>
        <v/>
      </c>
      <c r="E148" s="52" t="str">
        <f>IF(AND(OR($D$5&lt;&gt;"",$E$5&lt;&gt;"",$F$5&lt;&gt;"",$G$5&lt;&gt;""),D148=""),"",IF(AND($D$5="",$E$5="",$F$5="",$G$5=""),"",IFERROR(VLOOKUP(B148,'勘定科目コード（2019）'!$B$2:$J$3668,4,FALSE),"")))</f>
        <v/>
      </c>
      <c r="F148" s="53" t="str">
        <f>IF(AND(OR(D142&lt;&gt;"",E142&lt;&gt;"",F142&lt;&gt;"",G142&lt;&gt;""),E148=""),"",IF(AND(OR(D142&lt;&gt;"",E142&lt;&gt;"",F142&lt;&gt;"",G142&lt;&gt;""),E148=""),"",IF(AND($D$5="",$E$5="",$F$5="",$G$5=""),"",IFERROR(VLOOKUP(B148,'勘定科目コード（2019）'!$B$2:$J$3668,5,FALSE),""))))</f>
        <v/>
      </c>
      <c r="G148" s="52" t="str">
        <f>IF(AND(OR(D142&lt;&gt;"",E142&lt;&gt;"",F142&lt;&gt;"",G142&lt;&gt;""),E148=""),"",IF(AND($D$5="",$E$5="",$F$5="",$G$5=""),"",IFERROR(VLOOKUP(B148,'勘定科目コード（2019）'!$B$2:$J$3668,6,FALSE),"")))</f>
        <v/>
      </c>
      <c r="H148" s="54"/>
      <c r="I148" s="55" t="str">
        <f>IF(AND(OR(D142&lt;&gt;"",E142&lt;&gt;"",F142&lt;&gt;"",G142&lt;&gt;""),E148=""),"",IF(AND($D$5="",$E$5="",$F$5="",$G$5=""),"",IFERROR(VLOOKUP(B148,'勘定科目コード（2019）'!$B$2:$J$3668,7,FALSE),"")))</f>
        <v/>
      </c>
      <c r="J148" s="56" t="str">
        <f>IF(AND(OR(D142&lt;&gt;"",E142&lt;&gt;"",F142&lt;&gt;"",G142&lt;&gt;""),E148=""),"",IF(AND($D$5="",$E$5="",$F$5="",$G$5=""),"",IFERROR(VLOOKUP(B148,'勘定科目コード（2019）'!$B$2:$J$3668,8,FALSE),"")))</f>
        <v/>
      </c>
      <c r="K148" s="57" t="str">
        <f>IF(AND(OR(D142&lt;&gt;"",E142&lt;&gt;"",F142&lt;&gt;"",G142&lt;&gt;""),E148=""),"",IF(AND($D$5="",$E$5="",$F$5="",$G$5=""),"",IFERROR(VLOOKUP(B148,'勘定科目コード（2019）'!$B$2:$J$3668,9,FALSE),"")))</f>
        <v/>
      </c>
      <c r="L148" s="44" t="str">
        <f>IFERROR(VLOOKUP(D148,'勘定科目コード（2019）'!$E$2:$J$3668,7,FALSE),"")</f>
        <v/>
      </c>
    </row>
    <row r="149" spans="2:12" ht="9.75" customHeight="1" x14ac:dyDescent="0.15">
      <c r="B149" s="31">
        <v>139</v>
      </c>
      <c r="D149" s="51" t="str">
        <f>IF(AND($D$5="",$E$5="",$F$5="",$G$5=""),"",(IFERROR(VLOOKUP(B149,'勘定科目コード（2019）'!$B$2:$J$3668,3,FALSE),"")))</f>
        <v/>
      </c>
      <c r="E149" s="52" t="str">
        <f>IF(AND(OR($D$5&lt;&gt;"",$E$5&lt;&gt;"",$F$5&lt;&gt;"",$G$5&lt;&gt;""),D149=""),"",IF(AND($D$5="",$E$5="",$F$5="",$G$5=""),"",IFERROR(VLOOKUP(B149,'勘定科目コード（2019）'!$B$2:$J$3668,4,FALSE),"")))</f>
        <v/>
      </c>
      <c r="F149" s="53" t="str">
        <f>IF(AND(OR(D143&lt;&gt;"",E143&lt;&gt;"",F143&lt;&gt;"",G143&lt;&gt;""),E149=""),"",IF(AND(OR(D143&lt;&gt;"",E143&lt;&gt;"",F143&lt;&gt;"",G143&lt;&gt;""),E149=""),"",IF(AND($D$5="",$E$5="",$F$5="",$G$5=""),"",IFERROR(VLOOKUP(B149,'勘定科目コード（2019）'!$B$2:$J$3668,5,FALSE),""))))</f>
        <v/>
      </c>
      <c r="G149" s="52" t="str">
        <f>IF(AND(OR(D143&lt;&gt;"",E143&lt;&gt;"",F143&lt;&gt;"",G143&lt;&gt;""),E149=""),"",IF(AND($D$5="",$E$5="",$F$5="",$G$5=""),"",IFERROR(VLOOKUP(B149,'勘定科目コード（2019）'!$B$2:$J$3668,6,FALSE),"")))</f>
        <v/>
      </c>
      <c r="H149" s="54"/>
      <c r="I149" s="55" t="str">
        <f>IF(AND(OR(D143&lt;&gt;"",E143&lt;&gt;"",F143&lt;&gt;"",G143&lt;&gt;""),E149=""),"",IF(AND($D$5="",$E$5="",$F$5="",$G$5=""),"",IFERROR(VLOOKUP(B149,'勘定科目コード（2019）'!$B$2:$J$3668,7,FALSE),"")))</f>
        <v/>
      </c>
      <c r="J149" s="56" t="str">
        <f>IF(AND(OR(D143&lt;&gt;"",E143&lt;&gt;"",F143&lt;&gt;"",G143&lt;&gt;""),E149=""),"",IF(AND($D$5="",$E$5="",$F$5="",$G$5=""),"",IFERROR(VLOOKUP(B149,'勘定科目コード（2019）'!$B$2:$J$3668,8,FALSE),"")))</f>
        <v/>
      </c>
      <c r="K149" s="57" t="str">
        <f>IF(AND(OR(D143&lt;&gt;"",E143&lt;&gt;"",F143&lt;&gt;"",G143&lt;&gt;""),E149=""),"",IF(AND($D$5="",$E$5="",$F$5="",$G$5=""),"",IFERROR(VLOOKUP(B149,'勘定科目コード（2019）'!$B$2:$J$3668,9,FALSE),"")))</f>
        <v/>
      </c>
      <c r="L149" s="44" t="str">
        <f>IFERROR(VLOOKUP(D149,'勘定科目コード（2019）'!$E$2:$J$3668,7,FALSE),"")</f>
        <v/>
      </c>
    </row>
    <row r="150" spans="2:12" ht="9.75" customHeight="1" x14ac:dyDescent="0.15">
      <c r="B150" s="31">
        <v>140</v>
      </c>
      <c r="D150" s="51" t="str">
        <f>IF(AND($D$5="",$E$5="",$F$5="",$G$5=""),"",(IFERROR(VLOOKUP(B150,'勘定科目コード（2019）'!$B$2:$J$3668,3,FALSE),"")))</f>
        <v/>
      </c>
      <c r="E150" s="52" t="str">
        <f>IF(AND(OR($D$5&lt;&gt;"",$E$5&lt;&gt;"",$F$5&lt;&gt;"",$G$5&lt;&gt;""),D150=""),"",IF(AND($D$5="",$E$5="",$F$5="",$G$5=""),"",IFERROR(VLOOKUP(B150,'勘定科目コード（2019）'!$B$2:$J$3668,4,FALSE),"")))</f>
        <v/>
      </c>
      <c r="F150" s="53" t="str">
        <f>IF(AND(OR(D144&lt;&gt;"",E144&lt;&gt;"",F144&lt;&gt;"",G144&lt;&gt;""),E150=""),"",IF(AND(OR(D144&lt;&gt;"",E144&lt;&gt;"",F144&lt;&gt;"",G144&lt;&gt;""),E150=""),"",IF(AND($D$5="",$E$5="",$F$5="",$G$5=""),"",IFERROR(VLOOKUP(B150,'勘定科目コード（2019）'!$B$2:$J$3668,5,FALSE),""))))</f>
        <v/>
      </c>
      <c r="G150" s="52" t="str">
        <f>IF(AND(OR(D144&lt;&gt;"",E144&lt;&gt;"",F144&lt;&gt;"",G144&lt;&gt;""),E150=""),"",IF(AND($D$5="",$E$5="",$F$5="",$G$5=""),"",IFERROR(VLOOKUP(B150,'勘定科目コード（2019）'!$B$2:$J$3668,6,FALSE),"")))</f>
        <v/>
      </c>
      <c r="H150" s="54"/>
      <c r="I150" s="55" t="str">
        <f>IF(AND(OR(D144&lt;&gt;"",E144&lt;&gt;"",F144&lt;&gt;"",G144&lt;&gt;""),E150=""),"",IF(AND($D$5="",$E$5="",$F$5="",$G$5=""),"",IFERROR(VLOOKUP(B150,'勘定科目コード（2019）'!$B$2:$J$3668,7,FALSE),"")))</f>
        <v/>
      </c>
      <c r="J150" s="56" t="str">
        <f>IF(AND(OR(D144&lt;&gt;"",E144&lt;&gt;"",F144&lt;&gt;"",G144&lt;&gt;""),E150=""),"",IF(AND($D$5="",$E$5="",$F$5="",$G$5=""),"",IFERROR(VLOOKUP(B150,'勘定科目コード（2019）'!$B$2:$J$3668,8,FALSE),"")))</f>
        <v/>
      </c>
      <c r="K150" s="57" t="str">
        <f>IF(AND(OR(D144&lt;&gt;"",E144&lt;&gt;"",F144&lt;&gt;"",G144&lt;&gt;""),E150=""),"",IF(AND($D$5="",$E$5="",$F$5="",$G$5=""),"",IFERROR(VLOOKUP(B150,'勘定科目コード（2019）'!$B$2:$J$3668,9,FALSE),"")))</f>
        <v/>
      </c>
      <c r="L150" s="44" t="str">
        <f>IFERROR(VLOOKUP(D150,'勘定科目コード（2019）'!$E$2:$J$3668,7,FALSE),"")</f>
        <v/>
      </c>
    </row>
    <row r="151" spans="2:12" ht="9.75" customHeight="1" x14ac:dyDescent="0.15">
      <c r="B151" s="31">
        <v>141</v>
      </c>
      <c r="D151" s="51" t="str">
        <f>IF(AND($D$5="",$E$5="",$F$5="",$G$5=""),"",(IFERROR(VLOOKUP(B151,'勘定科目コード（2019）'!$B$2:$J$3668,3,FALSE),"")))</f>
        <v/>
      </c>
      <c r="E151" s="52" t="str">
        <f>IF(AND(OR($D$5&lt;&gt;"",$E$5&lt;&gt;"",$F$5&lt;&gt;"",$G$5&lt;&gt;""),D151=""),"",IF(AND($D$5="",$E$5="",$F$5="",$G$5=""),"",IFERROR(VLOOKUP(B151,'勘定科目コード（2019）'!$B$2:$J$3668,4,FALSE),"")))</f>
        <v/>
      </c>
      <c r="F151" s="53" t="str">
        <f>IF(AND(OR(D145&lt;&gt;"",E145&lt;&gt;"",F145&lt;&gt;"",G145&lt;&gt;""),E151=""),"",IF(AND(OR(D145&lt;&gt;"",E145&lt;&gt;"",F145&lt;&gt;"",G145&lt;&gt;""),E151=""),"",IF(AND($D$5="",$E$5="",$F$5="",$G$5=""),"",IFERROR(VLOOKUP(B151,'勘定科目コード（2019）'!$B$2:$J$3668,5,FALSE),""))))</f>
        <v/>
      </c>
      <c r="G151" s="52" t="str">
        <f>IF(AND(OR(D145&lt;&gt;"",E145&lt;&gt;"",F145&lt;&gt;"",G145&lt;&gt;""),E151=""),"",IF(AND($D$5="",$E$5="",$F$5="",$G$5=""),"",IFERROR(VLOOKUP(B151,'勘定科目コード（2019）'!$B$2:$J$3668,6,FALSE),"")))</f>
        <v/>
      </c>
      <c r="H151" s="54"/>
      <c r="I151" s="55" t="str">
        <f>IF(AND(OR(D145&lt;&gt;"",E145&lt;&gt;"",F145&lt;&gt;"",G145&lt;&gt;""),E151=""),"",IF(AND($D$5="",$E$5="",$F$5="",$G$5=""),"",IFERROR(VLOOKUP(B151,'勘定科目コード（2019）'!$B$2:$J$3668,7,FALSE),"")))</f>
        <v/>
      </c>
      <c r="J151" s="56" t="str">
        <f>IF(AND(OR(D145&lt;&gt;"",E145&lt;&gt;"",F145&lt;&gt;"",G145&lt;&gt;""),E151=""),"",IF(AND($D$5="",$E$5="",$F$5="",$G$5=""),"",IFERROR(VLOOKUP(B151,'勘定科目コード（2019）'!$B$2:$J$3668,8,FALSE),"")))</f>
        <v/>
      </c>
      <c r="K151" s="57" t="str">
        <f>IF(AND(OR(D145&lt;&gt;"",E145&lt;&gt;"",F145&lt;&gt;"",G145&lt;&gt;""),E151=""),"",IF(AND($D$5="",$E$5="",$F$5="",$G$5=""),"",IFERROR(VLOOKUP(B151,'勘定科目コード（2019）'!$B$2:$J$3668,9,FALSE),"")))</f>
        <v/>
      </c>
      <c r="L151" s="44" t="str">
        <f>IFERROR(VLOOKUP(D151,'勘定科目コード（2019）'!$E$2:$J$3668,7,FALSE),"")</f>
        <v/>
      </c>
    </row>
    <row r="152" spans="2:12" ht="9.75" customHeight="1" x14ac:dyDescent="0.15">
      <c r="B152" s="31">
        <v>142</v>
      </c>
      <c r="D152" s="51" t="str">
        <f>IF(AND($D$5="",$E$5="",$F$5="",$G$5=""),"",(IFERROR(VLOOKUP(B152,'勘定科目コード（2019）'!$B$2:$J$3668,3,FALSE),"")))</f>
        <v/>
      </c>
      <c r="E152" s="52" t="str">
        <f>IF(AND(OR($D$5&lt;&gt;"",$E$5&lt;&gt;"",$F$5&lt;&gt;"",$G$5&lt;&gt;""),D152=""),"",IF(AND($D$5="",$E$5="",$F$5="",$G$5=""),"",IFERROR(VLOOKUP(B152,'勘定科目コード（2019）'!$B$2:$J$3668,4,FALSE),"")))</f>
        <v/>
      </c>
      <c r="F152" s="53" t="str">
        <f>IF(AND(OR(D146&lt;&gt;"",E146&lt;&gt;"",F146&lt;&gt;"",G146&lt;&gt;""),E152=""),"",IF(AND(OR(D146&lt;&gt;"",E146&lt;&gt;"",F146&lt;&gt;"",G146&lt;&gt;""),E152=""),"",IF(AND($D$5="",$E$5="",$F$5="",$G$5=""),"",IFERROR(VLOOKUP(B152,'勘定科目コード（2019）'!$B$2:$J$3668,5,FALSE),""))))</f>
        <v/>
      </c>
      <c r="G152" s="52" t="str">
        <f>IF(AND(OR(D146&lt;&gt;"",E146&lt;&gt;"",F146&lt;&gt;"",G146&lt;&gt;""),E152=""),"",IF(AND($D$5="",$E$5="",$F$5="",$G$5=""),"",IFERROR(VLOOKUP(B152,'勘定科目コード（2019）'!$B$2:$J$3668,6,FALSE),"")))</f>
        <v/>
      </c>
      <c r="H152" s="54"/>
      <c r="I152" s="55" t="str">
        <f>IF(AND(OR(D146&lt;&gt;"",E146&lt;&gt;"",F146&lt;&gt;"",G146&lt;&gt;""),E152=""),"",IF(AND($D$5="",$E$5="",$F$5="",$G$5=""),"",IFERROR(VLOOKUP(B152,'勘定科目コード（2019）'!$B$2:$J$3668,7,FALSE),"")))</f>
        <v/>
      </c>
      <c r="J152" s="56" t="str">
        <f>IF(AND(OR(D146&lt;&gt;"",E146&lt;&gt;"",F146&lt;&gt;"",G146&lt;&gt;""),E152=""),"",IF(AND($D$5="",$E$5="",$F$5="",$G$5=""),"",IFERROR(VLOOKUP(B152,'勘定科目コード（2019）'!$B$2:$J$3668,8,FALSE),"")))</f>
        <v/>
      </c>
      <c r="K152" s="57" t="str">
        <f>IF(AND(OR(D146&lt;&gt;"",E146&lt;&gt;"",F146&lt;&gt;"",G146&lt;&gt;""),E152=""),"",IF(AND($D$5="",$E$5="",$F$5="",$G$5=""),"",IFERROR(VLOOKUP(B152,'勘定科目コード（2019）'!$B$2:$J$3668,9,FALSE),"")))</f>
        <v/>
      </c>
      <c r="L152" s="44" t="str">
        <f>IFERROR(VLOOKUP(D152,'勘定科目コード（2019）'!$E$2:$J$3668,7,FALSE),"")</f>
        <v/>
      </c>
    </row>
    <row r="153" spans="2:12" ht="9.75" customHeight="1" x14ac:dyDescent="0.15">
      <c r="B153" s="31">
        <v>143</v>
      </c>
      <c r="D153" s="51" t="str">
        <f>IF(AND($D$5="",$E$5="",$F$5="",$G$5=""),"",(IFERROR(VLOOKUP(B153,'勘定科目コード（2019）'!$B$2:$J$3668,3,FALSE),"")))</f>
        <v/>
      </c>
      <c r="E153" s="52" t="str">
        <f>IF(AND(OR($D$5&lt;&gt;"",$E$5&lt;&gt;"",$F$5&lt;&gt;"",$G$5&lt;&gt;""),D153=""),"",IF(AND($D$5="",$E$5="",$F$5="",$G$5=""),"",IFERROR(VLOOKUP(B153,'勘定科目コード（2019）'!$B$2:$J$3668,4,FALSE),"")))</f>
        <v/>
      </c>
      <c r="F153" s="53" t="str">
        <f>IF(AND(OR(D147&lt;&gt;"",E147&lt;&gt;"",F147&lt;&gt;"",G147&lt;&gt;""),E153=""),"",IF(AND(OR(D147&lt;&gt;"",E147&lt;&gt;"",F147&lt;&gt;"",G147&lt;&gt;""),E153=""),"",IF(AND($D$5="",$E$5="",$F$5="",$G$5=""),"",IFERROR(VLOOKUP(B153,'勘定科目コード（2019）'!$B$2:$J$3668,5,FALSE),""))))</f>
        <v/>
      </c>
      <c r="G153" s="52" t="str">
        <f>IF(AND(OR(D147&lt;&gt;"",E147&lt;&gt;"",F147&lt;&gt;"",G147&lt;&gt;""),E153=""),"",IF(AND($D$5="",$E$5="",$F$5="",$G$5=""),"",IFERROR(VLOOKUP(B153,'勘定科目コード（2019）'!$B$2:$J$3668,6,FALSE),"")))</f>
        <v/>
      </c>
      <c r="H153" s="54"/>
      <c r="I153" s="55" t="str">
        <f>IF(AND(OR(D147&lt;&gt;"",E147&lt;&gt;"",F147&lt;&gt;"",G147&lt;&gt;""),E153=""),"",IF(AND($D$5="",$E$5="",$F$5="",$G$5=""),"",IFERROR(VLOOKUP(B153,'勘定科目コード（2019）'!$B$2:$J$3668,7,FALSE),"")))</f>
        <v/>
      </c>
      <c r="J153" s="56" t="str">
        <f>IF(AND(OR(D147&lt;&gt;"",E147&lt;&gt;"",F147&lt;&gt;"",G147&lt;&gt;""),E153=""),"",IF(AND($D$5="",$E$5="",$F$5="",$G$5=""),"",IFERROR(VLOOKUP(B153,'勘定科目コード（2019）'!$B$2:$J$3668,8,FALSE),"")))</f>
        <v/>
      </c>
      <c r="K153" s="57" t="str">
        <f>IF(AND(OR(D147&lt;&gt;"",E147&lt;&gt;"",F147&lt;&gt;"",G147&lt;&gt;""),E153=""),"",IF(AND($D$5="",$E$5="",$F$5="",$G$5=""),"",IFERROR(VLOOKUP(B153,'勘定科目コード（2019）'!$B$2:$J$3668,9,FALSE),"")))</f>
        <v/>
      </c>
      <c r="L153" s="44" t="str">
        <f>IFERROR(VLOOKUP(D153,'勘定科目コード（2019）'!$E$2:$J$3668,7,FALSE),"")</f>
        <v/>
      </c>
    </row>
    <row r="154" spans="2:12" ht="9.75" customHeight="1" x14ac:dyDescent="0.15">
      <c r="B154" s="31">
        <v>144</v>
      </c>
      <c r="D154" s="51" t="str">
        <f>IF(AND($D$5="",$E$5="",$F$5="",$G$5=""),"",(IFERROR(VLOOKUP(B154,'勘定科目コード（2019）'!$B$2:$J$3668,3,FALSE),"")))</f>
        <v/>
      </c>
      <c r="E154" s="52" t="str">
        <f>IF(AND(OR($D$5&lt;&gt;"",$E$5&lt;&gt;"",$F$5&lt;&gt;"",$G$5&lt;&gt;""),D154=""),"",IF(AND($D$5="",$E$5="",$F$5="",$G$5=""),"",IFERROR(VLOOKUP(B154,'勘定科目コード（2019）'!$B$2:$J$3668,4,FALSE),"")))</f>
        <v/>
      </c>
      <c r="F154" s="53" t="str">
        <f>IF(AND(OR(D148&lt;&gt;"",E148&lt;&gt;"",F148&lt;&gt;"",G148&lt;&gt;""),E154=""),"",IF(AND(OR(D148&lt;&gt;"",E148&lt;&gt;"",F148&lt;&gt;"",G148&lt;&gt;""),E154=""),"",IF(AND($D$5="",$E$5="",$F$5="",$G$5=""),"",IFERROR(VLOOKUP(B154,'勘定科目コード（2019）'!$B$2:$J$3668,5,FALSE),""))))</f>
        <v/>
      </c>
      <c r="G154" s="52" t="str">
        <f>IF(AND(OR(D148&lt;&gt;"",E148&lt;&gt;"",F148&lt;&gt;"",G148&lt;&gt;""),E154=""),"",IF(AND($D$5="",$E$5="",$F$5="",$G$5=""),"",IFERROR(VLOOKUP(B154,'勘定科目コード（2019）'!$B$2:$J$3668,6,FALSE),"")))</f>
        <v/>
      </c>
      <c r="H154" s="54"/>
      <c r="I154" s="55" t="str">
        <f>IF(AND(OR(D148&lt;&gt;"",E148&lt;&gt;"",F148&lt;&gt;"",G148&lt;&gt;""),E154=""),"",IF(AND($D$5="",$E$5="",$F$5="",$G$5=""),"",IFERROR(VLOOKUP(B154,'勘定科目コード（2019）'!$B$2:$J$3668,7,FALSE),"")))</f>
        <v/>
      </c>
      <c r="J154" s="56" t="str">
        <f>IF(AND(OR(D148&lt;&gt;"",E148&lt;&gt;"",F148&lt;&gt;"",G148&lt;&gt;""),E154=""),"",IF(AND($D$5="",$E$5="",$F$5="",$G$5=""),"",IFERROR(VLOOKUP(B154,'勘定科目コード（2019）'!$B$2:$J$3668,8,FALSE),"")))</f>
        <v/>
      </c>
      <c r="K154" s="57" t="str">
        <f>IF(AND(OR(D148&lt;&gt;"",E148&lt;&gt;"",F148&lt;&gt;"",G148&lt;&gt;""),E154=""),"",IF(AND($D$5="",$E$5="",$F$5="",$G$5=""),"",IFERROR(VLOOKUP(B154,'勘定科目コード（2019）'!$B$2:$J$3668,9,FALSE),"")))</f>
        <v/>
      </c>
      <c r="L154" s="44" t="str">
        <f>IFERROR(VLOOKUP(D154,'勘定科目コード（2019）'!$E$2:$J$3668,7,FALSE),"")</f>
        <v/>
      </c>
    </row>
    <row r="155" spans="2:12" ht="9.75" customHeight="1" x14ac:dyDescent="0.15">
      <c r="B155" s="31">
        <v>145</v>
      </c>
      <c r="D155" s="51" t="str">
        <f>IF(AND($D$5="",$E$5="",$F$5="",$G$5=""),"",(IFERROR(VLOOKUP(B155,'勘定科目コード（2019）'!$B$2:$J$3668,3,FALSE),"")))</f>
        <v/>
      </c>
      <c r="E155" s="52" t="str">
        <f>IF(AND(OR($D$5&lt;&gt;"",$E$5&lt;&gt;"",$F$5&lt;&gt;"",$G$5&lt;&gt;""),D155=""),"",IF(AND($D$5="",$E$5="",$F$5="",$G$5=""),"",IFERROR(VLOOKUP(B155,'勘定科目コード（2019）'!$B$2:$J$3668,4,FALSE),"")))</f>
        <v/>
      </c>
      <c r="F155" s="53" t="str">
        <f>IF(AND(OR(D149&lt;&gt;"",E149&lt;&gt;"",F149&lt;&gt;"",G149&lt;&gt;""),E155=""),"",IF(AND(OR(D149&lt;&gt;"",E149&lt;&gt;"",F149&lt;&gt;"",G149&lt;&gt;""),E155=""),"",IF(AND($D$5="",$E$5="",$F$5="",$G$5=""),"",IFERROR(VLOOKUP(B155,'勘定科目コード（2019）'!$B$2:$J$3668,5,FALSE),""))))</f>
        <v/>
      </c>
      <c r="G155" s="52" t="str">
        <f>IF(AND(OR(D149&lt;&gt;"",E149&lt;&gt;"",F149&lt;&gt;"",G149&lt;&gt;""),E155=""),"",IF(AND($D$5="",$E$5="",$F$5="",$G$5=""),"",IFERROR(VLOOKUP(B155,'勘定科目コード（2019）'!$B$2:$J$3668,6,FALSE),"")))</f>
        <v/>
      </c>
      <c r="H155" s="54"/>
      <c r="I155" s="55" t="str">
        <f>IF(AND(OR(D149&lt;&gt;"",E149&lt;&gt;"",F149&lt;&gt;"",G149&lt;&gt;""),E155=""),"",IF(AND($D$5="",$E$5="",$F$5="",$G$5=""),"",IFERROR(VLOOKUP(B155,'勘定科目コード（2019）'!$B$2:$J$3668,7,FALSE),"")))</f>
        <v/>
      </c>
      <c r="J155" s="56" t="str">
        <f>IF(AND(OR(D149&lt;&gt;"",E149&lt;&gt;"",F149&lt;&gt;"",G149&lt;&gt;""),E155=""),"",IF(AND($D$5="",$E$5="",$F$5="",$G$5=""),"",IFERROR(VLOOKUP(B155,'勘定科目コード（2019）'!$B$2:$J$3668,8,FALSE),"")))</f>
        <v/>
      </c>
      <c r="K155" s="57" t="str">
        <f>IF(AND(OR(D149&lt;&gt;"",E149&lt;&gt;"",F149&lt;&gt;"",G149&lt;&gt;""),E155=""),"",IF(AND($D$5="",$E$5="",$F$5="",$G$5=""),"",IFERROR(VLOOKUP(B155,'勘定科目コード（2019）'!$B$2:$J$3668,9,FALSE),"")))</f>
        <v/>
      </c>
      <c r="L155" s="44" t="str">
        <f>IFERROR(VLOOKUP(D155,'勘定科目コード（2019）'!$E$2:$J$3668,7,FALSE),"")</f>
        <v/>
      </c>
    </row>
    <row r="156" spans="2:12" ht="9.75" customHeight="1" x14ac:dyDescent="0.15">
      <c r="B156" s="31">
        <v>146</v>
      </c>
      <c r="D156" s="51" t="str">
        <f>IF(AND($D$5="",$E$5="",$F$5="",$G$5=""),"",(IFERROR(VLOOKUP(B156,'勘定科目コード（2019）'!$B$2:$J$3668,3,FALSE),"")))</f>
        <v/>
      </c>
      <c r="E156" s="52" t="str">
        <f>IF(AND(OR($D$5&lt;&gt;"",$E$5&lt;&gt;"",$F$5&lt;&gt;"",$G$5&lt;&gt;""),D156=""),"",IF(AND($D$5="",$E$5="",$F$5="",$G$5=""),"",IFERROR(VLOOKUP(B156,'勘定科目コード（2019）'!$B$2:$J$3668,4,FALSE),"")))</f>
        <v/>
      </c>
      <c r="F156" s="53" t="str">
        <f>IF(AND(OR(D150&lt;&gt;"",E150&lt;&gt;"",F150&lt;&gt;"",G150&lt;&gt;""),E156=""),"",IF(AND(OR(D150&lt;&gt;"",E150&lt;&gt;"",F150&lt;&gt;"",G150&lt;&gt;""),E156=""),"",IF(AND($D$5="",$E$5="",$F$5="",$G$5=""),"",IFERROR(VLOOKUP(B156,'勘定科目コード（2019）'!$B$2:$J$3668,5,FALSE),""))))</f>
        <v/>
      </c>
      <c r="G156" s="52" t="str">
        <f>IF(AND(OR(D150&lt;&gt;"",E150&lt;&gt;"",F150&lt;&gt;"",G150&lt;&gt;""),E156=""),"",IF(AND($D$5="",$E$5="",$F$5="",$G$5=""),"",IFERROR(VLOOKUP(B156,'勘定科目コード（2019）'!$B$2:$J$3668,6,FALSE),"")))</f>
        <v/>
      </c>
      <c r="H156" s="54"/>
      <c r="I156" s="55" t="str">
        <f>IF(AND(OR(D150&lt;&gt;"",E150&lt;&gt;"",F150&lt;&gt;"",G150&lt;&gt;""),E156=""),"",IF(AND($D$5="",$E$5="",$F$5="",$G$5=""),"",IFERROR(VLOOKUP(B156,'勘定科目コード（2019）'!$B$2:$J$3668,7,FALSE),"")))</f>
        <v/>
      </c>
      <c r="J156" s="56" t="str">
        <f>IF(AND(OR(D150&lt;&gt;"",E150&lt;&gt;"",F150&lt;&gt;"",G150&lt;&gt;""),E156=""),"",IF(AND($D$5="",$E$5="",$F$5="",$G$5=""),"",IFERROR(VLOOKUP(B156,'勘定科目コード（2019）'!$B$2:$J$3668,8,FALSE),"")))</f>
        <v/>
      </c>
      <c r="K156" s="57" t="str">
        <f>IF(AND(OR(D150&lt;&gt;"",E150&lt;&gt;"",F150&lt;&gt;"",G150&lt;&gt;""),E156=""),"",IF(AND($D$5="",$E$5="",$F$5="",$G$5=""),"",IFERROR(VLOOKUP(B156,'勘定科目コード（2019）'!$B$2:$J$3668,9,FALSE),"")))</f>
        <v/>
      </c>
      <c r="L156" s="44" t="str">
        <f>IFERROR(VLOOKUP(D156,'勘定科目コード（2019）'!$E$2:$J$3668,7,FALSE),"")</f>
        <v/>
      </c>
    </row>
    <row r="157" spans="2:12" ht="9.75" customHeight="1" x14ac:dyDescent="0.15">
      <c r="B157" s="31">
        <v>147</v>
      </c>
      <c r="D157" s="51" t="str">
        <f>IF(AND($D$5="",$E$5="",$F$5="",$G$5=""),"",(IFERROR(VLOOKUP(B157,'勘定科目コード（2019）'!$B$2:$J$3668,3,FALSE),"")))</f>
        <v/>
      </c>
      <c r="E157" s="52" t="str">
        <f>IF(AND(OR($D$5&lt;&gt;"",$E$5&lt;&gt;"",$F$5&lt;&gt;"",$G$5&lt;&gt;""),D157=""),"",IF(AND($D$5="",$E$5="",$F$5="",$G$5=""),"",IFERROR(VLOOKUP(B157,'勘定科目コード（2019）'!$B$2:$J$3668,4,FALSE),"")))</f>
        <v/>
      </c>
      <c r="F157" s="53" t="str">
        <f>IF(AND(OR(D151&lt;&gt;"",E151&lt;&gt;"",F151&lt;&gt;"",G151&lt;&gt;""),E157=""),"",IF(AND(OR(D151&lt;&gt;"",E151&lt;&gt;"",F151&lt;&gt;"",G151&lt;&gt;""),E157=""),"",IF(AND($D$5="",$E$5="",$F$5="",$G$5=""),"",IFERROR(VLOOKUP(B157,'勘定科目コード（2019）'!$B$2:$J$3668,5,FALSE),""))))</f>
        <v/>
      </c>
      <c r="G157" s="52" t="str">
        <f>IF(AND(OR(D151&lt;&gt;"",E151&lt;&gt;"",F151&lt;&gt;"",G151&lt;&gt;""),E157=""),"",IF(AND($D$5="",$E$5="",$F$5="",$G$5=""),"",IFERROR(VLOOKUP(B157,'勘定科目コード（2019）'!$B$2:$J$3668,6,FALSE),"")))</f>
        <v/>
      </c>
      <c r="H157" s="54"/>
      <c r="I157" s="55" t="str">
        <f>IF(AND(OR(D151&lt;&gt;"",E151&lt;&gt;"",F151&lt;&gt;"",G151&lt;&gt;""),E157=""),"",IF(AND($D$5="",$E$5="",$F$5="",$G$5=""),"",IFERROR(VLOOKUP(B157,'勘定科目コード（2019）'!$B$2:$J$3668,7,FALSE),"")))</f>
        <v/>
      </c>
      <c r="J157" s="56" t="str">
        <f>IF(AND(OR(D151&lt;&gt;"",E151&lt;&gt;"",F151&lt;&gt;"",G151&lt;&gt;""),E157=""),"",IF(AND($D$5="",$E$5="",$F$5="",$G$5=""),"",IFERROR(VLOOKUP(B157,'勘定科目コード（2019）'!$B$2:$J$3668,8,FALSE),"")))</f>
        <v/>
      </c>
      <c r="K157" s="57" t="str">
        <f>IF(AND(OR(D151&lt;&gt;"",E151&lt;&gt;"",F151&lt;&gt;"",G151&lt;&gt;""),E157=""),"",IF(AND($D$5="",$E$5="",$F$5="",$G$5=""),"",IFERROR(VLOOKUP(B157,'勘定科目コード（2019）'!$B$2:$J$3668,9,FALSE),"")))</f>
        <v/>
      </c>
      <c r="L157" s="44" t="str">
        <f>IFERROR(VLOOKUP(D157,'勘定科目コード（2019）'!$E$2:$J$3668,7,FALSE),"")</f>
        <v/>
      </c>
    </row>
    <row r="158" spans="2:12" ht="9.75" customHeight="1" x14ac:dyDescent="0.15">
      <c r="B158" s="31">
        <v>148</v>
      </c>
      <c r="D158" s="51" t="str">
        <f>IF(AND($D$5="",$E$5="",$F$5="",$G$5=""),"",(IFERROR(VLOOKUP(B158,'勘定科目コード（2019）'!$B$2:$J$3668,3,FALSE),"")))</f>
        <v/>
      </c>
      <c r="E158" s="52" t="str">
        <f>IF(AND(OR($D$5&lt;&gt;"",$E$5&lt;&gt;"",$F$5&lt;&gt;"",$G$5&lt;&gt;""),D158=""),"",IF(AND($D$5="",$E$5="",$F$5="",$G$5=""),"",IFERROR(VLOOKUP(B158,'勘定科目コード（2019）'!$B$2:$J$3668,4,FALSE),"")))</f>
        <v/>
      </c>
      <c r="F158" s="53" t="str">
        <f>IF(AND(OR(D152&lt;&gt;"",E152&lt;&gt;"",F152&lt;&gt;"",G152&lt;&gt;""),E158=""),"",IF(AND(OR(D152&lt;&gt;"",E152&lt;&gt;"",F152&lt;&gt;"",G152&lt;&gt;""),E158=""),"",IF(AND($D$5="",$E$5="",$F$5="",$G$5=""),"",IFERROR(VLOOKUP(B158,'勘定科目コード（2019）'!$B$2:$J$3668,5,FALSE),""))))</f>
        <v/>
      </c>
      <c r="G158" s="52" t="str">
        <f>IF(AND(OR(D152&lt;&gt;"",E152&lt;&gt;"",F152&lt;&gt;"",G152&lt;&gt;""),E158=""),"",IF(AND($D$5="",$E$5="",$F$5="",$G$5=""),"",IFERROR(VLOOKUP(B158,'勘定科目コード（2019）'!$B$2:$J$3668,6,FALSE),"")))</f>
        <v/>
      </c>
      <c r="H158" s="54"/>
      <c r="I158" s="55" t="str">
        <f>IF(AND(OR(D152&lt;&gt;"",E152&lt;&gt;"",F152&lt;&gt;"",G152&lt;&gt;""),E158=""),"",IF(AND($D$5="",$E$5="",$F$5="",$G$5=""),"",IFERROR(VLOOKUP(B158,'勘定科目コード（2019）'!$B$2:$J$3668,7,FALSE),"")))</f>
        <v/>
      </c>
      <c r="J158" s="56" t="str">
        <f>IF(AND(OR(D152&lt;&gt;"",E152&lt;&gt;"",F152&lt;&gt;"",G152&lt;&gt;""),E158=""),"",IF(AND($D$5="",$E$5="",$F$5="",$G$5=""),"",IFERROR(VLOOKUP(B158,'勘定科目コード（2019）'!$B$2:$J$3668,8,FALSE),"")))</f>
        <v/>
      </c>
      <c r="K158" s="57" t="str">
        <f>IF(AND(OR(D152&lt;&gt;"",E152&lt;&gt;"",F152&lt;&gt;"",G152&lt;&gt;""),E158=""),"",IF(AND($D$5="",$E$5="",$F$5="",$G$5=""),"",IFERROR(VLOOKUP(B158,'勘定科目コード（2019）'!$B$2:$J$3668,9,FALSE),"")))</f>
        <v/>
      </c>
      <c r="L158" s="44" t="str">
        <f>IFERROR(VLOOKUP(D158,'勘定科目コード（2019）'!$E$2:$J$3668,7,FALSE),"")</f>
        <v/>
      </c>
    </row>
    <row r="159" spans="2:12" ht="9.75" customHeight="1" x14ac:dyDescent="0.15">
      <c r="B159" s="31">
        <v>149</v>
      </c>
      <c r="D159" s="51" t="str">
        <f>IF(AND($D$5="",$E$5="",$F$5="",$G$5=""),"",(IFERROR(VLOOKUP(B159,'勘定科目コード（2019）'!$B$2:$J$3668,3,FALSE),"")))</f>
        <v/>
      </c>
      <c r="E159" s="52" t="str">
        <f>IF(AND(OR($D$5&lt;&gt;"",$E$5&lt;&gt;"",$F$5&lt;&gt;"",$G$5&lt;&gt;""),D159=""),"",IF(AND($D$5="",$E$5="",$F$5="",$G$5=""),"",IFERROR(VLOOKUP(B159,'勘定科目コード（2019）'!$B$2:$J$3668,4,FALSE),"")))</f>
        <v/>
      </c>
      <c r="F159" s="53" t="str">
        <f>IF(AND(OR(D153&lt;&gt;"",E153&lt;&gt;"",F153&lt;&gt;"",G153&lt;&gt;""),E159=""),"",IF(AND(OR(D153&lt;&gt;"",E153&lt;&gt;"",F153&lt;&gt;"",G153&lt;&gt;""),E159=""),"",IF(AND($D$5="",$E$5="",$F$5="",$G$5=""),"",IFERROR(VLOOKUP(B159,'勘定科目コード（2019）'!$B$2:$J$3668,5,FALSE),""))))</f>
        <v/>
      </c>
      <c r="G159" s="52" t="str">
        <f>IF(AND(OR(D153&lt;&gt;"",E153&lt;&gt;"",F153&lt;&gt;"",G153&lt;&gt;""),E159=""),"",IF(AND($D$5="",$E$5="",$F$5="",$G$5=""),"",IFERROR(VLOOKUP(B159,'勘定科目コード（2019）'!$B$2:$J$3668,6,FALSE),"")))</f>
        <v/>
      </c>
      <c r="H159" s="54"/>
      <c r="I159" s="55" t="str">
        <f>IF(AND(OR(D153&lt;&gt;"",E153&lt;&gt;"",F153&lt;&gt;"",G153&lt;&gt;""),E159=""),"",IF(AND($D$5="",$E$5="",$F$5="",$G$5=""),"",IFERROR(VLOOKUP(B159,'勘定科目コード（2019）'!$B$2:$J$3668,7,FALSE),"")))</f>
        <v/>
      </c>
      <c r="J159" s="56" t="str">
        <f>IF(AND(OR(D153&lt;&gt;"",E153&lt;&gt;"",F153&lt;&gt;"",G153&lt;&gt;""),E159=""),"",IF(AND($D$5="",$E$5="",$F$5="",$G$5=""),"",IFERROR(VLOOKUP(B159,'勘定科目コード（2019）'!$B$2:$J$3668,8,FALSE),"")))</f>
        <v/>
      </c>
      <c r="K159" s="57" t="str">
        <f>IF(AND(OR(D153&lt;&gt;"",E153&lt;&gt;"",F153&lt;&gt;"",G153&lt;&gt;""),E159=""),"",IF(AND($D$5="",$E$5="",$F$5="",$G$5=""),"",IFERROR(VLOOKUP(B159,'勘定科目コード（2019）'!$B$2:$J$3668,9,FALSE),"")))</f>
        <v/>
      </c>
      <c r="L159" s="44" t="str">
        <f>IFERROR(VLOOKUP(D159,'勘定科目コード（2019）'!$E$2:$J$3668,7,FALSE),"")</f>
        <v/>
      </c>
    </row>
    <row r="160" spans="2:12" ht="9.75" customHeight="1" x14ac:dyDescent="0.15">
      <c r="B160" s="31">
        <v>150</v>
      </c>
      <c r="D160" s="51" t="str">
        <f>IF(AND($D$5="",$E$5="",$F$5="",$G$5=""),"",(IFERROR(VLOOKUP(B160,'勘定科目コード（2019）'!$B$2:$J$3668,3,FALSE),"")))</f>
        <v/>
      </c>
      <c r="E160" s="52" t="str">
        <f>IF(AND(OR($D$5&lt;&gt;"",$E$5&lt;&gt;"",$F$5&lt;&gt;"",$G$5&lt;&gt;""),D160=""),"",IF(AND($D$5="",$E$5="",$F$5="",$G$5=""),"",IFERROR(VLOOKUP(B160,'勘定科目コード（2019）'!$B$2:$J$3668,4,FALSE),"")))</f>
        <v/>
      </c>
      <c r="F160" s="53" t="str">
        <f>IF(AND(OR(D154&lt;&gt;"",E154&lt;&gt;"",F154&lt;&gt;"",G154&lt;&gt;""),E160=""),"",IF(AND(OR(D154&lt;&gt;"",E154&lt;&gt;"",F154&lt;&gt;"",G154&lt;&gt;""),E160=""),"",IF(AND($D$5="",$E$5="",$F$5="",$G$5=""),"",IFERROR(VLOOKUP(B160,'勘定科目コード（2019）'!$B$2:$J$3668,5,FALSE),""))))</f>
        <v/>
      </c>
      <c r="G160" s="52" t="str">
        <f>IF(AND(OR(D154&lt;&gt;"",E154&lt;&gt;"",F154&lt;&gt;"",G154&lt;&gt;""),E160=""),"",IF(AND($D$5="",$E$5="",$F$5="",$G$5=""),"",IFERROR(VLOOKUP(B160,'勘定科目コード（2019）'!$B$2:$J$3668,6,FALSE),"")))</f>
        <v/>
      </c>
      <c r="H160" s="54"/>
      <c r="I160" s="55" t="str">
        <f>IF(AND(OR(D154&lt;&gt;"",E154&lt;&gt;"",F154&lt;&gt;"",G154&lt;&gt;""),E160=""),"",IF(AND($D$5="",$E$5="",$F$5="",$G$5=""),"",IFERROR(VLOOKUP(B160,'勘定科目コード（2019）'!$B$2:$J$3668,7,FALSE),"")))</f>
        <v/>
      </c>
      <c r="J160" s="56" t="str">
        <f>IF(AND(OR(D154&lt;&gt;"",E154&lt;&gt;"",F154&lt;&gt;"",G154&lt;&gt;""),E160=""),"",IF(AND($D$5="",$E$5="",$F$5="",$G$5=""),"",IFERROR(VLOOKUP(B160,'勘定科目コード（2019）'!$B$2:$J$3668,8,FALSE),"")))</f>
        <v/>
      </c>
      <c r="K160" s="57" t="str">
        <f>IF(AND(OR(D154&lt;&gt;"",E154&lt;&gt;"",F154&lt;&gt;"",G154&lt;&gt;""),E160=""),"",IF(AND($D$5="",$E$5="",$F$5="",$G$5=""),"",IFERROR(VLOOKUP(B160,'勘定科目コード（2019）'!$B$2:$J$3668,9,FALSE),"")))</f>
        <v/>
      </c>
      <c r="L160" s="44" t="str">
        <f>IFERROR(VLOOKUP(D160,'勘定科目コード（2019）'!$E$2:$J$3668,7,FALSE),"")</f>
        <v/>
      </c>
    </row>
    <row r="161" spans="2:12" ht="9.75" customHeight="1" x14ac:dyDescent="0.15">
      <c r="B161" s="31">
        <v>151</v>
      </c>
      <c r="D161" s="51" t="str">
        <f>IF(AND($D$5="",$E$5="",$F$5="",$G$5=""),"",(IFERROR(VLOOKUP(B161,'勘定科目コード（2019）'!$B$2:$J$3668,3,FALSE),"")))</f>
        <v/>
      </c>
      <c r="E161" s="52" t="str">
        <f>IF(AND(OR($D$5&lt;&gt;"",$E$5&lt;&gt;"",$F$5&lt;&gt;"",$G$5&lt;&gt;""),D161=""),"",IF(AND($D$5="",$E$5="",$F$5="",$G$5=""),"",IFERROR(VLOOKUP(B161,'勘定科目コード（2019）'!$B$2:$J$3668,4,FALSE),"")))</f>
        <v/>
      </c>
      <c r="F161" s="53" t="str">
        <f>IF(AND(OR(D155&lt;&gt;"",E155&lt;&gt;"",F155&lt;&gt;"",G155&lt;&gt;""),E161=""),"",IF(AND(OR(D155&lt;&gt;"",E155&lt;&gt;"",F155&lt;&gt;"",G155&lt;&gt;""),E161=""),"",IF(AND($D$5="",$E$5="",$F$5="",$G$5=""),"",IFERROR(VLOOKUP(B161,'勘定科目コード（2019）'!$B$2:$J$3668,5,FALSE),""))))</f>
        <v/>
      </c>
      <c r="G161" s="52" t="str">
        <f>IF(AND(OR(D155&lt;&gt;"",E155&lt;&gt;"",F155&lt;&gt;"",G155&lt;&gt;""),E161=""),"",IF(AND($D$5="",$E$5="",$F$5="",$G$5=""),"",IFERROR(VLOOKUP(B161,'勘定科目コード（2019）'!$B$2:$J$3668,6,FALSE),"")))</f>
        <v/>
      </c>
      <c r="H161" s="54"/>
      <c r="I161" s="55" t="str">
        <f>IF(AND(OR(D155&lt;&gt;"",E155&lt;&gt;"",F155&lt;&gt;"",G155&lt;&gt;""),E161=""),"",IF(AND($D$5="",$E$5="",$F$5="",$G$5=""),"",IFERROR(VLOOKUP(B161,'勘定科目コード（2019）'!$B$2:$J$3668,7,FALSE),"")))</f>
        <v/>
      </c>
      <c r="J161" s="56" t="str">
        <f>IF(AND(OR(D155&lt;&gt;"",E155&lt;&gt;"",F155&lt;&gt;"",G155&lt;&gt;""),E161=""),"",IF(AND($D$5="",$E$5="",$F$5="",$G$5=""),"",IFERROR(VLOOKUP(B161,'勘定科目コード（2019）'!$B$2:$J$3668,8,FALSE),"")))</f>
        <v/>
      </c>
      <c r="K161" s="57" t="str">
        <f>IF(AND(OR(D155&lt;&gt;"",E155&lt;&gt;"",F155&lt;&gt;"",G155&lt;&gt;""),E161=""),"",IF(AND($D$5="",$E$5="",$F$5="",$G$5=""),"",IFERROR(VLOOKUP(B161,'勘定科目コード（2019）'!$B$2:$J$3668,9,FALSE),"")))</f>
        <v/>
      </c>
      <c r="L161" s="44" t="str">
        <f>IFERROR(VLOOKUP(D161,'勘定科目コード（2019）'!$E$2:$J$3668,7,FALSE),"")</f>
        <v/>
      </c>
    </row>
    <row r="162" spans="2:12" ht="9.75" customHeight="1" x14ac:dyDescent="0.15">
      <c r="B162" s="31">
        <v>152</v>
      </c>
      <c r="D162" s="51" t="str">
        <f>IF(AND($D$5="",$E$5="",$F$5="",$G$5=""),"",(IFERROR(VLOOKUP(B162,'勘定科目コード（2019）'!$B$2:$J$3668,3,FALSE),"")))</f>
        <v/>
      </c>
      <c r="E162" s="52" t="str">
        <f>IF(AND(OR($D$5&lt;&gt;"",$E$5&lt;&gt;"",$F$5&lt;&gt;"",$G$5&lt;&gt;""),D162=""),"",IF(AND($D$5="",$E$5="",$F$5="",$G$5=""),"",IFERROR(VLOOKUP(B162,'勘定科目コード（2019）'!$B$2:$J$3668,4,FALSE),"")))</f>
        <v/>
      </c>
      <c r="F162" s="53" t="str">
        <f>IF(AND(OR(D156&lt;&gt;"",E156&lt;&gt;"",F156&lt;&gt;"",G156&lt;&gt;""),E162=""),"",IF(AND(OR(D156&lt;&gt;"",E156&lt;&gt;"",F156&lt;&gt;"",G156&lt;&gt;""),E162=""),"",IF(AND($D$5="",$E$5="",$F$5="",$G$5=""),"",IFERROR(VLOOKUP(B162,'勘定科目コード（2019）'!$B$2:$J$3668,5,FALSE),""))))</f>
        <v/>
      </c>
      <c r="G162" s="52" t="str">
        <f>IF(AND(OR(D156&lt;&gt;"",E156&lt;&gt;"",F156&lt;&gt;"",G156&lt;&gt;""),E162=""),"",IF(AND($D$5="",$E$5="",$F$5="",$G$5=""),"",IFERROR(VLOOKUP(B162,'勘定科目コード（2019）'!$B$2:$J$3668,6,FALSE),"")))</f>
        <v/>
      </c>
      <c r="H162" s="54"/>
      <c r="I162" s="55" t="str">
        <f>IF(AND(OR(D156&lt;&gt;"",E156&lt;&gt;"",F156&lt;&gt;"",G156&lt;&gt;""),E162=""),"",IF(AND($D$5="",$E$5="",$F$5="",$G$5=""),"",IFERROR(VLOOKUP(B162,'勘定科目コード（2019）'!$B$2:$J$3668,7,FALSE),"")))</f>
        <v/>
      </c>
      <c r="J162" s="56" t="str">
        <f>IF(AND(OR(D156&lt;&gt;"",E156&lt;&gt;"",F156&lt;&gt;"",G156&lt;&gt;""),E162=""),"",IF(AND($D$5="",$E$5="",$F$5="",$G$5=""),"",IFERROR(VLOOKUP(B162,'勘定科目コード（2019）'!$B$2:$J$3668,8,FALSE),"")))</f>
        <v/>
      </c>
      <c r="K162" s="57" t="str">
        <f>IF(AND(OR(D156&lt;&gt;"",E156&lt;&gt;"",F156&lt;&gt;"",G156&lt;&gt;""),E162=""),"",IF(AND($D$5="",$E$5="",$F$5="",$G$5=""),"",IFERROR(VLOOKUP(B162,'勘定科目コード（2019）'!$B$2:$J$3668,9,FALSE),"")))</f>
        <v/>
      </c>
      <c r="L162" s="44" t="str">
        <f>IFERROR(VLOOKUP(D162,'勘定科目コード（2019）'!$E$2:$J$3668,7,FALSE),"")</f>
        <v/>
      </c>
    </row>
    <row r="163" spans="2:12" ht="9.75" customHeight="1" x14ac:dyDescent="0.15">
      <c r="B163" s="31">
        <v>153</v>
      </c>
      <c r="D163" s="51" t="str">
        <f>IF(AND($D$5="",$E$5="",$F$5="",$G$5=""),"",(IFERROR(VLOOKUP(B163,'勘定科目コード（2019）'!$B$2:$J$3668,3,FALSE),"")))</f>
        <v/>
      </c>
      <c r="E163" s="52" t="str">
        <f>IF(AND(OR($D$5&lt;&gt;"",$E$5&lt;&gt;"",$F$5&lt;&gt;"",$G$5&lt;&gt;""),D163=""),"",IF(AND($D$5="",$E$5="",$F$5="",$G$5=""),"",IFERROR(VLOOKUP(B163,'勘定科目コード（2019）'!$B$2:$J$3668,4,FALSE),"")))</f>
        <v/>
      </c>
      <c r="F163" s="53" t="str">
        <f>IF(AND(OR(D157&lt;&gt;"",E157&lt;&gt;"",F157&lt;&gt;"",G157&lt;&gt;""),E163=""),"",IF(AND(OR(D157&lt;&gt;"",E157&lt;&gt;"",F157&lt;&gt;"",G157&lt;&gt;""),E163=""),"",IF(AND($D$5="",$E$5="",$F$5="",$G$5=""),"",IFERROR(VLOOKUP(B163,'勘定科目コード（2019）'!$B$2:$J$3668,5,FALSE),""))))</f>
        <v/>
      </c>
      <c r="G163" s="52" t="str">
        <f>IF(AND(OR(D157&lt;&gt;"",E157&lt;&gt;"",F157&lt;&gt;"",G157&lt;&gt;""),E163=""),"",IF(AND($D$5="",$E$5="",$F$5="",$G$5=""),"",IFERROR(VLOOKUP(B163,'勘定科目コード（2019）'!$B$2:$J$3668,6,FALSE),"")))</f>
        <v/>
      </c>
      <c r="H163" s="54"/>
      <c r="I163" s="55" t="str">
        <f>IF(AND(OR(D157&lt;&gt;"",E157&lt;&gt;"",F157&lt;&gt;"",G157&lt;&gt;""),E163=""),"",IF(AND($D$5="",$E$5="",$F$5="",$G$5=""),"",IFERROR(VLOOKUP(B163,'勘定科目コード（2019）'!$B$2:$J$3668,7,FALSE),"")))</f>
        <v/>
      </c>
      <c r="J163" s="56" t="str">
        <f>IF(AND(OR(D157&lt;&gt;"",E157&lt;&gt;"",F157&lt;&gt;"",G157&lt;&gt;""),E163=""),"",IF(AND($D$5="",$E$5="",$F$5="",$G$5=""),"",IFERROR(VLOOKUP(B163,'勘定科目コード（2019）'!$B$2:$J$3668,8,FALSE),"")))</f>
        <v/>
      </c>
      <c r="K163" s="57" t="str">
        <f>IF(AND(OR(D157&lt;&gt;"",E157&lt;&gt;"",F157&lt;&gt;"",G157&lt;&gt;""),E163=""),"",IF(AND($D$5="",$E$5="",$F$5="",$G$5=""),"",IFERROR(VLOOKUP(B163,'勘定科目コード（2019）'!$B$2:$J$3668,9,FALSE),"")))</f>
        <v/>
      </c>
      <c r="L163" s="44" t="str">
        <f>IFERROR(VLOOKUP(D163,'勘定科目コード（2019）'!$E$2:$J$3668,7,FALSE),"")</f>
        <v/>
      </c>
    </row>
    <row r="164" spans="2:12" ht="9.75" customHeight="1" x14ac:dyDescent="0.15">
      <c r="B164" s="31">
        <v>154</v>
      </c>
      <c r="D164" s="51" t="str">
        <f>IF(AND($D$5="",$E$5="",$F$5="",$G$5=""),"",(IFERROR(VLOOKUP(B164,'勘定科目コード（2019）'!$B$2:$J$3668,3,FALSE),"")))</f>
        <v/>
      </c>
      <c r="E164" s="52" t="str">
        <f>IF(AND(OR($D$5&lt;&gt;"",$E$5&lt;&gt;"",$F$5&lt;&gt;"",$G$5&lt;&gt;""),D164=""),"",IF(AND($D$5="",$E$5="",$F$5="",$G$5=""),"",IFERROR(VLOOKUP(B164,'勘定科目コード（2019）'!$B$2:$J$3668,4,FALSE),"")))</f>
        <v/>
      </c>
      <c r="F164" s="53" t="str">
        <f>IF(AND(OR(D158&lt;&gt;"",E158&lt;&gt;"",F158&lt;&gt;"",G158&lt;&gt;""),E164=""),"",IF(AND(OR(D158&lt;&gt;"",E158&lt;&gt;"",F158&lt;&gt;"",G158&lt;&gt;""),E164=""),"",IF(AND($D$5="",$E$5="",$F$5="",$G$5=""),"",IFERROR(VLOOKUP(B164,'勘定科目コード（2019）'!$B$2:$J$3668,5,FALSE),""))))</f>
        <v/>
      </c>
      <c r="G164" s="52" t="str">
        <f>IF(AND(OR(D158&lt;&gt;"",E158&lt;&gt;"",F158&lt;&gt;"",G158&lt;&gt;""),E164=""),"",IF(AND($D$5="",$E$5="",$F$5="",$G$5=""),"",IFERROR(VLOOKUP(B164,'勘定科目コード（2019）'!$B$2:$J$3668,6,FALSE),"")))</f>
        <v/>
      </c>
      <c r="H164" s="54"/>
      <c r="I164" s="55" t="str">
        <f>IF(AND(OR(D158&lt;&gt;"",E158&lt;&gt;"",F158&lt;&gt;"",G158&lt;&gt;""),E164=""),"",IF(AND($D$5="",$E$5="",$F$5="",$G$5=""),"",IFERROR(VLOOKUP(B164,'勘定科目コード（2019）'!$B$2:$J$3668,7,FALSE),"")))</f>
        <v/>
      </c>
      <c r="J164" s="56" t="str">
        <f>IF(AND(OR(D158&lt;&gt;"",E158&lt;&gt;"",F158&lt;&gt;"",G158&lt;&gt;""),E164=""),"",IF(AND($D$5="",$E$5="",$F$5="",$G$5=""),"",IFERROR(VLOOKUP(B164,'勘定科目コード（2019）'!$B$2:$J$3668,8,FALSE),"")))</f>
        <v/>
      </c>
      <c r="K164" s="57" t="str">
        <f>IF(AND(OR(D158&lt;&gt;"",E158&lt;&gt;"",F158&lt;&gt;"",G158&lt;&gt;""),E164=""),"",IF(AND($D$5="",$E$5="",$F$5="",$G$5=""),"",IFERROR(VLOOKUP(B164,'勘定科目コード（2019）'!$B$2:$J$3668,9,FALSE),"")))</f>
        <v/>
      </c>
      <c r="L164" s="44" t="str">
        <f>IFERROR(VLOOKUP(D164,'勘定科目コード（2019）'!$E$2:$J$3668,7,FALSE),"")</f>
        <v/>
      </c>
    </row>
    <row r="165" spans="2:12" ht="9.75" customHeight="1" x14ac:dyDescent="0.15">
      <c r="B165" s="31">
        <v>155</v>
      </c>
      <c r="D165" s="51" t="str">
        <f>IF(AND($D$5="",$E$5="",$F$5="",$G$5=""),"",(IFERROR(VLOOKUP(B165,'勘定科目コード（2019）'!$B$2:$J$3668,3,FALSE),"")))</f>
        <v/>
      </c>
      <c r="E165" s="52" t="str">
        <f>IF(AND(OR($D$5&lt;&gt;"",$E$5&lt;&gt;"",$F$5&lt;&gt;"",$G$5&lt;&gt;""),D165=""),"",IF(AND($D$5="",$E$5="",$F$5="",$G$5=""),"",IFERROR(VLOOKUP(B165,'勘定科目コード（2019）'!$B$2:$J$3668,4,FALSE),"")))</f>
        <v/>
      </c>
      <c r="F165" s="53" t="str">
        <f>IF(AND(OR(D159&lt;&gt;"",E159&lt;&gt;"",F159&lt;&gt;"",G159&lt;&gt;""),E165=""),"",IF(AND(OR(D159&lt;&gt;"",E159&lt;&gt;"",F159&lt;&gt;"",G159&lt;&gt;""),E165=""),"",IF(AND($D$5="",$E$5="",$F$5="",$G$5=""),"",IFERROR(VLOOKUP(B165,'勘定科目コード（2019）'!$B$2:$J$3668,5,FALSE),""))))</f>
        <v/>
      </c>
      <c r="G165" s="52" t="str">
        <f>IF(AND(OR(D159&lt;&gt;"",E159&lt;&gt;"",F159&lt;&gt;"",G159&lt;&gt;""),E165=""),"",IF(AND($D$5="",$E$5="",$F$5="",$G$5=""),"",IFERROR(VLOOKUP(B165,'勘定科目コード（2019）'!$B$2:$J$3668,6,FALSE),"")))</f>
        <v/>
      </c>
      <c r="H165" s="54"/>
      <c r="I165" s="55" t="str">
        <f>IF(AND(OR(D159&lt;&gt;"",E159&lt;&gt;"",F159&lt;&gt;"",G159&lt;&gt;""),E165=""),"",IF(AND($D$5="",$E$5="",$F$5="",$G$5=""),"",IFERROR(VLOOKUP(B165,'勘定科目コード（2019）'!$B$2:$J$3668,7,FALSE),"")))</f>
        <v/>
      </c>
      <c r="J165" s="56" t="str">
        <f>IF(AND(OR(D159&lt;&gt;"",E159&lt;&gt;"",F159&lt;&gt;"",G159&lt;&gt;""),E165=""),"",IF(AND($D$5="",$E$5="",$F$5="",$G$5=""),"",IFERROR(VLOOKUP(B165,'勘定科目コード（2019）'!$B$2:$J$3668,8,FALSE),"")))</f>
        <v/>
      </c>
      <c r="K165" s="57" t="str">
        <f>IF(AND(OR(D159&lt;&gt;"",E159&lt;&gt;"",F159&lt;&gt;"",G159&lt;&gt;""),E165=""),"",IF(AND($D$5="",$E$5="",$F$5="",$G$5=""),"",IFERROR(VLOOKUP(B165,'勘定科目コード（2019）'!$B$2:$J$3668,9,FALSE),"")))</f>
        <v/>
      </c>
      <c r="L165" s="44" t="str">
        <f>IFERROR(VLOOKUP(D165,'勘定科目コード（2019）'!$E$2:$J$3668,7,FALSE),"")</f>
        <v/>
      </c>
    </row>
    <row r="166" spans="2:12" ht="9.75" customHeight="1" x14ac:dyDescent="0.15">
      <c r="B166" s="31">
        <v>156</v>
      </c>
      <c r="D166" s="51" t="str">
        <f>IF(AND($D$5="",$E$5="",$F$5="",$G$5=""),"",(IFERROR(VLOOKUP(B166,'勘定科目コード（2019）'!$B$2:$J$3668,3,FALSE),"")))</f>
        <v/>
      </c>
      <c r="E166" s="52" t="str">
        <f>IF(AND(OR($D$5&lt;&gt;"",$E$5&lt;&gt;"",$F$5&lt;&gt;"",$G$5&lt;&gt;""),D166=""),"",IF(AND($D$5="",$E$5="",$F$5="",$G$5=""),"",IFERROR(VLOOKUP(B166,'勘定科目コード（2019）'!$B$2:$J$3668,4,FALSE),"")))</f>
        <v/>
      </c>
      <c r="F166" s="53" t="str">
        <f>IF(AND(OR(D160&lt;&gt;"",E160&lt;&gt;"",F160&lt;&gt;"",G160&lt;&gt;""),E166=""),"",IF(AND(OR(D160&lt;&gt;"",E160&lt;&gt;"",F160&lt;&gt;"",G160&lt;&gt;""),E166=""),"",IF(AND($D$5="",$E$5="",$F$5="",$G$5=""),"",IFERROR(VLOOKUP(B166,'勘定科目コード（2019）'!$B$2:$J$3668,5,FALSE),""))))</f>
        <v/>
      </c>
      <c r="G166" s="52" t="str">
        <f>IF(AND(OR(D160&lt;&gt;"",E160&lt;&gt;"",F160&lt;&gt;"",G160&lt;&gt;""),E166=""),"",IF(AND($D$5="",$E$5="",$F$5="",$G$5=""),"",IFERROR(VLOOKUP(B166,'勘定科目コード（2019）'!$B$2:$J$3668,6,FALSE),"")))</f>
        <v/>
      </c>
      <c r="H166" s="54"/>
      <c r="I166" s="55" t="str">
        <f>IF(AND(OR(D160&lt;&gt;"",E160&lt;&gt;"",F160&lt;&gt;"",G160&lt;&gt;""),E166=""),"",IF(AND($D$5="",$E$5="",$F$5="",$G$5=""),"",IFERROR(VLOOKUP(B166,'勘定科目コード（2019）'!$B$2:$J$3668,7,FALSE),"")))</f>
        <v/>
      </c>
      <c r="J166" s="56" t="str">
        <f>IF(AND(OR(D160&lt;&gt;"",E160&lt;&gt;"",F160&lt;&gt;"",G160&lt;&gt;""),E166=""),"",IF(AND($D$5="",$E$5="",$F$5="",$G$5=""),"",IFERROR(VLOOKUP(B166,'勘定科目コード（2019）'!$B$2:$J$3668,8,FALSE),"")))</f>
        <v/>
      </c>
      <c r="K166" s="57" t="str">
        <f>IF(AND(OR(D160&lt;&gt;"",E160&lt;&gt;"",F160&lt;&gt;"",G160&lt;&gt;""),E166=""),"",IF(AND($D$5="",$E$5="",$F$5="",$G$5=""),"",IFERROR(VLOOKUP(B166,'勘定科目コード（2019）'!$B$2:$J$3668,9,FALSE),"")))</f>
        <v/>
      </c>
      <c r="L166" s="44" t="str">
        <f>IFERROR(VLOOKUP(D166,'勘定科目コード（2019）'!$E$2:$J$3668,7,FALSE),"")</f>
        <v/>
      </c>
    </row>
    <row r="167" spans="2:12" ht="9.75" customHeight="1" x14ac:dyDescent="0.15">
      <c r="B167" s="31">
        <v>157</v>
      </c>
      <c r="D167" s="51" t="str">
        <f>IF(AND($D$5="",$E$5="",$F$5="",$G$5=""),"",(IFERROR(VLOOKUP(B167,'勘定科目コード（2019）'!$B$2:$J$3668,3,FALSE),"")))</f>
        <v/>
      </c>
      <c r="E167" s="52" t="str">
        <f>IF(AND(OR($D$5&lt;&gt;"",$E$5&lt;&gt;"",$F$5&lt;&gt;"",$G$5&lt;&gt;""),D167=""),"",IF(AND($D$5="",$E$5="",$F$5="",$G$5=""),"",IFERROR(VLOOKUP(B167,'勘定科目コード（2019）'!$B$2:$J$3668,4,FALSE),"")))</f>
        <v/>
      </c>
      <c r="F167" s="53" t="str">
        <f>IF(AND(OR(D161&lt;&gt;"",E161&lt;&gt;"",F161&lt;&gt;"",G161&lt;&gt;""),E167=""),"",IF(AND(OR(D161&lt;&gt;"",E161&lt;&gt;"",F161&lt;&gt;"",G161&lt;&gt;""),E167=""),"",IF(AND($D$5="",$E$5="",$F$5="",$G$5=""),"",IFERROR(VLOOKUP(B167,'勘定科目コード（2019）'!$B$2:$J$3668,5,FALSE),""))))</f>
        <v/>
      </c>
      <c r="G167" s="52" t="str">
        <f>IF(AND(OR(D161&lt;&gt;"",E161&lt;&gt;"",F161&lt;&gt;"",G161&lt;&gt;""),E167=""),"",IF(AND($D$5="",$E$5="",$F$5="",$G$5=""),"",IFERROR(VLOOKUP(B167,'勘定科目コード（2019）'!$B$2:$J$3668,6,FALSE),"")))</f>
        <v/>
      </c>
      <c r="H167" s="54"/>
      <c r="I167" s="55" t="str">
        <f>IF(AND(OR(D161&lt;&gt;"",E161&lt;&gt;"",F161&lt;&gt;"",G161&lt;&gt;""),E167=""),"",IF(AND($D$5="",$E$5="",$F$5="",$G$5=""),"",IFERROR(VLOOKUP(B167,'勘定科目コード（2019）'!$B$2:$J$3668,7,FALSE),"")))</f>
        <v/>
      </c>
      <c r="J167" s="56" t="str">
        <f>IF(AND(OR(D161&lt;&gt;"",E161&lt;&gt;"",F161&lt;&gt;"",G161&lt;&gt;""),E167=""),"",IF(AND($D$5="",$E$5="",$F$5="",$G$5=""),"",IFERROR(VLOOKUP(B167,'勘定科目コード（2019）'!$B$2:$J$3668,8,FALSE),"")))</f>
        <v/>
      </c>
      <c r="K167" s="57" t="str">
        <f>IF(AND(OR(D161&lt;&gt;"",E161&lt;&gt;"",F161&lt;&gt;"",G161&lt;&gt;""),E167=""),"",IF(AND($D$5="",$E$5="",$F$5="",$G$5=""),"",IFERROR(VLOOKUP(B167,'勘定科目コード（2019）'!$B$2:$J$3668,9,FALSE),"")))</f>
        <v/>
      </c>
      <c r="L167" s="44" t="str">
        <f>IFERROR(VLOOKUP(D167,'勘定科目コード（2019）'!$E$2:$J$3668,7,FALSE),"")</f>
        <v/>
      </c>
    </row>
    <row r="168" spans="2:12" ht="9.75" customHeight="1" x14ac:dyDescent="0.15">
      <c r="B168" s="31">
        <v>158</v>
      </c>
      <c r="D168" s="51" t="str">
        <f>IF(AND($D$5="",$E$5="",$F$5="",$G$5=""),"",(IFERROR(VLOOKUP(B168,'勘定科目コード（2019）'!$B$2:$J$3668,3,FALSE),"")))</f>
        <v/>
      </c>
      <c r="E168" s="52" t="str">
        <f>IF(AND(OR($D$5&lt;&gt;"",$E$5&lt;&gt;"",$F$5&lt;&gt;"",$G$5&lt;&gt;""),D168=""),"",IF(AND($D$5="",$E$5="",$F$5="",$G$5=""),"",IFERROR(VLOOKUP(B168,'勘定科目コード（2019）'!$B$2:$J$3668,4,FALSE),"")))</f>
        <v/>
      </c>
      <c r="F168" s="53" t="str">
        <f>IF(AND(OR(D162&lt;&gt;"",E162&lt;&gt;"",F162&lt;&gt;"",G162&lt;&gt;""),E168=""),"",IF(AND(OR(D162&lt;&gt;"",E162&lt;&gt;"",F162&lt;&gt;"",G162&lt;&gt;""),E168=""),"",IF(AND($D$5="",$E$5="",$F$5="",$G$5=""),"",IFERROR(VLOOKUP(B168,'勘定科目コード（2019）'!$B$2:$J$3668,5,FALSE),""))))</f>
        <v/>
      </c>
      <c r="G168" s="52" t="str">
        <f>IF(AND(OR(D162&lt;&gt;"",E162&lt;&gt;"",F162&lt;&gt;"",G162&lt;&gt;""),E168=""),"",IF(AND($D$5="",$E$5="",$F$5="",$G$5=""),"",IFERROR(VLOOKUP(B168,'勘定科目コード（2019）'!$B$2:$J$3668,6,FALSE),"")))</f>
        <v/>
      </c>
      <c r="H168" s="54"/>
      <c r="I168" s="55" t="str">
        <f>IF(AND(OR(D162&lt;&gt;"",E162&lt;&gt;"",F162&lt;&gt;"",G162&lt;&gt;""),E168=""),"",IF(AND($D$5="",$E$5="",$F$5="",$G$5=""),"",IFERROR(VLOOKUP(B168,'勘定科目コード（2019）'!$B$2:$J$3668,7,FALSE),"")))</f>
        <v/>
      </c>
      <c r="J168" s="56" t="str">
        <f>IF(AND(OR(D162&lt;&gt;"",E162&lt;&gt;"",F162&lt;&gt;"",G162&lt;&gt;""),E168=""),"",IF(AND($D$5="",$E$5="",$F$5="",$G$5=""),"",IFERROR(VLOOKUP(B168,'勘定科目コード（2019）'!$B$2:$J$3668,8,FALSE),"")))</f>
        <v/>
      </c>
      <c r="K168" s="57" t="str">
        <f>IF(AND(OR(D162&lt;&gt;"",E162&lt;&gt;"",F162&lt;&gt;"",G162&lt;&gt;""),E168=""),"",IF(AND($D$5="",$E$5="",$F$5="",$G$5=""),"",IFERROR(VLOOKUP(B168,'勘定科目コード（2019）'!$B$2:$J$3668,9,FALSE),"")))</f>
        <v/>
      </c>
      <c r="L168" s="44" t="str">
        <f>IFERROR(VLOOKUP(D168,'勘定科目コード（2019）'!$E$2:$J$3668,7,FALSE),"")</f>
        <v/>
      </c>
    </row>
    <row r="169" spans="2:12" ht="9.75" customHeight="1" x14ac:dyDescent="0.15">
      <c r="B169" s="31">
        <v>159</v>
      </c>
      <c r="D169" s="51" t="str">
        <f>IF(AND($D$5="",$E$5="",$F$5="",$G$5=""),"",(IFERROR(VLOOKUP(B169,'勘定科目コード（2019）'!$B$2:$J$3668,3,FALSE),"")))</f>
        <v/>
      </c>
      <c r="E169" s="52" t="str">
        <f>IF(AND(OR($D$5&lt;&gt;"",$E$5&lt;&gt;"",$F$5&lt;&gt;"",$G$5&lt;&gt;""),D169=""),"",IF(AND($D$5="",$E$5="",$F$5="",$G$5=""),"",IFERROR(VLOOKUP(B169,'勘定科目コード（2019）'!$B$2:$J$3668,4,FALSE),"")))</f>
        <v/>
      </c>
      <c r="F169" s="53" t="str">
        <f>IF(AND(OR(D163&lt;&gt;"",E163&lt;&gt;"",F163&lt;&gt;"",G163&lt;&gt;""),E169=""),"",IF(AND(OR(D163&lt;&gt;"",E163&lt;&gt;"",F163&lt;&gt;"",G163&lt;&gt;""),E169=""),"",IF(AND($D$5="",$E$5="",$F$5="",$G$5=""),"",IFERROR(VLOOKUP(B169,'勘定科目コード（2019）'!$B$2:$J$3668,5,FALSE),""))))</f>
        <v/>
      </c>
      <c r="G169" s="52" t="str">
        <f>IF(AND(OR(D163&lt;&gt;"",E163&lt;&gt;"",F163&lt;&gt;"",G163&lt;&gt;""),E169=""),"",IF(AND($D$5="",$E$5="",$F$5="",$G$5=""),"",IFERROR(VLOOKUP(B169,'勘定科目コード（2019）'!$B$2:$J$3668,6,FALSE),"")))</f>
        <v/>
      </c>
      <c r="H169" s="54"/>
      <c r="I169" s="55" t="str">
        <f>IF(AND(OR(D163&lt;&gt;"",E163&lt;&gt;"",F163&lt;&gt;"",G163&lt;&gt;""),E169=""),"",IF(AND($D$5="",$E$5="",$F$5="",$G$5=""),"",IFERROR(VLOOKUP(B169,'勘定科目コード（2019）'!$B$2:$J$3668,7,FALSE),"")))</f>
        <v/>
      </c>
      <c r="J169" s="56" t="str">
        <f>IF(AND(OR(D163&lt;&gt;"",E163&lt;&gt;"",F163&lt;&gt;"",G163&lt;&gt;""),E169=""),"",IF(AND($D$5="",$E$5="",$F$5="",$G$5=""),"",IFERROR(VLOOKUP(B169,'勘定科目コード（2019）'!$B$2:$J$3668,8,FALSE),"")))</f>
        <v/>
      </c>
      <c r="K169" s="57" t="str">
        <f>IF(AND(OR(D163&lt;&gt;"",E163&lt;&gt;"",F163&lt;&gt;"",G163&lt;&gt;""),E169=""),"",IF(AND($D$5="",$E$5="",$F$5="",$G$5=""),"",IFERROR(VLOOKUP(B169,'勘定科目コード（2019）'!$B$2:$J$3668,9,FALSE),"")))</f>
        <v/>
      </c>
      <c r="L169" s="44" t="str">
        <f>IFERROR(VLOOKUP(D169,'勘定科目コード（2019）'!$E$2:$J$3668,7,FALSE),"")</f>
        <v/>
      </c>
    </row>
    <row r="170" spans="2:12" ht="9.75" customHeight="1" x14ac:dyDescent="0.15">
      <c r="B170" s="31">
        <v>160</v>
      </c>
      <c r="D170" s="51" t="str">
        <f>IF(AND($D$5="",$E$5="",$F$5="",$G$5=""),"",(IFERROR(VLOOKUP(B170,'勘定科目コード（2019）'!$B$2:$J$3668,3,FALSE),"")))</f>
        <v/>
      </c>
      <c r="E170" s="52" t="str">
        <f>IF(AND(OR($D$5&lt;&gt;"",$E$5&lt;&gt;"",$F$5&lt;&gt;"",$G$5&lt;&gt;""),D170=""),"",IF(AND($D$5="",$E$5="",$F$5="",$G$5=""),"",IFERROR(VLOOKUP(B170,'勘定科目コード（2019）'!$B$2:$J$3668,4,FALSE),"")))</f>
        <v/>
      </c>
      <c r="F170" s="53" t="str">
        <f>IF(AND(OR(D164&lt;&gt;"",E164&lt;&gt;"",F164&lt;&gt;"",G164&lt;&gt;""),E170=""),"",IF(AND(OR(D164&lt;&gt;"",E164&lt;&gt;"",F164&lt;&gt;"",G164&lt;&gt;""),E170=""),"",IF(AND($D$5="",$E$5="",$F$5="",$G$5=""),"",IFERROR(VLOOKUP(B170,'勘定科目コード（2019）'!$B$2:$J$3668,5,FALSE),""))))</f>
        <v/>
      </c>
      <c r="G170" s="52" t="str">
        <f>IF(AND(OR(D164&lt;&gt;"",E164&lt;&gt;"",F164&lt;&gt;"",G164&lt;&gt;""),E170=""),"",IF(AND($D$5="",$E$5="",$F$5="",$G$5=""),"",IFERROR(VLOOKUP(B170,'勘定科目コード（2019）'!$B$2:$J$3668,6,FALSE),"")))</f>
        <v/>
      </c>
      <c r="H170" s="54"/>
      <c r="I170" s="55" t="str">
        <f>IF(AND(OR(D164&lt;&gt;"",E164&lt;&gt;"",F164&lt;&gt;"",G164&lt;&gt;""),E170=""),"",IF(AND($D$5="",$E$5="",$F$5="",$G$5=""),"",IFERROR(VLOOKUP(B170,'勘定科目コード（2019）'!$B$2:$J$3668,7,FALSE),"")))</f>
        <v/>
      </c>
      <c r="J170" s="56" t="str">
        <f>IF(AND(OR(D164&lt;&gt;"",E164&lt;&gt;"",F164&lt;&gt;"",G164&lt;&gt;""),E170=""),"",IF(AND($D$5="",$E$5="",$F$5="",$G$5=""),"",IFERROR(VLOOKUP(B170,'勘定科目コード（2019）'!$B$2:$J$3668,8,FALSE),"")))</f>
        <v/>
      </c>
      <c r="K170" s="57" t="str">
        <f>IF(AND(OR(D164&lt;&gt;"",E164&lt;&gt;"",F164&lt;&gt;"",G164&lt;&gt;""),E170=""),"",IF(AND($D$5="",$E$5="",$F$5="",$G$5=""),"",IFERROR(VLOOKUP(B170,'勘定科目コード（2019）'!$B$2:$J$3668,9,FALSE),"")))</f>
        <v/>
      </c>
      <c r="L170" s="44" t="str">
        <f>IFERROR(VLOOKUP(D170,'勘定科目コード（2019）'!$E$2:$J$3668,7,FALSE),"")</f>
        <v/>
      </c>
    </row>
    <row r="171" spans="2:12" ht="9.75" customHeight="1" x14ac:dyDescent="0.15">
      <c r="B171" s="31">
        <v>161</v>
      </c>
      <c r="D171" s="51" t="str">
        <f>IF(AND($D$5="",$E$5="",$F$5="",$G$5=""),"",(IFERROR(VLOOKUP(B171,'勘定科目コード（2019）'!$B$2:$J$3668,3,FALSE),"")))</f>
        <v/>
      </c>
      <c r="E171" s="52" t="str">
        <f>IF(AND(OR($D$5&lt;&gt;"",$E$5&lt;&gt;"",$F$5&lt;&gt;"",$G$5&lt;&gt;""),D171=""),"",IF(AND($D$5="",$E$5="",$F$5="",$G$5=""),"",IFERROR(VLOOKUP(B171,'勘定科目コード（2019）'!$B$2:$J$3668,4,FALSE),"")))</f>
        <v/>
      </c>
      <c r="F171" s="53" t="str">
        <f>IF(AND(OR(D165&lt;&gt;"",E165&lt;&gt;"",F165&lt;&gt;"",G165&lt;&gt;""),E171=""),"",IF(AND(OR(D165&lt;&gt;"",E165&lt;&gt;"",F165&lt;&gt;"",G165&lt;&gt;""),E171=""),"",IF(AND($D$5="",$E$5="",$F$5="",$G$5=""),"",IFERROR(VLOOKUP(B171,'勘定科目コード（2019）'!$B$2:$J$3668,5,FALSE),""))))</f>
        <v/>
      </c>
      <c r="G171" s="52" t="str">
        <f>IF(AND(OR(D165&lt;&gt;"",E165&lt;&gt;"",F165&lt;&gt;"",G165&lt;&gt;""),E171=""),"",IF(AND($D$5="",$E$5="",$F$5="",$G$5=""),"",IFERROR(VLOOKUP(B171,'勘定科目コード（2019）'!$B$2:$J$3668,6,FALSE),"")))</f>
        <v/>
      </c>
      <c r="H171" s="54"/>
      <c r="I171" s="55" t="str">
        <f>IF(AND(OR(D165&lt;&gt;"",E165&lt;&gt;"",F165&lt;&gt;"",G165&lt;&gt;""),E171=""),"",IF(AND($D$5="",$E$5="",$F$5="",$G$5=""),"",IFERROR(VLOOKUP(B171,'勘定科目コード（2019）'!$B$2:$J$3668,7,FALSE),"")))</f>
        <v/>
      </c>
      <c r="J171" s="56" t="str">
        <f>IF(AND(OR(D165&lt;&gt;"",E165&lt;&gt;"",F165&lt;&gt;"",G165&lt;&gt;""),E171=""),"",IF(AND($D$5="",$E$5="",$F$5="",$G$5=""),"",IFERROR(VLOOKUP(B171,'勘定科目コード（2019）'!$B$2:$J$3668,8,FALSE),"")))</f>
        <v/>
      </c>
      <c r="K171" s="57" t="str">
        <f>IF(AND(OR(D165&lt;&gt;"",E165&lt;&gt;"",F165&lt;&gt;"",G165&lt;&gt;""),E171=""),"",IF(AND($D$5="",$E$5="",$F$5="",$G$5=""),"",IFERROR(VLOOKUP(B171,'勘定科目コード（2019）'!$B$2:$J$3668,9,FALSE),"")))</f>
        <v/>
      </c>
      <c r="L171" s="44" t="str">
        <f>IFERROR(VLOOKUP(D171,'勘定科目コード（2019）'!$E$2:$J$3668,7,FALSE),"")</f>
        <v/>
      </c>
    </row>
    <row r="172" spans="2:12" ht="9.75" customHeight="1" x14ac:dyDescent="0.15">
      <c r="B172" s="31">
        <v>162</v>
      </c>
      <c r="D172" s="51" t="str">
        <f>IF(AND($D$5="",$E$5="",$F$5="",$G$5=""),"",(IFERROR(VLOOKUP(B172,'勘定科目コード（2019）'!$B$2:$J$3668,3,FALSE),"")))</f>
        <v/>
      </c>
      <c r="E172" s="52" t="str">
        <f>IF(AND(OR($D$5&lt;&gt;"",$E$5&lt;&gt;"",$F$5&lt;&gt;"",$G$5&lt;&gt;""),D172=""),"",IF(AND($D$5="",$E$5="",$F$5="",$G$5=""),"",IFERROR(VLOOKUP(B172,'勘定科目コード（2019）'!$B$2:$J$3668,4,FALSE),"")))</f>
        <v/>
      </c>
      <c r="F172" s="53" t="str">
        <f>IF(AND(OR(D166&lt;&gt;"",E166&lt;&gt;"",F166&lt;&gt;"",G166&lt;&gt;""),E172=""),"",IF(AND(OR(D166&lt;&gt;"",E166&lt;&gt;"",F166&lt;&gt;"",G166&lt;&gt;""),E172=""),"",IF(AND($D$5="",$E$5="",$F$5="",$G$5=""),"",IFERROR(VLOOKUP(B172,'勘定科目コード（2019）'!$B$2:$J$3668,5,FALSE),""))))</f>
        <v/>
      </c>
      <c r="G172" s="52" t="str">
        <f>IF(AND(OR(D166&lt;&gt;"",E166&lt;&gt;"",F166&lt;&gt;"",G166&lt;&gt;""),E172=""),"",IF(AND($D$5="",$E$5="",$F$5="",$G$5=""),"",IFERROR(VLOOKUP(B172,'勘定科目コード（2019）'!$B$2:$J$3668,6,FALSE),"")))</f>
        <v/>
      </c>
      <c r="H172" s="54"/>
      <c r="I172" s="55" t="str">
        <f>IF(AND(OR(D166&lt;&gt;"",E166&lt;&gt;"",F166&lt;&gt;"",G166&lt;&gt;""),E172=""),"",IF(AND($D$5="",$E$5="",$F$5="",$G$5=""),"",IFERROR(VLOOKUP(B172,'勘定科目コード（2019）'!$B$2:$J$3668,7,FALSE),"")))</f>
        <v/>
      </c>
      <c r="J172" s="56" t="str">
        <f>IF(AND(OR(D166&lt;&gt;"",E166&lt;&gt;"",F166&lt;&gt;"",G166&lt;&gt;""),E172=""),"",IF(AND($D$5="",$E$5="",$F$5="",$G$5=""),"",IFERROR(VLOOKUP(B172,'勘定科目コード（2019）'!$B$2:$J$3668,8,FALSE),"")))</f>
        <v/>
      </c>
      <c r="K172" s="57" t="str">
        <f>IF(AND(OR(D166&lt;&gt;"",E166&lt;&gt;"",F166&lt;&gt;"",G166&lt;&gt;""),E172=""),"",IF(AND($D$5="",$E$5="",$F$5="",$G$5=""),"",IFERROR(VLOOKUP(B172,'勘定科目コード（2019）'!$B$2:$J$3668,9,FALSE),"")))</f>
        <v/>
      </c>
      <c r="L172" s="44" t="str">
        <f>IFERROR(VLOOKUP(D172,'勘定科目コード（2019）'!$E$2:$J$3668,7,FALSE),"")</f>
        <v/>
      </c>
    </row>
    <row r="173" spans="2:12" ht="9.75" customHeight="1" x14ac:dyDescent="0.15">
      <c r="B173" s="31">
        <v>163</v>
      </c>
      <c r="D173" s="51" t="str">
        <f>IF(AND($D$5="",$E$5="",$F$5="",$G$5=""),"",(IFERROR(VLOOKUP(B173,'勘定科目コード（2019）'!$B$2:$J$3668,3,FALSE),"")))</f>
        <v/>
      </c>
      <c r="E173" s="52" t="str">
        <f>IF(AND(OR($D$5&lt;&gt;"",$E$5&lt;&gt;"",$F$5&lt;&gt;"",$G$5&lt;&gt;""),D173=""),"",IF(AND($D$5="",$E$5="",$F$5="",$G$5=""),"",IFERROR(VLOOKUP(B173,'勘定科目コード（2019）'!$B$2:$J$3668,4,FALSE),"")))</f>
        <v/>
      </c>
      <c r="F173" s="53" t="str">
        <f>IF(AND(OR(D167&lt;&gt;"",E167&lt;&gt;"",F167&lt;&gt;"",G167&lt;&gt;""),E173=""),"",IF(AND(OR(D167&lt;&gt;"",E167&lt;&gt;"",F167&lt;&gt;"",G167&lt;&gt;""),E173=""),"",IF(AND($D$5="",$E$5="",$F$5="",$G$5=""),"",IFERROR(VLOOKUP(B173,'勘定科目コード（2019）'!$B$2:$J$3668,5,FALSE),""))))</f>
        <v/>
      </c>
      <c r="G173" s="52" t="str">
        <f>IF(AND(OR(D167&lt;&gt;"",E167&lt;&gt;"",F167&lt;&gt;"",G167&lt;&gt;""),E173=""),"",IF(AND($D$5="",$E$5="",$F$5="",$G$5=""),"",IFERROR(VLOOKUP(B173,'勘定科目コード（2019）'!$B$2:$J$3668,6,FALSE),"")))</f>
        <v/>
      </c>
      <c r="H173" s="54"/>
      <c r="I173" s="55" t="str">
        <f>IF(AND(OR(D167&lt;&gt;"",E167&lt;&gt;"",F167&lt;&gt;"",G167&lt;&gt;""),E173=""),"",IF(AND($D$5="",$E$5="",$F$5="",$G$5=""),"",IFERROR(VLOOKUP(B173,'勘定科目コード（2019）'!$B$2:$J$3668,7,FALSE),"")))</f>
        <v/>
      </c>
      <c r="J173" s="56" t="str">
        <f>IF(AND(OR(D167&lt;&gt;"",E167&lt;&gt;"",F167&lt;&gt;"",G167&lt;&gt;""),E173=""),"",IF(AND($D$5="",$E$5="",$F$5="",$G$5=""),"",IFERROR(VLOOKUP(B173,'勘定科目コード（2019）'!$B$2:$J$3668,8,FALSE),"")))</f>
        <v/>
      </c>
      <c r="K173" s="57" t="str">
        <f>IF(AND(OR(D167&lt;&gt;"",E167&lt;&gt;"",F167&lt;&gt;"",G167&lt;&gt;""),E173=""),"",IF(AND($D$5="",$E$5="",$F$5="",$G$5=""),"",IFERROR(VLOOKUP(B173,'勘定科目コード（2019）'!$B$2:$J$3668,9,FALSE),"")))</f>
        <v/>
      </c>
      <c r="L173" s="44" t="str">
        <f>IFERROR(VLOOKUP(D173,'勘定科目コード（2019）'!$E$2:$J$3668,7,FALSE),"")</f>
        <v/>
      </c>
    </row>
    <row r="174" spans="2:12" ht="9.75" customHeight="1" x14ac:dyDescent="0.15">
      <c r="B174" s="31">
        <v>164</v>
      </c>
      <c r="D174" s="51" t="str">
        <f>IF(AND($D$5="",$E$5="",$F$5="",$G$5=""),"",(IFERROR(VLOOKUP(B174,'勘定科目コード（2019）'!$B$2:$J$3668,3,FALSE),"")))</f>
        <v/>
      </c>
      <c r="E174" s="52" t="str">
        <f>IF(AND(OR($D$5&lt;&gt;"",$E$5&lt;&gt;"",$F$5&lt;&gt;"",$G$5&lt;&gt;""),D174=""),"",IF(AND($D$5="",$E$5="",$F$5="",$G$5=""),"",IFERROR(VLOOKUP(B174,'勘定科目コード（2019）'!$B$2:$J$3668,4,FALSE),"")))</f>
        <v/>
      </c>
      <c r="F174" s="53" t="str">
        <f>IF(AND(OR(D168&lt;&gt;"",E168&lt;&gt;"",F168&lt;&gt;"",G168&lt;&gt;""),E174=""),"",IF(AND(OR(D168&lt;&gt;"",E168&lt;&gt;"",F168&lt;&gt;"",G168&lt;&gt;""),E174=""),"",IF(AND($D$5="",$E$5="",$F$5="",$G$5=""),"",IFERROR(VLOOKUP(B174,'勘定科目コード（2019）'!$B$2:$J$3668,5,FALSE),""))))</f>
        <v/>
      </c>
      <c r="G174" s="52" t="str">
        <f>IF(AND(OR(D168&lt;&gt;"",E168&lt;&gt;"",F168&lt;&gt;"",G168&lt;&gt;""),E174=""),"",IF(AND($D$5="",$E$5="",$F$5="",$G$5=""),"",IFERROR(VLOOKUP(B174,'勘定科目コード（2019）'!$B$2:$J$3668,6,FALSE),"")))</f>
        <v/>
      </c>
      <c r="H174" s="54"/>
      <c r="I174" s="55" t="str">
        <f>IF(AND(OR(D168&lt;&gt;"",E168&lt;&gt;"",F168&lt;&gt;"",G168&lt;&gt;""),E174=""),"",IF(AND($D$5="",$E$5="",$F$5="",$G$5=""),"",IFERROR(VLOOKUP(B174,'勘定科目コード（2019）'!$B$2:$J$3668,7,FALSE),"")))</f>
        <v/>
      </c>
      <c r="J174" s="56" t="str">
        <f>IF(AND(OR(D168&lt;&gt;"",E168&lt;&gt;"",F168&lt;&gt;"",G168&lt;&gt;""),E174=""),"",IF(AND($D$5="",$E$5="",$F$5="",$G$5=""),"",IFERROR(VLOOKUP(B174,'勘定科目コード（2019）'!$B$2:$J$3668,8,FALSE),"")))</f>
        <v/>
      </c>
      <c r="K174" s="57" t="str">
        <f>IF(AND(OR(D168&lt;&gt;"",E168&lt;&gt;"",F168&lt;&gt;"",G168&lt;&gt;""),E174=""),"",IF(AND($D$5="",$E$5="",$F$5="",$G$5=""),"",IFERROR(VLOOKUP(B174,'勘定科目コード（2019）'!$B$2:$J$3668,9,FALSE),"")))</f>
        <v/>
      </c>
      <c r="L174" s="44" t="str">
        <f>IFERROR(VLOOKUP(D174,'勘定科目コード（2019）'!$E$2:$J$3668,7,FALSE),"")</f>
        <v/>
      </c>
    </row>
    <row r="175" spans="2:12" ht="9.75" customHeight="1" x14ac:dyDescent="0.15">
      <c r="B175" s="31">
        <v>165</v>
      </c>
      <c r="D175" s="51" t="str">
        <f>IF(AND($D$5="",$E$5="",$F$5="",$G$5=""),"",(IFERROR(VLOOKUP(B175,'勘定科目コード（2019）'!$B$2:$J$3668,3,FALSE),"")))</f>
        <v/>
      </c>
      <c r="E175" s="52" t="str">
        <f>IF(AND(OR($D$5&lt;&gt;"",$E$5&lt;&gt;"",$F$5&lt;&gt;"",$G$5&lt;&gt;""),D175=""),"",IF(AND($D$5="",$E$5="",$F$5="",$G$5=""),"",IFERROR(VLOOKUP(B175,'勘定科目コード（2019）'!$B$2:$J$3668,4,FALSE),"")))</f>
        <v/>
      </c>
      <c r="F175" s="53" t="str">
        <f>IF(AND(OR(D169&lt;&gt;"",E169&lt;&gt;"",F169&lt;&gt;"",G169&lt;&gt;""),E175=""),"",IF(AND(OR(D169&lt;&gt;"",E169&lt;&gt;"",F169&lt;&gt;"",G169&lt;&gt;""),E175=""),"",IF(AND($D$5="",$E$5="",$F$5="",$G$5=""),"",IFERROR(VLOOKUP(B175,'勘定科目コード（2019）'!$B$2:$J$3668,5,FALSE),""))))</f>
        <v/>
      </c>
      <c r="G175" s="52" t="str">
        <f>IF(AND(OR(D169&lt;&gt;"",E169&lt;&gt;"",F169&lt;&gt;"",G169&lt;&gt;""),E175=""),"",IF(AND($D$5="",$E$5="",$F$5="",$G$5=""),"",IFERROR(VLOOKUP(B175,'勘定科目コード（2019）'!$B$2:$J$3668,6,FALSE),"")))</f>
        <v/>
      </c>
      <c r="H175" s="54"/>
      <c r="I175" s="55" t="str">
        <f>IF(AND(OR(D169&lt;&gt;"",E169&lt;&gt;"",F169&lt;&gt;"",G169&lt;&gt;""),E175=""),"",IF(AND($D$5="",$E$5="",$F$5="",$G$5=""),"",IFERROR(VLOOKUP(B175,'勘定科目コード（2019）'!$B$2:$J$3668,7,FALSE),"")))</f>
        <v/>
      </c>
      <c r="J175" s="56" t="str">
        <f>IF(AND(OR(D169&lt;&gt;"",E169&lt;&gt;"",F169&lt;&gt;"",G169&lt;&gt;""),E175=""),"",IF(AND($D$5="",$E$5="",$F$5="",$G$5=""),"",IFERROR(VLOOKUP(B175,'勘定科目コード（2019）'!$B$2:$J$3668,8,FALSE),"")))</f>
        <v/>
      </c>
      <c r="K175" s="57" t="str">
        <f>IF(AND(OR(D169&lt;&gt;"",E169&lt;&gt;"",F169&lt;&gt;"",G169&lt;&gt;""),E175=""),"",IF(AND($D$5="",$E$5="",$F$5="",$G$5=""),"",IFERROR(VLOOKUP(B175,'勘定科目コード（2019）'!$B$2:$J$3668,9,FALSE),"")))</f>
        <v/>
      </c>
      <c r="L175" s="44" t="str">
        <f>IFERROR(VLOOKUP(D175,'勘定科目コード（2019）'!$E$2:$J$3668,7,FALSE),"")</f>
        <v/>
      </c>
    </row>
    <row r="176" spans="2:12" ht="9.75" customHeight="1" x14ac:dyDescent="0.15">
      <c r="B176" s="31">
        <v>166</v>
      </c>
      <c r="D176" s="51" t="str">
        <f>IF(AND($D$5="",$E$5="",$F$5="",$G$5=""),"",(IFERROR(VLOOKUP(B176,'勘定科目コード（2019）'!$B$2:$J$3668,3,FALSE),"")))</f>
        <v/>
      </c>
      <c r="E176" s="52" t="str">
        <f>IF(AND(OR($D$5&lt;&gt;"",$E$5&lt;&gt;"",$F$5&lt;&gt;"",$G$5&lt;&gt;""),D176=""),"",IF(AND($D$5="",$E$5="",$F$5="",$G$5=""),"",IFERROR(VLOOKUP(B176,'勘定科目コード（2019）'!$B$2:$J$3668,4,FALSE),"")))</f>
        <v/>
      </c>
      <c r="F176" s="53" t="str">
        <f>IF(AND(OR(D170&lt;&gt;"",E170&lt;&gt;"",F170&lt;&gt;"",G170&lt;&gt;""),E176=""),"",IF(AND(OR(D170&lt;&gt;"",E170&lt;&gt;"",F170&lt;&gt;"",G170&lt;&gt;""),E176=""),"",IF(AND($D$5="",$E$5="",$F$5="",$G$5=""),"",IFERROR(VLOOKUP(B176,'勘定科目コード（2019）'!$B$2:$J$3668,5,FALSE),""))))</f>
        <v/>
      </c>
      <c r="G176" s="52" t="str">
        <f>IF(AND(OR(D170&lt;&gt;"",E170&lt;&gt;"",F170&lt;&gt;"",G170&lt;&gt;""),E176=""),"",IF(AND($D$5="",$E$5="",$F$5="",$G$5=""),"",IFERROR(VLOOKUP(B176,'勘定科目コード（2019）'!$B$2:$J$3668,6,FALSE),"")))</f>
        <v/>
      </c>
      <c r="H176" s="54"/>
      <c r="I176" s="55" t="str">
        <f>IF(AND(OR(D170&lt;&gt;"",E170&lt;&gt;"",F170&lt;&gt;"",G170&lt;&gt;""),E176=""),"",IF(AND($D$5="",$E$5="",$F$5="",$G$5=""),"",IFERROR(VLOOKUP(B176,'勘定科目コード（2019）'!$B$2:$J$3668,7,FALSE),"")))</f>
        <v/>
      </c>
      <c r="J176" s="56" t="str">
        <f>IF(AND(OR(D170&lt;&gt;"",E170&lt;&gt;"",F170&lt;&gt;"",G170&lt;&gt;""),E176=""),"",IF(AND($D$5="",$E$5="",$F$5="",$G$5=""),"",IFERROR(VLOOKUP(B176,'勘定科目コード（2019）'!$B$2:$J$3668,8,FALSE),"")))</f>
        <v/>
      </c>
      <c r="K176" s="57" t="str">
        <f>IF(AND(OR(D170&lt;&gt;"",E170&lt;&gt;"",F170&lt;&gt;"",G170&lt;&gt;""),E176=""),"",IF(AND($D$5="",$E$5="",$F$5="",$G$5=""),"",IFERROR(VLOOKUP(B176,'勘定科目コード（2019）'!$B$2:$J$3668,9,FALSE),"")))</f>
        <v/>
      </c>
      <c r="L176" s="44" t="str">
        <f>IFERROR(VLOOKUP(D176,'勘定科目コード（2019）'!$E$2:$J$3668,7,FALSE),"")</f>
        <v/>
      </c>
    </row>
    <row r="177" spans="2:12" ht="9.75" customHeight="1" x14ac:dyDescent="0.15">
      <c r="B177" s="31">
        <v>167</v>
      </c>
      <c r="D177" s="51" t="str">
        <f>IF(AND($D$5="",$E$5="",$F$5="",$G$5=""),"",(IFERROR(VLOOKUP(B177,'勘定科目コード（2019）'!$B$2:$J$3668,3,FALSE),"")))</f>
        <v/>
      </c>
      <c r="E177" s="52" t="str">
        <f>IF(AND(OR($D$5&lt;&gt;"",$E$5&lt;&gt;"",$F$5&lt;&gt;"",$G$5&lt;&gt;""),D177=""),"",IF(AND($D$5="",$E$5="",$F$5="",$G$5=""),"",IFERROR(VLOOKUP(B177,'勘定科目コード（2019）'!$B$2:$J$3668,4,FALSE),"")))</f>
        <v/>
      </c>
      <c r="F177" s="53" t="str">
        <f>IF(AND(OR(D171&lt;&gt;"",E171&lt;&gt;"",F171&lt;&gt;"",G171&lt;&gt;""),E177=""),"",IF(AND(OR(D171&lt;&gt;"",E171&lt;&gt;"",F171&lt;&gt;"",G171&lt;&gt;""),E177=""),"",IF(AND($D$5="",$E$5="",$F$5="",$G$5=""),"",IFERROR(VLOOKUP(B177,'勘定科目コード（2019）'!$B$2:$J$3668,5,FALSE),""))))</f>
        <v/>
      </c>
      <c r="G177" s="52" t="str">
        <f>IF(AND(OR(D171&lt;&gt;"",E171&lt;&gt;"",F171&lt;&gt;"",G171&lt;&gt;""),E177=""),"",IF(AND($D$5="",$E$5="",$F$5="",$G$5=""),"",IFERROR(VLOOKUP(B177,'勘定科目コード（2019）'!$B$2:$J$3668,6,FALSE),"")))</f>
        <v/>
      </c>
      <c r="H177" s="54"/>
      <c r="I177" s="55" t="str">
        <f>IF(AND(OR(D171&lt;&gt;"",E171&lt;&gt;"",F171&lt;&gt;"",G171&lt;&gt;""),E177=""),"",IF(AND($D$5="",$E$5="",$F$5="",$G$5=""),"",IFERROR(VLOOKUP(B177,'勘定科目コード（2019）'!$B$2:$J$3668,7,FALSE),"")))</f>
        <v/>
      </c>
      <c r="J177" s="56" t="str">
        <f>IF(AND(OR(D171&lt;&gt;"",E171&lt;&gt;"",F171&lt;&gt;"",G171&lt;&gt;""),E177=""),"",IF(AND($D$5="",$E$5="",$F$5="",$G$5=""),"",IFERROR(VLOOKUP(B177,'勘定科目コード（2019）'!$B$2:$J$3668,8,FALSE),"")))</f>
        <v/>
      </c>
      <c r="K177" s="57" t="str">
        <f>IF(AND(OR(D171&lt;&gt;"",E171&lt;&gt;"",F171&lt;&gt;"",G171&lt;&gt;""),E177=""),"",IF(AND($D$5="",$E$5="",$F$5="",$G$5=""),"",IFERROR(VLOOKUP(B177,'勘定科目コード（2019）'!$B$2:$J$3668,9,FALSE),"")))</f>
        <v/>
      </c>
      <c r="L177" s="44" t="str">
        <f>IFERROR(VLOOKUP(D177,'勘定科目コード（2019）'!$E$2:$J$3668,7,FALSE),"")</f>
        <v/>
      </c>
    </row>
    <row r="178" spans="2:12" ht="9.75" customHeight="1" x14ac:dyDescent="0.15">
      <c r="B178" s="31">
        <v>168</v>
      </c>
      <c r="D178" s="51" t="str">
        <f>IF(AND($D$5="",$E$5="",$F$5="",$G$5=""),"",(IFERROR(VLOOKUP(B178,'勘定科目コード（2019）'!$B$2:$J$3668,3,FALSE),"")))</f>
        <v/>
      </c>
      <c r="E178" s="52" t="str">
        <f>IF(AND(OR($D$5&lt;&gt;"",$E$5&lt;&gt;"",$F$5&lt;&gt;"",$G$5&lt;&gt;""),D178=""),"",IF(AND($D$5="",$E$5="",$F$5="",$G$5=""),"",IFERROR(VLOOKUP(B178,'勘定科目コード（2019）'!$B$2:$J$3668,4,FALSE),"")))</f>
        <v/>
      </c>
      <c r="F178" s="53" t="str">
        <f>IF(AND(OR(D172&lt;&gt;"",E172&lt;&gt;"",F172&lt;&gt;"",G172&lt;&gt;""),E178=""),"",IF(AND(OR(D172&lt;&gt;"",E172&lt;&gt;"",F172&lt;&gt;"",G172&lt;&gt;""),E178=""),"",IF(AND($D$5="",$E$5="",$F$5="",$G$5=""),"",IFERROR(VLOOKUP(B178,'勘定科目コード（2019）'!$B$2:$J$3668,5,FALSE),""))))</f>
        <v/>
      </c>
      <c r="G178" s="52" t="str">
        <f>IF(AND(OR(D172&lt;&gt;"",E172&lt;&gt;"",F172&lt;&gt;"",G172&lt;&gt;""),E178=""),"",IF(AND($D$5="",$E$5="",$F$5="",$G$5=""),"",IFERROR(VLOOKUP(B178,'勘定科目コード（2019）'!$B$2:$J$3668,6,FALSE),"")))</f>
        <v/>
      </c>
      <c r="H178" s="54"/>
      <c r="I178" s="55" t="str">
        <f>IF(AND(OR(D172&lt;&gt;"",E172&lt;&gt;"",F172&lt;&gt;"",G172&lt;&gt;""),E178=""),"",IF(AND($D$5="",$E$5="",$F$5="",$G$5=""),"",IFERROR(VLOOKUP(B178,'勘定科目コード（2019）'!$B$2:$J$3668,7,FALSE),"")))</f>
        <v/>
      </c>
      <c r="J178" s="56" t="str">
        <f>IF(AND(OR(D172&lt;&gt;"",E172&lt;&gt;"",F172&lt;&gt;"",G172&lt;&gt;""),E178=""),"",IF(AND($D$5="",$E$5="",$F$5="",$G$5=""),"",IFERROR(VLOOKUP(B178,'勘定科目コード（2019）'!$B$2:$J$3668,8,FALSE),"")))</f>
        <v/>
      </c>
      <c r="K178" s="57" t="str">
        <f>IF(AND(OR(D172&lt;&gt;"",E172&lt;&gt;"",F172&lt;&gt;"",G172&lt;&gt;""),E178=""),"",IF(AND($D$5="",$E$5="",$F$5="",$G$5=""),"",IFERROR(VLOOKUP(B178,'勘定科目コード（2019）'!$B$2:$J$3668,9,FALSE),"")))</f>
        <v/>
      </c>
      <c r="L178" s="44" t="str">
        <f>IFERROR(VLOOKUP(D178,'勘定科目コード（2019）'!$E$2:$J$3668,7,FALSE),"")</f>
        <v/>
      </c>
    </row>
    <row r="179" spans="2:12" ht="9.75" customHeight="1" x14ac:dyDescent="0.15">
      <c r="B179" s="31">
        <v>169</v>
      </c>
      <c r="D179" s="51" t="str">
        <f>IF(AND($D$5="",$E$5="",$F$5="",$G$5=""),"",(IFERROR(VLOOKUP(B179,'勘定科目コード（2019）'!$B$2:$J$3668,3,FALSE),"")))</f>
        <v/>
      </c>
      <c r="E179" s="52" t="str">
        <f>IF(AND(OR($D$5&lt;&gt;"",$E$5&lt;&gt;"",$F$5&lt;&gt;"",$G$5&lt;&gt;""),D179=""),"",IF(AND($D$5="",$E$5="",$F$5="",$G$5=""),"",IFERROR(VLOOKUP(B179,'勘定科目コード（2019）'!$B$2:$J$3668,4,FALSE),"")))</f>
        <v/>
      </c>
      <c r="F179" s="53" t="str">
        <f>IF(AND(OR(D173&lt;&gt;"",E173&lt;&gt;"",F173&lt;&gt;"",G173&lt;&gt;""),E179=""),"",IF(AND(OR(D173&lt;&gt;"",E173&lt;&gt;"",F173&lt;&gt;"",G173&lt;&gt;""),E179=""),"",IF(AND($D$5="",$E$5="",$F$5="",$G$5=""),"",IFERROR(VLOOKUP(B179,'勘定科目コード（2019）'!$B$2:$J$3668,5,FALSE),""))))</f>
        <v/>
      </c>
      <c r="G179" s="52" t="str">
        <f>IF(AND(OR(D173&lt;&gt;"",E173&lt;&gt;"",F173&lt;&gt;"",G173&lt;&gt;""),E179=""),"",IF(AND($D$5="",$E$5="",$F$5="",$G$5=""),"",IFERROR(VLOOKUP(B179,'勘定科目コード（2019）'!$B$2:$J$3668,6,FALSE),"")))</f>
        <v/>
      </c>
      <c r="H179" s="54"/>
      <c r="I179" s="55" t="str">
        <f>IF(AND(OR(D173&lt;&gt;"",E173&lt;&gt;"",F173&lt;&gt;"",G173&lt;&gt;""),E179=""),"",IF(AND($D$5="",$E$5="",$F$5="",$G$5=""),"",IFERROR(VLOOKUP(B179,'勘定科目コード（2019）'!$B$2:$J$3668,7,FALSE),"")))</f>
        <v/>
      </c>
      <c r="J179" s="56" t="str">
        <f>IF(AND(OR(D173&lt;&gt;"",E173&lt;&gt;"",F173&lt;&gt;"",G173&lt;&gt;""),E179=""),"",IF(AND($D$5="",$E$5="",$F$5="",$G$5=""),"",IFERROR(VLOOKUP(B179,'勘定科目コード（2019）'!$B$2:$J$3668,8,FALSE),"")))</f>
        <v/>
      </c>
      <c r="K179" s="57" t="str">
        <f>IF(AND(OR(D173&lt;&gt;"",E173&lt;&gt;"",F173&lt;&gt;"",G173&lt;&gt;""),E179=""),"",IF(AND($D$5="",$E$5="",$F$5="",$G$5=""),"",IFERROR(VLOOKUP(B179,'勘定科目コード（2019）'!$B$2:$J$3668,9,FALSE),"")))</f>
        <v/>
      </c>
      <c r="L179" s="44" t="str">
        <f>IFERROR(VLOOKUP(D179,'勘定科目コード（2019）'!$E$2:$J$3668,7,FALSE),"")</f>
        <v/>
      </c>
    </row>
    <row r="180" spans="2:12" ht="9.75" customHeight="1" x14ac:dyDescent="0.15">
      <c r="B180" s="31">
        <v>170</v>
      </c>
      <c r="D180" s="51" t="str">
        <f>IF(AND($D$5="",$E$5="",$F$5="",$G$5=""),"",(IFERROR(VLOOKUP(B180,'勘定科目コード（2019）'!$B$2:$J$3668,3,FALSE),"")))</f>
        <v/>
      </c>
      <c r="E180" s="52" t="str">
        <f>IF(AND(OR($D$5&lt;&gt;"",$E$5&lt;&gt;"",$F$5&lt;&gt;"",$G$5&lt;&gt;""),D180=""),"",IF(AND($D$5="",$E$5="",$F$5="",$G$5=""),"",IFERROR(VLOOKUP(B180,'勘定科目コード（2019）'!$B$2:$J$3668,4,FALSE),"")))</f>
        <v/>
      </c>
      <c r="F180" s="53" t="str">
        <f>IF(AND(OR(D174&lt;&gt;"",E174&lt;&gt;"",F174&lt;&gt;"",G174&lt;&gt;""),E180=""),"",IF(AND(OR(D174&lt;&gt;"",E174&lt;&gt;"",F174&lt;&gt;"",G174&lt;&gt;""),E180=""),"",IF(AND($D$5="",$E$5="",$F$5="",$G$5=""),"",IFERROR(VLOOKUP(B180,'勘定科目コード（2019）'!$B$2:$J$3668,5,FALSE),""))))</f>
        <v/>
      </c>
      <c r="G180" s="52" t="str">
        <f>IF(AND(OR(D174&lt;&gt;"",E174&lt;&gt;"",F174&lt;&gt;"",G174&lt;&gt;""),E180=""),"",IF(AND($D$5="",$E$5="",$F$5="",$G$5=""),"",IFERROR(VLOOKUP(B180,'勘定科目コード（2019）'!$B$2:$J$3668,6,FALSE),"")))</f>
        <v/>
      </c>
      <c r="H180" s="54"/>
      <c r="I180" s="55" t="str">
        <f>IF(AND(OR(D174&lt;&gt;"",E174&lt;&gt;"",F174&lt;&gt;"",G174&lt;&gt;""),E180=""),"",IF(AND($D$5="",$E$5="",$F$5="",$G$5=""),"",IFERROR(VLOOKUP(B180,'勘定科目コード（2019）'!$B$2:$J$3668,7,FALSE),"")))</f>
        <v/>
      </c>
      <c r="J180" s="56" t="str">
        <f>IF(AND(OR(D174&lt;&gt;"",E174&lt;&gt;"",F174&lt;&gt;"",G174&lt;&gt;""),E180=""),"",IF(AND($D$5="",$E$5="",$F$5="",$G$5=""),"",IFERROR(VLOOKUP(B180,'勘定科目コード（2019）'!$B$2:$J$3668,8,FALSE),"")))</f>
        <v/>
      </c>
      <c r="K180" s="57" t="str">
        <f>IF(AND(OR(D174&lt;&gt;"",E174&lt;&gt;"",F174&lt;&gt;"",G174&lt;&gt;""),E180=""),"",IF(AND($D$5="",$E$5="",$F$5="",$G$5=""),"",IFERROR(VLOOKUP(B180,'勘定科目コード（2019）'!$B$2:$J$3668,9,FALSE),"")))</f>
        <v/>
      </c>
      <c r="L180" s="44" t="str">
        <f>IFERROR(VLOOKUP(D180,'勘定科目コード（2019）'!$E$2:$J$3668,7,FALSE),"")</f>
        <v/>
      </c>
    </row>
    <row r="181" spans="2:12" ht="9.75" customHeight="1" x14ac:dyDescent="0.15">
      <c r="B181" s="31">
        <v>171</v>
      </c>
      <c r="D181" s="51" t="str">
        <f>IF(AND($D$5="",$E$5="",$F$5="",$G$5=""),"",(IFERROR(VLOOKUP(B181,'勘定科目コード（2019）'!$B$2:$J$3668,3,FALSE),"")))</f>
        <v/>
      </c>
      <c r="E181" s="52" t="str">
        <f>IF(AND(OR($D$5&lt;&gt;"",$E$5&lt;&gt;"",$F$5&lt;&gt;"",$G$5&lt;&gt;""),D181=""),"",IF(AND($D$5="",$E$5="",$F$5="",$G$5=""),"",IFERROR(VLOOKUP(B181,'勘定科目コード（2019）'!$B$2:$J$3668,4,FALSE),"")))</f>
        <v/>
      </c>
      <c r="F181" s="53" t="str">
        <f>IF(AND(OR(D175&lt;&gt;"",E175&lt;&gt;"",F175&lt;&gt;"",G175&lt;&gt;""),E181=""),"",IF(AND(OR(D175&lt;&gt;"",E175&lt;&gt;"",F175&lt;&gt;"",G175&lt;&gt;""),E181=""),"",IF(AND($D$5="",$E$5="",$F$5="",$G$5=""),"",IFERROR(VLOOKUP(B181,'勘定科目コード（2019）'!$B$2:$J$3668,5,FALSE),""))))</f>
        <v/>
      </c>
      <c r="G181" s="52" t="str">
        <f>IF(AND(OR(D175&lt;&gt;"",E175&lt;&gt;"",F175&lt;&gt;"",G175&lt;&gt;""),E181=""),"",IF(AND($D$5="",$E$5="",$F$5="",$G$5=""),"",IFERROR(VLOOKUP(B181,'勘定科目コード（2019）'!$B$2:$J$3668,6,FALSE),"")))</f>
        <v/>
      </c>
      <c r="H181" s="54"/>
      <c r="I181" s="55" t="str">
        <f>IF(AND(OR(D175&lt;&gt;"",E175&lt;&gt;"",F175&lt;&gt;"",G175&lt;&gt;""),E181=""),"",IF(AND($D$5="",$E$5="",$F$5="",$G$5=""),"",IFERROR(VLOOKUP(B181,'勘定科目コード（2019）'!$B$2:$J$3668,7,FALSE),"")))</f>
        <v/>
      </c>
      <c r="J181" s="56" t="str">
        <f>IF(AND(OR(D175&lt;&gt;"",E175&lt;&gt;"",F175&lt;&gt;"",G175&lt;&gt;""),E181=""),"",IF(AND($D$5="",$E$5="",$F$5="",$G$5=""),"",IFERROR(VLOOKUP(B181,'勘定科目コード（2019）'!$B$2:$J$3668,8,FALSE),"")))</f>
        <v/>
      </c>
      <c r="K181" s="57" t="str">
        <f>IF(AND(OR(D175&lt;&gt;"",E175&lt;&gt;"",F175&lt;&gt;"",G175&lt;&gt;""),E181=""),"",IF(AND($D$5="",$E$5="",$F$5="",$G$5=""),"",IFERROR(VLOOKUP(B181,'勘定科目コード（2019）'!$B$2:$J$3668,9,FALSE),"")))</f>
        <v/>
      </c>
      <c r="L181" s="44" t="str">
        <f>IFERROR(VLOOKUP(D181,'勘定科目コード（2019）'!$E$2:$J$3668,7,FALSE),"")</f>
        <v/>
      </c>
    </row>
    <row r="182" spans="2:12" ht="9.75" customHeight="1" x14ac:dyDescent="0.15">
      <c r="B182" s="31">
        <v>172</v>
      </c>
      <c r="D182" s="51" t="str">
        <f>IF(AND($D$5="",$E$5="",$F$5="",$G$5=""),"",(IFERROR(VLOOKUP(B182,'勘定科目コード（2019）'!$B$2:$J$3668,3,FALSE),"")))</f>
        <v/>
      </c>
      <c r="E182" s="52" t="str">
        <f>IF(AND(OR($D$5&lt;&gt;"",$E$5&lt;&gt;"",$F$5&lt;&gt;"",$G$5&lt;&gt;""),D182=""),"",IF(AND($D$5="",$E$5="",$F$5="",$G$5=""),"",IFERROR(VLOOKUP(B182,'勘定科目コード（2019）'!$B$2:$J$3668,4,FALSE),"")))</f>
        <v/>
      </c>
      <c r="F182" s="53" t="str">
        <f>IF(AND(OR(D176&lt;&gt;"",E176&lt;&gt;"",F176&lt;&gt;"",G176&lt;&gt;""),E182=""),"",IF(AND(OR(D176&lt;&gt;"",E176&lt;&gt;"",F176&lt;&gt;"",G176&lt;&gt;""),E182=""),"",IF(AND($D$5="",$E$5="",$F$5="",$G$5=""),"",IFERROR(VLOOKUP(B182,'勘定科目コード（2019）'!$B$2:$J$3668,5,FALSE),""))))</f>
        <v/>
      </c>
      <c r="G182" s="52" t="str">
        <f>IF(AND(OR(D176&lt;&gt;"",E176&lt;&gt;"",F176&lt;&gt;"",G176&lt;&gt;""),E182=""),"",IF(AND($D$5="",$E$5="",$F$5="",$G$5=""),"",IFERROR(VLOOKUP(B182,'勘定科目コード（2019）'!$B$2:$J$3668,6,FALSE),"")))</f>
        <v/>
      </c>
      <c r="H182" s="54"/>
      <c r="I182" s="55" t="str">
        <f>IF(AND(OR(D176&lt;&gt;"",E176&lt;&gt;"",F176&lt;&gt;"",G176&lt;&gt;""),E182=""),"",IF(AND($D$5="",$E$5="",$F$5="",$G$5=""),"",IFERROR(VLOOKUP(B182,'勘定科目コード（2019）'!$B$2:$J$3668,7,FALSE),"")))</f>
        <v/>
      </c>
      <c r="J182" s="56" t="str">
        <f>IF(AND(OR(D176&lt;&gt;"",E176&lt;&gt;"",F176&lt;&gt;"",G176&lt;&gt;""),E182=""),"",IF(AND($D$5="",$E$5="",$F$5="",$G$5=""),"",IFERROR(VLOOKUP(B182,'勘定科目コード（2019）'!$B$2:$J$3668,8,FALSE),"")))</f>
        <v/>
      </c>
      <c r="K182" s="57" t="str">
        <f>IF(AND(OR(D176&lt;&gt;"",E176&lt;&gt;"",F176&lt;&gt;"",G176&lt;&gt;""),E182=""),"",IF(AND($D$5="",$E$5="",$F$5="",$G$5=""),"",IFERROR(VLOOKUP(B182,'勘定科目コード（2019）'!$B$2:$J$3668,9,FALSE),"")))</f>
        <v/>
      </c>
      <c r="L182" s="44" t="str">
        <f>IFERROR(VLOOKUP(D182,'勘定科目コード（2019）'!$E$2:$J$3668,7,FALSE),"")</f>
        <v/>
      </c>
    </row>
    <row r="183" spans="2:12" ht="9.75" customHeight="1" x14ac:dyDescent="0.15">
      <c r="B183" s="31">
        <v>173</v>
      </c>
      <c r="D183" s="51" t="str">
        <f>IF(AND($D$5="",$E$5="",$F$5="",$G$5=""),"",(IFERROR(VLOOKUP(B183,'勘定科目コード（2019）'!$B$2:$J$3668,3,FALSE),"")))</f>
        <v/>
      </c>
      <c r="E183" s="52" t="str">
        <f>IF(AND(OR($D$5&lt;&gt;"",$E$5&lt;&gt;"",$F$5&lt;&gt;"",$G$5&lt;&gt;""),D183=""),"",IF(AND($D$5="",$E$5="",$F$5="",$G$5=""),"",IFERROR(VLOOKUP(B183,'勘定科目コード（2019）'!$B$2:$J$3668,4,FALSE),"")))</f>
        <v/>
      </c>
      <c r="F183" s="53" t="str">
        <f>IF(AND(OR(D177&lt;&gt;"",E177&lt;&gt;"",F177&lt;&gt;"",G177&lt;&gt;""),E183=""),"",IF(AND(OR(D177&lt;&gt;"",E177&lt;&gt;"",F177&lt;&gt;"",G177&lt;&gt;""),E183=""),"",IF(AND($D$5="",$E$5="",$F$5="",$G$5=""),"",IFERROR(VLOOKUP(B183,'勘定科目コード（2019）'!$B$2:$J$3668,5,FALSE),""))))</f>
        <v/>
      </c>
      <c r="G183" s="52" t="str">
        <f>IF(AND(OR(D177&lt;&gt;"",E177&lt;&gt;"",F177&lt;&gt;"",G177&lt;&gt;""),E183=""),"",IF(AND($D$5="",$E$5="",$F$5="",$G$5=""),"",IFERROR(VLOOKUP(B183,'勘定科目コード（2019）'!$B$2:$J$3668,6,FALSE),"")))</f>
        <v/>
      </c>
      <c r="H183" s="54"/>
      <c r="I183" s="55" t="str">
        <f>IF(AND(OR(D177&lt;&gt;"",E177&lt;&gt;"",F177&lt;&gt;"",G177&lt;&gt;""),E183=""),"",IF(AND($D$5="",$E$5="",$F$5="",$G$5=""),"",IFERROR(VLOOKUP(B183,'勘定科目コード（2019）'!$B$2:$J$3668,7,FALSE),"")))</f>
        <v/>
      </c>
      <c r="J183" s="56" t="str">
        <f>IF(AND(OR(D177&lt;&gt;"",E177&lt;&gt;"",F177&lt;&gt;"",G177&lt;&gt;""),E183=""),"",IF(AND($D$5="",$E$5="",$F$5="",$G$5=""),"",IFERROR(VLOOKUP(B183,'勘定科目コード（2019）'!$B$2:$J$3668,8,FALSE),"")))</f>
        <v/>
      </c>
      <c r="K183" s="57" t="str">
        <f>IF(AND(OR(D177&lt;&gt;"",E177&lt;&gt;"",F177&lt;&gt;"",G177&lt;&gt;""),E183=""),"",IF(AND($D$5="",$E$5="",$F$5="",$G$5=""),"",IFERROR(VLOOKUP(B183,'勘定科目コード（2019）'!$B$2:$J$3668,9,FALSE),"")))</f>
        <v/>
      </c>
      <c r="L183" s="44" t="str">
        <f>IFERROR(VLOOKUP(D183,'勘定科目コード（2019）'!$E$2:$J$3668,7,FALSE),"")</f>
        <v/>
      </c>
    </row>
    <row r="184" spans="2:12" ht="9.75" customHeight="1" x14ac:dyDescent="0.15">
      <c r="B184" s="31">
        <v>174</v>
      </c>
      <c r="D184" s="51" t="str">
        <f>IF(AND($D$5="",$E$5="",$F$5="",$G$5=""),"",(IFERROR(VLOOKUP(B184,'勘定科目コード（2019）'!$B$2:$J$3668,3,FALSE),"")))</f>
        <v/>
      </c>
      <c r="E184" s="52" t="str">
        <f>IF(AND(OR($D$5&lt;&gt;"",$E$5&lt;&gt;"",$F$5&lt;&gt;"",$G$5&lt;&gt;""),D184=""),"",IF(AND($D$5="",$E$5="",$F$5="",$G$5=""),"",IFERROR(VLOOKUP(B184,'勘定科目コード（2019）'!$B$2:$J$3668,4,FALSE),"")))</f>
        <v/>
      </c>
      <c r="F184" s="53" t="str">
        <f>IF(AND(OR(D178&lt;&gt;"",E178&lt;&gt;"",F178&lt;&gt;"",G178&lt;&gt;""),E184=""),"",IF(AND(OR(D178&lt;&gt;"",E178&lt;&gt;"",F178&lt;&gt;"",G178&lt;&gt;""),E184=""),"",IF(AND($D$5="",$E$5="",$F$5="",$G$5=""),"",IFERROR(VLOOKUP(B184,'勘定科目コード（2019）'!$B$2:$J$3668,5,FALSE),""))))</f>
        <v/>
      </c>
      <c r="G184" s="52" t="str">
        <f>IF(AND(OR(D178&lt;&gt;"",E178&lt;&gt;"",F178&lt;&gt;"",G178&lt;&gt;""),E184=""),"",IF(AND($D$5="",$E$5="",$F$5="",$G$5=""),"",IFERROR(VLOOKUP(B184,'勘定科目コード（2019）'!$B$2:$J$3668,6,FALSE),"")))</f>
        <v/>
      </c>
      <c r="H184" s="54"/>
      <c r="I184" s="55" t="str">
        <f>IF(AND(OR(D178&lt;&gt;"",E178&lt;&gt;"",F178&lt;&gt;"",G178&lt;&gt;""),E184=""),"",IF(AND($D$5="",$E$5="",$F$5="",$G$5=""),"",IFERROR(VLOOKUP(B184,'勘定科目コード（2019）'!$B$2:$J$3668,7,FALSE),"")))</f>
        <v/>
      </c>
      <c r="J184" s="56" t="str">
        <f>IF(AND(OR(D178&lt;&gt;"",E178&lt;&gt;"",F178&lt;&gt;"",G178&lt;&gt;""),E184=""),"",IF(AND($D$5="",$E$5="",$F$5="",$G$5=""),"",IFERROR(VLOOKUP(B184,'勘定科目コード（2019）'!$B$2:$J$3668,8,FALSE),"")))</f>
        <v/>
      </c>
      <c r="K184" s="57" t="str">
        <f>IF(AND(OR(D178&lt;&gt;"",E178&lt;&gt;"",F178&lt;&gt;"",G178&lt;&gt;""),E184=""),"",IF(AND($D$5="",$E$5="",$F$5="",$G$5=""),"",IFERROR(VLOOKUP(B184,'勘定科目コード（2019）'!$B$2:$J$3668,9,FALSE),"")))</f>
        <v/>
      </c>
      <c r="L184" s="44" t="str">
        <f>IFERROR(VLOOKUP(D184,'勘定科目コード（2019）'!$E$2:$J$3668,7,FALSE),"")</f>
        <v/>
      </c>
    </row>
    <row r="185" spans="2:12" ht="9.75" customHeight="1" x14ac:dyDescent="0.15">
      <c r="B185" s="31">
        <v>175</v>
      </c>
      <c r="D185" s="51" t="str">
        <f>IF(AND($D$5="",$E$5="",$F$5="",$G$5=""),"",(IFERROR(VLOOKUP(B185,'勘定科目コード（2019）'!$B$2:$J$3668,3,FALSE),"")))</f>
        <v/>
      </c>
      <c r="E185" s="52" t="str">
        <f>IF(AND(OR($D$5&lt;&gt;"",$E$5&lt;&gt;"",$F$5&lt;&gt;"",$G$5&lt;&gt;""),D185=""),"",IF(AND($D$5="",$E$5="",$F$5="",$G$5=""),"",IFERROR(VLOOKUP(B185,'勘定科目コード（2019）'!$B$2:$J$3668,4,FALSE),"")))</f>
        <v/>
      </c>
      <c r="F185" s="53" t="str">
        <f>IF(AND(OR(D179&lt;&gt;"",E179&lt;&gt;"",F179&lt;&gt;"",G179&lt;&gt;""),E185=""),"",IF(AND(OR(D179&lt;&gt;"",E179&lt;&gt;"",F179&lt;&gt;"",G179&lt;&gt;""),E185=""),"",IF(AND($D$5="",$E$5="",$F$5="",$G$5=""),"",IFERROR(VLOOKUP(B185,'勘定科目コード（2019）'!$B$2:$J$3668,5,FALSE),""))))</f>
        <v/>
      </c>
      <c r="G185" s="52" t="str">
        <f>IF(AND(OR(D179&lt;&gt;"",E179&lt;&gt;"",F179&lt;&gt;"",G179&lt;&gt;""),E185=""),"",IF(AND($D$5="",$E$5="",$F$5="",$G$5=""),"",IFERROR(VLOOKUP(B185,'勘定科目コード（2019）'!$B$2:$J$3668,6,FALSE),"")))</f>
        <v/>
      </c>
      <c r="H185" s="54"/>
      <c r="I185" s="55" t="str">
        <f>IF(AND(OR(D179&lt;&gt;"",E179&lt;&gt;"",F179&lt;&gt;"",G179&lt;&gt;""),E185=""),"",IF(AND($D$5="",$E$5="",$F$5="",$G$5=""),"",IFERROR(VLOOKUP(B185,'勘定科目コード（2019）'!$B$2:$J$3668,7,FALSE),"")))</f>
        <v/>
      </c>
      <c r="J185" s="56" t="str">
        <f>IF(AND(OR(D179&lt;&gt;"",E179&lt;&gt;"",F179&lt;&gt;"",G179&lt;&gt;""),E185=""),"",IF(AND($D$5="",$E$5="",$F$5="",$G$5=""),"",IFERROR(VLOOKUP(B185,'勘定科目コード（2019）'!$B$2:$J$3668,8,FALSE),"")))</f>
        <v/>
      </c>
      <c r="K185" s="57" t="str">
        <f>IF(AND(OR(D179&lt;&gt;"",E179&lt;&gt;"",F179&lt;&gt;"",G179&lt;&gt;""),E185=""),"",IF(AND($D$5="",$E$5="",$F$5="",$G$5=""),"",IFERROR(VLOOKUP(B185,'勘定科目コード（2019）'!$B$2:$J$3668,9,FALSE),"")))</f>
        <v/>
      </c>
      <c r="L185" s="44" t="str">
        <f>IFERROR(VLOOKUP(D185,'勘定科目コード（2019）'!$E$2:$J$3668,7,FALSE),"")</f>
        <v/>
      </c>
    </row>
    <row r="186" spans="2:12" ht="9.75" customHeight="1" x14ac:dyDescent="0.15">
      <c r="B186" s="31">
        <v>176</v>
      </c>
      <c r="D186" s="51" t="str">
        <f>IF(AND($D$5="",$E$5="",$F$5="",$G$5=""),"",(IFERROR(VLOOKUP(B186,'勘定科目コード（2019）'!$B$2:$J$3668,3,FALSE),"")))</f>
        <v/>
      </c>
      <c r="E186" s="52" t="str">
        <f>IF(AND(OR($D$5&lt;&gt;"",$E$5&lt;&gt;"",$F$5&lt;&gt;"",$G$5&lt;&gt;""),D186=""),"",IF(AND($D$5="",$E$5="",$F$5="",$G$5=""),"",IFERROR(VLOOKUP(B186,'勘定科目コード（2019）'!$B$2:$J$3668,4,FALSE),"")))</f>
        <v/>
      </c>
      <c r="F186" s="53" t="str">
        <f>IF(AND(OR(D180&lt;&gt;"",E180&lt;&gt;"",F180&lt;&gt;"",G180&lt;&gt;""),E186=""),"",IF(AND(OR(D180&lt;&gt;"",E180&lt;&gt;"",F180&lt;&gt;"",G180&lt;&gt;""),E186=""),"",IF(AND($D$5="",$E$5="",$F$5="",$G$5=""),"",IFERROR(VLOOKUP(B186,'勘定科目コード（2019）'!$B$2:$J$3668,5,FALSE),""))))</f>
        <v/>
      </c>
      <c r="G186" s="52" t="str">
        <f>IF(AND(OR(D180&lt;&gt;"",E180&lt;&gt;"",F180&lt;&gt;"",G180&lt;&gt;""),E186=""),"",IF(AND($D$5="",$E$5="",$F$5="",$G$5=""),"",IFERROR(VLOOKUP(B186,'勘定科目コード（2019）'!$B$2:$J$3668,6,FALSE),"")))</f>
        <v/>
      </c>
      <c r="H186" s="54"/>
      <c r="I186" s="55" t="str">
        <f>IF(AND(OR(D180&lt;&gt;"",E180&lt;&gt;"",F180&lt;&gt;"",G180&lt;&gt;""),E186=""),"",IF(AND($D$5="",$E$5="",$F$5="",$G$5=""),"",IFERROR(VLOOKUP(B186,'勘定科目コード（2019）'!$B$2:$J$3668,7,FALSE),"")))</f>
        <v/>
      </c>
      <c r="J186" s="56" t="str">
        <f>IF(AND(OR(D180&lt;&gt;"",E180&lt;&gt;"",F180&lt;&gt;"",G180&lt;&gt;""),E186=""),"",IF(AND($D$5="",$E$5="",$F$5="",$G$5=""),"",IFERROR(VLOOKUP(B186,'勘定科目コード（2019）'!$B$2:$J$3668,8,FALSE),"")))</f>
        <v/>
      </c>
      <c r="K186" s="57" t="str">
        <f>IF(AND(OR(D180&lt;&gt;"",E180&lt;&gt;"",F180&lt;&gt;"",G180&lt;&gt;""),E186=""),"",IF(AND($D$5="",$E$5="",$F$5="",$G$5=""),"",IFERROR(VLOOKUP(B186,'勘定科目コード（2019）'!$B$2:$J$3668,9,FALSE),"")))</f>
        <v/>
      </c>
      <c r="L186" s="44" t="str">
        <f>IFERROR(VLOOKUP(D186,'勘定科目コード（2019）'!$E$2:$J$3668,7,FALSE),"")</f>
        <v/>
      </c>
    </row>
    <row r="187" spans="2:12" ht="9.75" customHeight="1" x14ac:dyDescent="0.15">
      <c r="B187" s="31">
        <v>177</v>
      </c>
      <c r="D187" s="51" t="str">
        <f>IF(AND($D$5="",$E$5="",$F$5="",$G$5=""),"",(IFERROR(VLOOKUP(B187,'勘定科目コード（2019）'!$B$2:$J$3668,3,FALSE),"")))</f>
        <v/>
      </c>
      <c r="E187" s="52" t="str">
        <f>IF(AND(OR($D$5&lt;&gt;"",$E$5&lt;&gt;"",$F$5&lt;&gt;"",$G$5&lt;&gt;""),D187=""),"",IF(AND($D$5="",$E$5="",$F$5="",$G$5=""),"",IFERROR(VLOOKUP(B187,'勘定科目コード（2019）'!$B$2:$J$3668,4,FALSE),"")))</f>
        <v/>
      </c>
      <c r="F187" s="53" t="str">
        <f>IF(AND(OR(D181&lt;&gt;"",E181&lt;&gt;"",F181&lt;&gt;"",G181&lt;&gt;""),E187=""),"",IF(AND(OR(D181&lt;&gt;"",E181&lt;&gt;"",F181&lt;&gt;"",G181&lt;&gt;""),E187=""),"",IF(AND($D$5="",$E$5="",$F$5="",$G$5=""),"",IFERROR(VLOOKUP(B187,'勘定科目コード（2019）'!$B$2:$J$3668,5,FALSE),""))))</f>
        <v/>
      </c>
      <c r="G187" s="52" t="str">
        <f>IF(AND(OR(D181&lt;&gt;"",E181&lt;&gt;"",F181&lt;&gt;"",G181&lt;&gt;""),E187=""),"",IF(AND($D$5="",$E$5="",$F$5="",$G$5=""),"",IFERROR(VLOOKUP(B187,'勘定科目コード（2019）'!$B$2:$J$3668,6,FALSE),"")))</f>
        <v/>
      </c>
      <c r="H187" s="54"/>
      <c r="I187" s="55" t="str">
        <f>IF(AND(OR(D181&lt;&gt;"",E181&lt;&gt;"",F181&lt;&gt;"",G181&lt;&gt;""),E187=""),"",IF(AND($D$5="",$E$5="",$F$5="",$G$5=""),"",IFERROR(VLOOKUP(B187,'勘定科目コード（2019）'!$B$2:$J$3668,7,FALSE),"")))</f>
        <v/>
      </c>
      <c r="J187" s="56" t="str">
        <f>IF(AND(OR(D181&lt;&gt;"",E181&lt;&gt;"",F181&lt;&gt;"",G181&lt;&gt;""),E187=""),"",IF(AND($D$5="",$E$5="",$F$5="",$G$5=""),"",IFERROR(VLOOKUP(B187,'勘定科目コード（2019）'!$B$2:$J$3668,8,FALSE),"")))</f>
        <v/>
      </c>
      <c r="K187" s="57" t="str">
        <f>IF(AND(OR(D181&lt;&gt;"",E181&lt;&gt;"",F181&lt;&gt;"",G181&lt;&gt;""),E187=""),"",IF(AND($D$5="",$E$5="",$F$5="",$G$5=""),"",IFERROR(VLOOKUP(B187,'勘定科目コード（2019）'!$B$2:$J$3668,9,FALSE),"")))</f>
        <v/>
      </c>
      <c r="L187" s="44" t="str">
        <f>IFERROR(VLOOKUP(D187,'勘定科目コード（2019）'!$E$2:$J$3668,7,FALSE),"")</f>
        <v/>
      </c>
    </row>
    <row r="188" spans="2:12" ht="9.75" customHeight="1" x14ac:dyDescent="0.15">
      <c r="B188" s="31">
        <v>178</v>
      </c>
      <c r="D188" s="51" t="str">
        <f>IF(AND($D$5="",$E$5="",$F$5="",$G$5=""),"",(IFERROR(VLOOKUP(B188,'勘定科目コード（2019）'!$B$2:$J$3668,3,FALSE),"")))</f>
        <v/>
      </c>
      <c r="E188" s="52" t="str">
        <f>IF(AND(OR($D$5&lt;&gt;"",$E$5&lt;&gt;"",$F$5&lt;&gt;"",$G$5&lt;&gt;""),D188=""),"",IF(AND($D$5="",$E$5="",$F$5="",$G$5=""),"",IFERROR(VLOOKUP(B188,'勘定科目コード（2019）'!$B$2:$J$3668,4,FALSE),"")))</f>
        <v/>
      </c>
      <c r="F188" s="53" t="str">
        <f>IF(AND(OR(D182&lt;&gt;"",E182&lt;&gt;"",F182&lt;&gt;"",G182&lt;&gt;""),E188=""),"",IF(AND(OR(D182&lt;&gt;"",E182&lt;&gt;"",F182&lt;&gt;"",G182&lt;&gt;""),E188=""),"",IF(AND($D$5="",$E$5="",$F$5="",$G$5=""),"",IFERROR(VLOOKUP(B188,'勘定科目コード（2019）'!$B$2:$J$3668,5,FALSE),""))))</f>
        <v/>
      </c>
      <c r="G188" s="52" t="str">
        <f>IF(AND(OR(D182&lt;&gt;"",E182&lt;&gt;"",F182&lt;&gt;"",G182&lt;&gt;""),E188=""),"",IF(AND($D$5="",$E$5="",$F$5="",$G$5=""),"",IFERROR(VLOOKUP(B188,'勘定科目コード（2019）'!$B$2:$J$3668,6,FALSE),"")))</f>
        <v/>
      </c>
      <c r="H188" s="54"/>
      <c r="I188" s="55" t="str">
        <f>IF(AND(OR(D182&lt;&gt;"",E182&lt;&gt;"",F182&lt;&gt;"",G182&lt;&gt;""),E188=""),"",IF(AND($D$5="",$E$5="",$F$5="",$G$5=""),"",IFERROR(VLOOKUP(B188,'勘定科目コード（2019）'!$B$2:$J$3668,7,FALSE),"")))</f>
        <v/>
      </c>
      <c r="J188" s="56" t="str">
        <f>IF(AND(OR(D182&lt;&gt;"",E182&lt;&gt;"",F182&lt;&gt;"",G182&lt;&gt;""),E188=""),"",IF(AND($D$5="",$E$5="",$F$5="",$G$5=""),"",IFERROR(VLOOKUP(B188,'勘定科目コード（2019）'!$B$2:$J$3668,8,FALSE),"")))</f>
        <v/>
      </c>
      <c r="K188" s="57" t="str">
        <f>IF(AND(OR(D182&lt;&gt;"",E182&lt;&gt;"",F182&lt;&gt;"",G182&lt;&gt;""),E188=""),"",IF(AND($D$5="",$E$5="",$F$5="",$G$5=""),"",IFERROR(VLOOKUP(B188,'勘定科目コード（2019）'!$B$2:$J$3668,9,FALSE),"")))</f>
        <v/>
      </c>
      <c r="L188" s="44" t="str">
        <f>IFERROR(VLOOKUP(D188,'勘定科目コード（2019）'!$E$2:$J$3668,7,FALSE),"")</f>
        <v/>
      </c>
    </row>
    <row r="189" spans="2:12" ht="9.75" customHeight="1" x14ac:dyDescent="0.15">
      <c r="B189" s="31">
        <v>179</v>
      </c>
      <c r="D189" s="51" t="str">
        <f>IF(AND($D$5="",$E$5="",$F$5="",$G$5=""),"",(IFERROR(VLOOKUP(B189,'勘定科目コード（2019）'!$B$2:$J$3668,3,FALSE),"")))</f>
        <v/>
      </c>
      <c r="E189" s="52" t="str">
        <f>IF(AND(OR($D$5&lt;&gt;"",$E$5&lt;&gt;"",$F$5&lt;&gt;"",$G$5&lt;&gt;""),D189=""),"",IF(AND($D$5="",$E$5="",$F$5="",$G$5=""),"",IFERROR(VLOOKUP(B189,'勘定科目コード（2019）'!$B$2:$J$3668,4,FALSE),"")))</f>
        <v/>
      </c>
      <c r="F189" s="53" t="str">
        <f>IF(AND(OR(D183&lt;&gt;"",E183&lt;&gt;"",F183&lt;&gt;"",G183&lt;&gt;""),E189=""),"",IF(AND(OR(D183&lt;&gt;"",E183&lt;&gt;"",F183&lt;&gt;"",G183&lt;&gt;""),E189=""),"",IF(AND($D$5="",$E$5="",$F$5="",$G$5=""),"",IFERROR(VLOOKUP(B189,'勘定科目コード（2019）'!$B$2:$J$3668,5,FALSE),""))))</f>
        <v/>
      </c>
      <c r="G189" s="52" t="str">
        <f>IF(AND(OR(D183&lt;&gt;"",E183&lt;&gt;"",F183&lt;&gt;"",G183&lt;&gt;""),E189=""),"",IF(AND($D$5="",$E$5="",$F$5="",$G$5=""),"",IFERROR(VLOOKUP(B189,'勘定科目コード（2019）'!$B$2:$J$3668,6,FALSE),"")))</f>
        <v/>
      </c>
      <c r="H189" s="54"/>
      <c r="I189" s="55" t="str">
        <f>IF(AND(OR(D183&lt;&gt;"",E183&lt;&gt;"",F183&lt;&gt;"",G183&lt;&gt;""),E189=""),"",IF(AND($D$5="",$E$5="",$F$5="",$G$5=""),"",IFERROR(VLOOKUP(B189,'勘定科目コード（2019）'!$B$2:$J$3668,7,FALSE),"")))</f>
        <v/>
      </c>
      <c r="J189" s="56" t="str">
        <f>IF(AND(OR(D183&lt;&gt;"",E183&lt;&gt;"",F183&lt;&gt;"",G183&lt;&gt;""),E189=""),"",IF(AND($D$5="",$E$5="",$F$5="",$G$5=""),"",IFERROR(VLOOKUP(B189,'勘定科目コード（2019）'!$B$2:$J$3668,8,FALSE),"")))</f>
        <v/>
      </c>
      <c r="K189" s="57" t="str">
        <f>IF(AND(OR(D183&lt;&gt;"",E183&lt;&gt;"",F183&lt;&gt;"",G183&lt;&gt;""),E189=""),"",IF(AND($D$5="",$E$5="",$F$5="",$G$5=""),"",IFERROR(VLOOKUP(B189,'勘定科目コード（2019）'!$B$2:$J$3668,9,FALSE),"")))</f>
        <v/>
      </c>
      <c r="L189" s="44" t="str">
        <f>IFERROR(VLOOKUP(D189,'勘定科目コード（2019）'!$E$2:$J$3668,7,FALSE),"")</f>
        <v/>
      </c>
    </row>
    <row r="190" spans="2:12" ht="9.75" customHeight="1" x14ac:dyDescent="0.15">
      <c r="B190" s="31">
        <v>180</v>
      </c>
      <c r="D190" s="51" t="str">
        <f>IF(AND($D$5="",$E$5="",$F$5="",$G$5=""),"",(IFERROR(VLOOKUP(B190,'勘定科目コード（2019）'!$B$2:$J$3668,3,FALSE),"")))</f>
        <v/>
      </c>
      <c r="E190" s="52" t="str">
        <f>IF(AND(OR($D$5&lt;&gt;"",$E$5&lt;&gt;"",$F$5&lt;&gt;"",$G$5&lt;&gt;""),D190=""),"",IF(AND($D$5="",$E$5="",$F$5="",$G$5=""),"",IFERROR(VLOOKUP(B190,'勘定科目コード（2019）'!$B$2:$J$3668,4,FALSE),"")))</f>
        <v/>
      </c>
      <c r="F190" s="53" t="str">
        <f>IF(AND(OR(D184&lt;&gt;"",E184&lt;&gt;"",F184&lt;&gt;"",G184&lt;&gt;""),E190=""),"",IF(AND(OR(D184&lt;&gt;"",E184&lt;&gt;"",F184&lt;&gt;"",G184&lt;&gt;""),E190=""),"",IF(AND($D$5="",$E$5="",$F$5="",$G$5=""),"",IFERROR(VLOOKUP(B190,'勘定科目コード（2019）'!$B$2:$J$3668,5,FALSE),""))))</f>
        <v/>
      </c>
      <c r="G190" s="52" t="str">
        <f>IF(AND(OR(D184&lt;&gt;"",E184&lt;&gt;"",F184&lt;&gt;"",G184&lt;&gt;""),E190=""),"",IF(AND($D$5="",$E$5="",$F$5="",$G$5=""),"",IFERROR(VLOOKUP(B190,'勘定科目コード（2019）'!$B$2:$J$3668,6,FALSE),"")))</f>
        <v/>
      </c>
      <c r="H190" s="54"/>
      <c r="I190" s="55" t="str">
        <f>IF(AND(OR(D184&lt;&gt;"",E184&lt;&gt;"",F184&lt;&gt;"",G184&lt;&gt;""),E190=""),"",IF(AND($D$5="",$E$5="",$F$5="",$G$5=""),"",IFERROR(VLOOKUP(B190,'勘定科目コード（2019）'!$B$2:$J$3668,7,FALSE),"")))</f>
        <v/>
      </c>
      <c r="J190" s="56" t="str">
        <f>IF(AND(OR(D184&lt;&gt;"",E184&lt;&gt;"",F184&lt;&gt;"",G184&lt;&gt;""),E190=""),"",IF(AND($D$5="",$E$5="",$F$5="",$G$5=""),"",IFERROR(VLOOKUP(B190,'勘定科目コード（2019）'!$B$2:$J$3668,8,FALSE),"")))</f>
        <v/>
      </c>
      <c r="K190" s="57" t="str">
        <f>IF(AND(OR(D184&lt;&gt;"",E184&lt;&gt;"",F184&lt;&gt;"",G184&lt;&gt;""),E190=""),"",IF(AND($D$5="",$E$5="",$F$5="",$G$5=""),"",IFERROR(VLOOKUP(B190,'勘定科目コード（2019）'!$B$2:$J$3668,9,FALSE),"")))</f>
        <v/>
      </c>
      <c r="L190" s="44" t="str">
        <f>IFERROR(VLOOKUP(D190,'勘定科目コード（2019）'!$E$2:$J$3668,7,FALSE),"")</f>
        <v/>
      </c>
    </row>
    <row r="191" spans="2:12" ht="9.75" customHeight="1" x14ac:dyDescent="0.15">
      <c r="B191" s="31">
        <v>181</v>
      </c>
      <c r="D191" s="51" t="str">
        <f>IF(AND($D$5="",$E$5="",$F$5="",$G$5=""),"",(IFERROR(VLOOKUP(B191,'勘定科目コード（2019）'!$B$2:$J$3668,3,FALSE),"")))</f>
        <v/>
      </c>
      <c r="E191" s="52" t="str">
        <f>IF(AND(OR($D$5&lt;&gt;"",$E$5&lt;&gt;"",$F$5&lt;&gt;"",$G$5&lt;&gt;""),D191=""),"",IF(AND($D$5="",$E$5="",$F$5="",$G$5=""),"",IFERROR(VLOOKUP(B191,'勘定科目コード（2019）'!$B$2:$J$3668,4,FALSE),"")))</f>
        <v/>
      </c>
      <c r="F191" s="53" t="str">
        <f>IF(AND(OR(D185&lt;&gt;"",E185&lt;&gt;"",F185&lt;&gt;"",G185&lt;&gt;""),E191=""),"",IF(AND(OR(D185&lt;&gt;"",E185&lt;&gt;"",F185&lt;&gt;"",G185&lt;&gt;""),E191=""),"",IF(AND($D$5="",$E$5="",$F$5="",$G$5=""),"",IFERROR(VLOOKUP(B191,'勘定科目コード（2019）'!$B$2:$J$3668,5,FALSE),""))))</f>
        <v/>
      </c>
      <c r="G191" s="52" t="str">
        <f>IF(AND(OR(D185&lt;&gt;"",E185&lt;&gt;"",F185&lt;&gt;"",G185&lt;&gt;""),E191=""),"",IF(AND($D$5="",$E$5="",$F$5="",$G$5=""),"",IFERROR(VLOOKUP(B191,'勘定科目コード（2019）'!$B$2:$J$3668,6,FALSE),"")))</f>
        <v/>
      </c>
      <c r="H191" s="54"/>
      <c r="I191" s="55" t="str">
        <f>IF(AND(OR(D185&lt;&gt;"",E185&lt;&gt;"",F185&lt;&gt;"",G185&lt;&gt;""),E191=""),"",IF(AND($D$5="",$E$5="",$F$5="",$G$5=""),"",IFERROR(VLOOKUP(B191,'勘定科目コード（2019）'!$B$2:$J$3668,7,FALSE),"")))</f>
        <v/>
      </c>
      <c r="J191" s="56" t="str">
        <f>IF(AND(OR(D185&lt;&gt;"",E185&lt;&gt;"",F185&lt;&gt;"",G185&lt;&gt;""),E191=""),"",IF(AND($D$5="",$E$5="",$F$5="",$G$5=""),"",IFERROR(VLOOKUP(B191,'勘定科目コード（2019）'!$B$2:$J$3668,8,FALSE),"")))</f>
        <v/>
      </c>
      <c r="K191" s="57" t="str">
        <f>IF(AND(OR(D185&lt;&gt;"",E185&lt;&gt;"",F185&lt;&gt;"",G185&lt;&gt;""),E191=""),"",IF(AND($D$5="",$E$5="",$F$5="",$G$5=""),"",IFERROR(VLOOKUP(B191,'勘定科目コード（2019）'!$B$2:$J$3668,9,FALSE),"")))</f>
        <v/>
      </c>
      <c r="L191" s="44" t="str">
        <f>IFERROR(VLOOKUP(D191,'勘定科目コード（2019）'!$E$2:$J$3668,7,FALSE),"")</f>
        <v/>
      </c>
    </row>
    <row r="192" spans="2:12" ht="9.75" customHeight="1" x14ac:dyDescent="0.15">
      <c r="B192" s="31">
        <v>182</v>
      </c>
      <c r="D192" s="51" t="str">
        <f>IF(AND($D$5="",$E$5="",$F$5="",$G$5=""),"",(IFERROR(VLOOKUP(B192,'勘定科目コード（2019）'!$B$2:$J$3668,3,FALSE),"")))</f>
        <v/>
      </c>
      <c r="E192" s="52" t="str">
        <f>IF(AND(OR($D$5&lt;&gt;"",$E$5&lt;&gt;"",$F$5&lt;&gt;"",$G$5&lt;&gt;""),D192=""),"",IF(AND($D$5="",$E$5="",$F$5="",$G$5=""),"",IFERROR(VLOOKUP(B192,'勘定科目コード（2019）'!$B$2:$J$3668,4,FALSE),"")))</f>
        <v/>
      </c>
      <c r="F192" s="53" t="str">
        <f>IF(AND(OR(D186&lt;&gt;"",E186&lt;&gt;"",F186&lt;&gt;"",G186&lt;&gt;""),E192=""),"",IF(AND(OR(D186&lt;&gt;"",E186&lt;&gt;"",F186&lt;&gt;"",G186&lt;&gt;""),E192=""),"",IF(AND($D$5="",$E$5="",$F$5="",$G$5=""),"",IFERROR(VLOOKUP(B192,'勘定科目コード（2019）'!$B$2:$J$3668,5,FALSE),""))))</f>
        <v/>
      </c>
      <c r="G192" s="52" t="str">
        <f>IF(AND(OR(D186&lt;&gt;"",E186&lt;&gt;"",F186&lt;&gt;"",G186&lt;&gt;""),E192=""),"",IF(AND($D$5="",$E$5="",$F$5="",$G$5=""),"",IFERROR(VLOOKUP(B192,'勘定科目コード（2019）'!$B$2:$J$3668,6,FALSE),"")))</f>
        <v/>
      </c>
      <c r="H192" s="54"/>
      <c r="I192" s="55" t="str">
        <f>IF(AND(OR(D186&lt;&gt;"",E186&lt;&gt;"",F186&lt;&gt;"",G186&lt;&gt;""),E192=""),"",IF(AND($D$5="",$E$5="",$F$5="",$G$5=""),"",IFERROR(VLOOKUP(B192,'勘定科目コード（2019）'!$B$2:$J$3668,7,FALSE),"")))</f>
        <v/>
      </c>
      <c r="J192" s="56" t="str">
        <f>IF(AND(OR(D186&lt;&gt;"",E186&lt;&gt;"",F186&lt;&gt;"",G186&lt;&gt;""),E192=""),"",IF(AND($D$5="",$E$5="",$F$5="",$G$5=""),"",IFERROR(VLOOKUP(B192,'勘定科目コード（2019）'!$B$2:$J$3668,8,FALSE),"")))</f>
        <v/>
      </c>
      <c r="K192" s="57" t="str">
        <f>IF(AND(OR(D186&lt;&gt;"",E186&lt;&gt;"",F186&lt;&gt;"",G186&lt;&gt;""),E192=""),"",IF(AND($D$5="",$E$5="",$F$5="",$G$5=""),"",IFERROR(VLOOKUP(B192,'勘定科目コード（2019）'!$B$2:$J$3668,9,FALSE),"")))</f>
        <v/>
      </c>
      <c r="L192" s="44" t="str">
        <f>IFERROR(VLOOKUP(D192,'勘定科目コード（2019）'!$E$2:$J$3668,7,FALSE),"")</f>
        <v/>
      </c>
    </row>
    <row r="193" spans="2:12" ht="9.75" customHeight="1" x14ac:dyDescent="0.15">
      <c r="B193" s="31">
        <v>183</v>
      </c>
      <c r="D193" s="51" t="str">
        <f>IF(AND($D$5="",$E$5="",$F$5="",$G$5=""),"",(IFERROR(VLOOKUP(B193,'勘定科目コード（2019）'!$B$2:$J$3668,3,FALSE),"")))</f>
        <v/>
      </c>
      <c r="E193" s="52" t="str">
        <f>IF(AND(OR($D$5&lt;&gt;"",$E$5&lt;&gt;"",$F$5&lt;&gt;"",$G$5&lt;&gt;""),D193=""),"",IF(AND($D$5="",$E$5="",$F$5="",$G$5=""),"",IFERROR(VLOOKUP(B193,'勘定科目コード（2019）'!$B$2:$J$3668,4,FALSE),"")))</f>
        <v/>
      </c>
      <c r="F193" s="53" t="str">
        <f>IF(AND(OR(D187&lt;&gt;"",E187&lt;&gt;"",F187&lt;&gt;"",G187&lt;&gt;""),E193=""),"",IF(AND(OR(D187&lt;&gt;"",E187&lt;&gt;"",F187&lt;&gt;"",G187&lt;&gt;""),E193=""),"",IF(AND($D$5="",$E$5="",$F$5="",$G$5=""),"",IFERROR(VLOOKUP(B193,'勘定科目コード（2019）'!$B$2:$J$3668,5,FALSE),""))))</f>
        <v/>
      </c>
      <c r="G193" s="52" t="str">
        <f>IF(AND(OR(D187&lt;&gt;"",E187&lt;&gt;"",F187&lt;&gt;"",G187&lt;&gt;""),E193=""),"",IF(AND($D$5="",$E$5="",$F$5="",$G$5=""),"",IFERROR(VLOOKUP(B193,'勘定科目コード（2019）'!$B$2:$J$3668,6,FALSE),"")))</f>
        <v/>
      </c>
      <c r="H193" s="54"/>
      <c r="I193" s="55" t="str">
        <f>IF(AND(OR(D187&lt;&gt;"",E187&lt;&gt;"",F187&lt;&gt;"",G187&lt;&gt;""),E193=""),"",IF(AND($D$5="",$E$5="",$F$5="",$G$5=""),"",IFERROR(VLOOKUP(B193,'勘定科目コード（2019）'!$B$2:$J$3668,7,FALSE),"")))</f>
        <v/>
      </c>
      <c r="J193" s="56" t="str">
        <f>IF(AND(OR(D187&lt;&gt;"",E187&lt;&gt;"",F187&lt;&gt;"",G187&lt;&gt;""),E193=""),"",IF(AND($D$5="",$E$5="",$F$5="",$G$5=""),"",IFERROR(VLOOKUP(B193,'勘定科目コード（2019）'!$B$2:$J$3668,8,FALSE),"")))</f>
        <v/>
      </c>
      <c r="K193" s="57" t="str">
        <f>IF(AND(OR(D187&lt;&gt;"",E187&lt;&gt;"",F187&lt;&gt;"",G187&lt;&gt;""),E193=""),"",IF(AND($D$5="",$E$5="",$F$5="",$G$5=""),"",IFERROR(VLOOKUP(B193,'勘定科目コード（2019）'!$B$2:$J$3668,9,FALSE),"")))</f>
        <v/>
      </c>
      <c r="L193" s="44" t="str">
        <f>IFERROR(VLOOKUP(D193,'勘定科目コード（2019）'!$E$2:$J$3668,7,FALSE),"")</f>
        <v/>
      </c>
    </row>
    <row r="194" spans="2:12" ht="9.75" customHeight="1" x14ac:dyDescent="0.15">
      <c r="B194" s="31">
        <v>184</v>
      </c>
      <c r="D194" s="51" t="str">
        <f>IF(AND($D$5="",$E$5="",$F$5="",$G$5=""),"",(IFERROR(VLOOKUP(B194,'勘定科目コード（2019）'!$B$2:$J$3668,3,FALSE),"")))</f>
        <v/>
      </c>
      <c r="E194" s="52" t="str">
        <f>IF(AND(OR($D$5&lt;&gt;"",$E$5&lt;&gt;"",$F$5&lt;&gt;"",$G$5&lt;&gt;""),D194=""),"",IF(AND($D$5="",$E$5="",$F$5="",$G$5=""),"",IFERROR(VLOOKUP(B194,'勘定科目コード（2019）'!$B$2:$J$3668,4,FALSE),"")))</f>
        <v/>
      </c>
      <c r="F194" s="53" t="str">
        <f>IF(AND(OR(D188&lt;&gt;"",E188&lt;&gt;"",F188&lt;&gt;"",G188&lt;&gt;""),E194=""),"",IF(AND(OR(D188&lt;&gt;"",E188&lt;&gt;"",F188&lt;&gt;"",G188&lt;&gt;""),E194=""),"",IF(AND($D$5="",$E$5="",$F$5="",$G$5=""),"",IFERROR(VLOOKUP(B194,'勘定科目コード（2019）'!$B$2:$J$3668,5,FALSE),""))))</f>
        <v/>
      </c>
      <c r="G194" s="52" t="str">
        <f>IF(AND(OR(D188&lt;&gt;"",E188&lt;&gt;"",F188&lt;&gt;"",G188&lt;&gt;""),E194=""),"",IF(AND($D$5="",$E$5="",$F$5="",$G$5=""),"",IFERROR(VLOOKUP(B194,'勘定科目コード（2019）'!$B$2:$J$3668,6,FALSE),"")))</f>
        <v/>
      </c>
      <c r="H194" s="54"/>
      <c r="I194" s="55" t="str">
        <f>IF(AND(OR(D188&lt;&gt;"",E188&lt;&gt;"",F188&lt;&gt;"",G188&lt;&gt;""),E194=""),"",IF(AND($D$5="",$E$5="",$F$5="",$G$5=""),"",IFERROR(VLOOKUP(B194,'勘定科目コード（2019）'!$B$2:$J$3668,7,FALSE),"")))</f>
        <v/>
      </c>
      <c r="J194" s="56" t="str">
        <f>IF(AND(OR(D188&lt;&gt;"",E188&lt;&gt;"",F188&lt;&gt;"",G188&lt;&gt;""),E194=""),"",IF(AND($D$5="",$E$5="",$F$5="",$G$5=""),"",IFERROR(VLOOKUP(B194,'勘定科目コード（2019）'!$B$2:$J$3668,8,FALSE),"")))</f>
        <v/>
      </c>
      <c r="K194" s="57" t="str">
        <f>IF(AND(OR(D188&lt;&gt;"",E188&lt;&gt;"",F188&lt;&gt;"",G188&lt;&gt;""),E194=""),"",IF(AND($D$5="",$E$5="",$F$5="",$G$5=""),"",IFERROR(VLOOKUP(B194,'勘定科目コード（2019）'!$B$2:$J$3668,9,FALSE),"")))</f>
        <v/>
      </c>
      <c r="L194" s="44" t="str">
        <f>IFERROR(VLOOKUP(D194,'勘定科目コード（2019）'!$E$2:$J$3668,7,FALSE),"")</f>
        <v/>
      </c>
    </row>
    <row r="195" spans="2:12" ht="9.75" customHeight="1" x14ac:dyDescent="0.15">
      <c r="B195" s="31">
        <v>185</v>
      </c>
      <c r="D195" s="51" t="str">
        <f>IF(AND($D$5="",$E$5="",$F$5="",$G$5=""),"",(IFERROR(VLOOKUP(B195,'勘定科目コード（2019）'!$B$2:$J$3668,3,FALSE),"")))</f>
        <v/>
      </c>
      <c r="E195" s="52" t="str">
        <f>IF(AND(OR($D$5&lt;&gt;"",$E$5&lt;&gt;"",$F$5&lt;&gt;"",$G$5&lt;&gt;""),D195=""),"",IF(AND($D$5="",$E$5="",$F$5="",$G$5=""),"",IFERROR(VLOOKUP(B195,'勘定科目コード（2019）'!$B$2:$J$3668,4,FALSE),"")))</f>
        <v/>
      </c>
      <c r="F195" s="53" t="str">
        <f>IF(AND(OR(D189&lt;&gt;"",E189&lt;&gt;"",F189&lt;&gt;"",G189&lt;&gt;""),E195=""),"",IF(AND(OR(D189&lt;&gt;"",E189&lt;&gt;"",F189&lt;&gt;"",G189&lt;&gt;""),E195=""),"",IF(AND($D$5="",$E$5="",$F$5="",$G$5=""),"",IFERROR(VLOOKUP(B195,'勘定科目コード（2019）'!$B$2:$J$3668,5,FALSE),""))))</f>
        <v/>
      </c>
      <c r="G195" s="52" t="str">
        <f>IF(AND(OR(D189&lt;&gt;"",E189&lt;&gt;"",F189&lt;&gt;"",G189&lt;&gt;""),E195=""),"",IF(AND($D$5="",$E$5="",$F$5="",$G$5=""),"",IFERROR(VLOOKUP(B195,'勘定科目コード（2019）'!$B$2:$J$3668,6,FALSE),"")))</f>
        <v/>
      </c>
      <c r="H195" s="54"/>
      <c r="I195" s="55" t="str">
        <f>IF(AND(OR(D189&lt;&gt;"",E189&lt;&gt;"",F189&lt;&gt;"",G189&lt;&gt;""),E195=""),"",IF(AND($D$5="",$E$5="",$F$5="",$G$5=""),"",IFERROR(VLOOKUP(B195,'勘定科目コード（2019）'!$B$2:$J$3668,7,FALSE),"")))</f>
        <v/>
      </c>
      <c r="J195" s="56" t="str">
        <f>IF(AND(OR(D189&lt;&gt;"",E189&lt;&gt;"",F189&lt;&gt;"",G189&lt;&gt;""),E195=""),"",IF(AND($D$5="",$E$5="",$F$5="",$G$5=""),"",IFERROR(VLOOKUP(B195,'勘定科目コード（2019）'!$B$2:$J$3668,8,FALSE),"")))</f>
        <v/>
      </c>
      <c r="K195" s="57" t="str">
        <f>IF(AND(OR(D189&lt;&gt;"",E189&lt;&gt;"",F189&lt;&gt;"",G189&lt;&gt;""),E195=""),"",IF(AND($D$5="",$E$5="",$F$5="",$G$5=""),"",IFERROR(VLOOKUP(B195,'勘定科目コード（2019）'!$B$2:$J$3668,9,FALSE),"")))</f>
        <v/>
      </c>
      <c r="L195" s="44" t="str">
        <f>IFERROR(VLOOKUP(D195,'勘定科目コード（2019）'!$E$2:$J$3668,7,FALSE),"")</f>
        <v/>
      </c>
    </row>
    <row r="196" spans="2:12" ht="9.75" customHeight="1" x14ac:dyDescent="0.15">
      <c r="B196" s="31">
        <v>186</v>
      </c>
      <c r="D196" s="51" t="str">
        <f>IF(AND($D$5="",$E$5="",$F$5="",$G$5=""),"",(IFERROR(VLOOKUP(B196,'勘定科目コード（2019）'!$B$2:$J$3668,3,FALSE),"")))</f>
        <v/>
      </c>
      <c r="E196" s="52" t="str">
        <f>IF(AND(OR($D$5&lt;&gt;"",$E$5&lt;&gt;"",$F$5&lt;&gt;"",$G$5&lt;&gt;""),D196=""),"",IF(AND($D$5="",$E$5="",$F$5="",$G$5=""),"",IFERROR(VLOOKUP(B196,'勘定科目コード（2019）'!$B$2:$J$3668,4,FALSE),"")))</f>
        <v/>
      </c>
      <c r="F196" s="53" t="str">
        <f>IF(AND(OR(D190&lt;&gt;"",E190&lt;&gt;"",F190&lt;&gt;"",G190&lt;&gt;""),E196=""),"",IF(AND(OR(D190&lt;&gt;"",E190&lt;&gt;"",F190&lt;&gt;"",G190&lt;&gt;""),E196=""),"",IF(AND($D$5="",$E$5="",$F$5="",$G$5=""),"",IFERROR(VLOOKUP(B196,'勘定科目コード（2019）'!$B$2:$J$3668,5,FALSE),""))))</f>
        <v/>
      </c>
      <c r="G196" s="52" t="str">
        <f>IF(AND(OR(D190&lt;&gt;"",E190&lt;&gt;"",F190&lt;&gt;"",G190&lt;&gt;""),E196=""),"",IF(AND($D$5="",$E$5="",$F$5="",$G$5=""),"",IFERROR(VLOOKUP(B196,'勘定科目コード（2019）'!$B$2:$J$3668,6,FALSE),"")))</f>
        <v/>
      </c>
      <c r="H196" s="54"/>
      <c r="I196" s="55" t="str">
        <f>IF(AND(OR(D190&lt;&gt;"",E190&lt;&gt;"",F190&lt;&gt;"",G190&lt;&gt;""),E196=""),"",IF(AND($D$5="",$E$5="",$F$5="",$G$5=""),"",IFERROR(VLOOKUP(B196,'勘定科目コード（2019）'!$B$2:$J$3668,7,FALSE),"")))</f>
        <v/>
      </c>
      <c r="J196" s="56" t="str">
        <f>IF(AND(OR(D190&lt;&gt;"",E190&lt;&gt;"",F190&lt;&gt;"",G190&lt;&gt;""),E196=""),"",IF(AND($D$5="",$E$5="",$F$5="",$G$5=""),"",IFERROR(VLOOKUP(B196,'勘定科目コード（2019）'!$B$2:$J$3668,8,FALSE),"")))</f>
        <v/>
      </c>
      <c r="K196" s="57" t="str">
        <f>IF(AND(OR(D190&lt;&gt;"",E190&lt;&gt;"",F190&lt;&gt;"",G190&lt;&gt;""),E196=""),"",IF(AND($D$5="",$E$5="",$F$5="",$G$5=""),"",IFERROR(VLOOKUP(B196,'勘定科目コード（2019）'!$B$2:$J$3668,9,FALSE),"")))</f>
        <v/>
      </c>
      <c r="L196" s="44" t="str">
        <f>IFERROR(VLOOKUP(D196,'勘定科目コード（2019）'!$E$2:$J$3668,7,FALSE),"")</f>
        <v/>
      </c>
    </row>
    <row r="197" spans="2:12" ht="9.75" customHeight="1" x14ac:dyDescent="0.15">
      <c r="B197" s="31">
        <v>187</v>
      </c>
      <c r="D197" s="51" t="str">
        <f>IF(AND($D$5="",$E$5="",$F$5="",$G$5=""),"",(IFERROR(VLOOKUP(B197,'勘定科目コード（2019）'!$B$2:$J$3668,3,FALSE),"")))</f>
        <v/>
      </c>
      <c r="E197" s="52" t="str">
        <f>IF(AND(OR($D$5&lt;&gt;"",$E$5&lt;&gt;"",$F$5&lt;&gt;"",$G$5&lt;&gt;""),D197=""),"",IF(AND($D$5="",$E$5="",$F$5="",$G$5=""),"",IFERROR(VLOOKUP(B197,'勘定科目コード（2019）'!$B$2:$J$3668,4,FALSE),"")))</f>
        <v/>
      </c>
      <c r="F197" s="53" t="str">
        <f>IF(AND(OR(D191&lt;&gt;"",E191&lt;&gt;"",F191&lt;&gt;"",G191&lt;&gt;""),E197=""),"",IF(AND(OR(D191&lt;&gt;"",E191&lt;&gt;"",F191&lt;&gt;"",G191&lt;&gt;""),E197=""),"",IF(AND($D$5="",$E$5="",$F$5="",$G$5=""),"",IFERROR(VLOOKUP(B197,'勘定科目コード（2019）'!$B$2:$J$3668,5,FALSE),""))))</f>
        <v/>
      </c>
      <c r="G197" s="52" t="str">
        <f>IF(AND(OR(D191&lt;&gt;"",E191&lt;&gt;"",F191&lt;&gt;"",G191&lt;&gt;""),E197=""),"",IF(AND($D$5="",$E$5="",$F$5="",$G$5=""),"",IFERROR(VLOOKUP(B197,'勘定科目コード（2019）'!$B$2:$J$3668,6,FALSE),"")))</f>
        <v/>
      </c>
      <c r="H197" s="54"/>
      <c r="I197" s="55" t="str">
        <f>IF(AND(OR(D191&lt;&gt;"",E191&lt;&gt;"",F191&lt;&gt;"",G191&lt;&gt;""),E197=""),"",IF(AND($D$5="",$E$5="",$F$5="",$G$5=""),"",IFERROR(VLOOKUP(B197,'勘定科目コード（2019）'!$B$2:$J$3668,7,FALSE),"")))</f>
        <v/>
      </c>
      <c r="J197" s="56" t="str">
        <f>IF(AND(OR(D191&lt;&gt;"",E191&lt;&gt;"",F191&lt;&gt;"",G191&lt;&gt;""),E197=""),"",IF(AND($D$5="",$E$5="",$F$5="",$G$5=""),"",IFERROR(VLOOKUP(B197,'勘定科目コード（2019）'!$B$2:$J$3668,8,FALSE),"")))</f>
        <v/>
      </c>
      <c r="K197" s="57" t="str">
        <f>IF(AND(OR(D191&lt;&gt;"",E191&lt;&gt;"",F191&lt;&gt;"",G191&lt;&gt;""),E197=""),"",IF(AND($D$5="",$E$5="",$F$5="",$G$5=""),"",IFERROR(VLOOKUP(B197,'勘定科目コード（2019）'!$B$2:$J$3668,9,FALSE),"")))</f>
        <v/>
      </c>
      <c r="L197" s="44" t="str">
        <f>IFERROR(VLOOKUP(D197,'勘定科目コード（2019）'!$E$2:$J$3668,7,FALSE),"")</f>
        <v/>
      </c>
    </row>
    <row r="198" spans="2:12" ht="9.75" customHeight="1" x14ac:dyDescent="0.15">
      <c r="B198" s="31">
        <v>188</v>
      </c>
      <c r="D198" s="51" t="str">
        <f>IF(AND($D$5="",$E$5="",$F$5="",$G$5=""),"",(IFERROR(VLOOKUP(B198,'勘定科目コード（2019）'!$B$2:$J$3668,3,FALSE),"")))</f>
        <v/>
      </c>
      <c r="E198" s="52" t="str">
        <f>IF(AND(OR($D$5&lt;&gt;"",$E$5&lt;&gt;"",$F$5&lt;&gt;"",$G$5&lt;&gt;""),D198=""),"",IF(AND($D$5="",$E$5="",$F$5="",$G$5=""),"",IFERROR(VLOOKUP(B198,'勘定科目コード（2019）'!$B$2:$J$3668,4,FALSE),"")))</f>
        <v/>
      </c>
      <c r="F198" s="53" t="str">
        <f>IF(AND(OR(D192&lt;&gt;"",E192&lt;&gt;"",F192&lt;&gt;"",G192&lt;&gt;""),E198=""),"",IF(AND(OR(D192&lt;&gt;"",E192&lt;&gt;"",F192&lt;&gt;"",G192&lt;&gt;""),E198=""),"",IF(AND($D$5="",$E$5="",$F$5="",$G$5=""),"",IFERROR(VLOOKUP(B198,'勘定科目コード（2019）'!$B$2:$J$3668,5,FALSE),""))))</f>
        <v/>
      </c>
      <c r="G198" s="52" t="str">
        <f>IF(AND(OR(D192&lt;&gt;"",E192&lt;&gt;"",F192&lt;&gt;"",G192&lt;&gt;""),E198=""),"",IF(AND($D$5="",$E$5="",$F$5="",$G$5=""),"",IFERROR(VLOOKUP(B198,'勘定科目コード（2019）'!$B$2:$J$3668,6,FALSE),"")))</f>
        <v/>
      </c>
      <c r="H198" s="54"/>
      <c r="I198" s="55" t="str">
        <f>IF(AND(OR(D192&lt;&gt;"",E192&lt;&gt;"",F192&lt;&gt;"",G192&lt;&gt;""),E198=""),"",IF(AND($D$5="",$E$5="",$F$5="",$G$5=""),"",IFERROR(VLOOKUP(B198,'勘定科目コード（2019）'!$B$2:$J$3668,7,FALSE),"")))</f>
        <v/>
      </c>
      <c r="J198" s="56" t="str">
        <f>IF(AND(OR(D192&lt;&gt;"",E192&lt;&gt;"",F192&lt;&gt;"",G192&lt;&gt;""),E198=""),"",IF(AND($D$5="",$E$5="",$F$5="",$G$5=""),"",IFERROR(VLOOKUP(B198,'勘定科目コード（2019）'!$B$2:$J$3668,8,FALSE),"")))</f>
        <v/>
      </c>
      <c r="K198" s="57" t="str">
        <f>IF(AND(OR(D192&lt;&gt;"",E192&lt;&gt;"",F192&lt;&gt;"",G192&lt;&gt;""),E198=""),"",IF(AND($D$5="",$E$5="",$F$5="",$G$5=""),"",IFERROR(VLOOKUP(B198,'勘定科目コード（2019）'!$B$2:$J$3668,9,FALSE),"")))</f>
        <v/>
      </c>
      <c r="L198" s="44" t="str">
        <f>IFERROR(VLOOKUP(D198,'勘定科目コード（2019）'!$E$2:$J$3668,7,FALSE),"")</f>
        <v/>
      </c>
    </row>
    <row r="199" spans="2:12" ht="9.75" customHeight="1" x14ac:dyDescent="0.15">
      <c r="B199" s="31">
        <v>189</v>
      </c>
      <c r="D199" s="51" t="str">
        <f>IF(AND($D$5="",$E$5="",$F$5="",$G$5=""),"",(IFERROR(VLOOKUP(B199,'勘定科目コード（2019）'!$B$2:$J$3668,3,FALSE),"")))</f>
        <v/>
      </c>
      <c r="E199" s="52" t="str">
        <f>IF(AND(OR($D$5&lt;&gt;"",$E$5&lt;&gt;"",$F$5&lt;&gt;"",$G$5&lt;&gt;""),D199=""),"",IF(AND($D$5="",$E$5="",$F$5="",$G$5=""),"",IFERROR(VLOOKUP(B199,'勘定科目コード（2019）'!$B$2:$J$3668,4,FALSE),"")))</f>
        <v/>
      </c>
      <c r="F199" s="53" t="str">
        <f>IF(AND(OR(D193&lt;&gt;"",E193&lt;&gt;"",F193&lt;&gt;"",G193&lt;&gt;""),E199=""),"",IF(AND(OR(D193&lt;&gt;"",E193&lt;&gt;"",F193&lt;&gt;"",G193&lt;&gt;""),E199=""),"",IF(AND($D$5="",$E$5="",$F$5="",$G$5=""),"",IFERROR(VLOOKUP(B199,'勘定科目コード（2019）'!$B$2:$J$3668,5,FALSE),""))))</f>
        <v/>
      </c>
      <c r="G199" s="52" t="str">
        <f>IF(AND(OR(D193&lt;&gt;"",E193&lt;&gt;"",F193&lt;&gt;"",G193&lt;&gt;""),E199=""),"",IF(AND($D$5="",$E$5="",$F$5="",$G$5=""),"",IFERROR(VLOOKUP(B199,'勘定科目コード（2019）'!$B$2:$J$3668,6,FALSE),"")))</f>
        <v/>
      </c>
      <c r="H199" s="54"/>
      <c r="I199" s="55" t="str">
        <f>IF(AND(OR(D193&lt;&gt;"",E193&lt;&gt;"",F193&lt;&gt;"",G193&lt;&gt;""),E199=""),"",IF(AND($D$5="",$E$5="",$F$5="",$G$5=""),"",IFERROR(VLOOKUP(B199,'勘定科目コード（2019）'!$B$2:$J$3668,7,FALSE),"")))</f>
        <v/>
      </c>
      <c r="J199" s="56" t="str">
        <f>IF(AND(OR(D193&lt;&gt;"",E193&lt;&gt;"",F193&lt;&gt;"",G193&lt;&gt;""),E199=""),"",IF(AND($D$5="",$E$5="",$F$5="",$G$5=""),"",IFERROR(VLOOKUP(B199,'勘定科目コード（2019）'!$B$2:$J$3668,8,FALSE),"")))</f>
        <v/>
      </c>
      <c r="K199" s="57" t="str">
        <f>IF(AND(OR(D193&lt;&gt;"",E193&lt;&gt;"",F193&lt;&gt;"",G193&lt;&gt;""),E199=""),"",IF(AND($D$5="",$E$5="",$F$5="",$G$5=""),"",IFERROR(VLOOKUP(B199,'勘定科目コード（2019）'!$B$2:$J$3668,9,FALSE),"")))</f>
        <v/>
      </c>
      <c r="L199" s="44" t="str">
        <f>IFERROR(VLOOKUP(D199,'勘定科目コード（2019）'!$E$2:$J$3668,7,FALSE),"")</f>
        <v/>
      </c>
    </row>
    <row r="200" spans="2:12" ht="9.75" customHeight="1" x14ac:dyDescent="0.15">
      <c r="B200" s="31">
        <v>190</v>
      </c>
      <c r="D200" s="51" t="str">
        <f>IF(AND($D$5="",$E$5="",$F$5="",$G$5=""),"",(IFERROR(VLOOKUP(B200,'勘定科目コード（2019）'!$B$2:$J$3668,3,FALSE),"")))</f>
        <v/>
      </c>
      <c r="E200" s="52" t="str">
        <f>IF(AND(OR($D$5&lt;&gt;"",$E$5&lt;&gt;"",$F$5&lt;&gt;"",$G$5&lt;&gt;""),D200=""),"",IF(AND($D$5="",$E$5="",$F$5="",$G$5=""),"",IFERROR(VLOOKUP(B200,'勘定科目コード（2019）'!$B$2:$J$3668,4,FALSE),"")))</f>
        <v/>
      </c>
      <c r="F200" s="53" t="str">
        <f>IF(AND(OR(D194&lt;&gt;"",E194&lt;&gt;"",F194&lt;&gt;"",G194&lt;&gt;""),E200=""),"",IF(AND(OR(D194&lt;&gt;"",E194&lt;&gt;"",F194&lt;&gt;"",G194&lt;&gt;""),E200=""),"",IF(AND($D$5="",$E$5="",$F$5="",$G$5=""),"",IFERROR(VLOOKUP(B200,'勘定科目コード（2019）'!$B$2:$J$3668,5,FALSE),""))))</f>
        <v/>
      </c>
      <c r="G200" s="52" t="str">
        <f>IF(AND(OR(D194&lt;&gt;"",E194&lt;&gt;"",F194&lt;&gt;"",G194&lt;&gt;""),E200=""),"",IF(AND($D$5="",$E$5="",$F$5="",$G$5=""),"",IFERROR(VLOOKUP(B200,'勘定科目コード（2019）'!$B$2:$J$3668,6,FALSE),"")))</f>
        <v/>
      </c>
      <c r="H200" s="54"/>
      <c r="I200" s="55" t="str">
        <f>IF(AND(OR(D194&lt;&gt;"",E194&lt;&gt;"",F194&lt;&gt;"",G194&lt;&gt;""),E200=""),"",IF(AND($D$5="",$E$5="",$F$5="",$G$5=""),"",IFERROR(VLOOKUP(B200,'勘定科目コード（2019）'!$B$2:$J$3668,7,FALSE),"")))</f>
        <v/>
      </c>
      <c r="J200" s="56" t="str">
        <f>IF(AND(OR(D194&lt;&gt;"",E194&lt;&gt;"",F194&lt;&gt;"",G194&lt;&gt;""),E200=""),"",IF(AND($D$5="",$E$5="",$F$5="",$G$5=""),"",IFERROR(VLOOKUP(B200,'勘定科目コード（2019）'!$B$2:$J$3668,8,FALSE),"")))</f>
        <v/>
      </c>
      <c r="K200" s="57" t="str">
        <f>IF(AND(OR(D194&lt;&gt;"",E194&lt;&gt;"",F194&lt;&gt;"",G194&lt;&gt;""),E200=""),"",IF(AND($D$5="",$E$5="",$F$5="",$G$5=""),"",IFERROR(VLOOKUP(B200,'勘定科目コード（2019）'!$B$2:$J$3668,9,FALSE),"")))</f>
        <v/>
      </c>
      <c r="L200" s="44" t="str">
        <f>IFERROR(VLOOKUP(D200,'勘定科目コード（2019）'!$E$2:$J$3668,7,FALSE),"")</f>
        <v/>
      </c>
    </row>
    <row r="201" spans="2:12" ht="9.75" customHeight="1" x14ac:dyDescent="0.15">
      <c r="B201" s="31">
        <v>191</v>
      </c>
      <c r="D201" s="51" t="str">
        <f>IF(AND($D$5="",$E$5="",$F$5="",$G$5=""),"",(IFERROR(VLOOKUP(B201,'勘定科目コード（2019）'!$B$2:$J$3668,3,FALSE),"")))</f>
        <v/>
      </c>
      <c r="E201" s="52" t="str">
        <f>IF(AND(OR($D$5&lt;&gt;"",$E$5&lt;&gt;"",$F$5&lt;&gt;"",$G$5&lt;&gt;""),D201=""),"",IF(AND($D$5="",$E$5="",$F$5="",$G$5=""),"",IFERROR(VLOOKUP(B201,'勘定科目コード（2019）'!$B$2:$J$3668,4,FALSE),"")))</f>
        <v/>
      </c>
      <c r="F201" s="53" t="str">
        <f>IF(AND(OR(D195&lt;&gt;"",E195&lt;&gt;"",F195&lt;&gt;"",G195&lt;&gt;""),E201=""),"",IF(AND(OR(D195&lt;&gt;"",E195&lt;&gt;"",F195&lt;&gt;"",G195&lt;&gt;""),E201=""),"",IF(AND($D$5="",$E$5="",$F$5="",$G$5=""),"",IFERROR(VLOOKUP(B201,'勘定科目コード（2019）'!$B$2:$J$3668,5,FALSE),""))))</f>
        <v/>
      </c>
      <c r="G201" s="52" t="str">
        <f>IF(AND(OR(D195&lt;&gt;"",E195&lt;&gt;"",F195&lt;&gt;"",G195&lt;&gt;""),E201=""),"",IF(AND($D$5="",$E$5="",$F$5="",$G$5=""),"",IFERROR(VLOOKUP(B201,'勘定科目コード（2019）'!$B$2:$J$3668,6,FALSE),"")))</f>
        <v/>
      </c>
      <c r="H201" s="54"/>
      <c r="I201" s="55" t="str">
        <f>IF(AND(OR(D195&lt;&gt;"",E195&lt;&gt;"",F195&lt;&gt;"",G195&lt;&gt;""),E201=""),"",IF(AND($D$5="",$E$5="",$F$5="",$G$5=""),"",IFERROR(VLOOKUP(B201,'勘定科目コード（2019）'!$B$2:$J$3668,7,FALSE),"")))</f>
        <v/>
      </c>
      <c r="J201" s="56" t="str">
        <f>IF(AND(OR(D195&lt;&gt;"",E195&lt;&gt;"",F195&lt;&gt;"",G195&lt;&gt;""),E201=""),"",IF(AND($D$5="",$E$5="",$F$5="",$G$5=""),"",IFERROR(VLOOKUP(B201,'勘定科目コード（2019）'!$B$2:$J$3668,8,FALSE),"")))</f>
        <v/>
      </c>
      <c r="K201" s="57" t="str">
        <f>IF(AND(OR(D195&lt;&gt;"",E195&lt;&gt;"",F195&lt;&gt;"",G195&lt;&gt;""),E201=""),"",IF(AND($D$5="",$E$5="",$F$5="",$G$5=""),"",IFERROR(VLOOKUP(B201,'勘定科目コード（2019）'!$B$2:$J$3668,9,FALSE),"")))</f>
        <v/>
      </c>
      <c r="L201" s="44" t="str">
        <f>IFERROR(VLOOKUP(D201,'勘定科目コード（2019）'!$E$2:$J$3668,7,FALSE),"")</f>
        <v/>
      </c>
    </row>
    <row r="202" spans="2:12" ht="9.75" customHeight="1" x14ac:dyDescent="0.15">
      <c r="B202" s="31">
        <v>192</v>
      </c>
      <c r="D202" s="51" t="str">
        <f>IF(AND($D$5="",$E$5="",$F$5="",$G$5=""),"",(IFERROR(VLOOKUP(B202,'勘定科目コード（2019）'!$B$2:$J$3668,3,FALSE),"")))</f>
        <v/>
      </c>
      <c r="E202" s="52" t="str">
        <f>IF(AND(OR($D$5&lt;&gt;"",$E$5&lt;&gt;"",$F$5&lt;&gt;"",$G$5&lt;&gt;""),D202=""),"",IF(AND($D$5="",$E$5="",$F$5="",$G$5=""),"",IFERROR(VLOOKUP(B202,'勘定科目コード（2019）'!$B$2:$J$3668,4,FALSE),"")))</f>
        <v/>
      </c>
      <c r="F202" s="53" t="str">
        <f>IF(AND(OR(D196&lt;&gt;"",E196&lt;&gt;"",F196&lt;&gt;"",G196&lt;&gt;""),E202=""),"",IF(AND(OR(D196&lt;&gt;"",E196&lt;&gt;"",F196&lt;&gt;"",G196&lt;&gt;""),E202=""),"",IF(AND($D$5="",$E$5="",$F$5="",$G$5=""),"",IFERROR(VLOOKUP(B202,'勘定科目コード（2019）'!$B$2:$J$3668,5,FALSE),""))))</f>
        <v/>
      </c>
      <c r="G202" s="52" t="str">
        <f>IF(AND(OR(D196&lt;&gt;"",E196&lt;&gt;"",F196&lt;&gt;"",G196&lt;&gt;""),E202=""),"",IF(AND($D$5="",$E$5="",$F$5="",$G$5=""),"",IFERROR(VLOOKUP(B202,'勘定科目コード（2019）'!$B$2:$J$3668,6,FALSE),"")))</f>
        <v/>
      </c>
      <c r="H202" s="54"/>
      <c r="I202" s="55" t="str">
        <f>IF(AND(OR(D196&lt;&gt;"",E196&lt;&gt;"",F196&lt;&gt;"",G196&lt;&gt;""),E202=""),"",IF(AND($D$5="",$E$5="",$F$5="",$G$5=""),"",IFERROR(VLOOKUP(B202,'勘定科目コード（2019）'!$B$2:$J$3668,7,FALSE),"")))</f>
        <v/>
      </c>
      <c r="J202" s="56" t="str">
        <f>IF(AND(OR(D196&lt;&gt;"",E196&lt;&gt;"",F196&lt;&gt;"",G196&lt;&gt;""),E202=""),"",IF(AND($D$5="",$E$5="",$F$5="",$G$5=""),"",IFERROR(VLOOKUP(B202,'勘定科目コード（2019）'!$B$2:$J$3668,8,FALSE),"")))</f>
        <v/>
      </c>
      <c r="K202" s="57" t="str">
        <f>IF(AND(OR(D196&lt;&gt;"",E196&lt;&gt;"",F196&lt;&gt;"",G196&lt;&gt;""),E202=""),"",IF(AND($D$5="",$E$5="",$F$5="",$G$5=""),"",IFERROR(VLOOKUP(B202,'勘定科目コード（2019）'!$B$2:$J$3668,9,FALSE),"")))</f>
        <v/>
      </c>
      <c r="L202" s="44" t="str">
        <f>IFERROR(VLOOKUP(D202,'勘定科目コード（2019）'!$E$2:$J$3668,7,FALSE),"")</f>
        <v/>
      </c>
    </row>
    <row r="203" spans="2:12" ht="9.75" customHeight="1" x14ac:dyDescent="0.15">
      <c r="B203" s="31">
        <v>193</v>
      </c>
      <c r="D203" s="51" t="str">
        <f>IF(AND($D$5="",$E$5="",$F$5="",$G$5=""),"",(IFERROR(VLOOKUP(B203,'勘定科目コード（2019）'!$B$2:$J$3668,3,FALSE),"")))</f>
        <v/>
      </c>
      <c r="E203" s="52" t="str">
        <f>IF(AND(OR($D$5&lt;&gt;"",$E$5&lt;&gt;"",$F$5&lt;&gt;"",$G$5&lt;&gt;""),D203=""),"",IF(AND($D$5="",$E$5="",$F$5="",$G$5=""),"",IFERROR(VLOOKUP(B203,'勘定科目コード（2019）'!$B$2:$J$3668,4,FALSE),"")))</f>
        <v/>
      </c>
      <c r="F203" s="53" t="str">
        <f>IF(AND(OR(D197&lt;&gt;"",E197&lt;&gt;"",F197&lt;&gt;"",G197&lt;&gt;""),E203=""),"",IF(AND(OR(D197&lt;&gt;"",E197&lt;&gt;"",F197&lt;&gt;"",G197&lt;&gt;""),E203=""),"",IF(AND($D$5="",$E$5="",$F$5="",$G$5=""),"",IFERROR(VLOOKUP(B203,'勘定科目コード（2019）'!$B$2:$J$3668,5,FALSE),""))))</f>
        <v/>
      </c>
      <c r="G203" s="52" t="str">
        <f>IF(AND(OR(D197&lt;&gt;"",E197&lt;&gt;"",F197&lt;&gt;"",G197&lt;&gt;""),E203=""),"",IF(AND($D$5="",$E$5="",$F$5="",$G$5=""),"",IFERROR(VLOOKUP(B203,'勘定科目コード（2019）'!$B$2:$J$3668,6,FALSE),"")))</f>
        <v/>
      </c>
      <c r="H203" s="54"/>
      <c r="I203" s="55" t="str">
        <f>IF(AND(OR(D197&lt;&gt;"",E197&lt;&gt;"",F197&lt;&gt;"",G197&lt;&gt;""),E203=""),"",IF(AND($D$5="",$E$5="",$F$5="",$G$5=""),"",IFERROR(VLOOKUP(B203,'勘定科目コード（2019）'!$B$2:$J$3668,7,FALSE),"")))</f>
        <v/>
      </c>
      <c r="J203" s="56" t="str">
        <f>IF(AND(OR(D197&lt;&gt;"",E197&lt;&gt;"",F197&lt;&gt;"",G197&lt;&gt;""),E203=""),"",IF(AND($D$5="",$E$5="",$F$5="",$G$5=""),"",IFERROR(VLOOKUP(B203,'勘定科目コード（2019）'!$B$2:$J$3668,8,FALSE),"")))</f>
        <v/>
      </c>
      <c r="K203" s="57" t="str">
        <f>IF(AND(OR(D197&lt;&gt;"",E197&lt;&gt;"",F197&lt;&gt;"",G197&lt;&gt;""),E203=""),"",IF(AND($D$5="",$E$5="",$F$5="",$G$5=""),"",IFERROR(VLOOKUP(B203,'勘定科目コード（2019）'!$B$2:$J$3668,9,FALSE),"")))</f>
        <v/>
      </c>
      <c r="L203" s="44" t="str">
        <f>IFERROR(VLOOKUP(D203,'勘定科目コード（2019）'!$E$2:$J$3668,7,FALSE),"")</f>
        <v/>
      </c>
    </row>
    <row r="204" spans="2:12" ht="9.75" customHeight="1" x14ac:dyDescent="0.15">
      <c r="B204" s="31">
        <v>194</v>
      </c>
      <c r="D204" s="51" t="str">
        <f>IF(AND($D$5="",$E$5="",$F$5="",$G$5=""),"",(IFERROR(VLOOKUP(B204,'勘定科目コード（2019）'!$B$2:$J$3668,3,FALSE),"")))</f>
        <v/>
      </c>
      <c r="E204" s="52" t="str">
        <f>IF(AND(OR($D$5&lt;&gt;"",$E$5&lt;&gt;"",$F$5&lt;&gt;"",$G$5&lt;&gt;""),D204=""),"",IF(AND($D$5="",$E$5="",$F$5="",$G$5=""),"",IFERROR(VLOOKUP(B204,'勘定科目コード（2019）'!$B$2:$J$3668,4,FALSE),"")))</f>
        <v/>
      </c>
      <c r="F204" s="53" t="str">
        <f>IF(AND(OR(D198&lt;&gt;"",E198&lt;&gt;"",F198&lt;&gt;"",G198&lt;&gt;""),E204=""),"",IF(AND(OR(D198&lt;&gt;"",E198&lt;&gt;"",F198&lt;&gt;"",G198&lt;&gt;""),E204=""),"",IF(AND($D$5="",$E$5="",$F$5="",$G$5=""),"",IFERROR(VLOOKUP(B204,'勘定科目コード（2019）'!$B$2:$J$3668,5,FALSE),""))))</f>
        <v/>
      </c>
      <c r="G204" s="52" t="str">
        <f>IF(AND(OR(D198&lt;&gt;"",E198&lt;&gt;"",F198&lt;&gt;"",G198&lt;&gt;""),E204=""),"",IF(AND($D$5="",$E$5="",$F$5="",$G$5=""),"",IFERROR(VLOOKUP(B204,'勘定科目コード（2019）'!$B$2:$J$3668,6,FALSE),"")))</f>
        <v/>
      </c>
      <c r="H204" s="54"/>
      <c r="I204" s="55" t="str">
        <f>IF(AND(OR(D198&lt;&gt;"",E198&lt;&gt;"",F198&lt;&gt;"",G198&lt;&gt;""),E204=""),"",IF(AND($D$5="",$E$5="",$F$5="",$G$5=""),"",IFERROR(VLOOKUP(B204,'勘定科目コード（2019）'!$B$2:$J$3668,7,FALSE),"")))</f>
        <v/>
      </c>
      <c r="J204" s="56" t="str">
        <f>IF(AND(OR(D198&lt;&gt;"",E198&lt;&gt;"",F198&lt;&gt;"",G198&lt;&gt;""),E204=""),"",IF(AND($D$5="",$E$5="",$F$5="",$G$5=""),"",IFERROR(VLOOKUP(B204,'勘定科目コード（2019）'!$B$2:$J$3668,8,FALSE),"")))</f>
        <v/>
      </c>
      <c r="K204" s="57" t="str">
        <f>IF(AND(OR(D198&lt;&gt;"",E198&lt;&gt;"",F198&lt;&gt;"",G198&lt;&gt;""),E204=""),"",IF(AND($D$5="",$E$5="",$F$5="",$G$5=""),"",IFERROR(VLOOKUP(B204,'勘定科目コード（2019）'!$B$2:$J$3668,9,FALSE),"")))</f>
        <v/>
      </c>
      <c r="L204" s="44" t="str">
        <f>IFERROR(VLOOKUP(D204,'勘定科目コード（2019）'!$E$2:$J$3668,7,FALSE),"")</f>
        <v/>
      </c>
    </row>
    <row r="205" spans="2:12" ht="9.75" customHeight="1" x14ac:dyDescent="0.15">
      <c r="B205" s="31">
        <v>195</v>
      </c>
      <c r="D205" s="51" t="str">
        <f>IF(AND($D$5="",$E$5="",$F$5="",$G$5=""),"",(IFERROR(VLOOKUP(B205,'勘定科目コード（2019）'!$B$2:$J$3668,3,FALSE),"")))</f>
        <v/>
      </c>
      <c r="E205" s="52" t="str">
        <f>IF(AND(OR($D$5&lt;&gt;"",$E$5&lt;&gt;"",$F$5&lt;&gt;"",$G$5&lt;&gt;""),D205=""),"",IF(AND($D$5="",$E$5="",$F$5="",$G$5=""),"",IFERROR(VLOOKUP(B205,'勘定科目コード（2019）'!$B$2:$J$3668,4,FALSE),"")))</f>
        <v/>
      </c>
      <c r="F205" s="53" t="str">
        <f>IF(AND(OR(D199&lt;&gt;"",E199&lt;&gt;"",F199&lt;&gt;"",G199&lt;&gt;""),E205=""),"",IF(AND(OR(D199&lt;&gt;"",E199&lt;&gt;"",F199&lt;&gt;"",G199&lt;&gt;""),E205=""),"",IF(AND($D$5="",$E$5="",$F$5="",$G$5=""),"",IFERROR(VLOOKUP(B205,'勘定科目コード（2019）'!$B$2:$J$3668,5,FALSE),""))))</f>
        <v/>
      </c>
      <c r="G205" s="52" t="str">
        <f>IF(AND(OR(D199&lt;&gt;"",E199&lt;&gt;"",F199&lt;&gt;"",G199&lt;&gt;""),E205=""),"",IF(AND($D$5="",$E$5="",$F$5="",$G$5=""),"",IFERROR(VLOOKUP(B205,'勘定科目コード（2019）'!$B$2:$J$3668,6,FALSE),"")))</f>
        <v/>
      </c>
      <c r="H205" s="54"/>
      <c r="I205" s="55" t="str">
        <f>IF(AND(OR(D199&lt;&gt;"",E199&lt;&gt;"",F199&lt;&gt;"",G199&lt;&gt;""),E205=""),"",IF(AND($D$5="",$E$5="",$F$5="",$G$5=""),"",IFERROR(VLOOKUP(B205,'勘定科目コード（2019）'!$B$2:$J$3668,7,FALSE),"")))</f>
        <v/>
      </c>
      <c r="J205" s="56" t="str">
        <f>IF(AND(OR(D199&lt;&gt;"",E199&lt;&gt;"",F199&lt;&gt;"",G199&lt;&gt;""),E205=""),"",IF(AND($D$5="",$E$5="",$F$5="",$G$5=""),"",IFERROR(VLOOKUP(B205,'勘定科目コード（2019）'!$B$2:$J$3668,8,FALSE),"")))</f>
        <v/>
      </c>
      <c r="K205" s="57" t="str">
        <f>IF(AND(OR(D199&lt;&gt;"",E199&lt;&gt;"",F199&lt;&gt;"",G199&lt;&gt;""),E205=""),"",IF(AND($D$5="",$E$5="",$F$5="",$G$5=""),"",IFERROR(VLOOKUP(B205,'勘定科目コード（2019）'!$B$2:$J$3668,9,FALSE),"")))</f>
        <v/>
      </c>
      <c r="L205" s="44" t="str">
        <f>IFERROR(VLOOKUP(D205,'勘定科目コード（2019）'!$E$2:$J$3668,7,FALSE),"")</f>
        <v/>
      </c>
    </row>
    <row r="206" spans="2:12" ht="9.75" customHeight="1" x14ac:dyDescent="0.15">
      <c r="B206" s="31">
        <v>196</v>
      </c>
      <c r="D206" s="51" t="str">
        <f>IF(AND($D$5="",$E$5="",$F$5="",$G$5=""),"",(IFERROR(VLOOKUP(B206,'勘定科目コード（2019）'!$B$2:$J$3668,3,FALSE),"")))</f>
        <v/>
      </c>
      <c r="E206" s="52" t="str">
        <f>IF(AND(OR($D$5&lt;&gt;"",$E$5&lt;&gt;"",$F$5&lt;&gt;"",$G$5&lt;&gt;""),D206=""),"",IF(AND($D$5="",$E$5="",$F$5="",$G$5=""),"",IFERROR(VLOOKUP(B206,'勘定科目コード（2019）'!$B$2:$J$3668,4,FALSE),"")))</f>
        <v/>
      </c>
      <c r="F206" s="53" t="str">
        <f>IF(AND(OR(D200&lt;&gt;"",E200&lt;&gt;"",F200&lt;&gt;"",G200&lt;&gt;""),E206=""),"",IF(AND(OR(D200&lt;&gt;"",E200&lt;&gt;"",F200&lt;&gt;"",G200&lt;&gt;""),E206=""),"",IF(AND($D$5="",$E$5="",$F$5="",$G$5=""),"",IFERROR(VLOOKUP(B206,'勘定科目コード（2019）'!$B$2:$J$3668,5,FALSE),""))))</f>
        <v/>
      </c>
      <c r="G206" s="52" t="str">
        <f>IF(AND(OR(D200&lt;&gt;"",E200&lt;&gt;"",F200&lt;&gt;"",G200&lt;&gt;""),E206=""),"",IF(AND($D$5="",$E$5="",$F$5="",$G$5=""),"",IFERROR(VLOOKUP(B206,'勘定科目コード（2019）'!$B$2:$J$3668,6,FALSE),"")))</f>
        <v/>
      </c>
      <c r="H206" s="54"/>
      <c r="I206" s="55" t="str">
        <f>IF(AND(OR(D200&lt;&gt;"",E200&lt;&gt;"",F200&lt;&gt;"",G200&lt;&gt;""),E206=""),"",IF(AND($D$5="",$E$5="",$F$5="",$G$5=""),"",IFERROR(VLOOKUP(B206,'勘定科目コード（2019）'!$B$2:$J$3668,7,FALSE),"")))</f>
        <v/>
      </c>
      <c r="J206" s="56" t="str">
        <f>IF(AND(OR(D200&lt;&gt;"",E200&lt;&gt;"",F200&lt;&gt;"",G200&lt;&gt;""),E206=""),"",IF(AND($D$5="",$E$5="",$F$5="",$G$5=""),"",IFERROR(VLOOKUP(B206,'勘定科目コード（2019）'!$B$2:$J$3668,8,FALSE),"")))</f>
        <v/>
      </c>
      <c r="K206" s="57" t="str">
        <f>IF(AND(OR(D200&lt;&gt;"",E200&lt;&gt;"",F200&lt;&gt;"",G200&lt;&gt;""),E206=""),"",IF(AND($D$5="",$E$5="",$F$5="",$G$5=""),"",IFERROR(VLOOKUP(B206,'勘定科目コード（2019）'!$B$2:$J$3668,9,FALSE),"")))</f>
        <v/>
      </c>
      <c r="L206" s="44" t="str">
        <f>IFERROR(VLOOKUP(D206,'勘定科目コード（2019）'!$E$2:$J$3668,7,FALSE),"")</f>
        <v/>
      </c>
    </row>
    <row r="207" spans="2:12" ht="9.75" customHeight="1" x14ac:dyDescent="0.15">
      <c r="B207" s="31">
        <v>197</v>
      </c>
      <c r="D207" s="51" t="str">
        <f>IF(AND($D$5="",$E$5="",$F$5="",$G$5=""),"",(IFERROR(VLOOKUP(B207,'勘定科目コード（2019）'!$B$2:$J$3668,3,FALSE),"")))</f>
        <v/>
      </c>
      <c r="E207" s="52" t="str">
        <f>IF(AND(OR($D$5&lt;&gt;"",$E$5&lt;&gt;"",$F$5&lt;&gt;"",$G$5&lt;&gt;""),D207=""),"",IF(AND($D$5="",$E$5="",$F$5="",$G$5=""),"",IFERROR(VLOOKUP(B207,'勘定科目コード（2019）'!$B$2:$J$3668,4,FALSE),"")))</f>
        <v/>
      </c>
      <c r="F207" s="53" t="str">
        <f>IF(AND(OR(D201&lt;&gt;"",E201&lt;&gt;"",F201&lt;&gt;"",G201&lt;&gt;""),E207=""),"",IF(AND(OR(D201&lt;&gt;"",E201&lt;&gt;"",F201&lt;&gt;"",G201&lt;&gt;""),E207=""),"",IF(AND($D$5="",$E$5="",$F$5="",$G$5=""),"",IFERROR(VLOOKUP(B207,'勘定科目コード（2019）'!$B$2:$J$3668,5,FALSE),""))))</f>
        <v/>
      </c>
      <c r="G207" s="52" t="str">
        <f>IF(AND(OR(D201&lt;&gt;"",E201&lt;&gt;"",F201&lt;&gt;"",G201&lt;&gt;""),E207=""),"",IF(AND($D$5="",$E$5="",$F$5="",$G$5=""),"",IFERROR(VLOOKUP(B207,'勘定科目コード（2019）'!$B$2:$J$3668,6,FALSE),"")))</f>
        <v/>
      </c>
      <c r="H207" s="54"/>
      <c r="I207" s="55" t="str">
        <f>IF(AND(OR(D201&lt;&gt;"",E201&lt;&gt;"",F201&lt;&gt;"",G201&lt;&gt;""),E207=""),"",IF(AND($D$5="",$E$5="",$F$5="",$G$5=""),"",IFERROR(VLOOKUP(B207,'勘定科目コード（2019）'!$B$2:$J$3668,7,FALSE),"")))</f>
        <v/>
      </c>
      <c r="J207" s="56" t="str">
        <f>IF(AND(OR(D201&lt;&gt;"",E201&lt;&gt;"",F201&lt;&gt;"",G201&lt;&gt;""),E207=""),"",IF(AND($D$5="",$E$5="",$F$5="",$G$5=""),"",IFERROR(VLOOKUP(B207,'勘定科目コード（2019）'!$B$2:$J$3668,8,FALSE),"")))</f>
        <v/>
      </c>
      <c r="K207" s="57" t="str">
        <f>IF(AND(OR(D201&lt;&gt;"",E201&lt;&gt;"",F201&lt;&gt;"",G201&lt;&gt;""),E207=""),"",IF(AND($D$5="",$E$5="",$F$5="",$G$5=""),"",IFERROR(VLOOKUP(B207,'勘定科目コード（2019）'!$B$2:$J$3668,9,FALSE),"")))</f>
        <v/>
      </c>
      <c r="L207" s="44" t="str">
        <f>IFERROR(VLOOKUP(D207,'勘定科目コード（2019）'!$E$2:$J$3668,7,FALSE),"")</f>
        <v/>
      </c>
    </row>
    <row r="208" spans="2:12" ht="9.75" customHeight="1" x14ac:dyDescent="0.15">
      <c r="B208" s="31">
        <v>198</v>
      </c>
      <c r="D208" s="51" t="str">
        <f>IF(AND($D$5="",$E$5="",$F$5="",$G$5=""),"",(IFERROR(VLOOKUP(B208,'勘定科目コード（2019）'!$B$2:$J$3668,3,FALSE),"")))</f>
        <v/>
      </c>
      <c r="E208" s="52" t="str">
        <f>IF(AND(OR($D$5&lt;&gt;"",$E$5&lt;&gt;"",$F$5&lt;&gt;"",$G$5&lt;&gt;""),D208=""),"",IF(AND($D$5="",$E$5="",$F$5="",$G$5=""),"",IFERROR(VLOOKUP(B208,'勘定科目コード（2019）'!$B$2:$J$3668,4,FALSE),"")))</f>
        <v/>
      </c>
      <c r="F208" s="53" t="str">
        <f>IF(AND(OR(D202&lt;&gt;"",E202&lt;&gt;"",F202&lt;&gt;"",G202&lt;&gt;""),E208=""),"",IF(AND(OR(D202&lt;&gt;"",E202&lt;&gt;"",F202&lt;&gt;"",G202&lt;&gt;""),E208=""),"",IF(AND($D$5="",$E$5="",$F$5="",$G$5=""),"",IFERROR(VLOOKUP(B208,'勘定科目コード（2019）'!$B$2:$J$3668,5,FALSE),""))))</f>
        <v/>
      </c>
      <c r="G208" s="52" t="str">
        <f>IF(AND(OR(D202&lt;&gt;"",E202&lt;&gt;"",F202&lt;&gt;"",G202&lt;&gt;""),E208=""),"",IF(AND($D$5="",$E$5="",$F$5="",$G$5=""),"",IFERROR(VLOOKUP(B208,'勘定科目コード（2019）'!$B$2:$J$3668,6,FALSE),"")))</f>
        <v/>
      </c>
      <c r="H208" s="54"/>
      <c r="I208" s="55" t="str">
        <f>IF(AND(OR(D202&lt;&gt;"",E202&lt;&gt;"",F202&lt;&gt;"",G202&lt;&gt;""),E208=""),"",IF(AND($D$5="",$E$5="",$F$5="",$G$5=""),"",IFERROR(VLOOKUP(B208,'勘定科目コード（2019）'!$B$2:$J$3668,7,FALSE),"")))</f>
        <v/>
      </c>
      <c r="J208" s="56" t="str">
        <f>IF(AND(OR(D202&lt;&gt;"",E202&lt;&gt;"",F202&lt;&gt;"",G202&lt;&gt;""),E208=""),"",IF(AND($D$5="",$E$5="",$F$5="",$G$5=""),"",IFERROR(VLOOKUP(B208,'勘定科目コード（2019）'!$B$2:$J$3668,8,FALSE),"")))</f>
        <v/>
      </c>
      <c r="K208" s="57" t="str">
        <f>IF(AND(OR(D202&lt;&gt;"",E202&lt;&gt;"",F202&lt;&gt;"",G202&lt;&gt;""),E208=""),"",IF(AND($D$5="",$E$5="",$F$5="",$G$5=""),"",IFERROR(VLOOKUP(B208,'勘定科目コード（2019）'!$B$2:$J$3668,9,FALSE),"")))</f>
        <v/>
      </c>
      <c r="L208" s="44" t="str">
        <f>IFERROR(VLOOKUP(D208,'勘定科目コード（2019）'!$E$2:$J$3668,7,FALSE),"")</f>
        <v/>
      </c>
    </row>
    <row r="209" spans="2:12" ht="9.75" customHeight="1" x14ac:dyDescent="0.15">
      <c r="B209" s="31">
        <v>199</v>
      </c>
      <c r="D209" s="51" t="str">
        <f>IF(AND($D$5="",$E$5="",$F$5="",$G$5=""),"",(IFERROR(VLOOKUP(B209,'勘定科目コード（2019）'!$B$2:$J$3668,3,FALSE),"")))</f>
        <v/>
      </c>
      <c r="E209" s="52" t="str">
        <f>IF(AND(OR($D$5&lt;&gt;"",$E$5&lt;&gt;"",$F$5&lt;&gt;"",$G$5&lt;&gt;""),D209=""),"",IF(AND($D$5="",$E$5="",$F$5="",$G$5=""),"",IFERROR(VLOOKUP(B209,'勘定科目コード（2019）'!$B$2:$J$3668,4,FALSE),"")))</f>
        <v/>
      </c>
      <c r="F209" s="53" t="str">
        <f>IF(AND(OR(D203&lt;&gt;"",E203&lt;&gt;"",F203&lt;&gt;"",G203&lt;&gt;""),E209=""),"",IF(AND(OR(D203&lt;&gt;"",E203&lt;&gt;"",F203&lt;&gt;"",G203&lt;&gt;""),E209=""),"",IF(AND($D$5="",$E$5="",$F$5="",$G$5=""),"",IFERROR(VLOOKUP(B209,'勘定科目コード（2019）'!$B$2:$J$3668,5,FALSE),""))))</f>
        <v/>
      </c>
      <c r="G209" s="52" t="str">
        <f>IF(AND(OR(D203&lt;&gt;"",E203&lt;&gt;"",F203&lt;&gt;"",G203&lt;&gt;""),E209=""),"",IF(AND($D$5="",$E$5="",$F$5="",$G$5=""),"",IFERROR(VLOOKUP(B209,'勘定科目コード（2019）'!$B$2:$J$3668,6,FALSE),"")))</f>
        <v/>
      </c>
      <c r="H209" s="54"/>
      <c r="I209" s="55" t="str">
        <f>IF(AND(OR(D203&lt;&gt;"",E203&lt;&gt;"",F203&lt;&gt;"",G203&lt;&gt;""),E209=""),"",IF(AND($D$5="",$E$5="",$F$5="",$G$5=""),"",IFERROR(VLOOKUP(B209,'勘定科目コード（2019）'!$B$2:$J$3668,7,FALSE),"")))</f>
        <v/>
      </c>
      <c r="J209" s="56" t="str">
        <f>IF(AND(OR(D203&lt;&gt;"",E203&lt;&gt;"",F203&lt;&gt;"",G203&lt;&gt;""),E209=""),"",IF(AND($D$5="",$E$5="",$F$5="",$G$5=""),"",IFERROR(VLOOKUP(B209,'勘定科目コード（2019）'!$B$2:$J$3668,8,FALSE),"")))</f>
        <v/>
      </c>
      <c r="K209" s="57" t="str">
        <f>IF(AND(OR(D203&lt;&gt;"",E203&lt;&gt;"",F203&lt;&gt;"",G203&lt;&gt;""),E209=""),"",IF(AND($D$5="",$E$5="",$F$5="",$G$5=""),"",IFERROR(VLOOKUP(B209,'勘定科目コード（2019）'!$B$2:$J$3668,9,FALSE),"")))</f>
        <v/>
      </c>
      <c r="L209" s="44" t="str">
        <f>IFERROR(VLOOKUP(D209,'勘定科目コード（2019）'!$E$2:$J$3668,7,FALSE),"")</f>
        <v/>
      </c>
    </row>
    <row r="210" spans="2:12" ht="9.75" customHeight="1" x14ac:dyDescent="0.15">
      <c r="B210" s="31">
        <v>200</v>
      </c>
      <c r="D210" s="51" t="str">
        <f>IF(AND($D$5="",$E$5="",$F$5="",$G$5=""),"",(IFERROR(VLOOKUP(B210,'勘定科目コード（2019）'!$B$2:$J$3668,3,FALSE),"")))</f>
        <v/>
      </c>
      <c r="E210" s="52" t="str">
        <f>IF(AND(OR($D$5&lt;&gt;"",$E$5&lt;&gt;"",$F$5&lt;&gt;"",$G$5&lt;&gt;""),D210=""),"",IF(AND($D$5="",$E$5="",$F$5="",$G$5=""),"",IFERROR(VLOOKUP(B210,'勘定科目コード（2019）'!$B$2:$J$3668,4,FALSE),"")))</f>
        <v/>
      </c>
      <c r="F210" s="53" t="str">
        <f>IF(AND(OR(D204&lt;&gt;"",E204&lt;&gt;"",F204&lt;&gt;"",G204&lt;&gt;""),E210=""),"",IF(AND(OR(D204&lt;&gt;"",E204&lt;&gt;"",F204&lt;&gt;"",G204&lt;&gt;""),E210=""),"",IF(AND($D$5="",$E$5="",$F$5="",$G$5=""),"",IFERROR(VLOOKUP(B210,'勘定科目コード（2019）'!$B$2:$J$3668,5,FALSE),""))))</f>
        <v/>
      </c>
      <c r="G210" s="52" t="str">
        <f>IF(AND(OR(D204&lt;&gt;"",E204&lt;&gt;"",F204&lt;&gt;"",G204&lt;&gt;""),E210=""),"",IF(AND($D$5="",$E$5="",$F$5="",$G$5=""),"",IFERROR(VLOOKUP(B210,'勘定科目コード（2019）'!$B$2:$J$3668,6,FALSE),"")))</f>
        <v/>
      </c>
      <c r="H210" s="54"/>
      <c r="I210" s="55" t="str">
        <f>IF(AND(OR(D204&lt;&gt;"",E204&lt;&gt;"",F204&lt;&gt;"",G204&lt;&gt;""),E210=""),"",IF(AND($D$5="",$E$5="",$F$5="",$G$5=""),"",IFERROR(VLOOKUP(B210,'勘定科目コード（2019）'!$B$2:$J$3668,7,FALSE),"")))</f>
        <v/>
      </c>
      <c r="J210" s="56" t="str">
        <f>IF(AND(OR(D204&lt;&gt;"",E204&lt;&gt;"",F204&lt;&gt;"",G204&lt;&gt;""),E210=""),"",IF(AND($D$5="",$E$5="",$F$5="",$G$5=""),"",IFERROR(VLOOKUP(B210,'勘定科目コード（2019）'!$B$2:$J$3668,8,FALSE),"")))</f>
        <v/>
      </c>
      <c r="K210" s="57" t="str">
        <f>IF(AND(OR(D204&lt;&gt;"",E204&lt;&gt;"",F204&lt;&gt;"",G204&lt;&gt;""),E210=""),"",IF(AND($D$5="",$E$5="",$F$5="",$G$5=""),"",IFERROR(VLOOKUP(B210,'勘定科目コード（2019）'!$B$2:$J$3668,9,FALSE),"")))</f>
        <v/>
      </c>
      <c r="L210" s="44" t="str">
        <f>IFERROR(VLOOKUP(D210,'勘定科目コード（2019）'!$E$2:$J$3668,7,FALSE),"")</f>
        <v/>
      </c>
    </row>
    <row r="211" spans="2:12" ht="9.75" customHeight="1" x14ac:dyDescent="0.15">
      <c r="B211" s="31">
        <v>201</v>
      </c>
      <c r="D211" s="51" t="str">
        <f>IF(AND($D$5="",$E$5="",$F$5="",$G$5=""),"",(IFERROR(VLOOKUP(B211,'勘定科目コード（2019）'!$B$2:$J$3668,3,FALSE),"")))</f>
        <v/>
      </c>
      <c r="E211" s="52" t="str">
        <f>IF(AND(OR($D$5&lt;&gt;"",$E$5&lt;&gt;"",$F$5&lt;&gt;"",$G$5&lt;&gt;""),D211=""),"",IF(AND($D$5="",$E$5="",$F$5="",$G$5=""),"",IFERROR(VLOOKUP(B211,'勘定科目コード（2019）'!$B$2:$J$3668,4,FALSE),"")))</f>
        <v/>
      </c>
      <c r="F211" s="53" t="str">
        <f>IF(AND(OR(D205&lt;&gt;"",E205&lt;&gt;"",F205&lt;&gt;"",G205&lt;&gt;""),E211=""),"",IF(AND(OR(D205&lt;&gt;"",E205&lt;&gt;"",F205&lt;&gt;"",G205&lt;&gt;""),E211=""),"",IF(AND($D$5="",$E$5="",$F$5="",$G$5=""),"",IFERROR(VLOOKUP(B211,'勘定科目コード（2019）'!$B$2:$J$3668,5,FALSE),""))))</f>
        <v/>
      </c>
      <c r="G211" s="52" t="str">
        <f>IF(AND(OR(D205&lt;&gt;"",E205&lt;&gt;"",F205&lt;&gt;"",G205&lt;&gt;""),E211=""),"",IF(AND($D$5="",$E$5="",$F$5="",$G$5=""),"",IFERROR(VLOOKUP(B211,'勘定科目コード（2019）'!$B$2:$J$3668,6,FALSE),"")))</f>
        <v/>
      </c>
      <c r="H211" s="54"/>
      <c r="I211" s="55" t="str">
        <f>IF(AND(OR(D205&lt;&gt;"",E205&lt;&gt;"",F205&lt;&gt;"",G205&lt;&gt;""),E211=""),"",IF(AND($D$5="",$E$5="",$F$5="",$G$5=""),"",IFERROR(VLOOKUP(B211,'勘定科目コード（2019）'!$B$2:$J$3668,7,FALSE),"")))</f>
        <v/>
      </c>
      <c r="J211" s="56" t="str">
        <f>IF(AND(OR(D205&lt;&gt;"",E205&lt;&gt;"",F205&lt;&gt;"",G205&lt;&gt;""),E211=""),"",IF(AND($D$5="",$E$5="",$F$5="",$G$5=""),"",IFERROR(VLOOKUP(B211,'勘定科目コード（2019）'!$B$2:$J$3668,8,FALSE),"")))</f>
        <v/>
      </c>
      <c r="K211" s="57" t="str">
        <f>IF(AND(OR(D205&lt;&gt;"",E205&lt;&gt;"",F205&lt;&gt;"",G205&lt;&gt;""),E211=""),"",IF(AND($D$5="",$E$5="",$F$5="",$G$5=""),"",IFERROR(VLOOKUP(B211,'勘定科目コード（2019）'!$B$2:$J$3668,9,FALSE),"")))</f>
        <v/>
      </c>
      <c r="L211" s="44" t="str">
        <f>IFERROR(VLOOKUP(D211,'勘定科目コード（2019）'!$E$2:$J$3668,7,FALSE),"")</f>
        <v/>
      </c>
    </row>
    <row r="212" spans="2:12" ht="9.75" customHeight="1" x14ac:dyDescent="0.15">
      <c r="B212" s="31">
        <v>202</v>
      </c>
      <c r="D212" s="51" t="str">
        <f>IF(AND($D$5="",$E$5="",$F$5="",$G$5=""),"",(IFERROR(VLOOKUP(B212,'勘定科目コード（2019）'!$B$2:$J$3668,3,FALSE),"")))</f>
        <v/>
      </c>
      <c r="E212" s="52" t="str">
        <f>IF(AND(OR($D$5&lt;&gt;"",$E$5&lt;&gt;"",$F$5&lt;&gt;"",$G$5&lt;&gt;""),D212=""),"",IF(AND($D$5="",$E$5="",$F$5="",$G$5=""),"",IFERROR(VLOOKUP(B212,'勘定科目コード（2019）'!$B$2:$J$3668,4,FALSE),"")))</f>
        <v/>
      </c>
      <c r="F212" s="53" t="str">
        <f>IF(AND(OR(D206&lt;&gt;"",E206&lt;&gt;"",F206&lt;&gt;"",G206&lt;&gt;""),E212=""),"",IF(AND(OR(D206&lt;&gt;"",E206&lt;&gt;"",F206&lt;&gt;"",G206&lt;&gt;""),E212=""),"",IF(AND($D$5="",$E$5="",$F$5="",$G$5=""),"",IFERROR(VLOOKUP(B212,'勘定科目コード（2019）'!$B$2:$J$3668,5,FALSE),""))))</f>
        <v/>
      </c>
      <c r="G212" s="52" t="str">
        <f>IF(AND(OR(D206&lt;&gt;"",E206&lt;&gt;"",F206&lt;&gt;"",G206&lt;&gt;""),E212=""),"",IF(AND($D$5="",$E$5="",$F$5="",$G$5=""),"",IFERROR(VLOOKUP(B212,'勘定科目コード（2019）'!$B$2:$J$3668,6,FALSE),"")))</f>
        <v/>
      </c>
      <c r="H212" s="54"/>
      <c r="I212" s="55" t="str">
        <f>IF(AND(OR(D206&lt;&gt;"",E206&lt;&gt;"",F206&lt;&gt;"",G206&lt;&gt;""),E212=""),"",IF(AND($D$5="",$E$5="",$F$5="",$G$5=""),"",IFERROR(VLOOKUP(B212,'勘定科目コード（2019）'!$B$2:$J$3668,7,FALSE),"")))</f>
        <v/>
      </c>
      <c r="J212" s="56" t="str">
        <f>IF(AND(OR(D206&lt;&gt;"",E206&lt;&gt;"",F206&lt;&gt;"",G206&lt;&gt;""),E212=""),"",IF(AND($D$5="",$E$5="",$F$5="",$G$5=""),"",IFERROR(VLOOKUP(B212,'勘定科目コード（2019）'!$B$2:$J$3668,8,FALSE),"")))</f>
        <v/>
      </c>
      <c r="K212" s="57" t="str">
        <f>IF(AND(OR(D206&lt;&gt;"",E206&lt;&gt;"",F206&lt;&gt;"",G206&lt;&gt;""),E212=""),"",IF(AND($D$5="",$E$5="",$F$5="",$G$5=""),"",IFERROR(VLOOKUP(B212,'勘定科目コード（2019）'!$B$2:$J$3668,9,FALSE),"")))</f>
        <v/>
      </c>
      <c r="L212" s="44" t="str">
        <f>IFERROR(VLOOKUP(D212,'勘定科目コード（2019）'!$E$2:$J$3668,7,FALSE),"")</f>
        <v/>
      </c>
    </row>
    <row r="213" spans="2:12" ht="9.75" customHeight="1" x14ac:dyDescent="0.15">
      <c r="B213" s="31">
        <v>203</v>
      </c>
      <c r="D213" s="51" t="str">
        <f>IF(AND($D$5="",$E$5="",$F$5="",$G$5=""),"",(IFERROR(VLOOKUP(B213,'勘定科目コード（2019）'!$B$2:$J$3668,3,FALSE),"")))</f>
        <v/>
      </c>
      <c r="E213" s="52" t="str">
        <f>IF(AND(OR($D$5&lt;&gt;"",$E$5&lt;&gt;"",$F$5&lt;&gt;"",$G$5&lt;&gt;""),D213=""),"",IF(AND($D$5="",$E$5="",$F$5="",$G$5=""),"",IFERROR(VLOOKUP(B213,'勘定科目コード（2019）'!$B$2:$J$3668,4,FALSE),"")))</f>
        <v/>
      </c>
      <c r="F213" s="53" t="str">
        <f>IF(AND(OR(D207&lt;&gt;"",E207&lt;&gt;"",F207&lt;&gt;"",G207&lt;&gt;""),E213=""),"",IF(AND(OR(D207&lt;&gt;"",E207&lt;&gt;"",F207&lt;&gt;"",G207&lt;&gt;""),E213=""),"",IF(AND($D$5="",$E$5="",$F$5="",$G$5=""),"",IFERROR(VLOOKUP(B213,'勘定科目コード（2019）'!$B$2:$J$3668,5,FALSE),""))))</f>
        <v/>
      </c>
      <c r="G213" s="52" t="str">
        <f>IF(AND(OR(D207&lt;&gt;"",E207&lt;&gt;"",F207&lt;&gt;"",G207&lt;&gt;""),E213=""),"",IF(AND($D$5="",$E$5="",$F$5="",$G$5=""),"",IFERROR(VLOOKUP(B213,'勘定科目コード（2019）'!$B$2:$J$3668,6,FALSE),"")))</f>
        <v/>
      </c>
      <c r="H213" s="54"/>
      <c r="I213" s="55" t="str">
        <f>IF(AND(OR(D207&lt;&gt;"",E207&lt;&gt;"",F207&lt;&gt;"",G207&lt;&gt;""),E213=""),"",IF(AND($D$5="",$E$5="",$F$5="",$G$5=""),"",IFERROR(VLOOKUP(B213,'勘定科目コード（2019）'!$B$2:$J$3668,7,FALSE),"")))</f>
        <v/>
      </c>
      <c r="J213" s="56" t="str">
        <f>IF(AND(OR(D207&lt;&gt;"",E207&lt;&gt;"",F207&lt;&gt;"",G207&lt;&gt;""),E213=""),"",IF(AND($D$5="",$E$5="",$F$5="",$G$5=""),"",IFERROR(VLOOKUP(B213,'勘定科目コード（2019）'!$B$2:$J$3668,8,FALSE),"")))</f>
        <v/>
      </c>
      <c r="K213" s="57" t="str">
        <f>IF(AND(OR(D207&lt;&gt;"",E207&lt;&gt;"",F207&lt;&gt;"",G207&lt;&gt;""),E213=""),"",IF(AND($D$5="",$E$5="",$F$5="",$G$5=""),"",IFERROR(VLOOKUP(B213,'勘定科目コード（2019）'!$B$2:$J$3668,9,FALSE),"")))</f>
        <v/>
      </c>
      <c r="L213" s="44" t="str">
        <f>IFERROR(VLOOKUP(D213,'勘定科目コード（2019）'!$E$2:$J$3668,7,FALSE),"")</f>
        <v/>
      </c>
    </row>
    <row r="214" spans="2:12" ht="9.75" customHeight="1" x14ac:dyDescent="0.15">
      <c r="B214" s="31">
        <v>204</v>
      </c>
      <c r="D214" s="51" t="str">
        <f>IF(AND($D$5="",$E$5="",$F$5="",$G$5=""),"",(IFERROR(VLOOKUP(B214,'勘定科目コード（2019）'!$B$2:$J$3668,3,FALSE),"")))</f>
        <v/>
      </c>
      <c r="E214" s="52" t="str">
        <f>IF(AND(OR($D$5&lt;&gt;"",$E$5&lt;&gt;"",$F$5&lt;&gt;"",$G$5&lt;&gt;""),D214=""),"",IF(AND($D$5="",$E$5="",$F$5="",$G$5=""),"",IFERROR(VLOOKUP(B214,'勘定科目コード（2019）'!$B$2:$J$3668,4,FALSE),"")))</f>
        <v/>
      </c>
      <c r="F214" s="53" t="str">
        <f>IF(AND(OR(D208&lt;&gt;"",E208&lt;&gt;"",F208&lt;&gt;"",G208&lt;&gt;""),E214=""),"",IF(AND(OR(D208&lt;&gt;"",E208&lt;&gt;"",F208&lt;&gt;"",G208&lt;&gt;""),E214=""),"",IF(AND($D$5="",$E$5="",$F$5="",$G$5=""),"",IFERROR(VLOOKUP(B214,'勘定科目コード（2019）'!$B$2:$J$3668,5,FALSE),""))))</f>
        <v/>
      </c>
      <c r="G214" s="52" t="str">
        <f>IF(AND(OR(D208&lt;&gt;"",E208&lt;&gt;"",F208&lt;&gt;"",G208&lt;&gt;""),E214=""),"",IF(AND($D$5="",$E$5="",$F$5="",$G$5=""),"",IFERROR(VLOOKUP(B214,'勘定科目コード（2019）'!$B$2:$J$3668,6,FALSE),"")))</f>
        <v/>
      </c>
      <c r="H214" s="54"/>
      <c r="I214" s="55" t="str">
        <f>IF(AND(OR(D208&lt;&gt;"",E208&lt;&gt;"",F208&lt;&gt;"",G208&lt;&gt;""),E214=""),"",IF(AND($D$5="",$E$5="",$F$5="",$G$5=""),"",IFERROR(VLOOKUP(B214,'勘定科目コード（2019）'!$B$2:$J$3668,7,FALSE),"")))</f>
        <v/>
      </c>
      <c r="J214" s="56" t="str">
        <f>IF(AND(OR(D208&lt;&gt;"",E208&lt;&gt;"",F208&lt;&gt;"",G208&lt;&gt;""),E214=""),"",IF(AND($D$5="",$E$5="",$F$5="",$G$5=""),"",IFERROR(VLOOKUP(B214,'勘定科目コード（2019）'!$B$2:$J$3668,8,FALSE),"")))</f>
        <v/>
      </c>
      <c r="K214" s="57" t="str">
        <f>IF(AND(OR(D208&lt;&gt;"",E208&lt;&gt;"",F208&lt;&gt;"",G208&lt;&gt;""),E214=""),"",IF(AND($D$5="",$E$5="",$F$5="",$G$5=""),"",IFERROR(VLOOKUP(B214,'勘定科目コード（2019）'!$B$2:$J$3668,9,FALSE),"")))</f>
        <v/>
      </c>
      <c r="L214" s="44" t="str">
        <f>IFERROR(VLOOKUP(D214,'勘定科目コード（2019）'!$E$2:$J$3668,7,FALSE),"")</f>
        <v/>
      </c>
    </row>
    <row r="215" spans="2:12" ht="9.75" customHeight="1" x14ac:dyDescent="0.15">
      <c r="B215" s="31">
        <v>205</v>
      </c>
      <c r="D215" s="51" t="str">
        <f>IF(AND($D$5="",$E$5="",$F$5="",$G$5=""),"",(IFERROR(VLOOKUP(B215,'勘定科目コード（2019）'!$B$2:$J$3668,3,FALSE),"")))</f>
        <v/>
      </c>
      <c r="E215" s="52" t="str">
        <f>IF(AND(OR($D$5&lt;&gt;"",$E$5&lt;&gt;"",$F$5&lt;&gt;"",$G$5&lt;&gt;""),D215=""),"",IF(AND($D$5="",$E$5="",$F$5="",$G$5=""),"",IFERROR(VLOOKUP(B215,'勘定科目コード（2019）'!$B$2:$J$3668,4,FALSE),"")))</f>
        <v/>
      </c>
      <c r="F215" s="53" t="str">
        <f>IF(AND(OR(D209&lt;&gt;"",E209&lt;&gt;"",F209&lt;&gt;"",G209&lt;&gt;""),E215=""),"",IF(AND(OR(D209&lt;&gt;"",E209&lt;&gt;"",F209&lt;&gt;"",G209&lt;&gt;""),E215=""),"",IF(AND($D$5="",$E$5="",$F$5="",$G$5=""),"",IFERROR(VLOOKUP(B215,'勘定科目コード（2019）'!$B$2:$J$3668,5,FALSE),""))))</f>
        <v/>
      </c>
      <c r="G215" s="52" t="str">
        <f>IF(AND(OR(D209&lt;&gt;"",E209&lt;&gt;"",F209&lt;&gt;"",G209&lt;&gt;""),E215=""),"",IF(AND($D$5="",$E$5="",$F$5="",$G$5=""),"",IFERROR(VLOOKUP(B215,'勘定科目コード（2019）'!$B$2:$J$3668,6,FALSE),"")))</f>
        <v/>
      </c>
      <c r="H215" s="54"/>
      <c r="I215" s="55" t="str">
        <f>IF(AND(OR(D209&lt;&gt;"",E209&lt;&gt;"",F209&lt;&gt;"",G209&lt;&gt;""),E215=""),"",IF(AND($D$5="",$E$5="",$F$5="",$G$5=""),"",IFERROR(VLOOKUP(B215,'勘定科目コード（2019）'!$B$2:$J$3668,7,FALSE),"")))</f>
        <v/>
      </c>
      <c r="J215" s="56" t="str">
        <f>IF(AND(OR(D209&lt;&gt;"",E209&lt;&gt;"",F209&lt;&gt;"",G209&lt;&gt;""),E215=""),"",IF(AND($D$5="",$E$5="",$F$5="",$G$5=""),"",IFERROR(VLOOKUP(B215,'勘定科目コード（2019）'!$B$2:$J$3668,8,FALSE),"")))</f>
        <v/>
      </c>
      <c r="K215" s="57" t="str">
        <f>IF(AND(OR(D209&lt;&gt;"",E209&lt;&gt;"",F209&lt;&gt;"",G209&lt;&gt;""),E215=""),"",IF(AND($D$5="",$E$5="",$F$5="",$G$5=""),"",IFERROR(VLOOKUP(B215,'勘定科目コード（2019）'!$B$2:$J$3668,9,FALSE),"")))</f>
        <v/>
      </c>
      <c r="L215" s="44" t="str">
        <f>IFERROR(VLOOKUP(D215,'勘定科目コード（2019）'!$E$2:$J$3668,7,FALSE),"")</f>
        <v/>
      </c>
    </row>
    <row r="216" spans="2:12" ht="9.75" customHeight="1" x14ac:dyDescent="0.15">
      <c r="B216" s="31">
        <v>206</v>
      </c>
      <c r="D216" s="51" t="str">
        <f>IF(AND($D$5="",$E$5="",$F$5="",$G$5=""),"",(IFERROR(VLOOKUP(B216,'勘定科目コード（2019）'!$B$2:$J$3668,3,FALSE),"")))</f>
        <v/>
      </c>
      <c r="E216" s="52" t="str">
        <f>IF(AND(OR($D$5&lt;&gt;"",$E$5&lt;&gt;"",$F$5&lt;&gt;"",$G$5&lt;&gt;""),D216=""),"",IF(AND($D$5="",$E$5="",$F$5="",$G$5=""),"",IFERROR(VLOOKUP(B216,'勘定科目コード（2019）'!$B$2:$J$3668,4,FALSE),"")))</f>
        <v/>
      </c>
      <c r="F216" s="53" t="str">
        <f>IF(AND(OR(D210&lt;&gt;"",E210&lt;&gt;"",F210&lt;&gt;"",G210&lt;&gt;""),E216=""),"",IF(AND(OR(D210&lt;&gt;"",E210&lt;&gt;"",F210&lt;&gt;"",G210&lt;&gt;""),E216=""),"",IF(AND($D$5="",$E$5="",$F$5="",$G$5=""),"",IFERROR(VLOOKUP(B216,'勘定科目コード（2019）'!$B$2:$J$3668,5,FALSE),""))))</f>
        <v/>
      </c>
      <c r="G216" s="52" t="str">
        <f>IF(AND(OR(D210&lt;&gt;"",E210&lt;&gt;"",F210&lt;&gt;"",G210&lt;&gt;""),E216=""),"",IF(AND($D$5="",$E$5="",$F$5="",$G$5=""),"",IFERROR(VLOOKUP(B216,'勘定科目コード（2019）'!$B$2:$J$3668,6,FALSE),"")))</f>
        <v/>
      </c>
      <c r="H216" s="54"/>
      <c r="I216" s="55" t="str">
        <f>IF(AND(OR(D210&lt;&gt;"",E210&lt;&gt;"",F210&lt;&gt;"",G210&lt;&gt;""),E216=""),"",IF(AND($D$5="",$E$5="",$F$5="",$G$5=""),"",IFERROR(VLOOKUP(B216,'勘定科目コード（2019）'!$B$2:$J$3668,7,FALSE),"")))</f>
        <v/>
      </c>
      <c r="J216" s="56" t="str">
        <f>IF(AND(OR(D210&lt;&gt;"",E210&lt;&gt;"",F210&lt;&gt;"",G210&lt;&gt;""),E216=""),"",IF(AND($D$5="",$E$5="",$F$5="",$G$5=""),"",IFERROR(VLOOKUP(B216,'勘定科目コード（2019）'!$B$2:$J$3668,8,FALSE),"")))</f>
        <v/>
      </c>
      <c r="K216" s="57" t="str">
        <f>IF(AND(OR(D210&lt;&gt;"",E210&lt;&gt;"",F210&lt;&gt;"",G210&lt;&gt;""),E216=""),"",IF(AND($D$5="",$E$5="",$F$5="",$G$5=""),"",IFERROR(VLOOKUP(B216,'勘定科目コード（2019）'!$B$2:$J$3668,9,FALSE),"")))</f>
        <v/>
      </c>
      <c r="L216" s="44" t="str">
        <f>IFERROR(VLOOKUP(D216,'勘定科目コード（2019）'!$E$2:$J$3668,7,FALSE),"")</f>
        <v/>
      </c>
    </row>
    <row r="217" spans="2:12" ht="9.75" customHeight="1" x14ac:dyDescent="0.15">
      <c r="B217" s="31">
        <v>207</v>
      </c>
      <c r="D217" s="51" t="str">
        <f>IF(AND($D$5="",$E$5="",$F$5="",$G$5=""),"",(IFERROR(VLOOKUP(B217,'勘定科目コード（2019）'!$B$2:$J$3668,3,FALSE),"")))</f>
        <v/>
      </c>
      <c r="E217" s="52" t="str">
        <f>IF(AND(OR($D$5&lt;&gt;"",$E$5&lt;&gt;"",$F$5&lt;&gt;"",$G$5&lt;&gt;""),D217=""),"",IF(AND($D$5="",$E$5="",$F$5="",$G$5=""),"",IFERROR(VLOOKUP(B217,'勘定科目コード（2019）'!$B$2:$J$3668,4,FALSE),"")))</f>
        <v/>
      </c>
      <c r="F217" s="53" t="str">
        <f>IF(AND(OR(D211&lt;&gt;"",E211&lt;&gt;"",F211&lt;&gt;"",G211&lt;&gt;""),E217=""),"",IF(AND(OR(D211&lt;&gt;"",E211&lt;&gt;"",F211&lt;&gt;"",G211&lt;&gt;""),E217=""),"",IF(AND($D$5="",$E$5="",$F$5="",$G$5=""),"",IFERROR(VLOOKUP(B217,'勘定科目コード（2019）'!$B$2:$J$3668,5,FALSE),""))))</f>
        <v/>
      </c>
      <c r="G217" s="52" t="str">
        <f>IF(AND(OR(D211&lt;&gt;"",E211&lt;&gt;"",F211&lt;&gt;"",G211&lt;&gt;""),E217=""),"",IF(AND($D$5="",$E$5="",$F$5="",$G$5=""),"",IFERROR(VLOOKUP(B217,'勘定科目コード（2019）'!$B$2:$J$3668,6,FALSE),"")))</f>
        <v/>
      </c>
      <c r="H217" s="54"/>
      <c r="I217" s="55" t="str">
        <f>IF(AND(OR(D211&lt;&gt;"",E211&lt;&gt;"",F211&lt;&gt;"",G211&lt;&gt;""),E217=""),"",IF(AND($D$5="",$E$5="",$F$5="",$G$5=""),"",IFERROR(VLOOKUP(B217,'勘定科目コード（2019）'!$B$2:$J$3668,7,FALSE),"")))</f>
        <v/>
      </c>
      <c r="J217" s="56" t="str">
        <f>IF(AND(OR(D211&lt;&gt;"",E211&lt;&gt;"",F211&lt;&gt;"",G211&lt;&gt;""),E217=""),"",IF(AND($D$5="",$E$5="",$F$5="",$G$5=""),"",IFERROR(VLOOKUP(B217,'勘定科目コード（2019）'!$B$2:$J$3668,8,FALSE),"")))</f>
        <v/>
      </c>
      <c r="K217" s="57" t="str">
        <f>IF(AND(OR(D211&lt;&gt;"",E211&lt;&gt;"",F211&lt;&gt;"",G211&lt;&gt;""),E217=""),"",IF(AND($D$5="",$E$5="",$F$5="",$G$5=""),"",IFERROR(VLOOKUP(B217,'勘定科目コード（2019）'!$B$2:$J$3668,9,FALSE),"")))</f>
        <v/>
      </c>
      <c r="L217" s="44" t="str">
        <f>IFERROR(VLOOKUP(D217,'勘定科目コード（2019）'!$E$2:$J$3668,7,FALSE),"")</f>
        <v/>
      </c>
    </row>
    <row r="218" spans="2:12" ht="9.75" customHeight="1" x14ac:dyDescent="0.15">
      <c r="B218" s="31">
        <v>208</v>
      </c>
      <c r="D218" s="51" t="str">
        <f>IF(AND($D$5="",$E$5="",$F$5="",$G$5=""),"",(IFERROR(VLOOKUP(B218,'勘定科目コード（2019）'!$B$2:$J$3668,3,FALSE),"")))</f>
        <v/>
      </c>
      <c r="E218" s="52" t="str">
        <f>IF(AND(OR($D$5&lt;&gt;"",$E$5&lt;&gt;"",$F$5&lt;&gt;"",$G$5&lt;&gt;""),D218=""),"",IF(AND($D$5="",$E$5="",$F$5="",$G$5=""),"",IFERROR(VLOOKUP(B218,'勘定科目コード（2019）'!$B$2:$J$3668,4,FALSE),"")))</f>
        <v/>
      </c>
      <c r="F218" s="53" t="str">
        <f>IF(AND(OR(D212&lt;&gt;"",E212&lt;&gt;"",F212&lt;&gt;"",G212&lt;&gt;""),E218=""),"",IF(AND(OR(D212&lt;&gt;"",E212&lt;&gt;"",F212&lt;&gt;"",G212&lt;&gt;""),E218=""),"",IF(AND($D$5="",$E$5="",$F$5="",$G$5=""),"",IFERROR(VLOOKUP(B218,'勘定科目コード（2019）'!$B$2:$J$3668,5,FALSE),""))))</f>
        <v/>
      </c>
      <c r="G218" s="52" t="str">
        <f>IF(AND(OR(D212&lt;&gt;"",E212&lt;&gt;"",F212&lt;&gt;"",G212&lt;&gt;""),E218=""),"",IF(AND($D$5="",$E$5="",$F$5="",$G$5=""),"",IFERROR(VLOOKUP(B218,'勘定科目コード（2019）'!$B$2:$J$3668,6,FALSE),"")))</f>
        <v/>
      </c>
      <c r="H218" s="54"/>
      <c r="I218" s="55" t="str">
        <f>IF(AND(OR(D212&lt;&gt;"",E212&lt;&gt;"",F212&lt;&gt;"",G212&lt;&gt;""),E218=""),"",IF(AND($D$5="",$E$5="",$F$5="",$G$5=""),"",IFERROR(VLOOKUP(B218,'勘定科目コード（2019）'!$B$2:$J$3668,7,FALSE),"")))</f>
        <v/>
      </c>
      <c r="J218" s="56" t="str">
        <f>IF(AND(OR(D212&lt;&gt;"",E212&lt;&gt;"",F212&lt;&gt;"",G212&lt;&gt;""),E218=""),"",IF(AND($D$5="",$E$5="",$F$5="",$G$5=""),"",IFERROR(VLOOKUP(B218,'勘定科目コード（2019）'!$B$2:$J$3668,8,FALSE),"")))</f>
        <v/>
      </c>
      <c r="K218" s="57" t="str">
        <f>IF(AND(OR(D212&lt;&gt;"",E212&lt;&gt;"",F212&lt;&gt;"",G212&lt;&gt;""),E218=""),"",IF(AND($D$5="",$E$5="",$F$5="",$G$5=""),"",IFERROR(VLOOKUP(B218,'勘定科目コード（2019）'!$B$2:$J$3668,9,FALSE),"")))</f>
        <v/>
      </c>
      <c r="L218" s="44" t="str">
        <f>IFERROR(VLOOKUP(D218,'勘定科目コード（2019）'!$E$2:$J$3668,7,FALSE),"")</f>
        <v/>
      </c>
    </row>
    <row r="219" spans="2:12" ht="9.75" customHeight="1" x14ac:dyDescent="0.15">
      <c r="B219" s="31">
        <v>209</v>
      </c>
      <c r="D219" s="51" t="str">
        <f>IF(AND($D$5="",$E$5="",$F$5="",$G$5=""),"",(IFERROR(VLOOKUP(B219,'勘定科目コード（2019）'!$B$2:$J$3668,3,FALSE),"")))</f>
        <v/>
      </c>
      <c r="E219" s="52" t="str">
        <f>IF(AND(OR($D$5&lt;&gt;"",$E$5&lt;&gt;"",$F$5&lt;&gt;"",$G$5&lt;&gt;""),D219=""),"",IF(AND($D$5="",$E$5="",$F$5="",$G$5=""),"",IFERROR(VLOOKUP(B219,'勘定科目コード（2019）'!$B$2:$J$3668,4,FALSE),"")))</f>
        <v/>
      </c>
      <c r="F219" s="53" t="str">
        <f>IF(AND(OR(D213&lt;&gt;"",E213&lt;&gt;"",F213&lt;&gt;"",G213&lt;&gt;""),E219=""),"",IF(AND(OR(D213&lt;&gt;"",E213&lt;&gt;"",F213&lt;&gt;"",G213&lt;&gt;""),E219=""),"",IF(AND($D$5="",$E$5="",$F$5="",$G$5=""),"",IFERROR(VLOOKUP(B219,'勘定科目コード（2019）'!$B$2:$J$3668,5,FALSE),""))))</f>
        <v/>
      </c>
      <c r="G219" s="52" t="str">
        <f>IF(AND(OR(D213&lt;&gt;"",E213&lt;&gt;"",F213&lt;&gt;"",G213&lt;&gt;""),E219=""),"",IF(AND($D$5="",$E$5="",$F$5="",$G$5=""),"",IFERROR(VLOOKUP(B219,'勘定科目コード（2019）'!$B$2:$J$3668,6,FALSE),"")))</f>
        <v/>
      </c>
      <c r="H219" s="54"/>
      <c r="I219" s="55" t="str">
        <f>IF(AND(OR(D213&lt;&gt;"",E213&lt;&gt;"",F213&lt;&gt;"",G213&lt;&gt;""),E219=""),"",IF(AND($D$5="",$E$5="",$F$5="",$G$5=""),"",IFERROR(VLOOKUP(B219,'勘定科目コード（2019）'!$B$2:$J$3668,7,FALSE),"")))</f>
        <v/>
      </c>
      <c r="J219" s="56" t="str">
        <f>IF(AND(OR(D213&lt;&gt;"",E213&lt;&gt;"",F213&lt;&gt;"",G213&lt;&gt;""),E219=""),"",IF(AND($D$5="",$E$5="",$F$5="",$G$5=""),"",IFERROR(VLOOKUP(B219,'勘定科目コード（2019）'!$B$2:$J$3668,8,FALSE),"")))</f>
        <v/>
      </c>
      <c r="K219" s="57" t="str">
        <f>IF(AND(OR(D213&lt;&gt;"",E213&lt;&gt;"",F213&lt;&gt;"",G213&lt;&gt;""),E219=""),"",IF(AND($D$5="",$E$5="",$F$5="",$G$5=""),"",IFERROR(VLOOKUP(B219,'勘定科目コード（2019）'!$B$2:$J$3668,9,FALSE),"")))</f>
        <v/>
      </c>
      <c r="L219" s="44" t="str">
        <f>IFERROR(VLOOKUP(D219,'勘定科目コード（2019）'!$E$2:$J$3668,7,FALSE),"")</f>
        <v/>
      </c>
    </row>
    <row r="220" spans="2:12" ht="9.75" customHeight="1" x14ac:dyDescent="0.15">
      <c r="B220" s="31">
        <v>210</v>
      </c>
      <c r="D220" s="51" t="str">
        <f>IF(AND($D$5="",$E$5="",$F$5="",$G$5=""),"",(IFERROR(VLOOKUP(B220,'勘定科目コード（2019）'!$B$2:$J$3668,3,FALSE),"")))</f>
        <v/>
      </c>
      <c r="E220" s="52" t="str">
        <f>IF(AND(OR($D$5&lt;&gt;"",$E$5&lt;&gt;"",$F$5&lt;&gt;"",$G$5&lt;&gt;""),D220=""),"",IF(AND($D$5="",$E$5="",$F$5="",$G$5=""),"",IFERROR(VLOOKUP(B220,'勘定科目コード（2019）'!$B$2:$J$3668,4,FALSE),"")))</f>
        <v/>
      </c>
      <c r="F220" s="53" t="str">
        <f>IF(AND(OR(D214&lt;&gt;"",E214&lt;&gt;"",F214&lt;&gt;"",G214&lt;&gt;""),E220=""),"",IF(AND(OR(D214&lt;&gt;"",E214&lt;&gt;"",F214&lt;&gt;"",G214&lt;&gt;""),E220=""),"",IF(AND($D$5="",$E$5="",$F$5="",$G$5=""),"",IFERROR(VLOOKUP(B220,'勘定科目コード（2019）'!$B$2:$J$3668,5,FALSE),""))))</f>
        <v/>
      </c>
      <c r="G220" s="52" t="str">
        <f>IF(AND(OR(D214&lt;&gt;"",E214&lt;&gt;"",F214&lt;&gt;"",G214&lt;&gt;""),E220=""),"",IF(AND($D$5="",$E$5="",$F$5="",$G$5=""),"",IFERROR(VLOOKUP(B220,'勘定科目コード（2019）'!$B$2:$J$3668,6,FALSE),"")))</f>
        <v/>
      </c>
      <c r="H220" s="54"/>
      <c r="I220" s="55" t="str">
        <f>IF(AND(OR(D214&lt;&gt;"",E214&lt;&gt;"",F214&lt;&gt;"",G214&lt;&gt;""),E220=""),"",IF(AND($D$5="",$E$5="",$F$5="",$G$5=""),"",IFERROR(VLOOKUP(B220,'勘定科目コード（2019）'!$B$2:$J$3668,7,FALSE),"")))</f>
        <v/>
      </c>
      <c r="J220" s="56" t="str">
        <f>IF(AND(OR(D214&lt;&gt;"",E214&lt;&gt;"",F214&lt;&gt;"",G214&lt;&gt;""),E220=""),"",IF(AND($D$5="",$E$5="",$F$5="",$G$5=""),"",IFERROR(VLOOKUP(B220,'勘定科目コード（2019）'!$B$2:$J$3668,8,FALSE),"")))</f>
        <v/>
      </c>
      <c r="K220" s="57" t="str">
        <f>IF(AND(OR(D214&lt;&gt;"",E214&lt;&gt;"",F214&lt;&gt;"",G214&lt;&gt;""),E220=""),"",IF(AND($D$5="",$E$5="",$F$5="",$G$5=""),"",IFERROR(VLOOKUP(B220,'勘定科目コード（2019）'!$B$2:$J$3668,9,FALSE),"")))</f>
        <v/>
      </c>
      <c r="L220" s="44" t="str">
        <f>IFERROR(VLOOKUP(D220,'勘定科目コード（2019）'!$E$2:$J$3668,7,FALSE),"")</f>
        <v/>
      </c>
    </row>
    <row r="221" spans="2:12" ht="9.75" customHeight="1" x14ac:dyDescent="0.15">
      <c r="B221" s="31">
        <v>211</v>
      </c>
      <c r="D221" s="51" t="str">
        <f>IF(AND($D$5="",$E$5="",$F$5="",$G$5=""),"",(IFERROR(VLOOKUP(B221,'勘定科目コード（2019）'!$B$2:$J$3668,3,FALSE),"")))</f>
        <v/>
      </c>
      <c r="E221" s="52" t="str">
        <f>IF(AND(OR($D$5&lt;&gt;"",$E$5&lt;&gt;"",$F$5&lt;&gt;"",$G$5&lt;&gt;""),D221=""),"",IF(AND($D$5="",$E$5="",$F$5="",$G$5=""),"",IFERROR(VLOOKUP(B221,'勘定科目コード（2019）'!$B$2:$J$3668,4,FALSE),"")))</f>
        <v/>
      </c>
      <c r="F221" s="53" t="str">
        <f>IF(AND(OR(D215&lt;&gt;"",E215&lt;&gt;"",F215&lt;&gt;"",G215&lt;&gt;""),E221=""),"",IF(AND(OR(D215&lt;&gt;"",E215&lt;&gt;"",F215&lt;&gt;"",G215&lt;&gt;""),E221=""),"",IF(AND($D$5="",$E$5="",$F$5="",$G$5=""),"",IFERROR(VLOOKUP(B221,'勘定科目コード（2019）'!$B$2:$J$3668,5,FALSE),""))))</f>
        <v/>
      </c>
      <c r="G221" s="52" t="str">
        <f>IF(AND(OR(D215&lt;&gt;"",E215&lt;&gt;"",F215&lt;&gt;"",G215&lt;&gt;""),E221=""),"",IF(AND($D$5="",$E$5="",$F$5="",$G$5=""),"",IFERROR(VLOOKUP(B221,'勘定科目コード（2019）'!$B$2:$J$3668,6,FALSE),"")))</f>
        <v/>
      </c>
      <c r="H221" s="54"/>
      <c r="I221" s="55" t="str">
        <f>IF(AND(OR(D215&lt;&gt;"",E215&lt;&gt;"",F215&lt;&gt;"",G215&lt;&gt;""),E221=""),"",IF(AND($D$5="",$E$5="",$F$5="",$G$5=""),"",IFERROR(VLOOKUP(B221,'勘定科目コード（2019）'!$B$2:$J$3668,7,FALSE),"")))</f>
        <v/>
      </c>
      <c r="J221" s="56" t="str">
        <f>IF(AND(OR(D215&lt;&gt;"",E215&lt;&gt;"",F215&lt;&gt;"",G215&lt;&gt;""),E221=""),"",IF(AND($D$5="",$E$5="",$F$5="",$G$5=""),"",IFERROR(VLOOKUP(B221,'勘定科目コード（2019）'!$B$2:$J$3668,8,FALSE),"")))</f>
        <v/>
      </c>
      <c r="K221" s="57" t="str">
        <f>IF(AND(OR(D215&lt;&gt;"",E215&lt;&gt;"",F215&lt;&gt;"",G215&lt;&gt;""),E221=""),"",IF(AND($D$5="",$E$5="",$F$5="",$G$5=""),"",IFERROR(VLOOKUP(B221,'勘定科目コード（2019）'!$B$2:$J$3668,9,FALSE),"")))</f>
        <v/>
      </c>
      <c r="L221" s="44" t="str">
        <f>IFERROR(VLOOKUP(D221,'勘定科目コード（2019）'!$E$2:$J$3668,7,FALSE),"")</f>
        <v/>
      </c>
    </row>
    <row r="222" spans="2:12" ht="9.75" customHeight="1" x14ac:dyDescent="0.15">
      <c r="B222" s="31">
        <v>212</v>
      </c>
      <c r="D222" s="51" t="str">
        <f>IF(AND($D$5="",$E$5="",$F$5="",$G$5=""),"",(IFERROR(VLOOKUP(B222,'勘定科目コード（2019）'!$B$2:$J$3668,3,FALSE),"")))</f>
        <v/>
      </c>
      <c r="E222" s="52" t="str">
        <f>IF(AND(OR($D$5&lt;&gt;"",$E$5&lt;&gt;"",$F$5&lt;&gt;"",$G$5&lt;&gt;""),D222=""),"",IF(AND($D$5="",$E$5="",$F$5="",$G$5=""),"",IFERROR(VLOOKUP(B222,'勘定科目コード（2019）'!$B$2:$J$3668,4,FALSE),"")))</f>
        <v/>
      </c>
      <c r="F222" s="53" t="str">
        <f>IF(AND(OR(D216&lt;&gt;"",E216&lt;&gt;"",F216&lt;&gt;"",G216&lt;&gt;""),E222=""),"",IF(AND(OR(D216&lt;&gt;"",E216&lt;&gt;"",F216&lt;&gt;"",G216&lt;&gt;""),E222=""),"",IF(AND($D$5="",$E$5="",$F$5="",$G$5=""),"",IFERROR(VLOOKUP(B222,'勘定科目コード（2019）'!$B$2:$J$3668,5,FALSE),""))))</f>
        <v/>
      </c>
      <c r="G222" s="52" t="str">
        <f>IF(AND(OR(D216&lt;&gt;"",E216&lt;&gt;"",F216&lt;&gt;"",G216&lt;&gt;""),E222=""),"",IF(AND($D$5="",$E$5="",$F$5="",$G$5=""),"",IFERROR(VLOOKUP(B222,'勘定科目コード（2019）'!$B$2:$J$3668,6,FALSE),"")))</f>
        <v/>
      </c>
      <c r="H222" s="54"/>
      <c r="I222" s="55" t="str">
        <f>IF(AND(OR(D216&lt;&gt;"",E216&lt;&gt;"",F216&lt;&gt;"",G216&lt;&gt;""),E222=""),"",IF(AND($D$5="",$E$5="",$F$5="",$G$5=""),"",IFERROR(VLOOKUP(B222,'勘定科目コード（2019）'!$B$2:$J$3668,7,FALSE),"")))</f>
        <v/>
      </c>
      <c r="J222" s="56" t="str">
        <f>IF(AND(OR(D216&lt;&gt;"",E216&lt;&gt;"",F216&lt;&gt;"",G216&lt;&gt;""),E222=""),"",IF(AND($D$5="",$E$5="",$F$5="",$G$5=""),"",IFERROR(VLOOKUP(B222,'勘定科目コード（2019）'!$B$2:$J$3668,8,FALSE),"")))</f>
        <v/>
      </c>
      <c r="K222" s="57" t="str">
        <f>IF(AND(OR(D216&lt;&gt;"",E216&lt;&gt;"",F216&lt;&gt;"",G216&lt;&gt;""),E222=""),"",IF(AND($D$5="",$E$5="",$F$5="",$G$5=""),"",IFERROR(VLOOKUP(B222,'勘定科目コード（2019）'!$B$2:$J$3668,9,FALSE),"")))</f>
        <v/>
      </c>
      <c r="L222" s="44" t="str">
        <f>IFERROR(VLOOKUP(D222,'勘定科目コード（2019）'!$E$2:$J$3668,7,FALSE),"")</f>
        <v/>
      </c>
    </row>
    <row r="223" spans="2:12" ht="9.75" customHeight="1" x14ac:dyDescent="0.15">
      <c r="B223" s="31">
        <v>213</v>
      </c>
      <c r="D223" s="51" t="str">
        <f>IF(AND($D$5="",$E$5="",$F$5="",$G$5=""),"",(IFERROR(VLOOKUP(B223,'勘定科目コード（2019）'!$B$2:$J$3668,3,FALSE),"")))</f>
        <v/>
      </c>
      <c r="E223" s="52" t="str">
        <f>IF(AND(OR($D$5&lt;&gt;"",$E$5&lt;&gt;"",$F$5&lt;&gt;"",$G$5&lt;&gt;""),D223=""),"",IF(AND($D$5="",$E$5="",$F$5="",$G$5=""),"",IFERROR(VLOOKUP(B223,'勘定科目コード（2019）'!$B$2:$J$3668,4,FALSE),"")))</f>
        <v/>
      </c>
      <c r="F223" s="53" t="str">
        <f>IF(AND(OR(D217&lt;&gt;"",E217&lt;&gt;"",F217&lt;&gt;"",G217&lt;&gt;""),E223=""),"",IF(AND(OR(D217&lt;&gt;"",E217&lt;&gt;"",F217&lt;&gt;"",G217&lt;&gt;""),E223=""),"",IF(AND($D$5="",$E$5="",$F$5="",$G$5=""),"",IFERROR(VLOOKUP(B223,'勘定科目コード（2019）'!$B$2:$J$3668,5,FALSE),""))))</f>
        <v/>
      </c>
      <c r="G223" s="52" t="str">
        <f>IF(AND(OR(D217&lt;&gt;"",E217&lt;&gt;"",F217&lt;&gt;"",G217&lt;&gt;""),E223=""),"",IF(AND($D$5="",$E$5="",$F$5="",$G$5=""),"",IFERROR(VLOOKUP(B223,'勘定科目コード（2019）'!$B$2:$J$3668,6,FALSE),"")))</f>
        <v/>
      </c>
      <c r="H223" s="54"/>
      <c r="I223" s="55" t="str">
        <f>IF(AND(OR(D217&lt;&gt;"",E217&lt;&gt;"",F217&lt;&gt;"",G217&lt;&gt;""),E223=""),"",IF(AND($D$5="",$E$5="",$F$5="",$G$5=""),"",IFERROR(VLOOKUP(B223,'勘定科目コード（2019）'!$B$2:$J$3668,7,FALSE),"")))</f>
        <v/>
      </c>
      <c r="J223" s="56" t="str">
        <f>IF(AND(OR(D217&lt;&gt;"",E217&lt;&gt;"",F217&lt;&gt;"",G217&lt;&gt;""),E223=""),"",IF(AND($D$5="",$E$5="",$F$5="",$G$5=""),"",IFERROR(VLOOKUP(B223,'勘定科目コード（2019）'!$B$2:$J$3668,8,FALSE),"")))</f>
        <v/>
      </c>
      <c r="K223" s="57" t="str">
        <f>IF(AND(OR(D217&lt;&gt;"",E217&lt;&gt;"",F217&lt;&gt;"",G217&lt;&gt;""),E223=""),"",IF(AND($D$5="",$E$5="",$F$5="",$G$5=""),"",IFERROR(VLOOKUP(B223,'勘定科目コード（2019）'!$B$2:$J$3668,9,FALSE),"")))</f>
        <v/>
      </c>
      <c r="L223" s="44" t="str">
        <f>IFERROR(VLOOKUP(D223,'勘定科目コード（2019）'!$E$2:$J$3668,7,FALSE),"")</f>
        <v/>
      </c>
    </row>
    <row r="224" spans="2:12" ht="9.75" customHeight="1" x14ac:dyDescent="0.15">
      <c r="B224" s="31">
        <v>214</v>
      </c>
      <c r="D224" s="51" t="str">
        <f>IF(AND($D$5="",$E$5="",$F$5="",$G$5=""),"",(IFERROR(VLOOKUP(B224,'勘定科目コード（2019）'!$B$2:$J$3668,3,FALSE),"")))</f>
        <v/>
      </c>
      <c r="E224" s="52" t="str">
        <f>IF(AND(OR($D$5&lt;&gt;"",$E$5&lt;&gt;"",$F$5&lt;&gt;"",$G$5&lt;&gt;""),D224=""),"",IF(AND($D$5="",$E$5="",$F$5="",$G$5=""),"",IFERROR(VLOOKUP(B224,'勘定科目コード（2019）'!$B$2:$J$3668,4,FALSE),"")))</f>
        <v/>
      </c>
      <c r="F224" s="53" t="str">
        <f>IF(AND(OR(D218&lt;&gt;"",E218&lt;&gt;"",F218&lt;&gt;"",G218&lt;&gt;""),E224=""),"",IF(AND(OR(D218&lt;&gt;"",E218&lt;&gt;"",F218&lt;&gt;"",G218&lt;&gt;""),E224=""),"",IF(AND($D$5="",$E$5="",$F$5="",$G$5=""),"",IFERROR(VLOOKUP(B224,'勘定科目コード（2019）'!$B$2:$J$3668,5,FALSE),""))))</f>
        <v/>
      </c>
      <c r="G224" s="52" t="str">
        <f>IF(AND(OR(D218&lt;&gt;"",E218&lt;&gt;"",F218&lt;&gt;"",G218&lt;&gt;""),E224=""),"",IF(AND($D$5="",$E$5="",$F$5="",$G$5=""),"",IFERROR(VLOOKUP(B224,'勘定科目コード（2019）'!$B$2:$J$3668,6,FALSE),"")))</f>
        <v/>
      </c>
      <c r="H224" s="54"/>
      <c r="I224" s="55" t="str">
        <f>IF(AND(OR(D218&lt;&gt;"",E218&lt;&gt;"",F218&lt;&gt;"",G218&lt;&gt;""),E224=""),"",IF(AND($D$5="",$E$5="",$F$5="",$G$5=""),"",IFERROR(VLOOKUP(B224,'勘定科目コード（2019）'!$B$2:$J$3668,7,FALSE),"")))</f>
        <v/>
      </c>
      <c r="J224" s="56" t="str">
        <f>IF(AND(OR(D218&lt;&gt;"",E218&lt;&gt;"",F218&lt;&gt;"",G218&lt;&gt;""),E224=""),"",IF(AND($D$5="",$E$5="",$F$5="",$G$5=""),"",IFERROR(VLOOKUP(B224,'勘定科目コード（2019）'!$B$2:$J$3668,8,FALSE),"")))</f>
        <v/>
      </c>
      <c r="K224" s="57" t="str">
        <f>IF(AND(OR(D218&lt;&gt;"",E218&lt;&gt;"",F218&lt;&gt;"",G218&lt;&gt;""),E224=""),"",IF(AND($D$5="",$E$5="",$F$5="",$G$5=""),"",IFERROR(VLOOKUP(B224,'勘定科目コード（2019）'!$B$2:$J$3668,9,FALSE),"")))</f>
        <v/>
      </c>
      <c r="L224" s="44" t="str">
        <f>IFERROR(VLOOKUP(D224,'勘定科目コード（2019）'!$E$2:$J$3668,7,FALSE),"")</f>
        <v/>
      </c>
    </row>
    <row r="225" spans="2:12" ht="9.75" customHeight="1" x14ac:dyDescent="0.15">
      <c r="B225" s="31">
        <v>215</v>
      </c>
      <c r="D225" s="51" t="str">
        <f>IF(AND($D$5="",$E$5="",$F$5="",$G$5=""),"",(IFERROR(VLOOKUP(B225,'勘定科目コード（2019）'!$B$2:$J$3668,3,FALSE),"")))</f>
        <v/>
      </c>
      <c r="E225" s="52" t="str">
        <f>IF(AND(OR($D$5&lt;&gt;"",$E$5&lt;&gt;"",$F$5&lt;&gt;"",$G$5&lt;&gt;""),D225=""),"",IF(AND($D$5="",$E$5="",$F$5="",$G$5=""),"",IFERROR(VLOOKUP(B225,'勘定科目コード（2019）'!$B$2:$J$3668,4,FALSE),"")))</f>
        <v/>
      </c>
      <c r="F225" s="53" t="str">
        <f>IF(AND(OR(D219&lt;&gt;"",E219&lt;&gt;"",F219&lt;&gt;"",G219&lt;&gt;""),E225=""),"",IF(AND(OR(D219&lt;&gt;"",E219&lt;&gt;"",F219&lt;&gt;"",G219&lt;&gt;""),E225=""),"",IF(AND($D$5="",$E$5="",$F$5="",$G$5=""),"",IFERROR(VLOOKUP(B225,'勘定科目コード（2019）'!$B$2:$J$3668,5,FALSE),""))))</f>
        <v/>
      </c>
      <c r="G225" s="52" t="str">
        <f>IF(AND(OR(D219&lt;&gt;"",E219&lt;&gt;"",F219&lt;&gt;"",G219&lt;&gt;""),E225=""),"",IF(AND($D$5="",$E$5="",$F$5="",$G$5=""),"",IFERROR(VLOOKUP(B225,'勘定科目コード（2019）'!$B$2:$J$3668,6,FALSE),"")))</f>
        <v/>
      </c>
      <c r="H225" s="54"/>
      <c r="I225" s="55" t="str">
        <f>IF(AND(OR(D219&lt;&gt;"",E219&lt;&gt;"",F219&lt;&gt;"",G219&lt;&gt;""),E225=""),"",IF(AND($D$5="",$E$5="",$F$5="",$G$5=""),"",IFERROR(VLOOKUP(B225,'勘定科目コード（2019）'!$B$2:$J$3668,7,FALSE),"")))</f>
        <v/>
      </c>
      <c r="J225" s="56" t="str">
        <f>IF(AND(OR(D219&lt;&gt;"",E219&lt;&gt;"",F219&lt;&gt;"",G219&lt;&gt;""),E225=""),"",IF(AND($D$5="",$E$5="",$F$5="",$G$5=""),"",IFERROR(VLOOKUP(B225,'勘定科目コード（2019）'!$B$2:$J$3668,8,FALSE),"")))</f>
        <v/>
      </c>
      <c r="K225" s="57" t="str">
        <f>IF(AND(OR(D219&lt;&gt;"",E219&lt;&gt;"",F219&lt;&gt;"",G219&lt;&gt;""),E225=""),"",IF(AND($D$5="",$E$5="",$F$5="",$G$5=""),"",IFERROR(VLOOKUP(B225,'勘定科目コード（2019）'!$B$2:$J$3668,9,FALSE),"")))</f>
        <v/>
      </c>
      <c r="L225" s="44" t="str">
        <f>IFERROR(VLOOKUP(D225,'勘定科目コード（2019）'!$E$2:$J$3668,7,FALSE),"")</f>
        <v/>
      </c>
    </row>
    <row r="226" spans="2:12" ht="9.75" customHeight="1" x14ac:dyDescent="0.15">
      <c r="B226" s="31">
        <v>216</v>
      </c>
      <c r="D226" s="51" t="str">
        <f>IF(AND($D$5="",$E$5="",$F$5="",$G$5=""),"",(IFERROR(VLOOKUP(B226,'勘定科目コード（2019）'!$B$2:$J$3668,3,FALSE),"")))</f>
        <v/>
      </c>
      <c r="E226" s="52" t="str">
        <f>IF(AND(OR($D$5&lt;&gt;"",$E$5&lt;&gt;"",$F$5&lt;&gt;"",$G$5&lt;&gt;""),D226=""),"",IF(AND($D$5="",$E$5="",$F$5="",$G$5=""),"",IFERROR(VLOOKUP(B226,'勘定科目コード（2019）'!$B$2:$J$3668,4,FALSE),"")))</f>
        <v/>
      </c>
      <c r="F226" s="53" t="str">
        <f>IF(AND(OR(D220&lt;&gt;"",E220&lt;&gt;"",F220&lt;&gt;"",G220&lt;&gt;""),E226=""),"",IF(AND(OR(D220&lt;&gt;"",E220&lt;&gt;"",F220&lt;&gt;"",G220&lt;&gt;""),E226=""),"",IF(AND($D$5="",$E$5="",$F$5="",$G$5=""),"",IFERROR(VLOOKUP(B226,'勘定科目コード（2019）'!$B$2:$J$3668,5,FALSE),""))))</f>
        <v/>
      </c>
      <c r="G226" s="52" t="str">
        <f>IF(AND(OR(D220&lt;&gt;"",E220&lt;&gt;"",F220&lt;&gt;"",G220&lt;&gt;""),E226=""),"",IF(AND($D$5="",$E$5="",$F$5="",$G$5=""),"",IFERROR(VLOOKUP(B226,'勘定科目コード（2019）'!$B$2:$J$3668,6,FALSE),"")))</f>
        <v/>
      </c>
      <c r="H226" s="54"/>
      <c r="I226" s="55" t="str">
        <f>IF(AND(OR(D220&lt;&gt;"",E220&lt;&gt;"",F220&lt;&gt;"",G220&lt;&gt;""),E226=""),"",IF(AND($D$5="",$E$5="",$F$5="",$G$5=""),"",IFERROR(VLOOKUP(B226,'勘定科目コード（2019）'!$B$2:$J$3668,7,FALSE),"")))</f>
        <v/>
      </c>
      <c r="J226" s="56" t="str">
        <f>IF(AND(OR(D220&lt;&gt;"",E220&lt;&gt;"",F220&lt;&gt;"",G220&lt;&gt;""),E226=""),"",IF(AND($D$5="",$E$5="",$F$5="",$G$5=""),"",IFERROR(VLOOKUP(B226,'勘定科目コード（2019）'!$B$2:$J$3668,8,FALSE),"")))</f>
        <v/>
      </c>
      <c r="K226" s="57" t="str">
        <f>IF(AND(OR(D220&lt;&gt;"",E220&lt;&gt;"",F220&lt;&gt;"",G220&lt;&gt;""),E226=""),"",IF(AND($D$5="",$E$5="",$F$5="",$G$5=""),"",IFERROR(VLOOKUP(B226,'勘定科目コード（2019）'!$B$2:$J$3668,9,FALSE),"")))</f>
        <v/>
      </c>
      <c r="L226" s="44" t="str">
        <f>IFERROR(VLOOKUP(D226,'勘定科目コード（2019）'!$E$2:$J$3668,7,FALSE),"")</f>
        <v/>
      </c>
    </row>
    <row r="227" spans="2:12" ht="9.75" customHeight="1" x14ac:dyDescent="0.15">
      <c r="B227" s="31">
        <v>217</v>
      </c>
      <c r="D227" s="51" t="str">
        <f>IF(AND($D$5="",$E$5="",$F$5="",$G$5=""),"",(IFERROR(VLOOKUP(B227,'勘定科目コード（2019）'!$B$2:$J$3668,3,FALSE),"")))</f>
        <v/>
      </c>
      <c r="E227" s="52" t="str">
        <f>IF(AND(OR($D$5&lt;&gt;"",$E$5&lt;&gt;"",$F$5&lt;&gt;"",$G$5&lt;&gt;""),D227=""),"",IF(AND($D$5="",$E$5="",$F$5="",$G$5=""),"",IFERROR(VLOOKUP(B227,'勘定科目コード（2019）'!$B$2:$J$3668,4,FALSE),"")))</f>
        <v/>
      </c>
      <c r="F227" s="53" t="str">
        <f>IF(AND(OR(D221&lt;&gt;"",E221&lt;&gt;"",F221&lt;&gt;"",G221&lt;&gt;""),E227=""),"",IF(AND(OR(D221&lt;&gt;"",E221&lt;&gt;"",F221&lt;&gt;"",G221&lt;&gt;""),E227=""),"",IF(AND($D$5="",$E$5="",$F$5="",$G$5=""),"",IFERROR(VLOOKUP(B227,'勘定科目コード（2019）'!$B$2:$J$3668,5,FALSE),""))))</f>
        <v/>
      </c>
      <c r="G227" s="52" t="str">
        <f>IF(AND(OR(D221&lt;&gt;"",E221&lt;&gt;"",F221&lt;&gt;"",G221&lt;&gt;""),E227=""),"",IF(AND($D$5="",$E$5="",$F$5="",$G$5=""),"",IFERROR(VLOOKUP(B227,'勘定科目コード（2019）'!$B$2:$J$3668,6,FALSE),"")))</f>
        <v/>
      </c>
      <c r="H227" s="54"/>
      <c r="I227" s="55" t="str">
        <f>IF(AND(OR(D221&lt;&gt;"",E221&lt;&gt;"",F221&lt;&gt;"",G221&lt;&gt;""),E227=""),"",IF(AND($D$5="",$E$5="",$F$5="",$G$5=""),"",IFERROR(VLOOKUP(B227,'勘定科目コード（2019）'!$B$2:$J$3668,7,FALSE),"")))</f>
        <v/>
      </c>
      <c r="J227" s="56" t="str">
        <f>IF(AND(OR(D221&lt;&gt;"",E221&lt;&gt;"",F221&lt;&gt;"",G221&lt;&gt;""),E227=""),"",IF(AND($D$5="",$E$5="",$F$5="",$G$5=""),"",IFERROR(VLOOKUP(B227,'勘定科目コード（2019）'!$B$2:$J$3668,8,FALSE),"")))</f>
        <v/>
      </c>
      <c r="K227" s="57" t="str">
        <f>IF(AND(OR(D221&lt;&gt;"",E221&lt;&gt;"",F221&lt;&gt;"",G221&lt;&gt;""),E227=""),"",IF(AND($D$5="",$E$5="",$F$5="",$G$5=""),"",IFERROR(VLOOKUP(B227,'勘定科目コード（2019）'!$B$2:$J$3668,9,FALSE),"")))</f>
        <v/>
      </c>
      <c r="L227" s="44" t="str">
        <f>IFERROR(VLOOKUP(D227,'勘定科目コード（2019）'!$E$2:$J$3668,7,FALSE),"")</f>
        <v/>
      </c>
    </row>
    <row r="228" spans="2:12" ht="9.75" customHeight="1" x14ac:dyDescent="0.15">
      <c r="B228" s="31">
        <v>218</v>
      </c>
      <c r="D228" s="51" t="str">
        <f>IF(AND($D$5="",$E$5="",$F$5="",$G$5=""),"",(IFERROR(VLOOKUP(B228,'勘定科目コード（2019）'!$B$2:$J$3668,3,FALSE),"")))</f>
        <v/>
      </c>
      <c r="E228" s="52" t="str">
        <f>IF(AND(OR($D$5&lt;&gt;"",$E$5&lt;&gt;"",$F$5&lt;&gt;"",$G$5&lt;&gt;""),D228=""),"",IF(AND($D$5="",$E$5="",$F$5="",$G$5=""),"",IFERROR(VLOOKUP(B228,'勘定科目コード（2019）'!$B$2:$J$3668,4,FALSE),"")))</f>
        <v/>
      </c>
      <c r="F228" s="53" t="str">
        <f>IF(AND(OR(D222&lt;&gt;"",E222&lt;&gt;"",F222&lt;&gt;"",G222&lt;&gt;""),E228=""),"",IF(AND(OR(D222&lt;&gt;"",E222&lt;&gt;"",F222&lt;&gt;"",G222&lt;&gt;""),E228=""),"",IF(AND($D$5="",$E$5="",$F$5="",$G$5=""),"",IFERROR(VLOOKUP(B228,'勘定科目コード（2019）'!$B$2:$J$3668,5,FALSE),""))))</f>
        <v/>
      </c>
      <c r="G228" s="52" t="str">
        <f>IF(AND(OR(D222&lt;&gt;"",E222&lt;&gt;"",F222&lt;&gt;"",G222&lt;&gt;""),E228=""),"",IF(AND($D$5="",$E$5="",$F$5="",$G$5=""),"",IFERROR(VLOOKUP(B228,'勘定科目コード（2019）'!$B$2:$J$3668,6,FALSE),"")))</f>
        <v/>
      </c>
      <c r="H228" s="54"/>
      <c r="I228" s="55" t="str">
        <f>IF(AND(OR(D222&lt;&gt;"",E222&lt;&gt;"",F222&lt;&gt;"",G222&lt;&gt;""),E228=""),"",IF(AND($D$5="",$E$5="",$F$5="",$G$5=""),"",IFERROR(VLOOKUP(B228,'勘定科目コード（2019）'!$B$2:$J$3668,7,FALSE),"")))</f>
        <v/>
      </c>
      <c r="J228" s="56" t="str">
        <f>IF(AND(OR(D222&lt;&gt;"",E222&lt;&gt;"",F222&lt;&gt;"",G222&lt;&gt;""),E228=""),"",IF(AND($D$5="",$E$5="",$F$5="",$G$5=""),"",IFERROR(VLOOKUP(B228,'勘定科目コード（2019）'!$B$2:$J$3668,8,FALSE),"")))</f>
        <v/>
      </c>
      <c r="K228" s="57" t="str">
        <f>IF(AND(OR(D222&lt;&gt;"",E222&lt;&gt;"",F222&lt;&gt;"",G222&lt;&gt;""),E228=""),"",IF(AND($D$5="",$E$5="",$F$5="",$G$5=""),"",IFERROR(VLOOKUP(B228,'勘定科目コード（2019）'!$B$2:$J$3668,9,FALSE),"")))</f>
        <v/>
      </c>
      <c r="L228" s="44" t="str">
        <f>IFERROR(VLOOKUP(D228,'勘定科目コード（2019）'!$E$2:$J$3668,7,FALSE),"")</f>
        <v/>
      </c>
    </row>
    <row r="229" spans="2:12" ht="9.75" customHeight="1" x14ac:dyDescent="0.15">
      <c r="B229" s="31">
        <v>219</v>
      </c>
      <c r="D229" s="51" t="str">
        <f>IF(AND($D$5="",$E$5="",$F$5="",$G$5=""),"",(IFERROR(VLOOKUP(B229,'勘定科目コード（2019）'!$B$2:$J$3668,3,FALSE),"")))</f>
        <v/>
      </c>
      <c r="E229" s="52" t="str">
        <f>IF(AND(OR($D$5&lt;&gt;"",$E$5&lt;&gt;"",$F$5&lt;&gt;"",$G$5&lt;&gt;""),D229=""),"",IF(AND($D$5="",$E$5="",$F$5="",$G$5=""),"",IFERROR(VLOOKUP(B229,'勘定科目コード（2019）'!$B$2:$J$3668,4,FALSE),"")))</f>
        <v/>
      </c>
      <c r="F229" s="53" t="str">
        <f>IF(AND(OR(D223&lt;&gt;"",E223&lt;&gt;"",F223&lt;&gt;"",G223&lt;&gt;""),E229=""),"",IF(AND(OR(D223&lt;&gt;"",E223&lt;&gt;"",F223&lt;&gt;"",G223&lt;&gt;""),E229=""),"",IF(AND($D$5="",$E$5="",$F$5="",$G$5=""),"",IFERROR(VLOOKUP(B229,'勘定科目コード（2019）'!$B$2:$J$3668,5,FALSE),""))))</f>
        <v/>
      </c>
      <c r="G229" s="52" t="str">
        <f>IF(AND(OR(D223&lt;&gt;"",E223&lt;&gt;"",F223&lt;&gt;"",G223&lt;&gt;""),E229=""),"",IF(AND($D$5="",$E$5="",$F$5="",$G$5=""),"",IFERROR(VLOOKUP(B229,'勘定科目コード（2019）'!$B$2:$J$3668,6,FALSE),"")))</f>
        <v/>
      </c>
      <c r="H229" s="54"/>
      <c r="I229" s="55" t="str">
        <f>IF(AND(OR(D223&lt;&gt;"",E223&lt;&gt;"",F223&lt;&gt;"",G223&lt;&gt;""),E229=""),"",IF(AND($D$5="",$E$5="",$F$5="",$G$5=""),"",IFERROR(VLOOKUP(B229,'勘定科目コード（2019）'!$B$2:$J$3668,7,FALSE),"")))</f>
        <v/>
      </c>
      <c r="J229" s="56" t="str">
        <f>IF(AND(OR(D223&lt;&gt;"",E223&lt;&gt;"",F223&lt;&gt;"",G223&lt;&gt;""),E229=""),"",IF(AND($D$5="",$E$5="",$F$5="",$G$5=""),"",IFERROR(VLOOKUP(B229,'勘定科目コード（2019）'!$B$2:$J$3668,8,FALSE),"")))</f>
        <v/>
      </c>
      <c r="K229" s="57" t="str">
        <f>IF(AND(OR(D223&lt;&gt;"",E223&lt;&gt;"",F223&lt;&gt;"",G223&lt;&gt;""),E229=""),"",IF(AND($D$5="",$E$5="",$F$5="",$G$5=""),"",IFERROR(VLOOKUP(B229,'勘定科目コード（2019）'!$B$2:$J$3668,9,FALSE),"")))</f>
        <v/>
      </c>
      <c r="L229" s="44" t="str">
        <f>IFERROR(VLOOKUP(D229,'勘定科目コード（2019）'!$E$2:$J$3668,7,FALSE),"")</f>
        <v/>
      </c>
    </row>
    <row r="230" spans="2:12" ht="9.75" customHeight="1" x14ac:dyDescent="0.15">
      <c r="B230" s="31">
        <v>220</v>
      </c>
      <c r="D230" s="51" t="str">
        <f>IF(AND($D$5="",$E$5="",$F$5="",$G$5=""),"",(IFERROR(VLOOKUP(B230,'勘定科目コード（2019）'!$B$2:$J$3668,3,FALSE),"")))</f>
        <v/>
      </c>
      <c r="E230" s="52" t="str">
        <f>IF(AND(OR($D$5&lt;&gt;"",$E$5&lt;&gt;"",$F$5&lt;&gt;"",$G$5&lt;&gt;""),D230=""),"",IF(AND($D$5="",$E$5="",$F$5="",$G$5=""),"",IFERROR(VLOOKUP(B230,'勘定科目コード（2019）'!$B$2:$J$3668,4,FALSE),"")))</f>
        <v/>
      </c>
      <c r="F230" s="53" t="str">
        <f>IF(AND(OR(D224&lt;&gt;"",E224&lt;&gt;"",F224&lt;&gt;"",G224&lt;&gt;""),E230=""),"",IF(AND(OR(D224&lt;&gt;"",E224&lt;&gt;"",F224&lt;&gt;"",G224&lt;&gt;""),E230=""),"",IF(AND($D$5="",$E$5="",$F$5="",$G$5=""),"",IFERROR(VLOOKUP(B230,'勘定科目コード（2019）'!$B$2:$J$3668,5,FALSE),""))))</f>
        <v/>
      </c>
      <c r="G230" s="52" t="str">
        <f>IF(AND(OR(D224&lt;&gt;"",E224&lt;&gt;"",F224&lt;&gt;"",G224&lt;&gt;""),E230=""),"",IF(AND($D$5="",$E$5="",$F$5="",$G$5=""),"",IFERROR(VLOOKUP(B230,'勘定科目コード（2019）'!$B$2:$J$3668,6,FALSE),"")))</f>
        <v/>
      </c>
      <c r="H230" s="54"/>
      <c r="I230" s="55" t="str">
        <f>IF(AND(OR(D224&lt;&gt;"",E224&lt;&gt;"",F224&lt;&gt;"",G224&lt;&gt;""),E230=""),"",IF(AND($D$5="",$E$5="",$F$5="",$G$5=""),"",IFERROR(VLOOKUP(B230,'勘定科目コード（2019）'!$B$2:$J$3668,7,FALSE),"")))</f>
        <v/>
      </c>
      <c r="J230" s="56" t="str">
        <f>IF(AND(OR(D224&lt;&gt;"",E224&lt;&gt;"",F224&lt;&gt;"",G224&lt;&gt;""),E230=""),"",IF(AND($D$5="",$E$5="",$F$5="",$G$5=""),"",IFERROR(VLOOKUP(B230,'勘定科目コード（2019）'!$B$2:$J$3668,8,FALSE),"")))</f>
        <v/>
      </c>
      <c r="K230" s="57" t="str">
        <f>IF(AND(OR(D224&lt;&gt;"",E224&lt;&gt;"",F224&lt;&gt;"",G224&lt;&gt;""),E230=""),"",IF(AND($D$5="",$E$5="",$F$5="",$G$5=""),"",IFERROR(VLOOKUP(B230,'勘定科目コード（2019）'!$B$2:$J$3668,9,FALSE),"")))</f>
        <v/>
      </c>
      <c r="L230" s="44" t="str">
        <f>IFERROR(VLOOKUP(D230,'勘定科目コード（2019）'!$E$2:$J$3668,7,FALSE),"")</f>
        <v/>
      </c>
    </row>
    <row r="231" spans="2:12" ht="9.75" customHeight="1" x14ac:dyDescent="0.15">
      <c r="B231" s="31">
        <v>221</v>
      </c>
      <c r="D231" s="51" t="str">
        <f>IF(AND($D$5="",$E$5="",$F$5="",$G$5=""),"",(IFERROR(VLOOKUP(B231,'勘定科目コード（2019）'!$B$2:$J$3668,3,FALSE),"")))</f>
        <v/>
      </c>
      <c r="E231" s="52" t="str">
        <f>IF(AND(OR($D$5&lt;&gt;"",$E$5&lt;&gt;"",$F$5&lt;&gt;"",$G$5&lt;&gt;""),D231=""),"",IF(AND($D$5="",$E$5="",$F$5="",$G$5=""),"",IFERROR(VLOOKUP(B231,'勘定科目コード（2019）'!$B$2:$J$3668,4,FALSE),"")))</f>
        <v/>
      </c>
      <c r="F231" s="53" t="str">
        <f>IF(AND(OR(D225&lt;&gt;"",E225&lt;&gt;"",F225&lt;&gt;"",G225&lt;&gt;""),E231=""),"",IF(AND(OR(D225&lt;&gt;"",E225&lt;&gt;"",F225&lt;&gt;"",G225&lt;&gt;""),E231=""),"",IF(AND($D$5="",$E$5="",$F$5="",$G$5=""),"",IFERROR(VLOOKUP(B231,'勘定科目コード（2019）'!$B$2:$J$3668,5,FALSE),""))))</f>
        <v/>
      </c>
      <c r="G231" s="52" t="str">
        <f>IF(AND(OR(D225&lt;&gt;"",E225&lt;&gt;"",F225&lt;&gt;"",G225&lt;&gt;""),E231=""),"",IF(AND($D$5="",$E$5="",$F$5="",$G$5=""),"",IFERROR(VLOOKUP(B231,'勘定科目コード（2019）'!$B$2:$J$3668,6,FALSE),"")))</f>
        <v/>
      </c>
      <c r="H231" s="54"/>
      <c r="I231" s="55" t="str">
        <f>IF(AND(OR(D225&lt;&gt;"",E225&lt;&gt;"",F225&lt;&gt;"",G225&lt;&gt;""),E231=""),"",IF(AND($D$5="",$E$5="",$F$5="",$G$5=""),"",IFERROR(VLOOKUP(B231,'勘定科目コード（2019）'!$B$2:$J$3668,7,FALSE),"")))</f>
        <v/>
      </c>
      <c r="J231" s="56" t="str">
        <f>IF(AND(OR(D225&lt;&gt;"",E225&lt;&gt;"",F225&lt;&gt;"",G225&lt;&gt;""),E231=""),"",IF(AND($D$5="",$E$5="",$F$5="",$G$5=""),"",IFERROR(VLOOKUP(B231,'勘定科目コード（2019）'!$B$2:$J$3668,8,FALSE),"")))</f>
        <v/>
      </c>
      <c r="K231" s="57" t="str">
        <f>IF(AND(OR(D225&lt;&gt;"",E225&lt;&gt;"",F225&lt;&gt;"",G225&lt;&gt;""),E231=""),"",IF(AND($D$5="",$E$5="",$F$5="",$G$5=""),"",IFERROR(VLOOKUP(B231,'勘定科目コード（2019）'!$B$2:$J$3668,9,FALSE),"")))</f>
        <v/>
      </c>
      <c r="L231" s="44" t="str">
        <f>IFERROR(VLOOKUP(D231,'勘定科目コード（2019）'!$E$2:$J$3668,7,FALSE),"")</f>
        <v/>
      </c>
    </row>
    <row r="232" spans="2:12" ht="9.75" customHeight="1" x14ac:dyDescent="0.15">
      <c r="B232" s="31">
        <v>222</v>
      </c>
      <c r="D232" s="51" t="str">
        <f>IF(AND($D$5="",$E$5="",$F$5="",$G$5=""),"",(IFERROR(VLOOKUP(B232,'勘定科目コード（2019）'!$B$2:$J$3668,3,FALSE),"")))</f>
        <v/>
      </c>
      <c r="E232" s="52" t="str">
        <f>IF(AND(OR($D$5&lt;&gt;"",$E$5&lt;&gt;"",$F$5&lt;&gt;"",$G$5&lt;&gt;""),D232=""),"",IF(AND($D$5="",$E$5="",$F$5="",$G$5=""),"",IFERROR(VLOOKUP(B232,'勘定科目コード（2019）'!$B$2:$J$3668,4,FALSE),"")))</f>
        <v/>
      </c>
      <c r="F232" s="53" t="str">
        <f>IF(AND(OR(D226&lt;&gt;"",E226&lt;&gt;"",F226&lt;&gt;"",G226&lt;&gt;""),E232=""),"",IF(AND(OR(D226&lt;&gt;"",E226&lt;&gt;"",F226&lt;&gt;"",G226&lt;&gt;""),E232=""),"",IF(AND($D$5="",$E$5="",$F$5="",$G$5=""),"",IFERROR(VLOOKUP(B232,'勘定科目コード（2019）'!$B$2:$J$3668,5,FALSE),""))))</f>
        <v/>
      </c>
      <c r="G232" s="52" t="str">
        <f>IF(AND(OR(D226&lt;&gt;"",E226&lt;&gt;"",F226&lt;&gt;"",G226&lt;&gt;""),E232=""),"",IF(AND($D$5="",$E$5="",$F$5="",$G$5=""),"",IFERROR(VLOOKUP(B232,'勘定科目コード（2019）'!$B$2:$J$3668,6,FALSE),"")))</f>
        <v/>
      </c>
      <c r="H232" s="54"/>
      <c r="I232" s="55" t="str">
        <f>IF(AND(OR(D226&lt;&gt;"",E226&lt;&gt;"",F226&lt;&gt;"",G226&lt;&gt;""),E232=""),"",IF(AND($D$5="",$E$5="",$F$5="",$G$5=""),"",IFERROR(VLOOKUP(B232,'勘定科目コード（2019）'!$B$2:$J$3668,7,FALSE),"")))</f>
        <v/>
      </c>
      <c r="J232" s="56" t="str">
        <f>IF(AND(OR(D226&lt;&gt;"",E226&lt;&gt;"",F226&lt;&gt;"",G226&lt;&gt;""),E232=""),"",IF(AND($D$5="",$E$5="",$F$5="",$G$5=""),"",IFERROR(VLOOKUP(B232,'勘定科目コード（2019）'!$B$2:$J$3668,8,FALSE),"")))</f>
        <v/>
      </c>
      <c r="K232" s="57" t="str">
        <f>IF(AND(OR(D226&lt;&gt;"",E226&lt;&gt;"",F226&lt;&gt;"",G226&lt;&gt;""),E232=""),"",IF(AND($D$5="",$E$5="",$F$5="",$G$5=""),"",IFERROR(VLOOKUP(B232,'勘定科目コード（2019）'!$B$2:$J$3668,9,FALSE),"")))</f>
        <v/>
      </c>
      <c r="L232" s="44" t="str">
        <f>IFERROR(VLOOKUP(D232,'勘定科目コード（2019）'!$E$2:$J$3668,7,FALSE),"")</f>
        <v/>
      </c>
    </row>
    <row r="233" spans="2:12" ht="9.75" customHeight="1" x14ac:dyDescent="0.15">
      <c r="B233" s="31">
        <v>223</v>
      </c>
      <c r="D233" s="51" t="str">
        <f>IF(AND($D$5="",$E$5="",$F$5="",$G$5=""),"",(IFERROR(VLOOKUP(B233,'勘定科目コード（2019）'!$B$2:$J$3668,3,FALSE),"")))</f>
        <v/>
      </c>
      <c r="E233" s="52" t="str">
        <f>IF(AND(OR($D$5&lt;&gt;"",$E$5&lt;&gt;"",$F$5&lt;&gt;"",$G$5&lt;&gt;""),D233=""),"",IF(AND($D$5="",$E$5="",$F$5="",$G$5=""),"",IFERROR(VLOOKUP(B233,'勘定科目コード（2019）'!$B$2:$J$3668,4,FALSE),"")))</f>
        <v/>
      </c>
      <c r="F233" s="53" t="str">
        <f>IF(AND(OR(D227&lt;&gt;"",E227&lt;&gt;"",F227&lt;&gt;"",G227&lt;&gt;""),E233=""),"",IF(AND(OR(D227&lt;&gt;"",E227&lt;&gt;"",F227&lt;&gt;"",G227&lt;&gt;""),E233=""),"",IF(AND($D$5="",$E$5="",$F$5="",$G$5=""),"",IFERROR(VLOOKUP(B233,'勘定科目コード（2019）'!$B$2:$J$3668,5,FALSE),""))))</f>
        <v/>
      </c>
      <c r="G233" s="52" t="str">
        <f>IF(AND(OR(D227&lt;&gt;"",E227&lt;&gt;"",F227&lt;&gt;"",G227&lt;&gt;""),E233=""),"",IF(AND($D$5="",$E$5="",$F$5="",$G$5=""),"",IFERROR(VLOOKUP(B233,'勘定科目コード（2019）'!$B$2:$J$3668,6,FALSE),"")))</f>
        <v/>
      </c>
      <c r="H233" s="54"/>
      <c r="I233" s="55" t="str">
        <f>IF(AND(OR(D227&lt;&gt;"",E227&lt;&gt;"",F227&lt;&gt;"",G227&lt;&gt;""),E233=""),"",IF(AND($D$5="",$E$5="",$F$5="",$G$5=""),"",IFERROR(VLOOKUP(B233,'勘定科目コード（2019）'!$B$2:$J$3668,7,FALSE),"")))</f>
        <v/>
      </c>
      <c r="J233" s="56" t="str">
        <f>IF(AND(OR(D227&lt;&gt;"",E227&lt;&gt;"",F227&lt;&gt;"",G227&lt;&gt;""),E233=""),"",IF(AND($D$5="",$E$5="",$F$5="",$G$5=""),"",IFERROR(VLOOKUP(B233,'勘定科目コード（2019）'!$B$2:$J$3668,8,FALSE),"")))</f>
        <v/>
      </c>
      <c r="K233" s="57" t="str">
        <f>IF(AND(OR(D227&lt;&gt;"",E227&lt;&gt;"",F227&lt;&gt;"",G227&lt;&gt;""),E233=""),"",IF(AND($D$5="",$E$5="",$F$5="",$G$5=""),"",IFERROR(VLOOKUP(B233,'勘定科目コード（2019）'!$B$2:$J$3668,9,FALSE),"")))</f>
        <v/>
      </c>
      <c r="L233" s="44" t="str">
        <f>IFERROR(VLOOKUP(D233,'勘定科目コード（2019）'!$E$2:$J$3668,7,FALSE),"")</f>
        <v/>
      </c>
    </row>
    <row r="234" spans="2:12" ht="9.75" customHeight="1" x14ac:dyDescent="0.15">
      <c r="B234" s="31">
        <v>224</v>
      </c>
      <c r="D234" s="51" t="str">
        <f>IF(AND($D$5="",$E$5="",$F$5="",$G$5=""),"",(IFERROR(VLOOKUP(B234,'勘定科目コード（2019）'!$B$2:$J$3668,3,FALSE),"")))</f>
        <v/>
      </c>
      <c r="E234" s="52" t="str">
        <f>IF(AND(OR($D$5&lt;&gt;"",$E$5&lt;&gt;"",$F$5&lt;&gt;"",$G$5&lt;&gt;""),D234=""),"",IF(AND($D$5="",$E$5="",$F$5="",$G$5=""),"",IFERROR(VLOOKUP(B234,'勘定科目コード（2019）'!$B$2:$J$3668,4,FALSE),"")))</f>
        <v/>
      </c>
      <c r="F234" s="53" t="str">
        <f>IF(AND(OR(D228&lt;&gt;"",E228&lt;&gt;"",F228&lt;&gt;"",G228&lt;&gt;""),E234=""),"",IF(AND(OR(D228&lt;&gt;"",E228&lt;&gt;"",F228&lt;&gt;"",G228&lt;&gt;""),E234=""),"",IF(AND($D$5="",$E$5="",$F$5="",$G$5=""),"",IFERROR(VLOOKUP(B234,'勘定科目コード（2019）'!$B$2:$J$3668,5,FALSE),""))))</f>
        <v/>
      </c>
      <c r="G234" s="52" t="str">
        <f>IF(AND(OR(D228&lt;&gt;"",E228&lt;&gt;"",F228&lt;&gt;"",G228&lt;&gt;""),E234=""),"",IF(AND($D$5="",$E$5="",$F$5="",$G$5=""),"",IFERROR(VLOOKUP(B234,'勘定科目コード（2019）'!$B$2:$J$3668,6,FALSE),"")))</f>
        <v/>
      </c>
      <c r="H234" s="54"/>
      <c r="I234" s="55" t="str">
        <f>IF(AND(OR(D228&lt;&gt;"",E228&lt;&gt;"",F228&lt;&gt;"",G228&lt;&gt;""),E234=""),"",IF(AND($D$5="",$E$5="",$F$5="",$G$5=""),"",IFERROR(VLOOKUP(B234,'勘定科目コード（2019）'!$B$2:$J$3668,7,FALSE),"")))</f>
        <v/>
      </c>
      <c r="J234" s="56" t="str">
        <f>IF(AND(OR(D228&lt;&gt;"",E228&lt;&gt;"",F228&lt;&gt;"",G228&lt;&gt;""),E234=""),"",IF(AND($D$5="",$E$5="",$F$5="",$G$5=""),"",IFERROR(VLOOKUP(B234,'勘定科目コード（2019）'!$B$2:$J$3668,8,FALSE),"")))</f>
        <v/>
      </c>
      <c r="K234" s="57" t="str">
        <f>IF(AND(OR(D228&lt;&gt;"",E228&lt;&gt;"",F228&lt;&gt;"",G228&lt;&gt;""),E234=""),"",IF(AND($D$5="",$E$5="",$F$5="",$G$5=""),"",IFERROR(VLOOKUP(B234,'勘定科目コード（2019）'!$B$2:$J$3668,9,FALSE),"")))</f>
        <v/>
      </c>
      <c r="L234" s="44" t="str">
        <f>IFERROR(VLOOKUP(D234,'勘定科目コード（2019）'!$E$2:$J$3668,7,FALSE),"")</f>
        <v/>
      </c>
    </row>
    <row r="235" spans="2:12" ht="9.75" customHeight="1" x14ac:dyDescent="0.15">
      <c r="B235" s="31">
        <v>225</v>
      </c>
      <c r="D235" s="51" t="str">
        <f>IF(AND($D$5="",$E$5="",$F$5="",$G$5=""),"",(IFERROR(VLOOKUP(B235,'勘定科目コード（2019）'!$B$2:$J$3668,3,FALSE),"")))</f>
        <v/>
      </c>
      <c r="E235" s="52" t="str">
        <f>IF(AND(OR($D$5&lt;&gt;"",$E$5&lt;&gt;"",$F$5&lt;&gt;"",$G$5&lt;&gt;""),D235=""),"",IF(AND($D$5="",$E$5="",$F$5="",$G$5=""),"",IFERROR(VLOOKUP(B235,'勘定科目コード（2019）'!$B$2:$J$3668,4,FALSE),"")))</f>
        <v/>
      </c>
      <c r="F235" s="53" t="str">
        <f>IF(AND(OR(D229&lt;&gt;"",E229&lt;&gt;"",F229&lt;&gt;"",G229&lt;&gt;""),E235=""),"",IF(AND(OR(D229&lt;&gt;"",E229&lt;&gt;"",F229&lt;&gt;"",G229&lt;&gt;""),E235=""),"",IF(AND($D$5="",$E$5="",$F$5="",$G$5=""),"",IFERROR(VLOOKUP(B235,'勘定科目コード（2019）'!$B$2:$J$3668,5,FALSE),""))))</f>
        <v/>
      </c>
      <c r="G235" s="52" t="str">
        <f>IF(AND(OR(D229&lt;&gt;"",E229&lt;&gt;"",F229&lt;&gt;"",G229&lt;&gt;""),E235=""),"",IF(AND($D$5="",$E$5="",$F$5="",$G$5=""),"",IFERROR(VLOOKUP(B235,'勘定科目コード（2019）'!$B$2:$J$3668,6,FALSE),"")))</f>
        <v/>
      </c>
      <c r="H235" s="54"/>
      <c r="I235" s="55" t="str">
        <f>IF(AND(OR(D229&lt;&gt;"",E229&lt;&gt;"",F229&lt;&gt;"",G229&lt;&gt;""),E235=""),"",IF(AND($D$5="",$E$5="",$F$5="",$G$5=""),"",IFERROR(VLOOKUP(B235,'勘定科目コード（2019）'!$B$2:$J$3668,7,FALSE),"")))</f>
        <v/>
      </c>
      <c r="J235" s="56" t="str">
        <f>IF(AND(OR(D229&lt;&gt;"",E229&lt;&gt;"",F229&lt;&gt;"",G229&lt;&gt;""),E235=""),"",IF(AND($D$5="",$E$5="",$F$5="",$G$5=""),"",IFERROR(VLOOKUP(B235,'勘定科目コード（2019）'!$B$2:$J$3668,8,FALSE),"")))</f>
        <v/>
      </c>
      <c r="K235" s="57" t="str">
        <f>IF(AND(OR(D229&lt;&gt;"",E229&lt;&gt;"",F229&lt;&gt;"",G229&lt;&gt;""),E235=""),"",IF(AND($D$5="",$E$5="",$F$5="",$G$5=""),"",IFERROR(VLOOKUP(B235,'勘定科目コード（2019）'!$B$2:$J$3668,9,FALSE),"")))</f>
        <v/>
      </c>
      <c r="L235" s="44" t="str">
        <f>IFERROR(VLOOKUP(D235,'勘定科目コード（2019）'!$E$2:$J$3668,7,FALSE),"")</f>
        <v/>
      </c>
    </row>
    <row r="236" spans="2:12" ht="9.75" customHeight="1" x14ac:dyDescent="0.15">
      <c r="B236" s="31">
        <v>226</v>
      </c>
      <c r="D236" s="51" t="str">
        <f>IF(AND($D$5="",$E$5="",$F$5="",$G$5=""),"",(IFERROR(VLOOKUP(B236,'勘定科目コード（2019）'!$B$2:$J$3668,3,FALSE),"")))</f>
        <v/>
      </c>
      <c r="E236" s="52" t="str">
        <f>IF(AND(OR($D$5&lt;&gt;"",$E$5&lt;&gt;"",$F$5&lt;&gt;"",$G$5&lt;&gt;""),D236=""),"",IF(AND($D$5="",$E$5="",$F$5="",$G$5=""),"",IFERROR(VLOOKUP(B236,'勘定科目コード（2019）'!$B$2:$J$3668,4,FALSE),"")))</f>
        <v/>
      </c>
      <c r="F236" s="53" t="str">
        <f>IF(AND(OR(D230&lt;&gt;"",E230&lt;&gt;"",F230&lt;&gt;"",G230&lt;&gt;""),E236=""),"",IF(AND(OR(D230&lt;&gt;"",E230&lt;&gt;"",F230&lt;&gt;"",G230&lt;&gt;""),E236=""),"",IF(AND($D$5="",$E$5="",$F$5="",$G$5=""),"",IFERROR(VLOOKUP(B236,'勘定科目コード（2019）'!$B$2:$J$3668,5,FALSE),""))))</f>
        <v/>
      </c>
      <c r="G236" s="52" t="str">
        <f>IF(AND(OR(D230&lt;&gt;"",E230&lt;&gt;"",F230&lt;&gt;"",G230&lt;&gt;""),E236=""),"",IF(AND($D$5="",$E$5="",$F$5="",$G$5=""),"",IFERROR(VLOOKUP(B236,'勘定科目コード（2019）'!$B$2:$J$3668,6,FALSE),"")))</f>
        <v/>
      </c>
      <c r="H236" s="54"/>
      <c r="I236" s="55" t="str">
        <f>IF(AND(OR(D230&lt;&gt;"",E230&lt;&gt;"",F230&lt;&gt;"",G230&lt;&gt;""),E236=""),"",IF(AND($D$5="",$E$5="",$F$5="",$G$5=""),"",IFERROR(VLOOKUP(B236,'勘定科目コード（2019）'!$B$2:$J$3668,7,FALSE),"")))</f>
        <v/>
      </c>
      <c r="J236" s="56" t="str">
        <f>IF(AND(OR(D230&lt;&gt;"",E230&lt;&gt;"",F230&lt;&gt;"",G230&lt;&gt;""),E236=""),"",IF(AND($D$5="",$E$5="",$F$5="",$G$5=""),"",IFERROR(VLOOKUP(B236,'勘定科目コード（2019）'!$B$2:$J$3668,8,FALSE),"")))</f>
        <v/>
      </c>
      <c r="K236" s="57" t="str">
        <f>IF(AND(OR(D230&lt;&gt;"",E230&lt;&gt;"",F230&lt;&gt;"",G230&lt;&gt;""),E236=""),"",IF(AND($D$5="",$E$5="",$F$5="",$G$5=""),"",IFERROR(VLOOKUP(B236,'勘定科目コード（2019）'!$B$2:$J$3668,9,FALSE),"")))</f>
        <v/>
      </c>
      <c r="L236" s="44" t="str">
        <f>IFERROR(VLOOKUP(D236,'勘定科目コード（2019）'!$E$2:$J$3668,7,FALSE),"")</f>
        <v/>
      </c>
    </row>
    <row r="237" spans="2:12" ht="9.75" customHeight="1" x14ac:dyDescent="0.15">
      <c r="B237" s="31">
        <v>227</v>
      </c>
      <c r="D237" s="51" t="str">
        <f>IF(AND($D$5="",$E$5="",$F$5="",$G$5=""),"",(IFERROR(VLOOKUP(B237,'勘定科目コード（2019）'!$B$2:$J$3668,3,FALSE),"")))</f>
        <v/>
      </c>
      <c r="E237" s="52" t="str">
        <f>IF(AND(OR($D$5&lt;&gt;"",$E$5&lt;&gt;"",$F$5&lt;&gt;"",$G$5&lt;&gt;""),D237=""),"",IF(AND($D$5="",$E$5="",$F$5="",$G$5=""),"",IFERROR(VLOOKUP(B237,'勘定科目コード（2019）'!$B$2:$J$3668,4,FALSE),"")))</f>
        <v/>
      </c>
      <c r="F237" s="53" t="str">
        <f>IF(AND(OR(D231&lt;&gt;"",E231&lt;&gt;"",F231&lt;&gt;"",G231&lt;&gt;""),E237=""),"",IF(AND(OR(D231&lt;&gt;"",E231&lt;&gt;"",F231&lt;&gt;"",G231&lt;&gt;""),E237=""),"",IF(AND($D$5="",$E$5="",$F$5="",$G$5=""),"",IFERROR(VLOOKUP(B237,'勘定科目コード（2019）'!$B$2:$J$3668,5,FALSE),""))))</f>
        <v/>
      </c>
      <c r="G237" s="52" t="str">
        <f>IF(AND(OR(D231&lt;&gt;"",E231&lt;&gt;"",F231&lt;&gt;"",G231&lt;&gt;""),E237=""),"",IF(AND($D$5="",$E$5="",$F$5="",$G$5=""),"",IFERROR(VLOOKUP(B237,'勘定科目コード（2019）'!$B$2:$J$3668,6,FALSE),"")))</f>
        <v/>
      </c>
      <c r="H237" s="54"/>
      <c r="I237" s="55" t="str">
        <f>IF(AND(OR(D231&lt;&gt;"",E231&lt;&gt;"",F231&lt;&gt;"",G231&lt;&gt;""),E237=""),"",IF(AND($D$5="",$E$5="",$F$5="",$G$5=""),"",IFERROR(VLOOKUP(B237,'勘定科目コード（2019）'!$B$2:$J$3668,7,FALSE),"")))</f>
        <v/>
      </c>
      <c r="J237" s="56" t="str">
        <f>IF(AND(OR(D231&lt;&gt;"",E231&lt;&gt;"",F231&lt;&gt;"",G231&lt;&gt;""),E237=""),"",IF(AND($D$5="",$E$5="",$F$5="",$G$5=""),"",IFERROR(VLOOKUP(B237,'勘定科目コード（2019）'!$B$2:$J$3668,8,FALSE),"")))</f>
        <v/>
      </c>
      <c r="K237" s="57" t="str">
        <f>IF(AND(OR(D231&lt;&gt;"",E231&lt;&gt;"",F231&lt;&gt;"",G231&lt;&gt;""),E237=""),"",IF(AND($D$5="",$E$5="",$F$5="",$G$5=""),"",IFERROR(VLOOKUP(B237,'勘定科目コード（2019）'!$B$2:$J$3668,9,FALSE),"")))</f>
        <v/>
      </c>
      <c r="L237" s="44" t="str">
        <f>IFERROR(VLOOKUP(D237,'勘定科目コード（2019）'!$E$2:$J$3668,7,FALSE),"")</f>
        <v/>
      </c>
    </row>
    <row r="238" spans="2:12" ht="9.75" customHeight="1" x14ac:dyDescent="0.15">
      <c r="B238" s="31">
        <v>228</v>
      </c>
      <c r="D238" s="51" t="str">
        <f>IF(AND($D$5="",$E$5="",$F$5="",$G$5=""),"",(IFERROR(VLOOKUP(B238,'勘定科目コード（2019）'!$B$2:$J$3668,3,FALSE),"")))</f>
        <v/>
      </c>
      <c r="E238" s="52" t="str">
        <f>IF(AND(OR($D$5&lt;&gt;"",$E$5&lt;&gt;"",$F$5&lt;&gt;"",$G$5&lt;&gt;""),D238=""),"",IF(AND($D$5="",$E$5="",$F$5="",$G$5=""),"",IFERROR(VLOOKUP(B238,'勘定科目コード（2019）'!$B$2:$J$3668,4,FALSE),"")))</f>
        <v/>
      </c>
      <c r="F238" s="53" t="str">
        <f>IF(AND(OR(D232&lt;&gt;"",E232&lt;&gt;"",F232&lt;&gt;"",G232&lt;&gt;""),E238=""),"",IF(AND(OR(D232&lt;&gt;"",E232&lt;&gt;"",F232&lt;&gt;"",G232&lt;&gt;""),E238=""),"",IF(AND($D$5="",$E$5="",$F$5="",$G$5=""),"",IFERROR(VLOOKUP(B238,'勘定科目コード（2019）'!$B$2:$J$3668,5,FALSE),""))))</f>
        <v/>
      </c>
      <c r="G238" s="52" t="str">
        <f>IF(AND(OR(D232&lt;&gt;"",E232&lt;&gt;"",F232&lt;&gt;"",G232&lt;&gt;""),E238=""),"",IF(AND($D$5="",$E$5="",$F$5="",$G$5=""),"",IFERROR(VLOOKUP(B238,'勘定科目コード（2019）'!$B$2:$J$3668,6,FALSE),"")))</f>
        <v/>
      </c>
      <c r="H238" s="54"/>
      <c r="I238" s="55" t="str">
        <f>IF(AND(OR(D232&lt;&gt;"",E232&lt;&gt;"",F232&lt;&gt;"",G232&lt;&gt;""),E238=""),"",IF(AND($D$5="",$E$5="",$F$5="",$G$5=""),"",IFERROR(VLOOKUP(B238,'勘定科目コード（2019）'!$B$2:$J$3668,7,FALSE),"")))</f>
        <v/>
      </c>
      <c r="J238" s="56" t="str">
        <f>IF(AND(OR(D232&lt;&gt;"",E232&lt;&gt;"",F232&lt;&gt;"",G232&lt;&gt;""),E238=""),"",IF(AND($D$5="",$E$5="",$F$5="",$G$5=""),"",IFERROR(VLOOKUP(B238,'勘定科目コード（2019）'!$B$2:$J$3668,8,FALSE),"")))</f>
        <v/>
      </c>
      <c r="K238" s="57" t="str">
        <f>IF(AND(OR(D232&lt;&gt;"",E232&lt;&gt;"",F232&lt;&gt;"",G232&lt;&gt;""),E238=""),"",IF(AND($D$5="",$E$5="",$F$5="",$G$5=""),"",IFERROR(VLOOKUP(B238,'勘定科目コード（2019）'!$B$2:$J$3668,9,FALSE),"")))</f>
        <v/>
      </c>
      <c r="L238" s="44" t="str">
        <f>IFERROR(VLOOKUP(D238,'勘定科目コード（2019）'!$E$2:$J$3668,7,FALSE),"")</f>
        <v/>
      </c>
    </row>
    <row r="239" spans="2:12" ht="9.75" customHeight="1" x14ac:dyDescent="0.15">
      <c r="B239" s="31">
        <v>229</v>
      </c>
      <c r="D239" s="51" t="str">
        <f>IF(AND($D$5="",$E$5="",$F$5="",$G$5=""),"",(IFERROR(VLOOKUP(B239,'勘定科目コード（2019）'!$B$2:$J$3668,3,FALSE),"")))</f>
        <v/>
      </c>
      <c r="E239" s="52" t="str">
        <f>IF(AND(OR($D$5&lt;&gt;"",$E$5&lt;&gt;"",$F$5&lt;&gt;"",$G$5&lt;&gt;""),D239=""),"",IF(AND($D$5="",$E$5="",$F$5="",$G$5=""),"",IFERROR(VLOOKUP(B239,'勘定科目コード（2019）'!$B$2:$J$3668,4,FALSE),"")))</f>
        <v/>
      </c>
      <c r="F239" s="53" t="str">
        <f>IF(AND(OR(D233&lt;&gt;"",E233&lt;&gt;"",F233&lt;&gt;"",G233&lt;&gt;""),E239=""),"",IF(AND(OR(D233&lt;&gt;"",E233&lt;&gt;"",F233&lt;&gt;"",G233&lt;&gt;""),E239=""),"",IF(AND($D$5="",$E$5="",$F$5="",$G$5=""),"",IFERROR(VLOOKUP(B239,'勘定科目コード（2019）'!$B$2:$J$3668,5,FALSE),""))))</f>
        <v/>
      </c>
      <c r="G239" s="52" t="str">
        <f>IF(AND(OR(D233&lt;&gt;"",E233&lt;&gt;"",F233&lt;&gt;"",G233&lt;&gt;""),E239=""),"",IF(AND($D$5="",$E$5="",$F$5="",$G$5=""),"",IFERROR(VLOOKUP(B239,'勘定科目コード（2019）'!$B$2:$J$3668,6,FALSE),"")))</f>
        <v/>
      </c>
      <c r="H239" s="54"/>
      <c r="I239" s="55" t="str">
        <f>IF(AND(OR(D233&lt;&gt;"",E233&lt;&gt;"",F233&lt;&gt;"",G233&lt;&gt;""),E239=""),"",IF(AND($D$5="",$E$5="",$F$5="",$G$5=""),"",IFERROR(VLOOKUP(B239,'勘定科目コード（2019）'!$B$2:$J$3668,7,FALSE),"")))</f>
        <v/>
      </c>
      <c r="J239" s="56" t="str">
        <f>IF(AND(OR(D233&lt;&gt;"",E233&lt;&gt;"",F233&lt;&gt;"",G233&lt;&gt;""),E239=""),"",IF(AND($D$5="",$E$5="",$F$5="",$G$5=""),"",IFERROR(VLOOKUP(B239,'勘定科目コード（2019）'!$B$2:$J$3668,8,FALSE),"")))</f>
        <v/>
      </c>
      <c r="K239" s="57" t="str">
        <f>IF(AND(OR(D233&lt;&gt;"",E233&lt;&gt;"",F233&lt;&gt;"",G233&lt;&gt;""),E239=""),"",IF(AND($D$5="",$E$5="",$F$5="",$G$5=""),"",IFERROR(VLOOKUP(B239,'勘定科目コード（2019）'!$B$2:$J$3668,9,FALSE),"")))</f>
        <v/>
      </c>
      <c r="L239" s="44" t="str">
        <f>IFERROR(VLOOKUP(D239,'勘定科目コード（2019）'!$E$2:$J$3668,7,FALSE),"")</f>
        <v/>
      </c>
    </row>
    <row r="240" spans="2:12" ht="9.75" customHeight="1" x14ac:dyDescent="0.15">
      <c r="B240" s="31">
        <v>230</v>
      </c>
      <c r="D240" s="51" t="str">
        <f>IF(AND($D$5="",$E$5="",$F$5="",$G$5=""),"",(IFERROR(VLOOKUP(B240,'勘定科目コード（2019）'!$B$2:$J$3668,3,FALSE),"")))</f>
        <v/>
      </c>
      <c r="E240" s="52" t="str">
        <f>IF(AND(OR($D$5&lt;&gt;"",$E$5&lt;&gt;"",$F$5&lt;&gt;"",$G$5&lt;&gt;""),D240=""),"",IF(AND($D$5="",$E$5="",$F$5="",$G$5=""),"",IFERROR(VLOOKUP(B240,'勘定科目コード（2019）'!$B$2:$J$3668,4,FALSE),"")))</f>
        <v/>
      </c>
      <c r="F240" s="53" t="str">
        <f>IF(AND(OR(D234&lt;&gt;"",E234&lt;&gt;"",F234&lt;&gt;"",G234&lt;&gt;""),E240=""),"",IF(AND(OR(D234&lt;&gt;"",E234&lt;&gt;"",F234&lt;&gt;"",G234&lt;&gt;""),E240=""),"",IF(AND($D$5="",$E$5="",$F$5="",$G$5=""),"",IFERROR(VLOOKUP(B240,'勘定科目コード（2019）'!$B$2:$J$3668,5,FALSE),""))))</f>
        <v/>
      </c>
      <c r="G240" s="52" t="str">
        <f>IF(AND(OR(D234&lt;&gt;"",E234&lt;&gt;"",F234&lt;&gt;"",G234&lt;&gt;""),E240=""),"",IF(AND($D$5="",$E$5="",$F$5="",$G$5=""),"",IFERROR(VLOOKUP(B240,'勘定科目コード（2019）'!$B$2:$J$3668,6,FALSE),"")))</f>
        <v/>
      </c>
      <c r="H240" s="54"/>
      <c r="I240" s="55" t="str">
        <f>IF(AND(OR(D234&lt;&gt;"",E234&lt;&gt;"",F234&lt;&gt;"",G234&lt;&gt;""),E240=""),"",IF(AND($D$5="",$E$5="",$F$5="",$G$5=""),"",IFERROR(VLOOKUP(B240,'勘定科目コード（2019）'!$B$2:$J$3668,7,FALSE),"")))</f>
        <v/>
      </c>
      <c r="J240" s="56" t="str">
        <f>IF(AND(OR(D234&lt;&gt;"",E234&lt;&gt;"",F234&lt;&gt;"",G234&lt;&gt;""),E240=""),"",IF(AND($D$5="",$E$5="",$F$5="",$G$5=""),"",IFERROR(VLOOKUP(B240,'勘定科目コード（2019）'!$B$2:$J$3668,8,FALSE),"")))</f>
        <v/>
      </c>
      <c r="K240" s="57" t="str">
        <f>IF(AND(OR(D234&lt;&gt;"",E234&lt;&gt;"",F234&lt;&gt;"",G234&lt;&gt;""),E240=""),"",IF(AND($D$5="",$E$5="",$F$5="",$G$5=""),"",IFERROR(VLOOKUP(B240,'勘定科目コード（2019）'!$B$2:$J$3668,9,FALSE),"")))</f>
        <v/>
      </c>
      <c r="L240" s="44" t="str">
        <f>IFERROR(VLOOKUP(D240,'勘定科目コード（2019）'!$E$2:$J$3668,7,FALSE),"")</f>
        <v/>
      </c>
    </row>
    <row r="241" spans="2:12" ht="9.75" customHeight="1" x14ac:dyDescent="0.15">
      <c r="B241" s="31">
        <v>231</v>
      </c>
      <c r="D241" s="51" t="str">
        <f>IF(AND($D$5="",$E$5="",$F$5="",$G$5=""),"",(IFERROR(VLOOKUP(B241,'勘定科目コード（2019）'!$B$2:$J$3668,3,FALSE),"")))</f>
        <v/>
      </c>
      <c r="E241" s="52" t="str">
        <f>IF(AND(OR($D$5&lt;&gt;"",$E$5&lt;&gt;"",$F$5&lt;&gt;"",$G$5&lt;&gt;""),D241=""),"",IF(AND($D$5="",$E$5="",$F$5="",$G$5=""),"",IFERROR(VLOOKUP(B241,'勘定科目コード（2019）'!$B$2:$J$3668,4,FALSE),"")))</f>
        <v/>
      </c>
      <c r="F241" s="53" t="str">
        <f>IF(AND(OR(D235&lt;&gt;"",E235&lt;&gt;"",F235&lt;&gt;"",G235&lt;&gt;""),E241=""),"",IF(AND(OR(D235&lt;&gt;"",E235&lt;&gt;"",F235&lt;&gt;"",G235&lt;&gt;""),E241=""),"",IF(AND($D$5="",$E$5="",$F$5="",$G$5=""),"",IFERROR(VLOOKUP(B241,'勘定科目コード（2019）'!$B$2:$J$3668,5,FALSE),""))))</f>
        <v/>
      </c>
      <c r="G241" s="52" t="str">
        <f>IF(AND(OR(D235&lt;&gt;"",E235&lt;&gt;"",F235&lt;&gt;"",G235&lt;&gt;""),E241=""),"",IF(AND($D$5="",$E$5="",$F$5="",$G$5=""),"",IFERROR(VLOOKUP(B241,'勘定科目コード（2019）'!$B$2:$J$3668,6,FALSE),"")))</f>
        <v/>
      </c>
      <c r="H241" s="54"/>
      <c r="I241" s="55" t="str">
        <f>IF(AND(OR(D235&lt;&gt;"",E235&lt;&gt;"",F235&lt;&gt;"",G235&lt;&gt;""),E241=""),"",IF(AND($D$5="",$E$5="",$F$5="",$G$5=""),"",IFERROR(VLOOKUP(B241,'勘定科目コード（2019）'!$B$2:$J$3668,7,FALSE),"")))</f>
        <v/>
      </c>
      <c r="J241" s="56" t="str">
        <f>IF(AND(OR(D235&lt;&gt;"",E235&lt;&gt;"",F235&lt;&gt;"",G235&lt;&gt;""),E241=""),"",IF(AND($D$5="",$E$5="",$F$5="",$G$5=""),"",IFERROR(VLOOKUP(B241,'勘定科目コード（2019）'!$B$2:$J$3668,8,FALSE),"")))</f>
        <v/>
      </c>
      <c r="K241" s="57" t="str">
        <f>IF(AND(OR(D235&lt;&gt;"",E235&lt;&gt;"",F235&lt;&gt;"",G235&lt;&gt;""),E241=""),"",IF(AND($D$5="",$E$5="",$F$5="",$G$5=""),"",IFERROR(VLOOKUP(B241,'勘定科目コード（2019）'!$B$2:$J$3668,9,FALSE),"")))</f>
        <v/>
      </c>
      <c r="L241" s="44" t="str">
        <f>IFERROR(VLOOKUP(D241,'勘定科目コード（2019）'!$E$2:$J$3668,7,FALSE),"")</f>
        <v/>
      </c>
    </row>
    <row r="242" spans="2:12" ht="9.75" customHeight="1" x14ac:dyDescent="0.15">
      <c r="B242" s="31">
        <v>232</v>
      </c>
      <c r="D242" s="51" t="str">
        <f>IF(AND($D$5="",$E$5="",$F$5="",$G$5=""),"",(IFERROR(VLOOKUP(B242,'勘定科目コード（2019）'!$B$2:$J$3668,3,FALSE),"")))</f>
        <v/>
      </c>
      <c r="E242" s="52" t="str">
        <f>IF(AND(OR($D$5&lt;&gt;"",$E$5&lt;&gt;"",$F$5&lt;&gt;"",$G$5&lt;&gt;""),D242=""),"",IF(AND($D$5="",$E$5="",$F$5="",$G$5=""),"",IFERROR(VLOOKUP(B242,'勘定科目コード（2019）'!$B$2:$J$3668,4,FALSE),"")))</f>
        <v/>
      </c>
      <c r="F242" s="53" t="str">
        <f>IF(AND(OR(D236&lt;&gt;"",E236&lt;&gt;"",F236&lt;&gt;"",G236&lt;&gt;""),E242=""),"",IF(AND(OR(D236&lt;&gt;"",E236&lt;&gt;"",F236&lt;&gt;"",G236&lt;&gt;""),E242=""),"",IF(AND($D$5="",$E$5="",$F$5="",$G$5=""),"",IFERROR(VLOOKUP(B242,'勘定科目コード（2019）'!$B$2:$J$3668,5,FALSE),""))))</f>
        <v/>
      </c>
      <c r="G242" s="52" t="str">
        <f>IF(AND(OR(D236&lt;&gt;"",E236&lt;&gt;"",F236&lt;&gt;"",G236&lt;&gt;""),E242=""),"",IF(AND($D$5="",$E$5="",$F$5="",$G$5=""),"",IFERROR(VLOOKUP(B242,'勘定科目コード（2019）'!$B$2:$J$3668,6,FALSE),"")))</f>
        <v/>
      </c>
      <c r="H242" s="54"/>
      <c r="I242" s="55" t="str">
        <f>IF(AND(OR(D236&lt;&gt;"",E236&lt;&gt;"",F236&lt;&gt;"",G236&lt;&gt;""),E242=""),"",IF(AND($D$5="",$E$5="",$F$5="",$G$5=""),"",IFERROR(VLOOKUP(B242,'勘定科目コード（2019）'!$B$2:$J$3668,7,FALSE),"")))</f>
        <v/>
      </c>
      <c r="J242" s="56" t="str">
        <f>IF(AND(OR(D236&lt;&gt;"",E236&lt;&gt;"",F236&lt;&gt;"",G236&lt;&gt;""),E242=""),"",IF(AND($D$5="",$E$5="",$F$5="",$G$5=""),"",IFERROR(VLOOKUP(B242,'勘定科目コード（2019）'!$B$2:$J$3668,8,FALSE),"")))</f>
        <v/>
      </c>
      <c r="K242" s="57" t="str">
        <f>IF(AND(OR(D236&lt;&gt;"",E236&lt;&gt;"",F236&lt;&gt;"",G236&lt;&gt;""),E242=""),"",IF(AND($D$5="",$E$5="",$F$5="",$G$5=""),"",IFERROR(VLOOKUP(B242,'勘定科目コード（2019）'!$B$2:$J$3668,9,FALSE),"")))</f>
        <v/>
      </c>
      <c r="L242" s="44" t="str">
        <f>IFERROR(VLOOKUP(D242,'勘定科目コード（2019）'!$E$2:$J$3668,7,FALSE),"")</f>
        <v/>
      </c>
    </row>
    <row r="243" spans="2:12" ht="9.75" customHeight="1" x14ac:dyDescent="0.15">
      <c r="B243" s="31">
        <v>233</v>
      </c>
      <c r="D243" s="51" t="str">
        <f>IF(AND($D$5="",$E$5="",$F$5="",$G$5=""),"",(IFERROR(VLOOKUP(B243,'勘定科目コード（2019）'!$B$2:$J$3668,3,FALSE),"")))</f>
        <v/>
      </c>
      <c r="E243" s="52" t="str">
        <f>IF(AND(OR($D$5&lt;&gt;"",$E$5&lt;&gt;"",$F$5&lt;&gt;"",$G$5&lt;&gt;""),D243=""),"",IF(AND($D$5="",$E$5="",$F$5="",$G$5=""),"",IFERROR(VLOOKUP(B243,'勘定科目コード（2019）'!$B$2:$J$3668,4,FALSE),"")))</f>
        <v/>
      </c>
      <c r="F243" s="53" t="str">
        <f>IF(AND(OR(D237&lt;&gt;"",E237&lt;&gt;"",F237&lt;&gt;"",G237&lt;&gt;""),E243=""),"",IF(AND(OR(D237&lt;&gt;"",E237&lt;&gt;"",F237&lt;&gt;"",G237&lt;&gt;""),E243=""),"",IF(AND($D$5="",$E$5="",$F$5="",$G$5=""),"",IFERROR(VLOOKUP(B243,'勘定科目コード（2019）'!$B$2:$J$3668,5,FALSE),""))))</f>
        <v/>
      </c>
      <c r="G243" s="52" t="str">
        <f>IF(AND(OR(D237&lt;&gt;"",E237&lt;&gt;"",F237&lt;&gt;"",G237&lt;&gt;""),E243=""),"",IF(AND($D$5="",$E$5="",$F$5="",$G$5=""),"",IFERROR(VLOOKUP(B243,'勘定科目コード（2019）'!$B$2:$J$3668,6,FALSE),"")))</f>
        <v/>
      </c>
      <c r="H243" s="54"/>
      <c r="I243" s="55" t="str">
        <f>IF(AND(OR(D237&lt;&gt;"",E237&lt;&gt;"",F237&lt;&gt;"",G237&lt;&gt;""),E243=""),"",IF(AND($D$5="",$E$5="",$F$5="",$G$5=""),"",IFERROR(VLOOKUP(B243,'勘定科目コード（2019）'!$B$2:$J$3668,7,FALSE),"")))</f>
        <v/>
      </c>
      <c r="J243" s="56" t="str">
        <f>IF(AND(OR(D237&lt;&gt;"",E237&lt;&gt;"",F237&lt;&gt;"",G237&lt;&gt;""),E243=""),"",IF(AND($D$5="",$E$5="",$F$5="",$G$5=""),"",IFERROR(VLOOKUP(B243,'勘定科目コード（2019）'!$B$2:$J$3668,8,FALSE),"")))</f>
        <v/>
      </c>
      <c r="K243" s="57" t="str">
        <f>IF(AND(OR(D237&lt;&gt;"",E237&lt;&gt;"",F237&lt;&gt;"",G237&lt;&gt;""),E243=""),"",IF(AND($D$5="",$E$5="",$F$5="",$G$5=""),"",IFERROR(VLOOKUP(B243,'勘定科目コード（2019）'!$B$2:$J$3668,9,FALSE),"")))</f>
        <v/>
      </c>
      <c r="L243" s="44" t="str">
        <f>IFERROR(VLOOKUP(D243,'勘定科目コード（2019）'!$E$2:$J$3668,7,FALSE),"")</f>
        <v/>
      </c>
    </row>
    <row r="244" spans="2:12" ht="9.75" customHeight="1" x14ac:dyDescent="0.15">
      <c r="B244" s="31">
        <v>234</v>
      </c>
      <c r="D244" s="51" t="str">
        <f>IF(AND($D$5="",$E$5="",$F$5="",$G$5=""),"",(IFERROR(VLOOKUP(B244,'勘定科目コード（2019）'!$B$2:$J$3668,3,FALSE),"")))</f>
        <v/>
      </c>
      <c r="E244" s="52" t="str">
        <f>IF(AND(OR($D$5&lt;&gt;"",$E$5&lt;&gt;"",$F$5&lt;&gt;"",$G$5&lt;&gt;""),D244=""),"",IF(AND($D$5="",$E$5="",$F$5="",$G$5=""),"",IFERROR(VLOOKUP(B244,'勘定科目コード（2019）'!$B$2:$J$3668,4,FALSE),"")))</f>
        <v/>
      </c>
      <c r="F244" s="53" t="str">
        <f>IF(AND(OR(D238&lt;&gt;"",E238&lt;&gt;"",F238&lt;&gt;"",G238&lt;&gt;""),E244=""),"",IF(AND(OR(D238&lt;&gt;"",E238&lt;&gt;"",F238&lt;&gt;"",G238&lt;&gt;""),E244=""),"",IF(AND($D$5="",$E$5="",$F$5="",$G$5=""),"",IFERROR(VLOOKUP(B244,'勘定科目コード（2019）'!$B$2:$J$3668,5,FALSE),""))))</f>
        <v/>
      </c>
      <c r="G244" s="52" t="str">
        <f>IF(AND(OR(D238&lt;&gt;"",E238&lt;&gt;"",F238&lt;&gt;"",G238&lt;&gt;""),E244=""),"",IF(AND($D$5="",$E$5="",$F$5="",$G$5=""),"",IFERROR(VLOOKUP(B244,'勘定科目コード（2019）'!$B$2:$J$3668,6,FALSE),"")))</f>
        <v/>
      </c>
      <c r="H244" s="54"/>
      <c r="I244" s="55" t="str">
        <f>IF(AND(OR(D238&lt;&gt;"",E238&lt;&gt;"",F238&lt;&gt;"",G238&lt;&gt;""),E244=""),"",IF(AND($D$5="",$E$5="",$F$5="",$G$5=""),"",IFERROR(VLOOKUP(B244,'勘定科目コード（2019）'!$B$2:$J$3668,7,FALSE),"")))</f>
        <v/>
      </c>
      <c r="J244" s="56" t="str">
        <f>IF(AND(OR(D238&lt;&gt;"",E238&lt;&gt;"",F238&lt;&gt;"",G238&lt;&gt;""),E244=""),"",IF(AND($D$5="",$E$5="",$F$5="",$G$5=""),"",IFERROR(VLOOKUP(B244,'勘定科目コード（2019）'!$B$2:$J$3668,8,FALSE),"")))</f>
        <v/>
      </c>
      <c r="K244" s="57" t="str">
        <f>IF(AND(OR(D238&lt;&gt;"",E238&lt;&gt;"",F238&lt;&gt;"",G238&lt;&gt;""),E244=""),"",IF(AND($D$5="",$E$5="",$F$5="",$G$5=""),"",IFERROR(VLOOKUP(B244,'勘定科目コード（2019）'!$B$2:$J$3668,9,FALSE),"")))</f>
        <v/>
      </c>
      <c r="L244" s="44" t="str">
        <f>IFERROR(VLOOKUP(D244,'勘定科目コード（2019）'!$E$2:$J$3668,7,FALSE),"")</f>
        <v/>
      </c>
    </row>
    <row r="245" spans="2:12" ht="9.75" customHeight="1" x14ac:dyDescent="0.15">
      <c r="B245" s="31">
        <v>235</v>
      </c>
      <c r="D245" s="51" t="str">
        <f>IF(AND($D$5="",$E$5="",$F$5="",$G$5=""),"",(IFERROR(VLOOKUP(B245,'勘定科目コード（2019）'!$B$2:$J$3668,3,FALSE),"")))</f>
        <v/>
      </c>
      <c r="E245" s="52" t="str">
        <f>IF(AND(OR($D$5&lt;&gt;"",$E$5&lt;&gt;"",$F$5&lt;&gt;"",$G$5&lt;&gt;""),D245=""),"",IF(AND($D$5="",$E$5="",$F$5="",$G$5=""),"",IFERROR(VLOOKUP(B245,'勘定科目コード（2019）'!$B$2:$J$3668,4,FALSE),"")))</f>
        <v/>
      </c>
      <c r="F245" s="53" t="str">
        <f>IF(AND(OR(D239&lt;&gt;"",E239&lt;&gt;"",F239&lt;&gt;"",G239&lt;&gt;""),E245=""),"",IF(AND(OR(D239&lt;&gt;"",E239&lt;&gt;"",F239&lt;&gt;"",G239&lt;&gt;""),E245=""),"",IF(AND($D$5="",$E$5="",$F$5="",$G$5=""),"",IFERROR(VLOOKUP(B245,'勘定科目コード（2019）'!$B$2:$J$3668,5,FALSE),""))))</f>
        <v/>
      </c>
      <c r="G245" s="52" t="str">
        <f>IF(AND(OR(D239&lt;&gt;"",E239&lt;&gt;"",F239&lt;&gt;"",G239&lt;&gt;""),E245=""),"",IF(AND($D$5="",$E$5="",$F$5="",$G$5=""),"",IFERROR(VLOOKUP(B245,'勘定科目コード（2019）'!$B$2:$J$3668,6,FALSE),"")))</f>
        <v/>
      </c>
      <c r="H245" s="54"/>
      <c r="I245" s="55" t="str">
        <f>IF(AND(OR(D239&lt;&gt;"",E239&lt;&gt;"",F239&lt;&gt;"",G239&lt;&gt;""),E245=""),"",IF(AND($D$5="",$E$5="",$F$5="",$G$5=""),"",IFERROR(VLOOKUP(B245,'勘定科目コード（2019）'!$B$2:$J$3668,7,FALSE),"")))</f>
        <v/>
      </c>
      <c r="J245" s="56" t="str">
        <f>IF(AND(OR(D239&lt;&gt;"",E239&lt;&gt;"",F239&lt;&gt;"",G239&lt;&gt;""),E245=""),"",IF(AND($D$5="",$E$5="",$F$5="",$G$5=""),"",IFERROR(VLOOKUP(B245,'勘定科目コード（2019）'!$B$2:$J$3668,8,FALSE),"")))</f>
        <v/>
      </c>
      <c r="K245" s="57" t="str">
        <f>IF(AND(OR(D239&lt;&gt;"",E239&lt;&gt;"",F239&lt;&gt;"",G239&lt;&gt;""),E245=""),"",IF(AND($D$5="",$E$5="",$F$5="",$G$5=""),"",IFERROR(VLOOKUP(B245,'勘定科目コード（2019）'!$B$2:$J$3668,9,FALSE),"")))</f>
        <v/>
      </c>
      <c r="L245" s="44" t="str">
        <f>IFERROR(VLOOKUP(D245,'勘定科目コード（2019）'!$E$2:$J$3668,7,FALSE),"")</f>
        <v/>
      </c>
    </row>
    <row r="246" spans="2:12" ht="9.75" customHeight="1" x14ac:dyDescent="0.15">
      <c r="B246" s="31">
        <v>236</v>
      </c>
      <c r="D246" s="51" t="str">
        <f>IF(AND($D$5="",$E$5="",$F$5="",$G$5=""),"",(IFERROR(VLOOKUP(B246,'勘定科目コード（2019）'!$B$2:$J$3668,3,FALSE),"")))</f>
        <v/>
      </c>
      <c r="E246" s="52" t="str">
        <f>IF(AND(OR($D$5&lt;&gt;"",$E$5&lt;&gt;"",$F$5&lt;&gt;"",$G$5&lt;&gt;""),D246=""),"",IF(AND($D$5="",$E$5="",$F$5="",$G$5=""),"",IFERROR(VLOOKUP(B246,'勘定科目コード（2019）'!$B$2:$J$3668,4,FALSE),"")))</f>
        <v/>
      </c>
      <c r="F246" s="53" t="str">
        <f>IF(AND(OR(D240&lt;&gt;"",E240&lt;&gt;"",F240&lt;&gt;"",G240&lt;&gt;""),E246=""),"",IF(AND(OR(D240&lt;&gt;"",E240&lt;&gt;"",F240&lt;&gt;"",G240&lt;&gt;""),E246=""),"",IF(AND($D$5="",$E$5="",$F$5="",$G$5=""),"",IFERROR(VLOOKUP(B246,'勘定科目コード（2019）'!$B$2:$J$3668,5,FALSE),""))))</f>
        <v/>
      </c>
      <c r="G246" s="52" t="str">
        <f>IF(AND(OR(D240&lt;&gt;"",E240&lt;&gt;"",F240&lt;&gt;"",G240&lt;&gt;""),E246=""),"",IF(AND($D$5="",$E$5="",$F$5="",$G$5=""),"",IFERROR(VLOOKUP(B246,'勘定科目コード（2019）'!$B$2:$J$3668,6,FALSE),"")))</f>
        <v/>
      </c>
      <c r="H246" s="54"/>
      <c r="I246" s="55" t="str">
        <f>IF(AND(OR(D240&lt;&gt;"",E240&lt;&gt;"",F240&lt;&gt;"",G240&lt;&gt;""),E246=""),"",IF(AND($D$5="",$E$5="",$F$5="",$G$5=""),"",IFERROR(VLOOKUP(B246,'勘定科目コード（2019）'!$B$2:$J$3668,7,FALSE),"")))</f>
        <v/>
      </c>
      <c r="J246" s="56" t="str">
        <f>IF(AND(OR(D240&lt;&gt;"",E240&lt;&gt;"",F240&lt;&gt;"",G240&lt;&gt;""),E246=""),"",IF(AND($D$5="",$E$5="",$F$5="",$G$5=""),"",IFERROR(VLOOKUP(B246,'勘定科目コード（2019）'!$B$2:$J$3668,8,FALSE),"")))</f>
        <v/>
      </c>
      <c r="K246" s="57" t="str">
        <f>IF(AND(OR(D240&lt;&gt;"",E240&lt;&gt;"",F240&lt;&gt;"",G240&lt;&gt;""),E246=""),"",IF(AND($D$5="",$E$5="",$F$5="",$G$5=""),"",IFERROR(VLOOKUP(B246,'勘定科目コード（2019）'!$B$2:$J$3668,9,FALSE),"")))</f>
        <v/>
      </c>
      <c r="L246" s="44" t="str">
        <f>IFERROR(VLOOKUP(D246,'勘定科目コード（2019）'!$E$2:$J$3668,7,FALSE),"")</f>
        <v/>
      </c>
    </row>
    <row r="247" spans="2:12" ht="9.75" customHeight="1" x14ac:dyDescent="0.15">
      <c r="B247" s="31">
        <v>237</v>
      </c>
      <c r="D247" s="51" t="str">
        <f>IF(AND($D$5="",$E$5="",$F$5="",$G$5=""),"",(IFERROR(VLOOKUP(B247,'勘定科目コード（2019）'!$B$2:$J$3668,3,FALSE),"")))</f>
        <v/>
      </c>
      <c r="E247" s="52" t="str">
        <f>IF(AND(OR($D$5&lt;&gt;"",$E$5&lt;&gt;"",$F$5&lt;&gt;"",$G$5&lt;&gt;""),D247=""),"",IF(AND($D$5="",$E$5="",$F$5="",$G$5=""),"",IFERROR(VLOOKUP(B247,'勘定科目コード（2019）'!$B$2:$J$3668,4,FALSE),"")))</f>
        <v/>
      </c>
      <c r="F247" s="53" t="str">
        <f>IF(AND(OR(D241&lt;&gt;"",E241&lt;&gt;"",F241&lt;&gt;"",G241&lt;&gt;""),E247=""),"",IF(AND(OR(D241&lt;&gt;"",E241&lt;&gt;"",F241&lt;&gt;"",G241&lt;&gt;""),E247=""),"",IF(AND($D$5="",$E$5="",$F$5="",$G$5=""),"",IFERROR(VLOOKUP(B247,'勘定科目コード（2019）'!$B$2:$J$3668,5,FALSE),""))))</f>
        <v/>
      </c>
      <c r="G247" s="52" t="str">
        <f>IF(AND(OR(D241&lt;&gt;"",E241&lt;&gt;"",F241&lt;&gt;"",G241&lt;&gt;""),E247=""),"",IF(AND($D$5="",$E$5="",$F$5="",$G$5=""),"",IFERROR(VLOOKUP(B247,'勘定科目コード（2019）'!$B$2:$J$3668,6,FALSE),"")))</f>
        <v/>
      </c>
      <c r="H247" s="54"/>
      <c r="I247" s="55" t="str">
        <f>IF(AND(OR(D241&lt;&gt;"",E241&lt;&gt;"",F241&lt;&gt;"",G241&lt;&gt;""),E247=""),"",IF(AND($D$5="",$E$5="",$F$5="",$G$5=""),"",IFERROR(VLOOKUP(B247,'勘定科目コード（2019）'!$B$2:$J$3668,7,FALSE),"")))</f>
        <v/>
      </c>
      <c r="J247" s="56" t="str">
        <f>IF(AND(OR(D241&lt;&gt;"",E241&lt;&gt;"",F241&lt;&gt;"",G241&lt;&gt;""),E247=""),"",IF(AND($D$5="",$E$5="",$F$5="",$G$5=""),"",IFERROR(VLOOKUP(B247,'勘定科目コード（2019）'!$B$2:$J$3668,8,FALSE),"")))</f>
        <v/>
      </c>
      <c r="K247" s="57" t="str">
        <f>IF(AND(OR(D241&lt;&gt;"",E241&lt;&gt;"",F241&lt;&gt;"",G241&lt;&gt;""),E247=""),"",IF(AND($D$5="",$E$5="",$F$5="",$G$5=""),"",IFERROR(VLOOKUP(B247,'勘定科目コード（2019）'!$B$2:$J$3668,9,FALSE),"")))</f>
        <v/>
      </c>
      <c r="L247" s="44" t="str">
        <f>IFERROR(VLOOKUP(D247,'勘定科目コード（2019）'!$E$2:$J$3668,7,FALSE),"")</f>
        <v/>
      </c>
    </row>
    <row r="248" spans="2:12" ht="9.75" customHeight="1" x14ac:dyDescent="0.15">
      <c r="B248" s="31">
        <v>238</v>
      </c>
      <c r="D248" s="51" t="str">
        <f>IF(AND($D$5="",$E$5="",$F$5="",$G$5=""),"",(IFERROR(VLOOKUP(B248,'勘定科目コード（2019）'!$B$2:$J$3668,3,FALSE),"")))</f>
        <v/>
      </c>
      <c r="E248" s="52" t="str">
        <f>IF(AND(OR($D$5&lt;&gt;"",$E$5&lt;&gt;"",$F$5&lt;&gt;"",$G$5&lt;&gt;""),D248=""),"",IF(AND($D$5="",$E$5="",$F$5="",$G$5=""),"",IFERROR(VLOOKUP(B248,'勘定科目コード（2019）'!$B$2:$J$3668,4,FALSE),"")))</f>
        <v/>
      </c>
      <c r="F248" s="53" t="str">
        <f>IF(AND(OR(D242&lt;&gt;"",E242&lt;&gt;"",F242&lt;&gt;"",G242&lt;&gt;""),E248=""),"",IF(AND(OR(D242&lt;&gt;"",E242&lt;&gt;"",F242&lt;&gt;"",G242&lt;&gt;""),E248=""),"",IF(AND($D$5="",$E$5="",$F$5="",$G$5=""),"",IFERROR(VLOOKUP(B248,'勘定科目コード（2019）'!$B$2:$J$3668,5,FALSE),""))))</f>
        <v/>
      </c>
      <c r="G248" s="52" t="str">
        <f>IF(AND(OR(D242&lt;&gt;"",E242&lt;&gt;"",F242&lt;&gt;"",G242&lt;&gt;""),E248=""),"",IF(AND($D$5="",$E$5="",$F$5="",$G$5=""),"",IFERROR(VLOOKUP(B248,'勘定科目コード（2019）'!$B$2:$J$3668,6,FALSE),"")))</f>
        <v/>
      </c>
      <c r="H248" s="54"/>
      <c r="I248" s="55" t="str">
        <f>IF(AND(OR(D242&lt;&gt;"",E242&lt;&gt;"",F242&lt;&gt;"",G242&lt;&gt;""),E248=""),"",IF(AND($D$5="",$E$5="",$F$5="",$G$5=""),"",IFERROR(VLOOKUP(B248,'勘定科目コード（2019）'!$B$2:$J$3668,7,FALSE),"")))</f>
        <v/>
      </c>
      <c r="J248" s="56" t="str">
        <f>IF(AND(OR(D242&lt;&gt;"",E242&lt;&gt;"",F242&lt;&gt;"",G242&lt;&gt;""),E248=""),"",IF(AND($D$5="",$E$5="",$F$5="",$G$5=""),"",IFERROR(VLOOKUP(B248,'勘定科目コード（2019）'!$B$2:$J$3668,8,FALSE),"")))</f>
        <v/>
      </c>
      <c r="K248" s="57" t="str">
        <f>IF(AND(OR(D242&lt;&gt;"",E242&lt;&gt;"",F242&lt;&gt;"",G242&lt;&gt;""),E248=""),"",IF(AND($D$5="",$E$5="",$F$5="",$G$5=""),"",IFERROR(VLOOKUP(B248,'勘定科目コード（2019）'!$B$2:$J$3668,9,FALSE),"")))</f>
        <v/>
      </c>
      <c r="L248" s="44" t="str">
        <f>IFERROR(VLOOKUP(D248,'勘定科目コード（2019）'!$E$2:$J$3668,7,FALSE),"")</f>
        <v/>
      </c>
    </row>
    <row r="249" spans="2:12" ht="9.75" customHeight="1" x14ac:dyDescent="0.15">
      <c r="B249" s="31">
        <v>239</v>
      </c>
      <c r="D249" s="51" t="str">
        <f>IF(AND($D$5="",$E$5="",$F$5="",$G$5=""),"",(IFERROR(VLOOKUP(B249,'勘定科目コード（2019）'!$B$2:$J$3668,3,FALSE),"")))</f>
        <v/>
      </c>
      <c r="E249" s="52" t="str">
        <f>IF(AND(OR($D$5&lt;&gt;"",$E$5&lt;&gt;"",$F$5&lt;&gt;"",$G$5&lt;&gt;""),D249=""),"",IF(AND($D$5="",$E$5="",$F$5="",$G$5=""),"",IFERROR(VLOOKUP(B249,'勘定科目コード（2019）'!$B$2:$J$3668,4,FALSE),"")))</f>
        <v/>
      </c>
      <c r="F249" s="53" t="str">
        <f>IF(AND(OR(D243&lt;&gt;"",E243&lt;&gt;"",F243&lt;&gt;"",G243&lt;&gt;""),E249=""),"",IF(AND(OR(D243&lt;&gt;"",E243&lt;&gt;"",F243&lt;&gt;"",G243&lt;&gt;""),E249=""),"",IF(AND($D$5="",$E$5="",$F$5="",$G$5=""),"",IFERROR(VLOOKUP(B249,'勘定科目コード（2019）'!$B$2:$J$3668,5,FALSE),""))))</f>
        <v/>
      </c>
      <c r="G249" s="52" t="str">
        <f>IF(AND(OR(D243&lt;&gt;"",E243&lt;&gt;"",F243&lt;&gt;"",G243&lt;&gt;""),E249=""),"",IF(AND($D$5="",$E$5="",$F$5="",$G$5=""),"",IFERROR(VLOOKUP(B249,'勘定科目コード（2019）'!$B$2:$J$3668,6,FALSE),"")))</f>
        <v/>
      </c>
      <c r="H249" s="54"/>
      <c r="I249" s="55" t="str">
        <f>IF(AND(OR(D243&lt;&gt;"",E243&lt;&gt;"",F243&lt;&gt;"",G243&lt;&gt;""),E249=""),"",IF(AND($D$5="",$E$5="",$F$5="",$G$5=""),"",IFERROR(VLOOKUP(B249,'勘定科目コード（2019）'!$B$2:$J$3668,7,FALSE),"")))</f>
        <v/>
      </c>
      <c r="J249" s="56" t="str">
        <f>IF(AND(OR(D243&lt;&gt;"",E243&lt;&gt;"",F243&lt;&gt;"",G243&lt;&gt;""),E249=""),"",IF(AND($D$5="",$E$5="",$F$5="",$G$5=""),"",IFERROR(VLOOKUP(B249,'勘定科目コード（2019）'!$B$2:$J$3668,8,FALSE),"")))</f>
        <v/>
      </c>
      <c r="K249" s="57" t="str">
        <f>IF(AND(OR(D243&lt;&gt;"",E243&lt;&gt;"",F243&lt;&gt;"",G243&lt;&gt;""),E249=""),"",IF(AND($D$5="",$E$5="",$F$5="",$G$5=""),"",IFERROR(VLOOKUP(B249,'勘定科目コード（2019）'!$B$2:$J$3668,9,FALSE),"")))</f>
        <v/>
      </c>
      <c r="L249" s="44" t="str">
        <f>IFERROR(VLOOKUP(D249,'勘定科目コード（2019）'!$E$2:$J$3668,7,FALSE),"")</f>
        <v/>
      </c>
    </row>
    <row r="250" spans="2:12" ht="9.75" customHeight="1" x14ac:dyDescent="0.15">
      <c r="B250" s="31">
        <v>240</v>
      </c>
      <c r="D250" s="51" t="str">
        <f>IF(AND($D$5="",$E$5="",$F$5="",$G$5=""),"",(IFERROR(VLOOKUP(B250,'勘定科目コード（2019）'!$B$2:$J$3668,3,FALSE),"")))</f>
        <v/>
      </c>
      <c r="E250" s="52" t="str">
        <f>IF(AND(OR($D$5&lt;&gt;"",$E$5&lt;&gt;"",$F$5&lt;&gt;"",$G$5&lt;&gt;""),D250=""),"",IF(AND($D$5="",$E$5="",$F$5="",$G$5=""),"",IFERROR(VLOOKUP(B250,'勘定科目コード（2019）'!$B$2:$J$3668,4,FALSE),"")))</f>
        <v/>
      </c>
      <c r="F250" s="53" t="str">
        <f>IF(AND(OR(D244&lt;&gt;"",E244&lt;&gt;"",F244&lt;&gt;"",G244&lt;&gt;""),E250=""),"",IF(AND(OR(D244&lt;&gt;"",E244&lt;&gt;"",F244&lt;&gt;"",G244&lt;&gt;""),E250=""),"",IF(AND($D$5="",$E$5="",$F$5="",$G$5=""),"",IFERROR(VLOOKUP(B250,'勘定科目コード（2019）'!$B$2:$J$3668,5,FALSE),""))))</f>
        <v/>
      </c>
      <c r="G250" s="52" t="str">
        <f>IF(AND(OR(D244&lt;&gt;"",E244&lt;&gt;"",F244&lt;&gt;"",G244&lt;&gt;""),E250=""),"",IF(AND($D$5="",$E$5="",$F$5="",$G$5=""),"",IFERROR(VLOOKUP(B250,'勘定科目コード（2019）'!$B$2:$J$3668,6,FALSE),"")))</f>
        <v/>
      </c>
      <c r="H250" s="54"/>
      <c r="I250" s="55" t="str">
        <f>IF(AND(OR(D244&lt;&gt;"",E244&lt;&gt;"",F244&lt;&gt;"",G244&lt;&gt;""),E250=""),"",IF(AND($D$5="",$E$5="",$F$5="",$G$5=""),"",IFERROR(VLOOKUP(B250,'勘定科目コード（2019）'!$B$2:$J$3668,7,FALSE),"")))</f>
        <v/>
      </c>
      <c r="J250" s="56" t="str">
        <f>IF(AND(OR(D244&lt;&gt;"",E244&lt;&gt;"",F244&lt;&gt;"",G244&lt;&gt;""),E250=""),"",IF(AND($D$5="",$E$5="",$F$5="",$G$5=""),"",IFERROR(VLOOKUP(B250,'勘定科目コード（2019）'!$B$2:$J$3668,8,FALSE),"")))</f>
        <v/>
      </c>
      <c r="K250" s="57" t="str">
        <f>IF(AND(OR(D244&lt;&gt;"",E244&lt;&gt;"",F244&lt;&gt;"",G244&lt;&gt;""),E250=""),"",IF(AND($D$5="",$E$5="",$F$5="",$G$5=""),"",IFERROR(VLOOKUP(B250,'勘定科目コード（2019）'!$B$2:$J$3668,9,FALSE),"")))</f>
        <v/>
      </c>
      <c r="L250" s="44" t="str">
        <f>IFERROR(VLOOKUP(D250,'勘定科目コード（2019）'!$E$2:$J$3668,7,FALSE),"")</f>
        <v/>
      </c>
    </row>
    <row r="251" spans="2:12" ht="9.75" customHeight="1" x14ac:dyDescent="0.15">
      <c r="B251" s="31">
        <v>241</v>
      </c>
      <c r="D251" s="51" t="str">
        <f>IF(AND($D$5="",$E$5="",$F$5="",$G$5=""),"",(IFERROR(VLOOKUP(B251,'勘定科目コード（2019）'!$B$2:$J$3668,3,FALSE),"")))</f>
        <v/>
      </c>
      <c r="E251" s="52" t="str">
        <f>IF(AND(OR($D$5&lt;&gt;"",$E$5&lt;&gt;"",$F$5&lt;&gt;"",$G$5&lt;&gt;""),D251=""),"",IF(AND($D$5="",$E$5="",$F$5="",$G$5=""),"",IFERROR(VLOOKUP(B251,'勘定科目コード（2019）'!$B$2:$J$3668,4,FALSE),"")))</f>
        <v/>
      </c>
      <c r="F251" s="53" t="str">
        <f>IF(AND(OR(D245&lt;&gt;"",E245&lt;&gt;"",F245&lt;&gt;"",G245&lt;&gt;""),E251=""),"",IF(AND(OR(D245&lt;&gt;"",E245&lt;&gt;"",F245&lt;&gt;"",G245&lt;&gt;""),E251=""),"",IF(AND($D$5="",$E$5="",$F$5="",$G$5=""),"",IFERROR(VLOOKUP(B251,'勘定科目コード（2019）'!$B$2:$J$3668,5,FALSE),""))))</f>
        <v/>
      </c>
      <c r="G251" s="52" t="str">
        <f>IF(AND(OR(D245&lt;&gt;"",E245&lt;&gt;"",F245&lt;&gt;"",G245&lt;&gt;""),E251=""),"",IF(AND($D$5="",$E$5="",$F$5="",$G$5=""),"",IFERROR(VLOOKUP(B251,'勘定科目コード（2019）'!$B$2:$J$3668,6,FALSE),"")))</f>
        <v/>
      </c>
      <c r="H251" s="54"/>
      <c r="I251" s="55" t="str">
        <f>IF(AND(OR(D245&lt;&gt;"",E245&lt;&gt;"",F245&lt;&gt;"",G245&lt;&gt;""),E251=""),"",IF(AND($D$5="",$E$5="",$F$5="",$G$5=""),"",IFERROR(VLOOKUP(B251,'勘定科目コード（2019）'!$B$2:$J$3668,7,FALSE),"")))</f>
        <v/>
      </c>
      <c r="J251" s="56" t="str">
        <f>IF(AND(OR(D245&lt;&gt;"",E245&lt;&gt;"",F245&lt;&gt;"",G245&lt;&gt;""),E251=""),"",IF(AND($D$5="",$E$5="",$F$5="",$G$5=""),"",IFERROR(VLOOKUP(B251,'勘定科目コード（2019）'!$B$2:$J$3668,8,FALSE),"")))</f>
        <v/>
      </c>
      <c r="K251" s="57" t="str">
        <f>IF(AND(OR(D245&lt;&gt;"",E245&lt;&gt;"",F245&lt;&gt;"",G245&lt;&gt;""),E251=""),"",IF(AND($D$5="",$E$5="",$F$5="",$G$5=""),"",IFERROR(VLOOKUP(B251,'勘定科目コード（2019）'!$B$2:$J$3668,9,FALSE),"")))</f>
        <v/>
      </c>
      <c r="L251" s="44" t="str">
        <f>IFERROR(VLOOKUP(D251,'勘定科目コード（2019）'!$E$2:$J$3668,7,FALSE),"")</f>
        <v/>
      </c>
    </row>
    <row r="252" spans="2:12" ht="9.75" customHeight="1" x14ac:dyDescent="0.15">
      <c r="B252" s="31">
        <v>242</v>
      </c>
      <c r="D252" s="51" t="str">
        <f>IF(AND($D$5="",$E$5="",$F$5="",$G$5=""),"",(IFERROR(VLOOKUP(B252,'勘定科目コード（2019）'!$B$2:$J$3668,3,FALSE),"")))</f>
        <v/>
      </c>
      <c r="E252" s="52" t="str">
        <f>IF(AND(OR($D$5&lt;&gt;"",$E$5&lt;&gt;"",$F$5&lt;&gt;"",$G$5&lt;&gt;""),D252=""),"",IF(AND($D$5="",$E$5="",$F$5="",$G$5=""),"",IFERROR(VLOOKUP(B252,'勘定科目コード（2019）'!$B$2:$J$3668,4,FALSE),"")))</f>
        <v/>
      </c>
      <c r="F252" s="53" t="str">
        <f>IF(AND(OR(D246&lt;&gt;"",E246&lt;&gt;"",F246&lt;&gt;"",G246&lt;&gt;""),E252=""),"",IF(AND(OR(D246&lt;&gt;"",E246&lt;&gt;"",F246&lt;&gt;"",G246&lt;&gt;""),E252=""),"",IF(AND($D$5="",$E$5="",$F$5="",$G$5=""),"",IFERROR(VLOOKUP(B252,'勘定科目コード（2019）'!$B$2:$J$3668,5,FALSE),""))))</f>
        <v/>
      </c>
      <c r="G252" s="52" t="str">
        <f>IF(AND(OR(D246&lt;&gt;"",E246&lt;&gt;"",F246&lt;&gt;"",G246&lt;&gt;""),E252=""),"",IF(AND($D$5="",$E$5="",$F$5="",$G$5=""),"",IFERROR(VLOOKUP(B252,'勘定科目コード（2019）'!$B$2:$J$3668,6,FALSE),"")))</f>
        <v/>
      </c>
      <c r="H252" s="54"/>
      <c r="I252" s="55" t="str">
        <f>IF(AND(OR(D246&lt;&gt;"",E246&lt;&gt;"",F246&lt;&gt;"",G246&lt;&gt;""),E252=""),"",IF(AND($D$5="",$E$5="",$F$5="",$G$5=""),"",IFERROR(VLOOKUP(B252,'勘定科目コード（2019）'!$B$2:$J$3668,7,FALSE),"")))</f>
        <v/>
      </c>
      <c r="J252" s="56" t="str">
        <f>IF(AND(OR(D246&lt;&gt;"",E246&lt;&gt;"",F246&lt;&gt;"",G246&lt;&gt;""),E252=""),"",IF(AND($D$5="",$E$5="",$F$5="",$G$5=""),"",IFERROR(VLOOKUP(B252,'勘定科目コード（2019）'!$B$2:$J$3668,8,FALSE),"")))</f>
        <v/>
      </c>
      <c r="K252" s="57" t="str">
        <f>IF(AND(OR(D246&lt;&gt;"",E246&lt;&gt;"",F246&lt;&gt;"",G246&lt;&gt;""),E252=""),"",IF(AND($D$5="",$E$5="",$F$5="",$G$5=""),"",IFERROR(VLOOKUP(B252,'勘定科目コード（2019）'!$B$2:$J$3668,9,FALSE),"")))</f>
        <v/>
      </c>
      <c r="L252" s="44" t="str">
        <f>IFERROR(VLOOKUP(D252,'勘定科目コード（2019）'!$E$2:$J$3668,7,FALSE),"")</f>
        <v/>
      </c>
    </row>
    <row r="253" spans="2:12" ht="9.75" customHeight="1" x14ac:dyDescent="0.15">
      <c r="B253" s="31">
        <v>243</v>
      </c>
      <c r="D253" s="51" t="str">
        <f>IF(AND($D$5="",$E$5="",$F$5="",$G$5=""),"",(IFERROR(VLOOKUP(B253,'勘定科目コード（2019）'!$B$2:$J$3668,3,FALSE),"")))</f>
        <v/>
      </c>
      <c r="E253" s="52" t="str">
        <f>IF(AND(OR($D$5&lt;&gt;"",$E$5&lt;&gt;"",$F$5&lt;&gt;"",$G$5&lt;&gt;""),D253=""),"",IF(AND($D$5="",$E$5="",$F$5="",$G$5=""),"",IFERROR(VLOOKUP(B253,'勘定科目コード（2019）'!$B$2:$J$3668,4,FALSE),"")))</f>
        <v/>
      </c>
      <c r="F253" s="53" t="str">
        <f>IF(AND(OR(D247&lt;&gt;"",E247&lt;&gt;"",F247&lt;&gt;"",G247&lt;&gt;""),E253=""),"",IF(AND(OR(D247&lt;&gt;"",E247&lt;&gt;"",F247&lt;&gt;"",G247&lt;&gt;""),E253=""),"",IF(AND($D$5="",$E$5="",$F$5="",$G$5=""),"",IFERROR(VLOOKUP(B253,'勘定科目コード（2019）'!$B$2:$J$3668,5,FALSE),""))))</f>
        <v/>
      </c>
      <c r="G253" s="52" t="str">
        <f>IF(AND(OR(D247&lt;&gt;"",E247&lt;&gt;"",F247&lt;&gt;"",G247&lt;&gt;""),E253=""),"",IF(AND($D$5="",$E$5="",$F$5="",$G$5=""),"",IFERROR(VLOOKUP(B253,'勘定科目コード（2019）'!$B$2:$J$3668,6,FALSE),"")))</f>
        <v/>
      </c>
      <c r="H253" s="54"/>
      <c r="I253" s="55" t="str">
        <f>IF(AND(OR(D247&lt;&gt;"",E247&lt;&gt;"",F247&lt;&gt;"",G247&lt;&gt;""),E253=""),"",IF(AND($D$5="",$E$5="",$F$5="",$G$5=""),"",IFERROR(VLOOKUP(B253,'勘定科目コード（2019）'!$B$2:$J$3668,7,FALSE),"")))</f>
        <v/>
      </c>
      <c r="J253" s="56" t="str">
        <f>IF(AND(OR(D247&lt;&gt;"",E247&lt;&gt;"",F247&lt;&gt;"",G247&lt;&gt;""),E253=""),"",IF(AND($D$5="",$E$5="",$F$5="",$G$5=""),"",IFERROR(VLOOKUP(B253,'勘定科目コード（2019）'!$B$2:$J$3668,8,FALSE),"")))</f>
        <v/>
      </c>
      <c r="K253" s="57" t="str">
        <f>IF(AND(OR(D247&lt;&gt;"",E247&lt;&gt;"",F247&lt;&gt;"",G247&lt;&gt;""),E253=""),"",IF(AND($D$5="",$E$5="",$F$5="",$G$5=""),"",IFERROR(VLOOKUP(B253,'勘定科目コード（2019）'!$B$2:$J$3668,9,FALSE),"")))</f>
        <v/>
      </c>
      <c r="L253" s="44" t="str">
        <f>IFERROR(VLOOKUP(D253,'勘定科目コード（2019）'!$E$2:$J$3668,7,FALSE),"")</f>
        <v/>
      </c>
    </row>
    <row r="254" spans="2:12" ht="9.75" customHeight="1" x14ac:dyDescent="0.15">
      <c r="B254" s="31">
        <v>244</v>
      </c>
      <c r="D254" s="51" t="str">
        <f>IF(AND($D$5="",$E$5="",$F$5="",$G$5=""),"",(IFERROR(VLOOKUP(B254,'勘定科目コード（2019）'!$B$2:$J$3668,3,FALSE),"")))</f>
        <v/>
      </c>
      <c r="E254" s="52" t="str">
        <f>IF(AND(OR($D$5&lt;&gt;"",$E$5&lt;&gt;"",$F$5&lt;&gt;"",$G$5&lt;&gt;""),D254=""),"",IF(AND($D$5="",$E$5="",$F$5="",$G$5=""),"",IFERROR(VLOOKUP(B254,'勘定科目コード（2019）'!$B$2:$J$3668,4,FALSE),"")))</f>
        <v/>
      </c>
      <c r="F254" s="53" t="str">
        <f>IF(AND(OR(D248&lt;&gt;"",E248&lt;&gt;"",F248&lt;&gt;"",G248&lt;&gt;""),E254=""),"",IF(AND(OR(D248&lt;&gt;"",E248&lt;&gt;"",F248&lt;&gt;"",G248&lt;&gt;""),E254=""),"",IF(AND($D$5="",$E$5="",$F$5="",$G$5=""),"",IFERROR(VLOOKUP(B254,'勘定科目コード（2019）'!$B$2:$J$3668,5,FALSE),""))))</f>
        <v/>
      </c>
      <c r="G254" s="52" t="str">
        <f>IF(AND(OR(D248&lt;&gt;"",E248&lt;&gt;"",F248&lt;&gt;"",G248&lt;&gt;""),E254=""),"",IF(AND($D$5="",$E$5="",$F$5="",$G$5=""),"",IFERROR(VLOOKUP(B254,'勘定科目コード（2019）'!$B$2:$J$3668,6,FALSE),"")))</f>
        <v/>
      </c>
      <c r="H254" s="54"/>
      <c r="I254" s="55" t="str">
        <f>IF(AND(OR(D248&lt;&gt;"",E248&lt;&gt;"",F248&lt;&gt;"",G248&lt;&gt;""),E254=""),"",IF(AND($D$5="",$E$5="",$F$5="",$G$5=""),"",IFERROR(VLOOKUP(B254,'勘定科目コード（2019）'!$B$2:$J$3668,7,FALSE),"")))</f>
        <v/>
      </c>
      <c r="J254" s="56" t="str">
        <f>IF(AND(OR(D248&lt;&gt;"",E248&lt;&gt;"",F248&lt;&gt;"",G248&lt;&gt;""),E254=""),"",IF(AND($D$5="",$E$5="",$F$5="",$G$5=""),"",IFERROR(VLOOKUP(B254,'勘定科目コード（2019）'!$B$2:$J$3668,8,FALSE),"")))</f>
        <v/>
      </c>
      <c r="K254" s="57" t="str">
        <f>IF(AND(OR(D248&lt;&gt;"",E248&lt;&gt;"",F248&lt;&gt;"",G248&lt;&gt;""),E254=""),"",IF(AND($D$5="",$E$5="",$F$5="",$G$5=""),"",IFERROR(VLOOKUP(B254,'勘定科目コード（2019）'!$B$2:$J$3668,9,FALSE),"")))</f>
        <v/>
      </c>
      <c r="L254" s="44" t="str">
        <f>IFERROR(VLOOKUP(D254,'勘定科目コード（2019）'!$E$2:$J$3668,7,FALSE),"")</f>
        <v/>
      </c>
    </row>
    <row r="255" spans="2:12" ht="9.75" customHeight="1" x14ac:dyDescent="0.15">
      <c r="B255" s="31">
        <v>245</v>
      </c>
      <c r="D255" s="51" t="str">
        <f>IF(AND($D$5="",$E$5="",$F$5="",$G$5=""),"",(IFERROR(VLOOKUP(B255,'勘定科目コード（2019）'!$B$2:$J$3668,3,FALSE),"")))</f>
        <v/>
      </c>
      <c r="E255" s="52" t="str">
        <f>IF(AND(OR($D$5&lt;&gt;"",$E$5&lt;&gt;"",$F$5&lt;&gt;"",$G$5&lt;&gt;""),D255=""),"",IF(AND($D$5="",$E$5="",$F$5="",$G$5=""),"",IFERROR(VLOOKUP(B255,'勘定科目コード（2019）'!$B$2:$J$3668,4,FALSE),"")))</f>
        <v/>
      </c>
      <c r="F255" s="53" t="str">
        <f>IF(AND(OR(D249&lt;&gt;"",E249&lt;&gt;"",F249&lt;&gt;"",G249&lt;&gt;""),E255=""),"",IF(AND(OR(D249&lt;&gt;"",E249&lt;&gt;"",F249&lt;&gt;"",G249&lt;&gt;""),E255=""),"",IF(AND($D$5="",$E$5="",$F$5="",$G$5=""),"",IFERROR(VLOOKUP(B255,'勘定科目コード（2019）'!$B$2:$J$3668,5,FALSE),""))))</f>
        <v/>
      </c>
      <c r="G255" s="52" t="str">
        <f>IF(AND(OR(D249&lt;&gt;"",E249&lt;&gt;"",F249&lt;&gt;"",G249&lt;&gt;""),E255=""),"",IF(AND($D$5="",$E$5="",$F$5="",$G$5=""),"",IFERROR(VLOOKUP(B255,'勘定科目コード（2019）'!$B$2:$J$3668,6,FALSE),"")))</f>
        <v/>
      </c>
      <c r="H255" s="54"/>
      <c r="I255" s="55" t="str">
        <f>IF(AND(OR(D249&lt;&gt;"",E249&lt;&gt;"",F249&lt;&gt;"",G249&lt;&gt;""),E255=""),"",IF(AND($D$5="",$E$5="",$F$5="",$G$5=""),"",IFERROR(VLOOKUP(B255,'勘定科目コード（2019）'!$B$2:$J$3668,7,FALSE),"")))</f>
        <v/>
      </c>
      <c r="J255" s="56" t="str">
        <f>IF(AND(OR(D249&lt;&gt;"",E249&lt;&gt;"",F249&lt;&gt;"",G249&lt;&gt;""),E255=""),"",IF(AND($D$5="",$E$5="",$F$5="",$G$5=""),"",IFERROR(VLOOKUP(B255,'勘定科目コード（2019）'!$B$2:$J$3668,8,FALSE),"")))</f>
        <v/>
      </c>
      <c r="K255" s="57" t="str">
        <f>IF(AND(OR(D249&lt;&gt;"",E249&lt;&gt;"",F249&lt;&gt;"",G249&lt;&gt;""),E255=""),"",IF(AND($D$5="",$E$5="",$F$5="",$G$5=""),"",IFERROR(VLOOKUP(B255,'勘定科目コード（2019）'!$B$2:$J$3668,9,FALSE),"")))</f>
        <v/>
      </c>
      <c r="L255" s="44" t="str">
        <f>IFERROR(VLOOKUP(D255,'勘定科目コード（2019）'!$E$2:$J$3668,7,FALSE),"")</f>
        <v/>
      </c>
    </row>
    <row r="256" spans="2:12" ht="9.75" customHeight="1" x14ac:dyDescent="0.15">
      <c r="B256" s="31">
        <v>246</v>
      </c>
      <c r="D256" s="51" t="str">
        <f>IF(AND($D$5="",$E$5="",$F$5="",$G$5=""),"",(IFERROR(VLOOKUP(B256,'勘定科目コード（2019）'!$B$2:$J$3668,3,FALSE),"")))</f>
        <v/>
      </c>
      <c r="E256" s="52" t="str">
        <f>IF(AND(OR($D$5&lt;&gt;"",$E$5&lt;&gt;"",$F$5&lt;&gt;"",$G$5&lt;&gt;""),D256=""),"",IF(AND($D$5="",$E$5="",$F$5="",$G$5=""),"",IFERROR(VLOOKUP(B256,'勘定科目コード（2019）'!$B$2:$J$3668,4,FALSE),"")))</f>
        <v/>
      </c>
      <c r="F256" s="53" t="str">
        <f>IF(AND(OR(D250&lt;&gt;"",E250&lt;&gt;"",F250&lt;&gt;"",G250&lt;&gt;""),E256=""),"",IF(AND(OR(D250&lt;&gt;"",E250&lt;&gt;"",F250&lt;&gt;"",G250&lt;&gt;""),E256=""),"",IF(AND($D$5="",$E$5="",$F$5="",$G$5=""),"",IFERROR(VLOOKUP(B256,'勘定科目コード（2019）'!$B$2:$J$3668,5,FALSE),""))))</f>
        <v/>
      </c>
      <c r="G256" s="52" t="str">
        <f>IF(AND(OR(D250&lt;&gt;"",E250&lt;&gt;"",F250&lt;&gt;"",G250&lt;&gt;""),E256=""),"",IF(AND($D$5="",$E$5="",$F$5="",$G$5=""),"",IFERROR(VLOOKUP(B256,'勘定科目コード（2019）'!$B$2:$J$3668,6,FALSE),"")))</f>
        <v/>
      </c>
      <c r="H256" s="54"/>
      <c r="I256" s="55" t="str">
        <f>IF(AND(OR(D250&lt;&gt;"",E250&lt;&gt;"",F250&lt;&gt;"",G250&lt;&gt;""),E256=""),"",IF(AND($D$5="",$E$5="",$F$5="",$G$5=""),"",IFERROR(VLOOKUP(B256,'勘定科目コード（2019）'!$B$2:$J$3668,7,FALSE),"")))</f>
        <v/>
      </c>
      <c r="J256" s="56" t="str">
        <f>IF(AND(OR(D250&lt;&gt;"",E250&lt;&gt;"",F250&lt;&gt;"",G250&lt;&gt;""),E256=""),"",IF(AND($D$5="",$E$5="",$F$5="",$G$5=""),"",IFERROR(VLOOKUP(B256,'勘定科目コード（2019）'!$B$2:$J$3668,8,FALSE),"")))</f>
        <v/>
      </c>
      <c r="K256" s="57" t="str">
        <f>IF(AND(OR(D250&lt;&gt;"",E250&lt;&gt;"",F250&lt;&gt;"",G250&lt;&gt;""),E256=""),"",IF(AND($D$5="",$E$5="",$F$5="",$G$5=""),"",IFERROR(VLOOKUP(B256,'勘定科目コード（2019）'!$B$2:$J$3668,9,FALSE),"")))</f>
        <v/>
      </c>
      <c r="L256" s="44" t="str">
        <f>IFERROR(VLOOKUP(D256,'勘定科目コード（2019）'!$E$2:$J$3668,7,FALSE),"")</f>
        <v/>
      </c>
    </row>
    <row r="257" spans="2:12" ht="9.75" customHeight="1" x14ac:dyDescent="0.15">
      <c r="B257" s="31">
        <v>247</v>
      </c>
      <c r="D257" s="51" t="str">
        <f>IF(AND($D$5="",$E$5="",$F$5="",$G$5=""),"",(IFERROR(VLOOKUP(B257,'勘定科目コード（2019）'!$B$2:$J$3668,3,FALSE),"")))</f>
        <v/>
      </c>
      <c r="E257" s="52" t="str">
        <f>IF(AND(OR($D$5&lt;&gt;"",$E$5&lt;&gt;"",$F$5&lt;&gt;"",$G$5&lt;&gt;""),D257=""),"",IF(AND($D$5="",$E$5="",$F$5="",$G$5=""),"",IFERROR(VLOOKUP(B257,'勘定科目コード（2019）'!$B$2:$J$3668,4,FALSE),"")))</f>
        <v/>
      </c>
      <c r="F257" s="53" t="str">
        <f>IF(AND(OR(D251&lt;&gt;"",E251&lt;&gt;"",F251&lt;&gt;"",G251&lt;&gt;""),E257=""),"",IF(AND(OR(D251&lt;&gt;"",E251&lt;&gt;"",F251&lt;&gt;"",G251&lt;&gt;""),E257=""),"",IF(AND($D$5="",$E$5="",$F$5="",$G$5=""),"",IFERROR(VLOOKUP(B257,'勘定科目コード（2019）'!$B$2:$J$3668,5,FALSE),""))))</f>
        <v/>
      </c>
      <c r="G257" s="52" t="str">
        <f>IF(AND(OR(D251&lt;&gt;"",E251&lt;&gt;"",F251&lt;&gt;"",G251&lt;&gt;""),E257=""),"",IF(AND($D$5="",$E$5="",$F$5="",$G$5=""),"",IFERROR(VLOOKUP(B257,'勘定科目コード（2019）'!$B$2:$J$3668,6,FALSE),"")))</f>
        <v/>
      </c>
      <c r="H257" s="54"/>
      <c r="I257" s="55" t="str">
        <f>IF(AND(OR(D251&lt;&gt;"",E251&lt;&gt;"",F251&lt;&gt;"",G251&lt;&gt;""),E257=""),"",IF(AND($D$5="",$E$5="",$F$5="",$G$5=""),"",IFERROR(VLOOKUP(B257,'勘定科目コード（2019）'!$B$2:$J$3668,7,FALSE),"")))</f>
        <v/>
      </c>
      <c r="J257" s="56" t="str">
        <f>IF(AND(OR(D251&lt;&gt;"",E251&lt;&gt;"",F251&lt;&gt;"",G251&lt;&gt;""),E257=""),"",IF(AND($D$5="",$E$5="",$F$5="",$G$5=""),"",IFERROR(VLOOKUP(B257,'勘定科目コード（2019）'!$B$2:$J$3668,8,FALSE),"")))</f>
        <v/>
      </c>
      <c r="K257" s="57" t="str">
        <f>IF(AND(OR(D251&lt;&gt;"",E251&lt;&gt;"",F251&lt;&gt;"",G251&lt;&gt;""),E257=""),"",IF(AND($D$5="",$E$5="",$F$5="",$G$5=""),"",IFERROR(VLOOKUP(B257,'勘定科目コード（2019）'!$B$2:$J$3668,9,FALSE),"")))</f>
        <v/>
      </c>
      <c r="L257" s="44" t="str">
        <f>IFERROR(VLOOKUP(D257,'勘定科目コード（2019）'!$E$2:$J$3668,7,FALSE),"")</f>
        <v/>
      </c>
    </row>
    <row r="258" spans="2:12" ht="9.75" customHeight="1" x14ac:dyDescent="0.15">
      <c r="B258" s="31">
        <v>248</v>
      </c>
      <c r="D258" s="51" t="str">
        <f>IF(AND($D$5="",$E$5="",$F$5="",$G$5=""),"",(IFERROR(VLOOKUP(B258,'勘定科目コード（2019）'!$B$2:$J$3668,3,FALSE),"")))</f>
        <v/>
      </c>
      <c r="E258" s="52" t="str">
        <f>IF(AND(OR($D$5&lt;&gt;"",$E$5&lt;&gt;"",$F$5&lt;&gt;"",$G$5&lt;&gt;""),D258=""),"",IF(AND($D$5="",$E$5="",$F$5="",$G$5=""),"",IFERROR(VLOOKUP(B258,'勘定科目コード（2019）'!$B$2:$J$3668,4,FALSE),"")))</f>
        <v/>
      </c>
      <c r="F258" s="53" t="str">
        <f>IF(AND(OR(D252&lt;&gt;"",E252&lt;&gt;"",F252&lt;&gt;"",G252&lt;&gt;""),E258=""),"",IF(AND(OR(D252&lt;&gt;"",E252&lt;&gt;"",F252&lt;&gt;"",G252&lt;&gt;""),E258=""),"",IF(AND($D$5="",$E$5="",$F$5="",$G$5=""),"",IFERROR(VLOOKUP(B258,'勘定科目コード（2019）'!$B$2:$J$3668,5,FALSE),""))))</f>
        <v/>
      </c>
      <c r="G258" s="52" t="str">
        <f>IF(AND(OR(D252&lt;&gt;"",E252&lt;&gt;"",F252&lt;&gt;"",G252&lt;&gt;""),E258=""),"",IF(AND($D$5="",$E$5="",$F$5="",$G$5=""),"",IFERROR(VLOOKUP(B258,'勘定科目コード（2019）'!$B$2:$J$3668,6,FALSE),"")))</f>
        <v/>
      </c>
      <c r="H258" s="54"/>
      <c r="I258" s="55" t="str">
        <f>IF(AND(OR(D252&lt;&gt;"",E252&lt;&gt;"",F252&lt;&gt;"",G252&lt;&gt;""),E258=""),"",IF(AND($D$5="",$E$5="",$F$5="",$G$5=""),"",IFERROR(VLOOKUP(B258,'勘定科目コード（2019）'!$B$2:$J$3668,7,FALSE),"")))</f>
        <v/>
      </c>
      <c r="J258" s="56" t="str">
        <f>IF(AND(OR(D252&lt;&gt;"",E252&lt;&gt;"",F252&lt;&gt;"",G252&lt;&gt;""),E258=""),"",IF(AND($D$5="",$E$5="",$F$5="",$G$5=""),"",IFERROR(VLOOKUP(B258,'勘定科目コード（2019）'!$B$2:$J$3668,8,FALSE),"")))</f>
        <v/>
      </c>
      <c r="K258" s="57" t="str">
        <f>IF(AND(OR(D252&lt;&gt;"",E252&lt;&gt;"",F252&lt;&gt;"",G252&lt;&gt;""),E258=""),"",IF(AND($D$5="",$E$5="",$F$5="",$G$5=""),"",IFERROR(VLOOKUP(B258,'勘定科目コード（2019）'!$B$2:$J$3668,9,FALSE),"")))</f>
        <v/>
      </c>
      <c r="L258" s="44" t="str">
        <f>IFERROR(VLOOKUP(D258,'勘定科目コード（2019）'!$E$2:$J$3668,7,FALSE),"")</f>
        <v/>
      </c>
    </row>
    <row r="259" spans="2:12" ht="9.75" customHeight="1" x14ac:dyDescent="0.15">
      <c r="B259" s="31">
        <v>249</v>
      </c>
      <c r="D259" s="51" t="str">
        <f>IF(AND($D$5="",$E$5="",$F$5="",$G$5=""),"",(IFERROR(VLOOKUP(B259,'勘定科目コード（2019）'!$B$2:$J$3668,3,FALSE),"")))</f>
        <v/>
      </c>
      <c r="E259" s="52" t="str">
        <f>IF(AND(OR($D$5&lt;&gt;"",$E$5&lt;&gt;"",$F$5&lt;&gt;"",$G$5&lt;&gt;""),D259=""),"",IF(AND($D$5="",$E$5="",$F$5="",$G$5=""),"",IFERROR(VLOOKUP(B259,'勘定科目コード（2019）'!$B$2:$J$3668,4,FALSE),"")))</f>
        <v/>
      </c>
      <c r="F259" s="53" t="str">
        <f>IF(AND(OR(D253&lt;&gt;"",E253&lt;&gt;"",F253&lt;&gt;"",G253&lt;&gt;""),E259=""),"",IF(AND(OR(D253&lt;&gt;"",E253&lt;&gt;"",F253&lt;&gt;"",G253&lt;&gt;""),E259=""),"",IF(AND($D$5="",$E$5="",$F$5="",$G$5=""),"",IFERROR(VLOOKUP(B259,'勘定科目コード（2019）'!$B$2:$J$3668,5,FALSE),""))))</f>
        <v/>
      </c>
      <c r="G259" s="52" t="str">
        <f>IF(AND(OR(D253&lt;&gt;"",E253&lt;&gt;"",F253&lt;&gt;"",G253&lt;&gt;""),E259=""),"",IF(AND($D$5="",$E$5="",$F$5="",$G$5=""),"",IFERROR(VLOOKUP(B259,'勘定科目コード（2019）'!$B$2:$J$3668,6,FALSE),"")))</f>
        <v/>
      </c>
      <c r="H259" s="54"/>
      <c r="I259" s="55" t="str">
        <f>IF(AND(OR(D253&lt;&gt;"",E253&lt;&gt;"",F253&lt;&gt;"",G253&lt;&gt;""),E259=""),"",IF(AND($D$5="",$E$5="",$F$5="",$G$5=""),"",IFERROR(VLOOKUP(B259,'勘定科目コード（2019）'!$B$2:$J$3668,7,FALSE),"")))</f>
        <v/>
      </c>
      <c r="J259" s="56" t="str">
        <f>IF(AND(OR(D253&lt;&gt;"",E253&lt;&gt;"",F253&lt;&gt;"",G253&lt;&gt;""),E259=""),"",IF(AND($D$5="",$E$5="",$F$5="",$G$5=""),"",IFERROR(VLOOKUP(B259,'勘定科目コード（2019）'!$B$2:$J$3668,8,FALSE),"")))</f>
        <v/>
      </c>
      <c r="K259" s="57" t="str">
        <f>IF(AND(OR(D253&lt;&gt;"",E253&lt;&gt;"",F253&lt;&gt;"",G253&lt;&gt;""),E259=""),"",IF(AND($D$5="",$E$5="",$F$5="",$G$5=""),"",IFERROR(VLOOKUP(B259,'勘定科目コード（2019）'!$B$2:$J$3668,9,FALSE),"")))</f>
        <v/>
      </c>
      <c r="L259" s="44" t="str">
        <f>IFERROR(VLOOKUP(D259,'勘定科目コード（2019）'!$E$2:$J$3668,7,FALSE),"")</f>
        <v/>
      </c>
    </row>
    <row r="260" spans="2:12" ht="9.75" customHeight="1" x14ac:dyDescent="0.15">
      <c r="B260" s="31">
        <v>250</v>
      </c>
      <c r="D260" s="51" t="str">
        <f>IF(AND($D$5="",$E$5="",$F$5="",$G$5=""),"",(IFERROR(VLOOKUP(B260,'勘定科目コード（2019）'!$B$2:$J$3668,3,FALSE),"")))</f>
        <v/>
      </c>
      <c r="E260" s="52" t="str">
        <f>IF(AND(OR($D$5&lt;&gt;"",$E$5&lt;&gt;"",$F$5&lt;&gt;"",$G$5&lt;&gt;""),D260=""),"",IF(AND($D$5="",$E$5="",$F$5="",$G$5=""),"",IFERROR(VLOOKUP(B260,'勘定科目コード（2019）'!$B$2:$J$3668,4,FALSE),"")))</f>
        <v/>
      </c>
      <c r="F260" s="53" t="str">
        <f>IF(AND(OR(D254&lt;&gt;"",E254&lt;&gt;"",F254&lt;&gt;"",G254&lt;&gt;""),E260=""),"",IF(AND(OR(D254&lt;&gt;"",E254&lt;&gt;"",F254&lt;&gt;"",G254&lt;&gt;""),E260=""),"",IF(AND($D$5="",$E$5="",$F$5="",$G$5=""),"",IFERROR(VLOOKUP(B260,'勘定科目コード（2019）'!$B$2:$J$3668,5,FALSE),""))))</f>
        <v/>
      </c>
      <c r="G260" s="52" t="str">
        <f>IF(AND(OR(D254&lt;&gt;"",E254&lt;&gt;"",F254&lt;&gt;"",G254&lt;&gt;""),E260=""),"",IF(AND($D$5="",$E$5="",$F$5="",$G$5=""),"",IFERROR(VLOOKUP(B260,'勘定科目コード（2019）'!$B$2:$J$3668,6,FALSE),"")))</f>
        <v/>
      </c>
      <c r="H260" s="54"/>
      <c r="I260" s="55" t="str">
        <f>IF(AND(OR(D254&lt;&gt;"",E254&lt;&gt;"",F254&lt;&gt;"",G254&lt;&gt;""),E260=""),"",IF(AND($D$5="",$E$5="",$F$5="",$G$5=""),"",IFERROR(VLOOKUP(B260,'勘定科目コード（2019）'!$B$2:$J$3668,7,FALSE),"")))</f>
        <v/>
      </c>
      <c r="J260" s="56" t="str">
        <f>IF(AND(OR(D254&lt;&gt;"",E254&lt;&gt;"",F254&lt;&gt;"",G254&lt;&gt;""),E260=""),"",IF(AND($D$5="",$E$5="",$F$5="",$G$5=""),"",IFERROR(VLOOKUP(B260,'勘定科目コード（2019）'!$B$2:$J$3668,8,FALSE),"")))</f>
        <v/>
      </c>
      <c r="K260" s="57" t="str">
        <f>IF(AND(OR(D254&lt;&gt;"",E254&lt;&gt;"",F254&lt;&gt;"",G254&lt;&gt;""),E260=""),"",IF(AND($D$5="",$E$5="",$F$5="",$G$5=""),"",IFERROR(VLOOKUP(B260,'勘定科目コード（2019）'!$B$2:$J$3668,9,FALSE),"")))</f>
        <v/>
      </c>
      <c r="L260" s="44" t="str">
        <f>IFERROR(VLOOKUP(D260,'勘定科目コード（2019）'!$E$2:$J$3668,7,FALSE),"")</f>
        <v/>
      </c>
    </row>
    <row r="261" spans="2:12" ht="9.75" customHeight="1" x14ac:dyDescent="0.15">
      <c r="B261" s="31">
        <v>251</v>
      </c>
      <c r="D261" s="51" t="str">
        <f>IF(AND($D$5="",$E$5="",$F$5="",$G$5=""),"",(IFERROR(VLOOKUP(B261,'勘定科目コード（2019）'!$B$2:$J$3668,3,FALSE),"")))</f>
        <v/>
      </c>
      <c r="E261" s="52" t="str">
        <f>IF(AND(OR($D$5&lt;&gt;"",$E$5&lt;&gt;"",$F$5&lt;&gt;"",$G$5&lt;&gt;""),D261=""),"",IF(AND($D$5="",$E$5="",$F$5="",$G$5=""),"",IFERROR(VLOOKUP(B261,'勘定科目コード（2019）'!$B$2:$J$3668,4,FALSE),"")))</f>
        <v/>
      </c>
      <c r="F261" s="53" t="str">
        <f>IF(AND(OR(D255&lt;&gt;"",E255&lt;&gt;"",F255&lt;&gt;"",G255&lt;&gt;""),E261=""),"",IF(AND(OR(D255&lt;&gt;"",E255&lt;&gt;"",F255&lt;&gt;"",G255&lt;&gt;""),E261=""),"",IF(AND($D$5="",$E$5="",$F$5="",$G$5=""),"",IFERROR(VLOOKUP(B261,'勘定科目コード（2019）'!$B$2:$J$3668,5,FALSE),""))))</f>
        <v/>
      </c>
      <c r="G261" s="52" t="str">
        <f>IF(AND(OR(D255&lt;&gt;"",E255&lt;&gt;"",F255&lt;&gt;"",G255&lt;&gt;""),E261=""),"",IF(AND($D$5="",$E$5="",$F$5="",$G$5=""),"",IFERROR(VLOOKUP(B261,'勘定科目コード（2019）'!$B$2:$J$3668,6,FALSE),"")))</f>
        <v/>
      </c>
      <c r="H261" s="54"/>
      <c r="I261" s="55" t="str">
        <f>IF(AND(OR(D255&lt;&gt;"",E255&lt;&gt;"",F255&lt;&gt;"",G255&lt;&gt;""),E261=""),"",IF(AND($D$5="",$E$5="",$F$5="",$G$5=""),"",IFERROR(VLOOKUP(B261,'勘定科目コード（2019）'!$B$2:$J$3668,7,FALSE),"")))</f>
        <v/>
      </c>
      <c r="J261" s="56" t="str">
        <f>IF(AND(OR(D255&lt;&gt;"",E255&lt;&gt;"",F255&lt;&gt;"",G255&lt;&gt;""),E261=""),"",IF(AND($D$5="",$E$5="",$F$5="",$G$5=""),"",IFERROR(VLOOKUP(B261,'勘定科目コード（2019）'!$B$2:$J$3668,8,FALSE),"")))</f>
        <v/>
      </c>
      <c r="K261" s="57" t="str">
        <f>IF(AND(OR(D255&lt;&gt;"",E255&lt;&gt;"",F255&lt;&gt;"",G255&lt;&gt;""),E261=""),"",IF(AND($D$5="",$E$5="",$F$5="",$G$5=""),"",IFERROR(VLOOKUP(B261,'勘定科目コード（2019）'!$B$2:$J$3668,9,FALSE),"")))</f>
        <v/>
      </c>
      <c r="L261" s="44" t="str">
        <f>IFERROR(VLOOKUP(D261,'勘定科目コード（2019）'!$E$2:$J$3668,7,FALSE),"")</f>
        <v/>
      </c>
    </row>
    <row r="262" spans="2:12" ht="9.75" customHeight="1" x14ac:dyDescent="0.15">
      <c r="B262" s="31">
        <v>252</v>
      </c>
      <c r="D262" s="51" t="str">
        <f>IF(AND($D$5="",$E$5="",$F$5="",$G$5=""),"",(IFERROR(VLOOKUP(B262,'勘定科目コード（2019）'!$B$2:$J$3668,3,FALSE),"")))</f>
        <v/>
      </c>
      <c r="E262" s="52" t="str">
        <f>IF(AND(OR($D$5&lt;&gt;"",$E$5&lt;&gt;"",$F$5&lt;&gt;"",$G$5&lt;&gt;""),D262=""),"",IF(AND($D$5="",$E$5="",$F$5="",$G$5=""),"",IFERROR(VLOOKUP(B262,'勘定科目コード（2019）'!$B$2:$J$3668,4,FALSE),"")))</f>
        <v/>
      </c>
      <c r="F262" s="53" t="str">
        <f>IF(AND(OR(D256&lt;&gt;"",E256&lt;&gt;"",F256&lt;&gt;"",G256&lt;&gt;""),E262=""),"",IF(AND(OR(D256&lt;&gt;"",E256&lt;&gt;"",F256&lt;&gt;"",G256&lt;&gt;""),E262=""),"",IF(AND($D$5="",$E$5="",$F$5="",$G$5=""),"",IFERROR(VLOOKUP(B262,'勘定科目コード（2019）'!$B$2:$J$3668,5,FALSE),""))))</f>
        <v/>
      </c>
      <c r="G262" s="52" t="str">
        <f>IF(AND(OR(D256&lt;&gt;"",E256&lt;&gt;"",F256&lt;&gt;"",G256&lt;&gt;""),E262=""),"",IF(AND($D$5="",$E$5="",$F$5="",$G$5=""),"",IFERROR(VLOOKUP(B262,'勘定科目コード（2019）'!$B$2:$J$3668,6,FALSE),"")))</f>
        <v/>
      </c>
      <c r="H262" s="54"/>
      <c r="I262" s="55" t="str">
        <f>IF(AND(OR(D256&lt;&gt;"",E256&lt;&gt;"",F256&lt;&gt;"",G256&lt;&gt;""),E262=""),"",IF(AND($D$5="",$E$5="",$F$5="",$G$5=""),"",IFERROR(VLOOKUP(B262,'勘定科目コード（2019）'!$B$2:$J$3668,7,FALSE),"")))</f>
        <v/>
      </c>
      <c r="J262" s="56" t="str">
        <f>IF(AND(OR(D256&lt;&gt;"",E256&lt;&gt;"",F256&lt;&gt;"",G256&lt;&gt;""),E262=""),"",IF(AND($D$5="",$E$5="",$F$5="",$G$5=""),"",IFERROR(VLOOKUP(B262,'勘定科目コード（2019）'!$B$2:$J$3668,8,FALSE),"")))</f>
        <v/>
      </c>
      <c r="K262" s="57" t="str">
        <f>IF(AND(OR(D256&lt;&gt;"",E256&lt;&gt;"",F256&lt;&gt;"",G256&lt;&gt;""),E262=""),"",IF(AND($D$5="",$E$5="",$F$5="",$G$5=""),"",IFERROR(VLOOKUP(B262,'勘定科目コード（2019）'!$B$2:$J$3668,9,FALSE),"")))</f>
        <v/>
      </c>
      <c r="L262" s="44" t="str">
        <f>IFERROR(VLOOKUP(D262,'勘定科目コード（2019）'!$E$2:$J$3668,7,FALSE),"")</f>
        <v/>
      </c>
    </row>
    <row r="263" spans="2:12" ht="9.75" customHeight="1" x14ac:dyDescent="0.15">
      <c r="B263" s="31">
        <v>253</v>
      </c>
      <c r="D263" s="51" t="str">
        <f>IF(AND($D$5="",$E$5="",$F$5="",$G$5=""),"",(IFERROR(VLOOKUP(B263,'勘定科目コード（2019）'!$B$2:$J$3668,3,FALSE),"")))</f>
        <v/>
      </c>
      <c r="E263" s="52" t="str">
        <f>IF(AND(OR($D$5&lt;&gt;"",$E$5&lt;&gt;"",$F$5&lt;&gt;"",$G$5&lt;&gt;""),D263=""),"",IF(AND($D$5="",$E$5="",$F$5="",$G$5=""),"",IFERROR(VLOOKUP(B263,'勘定科目コード（2019）'!$B$2:$J$3668,4,FALSE),"")))</f>
        <v/>
      </c>
      <c r="F263" s="53" t="str">
        <f>IF(AND(OR(D257&lt;&gt;"",E257&lt;&gt;"",F257&lt;&gt;"",G257&lt;&gt;""),E263=""),"",IF(AND(OR(D257&lt;&gt;"",E257&lt;&gt;"",F257&lt;&gt;"",G257&lt;&gt;""),E263=""),"",IF(AND($D$5="",$E$5="",$F$5="",$G$5=""),"",IFERROR(VLOOKUP(B263,'勘定科目コード（2019）'!$B$2:$J$3668,5,FALSE),""))))</f>
        <v/>
      </c>
      <c r="G263" s="52" t="str">
        <f>IF(AND(OR(D257&lt;&gt;"",E257&lt;&gt;"",F257&lt;&gt;"",G257&lt;&gt;""),E263=""),"",IF(AND($D$5="",$E$5="",$F$5="",$G$5=""),"",IFERROR(VLOOKUP(B263,'勘定科目コード（2019）'!$B$2:$J$3668,6,FALSE),"")))</f>
        <v/>
      </c>
      <c r="H263" s="54"/>
      <c r="I263" s="55" t="str">
        <f>IF(AND(OR(D257&lt;&gt;"",E257&lt;&gt;"",F257&lt;&gt;"",G257&lt;&gt;""),E263=""),"",IF(AND($D$5="",$E$5="",$F$5="",$G$5=""),"",IFERROR(VLOOKUP(B263,'勘定科目コード（2019）'!$B$2:$J$3668,7,FALSE),"")))</f>
        <v/>
      </c>
      <c r="J263" s="56" t="str">
        <f>IF(AND(OR(D257&lt;&gt;"",E257&lt;&gt;"",F257&lt;&gt;"",G257&lt;&gt;""),E263=""),"",IF(AND($D$5="",$E$5="",$F$5="",$G$5=""),"",IFERROR(VLOOKUP(B263,'勘定科目コード（2019）'!$B$2:$J$3668,8,FALSE),"")))</f>
        <v/>
      </c>
      <c r="K263" s="57" t="str">
        <f>IF(AND(OR(D257&lt;&gt;"",E257&lt;&gt;"",F257&lt;&gt;"",G257&lt;&gt;""),E263=""),"",IF(AND($D$5="",$E$5="",$F$5="",$G$5=""),"",IFERROR(VLOOKUP(B263,'勘定科目コード（2019）'!$B$2:$J$3668,9,FALSE),"")))</f>
        <v/>
      </c>
      <c r="L263" s="44" t="str">
        <f>IFERROR(VLOOKUP(D263,'勘定科目コード（2019）'!$E$2:$J$3668,7,FALSE),"")</f>
        <v/>
      </c>
    </row>
    <row r="264" spans="2:12" ht="9.75" customHeight="1" x14ac:dyDescent="0.15">
      <c r="B264" s="31">
        <v>254</v>
      </c>
      <c r="D264" s="51" t="str">
        <f>IF(AND($D$5="",$E$5="",$F$5="",$G$5=""),"",(IFERROR(VLOOKUP(B264,'勘定科目コード（2019）'!$B$2:$J$3668,3,FALSE),"")))</f>
        <v/>
      </c>
      <c r="E264" s="52" t="str">
        <f>IF(AND(OR($D$5&lt;&gt;"",$E$5&lt;&gt;"",$F$5&lt;&gt;"",$G$5&lt;&gt;""),D264=""),"",IF(AND($D$5="",$E$5="",$F$5="",$G$5=""),"",IFERROR(VLOOKUP(B264,'勘定科目コード（2019）'!$B$2:$J$3668,4,FALSE),"")))</f>
        <v/>
      </c>
      <c r="F264" s="53" t="str">
        <f>IF(AND(OR(D258&lt;&gt;"",E258&lt;&gt;"",F258&lt;&gt;"",G258&lt;&gt;""),E264=""),"",IF(AND(OR(D258&lt;&gt;"",E258&lt;&gt;"",F258&lt;&gt;"",G258&lt;&gt;""),E264=""),"",IF(AND($D$5="",$E$5="",$F$5="",$G$5=""),"",IFERROR(VLOOKUP(B264,'勘定科目コード（2019）'!$B$2:$J$3668,5,FALSE),""))))</f>
        <v/>
      </c>
      <c r="G264" s="52" t="str">
        <f>IF(AND(OR(D258&lt;&gt;"",E258&lt;&gt;"",F258&lt;&gt;"",G258&lt;&gt;""),E264=""),"",IF(AND($D$5="",$E$5="",$F$5="",$G$5=""),"",IFERROR(VLOOKUP(B264,'勘定科目コード（2019）'!$B$2:$J$3668,6,FALSE),"")))</f>
        <v/>
      </c>
      <c r="H264" s="54"/>
      <c r="I264" s="55" t="str">
        <f>IF(AND(OR(D258&lt;&gt;"",E258&lt;&gt;"",F258&lt;&gt;"",G258&lt;&gt;""),E264=""),"",IF(AND($D$5="",$E$5="",$F$5="",$G$5=""),"",IFERROR(VLOOKUP(B264,'勘定科目コード（2019）'!$B$2:$J$3668,7,FALSE),"")))</f>
        <v/>
      </c>
      <c r="J264" s="56" t="str">
        <f>IF(AND(OR(D258&lt;&gt;"",E258&lt;&gt;"",F258&lt;&gt;"",G258&lt;&gt;""),E264=""),"",IF(AND($D$5="",$E$5="",$F$5="",$G$5=""),"",IFERROR(VLOOKUP(B264,'勘定科目コード（2019）'!$B$2:$J$3668,8,FALSE),"")))</f>
        <v/>
      </c>
      <c r="K264" s="57" t="str">
        <f>IF(AND(OR(D258&lt;&gt;"",E258&lt;&gt;"",F258&lt;&gt;"",G258&lt;&gt;""),E264=""),"",IF(AND($D$5="",$E$5="",$F$5="",$G$5=""),"",IFERROR(VLOOKUP(B264,'勘定科目コード（2019）'!$B$2:$J$3668,9,FALSE),"")))</f>
        <v/>
      </c>
      <c r="L264" s="44" t="str">
        <f>IFERROR(VLOOKUP(D264,'勘定科目コード（2019）'!$E$2:$J$3668,7,FALSE),"")</f>
        <v/>
      </c>
    </row>
    <row r="265" spans="2:12" ht="9.75" customHeight="1" x14ac:dyDescent="0.15">
      <c r="B265" s="31">
        <v>255</v>
      </c>
      <c r="D265" s="51" t="str">
        <f>IF(AND($D$5="",$E$5="",$F$5="",$G$5=""),"",(IFERROR(VLOOKUP(B265,'勘定科目コード（2019）'!$B$2:$J$3668,3,FALSE),"")))</f>
        <v/>
      </c>
      <c r="E265" s="52" t="str">
        <f>IF(AND(OR($D$5&lt;&gt;"",$E$5&lt;&gt;"",$F$5&lt;&gt;"",$G$5&lt;&gt;""),D265=""),"",IF(AND($D$5="",$E$5="",$F$5="",$G$5=""),"",IFERROR(VLOOKUP(B265,'勘定科目コード（2019）'!$B$2:$J$3668,4,FALSE),"")))</f>
        <v/>
      </c>
      <c r="F265" s="53" t="str">
        <f>IF(AND(OR(D259&lt;&gt;"",E259&lt;&gt;"",F259&lt;&gt;"",G259&lt;&gt;""),E265=""),"",IF(AND(OR(D259&lt;&gt;"",E259&lt;&gt;"",F259&lt;&gt;"",G259&lt;&gt;""),E265=""),"",IF(AND($D$5="",$E$5="",$F$5="",$G$5=""),"",IFERROR(VLOOKUP(B265,'勘定科目コード（2019）'!$B$2:$J$3668,5,FALSE),""))))</f>
        <v/>
      </c>
      <c r="G265" s="52" t="str">
        <f>IF(AND(OR(D259&lt;&gt;"",E259&lt;&gt;"",F259&lt;&gt;"",G259&lt;&gt;""),E265=""),"",IF(AND($D$5="",$E$5="",$F$5="",$G$5=""),"",IFERROR(VLOOKUP(B265,'勘定科目コード（2019）'!$B$2:$J$3668,6,FALSE),"")))</f>
        <v/>
      </c>
      <c r="H265" s="54"/>
      <c r="I265" s="55" t="str">
        <f>IF(AND(OR(D259&lt;&gt;"",E259&lt;&gt;"",F259&lt;&gt;"",G259&lt;&gt;""),E265=""),"",IF(AND($D$5="",$E$5="",$F$5="",$G$5=""),"",IFERROR(VLOOKUP(B265,'勘定科目コード（2019）'!$B$2:$J$3668,7,FALSE),"")))</f>
        <v/>
      </c>
      <c r="J265" s="56" t="str">
        <f>IF(AND(OR(D259&lt;&gt;"",E259&lt;&gt;"",F259&lt;&gt;"",G259&lt;&gt;""),E265=""),"",IF(AND($D$5="",$E$5="",$F$5="",$G$5=""),"",IFERROR(VLOOKUP(B265,'勘定科目コード（2019）'!$B$2:$J$3668,8,FALSE),"")))</f>
        <v/>
      </c>
      <c r="K265" s="57" t="str">
        <f>IF(AND(OR(D259&lt;&gt;"",E259&lt;&gt;"",F259&lt;&gt;"",G259&lt;&gt;""),E265=""),"",IF(AND($D$5="",$E$5="",$F$5="",$G$5=""),"",IFERROR(VLOOKUP(B265,'勘定科目コード（2019）'!$B$2:$J$3668,9,FALSE),"")))</f>
        <v/>
      </c>
      <c r="L265" s="44" t="str">
        <f>IFERROR(VLOOKUP(D265,'勘定科目コード（2019）'!$E$2:$J$3668,7,FALSE),"")</f>
        <v/>
      </c>
    </row>
    <row r="266" spans="2:12" ht="9.75" customHeight="1" x14ac:dyDescent="0.15">
      <c r="B266" s="31">
        <v>256</v>
      </c>
      <c r="D266" s="51" t="str">
        <f>IF(AND($D$5="",$E$5="",$F$5="",$G$5=""),"",(IFERROR(VLOOKUP(B266,'勘定科目コード（2019）'!$B$2:$J$3668,3,FALSE),"")))</f>
        <v/>
      </c>
      <c r="E266" s="52" t="str">
        <f>IF(AND(OR($D$5&lt;&gt;"",$E$5&lt;&gt;"",$F$5&lt;&gt;"",$G$5&lt;&gt;""),D266=""),"",IF(AND($D$5="",$E$5="",$F$5="",$G$5=""),"",IFERROR(VLOOKUP(B266,'勘定科目コード（2019）'!$B$2:$J$3668,4,FALSE),"")))</f>
        <v/>
      </c>
      <c r="F266" s="53" t="str">
        <f>IF(AND(OR(D260&lt;&gt;"",E260&lt;&gt;"",F260&lt;&gt;"",G260&lt;&gt;""),E266=""),"",IF(AND(OR(D260&lt;&gt;"",E260&lt;&gt;"",F260&lt;&gt;"",G260&lt;&gt;""),E266=""),"",IF(AND($D$5="",$E$5="",$F$5="",$G$5=""),"",IFERROR(VLOOKUP(B266,'勘定科目コード（2019）'!$B$2:$J$3668,5,FALSE),""))))</f>
        <v/>
      </c>
      <c r="G266" s="52" t="str">
        <f>IF(AND(OR(D260&lt;&gt;"",E260&lt;&gt;"",F260&lt;&gt;"",G260&lt;&gt;""),E266=""),"",IF(AND($D$5="",$E$5="",$F$5="",$G$5=""),"",IFERROR(VLOOKUP(B266,'勘定科目コード（2019）'!$B$2:$J$3668,6,FALSE),"")))</f>
        <v/>
      </c>
      <c r="H266" s="54"/>
      <c r="I266" s="55" t="str">
        <f>IF(AND(OR(D260&lt;&gt;"",E260&lt;&gt;"",F260&lt;&gt;"",G260&lt;&gt;""),E266=""),"",IF(AND($D$5="",$E$5="",$F$5="",$G$5=""),"",IFERROR(VLOOKUP(B266,'勘定科目コード（2019）'!$B$2:$J$3668,7,FALSE),"")))</f>
        <v/>
      </c>
      <c r="J266" s="56" t="str">
        <f>IF(AND(OR(D260&lt;&gt;"",E260&lt;&gt;"",F260&lt;&gt;"",G260&lt;&gt;""),E266=""),"",IF(AND($D$5="",$E$5="",$F$5="",$G$5=""),"",IFERROR(VLOOKUP(B266,'勘定科目コード（2019）'!$B$2:$J$3668,8,FALSE),"")))</f>
        <v/>
      </c>
      <c r="K266" s="57" t="str">
        <f>IF(AND(OR(D260&lt;&gt;"",E260&lt;&gt;"",F260&lt;&gt;"",G260&lt;&gt;""),E266=""),"",IF(AND($D$5="",$E$5="",$F$5="",$G$5=""),"",IFERROR(VLOOKUP(B266,'勘定科目コード（2019）'!$B$2:$J$3668,9,FALSE),"")))</f>
        <v/>
      </c>
      <c r="L266" s="44" t="str">
        <f>IFERROR(VLOOKUP(D266,'勘定科目コード（2019）'!$E$2:$J$3668,7,FALSE),"")</f>
        <v/>
      </c>
    </row>
    <row r="267" spans="2:12" ht="9.75" customHeight="1" x14ac:dyDescent="0.15">
      <c r="B267" s="31">
        <v>257</v>
      </c>
      <c r="D267" s="51" t="str">
        <f>IF(AND($D$5="",$E$5="",$F$5="",$G$5=""),"",(IFERROR(VLOOKUP(B267,'勘定科目コード（2019）'!$B$2:$J$3668,3,FALSE),"")))</f>
        <v/>
      </c>
      <c r="E267" s="52" t="str">
        <f>IF(AND(OR($D$5&lt;&gt;"",$E$5&lt;&gt;"",$F$5&lt;&gt;"",$G$5&lt;&gt;""),D267=""),"",IF(AND($D$5="",$E$5="",$F$5="",$G$5=""),"",IFERROR(VLOOKUP(B267,'勘定科目コード（2019）'!$B$2:$J$3668,4,FALSE),"")))</f>
        <v/>
      </c>
      <c r="F267" s="53" t="str">
        <f>IF(AND(OR(D261&lt;&gt;"",E261&lt;&gt;"",F261&lt;&gt;"",G261&lt;&gt;""),E267=""),"",IF(AND(OR(D261&lt;&gt;"",E261&lt;&gt;"",F261&lt;&gt;"",G261&lt;&gt;""),E267=""),"",IF(AND($D$5="",$E$5="",$F$5="",$G$5=""),"",IFERROR(VLOOKUP(B267,'勘定科目コード（2019）'!$B$2:$J$3668,5,FALSE),""))))</f>
        <v/>
      </c>
      <c r="G267" s="52" t="str">
        <f>IF(AND(OR(D261&lt;&gt;"",E261&lt;&gt;"",F261&lt;&gt;"",G261&lt;&gt;""),E267=""),"",IF(AND($D$5="",$E$5="",$F$5="",$G$5=""),"",IFERROR(VLOOKUP(B267,'勘定科目コード（2019）'!$B$2:$J$3668,6,FALSE),"")))</f>
        <v/>
      </c>
      <c r="H267" s="54"/>
      <c r="I267" s="55" t="str">
        <f>IF(AND(OR(D261&lt;&gt;"",E261&lt;&gt;"",F261&lt;&gt;"",G261&lt;&gt;""),E267=""),"",IF(AND($D$5="",$E$5="",$F$5="",$G$5=""),"",IFERROR(VLOOKUP(B267,'勘定科目コード（2019）'!$B$2:$J$3668,7,FALSE),"")))</f>
        <v/>
      </c>
      <c r="J267" s="56" t="str">
        <f>IF(AND(OR(D261&lt;&gt;"",E261&lt;&gt;"",F261&lt;&gt;"",G261&lt;&gt;""),E267=""),"",IF(AND($D$5="",$E$5="",$F$5="",$G$5=""),"",IFERROR(VLOOKUP(B267,'勘定科目コード（2019）'!$B$2:$J$3668,8,FALSE),"")))</f>
        <v/>
      </c>
      <c r="K267" s="57" t="str">
        <f>IF(AND(OR(D261&lt;&gt;"",E261&lt;&gt;"",F261&lt;&gt;"",G261&lt;&gt;""),E267=""),"",IF(AND($D$5="",$E$5="",$F$5="",$G$5=""),"",IFERROR(VLOOKUP(B267,'勘定科目コード（2019）'!$B$2:$J$3668,9,FALSE),"")))</f>
        <v/>
      </c>
      <c r="L267" s="44" t="str">
        <f>IFERROR(VLOOKUP(D267,'勘定科目コード（2019）'!$E$2:$J$3668,7,FALSE),"")</f>
        <v/>
      </c>
    </row>
    <row r="268" spans="2:12" ht="9.75" customHeight="1" x14ac:dyDescent="0.15">
      <c r="B268" s="31">
        <v>258</v>
      </c>
      <c r="D268" s="51" t="str">
        <f>IF(AND($D$5="",$E$5="",$F$5="",$G$5=""),"",(IFERROR(VLOOKUP(B268,'勘定科目コード（2019）'!$B$2:$J$3668,3,FALSE),"")))</f>
        <v/>
      </c>
      <c r="E268" s="52" t="str">
        <f>IF(AND(OR($D$5&lt;&gt;"",$E$5&lt;&gt;"",$F$5&lt;&gt;"",$G$5&lt;&gt;""),D268=""),"",IF(AND($D$5="",$E$5="",$F$5="",$G$5=""),"",IFERROR(VLOOKUP(B268,'勘定科目コード（2019）'!$B$2:$J$3668,4,FALSE),"")))</f>
        <v/>
      </c>
      <c r="F268" s="53" t="str">
        <f>IF(AND(OR(D262&lt;&gt;"",E262&lt;&gt;"",F262&lt;&gt;"",G262&lt;&gt;""),E268=""),"",IF(AND(OR(D262&lt;&gt;"",E262&lt;&gt;"",F262&lt;&gt;"",G262&lt;&gt;""),E268=""),"",IF(AND($D$5="",$E$5="",$F$5="",$G$5=""),"",IFERROR(VLOOKUP(B268,'勘定科目コード（2019）'!$B$2:$J$3668,5,FALSE),""))))</f>
        <v/>
      </c>
      <c r="G268" s="52" t="str">
        <f>IF(AND(OR(D262&lt;&gt;"",E262&lt;&gt;"",F262&lt;&gt;"",G262&lt;&gt;""),E268=""),"",IF(AND($D$5="",$E$5="",$F$5="",$G$5=""),"",IFERROR(VLOOKUP(B268,'勘定科目コード（2019）'!$B$2:$J$3668,6,FALSE),"")))</f>
        <v/>
      </c>
      <c r="H268" s="54"/>
      <c r="I268" s="55" t="str">
        <f>IF(AND(OR(D262&lt;&gt;"",E262&lt;&gt;"",F262&lt;&gt;"",G262&lt;&gt;""),E268=""),"",IF(AND($D$5="",$E$5="",$F$5="",$G$5=""),"",IFERROR(VLOOKUP(B268,'勘定科目コード（2019）'!$B$2:$J$3668,7,FALSE),"")))</f>
        <v/>
      </c>
      <c r="J268" s="56" t="str">
        <f>IF(AND(OR(D262&lt;&gt;"",E262&lt;&gt;"",F262&lt;&gt;"",G262&lt;&gt;""),E268=""),"",IF(AND($D$5="",$E$5="",$F$5="",$G$5=""),"",IFERROR(VLOOKUP(B268,'勘定科目コード（2019）'!$B$2:$J$3668,8,FALSE),"")))</f>
        <v/>
      </c>
      <c r="K268" s="57" t="str">
        <f>IF(AND(OR(D262&lt;&gt;"",E262&lt;&gt;"",F262&lt;&gt;"",G262&lt;&gt;""),E268=""),"",IF(AND($D$5="",$E$5="",$F$5="",$G$5=""),"",IFERROR(VLOOKUP(B268,'勘定科目コード（2019）'!$B$2:$J$3668,9,FALSE),"")))</f>
        <v/>
      </c>
      <c r="L268" s="44" t="str">
        <f>IFERROR(VLOOKUP(D268,'勘定科目コード（2019）'!$E$2:$J$3668,7,FALSE),"")</f>
        <v/>
      </c>
    </row>
    <row r="269" spans="2:12" ht="9.75" customHeight="1" x14ac:dyDescent="0.15">
      <c r="B269" s="31">
        <v>259</v>
      </c>
      <c r="D269" s="51" t="str">
        <f>IF(AND($D$5="",$E$5="",$F$5="",$G$5=""),"",(IFERROR(VLOOKUP(B269,'勘定科目コード（2019）'!$B$2:$J$3668,3,FALSE),"")))</f>
        <v/>
      </c>
      <c r="E269" s="52" t="str">
        <f>IF(AND(OR($D$5&lt;&gt;"",$E$5&lt;&gt;"",$F$5&lt;&gt;"",$G$5&lt;&gt;""),D269=""),"",IF(AND($D$5="",$E$5="",$F$5="",$G$5=""),"",IFERROR(VLOOKUP(B269,'勘定科目コード（2019）'!$B$2:$J$3668,4,FALSE),"")))</f>
        <v/>
      </c>
      <c r="F269" s="53" t="str">
        <f>IF(AND(OR(D263&lt;&gt;"",E263&lt;&gt;"",F263&lt;&gt;"",G263&lt;&gt;""),E269=""),"",IF(AND(OR(D263&lt;&gt;"",E263&lt;&gt;"",F263&lt;&gt;"",G263&lt;&gt;""),E269=""),"",IF(AND($D$5="",$E$5="",$F$5="",$G$5=""),"",IFERROR(VLOOKUP(B269,'勘定科目コード（2019）'!$B$2:$J$3668,5,FALSE),""))))</f>
        <v/>
      </c>
      <c r="G269" s="52" t="str">
        <f>IF(AND(OR(D263&lt;&gt;"",E263&lt;&gt;"",F263&lt;&gt;"",G263&lt;&gt;""),E269=""),"",IF(AND($D$5="",$E$5="",$F$5="",$G$5=""),"",IFERROR(VLOOKUP(B269,'勘定科目コード（2019）'!$B$2:$J$3668,6,FALSE),"")))</f>
        <v/>
      </c>
      <c r="H269" s="54"/>
      <c r="I269" s="55" t="str">
        <f>IF(AND(OR(D263&lt;&gt;"",E263&lt;&gt;"",F263&lt;&gt;"",G263&lt;&gt;""),E269=""),"",IF(AND($D$5="",$E$5="",$F$5="",$G$5=""),"",IFERROR(VLOOKUP(B269,'勘定科目コード（2019）'!$B$2:$J$3668,7,FALSE),"")))</f>
        <v/>
      </c>
      <c r="J269" s="56" t="str">
        <f>IF(AND(OR(D263&lt;&gt;"",E263&lt;&gt;"",F263&lt;&gt;"",G263&lt;&gt;""),E269=""),"",IF(AND($D$5="",$E$5="",$F$5="",$G$5=""),"",IFERROR(VLOOKUP(B269,'勘定科目コード（2019）'!$B$2:$J$3668,8,FALSE),"")))</f>
        <v/>
      </c>
      <c r="K269" s="57" t="str">
        <f>IF(AND(OR(D263&lt;&gt;"",E263&lt;&gt;"",F263&lt;&gt;"",G263&lt;&gt;""),E269=""),"",IF(AND($D$5="",$E$5="",$F$5="",$G$5=""),"",IFERROR(VLOOKUP(B269,'勘定科目コード（2019）'!$B$2:$J$3668,9,FALSE),"")))</f>
        <v/>
      </c>
      <c r="L269" s="44" t="str">
        <f>IFERROR(VLOOKUP(D269,'勘定科目コード（2019）'!$E$2:$J$3668,7,FALSE),"")</f>
        <v/>
      </c>
    </row>
    <row r="270" spans="2:12" ht="9.75" customHeight="1" x14ac:dyDescent="0.15">
      <c r="B270" s="31">
        <v>260</v>
      </c>
      <c r="D270" s="51" t="str">
        <f>IF(AND($D$5="",$E$5="",$F$5="",$G$5=""),"",(IFERROR(VLOOKUP(B270,'勘定科目コード（2019）'!$B$2:$J$3668,3,FALSE),"")))</f>
        <v/>
      </c>
      <c r="E270" s="52" t="str">
        <f>IF(AND(OR($D$5&lt;&gt;"",$E$5&lt;&gt;"",$F$5&lt;&gt;"",$G$5&lt;&gt;""),D270=""),"",IF(AND($D$5="",$E$5="",$F$5="",$G$5=""),"",IFERROR(VLOOKUP(B270,'勘定科目コード（2019）'!$B$2:$J$3668,4,FALSE),"")))</f>
        <v/>
      </c>
      <c r="F270" s="53" t="str">
        <f>IF(AND(OR(D264&lt;&gt;"",E264&lt;&gt;"",F264&lt;&gt;"",G264&lt;&gt;""),E270=""),"",IF(AND(OR(D264&lt;&gt;"",E264&lt;&gt;"",F264&lt;&gt;"",G264&lt;&gt;""),E270=""),"",IF(AND($D$5="",$E$5="",$F$5="",$G$5=""),"",IFERROR(VLOOKUP(B270,'勘定科目コード（2019）'!$B$2:$J$3668,5,FALSE),""))))</f>
        <v/>
      </c>
      <c r="G270" s="52" t="str">
        <f>IF(AND(OR(D264&lt;&gt;"",E264&lt;&gt;"",F264&lt;&gt;"",G264&lt;&gt;""),E270=""),"",IF(AND($D$5="",$E$5="",$F$5="",$G$5=""),"",IFERROR(VLOOKUP(B270,'勘定科目コード（2019）'!$B$2:$J$3668,6,FALSE),"")))</f>
        <v/>
      </c>
      <c r="H270" s="54"/>
      <c r="I270" s="55" t="str">
        <f>IF(AND(OR(D264&lt;&gt;"",E264&lt;&gt;"",F264&lt;&gt;"",G264&lt;&gt;""),E270=""),"",IF(AND($D$5="",$E$5="",$F$5="",$G$5=""),"",IFERROR(VLOOKUP(B270,'勘定科目コード（2019）'!$B$2:$J$3668,7,FALSE),"")))</f>
        <v/>
      </c>
      <c r="J270" s="56" t="str">
        <f>IF(AND(OR(D264&lt;&gt;"",E264&lt;&gt;"",F264&lt;&gt;"",G264&lt;&gt;""),E270=""),"",IF(AND($D$5="",$E$5="",$F$5="",$G$5=""),"",IFERROR(VLOOKUP(B270,'勘定科目コード（2019）'!$B$2:$J$3668,8,FALSE),"")))</f>
        <v/>
      </c>
      <c r="K270" s="57" t="str">
        <f>IF(AND(OR(D264&lt;&gt;"",E264&lt;&gt;"",F264&lt;&gt;"",G264&lt;&gt;""),E270=""),"",IF(AND($D$5="",$E$5="",$F$5="",$G$5=""),"",IFERROR(VLOOKUP(B270,'勘定科目コード（2019）'!$B$2:$J$3668,9,FALSE),"")))</f>
        <v/>
      </c>
      <c r="L270" s="44" t="str">
        <f>IFERROR(VLOOKUP(D270,'勘定科目コード（2019）'!$E$2:$J$3668,7,FALSE),"")</f>
        <v/>
      </c>
    </row>
    <row r="271" spans="2:12" ht="9.75" customHeight="1" x14ac:dyDescent="0.15">
      <c r="B271" s="31">
        <v>261</v>
      </c>
      <c r="D271" s="51" t="str">
        <f>IF(AND($D$5="",$E$5="",$F$5="",$G$5=""),"",(IFERROR(VLOOKUP(B271,'勘定科目コード（2019）'!$B$2:$J$3668,3,FALSE),"")))</f>
        <v/>
      </c>
      <c r="E271" s="52" t="str">
        <f>IF(AND(OR($D$5&lt;&gt;"",$E$5&lt;&gt;"",$F$5&lt;&gt;"",$G$5&lt;&gt;""),D271=""),"",IF(AND($D$5="",$E$5="",$F$5="",$G$5=""),"",IFERROR(VLOOKUP(B271,'勘定科目コード（2019）'!$B$2:$J$3668,4,FALSE),"")))</f>
        <v/>
      </c>
      <c r="F271" s="53" t="str">
        <f>IF(AND(OR(D265&lt;&gt;"",E265&lt;&gt;"",F265&lt;&gt;"",G265&lt;&gt;""),E271=""),"",IF(AND(OR(D265&lt;&gt;"",E265&lt;&gt;"",F265&lt;&gt;"",G265&lt;&gt;""),E271=""),"",IF(AND($D$5="",$E$5="",$F$5="",$G$5=""),"",IFERROR(VLOOKUP(B271,'勘定科目コード（2019）'!$B$2:$J$3668,5,FALSE),""))))</f>
        <v/>
      </c>
      <c r="G271" s="52" t="str">
        <f>IF(AND(OR(D265&lt;&gt;"",E265&lt;&gt;"",F265&lt;&gt;"",G265&lt;&gt;""),E271=""),"",IF(AND($D$5="",$E$5="",$F$5="",$G$5=""),"",IFERROR(VLOOKUP(B271,'勘定科目コード（2019）'!$B$2:$J$3668,6,FALSE),"")))</f>
        <v/>
      </c>
      <c r="H271" s="54"/>
      <c r="I271" s="55" t="str">
        <f>IF(AND(OR(D265&lt;&gt;"",E265&lt;&gt;"",F265&lt;&gt;"",G265&lt;&gt;""),E271=""),"",IF(AND($D$5="",$E$5="",$F$5="",$G$5=""),"",IFERROR(VLOOKUP(B271,'勘定科目コード（2019）'!$B$2:$J$3668,7,FALSE),"")))</f>
        <v/>
      </c>
      <c r="J271" s="56" t="str">
        <f>IF(AND(OR(D265&lt;&gt;"",E265&lt;&gt;"",F265&lt;&gt;"",G265&lt;&gt;""),E271=""),"",IF(AND($D$5="",$E$5="",$F$5="",$G$5=""),"",IFERROR(VLOOKUP(B271,'勘定科目コード（2019）'!$B$2:$J$3668,8,FALSE),"")))</f>
        <v/>
      </c>
      <c r="K271" s="57" t="str">
        <f>IF(AND(OR(D265&lt;&gt;"",E265&lt;&gt;"",F265&lt;&gt;"",G265&lt;&gt;""),E271=""),"",IF(AND($D$5="",$E$5="",$F$5="",$G$5=""),"",IFERROR(VLOOKUP(B271,'勘定科目コード（2019）'!$B$2:$J$3668,9,FALSE),"")))</f>
        <v/>
      </c>
      <c r="L271" s="44" t="str">
        <f>IFERROR(VLOOKUP(D271,'勘定科目コード（2019）'!$E$2:$J$3668,7,FALSE),"")</f>
        <v/>
      </c>
    </row>
    <row r="272" spans="2:12" ht="9.75" customHeight="1" x14ac:dyDescent="0.15">
      <c r="B272" s="31">
        <v>262</v>
      </c>
      <c r="D272" s="51" t="str">
        <f>IF(AND($D$5="",$E$5="",$F$5="",$G$5=""),"",(IFERROR(VLOOKUP(B272,'勘定科目コード（2019）'!$B$2:$J$3668,3,FALSE),"")))</f>
        <v/>
      </c>
      <c r="E272" s="52" t="str">
        <f>IF(AND(OR($D$5&lt;&gt;"",$E$5&lt;&gt;"",$F$5&lt;&gt;"",$G$5&lt;&gt;""),D272=""),"",IF(AND($D$5="",$E$5="",$F$5="",$G$5=""),"",IFERROR(VLOOKUP(B272,'勘定科目コード（2019）'!$B$2:$J$3668,4,FALSE),"")))</f>
        <v/>
      </c>
      <c r="F272" s="53" t="str">
        <f>IF(AND(OR(D266&lt;&gt;"",E266&lt;&gt;"",F266&lt;&gt;"",G266&lt;&gt;""),E272=""),"",IF(AND(OR(D266&lt;&gt;"",E266&lt;&gt;"",F266&lt;&gt;"",G266&lt;&gt;""),E272=""),"",IF(AND($D$5="",$E$5="",$F$5="",$G$5=""),"",IFERROR(VLOOKUP(B272,'勘定科目コード（2019）'!$B$2:$J$3668,5,FALSE),""))))</f>
        <v/>
      </c>
      <c r="G272" s="52" t="str">
        <f>IF(AND(OR(D266&lt;&gt;"",E266&lt;&gt;"",F266&lt;&gt;"",G266&lt;&gt;""),E272=""),"",IF(AND($D$5="",$E$5="",$F$5="",$G$5=""),"",IFERROR(VLOOKUP(B272,'勘定科目コード（2019）'!$B$2:$J$3668,6,FALSE),"")))</f>
        <v/>
      </c>
      <c r="H272" s="54"/>
      <c r="I272" s="55" t="str">
        <f>IF(AND(OR(D266&lt;&gt;"",E266&lt;&gt;"",F266&lt;&gt;"",G266&lt;&gt;""),E272=""),"",IF(AND($D$5="",$E$5="",$F$5="",$G$5=""),"",IFERROR(VLOOKUP(B272,'勘定科目コード（2019）'!$B$2:$J$3668,7,FALSE),"")))</f>
        <v/>
      </c>
      <c r="J272" s="56" t="str">
        <f>IF(AND(OR(D266&lt;&gt;"",E266&lt;&gt;"",F266&lt;&gt;"",G266&lt;&gt;""),E272=""),"",IF(AND($D$5="",$E$5="",$F$5="",$G$5=""),"",IFERROR(VLOOKUP(B272,'勘定科目コード（2019）'!$B$2:$J$3668,8,FALSE),"")))</f>
        <v/>
      </c>
      <c r="K272" s="57" t="str">
        <f>IF(AND(OR(D266&lt;&gt;"",E266&lt;&gt;"",F266&lt;&gt;"",G266&lt;&gt;""),E272=""),"",IF(AND($D$5="",$E$5="",$F$5="",$G$5=""),"",IFERROR(VLOOKUP(B272,'勘定科目コード（2019）'!$B$2:$J$3668,9,FALSE),"")))</f>
        <v/>
      </c>
      <c r="L272" s="44" t="str">
        <f>IFERROR(VLOOKUP(D272,'勘定科目コード（2019）'!$E$2:$J$3668,7,FALSE),"")</f>
        <v/>
      </c>
    </row>
    <row r="273" spans="2:12" ht="9.75" customHeight="1" x14ac:dyDescent="0.15">
      <c r="B273" s="31">
        <v>263</v>
      </c>
      <c r="D273" s="51" t="str">
        <f>IF(AND($D$5="",$E$5="",$F$5="",$G$5=""),"",(IFERROR(VLOOKUP(B273,'勘定科目コード（2019）'!$B$2:$J$3668,3,FALSE),"")))</f>
        <v/>
      </c>
      <c r="E273" s="52" t="str">
        <f>IF(AND(OR($D$5&lt;&gt;"",$E$5&lt;&gt;"",$F$5&lt;&gt;"",$G$5&lt;&gt;""),D273=""),"",IF(AND($D$5="",$E$5="",$F$5="",$G$5=""),"",IFERROR(VLOOKUP(B273,'勘定科目コード（2019）'!$B$2:$J$3668,4,FALSE),"")))</f>
        <v/>
      </c>
      <c r="F273" s="53" t="str">
        <f>IF(AND(OR(D267&lt;&gt;"",E267&lt;&gt;"",F267&lt;&gt;"",G267&lt;&gt;""),E273=""),"",IF(AND(OR(D267&lt;&gt;"",E267&lt;&gt;"",F267&lt;&gt;"",G267&lt;&gt;""),E273=""),"",IF(AND($D$5="",$E$5="",$F$5="",$G$5=""),"",IFERROR(VLOOKUP(B273,'勘定科目コード（2019）'!$B$2:$J$3668,5,FALSE),""))))</f>
        <v/>
      </c>
      <c r="G273" s="52" t="str">
        <f>IF(AND(OR(D267&lt;&gt;"",E267&lt;&gt;"",F267&lt;&gt;"",G267&lt;&gt;""),E273=""),"",IF(AND($D$5="",$E$5="",$F$5="",$G$5=""),"",IFERROR(VLOOKUP(B273,'勘定科目コード（2019）'!$B$2:$J$3668,6,FALSE),"")))</f>
        <v/>
      </c>
      <c r="H273" s="54"/>
      <c r="I273" s="55" t="str">
        <f>IF(AND(OR(D267&lt;&gt;"",E267&lt;&gt;"",F267&lt;&gt;"",G267&lt;&gt;""),E273=""),"",IF(AND($D$5="",$E$5="",$F$5="",$G$5=""),"",IFERROR(VLOOKUP(B273,'勘定科目コード（2019）'!$B$2:$J$3668,7,FALSE),"")))</f>
        <v/>
      </c>
      <c r="J273" s="56" t="str">
        <f>IF(AND(OR(D267&lt;&gt;"",E267&lt;&gt;"",F267&lt;&gt;"",G267&lt;&gt;""),E273=""),"",IF(AND($D$5="",$E$5="",$F$5="",$G$5=""),"",IFERROR(VLOOKUP(B273,'勘定科目コード（2019）'!$B$2:$J$3668,8,FALSE),"")))</f>
        <v/>
      </c>
      <c r="K273" s="57" t="str">
        <f>IF(AND(OR(D267&lt;&gt;"",E267&lt;&gt;"",F267&lt;&gt;"",G267&lt;&gt;""),E273=""),"",IF(AND($D$5="",$E$5="",$F$5="",$G$5=""),"",IFERROR(VLOOKUP(B273,'勘定科目コード（2019）'!$B$2:$J$3668,9,FALSE),"")))</f>
        <v/>
      </c>
      <c r="L273" s="44" t="str">
        <f>IFERROR(VLOOKUP(D273,'勘定科目コード（2019）'!$E$2:$J$3668,7,FALSE),"")</f>
        <v/>
      </c>
    </row>
    <row r="274" spans="2:12" ht="9.75" customHeight="1" x14ac:dyDescent="0.15">
      <c r="B274" s="31">
        <v>264</v>
      </c>
      <c r="D274" s="51" t="str">
        <f>IF(AND($D$5="",$E$5="",$F$5="",$G$5=""),"",(IFERROR(VLOOKUP(B274,'勘定科目コード（2019）'!$B$2:$J$3668,3,FALSE),"")))</f>
        <v/>
      </c>
      <c r="E274" s="52" t="str">
        <f>IF(AND(OR($D$5&lt;&gt;"",$E$5&lt;&gt;"",$F$5&lt;&gt;"",$G$5&lt;&gt;""),D274=""),"",IF(AND($D$5="",$E$5="",$F$5="",$G$5=""),"",IFERROR(VLOOKUP(B274,'勘定科目コード（2019）'!$B$2:$J$3668,4,FALSE),"")))</f>
        <v/>
      </c>
      <c r="F274" s="53" t="str">
        <f>IF(AND(OR(D268&lt;&gt;"",E268&lt;&gt;"",F268&lt;&gt;"",G268&lt;&gt;""),E274=""),"",IF(AND(OR(D268&lt;&gt;"",E268&lt;&gt;"",F268&lt;&gt;"",G268&lt;&gt;""),E274=""),"",IF(AND($D$5="",$E$5="",$F$5="",$G$5=""),"",IFERROR(VLOOKUP(B274,'勘定科目コード（2019）'!$B$2:$J$3668,5,FALSE),""))))</f>
        <v/>
      </c>
      <c r="G274" s="52" t="str">
        <f>IF(AND(OR(D268&lt;&gt;"",E268&lt;&gt;"",F268&lt;&gt;"",G268&lt;&gt;""),E274=""),"",IF(AND($D$5="",$E$5="",$F$5="",$G$5=""),"",IFERROR(VLOOKUP(B274,'勘定科目コード（2019）'!$B$2:$J$3668,6,FALSE),"")))</f>
        <v/>
      </c>
      <c r="H274" s="54"/>
      <c r="I274" s="55" t="str">
        <f>IF(AND(OR(D268&lt;&gt;"",E268&lt;&gt;"",F268&lt;&gt;"",G268&lt;&gt;""),E274=""),"",IF(AND($D$5="",$E$5="",$F$5="",$G$5=""),"",IFERROR(VLOOKUP(B274,'勘定科目コード（2019）'!$B$2:$J$3668,7,FALSE),"")))</f>
        <v/>
      </c>
      <c r="J274" s="56" t="str">
        <f>IF(AND(OR(D268&lt;&gt;"",E268&lt;&gt;"",F268&lt;&gt;"",G268&lt;&gt;""),E274=""),"",IF(AND($D$5="",$E$5="",$F$5="",$G$5=""),"",IFERROR(VLOOKUP(B274,'勘定科目コード（2019）'!$B$2:$J$3668,8,FALSE),"")))</f>
        <v/>
      </c>
      <c r="K274" s="57" t="str">
        <f>IF(AND(OR(D268&lt;&gt;"",E268&lt;&gt;"",F268&lt;&gt;"",G268&lt;&gt;""),E274=""),"",IF(AND($D$5="",$E$5="",$F$5="",$G$5=""),"",IFERROR(VLOOKUP(B274,'勘定科目コード（2019）'!$B$2:$J$3668,9,FALSE),"")))</f>
        <v/>
      </c>
      <c r="L274" s="44" t="str">
        <f>IFERROR(VLOOKUP(D274,'勘定科目コード（2019）'!$E$2:$J$3668,7,FALSE),"")</f>
        <v/>
      </c>
    </row>
    <row r="275" spans="2:12" ht="9.75" customHeight="1" x14ac:dyDescent="0.15">
      <c r="B275" s="31">
        <v>265</v>
      </c>
      <c r="D275" s="51" t="str">
        <f>IF(AND($D$5="",$E$5="",$F$5="",$G$5=""),"",(IFERROR(VLOOKUP(B275,'勘定科目コード（2019）'!$B$2:$J$3668,3,FALSE),"")))</f>
        <v/>
      </c>
      <c r="E275" s="52" t="str">
        <f>IF(AND(OR($D$5&lt;&gt;"",$E$5&lt;&gt;"",$F$5&lt;&gt;"",$G$5&lt;&gt;""),D275=""),"",IF(AND($D$5="",$E$5="",$F$5="",$G$5=""),"",IFERROR(VLOOKUP(B275,'勘定科目コード（2019）'!$B$2:$J$3668,4,FALSE),"")))</f>
        <v/>
      </c>
      <c r="F275" s="53" t="str">
        <f>IF(AND(OR(D269&lt;&gt;"",E269&lt;&gt;"",F269&lt;&gt;"",G269&lt;&gt;""),E275=""),"",IF(AND(OR(D269&lt;&gt;"",E269&lt;&gt;"",F269&lt;&gt;"",G269&lt;&gt;""),E275=""),"",IF(AND($D$5="",$E$5="",$F$5="",$G$5=""),"",IFERROR(VLOOKUP(B275,'勘定科目コード（2019）'!$B$2:$J$3668,5,FALSE),""))))</f>
        <v/>
      </c>
      <c r="G275" s="52" t="str">
        <f>IF(AND(OR(D269&lt;&gt;"",E269&lt;&gt;"",F269&lt;&gt;"",G269&lt;&gt;""),E275=""),"",IF(AND($D$5="",$E$5="",$F$5="",$G$5=""),"",IFERROR(VLOOKUP(B275,'勘定科目コード（2019）'!$B$2:$J$3668,6,FALSE),"")))</f>
        <v/>
      </c>
      <c r="H275" s="54"/>
      <c r="I275" s="55" t="str">
        <f>IF(AND(OR(D269&lt;&gt;"",E269&lt;&gt;"",F269&lt;&gt;"",G269&lt;&gt;""),E275=""),"",IF(AND($D$5="",$E$5="",$F$5="",$G$5=""),"",IFERROR(VLOOKUP(B275,'勘定科目コード（2019）'!$B$2:$J$3668,7,FALSE),"")))</f>
        <v/>
      </c>
      <c r="J275" s="56" t="str">
        <f>IF(AND(OR(D269&lt;&gt;"",E269&lt;&gt;"",F269&lt;&gt;"",G269&lt;&gt;""),E275=""),"",IF(AND($D$5="",$E$5="",$F$5="",$G$5=""),"",IFERROR(VLOOKUP(B275,'勘定科目コード（2019）'!$B$2:$J$3668,8,FALSE),"")))</f>
        <v/>
      </c>
      <c r="K275" s="57" t="str">
        <f>IF(AND(OR(D269&lt;&gt;"",E269&lt;&gt;"",F269&lt;&gt;"",G269&lt;&gt;""),E275=""),"",IF(AND($D$5="",$E$5="",$F$5="",$G$5=""),"",IFERROR(VLOOKUP(B275,'勘定科目コード（2019）'!$B$2:$J$3668,9,FALSE),"")))</f>
        <v/>
      </c>
      <c r="L275" s="44" t="str">
        <f>IFERROR(VLOOKUP(D275,'勘定科目コード（2019）'!$E$2:$J$3668,7,FALSE),"")</f>
        <v/>
      </c>
    </row>
    <row r="276" spans="2:12" ht="9.75" customHeight="1" x14ac:dyDescent="0.15">
      <c r="B276" s="31">
        <v>266</v>
      </c>
      <c r="D276" s="51" t="str">
        <f>IF(AND($D$5="",$E$5="",$F$5="",$G$5=""),"",(IFERROR(VLOOKUP(B276,'勘定科目コード（2019）'!$B$2:$J$3668,3,FALSE),"")))</f>
        <v/>
      </c>
      <c r="E276" s="52" t="str">
        <f>IF(AND(OR($D$5&lt;&gt;"",$E$5&lt;&gt;"",$F$5&lt;&gt;"",$G$5&lt;&gt;""),D276=""),"",IF(AND($D$5="",$E$5="",$F$5="",$G$5=""),"",IFERROR(VLOOKUP(B276,'勘定科目コード（2019）'!$B$2:$J$3668,4,FALSE),"")))</f>
        <v/>
      </c>
      <c r="F276" s="53" t="str">
        <f>IF(AND(OR(D270&lt;&gt;"",E270&lt;&gt;"",F270&lt;&gt;"",G270&lt;&gt;""),E276=""),"",IF(AND(OR(D270&lt;&gt;"",E270&lt;&gt;"",F270&lt;&gt;"",G270&lt;&gt;""),E276=""),"",IF(AND($D$5="",$E$5="",$F$5="",$G$5=""),"",IFERROR(VLOOKUP(B276,'勘定科目コード（2019）'!$B$2:$J$3668,5,FALSE),""))))</f>
        <v/>
      </c>
      <c r="G276" s="52" t="str">
        <f>IF(AND(OR(D270&lt;&gt;"",E270&lt;&gt;"",F270&lt;&gt;"",G270&lt;&gt;""),E276=""),"",IF(AND($D$5="",$E$5="",$F$5="",$G$5=""),"",IFERROR(VLOOKUP(B276,'勘定科目コード（2019）'!$B$2:$J$3668,6,FALSE),"")))</f>
        <v/>
      </c>
      <c r="H276" s="54"/>
      <c r="I276" s="55" t="str">
        <f>IF(AND(OR(D270&lt;&gt;"",E270&lt;&gt;"",F270&lt;&gt;"",G270&lt;&gt;""),E276=""),"",IF(AND($D$5="",$E$5="",$F$5="",$G$5=""),"",IFERROR(VLOOKUP(B276,'勘定科目コード（2019）'!$B$2:$J$3668,7,FALSE),"")))</f>
        <v/>
      </c>
      <c r="J276" s="56" t="str">
        <f>IF(AND(OR(D270&lt;&gt;"",E270&lt;&gt;"",F270&lt;&gt;"",G270&lt;&gt;""),E276=""),"",IF(AND($D$5="",$E$5="",$F$5="",$G$5=""),"",IFERROR(VLOOKUP(B276,'勘定科目コード（2019）'!$B$2:$J$3668,8,FALSE),"")))</f>
        <v/>
      </c>
      <c r="K276" s="57" t="str">
        <f>IF(AND(OR(D270&lt;&gt;"",E270&lt;&gt;"",F270&lt;&gt;"",G270&lt;&gt;""),E276=""),"",IF(AND($D$5="",$E$5="",$F$5="",$G$5=""),"",IFERROR(VLOOKUP(B276,'勘定科目コード（2019）'!$B$2:$J$3668,9,FALSE),"")))</f>
        <v/>
      </c>
      <c r="L276" s="44" t="str">
        <f>IFERROR(VLOOKUP(D276,'勘定科目コード（2019）'!$E$2:$J$3668,7,FALSE),"")</f>
        <v/>
      </c>
    </row>
    <row r="277" spans="2:12" ht="9.75" customHeight="1" x14ac:dyDescent="0.15">
      <c r="B277" s="31">
        <v>267</v>
      </c>
      <c r="D277" s="51" t="str">
        <f>IF(AND($D$5="",$E$5="",$F$5="",$G$5=""),"",(IFERROR(VLOOKUP(B277,'勘定科目コード（2019）'!$B$2:$J$3668,3,FALSE),"")))</f>
        <v/>
      </c>
      <c r="E277" s="52" t="str">
        <f>IF(AND(OR($D$5&lt;&gt;"",$E$5&lt;&gt;"",$F$5&lt;&gt;"",$G$5&lt;&gt;""),D277=""),"",IF(AND($D$5="",$E$5="",$F$5="",$G$5=""),"",IFERROR(VLOOKUP(B277,'勘定科目コード（2019）'!$B$2:$J$3668,4,FALSE),"")))</f>
        <v/>
      </c>
      <c r="F277" s="53" t="str">
        <f>IF(AND(OR(D271&lt;&gt;"",E271&lt;&gt;"",F271&lt;&gt;"",G271&lt;&gt;""),E277=""),"",IF(AND(OR(D271&lt;&gt;"",E271&lt;&gt;"",F271&lt;&gt;"",G271&lt;&gt;""),E277=""),"",IF(AND($D$5="",$E$5="",$F$5="",$G$5=""),"",IFERROR(VLOOKUP(B277,'勘定科目コード（2019）'!$B$2:$J$3668,5,FALSE),""))))</f>
        <v/>
      </c>
      <c r="G277" s="52" t="str">
        <f>IF(AND(OR(D271&lt;&gt;"",E271&lt;&gt;"",F271&lt;&gt;"",G271&lt;&gt;""),E277=""),"",IF(AND($D$5="",$E$5="",$F$5="",$G$5=""),"",IFERROR(VLOOKUP(B277,'勘定科目コード（2019）'!$B$2:$J$3668,6,FALSE),"")))</f>
        <v/>
      </c>
      <c r="H277" s="54"/>
      <c r="I277" s="55" t="str">
        <f>IF(AND(OR(D271&lt;&gt;"",E271&lt;&gt;"",F271&lt;&gt;"",G271&lt;&gt;""),E277=""),"",IF(AND($D$5="",$E$5="",$F$5="",$G$5=""),"",IFERROR(VLOOKUP(B277,'勘定科目コード（2019）'!$B$2:$J$3668,7,FALSE),"")))</f>
        <v/>
      </c>
      <c r="J277" s="56" t="str">
        <f>IF(AND(OR(D271&lt;&gt;"",E271&lt;&gt;"",F271&lt;&gt;"",G271&lt;&gt;""),E277=""),"",IF(AND($D$5="",$E$5="",$F$5="",$G$5=""),"",IFERROR(VLOOKUP(B277,'勘定科目コード（2019）'!$B$2:$J$3668,8,FALSE),"")))</f>
        <v/>
      </c>
      <c r="K277" s="57" t="str">
        <f>IF(AND(OR(D271&lt;&gt;"",E271&lt;&gt;"",F271&lt;&gt;"",G271&lt;&gt;""),E277=""),"",IF(AND($D$5="",$E$5="",$F$5="",$G$5=""),"",IFERROR(VLOOKUP(B277,'勘定科目コード（2019）'!$B$2:$J$3668,9,FALSE),"")))</f>
        <v/>
      </c>
      <c r="L277" s="44" t="str">
        <f>IFERROR(VLOOKUP(D277,'勘定科目コード（2019）'!$E$2:$J$3668,7,FALSE),"")</f>
        <v/>
      </c>
    </row>
    <row r="278" spans="2:12" ht="9.75" customHeight="1" x14ac:dyDescent="0.15">
      <c r="B278" s="31">
        <v>268</v>
      </c>
      <c r="D278" s="51" t="str">
        <f>IF(AND($D$5="",$E$5="",$F$5="",$G$5=""),"",(IFERROR(VLOOKUP(B278,'勘定科目コード（2019）'!$B$2:$J$3668,3,FALSE),"")))</f>
        <v/>
      </c>
      <c r="E278" s="52" t="str">
        <f>IF(AND(OR($D$5&lt;&gt;"",$E$5&lt;&gt;"",$F$5&lt;&gt;"",$G$5&lt;&gt;""),D278=""),"",IF(AND($D$5="",$E$5="",$F$5="",$G$5=""),"",IFERROR(VLOOKUP(B278,'勘定科目コード（2019）'!$B$2:$J$3668,4,FALSE),"")))</f>
        <v/>
      </c>
      <c r="F278" s="53" t="str">
        <f>IF(AND(OR(D272&lt;&gt;"",E272&lt;&gt;"",F272&lt;&gt;"",G272&lt;&gt;""),E278=""),"",IF(AND(OR(D272&lt;&gt;"",E272&lt;&gt;"",F272&lt;&gt;"",G272&lt;&gt;""),E278=""),"",IF(AND($D$5="",$E$5="",$F$5="",$G$5=""),"",IFERROR(VLOOKUP(B278,'勘定科目コード（2019）'!$B$2:$J$3668,5,FALSE),""))))</f>
        <v/>
      </c>
      <c r="G278" s="52" t="str">
        <f>IF(AND(OR(D272&lt;&gt;"",E272&lt;&gt;"",F272&lt;&gt;"",G272&lt;&gt;""),E278=""),"",IF(AND($D$5="",$E$5="",$F$5="",$G$5=""),"",IFERROR(VLOOKUP(B278,'勘定科目コード（2019）'!$B$2:$J$3668,6,FALSE),"")))</f>
        <v/>
      </c>
      <c r="H278" s="54"/>
      <c r="I278" s="55" t="str">
        <f>IF(AND(OR(D272&lt;&gt;"",E272&lt;&gt;"",F272&lt;&gt;"",G272&lt;&gt;""),E278=""),"",IF(AND($D$5="",$E$5="",$F$5="",$G$5=""),"",IFERROR(VLOOKUP(B278,'勘定科目コード（2019）'!$B$2:$J$3668,7,FALSE),"")))</f>
        <v/>
      </c>
      <c r="J278" s="56" t="str">
        <f>IF(AND(OR(D272&lt;&gt;"",E272&lt;&gt;"",F272&lt;&gt;"",G272&lt;&gt;""),E278=""),"",IF(AND($D$5="",$E$5="",$F$5="",$G$5=""),"",IFERROR(VLOOKUP(B278,'勘定科目コード（2019）'!$B$2:$J$3668,8,FALSE),"")))</f>
        <v/>
      </c>
      <c r="K278" s="57" t="str">
        <f>IF(AND(OR(D272&lt;&gt;"",E272&lt;&gt;"",F272&lt;&gt;"",G272&lt;&gt;""),E278=""),"",IF(AND($D$5="",$E$5="",$F$5="",$G$5=""),"",IFERROR(VLOOKUP(B278,'勘定科目コード（2019）'!$B$2:$J$3668,9,FALSE),"")))</f>
        <v/>
      </c>
      <c r="L278" s="44" t="str">
        <f>IFERROR(VLOOKUP(D278,'勘定科目コード（2019）'!$E$2:$J$3668,7,FALSE),"")</f>
        <v/>
      </c>
    </row>
    <row r="279" spans="2:12" ht="9.75" customHeight="1" x14ac:dyDescent="0.15">
      <c r="B279" s="31">
        <v>269</v>
      </c>
      <c r="D279" s="51" t="str">
        <f>IF(AND($D$5="",$E$5="",$F$5="",$G$5=""),"",(IFERROR(VLOOKUP(B279,'勘定科目コード（2019）'!$B$2:$J$3668,3,FALSE),"")))</f>
        <v/>
      </c>
      <c r="E279" s="52" t="str">
        <f>IF(AND(OR($D$5&lt;&gt;"",$E$5&lt;&gt;"",$F$5&lt;&gt;"",$G$5&lt;&gt;""),D279=""),"",IF(AND($D$5="",$E$5="",$F$5="",$G$5=""),"",IFERROR(VLOOKUP(B279,'勘定科目コード（2019）'!$B$2:$J$3668,4,FALSE),"")))</f>
        <v/>
      </c>
      <c r="F279" s="53" t="str">
        <f>IF(AND(OR(D273&lt;&gt;"",E273&lt;&gt;"",F273&lt;&gt;"",G273&lt;&gt;""),E279=""),"",IF(AND(OR(D273&lt;&gt;"",E273&lt;&gt;"",F273&lt;&gt;"",G273&lt;&gt;""),E279=""),"",IF(AND($D$5="",$E$5="",$F$5="",$G$5=""),"",IFERROR(VLOOKUP(B279,'勘定科目コード（2019）'!$B$2:$J$3668,5,FALSE),""))))</f>
        <v/>
      </c>
      <c r="G279" s="52" t="str">
        <f>IF(AND(OR(D273&lt;&gt;"",E273&lt;&gt;"",F273&lt;&gt;"",G273&lt;&gt;""),E279=""),"",IF(AND($D$5="",$E$5="",$F$5="",$G$5=""),"",IFERROR(VLOOKUP(B279,'勘定科目コード（2019）'!$B$2:$J$3668,6,FALSE),"")))</f>
        <v/>
      </c>
      <c r="H279" s="54"/>
      <c r="I279" s="55" t="str">
        <f>IF(AND(OR(D273&lt;&gt;"",E273&lt;&gt;"",F273&lt;&gt;"",G273&lt;&gt;""),E279=""),"",IF(AND($D$5="",$E$5="",$F$5="",$G$5=""),"",IFERROR(VLOOKUP(B279,'勘定科目コード（2019）'!$B$2:$J$3668,7,FALSE),"")))</f>
        <v/>
      </c>
      <c r="J279" s="56" t="str">
        <f>IF(AND(OR(D273&lt;&gt;"",E273&lt;&gt;"",F273&lt;&gt;"",G273&lt;&gt;""),E279=""),"",IF(AND($D$5="",$E$5="",$F$5="",$G$5=""),"",IFERROR(VLOOKUP(B279,'勘定科目コード（2019）'!$B$2:$J$3668,8,FALSE),"")))</f>
        <v/>
      </c>
      <c r="K279" s="57" t="str">
        <f>IF(AND(OR(D273&lt;&gt;"",E273&lt;&gt;"",F273&lt;&gt;"",G273&lt;&gt;""),E279=""),"",IF(AND($D$5="",$E$5="",$F$5="",$G$5=""),"",IFERROR(VLOOKUP(B279,'勘定科目コード（2019）'!$B$2:$J$3668,9,FALSE),"")))</f>
        <v/>
      </c>
      <c r="L279" s="44" t="str">
        <f>IFERROR(VLOOKUP(D279,'勘定科目コード（2019）'!$E$2:$J$3668,7,FALSE),"")</f>
        <v/>
      </c>
    </row>
    <row r="280" spans="2:12" ht="9.75" customHeight="1" x14ac:dyDescent="0.15">
      <c r="B280" s="31">
        <v>270</v>
      </c>
      <c r="D280" s="51" t="str">
        <f>IF(AND($D$5="",$E$5="",$F$5="",$G$5=""),"",(IFERROR(VLOOKUP(B280,'勘定科目コード（2019）'!$B$2:$J$3668,3,FALSE),"")))</f>
        <v/>
      </c>
      <c r="E280" s="52" t="str">
        <f>IF(AND(OR($D$5&lt;&gt;"",$E$5&lt;&gt;"",$F$5&lt;&gt;"",$G$5&lt;&gt;""),D280=""),"",IF(AND($D$5="",$E$5="",$F$5="",$G$5=""),"",IFERROR(VLOOKUP(B280,'勘定科目コード（2019）'!$B$2:$J$3668,4,FALSE),"")))</f>
        <v/>
      </c>
      <c r="F280" s="53" t="str">
        <f>IF(AND(OR(D274&lt;&gt;"",E274&lt;&gt;"",F274&lt;&gt;"",G274&lt;&gt;""),E280=""),"",IF(AND(OR(D274&lt;&gt;"",E274&lt;&gt;"",F274&lt;&gt;"",G274&lt;&gt;""),E280=""),"",IF(AND($D$5="",$E$5="",$F$5="",$G$5=""),"",IFERROR(VLOOKUP(B280,'勘定科目コード（2019）'!$B$2:$J$3668,5,FALSE),""))))</f>
        <v/>
      </c>
      <c r="G280" s="52" t="str">
        <f>IF(AND(OR(D274&lt;&gt;"",E274&lt;&gt;"",F274&lt;&gt;"",G274&lt;&gt;""),E280=""),"",IF(AND($D$5="",$E$5="",$F$5="",$G$5=""),"",IFERROR(VLOOKUP(B280,'勘定科目コード（2019）'!$B$2:$J$3668,6,FALSE),"")))</f>
        <v/>
      </c>
      <c r="H280" s="54"/>
      <c r="I280" s="55" t="str">
        <f>IF(AND(OR(D274&lt;&gt;"",E274&lt;&gt;"",F274&lt;&gt;"",G274&lt;&gt;""),E280=""),"",IF(AND($D$5="",$E$5="",$F$5="",$G$5=""),"",IFERROR(VLOOKUP(B280,'勘定科目コード（2019）'!$B$2:$J$3668,7,FALSE),"")))</f>
        <v/>
      </c>
      <c r="J280" s="56" t="str">
        <f>IF(AND(OR(D274&lt;&gt;"",E274&lt;&gt;"",F274&lt;&gt;"",G274&lt;&gt;""),E280=""),"",IF(AND($D$5="",$E$5="",$F$5="",$G$5=""),"",IFERROR(VLOOKUP(B280,'勘定科目コード（2019）'!$B$2:$J$3668,8,FALSE),"")))</f>
        <v/>
      </c>
      <c r="K280" s="57" t="str">
        <f>IF(AND(OR(D274&lt;&gt;"",E274&lt;&gt;"",F274&lt;&gt;"",G274&lt;&gt;""),E280=""),"",IF(AND($D$5="",$E$5="",$F$5="",$G$5=""),"",IFERROR(VLOOKUP(B280,'勘定科目コード（2019）'!$B$2:$J$3668,9,FALSE),"")))</f>
        <v/>
      </c>
      <c r="L280" s="44" t="str">
        <f>IFERROR(VLOOKUP(D280,'勘定科目コード（2019）'!$E$2:$J$3668,7,FALSE),"")</f>
        <v/>
      </c>
    </row>
    <row r="281" spans="2:12" ht="9.75" customHeight="1" x14ac:dyDescent="0.15">
      <c r="B281" s="31">
        <v>271</v>
      </c>
      <c r="D281" s="51" t="str">
        <f>IF(AND($D$5="",$E$5="",$F$5="",$G$5=""),"",(IFERROR(VLOOKUP(B281,'勘定科目コード（2019）'!$B$2:$J$3668,3,FALSE),"")))</f>
        <v/>
      </c>
      <c r="E281" s="52" t="str">
        <f>IF(AND(OR($D$5&lt;&gt;"",$E$5&lt;&gt;"",$F$5&lt;&gt;"",$G$5&lt;&gt;""),D281=""),"",IF(AND($D$5="",$E$5="",$F$5="",$G$5=""),"",IFERROR(VLOOKUP(B281,'勘定科目コード（2019）'!$B$2:$J$3668,4,FALSE),"")))</f>
        <v/>
      </c>
      <c r="F281" s="53" t="str">
        <f>IF(AND(OR(D275&lt;&gt;"",E275&lt;&gt;"",F275&lt;&gt;"",G275&lt;&gt;""),E281=""),"",IF(AND(OR(D275&lt;&gt;"",E275&lt;&gt;"",F275&lt;&gt;"",G275&lt;&gt;""),E281=""),"",IF(AND($D$5="",$E$5="",$F$5="",$G$5=""),"",IFERROR(VLOOKUP(B281,'勘定科目コード（2019）'!$B$2:$J$3668,5,FALSE),""))))</f>
        <v/>
      </c>
      <c r="G281" s="52" t="str">
        <f>IF(AND(OR(D275&lt;&gt;"",E275&lt;&gt;"",F275&lt;&gt;"",G275&lt;&gt;""),E281=""),"",IF(AND($D$5="",$E$5="",$F$5="",$G$5=""),"",IFERROR(VLOOKUP(B281,'勘定科目コード（2019）'!$B$2:$J$3668,6,FALSE),"")))</f>
        <v/>
      </c>
      <c r="H281" s="54"/>
      <c r="I281" s="55" t="str">
        <f>IF(AND(OR(D275&lt;&gt;"",E275&lt;&gt;"",F275&lt;&gt;"",G275&lt;&gt;""),E281=""),"",IF(AND($D$5="",$E$5="",$F$5="",$G$5=""),"",IFERROR(VLOOKUP(B281,'勘定科目コード（2019）'!$B$2:$J$3668,7,FALSE),"")))</f>
        <v/>
      </c>
      <c r="J281" s="56" t="str">
        <f>IF(AND(OR(D275&lt;&gt;"",E275&lt;&gt;"",F275&lt;&gt;"",G275&lt;&gt;""),E281=""),"",IF(AND($D$5="",$E$5="",$F$5="",$G$5=""),"",IFERROR(VLOOKUP(B281,'勘定科目コード（2019）'!$B$2:$J$3668,8,FALSE),"")))</f>
        <v/>
      </c>
      <c r="K281" s="57" t="str">
        <f>IF(AND(OR(D275&lt;&gt;"",E275&lt;&gt;"",F275&lt;&gt;"",G275&lt;&gt;""),E281=""),"",IF(AND($D$5="",$E$5="",$F$5="",$G$5=""),"",IFERROR(VLOOKUP(B281,'勘定科目コード（2019）'!$B$2:$J$3668,9,FALSE),"")))</f>
        <v/>
      </c>
      <c r="L281" s="44" t="str">
        <f>IFERROR(VLOOKUP(D281,'勘定科目コード（2019）'!$E$2:$J$3668,7,FALSE),"")</f>
        <v/>
      </c>
    </row>
    <row r="282" spans="2:12" ht="9.75" customHeight="1" x14ac:dyDescent="0.15">
      <c r="B282" s="31">
        <v>272</v>
      </c>
      <c r="D282" s="51" t="str">
        <f>IF(AND($D$5="",$E$5="",$F$5="",$G$5=""),"",(IFERROR(VLOOKUP(B282,'勘定科目コード（2019）'!$B$2:$J$3668,3,FALSE),"")))</f>
        <v/>
      </c>
      <c r="E282" s="52" t="str">
        <f>IF(AND(OR($D$5&lt;&gt;"",$E$5&lt;&gt;"",$F$5&lt;&gt;"",$G$5&lt;&gt;""),D282=""),"",IF(AND($D$5="",$E$5="",$F$5="",$G$5=""),"",IFERROR(VLOOKUP(B282,'勘定科目コード（2019）'!$B$2:$J$3668,4,FALSE),"")))</f>
        <v/>
      </c>
      <c r="F282" s="53" t="str">
        <f>IF(AND(OR(D276&lt;&gt;"",E276&lt;&gt;"",F276&lt;&gt;"",G276&lt;&gt;""),E282=""),"",IF(AND(OR(D276&lt;&gt;"",E276&lt;&gt;"",F276&lt;&gt;"",G276&lt;&gt;""),E282=""),"",IF(AND($D$5="",$E$5="",$F$5="",$G$5=""),"",IFERROR(VLOOKUP(B282,'勘定科目コード（2019）'!$B$2:$J$3668,5,FALSE),""))))</f>
        <v/>
      </c>
      <c r="G282" s="52" t="str">
        <f>IF(AND(OR(D276&lt;&gt;"",E276&lt;&gt;"",F276&lt;&gt;"",G276&lt;&gt;""),E282=""),"",IF(AND($D$5="",$E$5="",$F$5="",$G$5=""),"",IFERROR(VLOOKUP(B282,'勘定科目コード（2019）'!$B$2:$J$3668,6,FALSE),"")))</f>
        <v/>
      </c>
      <c r="H282" s="54"/>
      <c r="I282" s="55" t="str">
        <f>IF(AND(OR(D276&lt;&gt;"",E276&lt;&gt;"",F276&lt;&gt;"",G276&lt;&gt;""),E282=""),"",IF(AND($D$5="",$E$5="",$F$5="",$G$5=""),"",IFERROR(VLOOKUP(B282,'勘定科目コード（2019）'!$B$2:$J$3668,7,FALSE),"")))</f>
        <v/>
      </c>
      <c r="J282" s="56" t="str">
        <f>IF(AND(OR(D276&lt;&gt;"",E276&lt;&gt;"",F276&lt;&gt;"",G276&lt;&gt;""),E282=""),"",IF(AND($D$5="",$E$5="",$F$5="",$G$5=""),"",IFERROR(VLOOKUP(B282,'勘定科目コード（2019）'!$B$2:$J$3668,8,FALSE),"")))</f>
        <v/>
      </c>
      <c r="K282" s="57" t="str">
        <f>IF(AND(OR(D276&lt;&gt;"",E276&lt;&gt;"",F276&lt;&gt;"",G276&lt;&gt;""),E282=""),"",IF(AND($D$5="",$E$5="",$F$5="",$G$5=""),"",IFERROR(VLOOKUP(B282,'勘定科目コード（2019）'!$B$2:$J$3668,9,FALSE),"")))</f>
        <v/>
      </c>
      <c r="L282" s="44" t="str">
        <f>IFERROR(VLOOKUP(D282,'勘定科目コード（2019）'!$E$2:$J$3668,7,FALSE),"")</f>
        <v/>
      </c>
    </row>
    <row r="283" spans="2:12" ht="9.75" customHeight="1" x14ac:dyDescent="0.15">
      <c r="B283" s="31">
        <v>273</v>
      </c>
      <c r="D283" s="51" t="str">
        <f>IF(AND($D$5="",$E$5="",$F$5="",$G$5=""),"",(IFERROR(VLOOKUP(B283,'勘定科目コード（2019）'!$B$2:$J$3668,3,FALSE),"")))</f>
        <v/>
      </c>
      <c r="E283" s="52" t="str">
        <f>IF(AND(OR($D$5&lt;&gt;"",$E$5&lt;&gt;"",$F$5&lt;&gt;"",$G$5&lt;&gt;""),D283=""),"",IF(AND($D$5="",$E$5="",$F$5="",$G$5=""),"",IFERROR(VLOOKUP(B283,'勘定科目コード（2019）'!$B$2:$J$3668,4,FALSE),"")))</f>
        <v/>
      </c>
      <c r="F283" s="53" t="str">
        <f>IF(AND(OR(D277&lt;&gt;"",E277&lt;&gt;"",F277&lt;&gt;"",G277&lt;&gt;""),E283=""),"",IF(AND(OR(D277&lt;&gt;"",E277&lt;&gt;"",F277&lt;&gt;"",G277&lt;&gt;""),E283=""),"",IF(AND($D$5="",$E$5="",$F$5="",$G$5=""),"",IFERROR(VLOOKUP(B283,'勘定科目コード（2019）'!$B$2:$J$3668,5,FALSE),""))))</f>
        <v/>
      </c>
      <c r="G283" s="52" t="str">
        <f>IF(AND(OR(D277&lt;&gt;"",E277&lt;&gt;"",F277&lt;&gt;"",G277&lt;&gt;""),E283=""),"",IF(AND($D$5="",$E$5="",$F$5="",$G$5=""),"",IFERROR(VLOOKUP(B283,'勘定科目コード（2019）'!$B$2:$J$3668,6,FALSE),"")))</f>
        <v/>
      </c>
      <c r="H283" s="54"/>
      <c r="I283" s="55" t="str">
        <f>IF(AND(OR(D277&lt;&gt;"",E277&lt;&gt;"",F277&lt;&gt;"",G277&lt;&gt;""),E283=""),"",IF(AND($D$5="",$E$5="",$F$5="",$G$5=""),"",IFERROR(VLOOKUP(B283,'勘定科目コード（2019）'!$B$2:$J$3668,7,FALSE),"")))</f>
        <v/>
      </c>
      <c r="J283" s="56" t="str">
        <f>IF(AND(OR(D277&lt;&gt;"",E277&lt;&gt;"",F277&lt;&gt;"",G277&lt;&gt;""),E283=""),"",IF(AND($D$5="",$E$5="",$F$5="",$G$5=""),"",IFERROR(VLOOKUP(B283,'勘定科目コード（2019）'!$B$2:$J$3668,8,FALSE),"")))</f>
        <v/>
      </c>
      <c r="K283" s="57" t="str">
        <f>IF(AND(OR(D277&lt;&gt;"",E277&lt;&gt;"",F277&lt;&gt;"",G277&lt;&gt;""),E283=""),"",IF(AND($D$5="",$E$5="",$F$5="",$G$5=""),"",IFERROR(VLOOKUP(B283,'勘定科目コード（2019）'!$B$2:$J$3668,9,FALSE),"")))</f>
        <v/>
      </c>
      <c r="L283" s="44" t="str">
        <f>IFERROR(VLOOKUP(D283,'勘定科目コード（2019）'!$E$2:$J$3668,7,FALSE),"")</f>
        <v/>
      </c>
    </row>
    <row r="284" spans="2:12" ht="9.75" customHeight="1" x14ac:dyDescent="0.15">
      <c r="B284" s="31">
        <v>274</v>
      </c>
      <c r="D284" s="51" t="str">
        <f>IF(AND($D$5="",$E$5="",$F$5="",$G$5=""),"",(IFERROR(VLOOKUP(B284,'勘定科目コード（2019）'!$B$2:$J$3668,3,FALSE),"")))</f>
        <v/>
      </c>
      <c r="E284" s="52" t="str">
        <f>IF(AND(OR($D$5&lt;&gt;"",$E$5&lt;&gt;"",$F$5&lt;&gt;"",$G$5&lt;&gt;""),D284=""),"",IF(AND($D$5="",$E$5="",$F$5="",$G$5=""),"",IFERROR(VLOOKUP(B284,'勘定科目コード（2019）'!$B$2:$J$3668,4,FALSE),"")))</f>
        <v/>
      </c>
      <c r="F284" s="53" t="str">
        <f>IF(AND(OR(D278&lt;&gt;"",E278&lt;&gt;"",F278&lt;&gt;"",G278&lt;&gt;""),E284=""),"",IF(AND(OR(D278&lt;&gt;"",E278&lt;&gt;"",F278&lt;&gt;"",G278&lt;&gt;""),E284=""),"",IF(AND($D$5="",$E$5="",$F$5="",$G$5=""),"",IFERROR(VLOOKUP(B284,'勘定科目コード（2019）'!$B$2:$J$3668,5,FALSE),""))))</f>
        <v/>
      </c>
      <c r="G284" s="52" t="str">
        <f>IF(AND(OR(D278&lt;&gt;"",E278&lt;&gt;"",F278&lt;&gt;"",G278&lt;&gt;""),E284=""),"",IF(AND($D$5="",$E$5="",$F$5="",$G$5=""),"",IFERROR(VLOOKUP(B284,'勘定科目コード（2019）'!$B$2:$J$3668,6,FALSE),"")))</f>
        <v/>
      </c>
      <c r="H284" s="54"/>
      <c r="I284" s="55" t="str">
        <f>IF(AND(OR(D278&lt;&gt;"",E278&lt;&gt;"",F278&lt;&gt;"",G278&lt;&gt;""),E284=""),"",IF(AND($D$5="",$E$5="",$F$5="",$G$5=""),"",IFERROR(VLOOKUP(B284,'勘定科目コード（2019）'!$B$2:$J$3668,7,FALSE),"")))</f>
        <v/>
      </c>
      <c r="J284" s="56" t="str">
        <f>IF(AND(OR(D278&lt;&gt;"",E278&lt;&gt;"",F278&lt;&gt;"",G278&lt;&gt;""),E284=""),"",IF(AND($D$5="",$E$5="",$F$5="",$G$5=""),"",IFERROR(VLOOKUP(B284,'勘定科目コード（2019）'!$B$2:$J$3668,8,FALSE),"")))</f>
        <v/>
      </c>
      <c r="K284" s="57" t="str">
        <f>IF(AND(OR(D278&lt;&gt;"",E278&lt;&gt;"",F278&lt;&gt;"",G278&lt;&gt;""),E284=""),"",IF(AND($D$5="",$E$5="",$F$5="",$G$5=""),"",IFERROR(VLOOKUP(B284,'勘定科目コード（2019）'!$B$2:$J$3668,9,FALSE),"")))</f>
        <v/>
      </c>
      <c r="L284" s="44" t="str">
        <f>IFERROR(VLOOKUP(D284,'勘定科目コード（2019）'!$E$2:$J$3668,7,FALSE),"")</f>
        <v/>
      </c>
    </row>
    <row r="285" spans="2:12" ht="9.75" customHeight="1" x14ac:dyDescent="0.15">
      <c r="B285" s="31">
        <v>275</v>
      </c>
      <c r="D285" s="51" t="str">
        <f>IF(AND($D$5="",$E$5="",$F$5="",$G$5=""),"",(IFERROR(VLOOKUP(B285,'勘定科目コード（2019）'!$B$2:$J$3668,3,FALSE),"")))</f>
        <v/>
      </c>
      <c r="E285" s="52" t="str">
        <f>IF(AND(OR($D$5&lt;&gt;"",$E$5&lt;&gt;"",$F$5&lt;&gt;"",$G$5&lt;&gt;""),D285=""),"",IF(AND($D$5="",$E$5="",$F$5="",$G$5=""),"",IFERROR(VLOOKUP(B285,'勘定科目コード（2019）'!$B$2:$J$3668,4,FALSE),"")))</f>
        <v/>
      </c>
      <c r="F285" s="53" t="str">
        <f>IF(AND(OR(D279&lt;&gt;"",E279&lt;&gt;"",F279&lt;&gt;"",G279&lt;&gt;""),E285=""),"",IF(AND(OR(D279&lt;&gt;"",E279&lt;&gt;"",F279&lt;&gt;"",G279&lt;&gt;""),E285=""),"",IF(AND($D$5="",$E$5="",$F$5="",$G$5=""),"",IFERROR(VLOOKUP(B285,'勘定科目コード（2019）'!$B$2:$J$3668,5,FALSE),""))))</f>
        <v/>
      </c>
      <c r="G285" s="52" t="str">
        <f>IF(AND(OR(D279&lt;&gt;"",E279&lt;&gt;"",F279&lt;&gt;"",G279&lt;&gt;""),E285=""),"",IF(AND($D$5="",$E$5="",$F$5="",$G$5=""),"",IFERROR(VLOOKUP(B285,'勘定科目コード（2019）'!$B$2:$J$3668,6,FALSE),"")))</f>
        <v/>
      </c>
      <c r="H285" s="54"/>
      <c r="I285" s="55" t="str">
        <f>IF(AND(OR(D279&lt;&gt;"",E279&lt;&gt;"",F279&lt;&gt;"",G279&lt;&gt;""),E285=""),"",IF(AND($D$5="",$E$5="",$F$5="",$G$5=""),"",IFERROR(VLOOKUP(B285,'勘定科目コード（2019）'!$B$2:$J$3668,7,FALSE),"")))</f>
        <v/>
      </c>
      <c r="J285" s="56" t="str">
        <f>IF(AND(OR(D279&lt;&gt;"",E279&lt;&gt;"",F279&lt;&gt;"",G279&lt;&gt;""),E285=""),"",IF(AND($D$5="",$E$5="",$F$5="",$G$5=""),"",IFERROR(VLOOKUP(B285,'勘定科目コード（2019）'!$B$2:$J$3668,8,FALSE),"")))</f>
        <v/>
      </c>
      <c r="K285" s="57" t="str">
        <f>IF(AND(OR(D279&lt;&gt;"",E279&lt;&gt;"",F279&lt;&gt;"",G279&lt;&gt;""),E285=""),"",IF(AND($D$5="",$E$5="",$F$5="",$G$5=""),"",IFERROR(VLOOKUP(B285,'勘定科目コード（2019）'!$B$2:$J$3668,9,FALSE),"")))</f>
        <v/>
      </c>
      <c r="L285" s="44" t="str">
        <f>IFERROR(VLOOKUP(D285,'勘定科目コード（2019）'!$E$2:$J$3668,7,FALSE),"")</f>
        <v/>
      </c>
    </row>
    <row r="286" spans="2:12" ht="9.75" customHeight="1" x14ac:dyDescent="0.15">
      <c r="B286" s="31">
        <v>276</v>
      </c>
      <c r="D286" s="51" t="str">
        <f>IF(AND($D$5="",$E$5="",$F$5="",$G$5=""),"",(IFERROR(VLOOKUP(B286,'勘定科目コード（2019）'!$B$2:$J$3668,3,FALSE),"")))</f>
        <v/>
      </c>
      <c r="E286" s="52" t="str">
        <f>IF(AND(OR($D$5&lt;&gt;"",$E$5&lt;&gt;"",$F$5&lt;&gt;"",$G$5&lt;&gt;""),D286=""),"",IF(AND($D$5="",$E$5="",$F$5="",$G$5=""),"",IFERROR(VLOOKUP(B286,'勘定科目コード（2019）'!$B$2:$J$3668,4,FALSE),"")))</f>
        <v/>
      </c>
      <c r="F286" s="53" t="str">
        <f>IF(AND(OR(D280&lt;&gt;"",E280&lt;&gt;"",F280&lt;&gt;"",G280&lt;&gt;""),E286=""),"",IF(AND(OR(D280&lt;&gt;"",E280&lt;&gt;"",F280&lt;&gt;"",G280&lt;&gt;""),E286=""),"",IF(AND($D$5="",$E$5="",$F$5="",$G$5=""),"",IFERROR(VLOOKUP(B286,'勘定科目コード（2019）'!$B$2:$J$3668,5,FALSE),""))))</f>
        <v/>
      </c>
      <c r="G286" s="52" t="str">
        <f>IF(AND(OR(D280&lt;&gt;"",E280&lt;&gt;"",F280&lt;&gt;"",G280&lt;&gt;""),E286=""),"",IF(AND($D$5="",$E$5="",$F$5="",$G$5=""),"",IFERROR(VLOOKUP(B286,'勘定科目コード（2019）'!$B$2:$J$3668,6,FALSE),"")))</f>
        <v/>
      </c>
      <c r="H286" s="54"/>
      <c r="I286" s="55" t="str">
        <f>IF(AND(OR(D280&lt;&gt;"",E280&lt;&gt;"",F280&lt;&gt;"",G280&lt;&gt;""),E286=""),"",IF(AND($D$5="",$E$5="",$F$5="",$G$5=""),"",IFERROR(VLOOKUP(B286,'勘定科目コード（2019）'!$B$2:$J$3668,7,FALSE),"")))</f>
        <v/>
      </c>
      <c r="J286" s="56" t="str">
        <f>IF(AND(OR(D280&lt;&gt;"",E280&lt;&gt;"",F280&lt;&gt;"",G280&lt;&gt;""),E286=""),"",IF(AND($D$5="",$E$5="",$F$5="",$G$5=""),"",IFERROR(VLOOKUP(B286,'勘定科目コード（2019）'!$B$2:$J$3668,8,FALSE),"")))</f>
        <v/>
      </c>
      <c r="K286" s="57" t="str">
        <f>IF(AND(OR(D280&lt;&gt;"",E280&lt;&gt;"",F280&lt;&gt;"",G280&lt;&gt;""),E286=""),"",IF(AND($D$5="",$E$5="",$F$5="",$G$5=""),"",IFERROR(VLOOKUP(B286,'勘定科目コード（2019）'!$B$2:$J$3668,9,FALSE),"")))</f>
        <v/>
      </c>
      <c r="L286" s="44" t="str">
        <f>IFERROR(VLOOKUP(D286,'勘定科目コード（2019）'!$E$2:$J$3668,7,FALSE),"")</f>
        <v/>
      </c>
    </row>
    <row r="287" spans="2:12" ht="9.75" customHeight="1" x14ac:dyDescent="0.15">
      <c r="B287" s="31">
        <v>277</v>
      </c>
      <c r="D287" s="51" t="str">
        <f>IF(AND($D$5="",$E$5="",$F$5="",$G$5=""),"",(IFERROR(VLOOKUP(B287,'勘定科目コード（2019）'!$B$2:$J$3668,3,FALSE),"")))</f>
        <v/>
      </c>
      <c r="E287" s="52" t="str">
        <f>IF(AND(OR($D$5&lt;&gt;"",$E$5&lt;&gt;"",$F$5&lt;&gt;"",$G$5&lt;&gt;""),D287=""),"",IF(AND($D$5="",$E$5="",$F$5="",$G$5=""),"",IFERROR(VLOOKUP(B287,'勘定科目コード（2019）'!$B$2:$J$3668,4,FALSE),"")))</f>
        <v/>
      </c>
      <c r="F287" s="53" t="str">
        <f>IF(AND(OR(D281&lt;&gt;"",E281&lt;&gt;"",F281&lt;&gt;"",G281&lt;&gt;""),E287=""),"",IF(AND(OR(D281&lt;&gt;"",E281&lt;&gt;"",F281&lt;&gt;"",G281&lt;&gt;""),E287=""),"",IF(AND($D$5="",$E$5="",$F$5="",$G$5=""),"",IFERROR(VLOOKUP(B287,'勘定科目コード（2019）'!$B$2:$J$3668,5,FALSE),""))))</f>
        <v/>
      </c>
      <c r="G287" s="52" t="str">
        <f>IF(AND(OR(D281&lt;&gt;"",E281&lt;&gt;"",F281&lt;&gt;"",G281&lt;&gt;""),E287=""),"",IF(AND($D$5="",$E$5="",$F$5="",$G$5=""),"",IFERROR(VLOOKUP(B287,'勘定科目コード（2019）'!$B$2:$J$3668,6,FALSE),"")))</f>
        <v/>
      </c>
      <c r="H287" s="54"/>
      <c r="I287" s="55" t="str">
        <f>IF(AND(OR(D281&lt;&gt;"",E281&lt;&gt;"",F281&lt;&gt;"",G281&lt;&gt;""),E287=""),"",IF(AND($D$5="",$E$5="",$F$5="",$G$5=""),"",IFERROR(VLOOKUP(B287,'勘定科目コード（2019）'!$B$2:$J$3668,7,FALSE),"")))</f>
        <v/>
      </c>
      <c r="J287" s="56" t="str">
        <f>IF(AND(OR(D281&lt;&gt;"",E281&lt;&gt;"",F281&lt;&gt;"",G281&lt;&gt;""),E287=""),"",IF(AND($D$5="",$E$5="",$F$5="",$G$5=""),"",IFERROR(VLOOKUP(B287,'勘定科目コード（2019）'!$B$2:$J$3668,8,FALSE),"")))</f>
        <v/>
      </c>
      <c r="K287" s="57" t="str">
        <f>IF(AND(OR(D281&lt;&gt;"",E281&lt;&gt;"",F281&lt;&gt;"",G281&lt;&gt;""),E287=""),"",IF(AND($D$5="",$E$5="",$F$5="",$G$5=""),"",IFERROR(VLOOKUP(B287,'勘定科目コード（2019）'!$B$2:$J$3668,9,FALSE),"")))</f>
        <v/>
      </c>
      <c r="L287" s="44" t="str">
        <f>IFERROR(VLOOKUP(D287,'勘定科目コード（2019）'!$E$2:$J$3668,7,FALSE),"")</f>
        <v/>
      </c>
    </row>
    <row r="288" spans="2:12" ht="9.75" customHeight="1" x14ac:dyDescent="0.15">
      <c r="B288" s="31">
        <v>278</v>
      </c>
      <c r="D288" s="51" t="str">
        <f>IF(AND($D$5="",$E$5="",$F$5="",$G$5=""),"",(IFERROR(VLOOKUP(B288,'勘定科目コード（2019）'!$B$2:$J$3668,3,FALSE),"")))</f>
        <v/>
      </c>
      <c r="E288" s="52" t="str">
        <f>IF(AND(OR($D$5&lt;&gt;"",$E$5&lt;&gt;"",$F$5&lt;&gt;"",$G$5&lt;&gt;""),D288=""),"",IF(AND($D$5="",$E$5="",$F$5="",$G$5=""),"",IFERROR(VLOOKUP(B288,'勘定科目コード（2019）'!$B$2:$J$3668,4,FALSE),"")))</f>
        <v/>
      </c>
      <c r="F288" s="53" t="str">
        <f>IF(AND(OR(D282&lt;&gt;"",E282&lt;&gt;"",F282&lt;&gt;"",G282&lt;&gt;""),E288=""),"",IF(AND(OR(D282&lt;&gt;"",E282&lt;&gt;"",F282&lt;&gt;"",G282&lt;&gt;""),E288=""),"",IF(AND($D$5="",$E$5="",$F$5="",$G$5=""),"",IFERROR(VLOOKUP(B288,'勘定科目コード（2019）'!$B$2:$J$3668,5,FALSE),""))))</f>
        <v/>
      </c>
      <c r="G288" s="52" t="str">
        <f>IF(AND(OR(D282&lt;&gt;"",E282&lt;&gt;"",F282&lt;&gt;"",G282&lt;&gt;""),E288=""),"",IF(AND($D$5="",$E$5="",$F$5="",$G$5=""),"",IFERROR(VLOOKUP(B288,'勘定科目コード（2019）'!$B$2:$J$3668,6,FALSE),"")))</f>
        <v/>
      </c>
      <c r="H288" s="54"/>
      <c r="I288" s="55" t="str">
        <f>IF(AND(OR(D282&lt;&gt;"",E282&lt;&gt;"",F282&lt;&gt;"",G282&lt;&gt;""),E288=""),"",IF(AND($D$5="",$E$5="",$F$5="",$G$5=""),"",IFERROR(VLOOKUP(B288,'勘定科目コード（2019）'!$B$2:$J$3668,7,FALSE),"")))</f>
        <v/>
      </c>
      <c r="J288" s="56" t="str">
        <f>IF(AND(OR(D282&lt;&gt;"",E282&lt;&gt;"",F282&lt;&gt;"",G282&lt;&gt;""),E288=""),"",IF(AND($D$5="",$E$5="",$F$5="",$G$5=""),"",IFERROR(VLOOKUP(B288,'勘定科目コード（2019）'!$B$2:$J$3668,8,FALSE),"")))</f>
        <v/>
      </c>
      <c r="K288" s="57" t="str">
        <f>IF(AND(OR(D282&lt;&gt;"",E282&lt;&gt;"",F282&lt;&gt;"",G282&lt;&gt;""),E288=""),"",IF(AND($D$5="",$E$5="",$F$5="",$G$5=""),"",IFERROR(VLOOKUP(B288,'勘定科目コード（2019）'!$B$2:$J$3668,9,FALSE),"")))</f>
        <v/>
      </c>
      <c r="L288" s="44" t="str">
        <f>IFERROR(VLOOKUP(D288,'勘定科目コード（2019）'!$E$2:$J$3668,7,FALSE),"")</f>
        <v/>
      </c>
    </row>
    <row r="289" spans="2:12" ht="9.75" customHeight="1" x14ac:dyDescent="0.15">
      <c r="B289" s="31">
        <v>279</v>
      </c>
      <c r="D289" s="51" t="str">
        <f>IF(AND($D$5="",$E$5="",$F$5="",$G$5=""),"",(IFERROR(VLOOKUP(B289,'勘定科目コード（2019）'!$B$2:$J$3668,3,FALSE),"")))</f>
        <v/>
      </c>
      <c r="E289" s="52" t="str">
        <f>IF(AND(OR($D$5&lt;&gt;"",$E$5&lt;&gt;"",$F$5&lt;&gt;"",$G$5&lt;&gt;""),D289=""),"",IF(AND($D$5="",$E$5="",$F$5="",$G$5=""),"",IFERROR(VLOOKUP(B289,'勘定科目コード（2019）'!$B$2:$J$3668,4,FALSE),"")))</f>
        <v/>
      </c>
      <c r="F289" s="53" t="str">
        <f>IF(AND(OR(D283&lt;&gt;"",E283&lt;&gt;"",F283&lt;&gt;"",G283&lt;&gt;""),E289=""),"",IF(AND(OR(D283&lt;&gt;"",E283&lt;&gt;"",F283&lt;&gt;"",G283&lt;&gt;""),E289=""),"",IF(AND($D$5="",$E$5="",$F$5="",$G$5=""),"",IFERROR(VLOOKUP(B289,'勘定科目コード（2019）'!$B$2:$J$3668,5,FALSE),""))))</f>
        <v/>
      </c>
      <c r="G289" s="52" t="str">
        <f>IF(AND(OR(D283&lt;&gt;"",E283&lt;&gt;"",F283&lt;&gt;"",G283&lt;&gt;""),E289=""),"",IF(AND($D$5="",$E$5="",$F$5="",$G$5=""),"",IFERROR(VLOOKUP(B289,'勘定科目コード（2019）'!$B$2:$J$3668,6,FALSE),"")))</f>
        <v/>
      </c>
      <c r="H289" s="54"/>
      <c r="I289" s="55" t="str">
        <f>IF(AND(OR(D283&lt;&gt;"",E283&lt;&gt;"",F283&lt;&gt;"",G283&lt;&gt;""),E289=""),"",IF(AND($D$5="",$E$5="",$F$5="",$G$5=""),"",IFERROR(VLOOKUP(B289,'勘定科目コード（2019）'!$B$2:$J$3668,7,FALSE),"")))</f>
        <v/>
      </c>
      <c r="J289" s="56" t="str">
        <f>IF(AND(OR(D283&lt;&gt;"",E283&lt;&gt;"",F283&lt;&gt;"",G283&lt;&gt;""),E289=""),"",IF(AND($D$5="",$E$5="",$F$5="",$G$5=""),"",IFERROR(VLOOKUP(B289,'勘定科目コード（2019）'!$B$2:$J$3668,8,FALSE),"")))</f>
        <v/>
      </c>
      <c r="K289" s="57" t="str">
        <f>IF(AND(OR(D283&lt;&gt;"",E283&lt;&gt;"",F283&lt;&gt;"",G283&lt;&gt;""),E289=""),"",IF(AND($D$5="",$E$5="",$F$5="",$G$5=""),"",IFERROR(VLOOKUP(B289,'勘定科目コード（2019）'!$B$2:$J$3668,9,FALSE),"")))</f>
        <v/>
      </c>
      <c r="L289" s="44" t="str">
        <f>IFERROR(VLOOKUP(D289,'勘定科目コード（2019）'!$E$2:$J$3668,7,FALSE),"")</f>
        <v/>
      </c>
    </row>
    <row r="290" spans="2:12" ht="9.75" customHeight="1" x14ac:dyDescent="0.15">
      <c r="B290" s="31">
        <v>280</v>
      </c>
      <c r="D290" s="51" t="str">
        <f>IF(AND($D$5="",$E$5="",$F$5="",$G$5=""),"",(IFERROR(VLOOKUP(B290,'勘定科目コード（2019）'!$B$2:$J$3668,3,FALSE),"")))</f>
        <v/>
      </c>
      <c r="E290" s="52" t="str">
        <f>IF(AND(OR($D$5&lt;&gt;"",$E$5&lt;&gt;"",$F$5&lt;&gt;"",$G$5&lt;&gt;""),D290=""),"",IF(AND($D$5="",$E$5="",$F$5="",$G$5=""),"",IFERROR(VLOOKUP(B290,'勘定科目コード（2019）'!$B$2:$J$3668,4,FALSE),"")))</f>
        <v/>
      </c>
      <c r="F290" s="53" t="str">
        <f>IF(AND(OR(D284&lt;&gt;"",E284&lt;&gt;"",F284&lt;&gt;"",G284&lt;&gt;""),E290=""),"",IF(AND(OR(D284&lt;&gt;"",E284&lt;&gt;"",F284&lt;&gt;"",G284&lt;&gt;""),E290=""),"",IF(AND($D$5="",$E$5="",$F$5="",$G$5=""),"",IFERROR(VLOOKUP(B290,'勘定科目コード（2019）'!$B$2:$J$3668,5,FALSE),""))))</f>
        <v/>
      </c>
      <c r="G290" s="52" t="str">
        <f>IF(AND(OR(D284&lt;&gt;"",E284&lt;&gt;"",F284&lt;&gt;"",G284&lt;&gt;""),E290=""),"",IF(AND($D$5="",$E$5="",$F$5="",$G$5=""),"",IFERROR(VLOOKUP(B290,'勘定科目コード（2019）'!$B$2:$J$3668,6,FALSE),"")))</f>
        <v/>
      </c>
      <c r="H290" s="54"/>
      <c r="I290" s="55" t="str">
        <f>IF(AND(OR(D284&lt;&gt;"",E284&lt;&gt;"",F284&lt;&gt;"",G284&lt;&gt;""),E290=""),"",IF(AND($D$5="",$E$5="",$F$5="",$G$5=""),"",IFERROR(VLOOKUP(B290,'勘定科目コード（2019）'!$B$2:$J$3668,7,FALSE),"")))</f>
        <v/>
      </c>
      <c r="J290" s="56" t="str">
        <f>IF(AND(OR(D284&lt;&gt;"",E284&lt;&gt;"",F284&lt;&gt;"",G284&lt;&gt;""),E290=""),"",IF(AND($D$5="",$E$5="",$F$5="",$G$5=""),"",IFERROR(VLOOKUP(B290,'勘定科目コード（2019）'!$B$2:$J$3668,8,FALSE),"")))</f>
        <v/>
      </c>
      <c r="K290" s="57" t="str">
        <f>IF(AND(OR(D284&lt;&gt;"",E284&lt;&gt;"",F284&lt;&gt;"",G284&lt;&gt;""),E290=""),"",IF(AND($D$5="",$E$5="",$F$5="",$G$5=""),"",IFERROR(VLOOKUP(B290,'勘定科目コード（2019）'!$B$2:$J$3668,9,FALSE),"")))</f>
        <v/>
      </c>
      <c r="L290" s="44" t="str">
        <f>IFERROR(VLOOKUP(D290,'勘定科目コード（2019）'!$E$2:$J$3668,7,FALSE),"")</f>
        <v/>
      </c>
    </row>
    <row r="291" spans="2:12" ht="9.75" customHeight="1" x14ac:dyDescent="0.15">
      <c r="B291" s="31">
        <v>281</v>
      </c>
      <c r="D291" s="51" t="str">
        <f>IF(AND($D$5="",$E$5="",$F$5="",$G$5=""),"",(IFERROR(VLOOKUP(B291,'勘定科目コード（2019）'!$B$2:$J$3668,3,FALSE),"")))</f>
        <v/>
      </c>
      <c r="E291" s="52" t="str">
        <f>IF(AND(OR($D$5&lt;&gt;"",$E$5&lt;&gt;"",$F$5&lt;&gt;"",$G$5&lt;&gt;""),D291=""),"",IF(AND($D$5="",$E$5="",$F$5="",$G$5=""),"",IFERROR(VLOOKUP(B291,'勘定科目コード（2019）'!$B$2:$J$3668,4,FALSE),"")))</f>
        <v/>
      </c>
      <c r="F291" s="53" t="str">
        <f>IF(AND(OR(D285&lt;&gt;"",E285&lt;&gt;"",F285&lt;&gt;"",G285&lt;&gt;""),E291=""),"",IF(AND(OR(D285&lt;&gt;"",E285&lt;&gt;"",F285&lt;&gt;"",G285&lt;&gt;""),E291=""),"",IF(AND($D$5="",$E$5="",$F$5="",$G$5=""),"",IFERROR(VLOOKUP(B291,'勘定科目コード（2019）'!$B$2:$J$3668,5,FALSE),""))))</f>
        <v/>
      </c>
      <c r="G291" s="52" t="str">
        <f>IF(AND(OR(D285&lt;&gt;"",E285&lt;&gt;"",F285&lt;&gt;"",G285&lt;&gt;""),E291=""),"",IF(AND($D$5="",$E$5="",$F$5="",$G$5=""),"",IFERROR(VLOOKUP(B291,'勘定科目コード（2019）'!$B$2:$J$3668,6,FALSE),"")))</f>
        <v/>
      </c>
      <c r="H291" s="54"/>
      <c r="I291" s="55" t="str">
        <f>IF(AND(OR(D285&lt;&gt;"",E285&lt;&gt;"",F285&lt;&gt;"",G285&lt;&gt;""),E291=""),"",IF(AND($D$5="",$E$5="",$F$5="",$G$5=""),"",IFERROR(VLOOKUP(B291,'勘定科目コード（2019）'!$B$2:$J$3668,7,FALSE),"")))</f>
        <v/>
      </c>
      <c r="J291" s="56" t="str">
        <f>IF(AND(OR(D285&lt;&gt;"",E285&lt;&gt;"",F285&lt;&gt;"",G285&lt;&gt;""),E291=""),"",IF(AND($D$5="",$E$5="",$F$5="",$G$5=""),"",IFERROR(VLOOKUP(B291,'勘定科目コード（2019）'!$B$2:$J$3668,8,FALSE),"")))</f>
        <v/>
      </c>
      <c r="K291" s="57" t="str">
        <f>IF(AND(OR(D285&lt;&gt;"",E285&lt;&gt;"",F285&lt;&gt;"",G285&lt;&gt;""),E291=""),"",IF(AND($D$5="",$E$5="",$F$5="",$G$5=""),"",IFERROR(VLOOKUP(B291,'勘定科目コード（2019）'!$B$2:$J$3668,9,FALSE),"")))</f>
        <v/>
      </c>
      <c r="L291" s="44" t="str">
        <f>IFERROR(VLOOKUP(D291,'勘定科目コード（2019）'!$E$2:$J$3668,7,FALSE),"")</f>
        <v/>
      </c>
    </row>
    <row r="292" spans="2:12" ht="9.75" customHeight="1" x14ac:dyDescent="0.15">
      <c r="B292" s="31">
        <v>282</v>
      </c>
      <c r="D292" s="51" t="str">
        <f>IF(AND($D$5="",$E$5="",$F$5="",$G$5=""),"",(IFERROR(VLOOKUP(B292,'勘定科目コード（2019）'!$B$2:$J$3668,3,FALSE),"")))</f>
        <v/>
      </c>
      <c r="E292" s="52" t="str">
        <f>IF(AND(OR($D$5&lt;&gt;"",$E$5&lt;&gt;"",$F$5&lt;&gt;"",$G$5&lt;&gt;""),D292=""),"",IF(AND($D$5="",$E$5="",$F$5="",$G$5=""),"",IFERROR(VLOOKUP(B292,'勘定科目コード（2019）'!$B$2:$J$3668,4,FALSE),"")))</f>
        <v/>
      </c>
      <c r="F292" s="53" t="str">
        <f>IF(AND(OR(D286&lt;&gt;"",E286&lt;&gt;"",F286&lt;&gt;"",G286&lt;&gt;""),E292=""),"",IF(AND(OR(D286&lt;&gt;"",E286&lt;&gt;"",F286&lt;&gt;"",G286&lt;&gt;""),E292=""),"",IF(AND($D$5="",$E$5="",$F$5="",$G$5=""),"",IFERROR(VLOOKUP(B292,'勘定科目コード（2019）'!$B$2:$J$3668,5,FALSE),""))))</f>
        <v/>
      </c>
      <c r="G292" s="52" t="str">
        <f>IF(AND(OR(D286&lt;&gt;"",E286&lt;&gt;"",F286&lt;&gt;"",G286&lt;&gt;""),E292=""),"",IF(AND($D$5="",$E$5="",$F$5="",$G$5=""),"",IFERROR(VLOOKUP(B292,'勘定科目コード（2019）'!$B$2:$J$3668,6,FALSE),"")))</f>
        <v/>
      </c>
      <c r="H292" s="54"/>
      <c r="I292" s="55" t="str">
        <f>IF(AND(OR(D286&lt;&gt;"",E286&lt;&gt;"",F286&lt;&gt;"",G286&lt;&gt;""),E292=""),"",IF(AND($D$5="",$E$5="",$F$5="",$G$5=""),"",IFERROR(VLOOKUP(B292,'勘定科目コード（2019）'!$B$2:$J$3668,7,FALSE),"")))</f>
        <v/>
      </c>
      <c r="J292" s="56" t="str">
        <f>IF(AND(OR(D286&lt;&gt;"",E286&lt;&gt;"",F286&lt;&gt;"",G286&lt;&gt;""),E292=""),"",IF(AND($D$5="",$E$5="",$F$5="",$G$5=""),"",IFERROR(VLOOKUP(B292,'勘定科目コード（2019）'!$B$2:$J$3668,8,FALSE),"")))</f>
        <v/>
      </c>
      <c r="K292" s="57" t="str">
        <f>IF(AND(OR(D286&lt;&gt;"",E286&lt;&gt;"",F286&lt;&gt;"",G286&lt;&gt;""),E292=""),"",IF(AND($D$5="",$E$5="",$F$5="",$G$5=""),"",IFERROR(VLOOKUP(B292,'勘定科目コード（2019）'!$B$2:$J$3668,9,FALSE),"")))</f>
        <v/>
      </c>
      <c r="L292" s="44" t="str">
        <f>IFERROR(VLOOKUP(D292,'勘定科目コード（2019）'!$E$2:$J$3668,7,FALSE),"")</f>
        <v/>
      </c>
    </row>
    <row r="293" spans="2:12" ht="9.75" customHeight="1" x14ac:dyDescent="0.15">
      <c r="B293" s="31">
        <v>283</v>
      </c>
      <c r="D293" s="51" t="str">
        <f>IF(AND($D$5="",$E$5="",$F$5="",$G$5=""),"",(IFERROR(VLOOKUP(B293,'勘定科目コード（2019）'!$B$2:$J$3668,3,FALSE),"")))</f>
        <v/>
      </c>
      <c r="E293" s="52" t="str">
        <f>IF(AND(OR($D$5&lt;&gt;"",$E$5&lt;&gt;"",$F$5&lt;&gt;"",$G$5&lt;&gt;""),D293=""),"",IF(AND($D$5="",$E$5="",$F$5="",$G$5=""),"",IFERROR(VLOOKUP(B293,'勘定科目コード（2019）'!$B$2:$J$3668,4,FALSE),"")))</f>
        <v/>
      </c>
      <c r="F293" s="53" t="str">
        <f>IF(AND(OR(D287&lt;&gt;"",E287&lt;&gt;"",F287&lt;&gt;"",G287&lt;&gt;""),E293=""),"",IF(AND(OR(D287&lt;&gt;"",E287&lt;&gt;"",F287&lt;&gt;"",G287&lt;&gt;""),E293=""),"",IF(AND($D$5="",$E$5="",$F$5="",$G$5=""),"",IFERROR(VLOOKUP(B293,'勘定科目コード（2019）'!$B$2:$J$3668,5,FALSE),""))))</f>
        <v/>
      </c>
      <c r="G293" s="52" t="str">
        <f>IF(AND(OR(D287&lt;&gt;"",E287&lt;&gt;"",F287&lt;&gt;"",G287&lt;&gt;""),E293=""),"",IF(AND($D$5="",$E$5="",$F$5="",$G$5=""),"",IFERROR(VLOOKUP(B293,'勘定科目コード（2019）'!$B$2:$J$3668,6,FALSE),"")))</f>
        <v/>
      </c>
      <c r="H293" s="54"/>
      <c r="I293" s="55" t="str">
        <f>IF(AND(OR(D287&lt;&gt;"",E287&lt;&gt;"",F287&lt;&gt;"",G287&lt;&gt;""),E293=""),"",IF(AND($D$5="",$E$5="",$F$5="",$G$5=""),"",IFERROR(VLOOKUP(B293,'勘定科目コード（2019）'!$B$2:$J$3668,7,FALSE),"")))</f>
        <v/>
      </c>
      <c r="J293" s="56" t="str">
        <f>IF(AND(OR(D287&lt;&gt;"",E287&lt;&gt;"",F287&lt;&gt;"",G287&lt;&gt;""),E293=""),"",IF(AND($D$5="",$E$5="",$F$5="",$G$5=""),"",IFERROR(VLOOKUP(B293,'勘定科目コード（2019）'!$B$2:$J$3668,8,FALSE),"")))</f>
        <v/>
      </c>
      <c r="K293" s="57" t="str">
        <f>IF(AND(OR(D287&lt;&gt;"",E287&lt;&gt;"",F287&lt;&gt;"",G287&lt;&gt;""),E293=""),"",IF(AND($D$5="",$E$5="",$F$5="",$G$5=""),"",IFERROR(VLOOKUP(B293,'勘定科目コード（2019）'!$B$2:$J$3668,9,FALSE),"")))</f>
        <v/>
      </c>
      <c r="L293" s="44" t="str">
        <f>IFERROR(VLOOKUP(D293,'勘定科目コード（2019）'!$E$2:$J$3668,7,FALSE),"")</f>
        <v/>
      </c>
    </row>
    <row r="294" spans="2:12" ht="9.75" customHeight="1" x14ac:dyDescent="0.15">
      <c r="B294" s="31">
        <v>284</v>
      </c>
      <c r="D294" s="51" t="str">
        <f>IF(AND($D$5="",$E$5="",$F$5="",$G$5=""),"",(IFERROR(VLOOKUP(B294,'勘定科目コード（2019）'!$B$2:$J$3668,3,FALSE),"")))</f>
        <v/>
      </c>
      <c r="E294" s="52" t="str">
        <f>IF(AND(OR($D$5&lt;&gt;"",$E$5&lt;&gt;"",$F$5&lt;&gt;"",$G$5&lt;&gt;""),D294=""),"",IF(AND($D$5="",$E$5="",$F$5="",$G$5=""),"",IFERROR(VLOOKUP(B294,'勘定科目コード（2019）'!$B$2:$J$3668,4,FALSE),"")))</f>
        <v/>
      </c>
      <c r="F294" s="53" t="str">
        <f>IF(AND(OR(D288&lt;&gt;"",E288&lt;&gt;"",F288&lt;&gt;"",G288&lt;&gt;""),E294=""),"",IF(AND(OR(D288&lt;&gt;"",E288&lt;&gt;"",F288&lt;&gt;"",G288&lt;&gt;""),E294=""),"",IF(AND($D$5="",$E$5="",$F$5="",$G$5=""),"",IFERROR(VLOOKUP(B294,'勘定科目コード（2019）'!$B$2:$J$3668,5,FALSE),""))))</f>
        <v/>
      </c>
      <c r="G294" s="52" t="str">
        <f>IF(AND(OR(D288&lt;&gt;"",E288&lt;&gt;"",F288&lt;&gt;"",G288&lt;&gt;""),E294=""),"",IF(AND($D$5="",$E$5="",$F$5="",$G$5=""),"",IFERROR(VLOOKUP(B294,'勘定科目コード（2019）'!$B$2:$J$3668,6,FALSE),"")))</f>
        <v/>
      </c>
      <c r="H294" s="54"/>
      <c r="I294" s="55" t="str">
        <f>IF(AND(OR(D288&lt;&gt;"",E288&lt;&gt;"",F288&lt;&gt;"",G288&lt;&gt;""),E294=""),"",IF(AND($D$5="",$E$5="",$F$5="",$G$5=""),"",IFERROR(VLOOKUP(B294,'勘定科目コード（2019）'!$B$2:$J$3668,7,FALSE),"")))</f>
        <v/>
      </c>
      <c r="J294" s="56" t="str">
        <f>IF(AND(OR(D288&lt;&gt;"",E288&lt;&gt;"",F288&lt;&gt;"",G288&lt;&gt;""),E294=""),"",IF(AND($D$5="",$E$5="",$F$5="",$G$5=""),"",IFERROR(VLOOKUP(B294,'勘定科目コード（2019）'!$B$2:$J$3668,8,FALSE),"")))</f>
        <v/>
      </c>
      <c r="K294" s="57" t="str">
        <f>IF(AND(OR(D288&lt;&gt;"",E288&lt;&gt;"",F288&lt;&gt;"",G288&lt;&gt;""),E294=""),"",IF(AND($D$5="",$E$5="",$F$5="",$G$5=""),"",IFERROR(VLOOKUP(B294,'勘定科目コード（2019）'!$B$2:$J$3668,9,FALSE),"")))</f>
        <v/>
      </c>
      <c r="L294" s="44" t="str">
        <f>IFERROR(VLOOKUP(D294,'勘定科目コード（2019）'!$E$2:$J$3668,7,FALSE),"")</f>
        <v/>
      </c>
    </row>
    <row r="295" spans="2:12" ht="9.75" customHeight="1" x14ac:dyDescent="0.15">
      <c r="B295" s="31">
        <v>285</v>
      </c>
      <c r="D295" s="51" t="str">
        <f>IF(AND($D$5="",$E$5="",$F$5="",$G$5=""),"",(IFERROR(VLOOKUP(B295,'勘定科目コード（2019）'!$B$2:$J$3668,3,FALSE),"")))</f>
        <v/>
      </c>
      <c r="E295" s="52" t="str">
        <f>IF(AND(OR($D$5&lt;&gt;"",$E$5&lt;&gt;"",$F$5&lt;&gt;"",$G$5&lt;&gt;""),D295=""),"",IF(AND($D$5="",$E$5="",$F$5="",$G$5=""),"",IFERROR(VLOOKUP(B295,'勘定科目コード（2019）'!$B$2:$J$3668,4,FALSE),"")))</f>
        <v/>
      </c>
      <c r="F295" s="53" t="str">
        <f>IF(AND(OR(D289&lt;&gt;"",E289&lt;&gt;"",F289&lt;&gt;"",G289&lt;&gt;""),E295=""),"",IF(AND(OR(D289&lt;&gt;"",E289&lt;&gt;"",F289&lt;&gt;"",G289&lt;&gt;""),E295=""),"",IF(AND($D$5="",$E$5="",$F$5="",$G$5=""),"",IFERROR(VLOOKUP(B295,'勘定科目コード（2019）'!$B$2:$J$3668,5,FALSE),""))))</f>
        <v/>
      </c>
      <c r="G295" s="52" t="str">
        <f>IF(AND(OR(D289&lt;&gt;"",E289&lt;&gt;"",F289&lt;&gt;"",G289&lt;&gt;""),E295=""),"",IF(AND($D$5="",$E$5="",$F$5="",$G$5=""),"",IFERROR(VLOOKUP(B295,'勘定科目コード（2019）'!$B$2:$J$3668,6,FALSE),"")))</f>
        <v/>
      </c>
      <c r="H295" s="54"/>
      <c r="I295" s="55" t="str">
        <f>IF(AND(OR(D289&lt;&gt;"",E289&lt;&gt;"",F289&lt;&gt;"",G289&lt;&gt;""),E295=""),"",IF(AND($D$5="",$E$5="",$F$5="",$G$5=""),"",IFERROR(VLOOKUP(B295,'勘定科目コード（2019）'!$B$2:$J$3668,7,FALSE),"")))</f>
        <v/>
      </c>
      <c r="J295" s="56" t="str">
        <f>IF(AND(OR(D289&lt;&gt;"",E289&lt;&gt;"",F289&lt;&gt;"",G289&lt;&gt;""),E295=""),"",IF(AND($D$5="",$E$5="",$F$5="",$G$5=""),"",IFERROR(VLOOKUP(B295,'勘定科目コード（2019）'!$B$2:$J$3668,8,FALSE),"")))</f>
        <v/>
      </c>
      <c r="K295" s="57" t="str">
        <f>IF(AND(OR(D289&lt;&gt;"",E289&lt;&gt;"",F289&lt;&gt;"",G289&lt;&gt;""),E295=""),"",IF(AND($D$5="",$E$5="",$F$5="",$G$5=""),"",IFERROR(VLOOKUP(B295,'勘定科目コード（2019）'!$B$2:$J$3668,9,FALSE),"")))</f>
        <v/>
      </c>
      <c r="L295" s="44" t="str">
        <f>IFERROR(VLOOKUP(D295,'勘定科目コード（2019）'!$E$2:$J$3668,7,FALSE),"")</f>
        <v/>
      </c>
    </row>
    <row r="296" spans="2:12" ht="9.75" customHeight="1" x14ac:dyDescent="0.15">
      <c r="B296" s="31">
        <v>286</v>
      </c>
      <c r="D296" s="51" t="str">
        <f>IF(AND($D$5="",$E$5="",$F$5="",$G$5=""),"",(IFERROR(VLOOKUP(B296,'勘定科目コード（2019）'!$B$2:$J$3668,3,FALSE),"")))</f>
        <v/>
      </c>
      <c r="E296" s="52" t="str">
        <f>IF(AND(OR($D$5&lt;&gt;"",$E$5&lt;&gt;"",$F$5&lt;&gt;"",$G$5&lt;&gt;""),D296=""),"",IF(AND($D$5="",$E$5="",$F$5="",$G$5=""),"",IFERROR(VLOOKUP(B296,'勘定科目コード（2019）'!$B$2:$J$3668,4,FALSE),"")))</f>
        <v/>
      </c>
      <c r="F296" s="53" t="str">
        <f>IF(AND(OR(D290&lt;&gt;"",E290&lt;&gt;"",F290&lt;&gt;"",G290&lt;&gt;""),E296=""),"",IF(AND(OR(D290&lt;&gt;"",E290&lt;&gt;"",F290&lt;&gt;"",G290&lt;&gt;""),E296=""),"",IF(AND($D$5="",$E$5="",$F$5="",$G$5=""),"",IFERROR(VLOOKUP(B296,'勘定科目コード（2019）'!$B$2:$J$3668,5,FALSE),""))))</f>
        <v/>
      </c>
      <c r="G296" s="52" t="str">
        <f>IF(AND(OR(D290&lt;&gt;"",E290&lt;&gt;"",F290&lt;&gt;"",G290&lt;&gt;""),E296=""),"",IF(AND($D$5="",$E$5="",$F$5="",$G$5=""),"",IFERROR(VLOOKUP(B296,'勘定科目コード（2019）'!$B$2:$J$3668,6,FALSE),"")))</f>
        <v/>
      </c>
      <c r="H296" s="54"/>
      <c r="I296" s="55" t="str">
        <f>IF(AND(OR(D290&lt;&gt;"",E290&lt;&gt;"",F290&lt;&gt;"",G290&lt;&gt;""),E296=""),"",IF(AND($D$5="",$E$5="",$F$5="",$G$5=""),"",IFERROR(VLOOKUP(B296,'勘定科目コード（2019）'!$B$2:$J$3668,7,FALSE),"")))</f>
        <v/>
      </c>
      <c r="J296" s="56" t="str">
        <f>IF(AND(OR(D290&lt;&gt;"",E290&lt;&gt;"",F290&lt;&gt;"",G290&lt;&gt;""),E296=""),"",IF(AND($D$5="",$E$5="",$F$5="",$G$5=""),"",IFERROR(VLOOKUP(B296,'勘定科目コード（2019）'!$B$2:$J$3668,8,FALSE),"")))</f>
        <v/>
      </c>
      <c r="K296" s="57" t="str">
        <f>IF(AND(OR(D290&lt;&gt;"",E290&lt;&gt;"",F290&lt;&gt;"",G290&lt;&gt;""),E296=""),"",IF(AND($D$5="",$E$5="",$F$5="",$G$5=""),"",IFERROR(VLOOKUP(B296,'勘定科目コード（2019）'!$B$2:$J$3668,9,FALSE),"")))</f>
        <v/>
      </c>
      <c r="L296" s="44" t="str">
        <f>IFERROR(VLOOKUP(D296,'勘定科目コード（2019）'!$E$2:$J$3668,7,FALSE),"")</f>
        <v/>
      </c>
    </row>
    <row r="297" spans="2:12" ht="9.75" customHeight="1" x14ac:dyDescent="0.15">
      <c r="B297" s="31">
        <v>287</v>
      </c>
      <c r="D297" s="51" t="str">
        <f>IF(AND($D$5="",$E$5="",$F$5="",$G$5=""),"",(IFERROR(VLOOKUP(B297,'勘定科目コード（2019）'!$B$2:$J$3668,3,FALSE),"")))</f>
        <v/>
      </c>
      <c r="E297" s="52" t="str">
        <f>IF(AND(OR($D$5&lt;&gt;"",$E$5&lt;&gt;"",$F$5&lt;&gt;"",$G$5&lt;&gt;""),D297=""),"",IF(AND($D$5="",$E$5="",$F$5="",$G$5=""),"",IFERROR(VLOOKUP(B297,'勘定科目コード（2019）'!$B$2:$J$3668,4,FALSE),"")))</f>
        <v/>
      </c>
      <c r="F297" s="53" t="str">
        <f>IF(AND(OR(D291&lt;&gt;"",E291&lt;&gt;"",F291&lt;&gt;"",G291&lt;&gt;""),E297=""),"",IF(AND(OR(D291&lt;&gt;"",E291&lt;&gt;"",F291&lt;&gt;"",G291&lt;&gt;""),E297=""),"",IF(AND($D$5="",$E$5="",$F$5="",$G$5=""),"",IFERROR(VLOOKUP(B297,'勘定科目コード（2019）'!$B$2:$J$3668,5,FALSE),""))))</f>
        <v/>
      </c>
      <c r="G297" s="52" t="str">
        <f>IF(AND(OR(D291&lt;&gt;"",E291&lt;&gt;"",F291&lt;&gt;"",G291&lt;&gt;""),E297=""),"",IF(AND($D$5="",$E$5="",$F$5="",$G$5=""),"",IFERROR(VLOOKUP(B297,'勘定科目コード（2019）'!$B$2:$J$3668,6,FALSE),"")))</f>
        <v/>
      </c>
      <c r="H297" s="54"/>
      <c r="I297" s="55" t="str">
        <f>IF(AND(OR(D291&lt;&gt;"",E291&lt;&gt;"",F291&lt;&gt;"",G291&lt;&gt;""),E297=""),"",IF(AND($D$5="",$E$5="",$F$5="",$G$5=""),"",IFERROR(VLOOKUP(B297,'勘定科目コード（2019）'!$B$2:$J$3668,7,FALSE),"")))</f>
        <v/>
      </c>
      <c r="J297" s="56" t="str">
        <f>IF(AND(OR(D291&lt;&gt;"",E291&lt;&gt;"",F291&lt;&gt;"",G291&lt;&gt;""),E297=""),"",IF(AND($D$5="",$E$5="",$F$5="",$G$5=""),"",IFERROR(VLOOKUP(B297,'勘定科目コード（2019）'!$B$2:$J$3668,8,FALSE),"")))</f>
        <v/>
      </c>
      <c r="K297" s="57" t="str">
        <f>IF(AND(OR(D291&lt;&gt;"",E291&lt;&gt;"",F291&lt;&gt;"",G291&lt;&gt;""),E297=""),"",IF(AND($D$5="",$E$5="",$F$5="",$G$5=""),"",IFERROR(VLOOKUP(B297,'勘定科目コード（2019）'!$B$2:$J$3668,9,FALSE),"")))</f>
        <v/>
      </c>
      <c r="L297" s="44" t="str">
        <f>IFERROR(VLOOKUP(D297,'勘定科目コード（2019）'!$E$2:$J$3668,7,FALSE),"")</f>
        <v/>
      </c>
    </row>
    <row r="298" spans="2:12" ht="9.75" customHeight="1" x14ac:dyDescent="0.15">
      <c r="B298" s="31">
        <v>288</v>
      </c>
      <c r="D298" s="51" t="str">
        <f>IF(AND($D$5="",$E$5="",$F$5="",$G$5=""),"",(IFERROR(VLOOKUP(B298,'勘定科目コード（2019）'!$B$2:$J$3668,3,FALSE),"")))</f>
        <v/>
      </c>
      <c r="E298" s="52" t="str">
        <f>IF(AND(OR($D$5&lt;&gt;"",$E$5&lt;&gt;"",$F$5&lt;&gt;"",$G$5&lt;&gt;""),D298=""),"",IF(AND($D$5="",$E$5="",$F$5="",$G$5=""),"",IFERROR(VLOOKUP(B298,'勘定科目コード（2019）'!$B$2:$J$3668,4,FALSE),"")))</f>
        <v/>
      </c>
      <c r="F298" s="53" t="str">
        <f>IF(AND(OR(D292&lt;&gt;"",E292&lt;&gt;"",F292&lt;&gt;"",G292&lt;&gt;""),E298=""),"",IF(AND(OR(D292&lt;&gt;"",E292&lt;&gt;"",F292&lt;&gt;"",G292&lt;&gt;""),E298=""),"",IF(AND($D$5="",$E$5="",$F$5="",$G$5=""),"",IFERROR(VLOOKUP(B298,'勘定科目コード（2019）'!$B$2:$J$3668,5,FALSE),""))))</f>
        <v/>
      </c>
      <c r="G298" s="52" t="str">
        <f>IF(AND(OR(D292&lt;&gt;"",E292&lt;&gt;"",F292&lt;&gt;"",G292&lt;&gt;""),E298=""),"",IF(AND($D$5="",$E$5="",$F$5="",$G$5=""),"",IFERROR(VLOOKUP(B298,'勘定科目コード（2019）'!$B$2:$J$3668,6,FALSE),"")))</f>
        <v/>
      </c>
      <c r="H298" s="54"/>
      <c r="I298" s="55" t="str">
        <f>IF(AND(OR(D292&lt;&gt;"",E292&lt;&gt;"",F292&lt;&gt;"",G292&lt;&gt;""),E298=""),"",IF(AND($D$5="",$E$5="",$F$5="",$G$5=""),"",IFERROR(VLOOKUP(B298,'勘定科目コード（2019）'!$B$2:$J$3668,7,FALSE),"")))</f>
        <v/>
      </c>
      <c r="J298" s="56" t="str">
        <f>IF(AND(OR(D292&lt;&gt;"",E292&lt;&gt;"",F292&lt;&gt;"",G292&lt;&gt;""),E298=""),"",IF(AND($D$5="",$E$5="",$F$5="",$G$5=""),"",IFERROR(VLOOKUP(B298,'勘定科目コード（2019）'!$B$2:$J$3668,8,FALSE),"")))</f>
        <v/>
      </c>
      <c r="K298" s="57" t="str">
        <f>IF(AND(OR(D292&lt;&gt;"",E292&lt;&gt;"",F292&lt;&gt;"",G292&lt;&gt;""),E298=""),"",IF(AND($D$5="",$E$5="",$F$5="",$G$5=""),"",IFERROR(VLOOKUP(B298,'勘定科目コード（2019）'!$B$2:$J$3668,9,FALSE),"")))</f>
        <v/>
      </c>
      <c r="L298" s="44" t="str">
        <f>IFERROR(VLOOKUP(D298,'勘定科目コード（2019）'!$E$2:$J$3668,7,FALSE),"")</f>
        <v/>
      </c>
    </row>
    <row r="299" spans="2:12" ht="9.75" customHeight="1" x14ac:dyDescent="0.15">
      <c r="B299" s="31">
        <v>289</v>
      </c>
      <c r="D299" s="51" t="str">
        <f>IF(AND($D$5="",$E$5="",$F$5="",$G$5=""),"",(IFERROR(VLOOKUP(B299,'勘定科目コード（2019）'!$B$2:$J$3668,3,FALSE),"")))</f>
        <v/>
      </c>
      <c r="E299" s="52" t="str">
        <f>IF(AND(OR($D$5&lt;&gt;"",$E$5&lt;&gt;"",$F$5&lt;&gt;"",$G$5&lt;&gt;""),D299=""),"",IF(AND($D$5="",$E$5="",$F$5="",$G$5=""),"",IFERROR(VLOOKUP(B299,'勘定科目コード（2019）'!$B$2:$J$3668,4,FALSE),"")))</f>
        <v/>
      </c>
      <c r="F299" s="53" t="str">
        <f>IF(AND(OR(D293&lt;&gt;"",E293&lt;&gt;"",F293&lt;&gt;"",G293&lt;&gt;""),E299=""),"",IF(AND(OR(D293&lt;&gt;"",E293&lt;&gt;"",F293&lt;&gt;"",G293&lt;&gt;""),E299=""),"",IF(AND($D$5="",$E$5="",$F$5="",$G$5=""),"",IFERROR(VLOOKUP(B299,'勘定科目コード（2019）'!$B$2:$J$3668,5,FALSE),""))))</f>
        <v/>
      </c>
      <c r="G299" s="52" t="str">
        <f>IF(AND(OR(D293&lt;&gt;"",E293&lt;&gt;"",F293&lt;&gt;"",G293&lt;&gt;""),E299=""),"",IF(AND($D$5="",$E$5="",$F$5="",$G$5=""),"",IFERROR(VLOOKUP(B299,'勘定科目コード（2019）'!$B$2:$J$3668,6,FALSE),"")))</f>
        <v/>
      </c>
      <c r="H299" s="54"/>
      <c r="I299" s="55" t="str">
        <f>IF(AND(OR(D293&lt;&gt;"",E293&lt;&gt;"",F293&lt;&gt;"",G293&lt;&gt;""),E299=""),"",IF(AND($D$5="",$E$5="",$F$5="",$G$5=""),"",IFERROR(VLOOKUP(B299,'勘定科目コード（2019）'!$B$2:$J$3668,7,FALSE),"")))</f>
        <v/>
      </c>
      <c r="J299" s="56" t="str">
        <f>IF(AND(OR(D293&lt;&gt;"",E293&lt;&gt;"",F293&lt;&gt;"",G293&lt;&gt;""),E299=""),"",IF(AND($D$5="",$E$5="",$F$5="",$G$5=""),"",IFERROR(VLOOKUP(B299,'勘定科目コード（2019）'!$B$2:$J$3668,8,FALSE),"")))</f>
        <v/>
      </c>
      <c r="K299" s="57" t="str">
        <f>IF(AND(OR(D293&lt;&gt;"",E293&lt;&gt;"",F293&lt;&gt;"",G293&lt;&gt;""),E299=""),"",IF(AND($D$5="",$E$5="",$F$5="",$G$5=""),"",IFERROR(VLOOKUP(B299,'勘定科目コード（2019）'!$B$2:$J$3668,9,FALSE),"")))</f>
        <v/>
      </c>
      <c r="L299" s="44" t="str">
        <f>IFERROR(VLOOKUP(D299,'勘定科目コード（2019）'!$E$2:$J$3668,7,FALSE),"")</f>
        <v/>
      </c>
    </row>
    <row r="300" spans="2:12" ht="9.75" customHeight="1" x14ac:dyDescent="0.15">
      <c r="B300" s="31">
        <v>290</v>
      </c>
      <c r="D300" s="51" t="str">
        <f>IF(AND($D$5="",$E$5="",$F$5="",$G$5=""),"",(IFERROR(VLOOKUP(B300,'勘定科目コード（2019）'!$B$2:$J$3668,3,FALSE),"")))</f>
        <v/>
      </c>
      <c r="E300" s="52" t="str">
        <f>IF(AND(OR($D$5&lt;&gt;"",$E$5&lt;&gt;"",$F$5&lt;&gt;"",$G$5&lt;&gt;""),D300=""),"",IF(AND($D$5="",$E$5="",$F$5="",$G$5=""),"",IFERROR(VLOOKUP(B300,'勘定科目コード（2019）'!$B$2:$J$3668,4,FALSE),"")))</f>
        <v/>
      </c>
      <c r="F300" s="53" t="str">
        <f>IF(AND(OR(D294&lt;&gt;"",E294&lt;&gt;"",F294&lt;&gt;"",G294&lt;&gt;""),E300=""),"",IF(AND(OR(D294&lt;&gt;"",E294&lt;&gt;"",F294&lt;&gt;"",G294&lt;&gt;""),E300=""),"",IF(AND($D$5="",$E$5="",$F$5="",$G$5=""),"",IFERROR(VLOOKUP(B300,'勘定科目コード（2019）'!$B$2:$J$3668,5,FALSE),""))))</f>
        <v/>
      </c>
      <c r="G300" s="52" t="str">
        <f>IF(AND(OR(D294&lt;&gt;"",E294&lt;&gt;"",F294&lt;&gt;"",G294&lt;&gt;""),E300=""),"",IF(AND($D$5="",$E$5="",$F$5="",$G$5=""),"",IFERROR(VLOOKUP(B300,'勘定科目コード（2019）'!$B$2:$J$3668,6,FALSE),"")))</f>
        <v/>
      </c>
      <c r="H300" s="54"/>
      <c r="I300" s="55" t="str">
        <f>IF(AND(OR(D294&lt;&gt;"",E294&lt;&gt;"",F294&lt;&gt;"",G294&lt;&gt;""),E300=""),"",IF(AND($D$5="",$E$5="",$F$5="",$G$5=""),"",IFERROR(VLOOKUP(B300,'勘定科目コード（2019）'!$B$2:$J$3668,7,FALSE),"")))</f>
        <v/>
      </c>
      <c r="J300" s="56" t="str">
        <f>IF(AND(OR(D294&lt;&gt;"",E294&lt;&gt;"",F294&lt;&gt;"",G294&lt;&gt;""),E300=""),"",IF(AND($D$5="",$E$5="",$F$5="",$G$5=""),"",IFERROR(VLOOKUP(B300,'勘定科目コード（2019）'!$B$2:$J$3668,8,FALSE),"")))</f>
        <v/>
      </c>
      <c r="K300" s="57" t="str">
        <f>IF(AND(OR(D294&lt;&gt;"",E294&lt;&gt;"",F294&lt;&gt;"",G294&lt;&gt;""),E300=""),"",IF(AND($D$5="",$E$5="",$F$5="",$G$5=""),"",IFERROR(VLOOKUP(B300,'勘定科目コード（2019）'!$B$2:$J$3668,9,FALSE),"")))</f>
        <v/>
      </c>
      <c r="L300" s="44" t="str">
        <f>IFERROR(VLOOKUP(D300,'勘定科目コード（2019）'!$E$2:$J$3668,7,FALSE),"")</f>
        <v/>
      </c>
    </row>
    <row r="301" spans="2:12" ht="9.75" customHeight="1" x14ac:dyDescent="0.15">
      <c r="B301" s="31">
        <v>291</v>
      </c>
      <c r="D301" s="51" t="str">
        <f>IF(AND($D$5="",$E$5="",$F$5="",$G$5=""),"",(IFERROR(VLOOKUP(B301,'勘定科目コード（2019）'!$B$2:$J$3668,3,FALSE),"")))</f>
        <v/>
      </c>
      <c r="E301" s="52" t="str">
        <f>IF(AND(OR($D$5&lt;&gt;"",$E$5&lt;&gt;"",$F$5&lt;&gt;"",$G$5&lt;&gt;""),D301=""),"",IF(AND($D$5="",$E$5="",$F$5="",$G$5=""),"",IFERROR(VLOOKUP(B301,'勘定科目コード（2019）'!$B$2:$J$3668,4,FALSE),"")))</f>
        <v/>
      </c>
      <c r="F301" s="53" t="str">
        <f>IF(AND(OR(D295&lt;&gt;"",E295&lt;&gt;"",F295&lt;&gt;"",G295&lt;&gt;""),E301=""),"",IF(AND(OR(D295&lt;&gt;"",E295&lt;&gt;"",F295&lt;&gt;"",G295&lt;&gt;""),E301=""),"",IF(AND($D$5="",$E$5="",$F$5="",$G$5=""),"",IFERROR(VLOOKUP(B301,'勘定科目コード（2019）'!$B$2:$J$3668,5,FALSE),""))))</f>
        <v/>
      </c>
      <c r="G301" s="52" t="str">
        <f>IF(AND(OR(D295&lt;&gt;"",E295&lt;&gt;"",F295&lt;&gt;"",G295&lt;&gt;""),E301=""),"",IF(AND($D$5="",$E$5="",$F$5="",$G$5=""),"",IFERROR(VLOOKUP(B301,'勘定科目コード（2019）'!$B$2:$J$3668,6,FALSE),"")))</f>
        <v/>
      </c>
      <c r="H301" s="54"/>
      <c r="I301" s="55" t="str">
        <f>IF(AND(OR(D295&lt;&gt;"",E295&lt;&gt;"",F295&lt;&gt;"",G295&lt;&gt;""),E301=""),"",IF(AND($D$5="",$E$5="",$F$5="",$G$5=""),"",IFERROR(VLOOKUP(B301,'勘定科目コード（2019）'!$B$2:$J$3668,7,FALSE),"")))</f>
        <v/>
      </c>
      <c r="J301" s="56" t="str">
        <f>IF(AND(OR(D295&lt;&gt;"",E295&lt;&gt;"",F295&lt;&gt;"",G295&lt;&gt;""),E301=""),"",IF(AND($D$5="",$E$5="",$F$5="",$G$5=""),"",IFERROR(VLOOKUP(B301,'勘定科目コード（2019）'!$B$2:$J$3668,8,FALSE),"")))</f>
        <v/>
      </c>
      <c r="K301" s="57" t="str">
        <f>IF(AND(OR(D295&lt;&gt;"",E295&lt;&gt;"",F295&lt;&gt;"",G295&lt;&gt;""),E301=""),"",IF(AND($D$5="",$E$5="",$F$5="",$G$5=""),"",IFERROR(VLOOKUP(B301,'勘定科目コード（2019）'!$B$2:$J$3668,9,FALSE),"")))</f>
        <v/>
      </c>
      <c r="L301" s="44" t="str">
        <f>IFERROR(VLOOKUP(D301,'勘定科目コード（2019）'!$E$2:$J$3668,7,FALSE),"")</f>
        <v/>
      </c>
    </row>
    <row r="302" spans="2:12" ht="9.75" customHeight="1" x14ac:dyDescent="0.15">
      <c r="B302" s="31">
        <v>292</v>
      </c>
      <c r="D302" s="51" t="str">
        <f>IF(AND($D$5="",$E$5="",$F$5="",$G$5=""),"",(IFERROR(VLOOKUP(B302,'勘定科目コード（2019）'!$B$2:$J$3668,3,FALSE),"")))</f>
        <v/>
      </c>
      <c r="E302" s="52" t="str">
        <f>IF(AND(OR($D$5&lt;&gt;"",$E$5&lt;&gt;"",$F$5&lt;&gt;"",$G$5&lt;&gt;""),D302=""),"",IF(AND($D$5="",$E$5="",$F$5="",$G$5=""),"",IFERROR(VLOOKUP(B302,'勘定科目コード（2019）'!$B$2:$J$3668,4,FALSE),"")))</f>
        <v/>
      </c>
      <c r="F302" s="53" t="str">
        <f>IF(AND(OR(D296&lt;&gt;"",E296&lt;&gt;"",F296&lt;&gt;"",G296&lt;&gt;""),E302=""),"",IF(AND(OR(D296&lt;&gt;"",E296&lt;&gt;"",F296&lt;&gt;"",G296&lt;&gt;""),E302=""),"",IF(AND($D$5="",$E$5="",$F$5="",$G$5=""),"",IFERROR(VLOOKUP(B302,'勘定科目コード（2019）'!$B$2:$J$3668,5,FALSE),""))))</f>
        <v/>
      </c>
      <c r="G302" s="52" t="str">
        <f>IF(AND(OR(D296&lt;&gt;"",E296&lt;&gt;"",F296&lt;&gt;"",G296&lt;&gt;""),E302=""),"",IF(AND($D$5="",$E$5="",$F$5="",$G$5=""),"",IFERROR(VLOOKUP(B302,'勘定科目コード（2019）'!$B$2:$J$3668,6,FALSE),"")))</f>
        <v/>
      </c>
      <c r="H302" s="54"/>
      <c r="I302" s="55" t="str">
        <f>IF(AND(OR(D296&lt;&gt;"",E296&lt;&gt;"",F296&lt;&gt;"",G296&lt;&gt;""),E302=""),"",IF(AND($D$5="",$E$5="",$F$5="",$G$5=""),"",IFERROR(VLOOKUP(B302,'勘定科目コード（2019）'!$B$2:$J$3668,7,FALSE),"")))</f>
        <v/>
      </c>
      <c r="J302" s="56" t="str">
        <f>IF(AND(OR(D296&lt;&gt;"",E296&lt;&gt;"",F296&lt;&gt;"",G296&lt;&gt;""),E302=""),"",IF(AND($D$5="",$E$5="",$F$5="",$G$5=""),"",IFERROR(VLOOKUP(B302,'勘定科目コード（2019）'!$B$2:$J$3668,8,FALSE),"")))</f>
        <v/>
      </c>
      <c r="K302" s="57" t="str">
        <f>IF(AND(OR(D296&lt;&gt;"",E296&lt;&gt;"",F296&lt;&gt;"",G296&lt;&gt;""),E302=""),"",IF(AND($D$5="",$E$5="",$F$5="",$G$5=""),"",IFERROR(VLOOKUP(B302,'勘定科目コード（2019）'!$B$2:$J$3668,9,FALSE),"")))</f>
        <v/>
      </c>
      <c r="L302" s="44" t="str">
        <f>IFERROR(VLOOKUP(D302,'勘定科目コード（2019）'!$E$2:$J$3668,7,FALSE),"")</f>
        <v/>
      </c>
    </row>
    <row r="303" spans="2:12" ht="9.75" customHeight="1" x14ac:dyDescent="0.15">
      <c r="B303" s="31">
        <v>293</v>
      </c>
      <c r="D303" s="51" t="str">
        <f>IF(AND($D$5="",$E$5="",$F$5="",$G$5=""),"",(IFERROR(VLOOKUP(B303,'勘定科目コード（2019）'!$B$2:$J$3668,3,FALSE),"")))</f>
        <v/>
      </c>
      <c r="E303" s="52" t="str">
        <f>IF(AND(OR($D$5&lt;&gt;"",$E$5&lt;&gt;"",$F$5&lt;&gt;"",$G$5&lt;&gt;""),D303=""),"",IF(AND($D$5="",$E$5="",$F$5="",$G$5=""),"",IFERROR(VLOOKUP(B303,'勘定科目コード（2019）'!$B$2:$J$3668,4,FALSE),"")))</f>
        <v/>
      </c>
      <c r="F303" s="53" t="str">
        <f>IF(AND(OR(D297&lt;&gt;"",E297&lt;&gt;"",F297&lt;&gt;"",G297&lt;&gt;""),E303=""),"",IF(AND(OR(D297&lt;&gt;"",E297&lt;&gt;"",F297&lt;&gt;"",G297&lt;&gt;""),E303=""),"",IF(AND($D$5="",$E$5="",$F$5="",$G$5=""),"",IFERROR(VLOOKUP(B303,'勘定科目コード（2019）'!$B$2:$J$3668,5,FALSE),""))))</f>
        <v/>
      </c>
      <c r="G303" s="52" t="str">
        <f>IF(AND(OR(D297&lt;&gt;"",E297&lt;&gt;"",F297&lt;&gt;"",G297&lt;&gt;""),E303=""),"",IF(AND($D$5="",$E$5="",$F$5="",$G$5=""),"",IFERROR(VLOOKUP(B303,'勘定科目コード（2019）'!$B$2:$J$3668,6,FALSE),"")))</f>
        <v/>
      </c>
      <c r="H303" s="54"/>
      <c r="I303" s="55" t="str">
        <f>IF(AND(OR(D297&lt;&gt;"",E297&lt;&gt;"",F297&lt;&gt;"",G297&lt;&gt;""),E303=""),"",IF(AND($D$5="",$E$5="",$F$5="",$G$5=""),"",IFERROR(VLOOKUP(B303,'勘定科目コード（2019）'!$B$2:$J$3668,7,FALSE),"")))</f>
        <v/>
      </c>
      <c r="J303" s="56" t="str">
        <f>IF(AND(OR(D297&lt;&gt;"",E297&lt;&gt;"",F297&lt;&gt;"",G297&lt;&gt;""),E303=""),"",IF(AND($D$5="",$E$5="",$F$5="",$G$5=""),"",IFERROR(VLOOKUP(B303,'勘定科目コード（2019）'!$B$2:$J$3668,8,FALSE),"")))</f>
        <v/>
      </c>
      <c r="K303" s="57" t="str">
        <f>IF(AND(OR(D297&lt;&gt;"",E297&lt;&gt;"",F297&lt;&gt;"",G297&lt;&gt;""),E303=""),"",IF(AND($D$5="",$E$5="",$F$5="",$G$5=""),"",IFERROR(VLOOKUP(B303,'勘定科目コード（2019）'!$B$2:$J$3668,9,FALSE),"")))</f>
        <v/>
      </c>
      <c r="L303" s="44" t="str">
        <f>IFERROR(VLOOKUP(D303,'勘定科目コード（2019）'!$E$2:$J$3668,7,FALSE),"")</f>
        <v/>
      </c>
    </row>
    <row r="304" spans="2:12" ht="9.75" customHeight="1" x14ac:dyDescent="0.15">
      <c r="B304" s="31">
        <v>294</v>
      </c>
      <c r="D304" s="51" t="str">
        <f>IF(AND($D$5="",$E$5="",$F$5="",$G$5=""),"",(IFERROR(VLOOKUP(B304,'勘定科目コード（2019）'!$B$2:$J$3668,3,FALSE),"")))</f>
        <v/>
      </c>
      <c r="E304" s="52" t="str">
        <f>IF(AND(OR($D$5&lt;&gt;"",$E$5&lt;&gt;"",$F$5&lt;&gt;"",$G$5&lt;&gt;""),D304=""),"",IF(AND($D$5="",$E$5="",$F$5="",$G$5=""),"",IFERROR(VLOOKUP(B304,'勘定科目コード（2019）'!$B$2:$J$3668,4,FALSE),"")))</f>
        <v/>
      </c>
      <c r="F304" s="53" t="str">
        <f>IF(AND(OR(D298&lt;&gt;"",E298&lt;&gt;"",F298&lt;&gt;"",G298&lt;&gt;""),E304=""),"",IF(AND(OR(D298&lt;&gt;"",E298&lt;&gt;"",F298&lt;&gt;"",G298&lt;&gt;""),E304=""),"",IF(AND($D$5="",$E$5="",$F$5="",$G$5=""),"",IFERROR(VLOOKUP(B304,'勘定科目コード（2019）'!$B$2:$J$3668,5,FALSE),""))))</f>
        <v/>
      </c>
      <c r="G304" s="52" t="str">
        <f>IF(AND(OR(D298&lt;&gt;"",E298&lt;&gt;"",F298&lt;&gt;"",G298&lt;&gt;""),E304=""),"",IF(AND($D$5="",$E$5="",$F$5="",$G$5=""),"",IFERROR(VLOOKUP(B304,'勘定科目コード（2019）'!$B$2:$J$3668,6,FALSE),"")))</f>
        <v/>
      </c>
      <c r="H304" s="54"/>
      <c r="I304" s="55" t="str">
        <f>IF(AND(OR(D298&lt;&gt;"",E298&lt;&gt;"",F298&lt;&gt;"",G298&lt;&gt;""),E304=""),"",IF(AND($D$5="",$E$5="",$F$5="",$G$5=""),"",IFERROR(VLOOKUP(B304,'勘定科目コード（2019）'!$B$2:$J$3668,7,FALSE),"")))</f>
        <v/>
      </c>
      <c r="J304" s="56" t="str">
        <f>IF(AND(OR(D298&lt;&gt;"",E298&lt;&gt;"",F298&lt;&gt;"",G298&lt;&gt;""),E304=""),"",IF(AND($D$5="",$E$5="",$F$5="",$G$5=""),"",IFERROR(VLOOKUP(B304,'勘定科目コード（2019）'!$B$2:$J$3668,8,FALSE),"")))</f>
        <v/>
      </c>
      <c r="K304" s="57" t="str">
        <f>IF(AND(OR(D298&lt;&gt;"",E298&lt;&gt;"",F298&lt;&gt;"",G298&lt;&gt;""),E304=""),"",IF(AND($D$5="",$E$5="",$F$5="",$G$5=""),"",IFERROR(VLOOKUP(B304,'勘定科目コード（2019）'!$B$2:$J$3668,9,FALSE),"")))</f>
        <v/>
      </c>
      <c r="L304" s="44" t="str">
        <f>IFERROR(VLOOKUP(D304,'勘定科目コード（2019）'!$E$2:$J$3668,7,FALSE),"")</f>
        <v/>
      </c>
    </row>
    <row r="305" spans="2:12" ht="9.75" customHeight="1" x14ac:dyDescent="0.15">
      <c r="B305" s="31">
        <v>295</v>
      </c>
      <c r="D305" s="51" t="str">
        <f>IF(AND($D$5="",$E$5="",$F$5="",$G$5=""),"",(IFERROR(VLOOKUP(B305,'勘定科目コード（2019）'!$B$2:$J$3668,3,FALSE),"")))</f>
        <v/>
      </c>
      <c r="E305" s="52" t="str">
        <f>IF(AND(OR($D$5&lt;&gt;"",$E$5&lt;&gt;"",$F$5&lt;&gt;"",$G$5&lt;&gt;""),D305=""),"",IF(AND($D$5="",$E$5="",$F$5="",$G$5=""),"",IFERROR(VLOOKUP(B305,'勘定科目コード（2019）'!$B$2:$J$3668,4,FALSE),"")))</f>
        <v/>
      </c>
      <c r="F305" s="53" t="str">
        <f>IF(AND(OR(D299&lt;&gt;"",E299&lt;&gt;"",F299&lt;&gt;"",G299&lt;&gt;""),E305=""),"",IF(AND(OR(D299&lt;&gt;"",E299&lt;&gt;"",F299&lt;&gt;"",G299&lt;&gt;""),E305=""),"",IF(AND($D$5="",$E$5="",$F$5="",$G$5=""),"",IFERROR(VLOOKUP(B305,'勘定科目コード（2019）'!$B$2:$J$3668,5,FALSE),""))))</f>
        <v/>
      </c>
      <c r="G305" s="52" t="str">
        <f>IF(AND(OR(D299&lt;&gt;"",E299&lt;&gt;"",F299&lt;&gt;"",G299&lt;&gt;""),E305=""),"",IF(AND($D$5="",$E$5="",$F$5="",$G$5=""),"",IFERROR(VLOOKUP(B305,'勘定科目コード（2019）'!$B$2:$J$3668,6,FALSE),"")))</f>
        <v/>
      </c>
      <c r="H305" s="54"/>
      <c r="I305" s="55" t="str">
        <f>IF(AND(OR(D299&lt;&gt;"",E299&lt;&gt;"",F299&lt;&gt;"",G299&lt;&gt;""),E305=""),"",IF(AND($D$5="",$E$5="",$F$5="",$G$5=""),"",IFERROR(VLOOKUP(B305,'勘定科目コード（2019）'!$B$2:$J$3668,7,FALSE),"")))</f>
        <v/>
      </c>
      <c r="J305" s="56" t="str">
        <f>IF(AND(OR(D299&lt;&gt;"",E299&lt;&gt;"",F299&lt;&gt;"",G299&lt;&gt;""),E305=""),"",IF(AND($D$5="",$E$5="",$F$5="",$G$5=""),"",IFERROR(VLOOKUP(B305,'勘定科目コード（2019）'!$B$2:$J$3668,8,FALSE),"")))</f>
        <v/>
      </c>
      <c r="K305" s="57" t="str">
        <f>IF(AND(OR(D299&lt;&gt;"",E299&lt;&gt;"",F299&lt;&gt;"",G299&lt;&gt;""),E305=""),"",IF(AND($D$5="",$E$5="",$F$5="",$G$5=""),"",IFERROR(VLOOKUP(B305,'勘定科目コード（2019）'!$B$2:$J$3668,9,FALSE),"")))</f>
        <v/>
      </c>
      <c r="L305" s="44" t="str">
        <f>IFERROR(VLOOKUP(D305,'勘定科目コード（2019）'!$E$2:$J$3668,7,FALSE),"")</f>
        <v/>
      </c>
    </row>
    <row r="306" spans="2:12" ht="9.75" customHeight="1" x14ac:dyDescent="0.15">
      <c r="B306" s="31">
        <v>296</v>
      </c>
      <c r="D306" s="51" t="str">
        <f>IF(AND($D$5="",$E$5="",$F$5="",$G$5=""),"",(IFERROR(VLOOKUP(B306,'勘定科目コード（2019）'!$B$2:$J$3668,3,FALSE),"")))</f>
        <v/>
      </c>
      <c r="E306" s="52" t="str">
        <f>IF(AND(OR($D$5&lt;&gt;"",$E$5&lt;&gt;"",$F$5&lt;&gt;"",$G$5&lt;&gt;""),D306=""),"",IF(AND($D$5="",$E$5="",$F$5="",$G$5=""),"",IFERROR(VLOOKUP(B306,'勘定科目コード（2019）'!$B$2:$J$3668,4,FALSE),"")))</f>
        <v/>
      </c>
      <c r="F306" s="53" t="str">
        <f>IF(AND(OR(D300&lt;&gt;"",E300&lt;&gt;"",F300&lt;&gt;"",G300&lt;&gt;""),E306=""),"",IF(AND(OR(D300&lt;&gt;"",E300&lt;&gt;"",F300&lt;&gt;"",G300&lt;&gt;""),E306=""),"",IF(AND($D$5="",$E$5="",$F$5="",$G$5=""),"",IFERROR(VLOOKUP(B306,'勘定科目コード（2019）'!$B$2:$J$3668,5,FALSE),""))))</f>
        <v/>
      </c>
      <c r="G306" s="52" t="str">
        <f>IF(AND(OR(D300&lt;&gt;"",E300&lt;&gt;"",F300&lt;&gt;"",G300&lt;&gt;""),E306=""),"",IF(AND($D$5="",$E$5="",$F$5="",$G$5=""),"",IFERROR(VLOOKUP(B306,'勘定科目コード（2019）'!$B$2:$J$3668,6,FALSE),"")))</f>
        <v/>
      </c>
      <c r="H306" s="54"/>
      <c r="I306" s="55" t="str">
        <f>IF(AND(OR(D300&lt;&gt;"",E300&lt;&gt;"",F300&lt;&gt;"",G300&lt;&gt;""),E306=""),"",IF(AND($D$5="",$E$5="",$F$5="",$G$5=""),"",IFERROR(VLOOKUP(B306,'勘定科目コード（2019）'!$B$2:$J$3668,7,FALSE),"")))</f>
        <v/>
      </c>
      <c r="J306" s="56" t="str">
        <f>IF(AND(OR(D300&lt;&gt;"",E300&lt;&gt;"",F300&lt;&gt;"",G300&lt;&gt;""),E306=""),"",IF(AND($D$5="",$E$5="",$F$5="",$G$5=""),"",IFERROR(VLOOKUP(B306,'勘定科目コード（2019）'!$B$2:$J$3668,8,FALSE),"")))</f>
        <v/>
      </c>
      <c r="K306" s="57" t="str">
        <f>IF(AND(OR(D300&lt;&gt;"",E300&lt;&gt;"",F300&lt;&gt;"",G300&lt;&gt;""),E306=""),"",IF(AND($D$5="",$E$5="",$F$5="",$G$5=""),"",IFERROR(VLOOKUP(B306,'勘定科目コード（2019）'!$B$2:$J$3668,9,FALSE),"")))</f>
        <v/>
      </c>
      <c r="L306" s="44" t="str">
        <f>IFERROR(VLOOKUP(D306,'勘定科目コード（2019）'!$E$2:$J$3668,7,FALSE),"")</f>
        <v/>
      </c>
    </row>
    <row r="307" spans="2:12" ht="9.75" customHeight="1" x14ac:dyDescent="0.15">
      <c r="B307" s="31">
        <v>297</v>
      </c>
      <c r="D307" s="51" t="str">
        <f>IF(AND($D$5="",$E$5="",$F$5="",$G$5=""),"",(IFERROR(VLOOKUP(B307,'勘定科目コード（2019）'!$B$2:$J$3668,3,FALSE),"")))</f>
        <v/>
      </c>
      <c r="E307" s="52" t="str">
        <f>IF(AND(OR($D$5&lt;&gt;"",$E$5&lt;&gt;"",$F$5&lt;&gt;"",$G$5&lt;&gt;""),D307=""),"",IF(AND($D$5="",$E$5="",$F$5="",$G$5=""),"",IFERROR(VLOOKUP(B307,'勘定科目コード（2019）'!$B$2:$J$3668,4,FALSE),"")))</f>
        <v/>
      </c>
      <c r="F307" s="53" t="str">
        <f>IF(AND(OR(D301&lt;&gt;"",E301&lt;&gt;"",F301&lt;&gt;"",G301&lt;&gt;""),E307=""),"",IF(AND(OR(D301&lt;&gt;"",E301&lt;&gt;"",F301&lt;&gt;"",G301&lt;&gt;""),E307=""),"",IF(AND($D$5="",$E$5="",$F$5="",$G$5=""),"",IFERROR(VLOOKUP(B307,'勘定科目コード（2019）'!$B$2:$J$3668,5,FALSE),""))))</f>
        <v/>
      </c>
      <c r="G307" s="52" t="str">
        <f>IF(AND(OR(D301&lt;&gt;"",E301&lt;&gt;"",F301&lt;&gt;"",G301&lt;&gt;""),E307=""),"",IF(AND($D$5="",$E$5="",$F$5="",$G$5=""),"",IFERROR(VLOOKUP(B307,'勘定科目コード（2019）'!$B$2:$J$3668,6,FALSE),"")))</f>
        <v/>
      </c>
      <c r="H307" s="54"/>
      <c r="I307" s="55" t="str">
        <f>IF(AND(OR(D301&lt;&gt;"",E301&lt;&gt;"",F301&lt;&gt;"",G301&lt;&gt;""),E307=""),"",IF(AND($D$5="",$E$5="",$F$5="",$G$5=""),"",IFERROR(VLOOKUP(B307,'勘定科目コード（2019）'!$B$2:$J$3668,7,FALSE),"")))</f>
        <v/>
      </c>
      <c r="J307" s="56" t="str">
        <f>IF(AND(OR(D301&lt;&gt;"",E301&lt;&gt;"",F301&lt;&gt;"",G301&lt;&gt;""),E307=""),"",IF(AND($D$5="",$E$5="",$F$5="",$G$5=""),"",IFERROR(VLOOKUP(B307,'勘定科目コード（2019）'!$B$2:$J$3668,8,FALSE),"")))</f>
        <v/>
      </c>
      <c r="K307" s="57" t="str">
        <f>IF(AND(OR(D301&lt;&gt;"",E301&lt;&gt;"",F301&lt;&gt;"",G301&lt;&gt;""),E307=""),"",IF(AND($D$5="",$E$5="",$F$5="",$G$5=""),"",IFERROR(VLOOKUP(B307,'勘定科目コード（2019）'!$B$2:$J$3668,9,FALSE),"")))</f>
        <v/>
      </c>
      <c r="L307" s="44" t="str">
        <f>IFERROR(VLOOKUP(D307,'勘定科目コード（2019）'!$E$2:$J$3668,7,FALSE),"")</f>
        <v/>
      </c>
    </row>
    <row r="308" spans="2:12" ht="9.75" customHeight="1" x14ac:dyDescent="0.15">
      <c r="B308" s="31">
        <v>298</v>
      </c>
      <c r="D308" s="51" t="str">
        <f>IF(AND($D$5="",$E$5="",$F$5="",$G$5=""),"",(IFERROR(VLOOKUP(B308,'勘定科目コード（2019）'!$B$2:$J$3668,3,FALSE),"")))</f>
        <v/>
      </c>
      <c r="E308" s="52" t="str">
        <f>IF(AND(OR($D$5&lt;&gt;"",$E$5&lt;&gt;"",$F$5&lt;&gt;"",$G$5&lt;&gt;""),D308=""),"",IF(AND($D$5="",$E$5="",$F$5="",$G$5=""),"",IFERROR(VLOOKUP(B308,'勘定科目コード（2019）'!$B$2:$J$3668,4,FALSE),"")))</f>
        <v/>
      </c>
      <c r="F308" s="53" t="str">
        <f>IF(AND(OR(D302&lt;&gt;"",E302&lt;&gt;"",F302&lt;&gt;"",G302&lt;&gt;""),E308=""),"",IF(AND(OR(D302&lt;&gt;"",E302&lt;&gt;"",F302&lt;&gt;"",G302&lt;&gt;""),E308=""),"",IF(AND($D$5="",$E$5="",$F$5="",$G$5=""),"",IFERROR(VLOOKUP(B308,'勘定科目コード（2019）'!$B$2:$J$3668,5,FALSE),""))))</f>
        <v/>
      </c>
      <c r="G308" s="52" t="str">
        <f>IF(AND(OR(D302&lt;&gt;"",E302&lt;&gt;"",F302&lt;&gt;"",G302&lt;&gt;""),E308=""),"",IF(AND($D$5="",$E$5="",$F$5="",$G$5=""),"",IFERROR(VLOOKUP(B308,'勘定科目コード（2019）'!$B$2:$J$3668,6,FALSE),"")))</f>
        <v/>
      </c>
      <c r="H308" s="54"/>
      <c r="I308" s="55" t="str">
        <f>IF(AND(OR(D302&lt;&gt;"",E302&lt;&gt;"",F302&lt;&gt;"",G302&lt;&gt;""),E308=""),"",IF(AND($D$5="",$E$5="",$F$5="",$G$5=""),"",IFERROR(VLOOKUP(B308,'勘定科目コード（2019）'!$B$2:$J$3668,7,FALSE),"")))</f>
        <v/>
      </c>
      <c r="J308" s="56" t="str">
        <f>IF(AND(OR(D302&lt;&gt;"",E302&lt;&gt;"",F302&lt;&gt;"",G302&lt;&gt;""),E308=""),"",IF(AND($D$5="",$E$5="",$F$5="",$G$5=""),"",IFERROR(VLOOKUP(B308,'勘定科目コード（2019）'!$B$2:$J$3668,8,FALSE),"")))</f>
        <v/>
      </c>
      <c r="K308" s="57" t="str">
        <f>IF(AND(OR(D302&lt;&gt;"",E302&lt;&gt;"",F302&lt;&gt;"",G302&lt;&gt;""),E308=""),"",IF(AND($D$5="",$E$5="",$F$5="",$G$5=""),"",IFERROR(VLOOKUP(B308,'勘定科目コード（2019）'!$B$2:$J$3668,9,FALSE),"")))</f>
        <v/>
      </c>
      <c r="L308" s="44" t="str">
        <f>IFERROR(VLOOKUP(D308,'勘定科目コード（2019）'!$E$2:$J$3668,7,FALSE),"")</f>
        <v/>
      </c>
    </row>
    <row r="309" spans="2:12" ht="9.75" customHeight="1" x14ac:dyDescent="0.15">
      <c r="B309" s="31">
        <v>299</v>
      </c>
      <c r="D309" s="51" t="str">
        <f>IF(AND($D$5="",$E$5="",$F$5="",$G$5=""),"",(IFERROR(VLOOKUP(B309,'勘定科目コード（2019）'!$B$2:$J$3668,3,FALSE),"")))</f>
        <v/>
      </c>
      <c r="E309" s="52" t="str">
        <f>IF(AND(OR($D$5&lt;&gt;"",$E$5&lt;&gt;"",$F$5&lt;&gt;"",$G$5&lt;&gt;""),D309=""),"",IF(AND($D$5="",$E$5="",$F$5="",$G$5=""),"",IFERROR(VLOOKUP(B309,'勘定科目コード（2019）'!$B$2:$J$3668,4,FALSE),"")))</f>
        <v/>
      </c>
      <c r="F309" s="53" t="str">
        <f>IF(AND(OR(D303&lt;&gt;"",E303&lt;&gt;"",F303&lt;&gt;"",G303&lt;&gt;""),E309=""),"",IF(AND(OR(D303&lt;&gt;"",E303&lt;&gt;"",F303&lt;&gt;"",G303&lt;&gt;""),E309=""),"",IF(AND($D$5="",$E$5="",$F$5="",$G$5=""),"",IFERROR(VLOOKUP(B309,'勘定科目コード（2019）'!$B$2:$J$3668,5,FALSE),""))))</f>
        <v/>
      </c>
      <c r="G309" s="52" t="str">
        <f>IF(AND(OR(D303&lt;&gt;"",E303&lt;&gt;"",F303&lt;&gt;"",G303&lt;&gt;""),E309=""),"",IF(AND($D$5="",$E$5="",$F$5="",$G$5=""),"",IFERROR(VLOOKUP(B309,'勘定科目コード（2019）'!$B$2:$J$3668,6,FALSE),"")))</f>
        <v/>
      </c>
      <c r="H309" s="54"/>
      <c r="I309" s="55" t="str">
        <f>IF(AND(OR(D303&lt;&gt;"",E303&lt;&gt;"",F303&lt;&gt;"",G303&lt;&gt;""),E309=""),"",IF(AND($D$5="",$E$5="",$F$5="",$G$5=""),"",IFERROR(VLOOKUP(B309,'勘定科目コード（2019）'!$B$2:$J$3668,7,FALSE),"")))</f>
        <v/>
      </c>
      <c r="J309" s="56" t="str">
        <f>IF(AND(OR(D303&lt;&gt;"",E303&lt;&gt;"",F303&lt;&gt;"",G303&lt;&gt;""),E309=""),"",IF(AND($D$5="",$E$5="",$F$5="",$G$5=""),"",IFERROR(VLOOKUP(B309,'勘定科目コード（2019）'!$B$2:$J$3668,8,FALSE),"")))</f>
        <v/>
      </c>
      <c r="K309" s="57" t="str">
        <f>IF(AND(OR(D303&lt;&gt;"",E303&lt;&gt;"",F303&lt;&gt;"",G303&lt;&gt;""),E309=""),"",IF(AND($D$5="",$E$5="",$F$5="",$G$5=""),"",IFERROR(VLOOKUP(B309,'勘定科目コード（2019）'!$B$2:$J$3668,9,FALSE),"")))</f>
        <v/>
      </c>
      <c r="L309" s="44" t="str">
        <f>IFERROR(VLOOKUP(D309,'勘定科目コード（2019）'!$E$2:$J$3668,7,FALSE),"")</f>
        <v/>
      </c>
    </row>
    <row r="310" spans="2:12" ht="9.75" customHeight="1" x14ac:dyDescent="0.15">
      <c r="B310" s="31">
        <v>300</v>
      </c>
      <c r="D310" s="51" t="str">
        <f>IF(AND($D$5="",$E$5="",$F$5="",$G$5=""),"",(IFERROR(VLOOKUP(B310,'勘定科目コード（2019）'!$B$2:$J$3668,3,FALSE),"")))</f>
        <v/>
      </c>
      <c r="E310" s="52" t="str">
        <f>IF(AND(OR($D$5&lt;&gt;"",$E$5&lt;&gt;"",$F$5&lt;&gt;"",$G$5&lt;&gt;""),D310=""),"",IF(AND($D$5="",$E$5="",$F$5="",$G$5=""),"",IFERROR(VLOOKUP(B310,'勘定科目コード（2019）'!$B$2:$J$3668,4,FALSE),"")))</f>
        <v/>
      </c>
      <c r="F310" s="53" t="str">
        <f>IF(AND(OR(D304&lt;&gt;"",E304&lt;&gt;"",F304&lt;&gt;"",G304&lt;&gt;""),E310=""),"",IF(AND(OR(D304&lt;&gt;"",E304&lt;&gt;"",F304&lt;&gt;"",G304&lt;&gt;""),E310=""),"",IF(AND($D$5="",$E$5="",$F$5="",$G$5=""),"",IFERROR(VLOOKUP(B310,'勘定科目コード（2019）'!$B$2:$J$3668,5,FALSE),""))))</f>
        <v/>
      </c>
      <c r="G310" s="52" t="str">
        <f>IF(AND(OR(D304&lt;&gt;"",E304&lt;&gt;"",F304&lt;&gt;"",G304&lt;&gt;""),E310=""),"",IF(AND($D$5="",$E$5="",$F$5="",$G$5=""),"",IFERROR(VLOOKUP(B310,'勘定科目コード（2019）'!$B$2:$J$3668,6,FALSE),"")))</f>
        <v/>
      </c>
      <c r="H310" s="54"/>
      <c r="I310" s="55" t="str">
        <f>IF(AND(OR(D304&lt;&gt;"",E304&lt;&gt;"",F304&lt;&gt;"",G304&lt;&gt;""),E310=""),"",IF(AND($D$5="",$E$5="",$F$5="",$G$5=""),"",IFERROR(VLOOKUP(B310,'勘定科目コード（2019）'!$B$2:$J$3668,7,FALSE),"")))</f>
        <v/>
      </c>
      <c r="J310" s="56" t="str">
        <f>IF(AND(OR(D304&lt;&gt;"",E304&lt;&gt;"",F304&lt;&gt;"",G304&lt;&gt;""),E310=""),"",IF(AND($D$5="",$E$5="",$F$5="",$G$5=""),"",IFERROR(VLOOKUP(B310,'勘定科目コード（2019）'!$B$2:$J$3668,8,FALSE),"")))</f>
        <v/>
      </c>
      <c r="K310" s="57" t="str">
        <f>IF(AND(OR(D304&lt;&gt;"",E304&lt;&gt;"",F304&lt;&gt;"",G304&lt;&gt;""),E310=""),"",IF(AND($D$5="",$E$5="",$F$5="",$G$5=""),"",IFERROR(VLOOKUP(B310,'勘定科目コード（2019）'!$B$2:$J$3668,9,FALSE),"")))</f>
        <v/>
      </c>
      <c r="L310" s="44" t="str">
        <f>IFERROR(VLOOKUP(D310,'勘定科目コード（2019）'!$E$2:$J$3668,7,FALSE),"")</f>
        <v/>
      </c>
    </row>
    <row r="311" spans="2:12" ht="9.75" customHeight="1" x14ac:dyDescent="0.15">
      <c r="B311" s="31">
        <v>301</v>
      </c>
      <c r="D311" s="51" t="str">
        <f>IF(AND($D$5="",$E$5="",$F$5="",$G$5=""),"",(IFERROR(VLOOKUP(B311,'勘定科目コード（2019）'!$B$2:$J$3668,3,FALSE),"")))</f>
        <v/>
      </c>
      <c r="E311" s="52" t="str">
        <f>IF(AND(OR($D$5&lt;&gt;"",$E$5&lt;&gt;"",$F$5&lt;&gt;"",$G$5&lt;&gt;""),D311=""),"",IF(AND($D$5="",$E$5="",$F$5="",$G$5=""),"",IFERROR(VLOOKUP(B311,'勘定科目コード（2019）'!$B$2:$J$3668,4,FALSE),"")))</f>
        <v/>
      </c>
      <c r="F311" s="53" t="str">
        <f>IF(AND(OR(D305&lt;&gt;"",E305&lt;&gt;"",F305&lt;&gt;"",G305&lt;&gt;""),E311=""),"",IF(AND(OR(D305&lt;&gt;"",E305&lt;&gt;"",F305&lt;&gt;"",G305&lt;&gt;""),E311=""),"",IF(AND($D$5="",$E$5="",$F$5="",$G$5=""),"",IFERROR(VLOOKUP(B311,'勘定科目コード（2019）'!$B$2:$J$3668,5,FALSE),""))))</f>
        <v/>
      </c>
      <c r="G311" s="52" t="str">
        <f>IF(AND(OR(D305&lt;&gt;"",E305&lt;&gt;"",F305&lt;&gt;"",G305&lt;&gt;""),E311=""),"",IF(AND($D$5="",$E$5="",$F$5="",$G$5=""),"",IFERROR(VLOOKUP(B311,'勘定科目コード（2019）'!$B$2:$J$3668,6,FALSE),"")))</f>
        <v/>
      </c>
      <c r="H311" s="54"/>
      <c r="I311" s="55" t="str">
        <f>IF(AND(OR(D305&lt;&gt;"",E305&lt;&gt;"",F305&lt;&gt;"",G305&lt;&gt;""),E311=""),"",IF(AND($D$5="",$E$5="",$F$5="",$G$5=""),"",IFERROR(VLOOKUP(B311,'勘定科目コード（2019）'!$B$2:$J$3668,7,FALSE),"")))</f>
        <v/>
      </c>
      <c r="J311" s="56" t="str">
        <f>IF(AND(OR(D305&lt;&gt;"",E305&lt;&gt;"",F305&lt;&gt;"",G305&lt;&gt;""),E311=""),"",IF(AND($D$5="",$E$5="",$F$5="",$G$5=""),"",IFERROR(VLOOKUP(B311,'勘定科目コード（2019）'!$B$2:$J$3668,8,FALSE),"")))</f>
        <v/>
      </c>
      <c r="K311" s="57" t="str">
        <f>IF(AND(OR(D305&lt;&gt;"",E305&lt;&gt;"",F305&lt;&gt;"",G305&lt;&gt;""),E311=""),"",IF(AND($D$5="",$E$5="",$F$5="",$G$5=""),"",IFERROR(VLOOKUP(B311,'勘定科目コード（2019）'!$B$2:$J$3668,9,FALSE),"")))</f>
        <v/>
      </c>
      <c r="L311" s="44" t="str">
        <f>IFERROR(VLOOKUP(D311,'勘定科目コード（2019）'!$E$2:$J$3668,7,FALSE),"")</f>
        <v/>
      </c>
    </row>
    <row r="312" spans="2:12" ht="9.75" customHeight="1" x14ac:dyDescent="0.15">
      <c r="B312" s="31">
        <v>302</v>
      </c>
      <c r="D312" s="51" t="str">
        <f>IF(AND($D$5="",$E$5="",$F$5="",$G$5=""),"",(IFERROR(VLOOKUP(B312,'勘定科目コード（2019）'!$B$2:$J$3668,3,FALSE),"")))</f>
        <v/>
      </c>
      <c r="E312" s="52" t="str">
        <f>IF(AND(OR($D$5&lt;&gt;"",$E$5&lt;&gt;"",$F$5&lt;&gt;"",$G$5&lt;&gt;""),D312=""),"",IF(AND($D$5="",$E$5="",$F$5="",$G$5=""),"",IFERROR(VLOOKUP(B312,'勘定科目コード（2019）'!$B$2:$J$3668,4,FALSE),"")))</f>
        <v/>
      </c>
      <c r="F312" s="53" t="str">
        <f>IF(AND(OR(D306&lt;&gt;"",E306&lt;&gt;"",F306&lt;&gt;"",G306&lt;&gt;""),E312=""),"",IF(AND(OR(D306&lt;&gt;"",E306&lt;&gt;"",F306&lt;&gt;"",G306&lt;&gt;""),E312=""),"",IF(AND($D$5="",$E$5="",$F$5="",$G$5=""),"",IFERROR(VLOOKUP(B312,'勘定科目コード（2019）'!$B$2:$J$3668,5,FALSE),""))))</f>
        <v/>
      </c>
      <c r="G312" s="52" t="str">
        <f>IF(AND(OR(D306&lt;&gt;"",E306&lt;&gt;"",F306&lt;&gt;"",G306&lt;&gt;""),E312=""),"",IF(AND($D$5="",$E$5="",$F$5="",$G$5=""),"",IFERROR(VLOOKUP(B312,'勘定科目コード（2019）'!$B$2:$J$3668,6,FALSE),"")))</f>
        <v/>
      </c>
      <c r="H312" s="54"/>
      <c r="I312" s="55" t="str">
        <f>IF(AND(OR(D306&lt;&gt;"",E306&lt;&gt;"",F306&lt;&gt;"",G306&lt;&gt;""),E312=""),"",IF(AND($D$5="",$E$5="",$F$5="",$G$5=""),"",IFERROR(VLOOKUP(B312,'勘定科目コード（2019）'!$B$2:$J$3668,7,FALSE),"")))</f>
        <v/>
      </c>
      <c r="J312" s="56" t="str">
        <f>IF(AND(OR(D306&lt;&gt;"",E306&lt;&gt;"",F306&lt;&gt;"",G306&lt;&gt;""),E312=""),"",IF(AND($D$5="",$E$5="",$F$5="",$G$5=""),"",IFERROR(VLOOKUP(B312,'勘定科目コード（2019）'!$B$2:$J$3668,8,FALSE),"")))</f>
        <v/>
      </c>
      <c r="K312" s="57" t="str">
        <f>IF(AND(OR(D306&lt;&gt;"",E306&lt;&gt;"",F306&lt;&gt;"",G306&lt;&gt;""),E312=""),"",IF(AND($D$5="",$E$5="",$F$5="",$G$5=""),"",IFERROR(VLOOKUP(B312,'勘定科目コード（2019）'!$B$2:$J$3668,9,FALSE),"")))</f>
        <v/>
      </c>
      <c r="L312" s="44" t="str">
        <f>IFERROR(VLOOKUP(D312,'勘定科目コード（2019）'!$E$2:$J$3668,7,FALSE),"")</f>
        <v/>
      </c>
    </row>
    <row r="313" spans="2:12" ht="9.75" customHeight="1" x14ac:dyDescent="0.15">
      <c r="B313" s="31">
        <v>303</v>
      </c>
      <c r="D313" s="51" t="str">
        <f>IF(AND($D$5="",$E$5="",$F$5="",$G$5=""),"",(IFERROR(VLOOKUP(B313,'勘定科目コード（2019）'!$B$2:$J$3668,3,FALSE),"")))</f>
        <v/>
      </c>
      <c r="E313" s="52" t="str">
        <f>IF(AND(OR($D$5&lt;&gt;"",$E$5&lt;&gt;"",$F$5&lt;&gt;"",$G$5&lt;&gt;""),D313=""),"",IF(AND($D$5="",$E$5="",$F$5="",$G$5=""),"",IFERROR(VLOOKUP(B313,'勘定科目コード（2019）'!$B$2:$J$3668,4,FALSE),"")))</f>
        <v/>
      </c>
      <c r="F313" s="53" t="str">
        <f>IF(AND(OR(D307&lt;&gt;"",E307&lt;&gt;"",F307&lt;&gt;"",G307&lt;&gt;""),E313=""),"",IF(AND(OR(D307&lt;&gt;"",E307&lt;&gt;"",F307&lt;&gt;"",G307&lt;&gt;""),E313=""),"",IF(AND($D$5="",$E$5="",$F$5="",$G$5=""),"",IFERROR(VLOOKUP(B313,'勘定科目コード（2019）'!$B$2:$J$3668,5,FALSE),""))))</f>
        <v/>
      </c>
      <c r="G313" s="52" t="str">
        <f>IF(AND(OR(D307&lt;&gt;"",E307&lt;&gt;"",F307&lt;&gt;"",G307&lt;&gt;""),E313=""),"",IF(AND($D$5="",$E$5="",$F$5="",$G$5=""),"",IFERROR(VLOOKUP(B313,'勘定科目コード（2019）'!$B$2:$J$3668,6,FALSE),"")))</f>
        <v/>
      </c>
      <c r="H313" s="54"/>
      <c r="I313" s="55" t="str">
        <f>IF(AND(OR(D307&lt;&gt;"",E307&lt;&gt;"",F307&lt;&gt;"",G307&lt;&gt;""),E313=""),"",IF(AND($D$5="",$E$5="",$F$5="",$G$5=""),"",IFERROR(VLOOKUP(B313,'勘定科目コード（2019）'!$B$2:$J$3668,7,FALSE),"")))</f>
        <v/>
      </c>
      <c r="J313" s="56" t="str">
        <f>IF(AND(OR(D307&lt;&gt;"",E307&lt;&gt;"",F307&lt;&gt;"",G307&lt;&gt;""),E313=""),"",IF(AND($D$5="",$E$5="",$F$5="",$G$5=""),"",IFERROR(VLOOKUP(B313,'勘定科目コード（2019）'!$B$2:$J$3668,8,FALSE),"")))</f>
        <v/>
      </c>
      <c r="K313" s="57" t="str">
        <f>IF(AND(OR(D307&lt;&gt;"",E307&lt;&gt;"",F307&lt;&gt;"",G307&lt;&gt;""),E313=""),"",IF(AND($D$5="",$E$5="",$F$5="",$G$5=""),"",IFERROR(VLOOKUP(B313,'勘定科目コード（2019）'!$B$2:$J$3668,9,FALSE),"")))</f>
        <v/>
      </c>
      <c r="L313" s="44" t="str">
        <f>IFERROR(VLOOKUP(D313,'勘定科目コード（2019）'!$E$2:$J$3668,7,FALSE),"")</f>
        <v/>
      </c>
    </row>
    <row r="314" spans="2:12" ht="9.75" customHeight="1" x14ac:dyDescent="0.15">
      <c r="B314" s="31">
        <v>304</v>
      </c>
      <c r="D314" s="51" t="str">
        <f>IF(AND($D$5="",$E$5="",$F$5="",$G$5=""),"",(IFERROR(VLOOKUP(B314,'勘定科目コード（2019）'!$B$2:$J$3668,3,FALSE),"")))</f>
        <v/>
      </c>
      <c r="E314" s="52" t="str">
        <f>IF(AND(OR($D$5&lt;&gt;"",$E$5&lt;&gt;"",$F$5&lt;&gt;"",$G$5&lt;&gt;""),D314=""),"",IF(AND($D$5="",$E$5="",$F$5="",$G$5=""),"",IFERROR(VLOOKUP(B314,'勘定科目コード（2019）'!$B$2:$J$3668,4,FALSE),"")))</f>
        <v/>
      </c>
      <c r="F314" s="53" t="str">
        <f>IF(AND(OR(D308&lt;&gt;"",E308&lt;&gt;"",F308&lt;&gt;"",G308&lt;&gt;""),E314=""),"",IF(AND(OR(D308&lt;&gt;"",E308&lt;&gt;"",F308&lt;&gt;"",G308&lt;&gt;""),E314=""),"",IF(AND($D$5="",$E$5="",$F$5="",$G$5=""),"",IFERROR(VLOOKUP(B314,'勘定科目コード（2019）'!$B$2:$J$3668,5,FALSE),""))))</f>
        <v/>
      </c>
      <c r="G314" s="52" t="str">
        <f>IF(AND(OR(D308&lt;&gt;"",E308&lt;&gt;"",F308&lt;&gt;"",G308&lt;&gt;""),E314=""),"",IF(AND($D$5="",$E$5="",$F$5="",$G$5=""),"",IFERROR(VLOOKUP(B314,'勘定科目コード（2019）'!$B$2:$J$3668,6,FALSE),"")))</f>
        <v/>
      </c>
      <c r="H314" s="54"/>
      <c r="I314" s="55" t="str">
        <f>IF(AND(OR(D308&lt;&gt;"",E308&lt;&gt;"",F308&lt;&gt;"",G308&lt;&gt;""),E314=""),"",IF(AND($D$5="",$E$5="",$F$5="",$G$5=""),"",IFERROR(VLOOKUP(B314,'勘定科目コード（2019）'!$B$2:$J$3668,7,FALSE),"")))</f>
        <v/>
      </c>
      <c r="J314" s="56" t="str">
        <f>IF(AND(OR(D308&lt;&gt;"",E308&lt;&gt;"",F308&lt;&gt;"",G308&lt;&gt;""),E314=""),"",IF(AND($D$5="",$E$5="",$F$5="",$G$5=""),"",IFERROR(VLOOKUP(B314,'勘定科目コード（2019）'!$B$2:$J$3668,8,FALSE),"")))</f>
        <v/>
      </c>
      <c r="K314" s="57" t="str">
        <f>IF(AND(OR(D308&lt;&gt;"",E308&lt;&gt;"",F308&lt;&gt;"",G308&lt;&gt;""),E314=""),"",IF(AND($D$5="",$E$5="",$F$5="",$G$5=""),"",IFERROR(VLOOKUP(B314,'勘定科目コード（2019）'!$B$2:$J$3668,9,FALSE),"")))</f>
        <v/>
      </c>
      <c r="L314" s="44" t="str">
        <f>IFERROR(VLOOKUP(D314,'勘定科目コード（2019）'!$E$2:$J$3668,7,FALSE),"")</f>
        <v/>
      </c>
    </row>
    <row r="315" spans="2:12" ht="9.75" customHeight="1" x14ac:dyDescent="0.15">
      <c r="B315" s="31">
        <v>305</v>
      </c>
      <c r="D315" s="51" t="str">
        <f>IF(AND($D$5="",$E$5="",$F$5="",$G$5=""),"",(IFERROR(VLOOKUP(B315,'勘定科目コード（2019）'!$B$2:$J$3668,3,FALSE),"")))</f>
        <v/>
      </c>
      <c r="E315" s="52" t="str">
        <f>IF(AND(OR($D$5&lt;&gt;"",$E$5&lt;&gt;"",$F$5&lt;&gt;"",$G$5&lt;&gt;""),D315=""),"",IF(AND($D$5="",$E$5="",$F$5="",$G$5=""),"",IFERROR(VLOOKUP(B315,'勘定科目コード（2019）'!$B$2:$J$3668,4,FALSE),"")))</f>
        <v/>
      </c>
      <c r="F315" s="53" t="str">
        <f>IF(AND(OR(D309&lt;&gt;"",E309&lt;&gt;"",F309&lt;&gt;"",G309&lt;&gt;""),E315=""),"",IF(AND(OR(D309&lt;&gt;"",E309&lt;&gt;"",F309&lt;&gt;"",G309&lt;&gt;""),E315=""),"",IF(AND($D$5="",$E$5="",$F$5="",$G$5=""),"",IFERROR(VLOOKUP(B315,'勘定科目コード（2019）'!$B$2:$J$3668,5,FALSE),""))))</f>
        <v/>
      </c>
      <c r="G315" s="52" t="str">
        <f>IF(AND(OR(D309&lt;&gt;"",E309&lt;&gt;"",F309&lt;&gt;"",G309&lt;&gt;""),E315=""),"",IF(AND($D$5="",$E$5="",$F$5="",$G$5=""),"",IFERROR(VLOOKUP(B315,'勘定科目コード（2019）'!$B$2:$J$3668,6,FALSE),"")))</f>
        <v/>
      </c>
      <c r="H315" s="54"/>
      <c r="I315" s="55" t="str">
        <f>IF(AND(OR(D309&lt;&gt;"",E309&lt;&gt;"",F309&lt;&gt;"",G309&lt;&gt;""),E315=""),"",IF(AND($D$5="",$E$5="",$F$5="",$G$5=""),"",IFERROR(VLOOKUP(B315,'勘定科目コード（2019）'!$B$2:$J$3668,7,FALSE),"")))</f>
        <v/>
      </c>
      <c r="J315" s="56" t="str">
        <f>IF(AND(OR(D309&lt;&gt;"",E309&lt;&gt;"",F309&lt;&gt;"",G309&lt;&gt;""),E315=""),"",IF(AND($D$5="",$E$5="",$F$5="",$G$5=""),"",IFERROR(VLOOKUP(B315,'勘定科目コード（2019）'!$B$2:$J$3668,8,FALSE),"")))</f>
        <v/>
      </c>
      <c r="K315" s="57" t="str">
        <f>IF(AND(OR(D309&lt;&gt;"",E309&lt;&gt;"",F309&lt;&gt;"",G309&lt;&gt;""),E315=""),"",IF(AND($D$5="",$E$5="",$F$5="",$G$5=""),"",IFERROR(VLOOKUP(B315,'勘定科目コード（2019）'!$B$2:$J$3668,9,FALSE),"")))</f>
        <v/>
      </c>
      <c r="L315" s="44" t="str">
        <f>IFERROR(VLOOKUP(D315,'勘定科目コード（2019）'!$E$2:$J$3668,7,FALSE),"")</f>
        <v/>
      </c>
    </row>
    <row r="316" spans="2:12" ht="9.75" customHeight="1" x14ac:dyDescent="0.15">
      <c r="B316" s="31">
        <v>306</v>
      </c>
      <c r="D316" s="51" t="str">
        <f>IF(AND($D$5="",$E$5="",$F$5="",$G$5=""),"",(IFERROR(VLOOKUP(B316,'勘定科目コード（2019）'!$B$2:$J$3668,3,FALSE),"")))</f>
        <v/>
      </c>
      <c r="E316" s="52" t="str">
        <f>IF(AND(OR($D$5&lt;&gt;"",$E$5&lt;&gt;"",$F$5&lt;&gt;"",$G$5&lt;&gt;""),D316=""),"",IF(AND($D$5="",$E$5="",$F$5="",$G$5=""),"",IFERROR(VLOOKUP(B316,'勘定科目コード（2019）'!$B$2:$J$3668,4,FALSE),"")))</f>
        <v/>
      </c>
      <c r="F316" s="53" t="str">
        <f>IF(AND(OR(D310&lt;&gt;"",E310&lt;&gt;"",F310&lt;&gt;"",G310&lt;&gt;""),E316=""),"",IF(AND(OR(D310&lt;&gt;"",E310&lt;&gt;"",F310&lt;&gt;"",G310&lt;&gt;""),E316=""),"",IF(AND($D$5="",$E$5="",$F$5="",$G$5=""),"",IFERROR(VLOOKUP(B316,'勘定科目コード（2019）'!$B$2:$J$3668,5,FALSE),""))))</f>
        <v/>
      </c>
      <c r="G316" s="52" t="str">
        <f>IF(AND(OR(D310&lt;&gt;"",E310&lt;&gt;"",F310&lt;&gt;"",G310&lt;&gt;""),E316=""),"",IF(AND($D$5="",$E$5="",$F$5="",$G$5=""),"",IFERROR(VLOOKUP(B316,'勘定科目コード（2019）'!$B$2:$J$3668,6,FALSE),"")))</f>
        <v/>
      </c>
      <c r="H316" s="54"/>
      <c r="I316" s="55" t="str">
        <f>IF(AND(OR(D310&lt;&gt;"",E310&lt;&gt;"",F310&lt;&gt;"",G310&lt;&gt;""),E316=""),"",IF(AND($D$5="",$E$5="",$F$5="",$G$5=""),"",IFERROR(VLOOKUP(B316,'勘定科目コード（2019）'!$B$2:$J$3668,7,FALSE),"")))</f>
        <v/>
      </c>
      <c r="J316" s="56" t="str">
        <f>IF(AND(OR(D310&lt;&gt;"",E310&lt;&gt;"",F310&lt;&gt;"",G310&lt;&gt;""),E316=""),"",IF(AND($D$5="",$E$5="",$F$5="",$G$5=""),"",IFERROR(VLOOKUP(B316,'勘定科目コード（2019）'!$B$2:$J$3668,8,FALSE),"")))</f>
        <v/>
      </c>
      <c r="K316" s="57" t="str">
        <f>IF(AND(OR(D310&lt;&gt;"",E310&lt;&gt;"",F310&lt;&gt;"",G310&lt;&gt;""),E316=""),"",IF(AND($D$5="",$E$5="",$F$5="",$G$5=""),"",IFERROR(VLOOKUP(B316,'勘定科目コード（2019）'!$B$2:$J$3668,9,FALSE),"")))</f>
        <v/>
      </c>
      <c r="L316" s="44" t="str">
        <f>IFERROR(VLOOKUP(D316,'勘定科目コード（2019）'!$E$2:$J$3668,7,FALSE),"")</f>
        <v/>
      </c>
    </row>
    <row r="317" spans="2:12" ht="9.75" customHeight="1" x14ac:dyDescent="0.15">
      <c r="B317" s="31">
        <v>307</v>
      </c>
      <c r="D317" s="51" t="str">
        <f>IF(AND($D$5="",$E$5="",$F$5="",$G$5=""),"",(IFERROR(VLOOKUP(B317,'勘定科目コード（2019）'!$B$2:$J$3668,3,FALSE),"")))</f>
        <v/>
      </c>
      <c r="E317" s="52" t="str">
        <f>IF(AND(OR($D$5&lt;&gt;"",$E$5&lt;&gt;"",$F$5&lt;&gt;"",$G$5&lt;&gt;""),D317=""),"",IF(AND($D$5="",$E$5="",$F$5="",$G$5=""),"",IFERROR(VLOOKUP(B317,'勘定科目コード（2019）'!$B$2:$J$3668,4,FALSE),"")))</f>
        <v/>
      </c>
      <c r="F317" s="53" t="str">
        <f>IF(AND(OR(D311&lt;&gt;"",E311&lt;&gt;"",F311&lt;&gt;"",G311&lt;&gt;""),E317=""),"",IF(AND(OR(D311&lt;&gt;"",E311&lt;&gt;"",F311&lt;&gt;"",G311&lt;&gt;""),E317=""),"",IF(AND($D$5="",$E$5="",$F$5="",$G$5=""),"",IFERROR(VLOOKUP(B317,'勘定科目コード（2019）'!$B$2:$J$3668,5,FALSE),""))))</f>
        <v/>
      </c>
      <c r="G317" s="52" t="str">
        <f>IF(AND(OR(D311&lt;&gt;"",E311&lt;&gt;"",F311&lt;&gt;"",G311&lt;&gt;""),E317=""),"",IF(AND($D$5="",$E$5="",$F$5="",$G$5=""),"",IFERROR(VLOOKUP(B317,'勘定科目コード（2019）'!$B$2:$J$3668,6,FALSE),"")))</f>
        <v/>
      </c>
      <c r="H317" s="54"/>
      <c r="I317" s="55" t="str">
        <f>IF(AND(OR(D311&lt;&gt;"",E311&lt;&gt;"",F311&lt;&gt;"",G311&lt;&gt;""),E317=""),"",IF(AND($D$5="",$E$5="",$F$5="",$G$5=""),"",IFERROR(VLOOKUP(B317,'勘定科目コード（2019）'!$B$2:$J$3668,7,FALSE),"")))</f>
        <v/>
      </c>
      <c r="J317" s="56" t="str">
        <f>IF(AND(OR(D311&lt;&gt;"",E311&lt;&gt;"",F311&lt;&gt;"",G311&lt;&gt;""),E317=""),"",IF(AND($D$5="",$E$5="",$F$5="",$G$5=""),"",IFERROR(VLOOKUP(B317,'勘定科目コード（2019）'!$B$2:$J$3668,8,FALSE),"")))</f>
        <v/>
      </c>
      <c r="K317" s="57" t="str">
        <f>IF(AND(OR(D311&lt;&gt;"",E311&lt;&gt;"",F311&lt;&gt;"",G311&lt;&gt;""),E317=""),"",IF(AND($D$5="",$E$5="",$F$5="",$G$5=""),"",IFERROR(VLOOKUP(B317,'勘定科目コード（2019）'!$B$2:$J$3668,9,FALSE),"")))</f>
        <v/>
      </c>
      <c r="L317" s="44" t="str">
        <f>IFERROR(VLOOKUP(D317,'勘定科目コード（2019）'!$E$2:$J$3668,7,FALSE),"")</f>
        <v/>
      </c>
    </row>
    <row r="318" spans="2:12" ht="9.75" customHeight="1" x14ac:dyDescent="0.15">
      <c r="B318" s="31">
        <v>308</v>
      </c>
      <c r="D318" s="51" t="str">
        <f>IF(AND($D$5="",$E$5="",$F$5="",$G$5=""),"",(IFERROR(VLOOKUP(B318,'勘定科目コード（2019）'!$B$2:$J$3668,3,FALSE),"")))</f>
        <v/>
      </c>
      <c r="E318" s="52" t="str">
        <f>IF(AND(OR($D$5&lt;&gt;"",$E$5&lt;&gt;"",$F$5&lt;&gt;"",$G$5&lt;&gt;""),D318=""),"",IF(AND($D$5="",$E$5="",$F$5="",$G$5=""),"",IFERROR(VLOOKUP(B318,'勘定科目コード（2019）'!$B$2:$J$3668,4,FALSE),"")))</f>
        <v/>
      </c>
      <c r="F318" s="53" t="str">
        <f>IF(AND(OR(D312&lt;&gt;"",E312&lt;&gt;"",F312&lt;&gt;"",G312&lt;&gt;""),E318=""),"",IF(AND(OR(D312&lt;&gt;"",E312&lt;&gt;"",F312&lt;&gt;"",G312&lt;&gt;""),E318=""),"",IF(AND($D$5="",$E$5="",$F$5="",$G$5=""),"",IFERROR(VLOOKUP(B318,'勘定科目コード（2019）'!$B$2:$J$3668,5,FALSE),""))))</f>
        <v/>
      </c>
      <c r="G318" s="52" t="str">
        <f>IF(AND(OR(D312&lt;&gt;"",E312&lt;&gt;"",F312&lt;&gt;"",G312&lt;&gt;""),E318=""),"",IF(AND($D$5="",$E$5="",$F$5="",$G$5=""),"",IFERROR(VLOOKUP(B318,'勘定科目コード（2019）'!$B$2:$J$3668,6,FALSE),"")))</f>
        <v/>
      </c>
      <c r="H318" s="54"/>
      <c r="I318" s="55" t="str">
        <f>IF(AND(OR(D312&lt;&gt;"",E312&lt;&gt;"",F312&lt;&gt;"",G312&lt;&gt;""),E318=""),"",IF(AND($D$5="",$E$5="",$F$5="",$G$5=""),"",IFERROR(VLOOKUP(B318,'勘定科目コード（2019）'!$B$2:$J$3668,7,FALSE),"")))</f>
        <v/>
      </c>
      <c r="J318" s="56" t="str">
        <f>IF(AND(OR(D312&lt;&gt;"",E312&lt;&gt;"",F312&lt;&gt;"",G312&lt;&gt;""),E318=""),"",IF(AND($D$5="",$E$5="",$F$5="",$G$5=""),"",IFERROR(VLOOKUP(B318,'勘定科目コード（2019）'!$B$2:$J$3668,8,FALSE),"")))</f>
        <v/>
      </c>
      <c r="K318" s="57" t="str">
        <f>IF(AND(OR(D312&lt;&gt;"",E312&lt;&gt;"",F312&lt;&gt;"",G312&lt;&gt;""),E318=""),"",IF(AND($D$5="",$E$5="",$F$5="",$G$5=""),"",IFERROR(VLOOKUP(B318,'勘定科目コード（2019）'!$B$2:$J$3668,9,FALSE),"")))</f>
        <v/>
      </c>
      <c r="L318" s="44" t="str">
        <f>IFERROR(VLOOKUP(D318,'勘定科目コード（2019）'!$E$2:$J$3668,7,FALSE),"")</f>
        <v/>
      </c>
    </row>
    <row r="319" spans="2:12" ht="9.75" customHeight="1" x14ac:dyDescent="0.15">
      <c r="B319" s="31">
        <v>309</v>
      </c>
      <c r="D319" s="51" t="str">
        <f>IF(AND($D$5="",$E$5="",$F$5="",$G$5=""),"",(IFERROR(VLOOKUP(B319,'勘定科目コード（2019）'!$B$2:$J$3668,3,FALSE),"")))</f>
        <v/>
      </c>
      <c r="E319" s="52" t="str">
        <f>IF(AND(OR($D$5&lt;&gt;"",$E$5&lt;&gt;"",$F$5&lt;&gt;"",$G$5&lt;&gt;""),D319=""),"",IF(AND($D$5="",$E$5="",$F$5="",$G$5=""),"",IFERROR(VLOOKUP(B319,'勘定科目コード（2019）'!$B$2:$J$3668,4,FALSE),"")))</f>
        <v/>
      </c>
      <c r="F319" s="53" t="str">
        <f>IF(AND(OR(D313&lt;&gt;"",E313&lt;&gt;"",F313&lt;&gt;"",G313&lt;&gt;""),E319=""),"",IF(AND(OR(D313&lt;&gt;"",E313&lt;&gt;"",F313&lt;&gt;"",G313&lt;&gt;""),E319=""),"",IF(AND($D$5="",$E$5="",$F$5="",$G$5=""),"",IFERROR(VLOOKUP(B319,'勘定科目コード（2019）'!$B$2:$J$3668,5,FALSE),""))))</f>
        <v/>
      </c>
      <c r="G319" s="52" t="str">
        <f>IF(AND(OR(D313&lt;&gt;"",E313&lt;&gt;"",F313&lt;&gt;"",G313&lt;&gt;""),E319=""),"",IF(AND($D$5="",$E$5="",$F$5="",$G$5=""),"",IFERROR(VLOOKUP(B319,'勘定科目コード（2019）'!$B$2:$J$3668,6,FALSE),"")))</f>
        <v/>
      </c>
      <c r="H319" s="54"/>
      <c r="I319" s="55" t="str">
        <f>IF(AND(OR(D313&lt;&gt;"",E313&lt;&gt;"",F313&lt;&gt;"",G313&lt;&gt;""),E319=""),"",IF(AND($D$5="",$E$5="",$F$5="",$G$5=""),"",IFERROR(VLOOKUP(B319,'勘定科目コード（2019）'!$B$2:$J$3668,7,FALSE),"")))</f>
        <v/>
      </c>
      <c r="J319" s="56" t="str">
        <f>IF(AND(OR(D313&lt;&gt;"",E313&lt;&gt;"",F313&lt;&gt;"",G313&lt;&gt;""),E319=""),"",IF(AND($D$5="",$E$5="",$F$5="",$G$5=""),"",IFERROR(VLOOKUP(B319,'勘定科目コード（2019）'!$B$2:$J$3668,8,FALSE),"")))</f>
        <v/>
      </c>
      <c r="K319" s="57" t="str">
        <f>IF(AND(OR(D313&lt;&gt;"",E313&lt;&gt;"",F313&lt;&gt;"",G313&lt;&gt;""),E319=""),"",IF(AND($D$5="",$E$5="",$F$5="",$G$5=""),"",IFERROR(VLOOKUP(B319,'勘定科目コード（2019）'!$B$2:$J$3668,9,FALSE),"")))</f>
        <v/>
      </c>
      <c r="L319" s="44" t="str">
        <f>IFERROR(VLOOKUP(D319,'勘定科目コード（2019）'!$E$2:$J$3668,7,FALSE),"")</f>
        <v/>
      </c>
    </row>
    <row r="320" spans="2:12" ht="9.75" customHeight="1" x14ac:dyDescent="0.15">
      <c r="B320" s="31">
        <v>310</v>
      </c>
      <c r="D320" s="51" t="str">
        <f>IF(AND($D$5="",$E$5="",$F$5="",$G$5=""),"",(IFERROR(VLOOKUP(B320,'勘定科目コード（2019）'!$B$2:$J$3668,3,FALSE),"")))</f>
        <v/>
      </c>
      <c r="E320" s="52" t="str">
        <f>IF(AND(OR($D$5&lt;&gt;"",$E$5&lt;&gt;"",$F$5&lt;&gt;"",$G$5&lt;&gt;""),D320=""),"",IF(AND($D$5="",$E$5="",$F$5="",$G$5=""),"",IFERROR(VLOOKUP(B320,'勘定科目コード（2019）'!$B$2:$J$3668,4,FALSE),"")))</f>
        <v/>
      </c>
      <c r="F320" s="53" t="str">
        <f>IF(AND(OR(D314&lt;&gt;"",E314&lt;&gt;"",F314&lt;&gt;"",G314&lt;&gt;""),E320=""),"",IF(AND(OR(D314&lt;&gt;"",E314&lt;&gt;"",F314&lt;&gt;"",G314&lt;&gt;""),E320=""),"",IF(AND($D$5="",$E$5="",$F$5="",$G$5=""),"",IFERROR(VLOOKUP(B320,'勘定科目コード（2019）'!$B$2:$J$3668,5,FALSE),""))))</f>
        <v/>
      </c>
      <c r="G320" s="52" t="str">
        <f>IF(AND(OR(D314&lt;&gt;"",E314&lt;&gt;"",F314&lt;&gt;"",G314&lt;&gt;""),E320=""),"",IF(AND($D$5="",$E$5="",$F$5="",$G$5=""),"",IFERROR(VLOOKUP(B320,'勘定科目コード（2019）'!$B$2:$J$3668,6,FALSE),"")))</f>
        <v/>
      </c>
      <c r="H320" s="54"/>
      <c r="I320" s="55" t="str">
        <f>IF(AND(OR(D314&lt;&gt;"",E314&lt;&gt;"",F314&lt;&gt;"",G314&lt;&gt;""),E320=""),"",IF(AND($D$5="",$E$5="",$F$5="",$G$5=""),"",IFERROR(VLOOKUP(B320,'勘定科目コード（2019）'!$B$2:$J$3668,7,FALSE),"")))</f>
        <v/>
      </c>
      <c r="J320" s="56" t="str">
        <f>IF(AND(OR(D314&lt;&gt;"",E314&lt;&gt;"",F314&lt;&gt;"",G314&lt;&gt;""),E320=""),"",IF(AND($D$5="",$E$5="",$F$5="",$G$5=""),"",IFERROR(VLOOKUP(B320,'勘定科目コード（2019）'!$B$2:$J$3668,8,FALSE),"")))</f>
        <v/>
      </c>
      <c r="K320" s="57" t="str">
        <f>IF(AND(OR(D314&lt;&gt;"",E314&lt;&gt;"",F314&lt;&gt;"",G314&lt;&gt;""),E320=""),"",IF(AND($D$5="",$E$5="",$F$5="",$G$5=""),"",IFERROR(VLOOKUP(B320,'勘定科目コード（2019）'!$B$2:$J$3668,9,FALSE),"")))</f>
        <v/>
      </c>
      <c r="L320" s="44" t="str">
        <f>IFERROR(VLOOKUP(D320,'勘定科目コード（2019）'!$E$2:$J$3668,7,FALSE),"")</f>
        <v/>
      </c>
    </row>
    <row r="321" spans="2:12" ht="9.75" customHeight="1" x14ac:dyDescent="0.15">
      <c r="B321" s="31">
        <v>311</v>
      </c>
      <c r="D321" s="51" t="str">
        <f>IF(AND($D$5="",$E$5="",$F$5="",$G$5=""),"",(IFERROR(VLOOKUP(B321,'勘定科目コード（2019）'!$B$2:$J$3668,3,FALSE),"")))</f>
        <v/>
      </c>
      <c r="E321" s="52" t="str">
        <f>IF(AND(OR($D$5&lt;&gt;"",$E$5&lt;&gt;"",$F$5&lt;&gt;"",$G$5&lt;&gt;""),D321=""),"",IF(AND($D$5="",$E$5="",$F$5="",$G$5=""),"",IFERROR(VLOOKUP(B321,'勘定科目コード（2019）'!$B$2:$J$3668,4,FALSE),"")))</f>
        <v/>
      </c>
      <c r="F321" s="53" t="str">
        <f>IF(AND(OR(D315&lt;&gt;"",E315&lt;&gt;"",F315&lt;&gt;"",G315&lt;&gt;""),E321=""),"",IF(AND(OR(D315&lt;&gt;"",E315&lt;&gt;"",F315&lt;&gt;"",G315&lt;&gt;""),E321=""),"",IF(AND($D$5="",$E$5="",$F$5="",$G$5=""),"",IFERROR(VLOOKUP(B321,'勘定科目コード（2019）'!$B$2:$J$3668,5,FALSE),""))))</f>
        <v/>
      </c>
      <c r="G321" s="52" t="str">
        <f>IF(AND(OR(D315&lt;&gt;"",E315&lt;&gt;"",F315&lt;&gt;"",G315&lt;&gt;""),E321=""),"",IF(AND($D$5="",$E$5="",$F$5="",$G$5=""),"",IFERROR(VLOOKUP(B321,'勘定科目コード（2019）'!$B$2:$J$3668,6,FALSE),"")))</f>
        <v/>
      </c>
      <c r="H321" s="54"/>
      <c r="I321" s="55" t="str">
        <f>IF(AND(OR(D315&lt;&gt;"",E315&lt;&gt;"",F315&lt;&gt;"",G315&lt;&gt;""),E321=""),"",IF(AND($D$5="",$E$5="",$F$5="",$G$5=""),"",IFERROR(VLOOKUP(B321,'勘定科目コード（2019）'!$B$2:$J$3668,7,FALSE),"")))</f>
        <v/>
      </c>
      <c r="J321" s="56" t="str">
        <f>IF(AND(OR(D315&lt;&gt;"",E315&lt;&gt;"",F315&lt;&gt;"",G315&lt;&gt;""),E321=""),"",IF(AND($D$5="",$E$5="",$F$5="",$G$5=""),"",IFERROR(VLOOKUP(B321,'勘定科目コード（2019）'!$B$2:$J$3668,8,FALSE),"")))</f>
        <v/>
      </c>
      <c r="K321" s="57" t="str">
        <f>IF(AND(OR(D315&lt;&gt;"",E315&lt;&gt;"",F315&lt;&gt;"",G315&lt;&gt;""),E321=""),"",IF(AND($D$5="",$E$5="",$F$5="",$G$5=""),"",IFERROR(VLOOKUP(B321,'勘定科目コード（2019）'!$B$2:$J$3668,9,FALSE),"")))</f>
        <v/>
      </c>
      <c r="L321" s="44" t="str">
        <f>IFERROR(VLOOKUP(D321,'勘定科目コード（2019）'!$E$2:$J$3668,7,FALSE),"")</f>
        <v/>
      </c>
    </row>
    <row r="322" spans="2:12" ht="9.75" customHeight="1" x14ac:dyDescent="0.15">
      <c r="B322" s="31">
        <v>312</v>
      </c>
      <c r="D322" s="51" t="str">
        <f>IF(AND($D$5="",$E$5="",$F$5="",$G$5=""),"",(IFERROR(VLOOKUP(B322,'勘定科目コード（2019）'!$B$2:$J$3668,3,FALSE),"")))</f>
        <v/>
      </c>
      <c r="E322" s="52" t="str">
        <f>IF(AND(OR($D$5&lt;&gt;"",$E$5&lt;&gt;"",$F$5&lt;&gt;"",$G$5&lt;&gt;""),D322=""),"",IF(AND($D$5="",$E$5="",$F$5="",$G$5=""),"",IFERROR(VLOOKUP(B322,'勘定科目コード（2019）'!$B$2:$J$3668,4,FALSE),"")))</f>
        <v/>
      </c>
      <c r="F322" s="53" t="str">
        <f>IF(AND(OR(D316&lt;&gt;"",E316&lt;&gt;"",F316&lt;&gt;"",G316&lt;&gt;""),E322=""),"",IF(AND(OR(D316&lt;&gt;"",E316&lt;&gt;"",F316&lt;&gt;"",G316&lt;&gt;""),E322=""),"",IF(AND($D$5="",$E$5="",$F$5="",$G$5=""),"",IFERROR(VLOOKUP(B322,'勘定科目コード（2019）'!$B$2:$J$3668,5,FALSE),""))))</f>
        <v/>
      </c>
      <c r="G322" s="52" t="str">
        <f>IF(AND(OR(D316&lt;&gt;"",E316&lt;&gt;"",F316&lt;&gt;"",G316&lt;&gt;""),E322=""),"",IF(AND($D$5="",$E$5="",$F$5="",$G$5=""),"",IFERROR(VLOOKUP(B322,'勘定科目コード（2019）'!$B$2:$J$3668,6,FALSE),"")))</f>
        <v/>
      </c>
      <c r="H322" s="54"/>
      <c r="I322" s="55" t="str">
        <f>IF(AND(OR(D316&lt;&gt;"",E316&lt;&gt;"",F316&lt;&gt;"",G316&lt;&gt;""),E322=""),"",IF(AND($D$5="",$E$5="",$F$5="",$G$5=""),"",IFERROR(VLOOKUP(B322,'勘定科目コード（2019）'!$B$2:$J$3668,7,FALSE),"")))</f>
        <v/>
      </c>
      <c r="J322" s="56" t="str">
        <f>IF(AND(OR(D316&lt;&gt;"",E316&lt;&gt;"",F316&lt;&gt;"",G316&lt;&gt;""),E322=""),"",IF(AND($D$5="",$E$5="",$F$5="",$G$5=""),"",IFERROR(VLOOKUP(B322,'勘定科目コード（2019）'!$B$2:$J$3668,8,FALSE),"")))</f>
        <v/>
      </c>
      <c r="K322" s="57" t="str">
        <f>IF(AND(OR(D316&lt;&gt;"",E316&lt;&gt;"",F316&lt;&gt;"",G316&lt;&gt;""),E322=""),"",IF(AND($D$5="",$E$5="",$F$5="",$G$5=""),"",IFERROR(VLOOKUP(B322,'勘定科目コード（2019）'!$B$2:$J$3668,9,FALSE),"")))</f>
        <v/>
      </c>
      <c r="L322" s="44" t="str">
        <f>IFERROR(VLOOKUP(D322,'勘定科目コード（2019）'!$E$2:$J$3668,7,FALSE),"")</f>
        <v/>
      </c>
    </row>
    <row r="323" spans="2:12" ht="9.75" customHeight="1" x14ac:dyDescent="0.15">
      <c r="B323" s="31">
        <v>313</v>
      </c>
      <c r="D323" s="51" t="str">
        <f>IF(AND($D$5="",$E$5="",$F$5="",$G$5=""),"",(IFERROR(VLOOKUP(B323,'勘定科目コード（2019）'!$B$2:$J$3668,3,FALSE),"")))</f>
        <v/>
      </c>
      <c r="E323" s="52" t="str">
        <f>IF(AND(OR($D$5&lt;&gt;"",$E$5&lt;&gt;"",$F$5&lt;&gt;"",$G$5&lt;&gt;""),D323=""),"",IF(AND($D$5="",$E$5="",$F$5="",$G$5=""),"",IFERROR(VLOOKUP(B323,'勘定科目コード（2019）'!$B$2:$J$3668,4,FALSE),"")))</f>
        <v/>
      </c>
      <c r="F323" s="53" t="str">
        <f>IF(AND(OR(D317&lt;&gt;"",E317&lt;&gt;"",F317&lt;&gt;"",G317&lt;&gt;""),E323=""),"",IF(AND(OR(D317&lt;&gt;"",E317&lt;&gt;"",F317&lt;&gt;"",G317&lt;&gt;""),E323=""),"",IF(AND($D$5="",$E$5="",$F$5="",$G$5=""),"",IFERROR(VLOOKUP(B323,'勘定科目コード（2019）'!$B$2:$J$3668,5,FALSE),""))))</f>
        <v/>
      </c>
      <c r="G323" s="52" t="str">
        <f>IF(AND(OR(D317&lt;&gt;"",E317&lt;&gt;"",F317&lt;&gt;"",G317&lt;&gt;""),E323=""),"",IF(AND($D$5="",$E$5="",$F$5="",$G$5=""),"",IFERROR(VLOOKUP(B323,'勘定科目コード（2019）'!$B$2:$J$3668,6,FALSE),"")))</f>
        <v/>
      </c>
      <c r="H323" s="54"/>
      <c r="I323" s="55" t="str">
        <f>IF(AND(OR(D317&lt;&gt;"",E317&lt;&gt;"",F317&lt;&gt;"",G317&lt;&gt;""),E323=""),"",IF(AND($D$5="",$E$5="",$F$5="",$G$5=""),"",IFERROR(VLOOKUP(B323,'勘定科目コード（2019）'!$B$2:$J$3668,7,FALSE),"")))</f>
        <v/>
      </c>
      <c r="J323" s="56" t="str">
        <f>IF(AND(OR(D317&lt;&gt;"",E317&lt;&gt;"",F317&lt;&gt;"",G317&lt;&gt;""),E323=""),"",IF(AND($D$5="",$E$5="",$F$5="",$G$5=""),"",IFERROR(VLOOKUP(B323,'勘定科目コード（2019）'!$B$2:$J$3668,8,FALSE),"")))</f>
        <v/>
      </c>
      <c r="K323" s="57" t="str">
        <f>IF(AND(OR(D317&lt;&gt;"",E317&lt;&gt;"",F317&lt;&gt;"",G317&lt;&gt;""),E323=""),"",IF(AND($D$5="",$E$5="",$F$5="",$G$5=""),"",IFERROR(VLOOKUP(B323,'勘定科目コード（2019）'!$B$2:$J$3668,9,FALSE),"")))</f>
        <v/>
      </c>
      <c r="L323" s="44" t="str">
        <f>IFERROR(VLOOKUP(D323,'勘定科目コード（2019）'!$E$2:$J$3668,7,FALSE),"")</f>
        <v/>
      </c>
    </row>
    <row r="324" spans="2:12" ht="9.75" customHeight="1" x14ac:dyDescent="0.15">
      <c r="B324" s="31">
        <v>314</v>
      </c>
      <c r="D324" s="51" t="str">
        <f>IF(AND($D$5="",$E$5="",$F$5="",$G$5=""),"",(IFERROR(VLOOKUP(B324,'勘定科目コード（2019）'!$B$2:$J$3668,3,FALSE),"")))</f>
        <v/>
      </c>
      <c r="E324" s="52" t="str">
        <f>IF(AND(OR($D$5&lt;&gt;"",$E$5&lt;&gt;"",$F$5&lt;&gt;"",$G$5&lt;&gt;""),D324=""),"",IF(AND($D$5="",$E$5="",$F$5="",$G$5=""),"",IFERROR(VLOOKUP(B324,'勘定科目コード（2019）'!$B$2:$J$3668,4,FALSE),"")))</f>
        <v/>
      </c>
      <c r="F324" s="53" t="str">
        <f>IF(AND(OR(D318&lt;&gt;"",E318&lt;&gt;"",F318&lt;&gt;"",G318&lt;&gt;""),E324=""),"",IF(AND(OR(D318&lt;&gt;"",E318&lt;&gt;"",F318&lt;&gt;"",G318&lt;&gt;""),E324=""),"",IF(AND($D$5="",$E$5="",$F$5="",$G$5=""),"",IFERROR(VLOOKUP(B324,'勘定科目コード（2019）'!$B$2:$J$3668,5,FALSE),""))))</f>
        <v/>
      </c>
      <c r="G324" s="52" t="str">
        <f>IF(AND(OR(D318&lt;&gt;"",E318&lt;&gt;"",F318&lt;&gt;"",G318&lt;&gt;""),E324=""),"",IF(AND($D$5="",$E$5="",$F$5="",$G$5=""),"",IFERROR(VLOOKUP(B324,'勘定科目コード（2019）'!$B$2:$J$3668,6,FALSE),"")))</f>
        <v/>
      </c>
      <c r="H324" s="54"/>
      <c r="I324" s="55" t="str">
        <f>IF(AND(OR(D318&lt;&gt;"",E318&lt;&gt;"",F318&lt;&gt;"",G318&lt;&gt;""),E324=""),"",IF(AND($D$5="",$E$5="",$F$5="",$G$5=""),"",IFERROR(VLOOKUP(B324,'勘定科目コード（2019）'!$B$2:$J$3668,7,FALSE),"")))</f>
        <v/>
      </c>
      <c r="J324" s="56" t="str">
        <f>IF(AND(OR(D318&lt;&gt;"",E318&lt;&gt;"",F318&lt;&gt;"",G318&lt;&gt;""),E324=""),"",IF(AND($D$5="",$E$5="",$F$5="",$G$5=""),"",IFERROR(VLOOKUP(B324,'勘定科目コード（2019）'!$B$2:$J$3668,8,FALSE),"")))</f>
        <v/>
      </c>
      <c r="K324" s="57" t="str">
        <f>IF(AND(OR(D318&lt;&gt;"",E318&lt;&gt;"",F318&lt;&gt;"",G318&lt;&gt;""),E324=""),"",IF(AND($D$5="",$E$5="",$F$5="",$G$5=""),"",IFERROR(VLOOKUP(B324,'勘定科目コード（2019）'!$B$2:$J$3668,9,FALSE),"")))</f>
        <v/>
      </c>
      <c r="L324" s="44" t="str">
        <f>IFERROR(VLOOKUP(D324,'勘定科目コード（2019）'!$E$2:$J$3668,7,FALSE),"")</f>
        <v/>
      </c>
    </row>
    <row r="325" spans="2:12" ht="9.75" customHeight="1" x14ac:dyDescent="0.15">
      <c r="B325" s="31">
        <v>315</v>
      </c>
      <c r="D325" s="51" t="str">
        <f>IF(AND($D$5="",$E$5="",$F$5="",$G$5=""),"",(IFERROR(VLOOKUP(B325,'勘定科目コード（2019）'!$B$2:$J$3668,3,FALSE),"")))</f>
        <v/>
      </c>
      <c r="E325" s="52" t="str">
        <f>IF(AND(OR($D$5&lt;&gt;"",$E$5&lt;&gt;"",$F$5&lt;&gt;"",$G$5&lt;&gt;""),D325=""),"",IF(AND($D$5="",$E$5="",$F$5="",$G$5=""),"",IFERROR(VLOOKUP(B325,'勘定科目コード（2019）'!$B$2:$J$3668,4,FALSE),"")))</f>
        <v/>
      </c>
      <c r="F325" s="53" t="str">
        <f>IF(AND(OR(D319&lt;&gt;"",E319&lt;&gt;"",F319&lt;&gt;"",G319&lt;&gt;""),E325=""),"",IF(AND(OR(D319&lt;&gt;"",E319&lt;&gt;"",F319&lt;&gt;"",G319&lt;&gt;""),E325=""),"",IF(AND($D$5="",$E$5="",$F$5="",$G$5=""),"",IFERROR(VLOOKUP(B325,'勘定科目コード（2019）'!$B$2:$J$3668,5,FALSE),""))))</f>
        <v/>
      </c>
      <c r="G325" s="52" t="str">
        <f>IF(AND(OR(D319&lt;&gt;"",E319&lt;&gt;"",F319&lt;&gt;"",G319&lt;&gt;""),E325=""),"",IF(AND($D$5="",$E$5="",$F$5="",$G$5=""),"",IFERROR(VLOOKUP(B325,'勘定科目コード（2019）'!$B$2:$J$3668,6,FALSE),"")))</f>
        <v/>
      </c>
      <c r="H325" s="54"/>
      <c r="I325" s="55" t="str">
        <f>IF(AND(OR(D319&lt;&gt;"",E319&lt;&gt;"",F319&lt;&gt;"",G319&lt;&gt;""),E325=""),"",IF(AND($D$5="",$E$5="",$F$5="",$G$5=""),"",IFERROR(VLOOKUP(B325,'勘定科目コード（2019）'!$B$2:$J$3668,7,FALSE),"")))</f>
        <v/>
      </c>
      <c r="J325" s="56" t="str">
        <f>IF(AND(OR(D319&lt;&gt;"",E319&lt;&gt;"",F319&lt;&gt;"",G319&lt;&gt;""),E325=""),"",IF(AND($D$5="",$E$5="",$F$5="",$G$5=""),"",IFERROR(VLOOKUP(B325,'勘定科目コード（2019）'!$B$2:$J$3668,8,FALSE),"")))</f>
        <v/>
      </c>
      <c r="K325" s="57" t="str">
        <f>IF(AND(OR(D319&lt;&gt;"",E319&lt;&gt;"",F319&lt;&gt;"",G319&lt;&gt;""),E325=""),"",IF(AND($D$5="",$E$5="",$F$5="",$G$5=""),"",IFERROR(VLOOKUP(B325,'勘定科目コード（2019）'!$B$2:$J$3668,9,FALSE),"")))</f>
        <v/>
      </c>
      <c r="L325" s="44" t="str">
        <f>IFERROR(VLOOKUP(D325,'勘定科目コード（2019）'!$E$2:$J$3668,7,FALSE),"")</f>
        <v/>
      </c>
    </row>
    <row r="326" spans="2:12" ht="9.75" customHeight="1" x14ac:dyDescent="0.15">
      <c r="B326" s="31">
        <v>316</v>
      </c>
      <c r="D326" s="51" t="str">
        <f>IF(AND($D$5="",$E$5="",$F$5="",$G$5=""),"",(IFERROR(VLOOKUP(B326,'勘定科目コード（2019）'!$B$2:$J$3668,3,FALSE),"")))</f>
        <v/>
      </c>
      <c r="E326" s="52" t="str">
        <f>IF(AND(OR($D$5&lt;&gt;"",$E$5&lt;&gt;"",$F$5&lt;&gt;"",$G$5&lt;&gt;""),D326=""),"",IF(AND($D$5="",$E$5="",$F$5="",$G$5=""),"",IFERROR(VLOOKUP(B326,'勘定科目コード（2019）'!$B$2:$J$3668,4,FALSE),"")))</f>
        <v/>
      </c>
      <c r="F326" s="53" t="str">
        <f>IF(AND(OR(D320&lt;&gt;"",E320&lt;&gt;"",F320&lt;&gt;"",G320&lt;&gt;""),E326=""),"",IF(AND(OR(D320&lt;&gt;"",E320&lt;&gt;"",F320&lt;&gt;"",G320&lt;&gt;""),E326=""),"",IF(AND($D$5="",$E$5="",$F$5="",$G$5=""),"",IFERROR(VLOOKUP(B326,'勘定科目コード（2019）'!$B$2:$J$3668,5,FALSE),""))))</f>
        <v/>
      </c>
      <c r="G326" s="52" t="str">
        <f>IF(AND(OR(D320&lt;&gt;"",E320&lt;&gt;"",F320&lt;&gt;"",G320&lt;&gt;""),E326=""),"",IF(AND($D$5="",$E$5="",$F$5="",$G$5=""),"",IFERROR(VLOOKUP(B326,'勘定科目コード（2019）'!$B$2:$J$3668,6,FALSE),"")))</f>
        <v/>
      </c>
      <c r="H326" s="54"/>
      <c r="I326" s="55" t="str">
        <f>IF(AND(OR(D320&lt;&gt;"",E320&lt;&gt;"",F320&lt;&gt;"",G320&lt;&gt;""),E326=""),"",IF(AND($D$5="",$E$5="",$F$5="",$G$5=""),"",IFERROR(VLOOKUP(B326,'勘定科目コード（2019）'!$B$2:$J$3668,7,FALSE),"")))</f>
        <v/>
      </c>
      <c r="J326" s="56" t="str">
        <f>IF(AND(OR(D320&lt;&gt;"",E320&lt;&gt;"",F320&lt;&gt;"",G320&lt;&gt;""),E326=""),"",IF(AND($D$5="",$E$5="",$F$5="",$G$5=""),"",IFERROR(VLOOKUP(B326,'勘定科目コード（2019）'!$B$2:$J$3668,8,FALSE),"")))</f>
        <v/>
      </c>
      <c r="K326" s="57" t="str">
        <f>IF(AND(OR(D320&lt;&gt;"",E320&lt;&gt;"",F320&lt;&gt;"",G320&lt;&gt;""),E326=""),"",IF(AND($D$5="",$E$5="",$F$5="",$G$5=""),"",IFERROR(VLOOKUP(B326,'勘定科目コード（2019）'!$B$2:$J$3668,9,FALSE),"")))</f>
        <v/>
      </c>
      <c r="L326" s="44" t="str">
        <f>IFERROR(VLOOKUP(D326,'勘定科目コード（2019）'!$E$2:$J$3668,7,FALSE),"")</f>
        <v/>
      </c>
    </row>
    <row r="327" spans="2:12" ht="9.75" customHeight="1" x14ac:dyDescent="0.15">
      <c r="B327" s="31">
        <v>317</v>
      </c>
      <c r="D327" s="51" t="str">
        <f>IF(AND($D$5="",$E$5="",$F$5="",$G$5=""),"",(IFERROR(VLOOKUP(B327,'勘定科目コード（2019）'!$B$2:$J$3668,3,FALSE),"")))</f>
        <v/>
      </c>
      <c r="E327" s="52" t="str">
        <f>IF(AND(OR($D$5&lt;&gt;"",$E$5&lt;&gt;"",$F$5&lt;&gt;"",$G$5&lt;&gt;""),D327=""),"",IF(AND($D$5="",$E$5="",$F$5="",$G$5=""),"",IFERROR(VLOOKUP(B327,'勘定科目コード（2019）'!$B$2:$J$3668,4,FALSE),"")))</f>
        <v/>
      </c>
      <c r="F327" s="53" t="str">
        <f>IF(AND(OR(D321&lt;&gt;"",E321&lt;&gt;"",F321&lt;&gt;"",G321&lt;&gt;""),E327=""),"",IF(AND(OR(D321&lt;&gt;"",E321&lt;&gt;"",F321&lt;&gt;"",G321&lt;&gt;""),E327=""),"",IF(AND($D$5="",$E$5="",$F$5="",$G$5=""),"",IFERROR(VLOOKUP(B327,'勘定科目コード（2019）'!$B$2:$J$3668,5,FALSE),""))))</f>
        <v/>
      </c>
      <c r="G327" s="52" t="str">
        <f>IF(AND(OR(D321&lt;&gt;"",E321&lt;&gt;"",F321&lt;&gt;"",G321&lt;&gt;""),E327=""),"",IF(AND($D$5="",$E$5="",$F$5="",$G$5=""),"",IFERROR(VLOOKUP(B327,'勘定科目コード（2019）'!$B$2:$J$3668,6,FALSE),"")))</f>
        <v/>
      </c>
      <c r="H327" s="54"/>
      <c r="I327" s="55" t="str">
        <f>IF(AND(OR(D321&lt;&gt;"",E321&lt;&gt;"",F321&lt;&gt;"",G321&lt;&gt;""),E327=""),"",IF(AND($D$5="",$E$5="",$F$5="",$G$5=""),"",IFERROR(VLOOKUP(B327,'勘定科目コード（2019）'!$B$2:$J$3668,7,FALSE),"")))</f>
        <v/>
      </c>
      <c r="J327" s="56" t="str">
        <f>IF(AND(OR(D321&lt;&gt;"",E321&lt;&gt;"",F321&lt;&gt;"",G321&lt;&gt;""),E327=""),"",IF(AND($D$5="",$E$5="",$F$5="",$G$5=""),"",IFERROR(VLOOKUP(B327,'勘定科目コード（2019）'!$B$2:$J$3668,8,FALSE),"")))</f>
        <v/>
      </c>
      <c r="K327" s="57" t="str">
        <f>IF(AND(OR(D321&lt;&gt;"",E321&lt;&gt;"",F321&lt;&gt;"",G321&lt;&gt;""),E327=""),"",IF(AND($D$5="",$E$5="",$F$5="",$G$5=""),"",IFERROR(VLOOKUP(B327,'勘定科目コード（2019）'!$B$2:$J$3668,9,FALSE),"")))</f>
        <v/>
      </c>
      <c r="L327" s="44" t="str">
        <f>IFERROR(VLOOKUP(D327,'勘定科目コード（2019）'!$E$2:$J$3668,7,FALSE),"")</f>
        <v/>
      </c>
    </row>
    <row r="328" spans="2:12" ht="9.75" customHeight="1" x14ac:dyDescent="0.15">
      <c r="B328" s="31">
        <v>318</v>
      </c>
      <c r="D328" s="51" t="str">
        <f>IF(AND($D$5="",$E$5="",$F$5="",$G$5=""),"",(IFERROR(VLOOKUP(B328,'勘定科目コード（2019）'!$B$2:$J$3668,3,FALSE),"")))</f>
        <v/>
      </c>
      <c r="E328" s="52" t="str">
        <f>IF(AND(OR($D$5&lt;&gt;"",$E$5&lt;&gt;"",$F$5&lt;&gt;"",$G$5&lt;&gt;""),D328=""),"",IF(AND($D$5="",$E$5="",$F$5="",$G$5=""),"",IFERROR(VLOOKUP(B328,'勘定科目コード（2019）'!$B$2:$J$3668,4,FALSE),"")))</f>
        <v/>
      </c>
      <c r="F328" s="53" t="str">
        <f>IF(AND(OR(D322&lt;&gt;"",E322&lt;&gt;"",F322&lt;&gt;"",G322&lt;&gt;""),E328=""),"",IF(AND(OR(D322&lt;&gt;"",E322&lt;&gt;"",F322&lt;&gt;"",G322&lt;&gt;""),E328=""),"",IF(AND($D$5="",$E$5="",$F$5="",$G$5=""),"",IFERROR(VLOOKUP(B328,'勘定科目コード（2019）'!$B$2:$J$3668,5,FALSE),""))))</f>
        <v/>
      </c>
      <c r="G328" s="52" t="str">
        <f>IF(AND(OR(D322&lt;&gt;"",E322&lt;&gt;"",F322&lt;&gt;"",G322&lt;&gt;""),E328=""),"",IF(AND($D$5="",$E$5="",$F$5="",$G$5=""),"",IFERROR(VLOOKUP(B328,'勘定科目コード（2019）'!$B$2:$J$3668,6,FALSE),"")))</f>
        <v/>
      </c>
      <c r="H328" s="54"/>
      <c r="I328" s="55" t="str">
        <f>IF(AND(OR(D322&lt;&gt;"",E322&lt;&gt;"",F322&lt;&gt;"",G322&lt;&gt;""),E328=""),"",IF(AND($D$5="",$E$5="",$F$5="",$G$5=""),"",IFERROR(VLOOKUP(B328,'勘定科目コード（2019）'!$B$2:$J$3668,7,FALSE),"")))</f>
        <v/>
      </c>
      <c r="J328" s="56" t="str">
        <f>IF(AND(OR(D322&lt;&gt;"",E322&lt;&gt;"",F322&lt;&gt;"",G322&lt;&gt;""),E328=""),"",IF(AND($D$5="",$E$5="",$F$5="",$G$5=""),"",IFERROR(VLOOKUP(B328,'勘定科目コード（2019）'!$B$2:$J$3668,8,FALSE),"")))</f>
        <v/>
      </c>
      <c r="K328" s="57" t="str">
        <f>IF(AND(OR(D322&lt;&gt;"",E322&lt;&gt;"",F322&lt;&gt;"",G322&lt;&gt;""),E328=""),"",IF(AND($D$5="",$E$5="",$F$5="",$G$5=""),"",IFERROR(VLOOKUP(B328,'勘定科目コード（2019）'!$B$2:$J$3668,9,FALSE),"")))</f>
        <v/>
      </c>
      <c r="L328" s="44" t="str">
        <f>IFERROR(VLOOKUP(D328,'勘定科目コード（2019）'!$E$2:$J$3668,7,FALSE),"")</f>
        <v/>
      </c>
    </row>
    <row r="329" spans="2:12" ht="9.75" customHeight="1" x14ac:dyDescent="0.15">
      <c r="B329" s="31">
        <v>319</v>
      </c>
      <c r="D329" s="51" t="str">
        <f>IF(AND($D$5="",$E$5="",$F$5="",$G$5=""),"",(IFERROR(VLOOKUP(B329,'勘定科目コード（2019）'!$B$2:$J$3668,3,FALSE),"")))</f>
        <v/>
      </c>
      <c r="E329" s="52" t="str">
        <f>IF(AND(OR($D$5&lt;&gt;"",$E$5&lt;&gt;"",$F$5&lt;&gt;"",$G$5&lt;&gt;""),D329=""),"",IF(AND($D$5="",$E$5="",$F$5="",$G$5=""),"",IFERROR(VLOOKUP(B329,'勘定科目コード（2019）'!$B$2:$J$3668,4,FALSE),"")))</f>
        <v/>
      </c>
      <c r="F329" s="53" t="str">
        <f>IF(AND(OR(D323&lt;&gt;"",E323&lt;&gt;"",F323&lt;&gt;"",G323&lt;&gt;""),E329=""),"",IF(AND(OR(D323&lt;&gt;"",E323&lt;&gt;"",F323&lt;&gt;"",G323&lt;&gt;""),E329=""),"",IF(AND($D$5="",$E$5="",$F$5="",$G$5=""),"",IFERROR(VLOOKUP(B329,'勘定科目コード（2019）'!$B$2:$J$3668,5,FALSE),""))))</f>
        <v/>
      </c>
      <c r="G329" s="52" t="str">
        <f>IF(AND(OR(D323&lt;&gt;"",E323&lt;&gt;"",F323&lt;&gt;"",G323&lt;&gt;""),E329=""),"",IF(AND($D$5="",$E$5="",$F$5="",$G$5=""),"",IFERROR(VLOOKUP(B329,'勘定科目コード（2019）'!$B$2:$J$3668,6,FALSE),"")))</f>
        <v/>
      </c>
      <c r="H329" s="54"/>
      <c r="I329" s="55" t="str">
        <f>IF(AND(OR(D323&lt;&gt;"",E323&lt;&gt;"",F323&lt;&gt;"",G323&lt;&gt;""),E329=""),"",IF(AND($D$5="",$E$5="",$F$5="",$G$5=""),"",IFERROR(VLOOKUP(B329,'勘定科目コード（2019）'!$B$2:$J$3668,7,FALSE),"")))</f>
        <v/>
      </c>
      <c r="J329" s="56" t="str">
        <f>IF(AND(OR(D323&lt;&gt;"",E323&lt;&gt;"",F323&lt;&gt;"",G323&lt;&gt;""),E329=""),"",IF(AND($D$5="",$E$5="",$F$5="",$G$5=""),"",IFERROR(VLOOKUP(B329,'勘定科目コード（2019）'!$B$2:$J$3668,8,FALSE),"")))</f>
        <v/>
      </c>
      <c r="K329" s="57" t="str">
        <f>IF(AND(OR(D323&lt;&gt;"",E323&lt;&gt;"",F323&lt;&gt;"",G323&lt;&gt;""),E329=""),"",IF(AND($D$5="",$E$5="",$F$5="",$G$5=""),"",IFERROR(VLOOKUP(B329,'勘定科目コード（2019）'!$B$2:$J$3668,9,FALSE),"")))</f>
        <v/>
      </c>
      <c r="L329" s="44" t="str">
        <f>IFERROR(VLOOKUP(D329,'勘定科目コード（2019）'!$E$2:$J$3668,7,FALSE),"")</f>
        <v/>
      </c>
    </row>
    <row r="330" spans="2:12" ht="9.75" customHeight="1" x14ac:dyDescent="0.15">
      <c r="B330" s="31">
        <v>320</v>
      </c>
      <c r="D330" s="51" t="str">
        <f>IF(AND($D$5="",$E$5="",$F$5="",$G$5=""),"",(IFERROR(VLOOKUP(B330,'勘定科目コード（2019）'!$B$2:$J$3668,3,FALSE),"")))</f>
        <v/>
      </c>
      <c r="E330" s="52" t="str">
        <f>IF(AND(OR($D$5&lt;&gt;"",$E$5&lt;&gt;"",$F$5&lt;&gt;"",$G$5&lt;&gt;""),D330=""),"",IF(AND($D$5="",$E$5="",$F$5="",$G$5=""),"",IFERROR(VLOOKUP(B330,'勘定科目コード（2019）'!$B$2:$J$3668,4,FALSE),"")))</f>
        <v/>
      </c>
      <c r="F330" s="53" t="str">
        <f>IF(AND(OR(D324&lt;&gt;"",E324&lt;&gt;"",F324&lt;&gt;"",G324&lt;&gt;""),E330=""),"",IF(AND(OR(D324&lt;&gt;"",E324&lt;&gt;"",F324&lt;&gt;"",G324&lt;&gt;""),E330=""),"",IF(AND($D$5="",$E$5="",$F$5="",$G$5=""),"",IFERROR(VLOOKUP(B330,'勘定科目コード（2019）'!$B$2:$J$3668,5,FALSE),""))))</f>
        <v/>
      </c>
      <c r="G330" s="52" t="str">
        <f>IF(AND(OR(D324&lt;&gt;"",E324&lt;&gt;"",F324&lt;&gt;"",G324&lt;&gt;""),E330=""),"",IF(AND($D$5="",$E$5="",$F$5="",$G$5=""),"",IFERROR(VLOOKUP(B330,'勘定科目コード（2019）'!$B$2:$J$3668,6,FALSE),"")))</f>
        <v/>
      </c>
      <c r="H330" s="54"/>
      <c r="I330" s="55" t="str">
        <f>IF(AND(OR(D324&lt;&gt;"",E324&lt;&gt;"",F324&lt;&gt;"",G324&lt;&gt;""),E330=""),"",IF(AND($D$5="",$E$5="",$F$5="",$G$5=""),"",IFERROR(VLOOKUP(B330,'勘定科目コード（2019）'!$B$2:$J$3668,7,FALSE),"")))</f>
        <v/>
      </c>
      <c r="J330" s="56" t="str">
        <f>IF(AND(OR(D324&lt;&gt;"",E324&lt;&gt;"",F324&lt;&gt;"",G324&lt;&gt;""),E330=""),"",IF(AND($D$5="",$E$5="",$F$5="",$G$5=""),"",IFERROR(VLOOKUP(B330,'勘定科目コード（2019）'!$B$2:$J$3668,8,FALSE),"")))</f>
        <v/>
      </c>
      <c r="K330" s="57" t="str">
        <f>IF(AND(OR(D324&lt;&gt;"",E324&lt;&gt;"",F324&lt;&gt;"",G324&lt;&gt;""),E330=""),"",IF(AND($D$5="",$E$5="",$F$5="",$G$5=""),"",IFERROR(VLOOKUP(B330,'勘定科目コード（2019）'!$B$2:$J$3668,9,FALSE),"")))</f>
        <v/>
      </c>
      <c r="L330" s="44" t="str">
        <f>IFERROR(VLOOKUP(D330,'勘定科目コード（2019）'!$E$2:$J$3668,7,FALSE),"")</f>
        <v/>
      </c>
    </row>
    <row r="331" spans="2:12" ht="9.75" customHeight="1" x14ac:dyDescent="0.15">
      <c r="B331" s="31">
        <v>321</v>
      </c>
      <c r="D331" s="51" t="str">
        <f>IF(AND($D$5="",$E$5="",$F$5="",$G$5=""),"",(IFERROR(VLOOKUP(B331,'勘定科目コード（2019）'!$B$2:$J$3668,3,FALSE),"")))</f>
        <v/>
      </c>
      <c r="E331" s="52" t="str">
        <f>IF(AND(OR($D$5&lt;&gt;"",$E$5&lt;&gt;"",$F$5&lt;&gt;"",$G$5&lt;&gt;""),D331=""),"",IF(AND($D$5="",$E$5="",$F$5="",$G$5=""),"",IFERROR(VLOOKUP(B331,'勘定科目コード（2019）'!$B$2:$J$3668,4,FALSE),"")))</f>
        <v/>
      </c>
      <c r="F331" s="53" t="str">
        <f>IF(AND(OR(D325&lt;&gt;"",E325&lt;&gt;"",F325&lt;&gt;"",G325&lt;&gt;""),E331=""),"",IF(AND(OR(D325&lt;&gt;"",E325&lt;&gt;"",F325&lt;&gt;"",G325&lt;&gt;""),E331=""),"",IF(AND($D$5="",$E$5="",$F$5="",$G$5=""),"",IFERROR(VLOOKUP(B331,'勘定科目コード（2019）'!$B$2:$J$3668,5,FALSE),""))))</f>
        <v/>
      </c>
      <c r="G331" s="52" t="str">
        <f>IF(AND(OR(D325&lt;&gt;"",E325&lt;&gt;"",F325&lt;&gt;"",G325&lt;&gt;""),E331=""),"",IF(AND($D$5="",$E$5="",$F$5="",$G$5=""),"",IFERROR(VLOOKUP(B331,'勘定科目コード（2019）'!$B$2:$J$3668,6,FALSE),"")))</f>
        <v/>
      </c>
      <c r="H331" s="54"/>
      <c r="I331" s="55" t="str">
        <f>IF(AND(OR(D325&lt;&gt;"",E325&lt;&gt;"",F325&lt;&gt;"",G325&lt;&gt;""),E331=""),"",IF(AND($D$5="",$E$5="",$F$5="",$G$5=""),"",IFERROR(VLOOKUP(B331,'勘定科目コード（2019）'!$B$2:$J$3668,7,FALSE),"")))</f>
        <v/>
      </c>
      <c r="J331" s="56" t="str">
        <f>IF(AND(OR(D325&lt;&gt;"",E325&lt;&gt;"",F325&lt;&gt;"",G325&lt;&gt;""),E331=""),"",IF(AND($D$5="",$E$5="",$F$5="",$G$5=""),"",IFERROR(VLOOKUP(B331,'勘定科目コード（2019）'!$B$2:$J$3668,8,FALSE),"")))</f>
        <v/>
      </c>
      <c r="K331" s="57" t="str">
        <f>IF(AND(OR(D325&lt;&gt;"",E325&lt;&gt;"",F325&lt;&gt;"",G325&lt;&gt;""),E331=""),"",IF(AND($D$5="",$E$5="",$F$5="",$G$5=""),"",IFERROR(VLOOKUP(B331,'勘定科目コード（2019）'!$B$2:$J$3668,9,FALSE),"")))</f>
        <v/>
      </c>
      <c r="L331" s="44" t="str">
        <f>IFERROR(VLOOKUP(D331,'勘定科目コード（2019）'!$E$2:$J$3668,7,FALSE),"")</f>
        <v/>
      </c>
    </row>
    <row r="332" spans="2:12" ht="9.75" customHeight="1" x14ac:dyDescent="0.15">
      <c r="B332" s="31">
        <v>322</v>
      </c>
      <c r="D332" s="51" t="str">
        <f>IF(AND($D$5="",$E$5="",$F$5="",$G$5=""),"",(IFERROR(VLOOKUP(B332,'勘定科目コード（2019）'!$B$2:$J$3668,3,FALSE),"")))</f>
        <v/>
      </c>
      <c r="E332" s="52" t="str">
        <f>IF(AND(OR($D$5&lt;&gt;"",$E$5&lt;&gt;"",$F$5&lt;&gt;"",$G$5&lt;&gt;""),D332=""),"",IF(AND($D$5="",$E$5="",$F$5="",$G$5=""),"",IFERROR(VLOOKUP(B332,'勘定科目コード（2019）'!$B$2:$J$3668,4,FALSE),"")))</f>
        <v/>
      </c>
      <c r="F332" s="53" t="str">
        <f>IF(AND(OR(D326&lt;&gt;"",E326&lt;&gt;"",F326&lt;&gt;"",G326&lt;&gt;""),E332=""),"",IF(AND(OR(D326&lt;&gt;"",E326&lt;&gt;"",F326&lt;&gt;"",G326&lt;&gt;""),E332=""),"",IF(AND($D$5="",$E$5="",$F$5="",$G$5=""),"",IFERROR(VLOOKUP(B332,'勘定科目コード（2019）'!$B$2:$J$3668,5,FALSE),""))))</f>
        <v/>
      </c>
      <c r="G332" s="52" t="str">
        <f>IF(AND(OR(D326&lt;&gt;"",E326&lt;&gt;"",F326&lt;&gt;"",G326&lt;&gt;""),E332=""),"",IF(AND($D$5="",$E$5="",$F$5="",$G$5=""),"",IFERROR(VLOOKUP(B332,'勘定科目コード（2019）'!$B$2:$J$3668,6,FALSE),"")))</f>
        <v/>
      </c>
      <c r="H332" s="54"/>
      <c r="I332" s="55" t="str">
        <f>IF(AND(OR(D326&lt;&gt;"",E326&lt;&gt;"",F326&lt;&gt;"",G326&lt;&gt;""),E332=""),"",IF(AND($D$5="",$E$5="",$F$5="",$G$5=""),"",IFERROR(VLOOKUP(B332,'勘定科目コード（2019）'!$B$2:$J$3668,7,FALSE),"")))</f>
        <v/>
      </c>
      <c r="J332" s="56" t="str">
        <f>IF(AND(OR(D326&lt;&gt;"",E326&lt;&gt;"",F326&lt;&gt;"",G326&lt;&gt;""),E332=""),"",IF(AND($D$5="",$E$5="",$F$5="",$G$5=""),"",IFERROR(VLOOKUP(B332,'勘定科目コード（2019）'!$B$2:$J$3668,8,FALSE),"")))</f>
        <v/>
      </c>
      <c r="K332" s="57" t="str">
        <f>IF(AND(OR(D326&lt;&gt;"",E326&lt;&gt;"",F326&lt;&gt;"",G326&lt;&gt;""),E332=""),"",IF(AND($D$5="",$E$5="",$F$5="",$G$5=""),"",IFERROR(VLOOKUP(B332,'勘定科目コード（2019）'!$B$2:$J$3668,9,FALSE),"")))</f>
        <v/>
      </c>
      <c r="L332" s="44" t="str">
        <f>IFERROR(VLOOKUP(D332,'勘定科目コード（2019）'!$E$2:$J$3668,7,FALSE),"")</f>
        <v/>
      </c>
    </row>
    <row r="333" spans="2:12" ht="9.75" customHeight="1" x14ac:dyDescent="0.15">
      <c r="B333" s="31">
        <v>323</v>
      </c>
      <c r="D333" s="51" t="str">
        <f>IF(AND($D$5="",$E$5="",$F$5="",$G$5=""),"",(IFERROR(VLOOKUP(B333,'勘定科目コード（2019）'!$B$2:$J$3668,3,FALSE),"")))</f>
        <v/>
      </c>
      <c r="E333" s="52" t="str">
        <f>IF(AND(OR($D$5&lt;&gt;"",$E$5&lt;&gt;"",$F$5&lt;&gt;"",$G$5&lt;&gt;""),D333=""),"",IF(AND($D$5="",$E$5="",$F$5="",$G$5=""),"",IFERROR(VLOOKUP(B333,'勘定科目コード（2019）'!$B$2:$J$3668,4,FALSE),"")))</f>
        <v/>
      </c>
      <c r="F333" s="53" t="str">
        <f>IF(AND(OR(D327&lt;&gt;"",E327&lt;&gt;"",F327&lt;&gt;"",G327&lt;&gt;""),E333=""),"",IF(AND(OR(D327&lt;&gt;"",E327&lt;&gt;"",F327&lt;&gt;"",G327&lt;&gt;""),E333=""),"",IF(AND($D$5="",$E$5="",$F$5="",$G$5=""),"",IFERROR(VLOOKUP(B333,'勘定科目コード（2019）'!$B$2:$J$3668,5,FALSE),""))))</f>
        <v/>
      </c>
      <c r="G333" s="52" t="str">
        <f>IF(AND(OR(D327&lt;&gt;"",E327&lt;&gt;"",F327&lt;&gt;"",G327&lt;&gt;""),E333=""),"",IF(AND($D$5="",$E$5="",$F$5="",$G$5=""),"",IFERROR(VLOOKUP(B333,'勘定科目コード（2019）'!$B$2:$J$3668,6,FALSE),"")))</f>
        <v/>
      </c>
      <c r="H333" s="54"/>
      <c r="I333" s="55" t="str">
        <f>IF(AND(OR(D327&lt;&gt;"",E327&lt;&gt;"",F327&lt;&gt;"",G327&lt;&gt;""),E333=""),"",IF(AND($D$5="",$E$5="",$F$5="",$G$5=""),"",IFERROR(VLOOKUP(B333,'勘定科目コード（2019）'!$B$2:$J$3668,7,FALSE),"")))</f>
        <v/>
      </c>
      <c r="J333" s="56" t="str">
        <f>IF(AND(OR(D327&lt;&gt;"",E327&lt;&gt;"",F327&lt;&gt;"",G327&lt;&gt;""),E333=""),"",IF(AND($D$5="",$E$5="",$F$5="",$G$5=""),"",IFERROR(VLOOKUP(B333,'勘定科目コード（2019）'!$B$2:$J$3668,8,FALSE),"")))</f>
        <v/>
      </c>
      <c r="K333" s="57" t="str">
        <f>IF(AND(OR(D327&lt;&gt;"",E327&lt;&gt;"",F327&lt;&gt;"",G327&lt;&gt;""),E333=""),"",IF(AND($D$5="",$E$5="",$F$5="",$G$5=""),"",IFERROR(VLOOKUP(B333,'勘定科目コード（2019）'!$B$2:$J$3668,9,FALSE),"")))</f>
        <v/>
      </c>
      <c r="L333" s="44" t="str">
        <f>IFERROR(VLOOKUP(D333,'勘定科目コード（2019）'!$E$2:$J$3668,7,FALSE),"")</f>
        <v/>
      </c>
    </row>
    <row r="334" spans="2:12" ht="9.75" customHeight="1" x14ac:dyDescent="0.15">
      <c r="B334" s="31">
        <v>324</v>
      </c>
      <c r="D334" s="51" t="str">
        <f>IF(AND($D$5="",$E$5="",$F$5="",$G$5=""),"",(IFERROR(VLOOKUP(B334,'勘定科目コード（2019）'!$B$2:$J$3668,3,FALSE),"")))</f>
        <v/>
      </c>
      <c r="E334" s="52" t="str">
        <f>IF(AND(OR($D$5&lt;&gt;"",$E$5&lt;&gt;"",$F$5&lt;&gt;"",$G$5&lt;&gt;""),D334=""),"",IF(AND($D$5="",$E$5="",$F$5="",$G$5=""),"",IFERROR(VLOOKUP(B334,'勘定科目コード（2019）'!$B$2:$J$3668,4,FALSE),"")))</f>
        <v/>
      </c>
      <c r="F334" s="53" t="str">
        <f>IF(AND(OR(D328&lt;&gt;"",E328&lt;&gt;"",F328&lt;&gt;"",G328&lt;&gt;""),E334=""),"",IF(AND(OR(D328&lt;&gt;"",E328&lt;&gt;"",F328&lt;&gt;"",G328&lt;&gt;""),E334=""),"",IF(AND($D$5="",$E$5="",$F$5="",$G$5=""),"",IFERROR(VLOOKUP(B334,'勘定科目コード（2019）'!$B$2:$J$3668,5,FALSE),""))))</f>
        <v/>
      </c>
      <c r="G334" s="52" t="str">
        <f>IF(AND(OR(D328&lt;&gt;"",E328&lt;&gt;"",F328&lt;&gt;"",G328&lt;&gt;""),E334=""),"",IF(AND($D$5="",$E$5="",$F$5="",$G$5=""),"",IFERROR(VLOOKUP(B334,'勘定科目コード（2019）'!$B$2:$J$3668,6,FALSE),"")))</f>
        <v/>
      </c>
      <c r="H334" s="54"/>
      <c r="I334" s="55" t="str">
        <f>IF(AND(OR(D328&lt;&gt;"",E328&lt;&gt;"",F328&lt;&gt;"",G328&lt;&gt;""),E334=""),"",IF(AND($D$5="",$E$5="",$F$5="",$G$5=""),"",IFERROR(VLOOKUP(B334,'勘定科目コード（2019）'!$B$2:$J$3668,7,FALSE),"")))</f>
        <v/>
      </c>
      <c r="J334" s="56" t="str">
        <f>IF(AND(OR(D328&lt;&gt;"",E328&lt;&gt;"",F328&lt;&gt;"",G328&lt;&gt;""),E334=""),"",IF(AND($D$5="",$E$5="",$F$5="",$G$5=""),"",IFERROR(VLOOKUP(B334,'勘定科目コード（2019）'!$B$2:$J$3668,8,FALSE),"")))</f>
        <v/>
      </c>
      <c r="K334" s="57" t="str">
        <f>IF(AND(OR(D328&lt;&gt;"",E328&lt;&gt;"",F328&lt;&gt;"",G328&lt;&gt;""),E334=""),"",IF(AND($D$5="",$E$5="",$F$5="",$G$5=""),"",IFERROR(VLOOKUP(B334,'勘定科目コード（2019）'!$B$2:$J$3668,9,FALSE),"")))</f>
        <v/>
      </c>
      <c r="L334" s="44" t="str">
        <f>IFERROR(VLOOKUP(D334,'勘定科目コード（2019）'!$E$2:$J$3668,7,FALSE),"")</f>
        <v/>
      </c>
    </row>
    <row r="335" spans="2:12" ht="9.75" customHeight="1" x14ac:dyDescent="0.15">
      <c r="B335" s="31">
        <v>325</v>
      </c>
      <c r="D335" s="51" t="str">
        <f>IF(AND($D$5="",$E$5="",$F$5="",$G$5=""),"",(IFERROR(VLOOKUP(B335,'勘定科目コード（2019）'!$B$2:$J$3668,3,FALSE),"")))</f>
        <v/>
      </c>
      <c r="E335" s="52" t="str">
        <f>IF(AND(OR($D$5&lt;&gt;"",$E$5&lt;&gt;"",$F$5&lt;&gt;"",$G$5&lt;&gt;""),D335=""),"",IF(AND($D$5="",$E$5="",$F$5="",$G$5=""),"",IFERROR(VLOOKUP(B335,'勘定科目コード（2019）'!$B$2:$J$3668,4,FALSE),"")))</f>
        <v/>
      </c>
      <c r="F335" s="53" t="str">
        <f>IF(AND(OR(D329&lt;&gt;"",E329&lt;&gt;"",F329&lt;&gt;"",G329&lt;&gt;""),E335=""),"",IF(AND(OR(D329&lt;&gt;"",E329&lt;&gt;"",F329&lt;&gt;"",G329&lt;&gt;""),E335=""),"",IF(AND($D$5="",$E$5="",$F$5="",$G$5=""),"",IFERROR(VLOOKUP(B335,'勘定科目コード（2019）'!$B$2:$J$3668,5,FALSE),""))))</f>
        <v/>
      </c>
      <c r="G335" s="52" t="str">
        <f>IF(AND(OR(D329&lt;&gt;"",E329&lt;&gt;"",F329&lt;&gt;"",G329&lt;&gt;""),E335=""),"",IF(AND($D$5="",$E$5="",$F$5="",$G$5=""),"",IFERROR(VLOOKUP(B335,'勘定科目コード（2019）'!$B$2:$J$3668,6,FALSE),"")))</f>
        <v/>
      </c>
      <c r="H335" s="54"/>
      <c r="I335" s="55" t="str">
        <f>IF(AND(OR(D329&lt;&gt;"",E329&lt;&gt;"",F329&lt;&gt;"",G329&lt;&gt;""),E335=""),"",IF(AND($D$5="",$E$5="",$F$5="",$G$5=""),"",IFERROR(VLOOKUP(B335,'勘定科目コード（2019）'!$B$2:$J$3668,7,FALSE),"")))</f>
        <v/>
      </c>
      <c r="J335" s="56" t="str">
        <f>IF(AND(OR(D329&lt;&gt;"",E329&lt;&gt;"",F329&lt;&gt;"",G329&lt;&gt;""),E335=""),"",IF(AND($D$5="",$E$5="",$F$5="",$G$5=""),"",IFERROR(VLOOKUP(B335,'勘定科目コード（2019）'!$B$2:$J$3668,8,FALSE),"")))</f>
        <v/>
      </c>
      <c r="K335" s="57" t="str">
        <f>IF(AND(OR(D329&lt;&gt;"",E329&lt;&gt;"",F329&lt;&gt;"",G329&lt;&gt;""),E335=""),"",IF(AND($D$5="",$E$5="",$F$5="",$G$5=""),"",IFERROR(VLOOKUP(B335,'勘定科目コード（2019）'!$B$2:$J$3668,9,FALSE),"")))</f>
        <v/>
      </c>
      <c r="L335" s="44" t="str">
        <f>IFERROR(VLOOKUP(D335,'勘定科目コード（2019）'!$E$2:$J$3668,7,FALSE),"")</f>
        <v/>
      </c>
    </row>
    <row r="336" spans="2:12" ht="9.75" customHeight="1" x14ac:dyDescent="0.15">
      <c r="B336" s="31">
        <v>326</v>
      </c>
      <c r="D336" s="51" t="str">
        <f>IF(AND($D$5="",$E$5="",$F$5="",$G$5=""),"",(IFERROR(VLOOKUP(B336,'勘定科目コード（2019）'!$B$2:$J$3668,3,FALSE),"")))</f>
        <v/>
      </c>
      <c r="E336" s="52" t="str">
        <f>IF(AND(OR($D$5&lt;&gt;"",$E$5&lt;&gt;"",$F$5&lt;&gt;"",$G$5&lt;&gt;""),D336=""),"",IF(AND($D$5="",$E$5="",$F$5="",$G$5=""),"",IFERROR(VLOOKUP(B336,'勘定科目コード（2019）'!$B$2:$J$3668,4,FALSE),"")))</f>
        <v/>
      </c>
      <c r="F336" s="53" t="str">
        <f>IF(AND(OR(D330&lt;&gt;"",E330&lt;&gt;"",F330&lt;&gt;"",G330&lt;&gt;""),E336=""),"",IF(AND(OR(D330&lt;&gt;"",E330&lt;&gt;"",F330&lt;&gt;"",G330&lt;&gt;""),E336=""),"",IF(AND($D$5="",$E$5="",$F$5="",$G$5=""),"",IFERROR(VLOOKUP(B336,'勘定科目コード（2019）'!$B$2:$J$3668,5,FALSE),""))))</f>
        <v/>
      </c>
      <c r="G336" s="52" t="str">
        <f>IF(AND(OR(D330&lt;&gt;"",E330&lt;&gt;"",F330&lt;&gt;"",G330&lt;&gt;""),E336=""),"",IF(AND($D$5="",$E$5="",$F$5="",$G$5=""),"",IFERROR(VLOOKUP(B336,'勘定科目コード（2019）'!$B$2:$J$3668,6,FALSE),"")))</f>
        <v/>
      </c>
      <c r="H336" s="54"/>
      <c r="I336" s="55" t="str">
        <f>IF(AND(OR(D330&lt;&gt;"",E330&lt;&gt;"",F330&lt;&gt;"",G330&lt;&gt;""),E336=""),"",IF(AND($D$5="",$E$5="",$F$5="",$G$5=""),"",IFERROR(VLOOKUP(B336,'勘定科目コード（2019）'!$B$2:$J$3668,7,FALSE),"")))</f>
        <v/>
      </c>
      <c r="J336" s="56" t="str">
        <f>IF(AND(OR(D330&lt;&gt;"",E330&lt;&gt;"",F330&lt;&gt;"",G330&lt;&gt;""),E336=""),"",IF(AND($D$5="",$E$5="",$F$5="",$G$5=""),"",IFERROR(VLOOKUP(B336,'勘定科目コード（2019）'!$B$2:$J$3668,8,FALSE),"")))</f>
        <v/>
      </c>
      <c r="K336" s="57" t="str">
        <f>IF(AND(OR(D330&lt;&gt;"",E330&lt;&gt;"",F330&lt;&gt;"",G330&lt;&gt;""),E336=""),"",IF(AND($D$5="",$E$5="",$F$5="",$G$5=""),"",IFERROR(VLOOKUP(B336,'勘定科目コード（2019）'!$B$2:$J$3668,9,FALSE),"")))</f>
        <v/>
      </c>
      <c r="L336" s="44" t="str">
        <f>IFERROR(VLOOKUP(D336,'勘定科目コード（2019）'!$E$2:$J$3668,7,FALSE),"")</f>
        <v/>
      </c>
    </row>
    <row r="337" spans="2:12" ht="9.75" customHeight="1" x14ac:dyDescent="0.15">
      <c r="B337" s="31">
        <v>327</v>
      </c>
      <c r="D337" s="51" t="str">
        <f>IF(AND($D$5="",$E$5="",$F$5="",$G$5=""),"",(IFERROR(VLOOKUP(B337,'勘定科目コード（2019）'!$B$2:$J$3668,3,FALSE),"")))</f>
        <v/>
      </c>
      <c r="E337" s="52" t="str">
        <f>IF(AND(OR($D$5&lt;&gt;"",$E$5&lt;&gt;"",$F$5&lt;&gt;"",$G$5&lt;&gt;""),D337=""),"",IF(AND($D$5="",$E$5="",$F$5="",$G$5=""),"",IFERROR(VLOOKUP(B337,'勘定科目コード（2019）'!$B$2:$J$3668,4,FALSE),"")))</f>
        <v/>
      </c>
      <c r="F337" s="53" t="str">
        <f>IF(AND(OR(D331&lt;&gt;"",E331&lt;&gt;"",F331&lt;&gt;"",G331&lt;&gt;""),E337=""),"",IF(AND(OR(D331&lt;&gt;"",E331&lt;&gt;"",F331&lt;&gt;"",G331&lt;&gt;""),E337=""),"",IF(AND($D$5="",$E$5="",$F$5="",$G$5=""),"",IFERROR(VLOOKUP(B337,'勘定科目コード（2019）'!$B$2:$J$3668,5,FALSE),""))))</f>
        <v/>
      </c>
      <c r="G337" s="52" t="str">
        <f>IF(AND(OR(D331&lt;&gt;"",E331&lt;&gt;"",F331&lt;&gt;"",G331&lt;&gt;""),E337=""),"",IF(AND($D$5="",$E$5="",$F$5="",$G$5=""),"",IFERROR(VLOOKUP(B337,'勘定科目コード（2019）'!$B$2:$J$3668,6,FALSE),"")))</f>
        <v/>
      </c>
      <c r="H337" s="54"/>
      <c r="I337" s="55" t="str">
        <f>IF(AND(OR(D331&lt;&gt;"",E331&lt;&gt;"",F331&lt;&gt;"",G331&lt;&gt;""),E337=""),"",IF(AND($D$5="",$E$5="",$F$5="",$G$5=""),"",IFERROR(VLOOKUP(B337,'勘定科目コード（2019）'!$B$2:$J$3668,7,FALSE),"")))</f>
        <v/>
      </c>
      <c r="J337" s="56" t="str">
        <f>IF(AND(OR(D331&lt;&gt;"",E331&lt;&gt;"",F331&lt;&gt;"",G331&lt;&gt;""),E337=""),"",IF(AND($D$5="",$E$5="",$F$5="",$G$5=""),"",IFERROR(VLOOKUP(B337,'勘定科目コード（2019）'!$B$2:$J$3668,8,FALSE),"")))</f>
        <v/>
      </c>
      <c r="K337" s="57" t="str">
        <f>IF(AND(OR(D331&lt;&gt;"",E331&lt;&gt;"",F331&lt;&gt;"",G331&lt;&gt;""),E337=""),"",IF(AND($D$5="",$E$5="",$F$5="",$G$5=""),"",IFERROR(VLOOKUP(B337,'勘定科目コード（2019）'!$B$2:$J$3668,9,FALSE),"")))</f>
        <v/>
      </c>
      <c r="L337" s="44" t="str">
        <f>IFERROR(VLOOKUP(D337,'勘定科目コード（2019）'!$E$2:$J$3668,7,FALSE),"")</f>
        <v/>
      </c>
    </row>
    <row r="338" spans="2:12" ht="9.75" customHeight="1" x14ac:dyDescent="0.15">
      <c r="B338" s="31">
        <v>328</v>
      </c>
      <c r="D338" s="51" t="str">
        <f>IF(AND($D$5="",$E$5="",$F$5="",$G$5=""),"",(IFERROR(VLOOKUP(B338,'勘定科目コード（2019）'!$B$2:$J$3668,3,FALSE),"")))</f>
        <v/>
      </c>
      <c r="E338" s="52" t="str">
        <f>IF(AND(OR($D$5&lt;&gt;"",$E$5&lt;&gt;"",$F$5&lt;&gt;"",$G$5&lt;&gt;""),D338=""),"",IF(AND($D$5="",$E$5="",$F$5="",$G$5=""),"",IFERROR(VLOOKUP(B338,'勘定科目コード（2019）'!$B$2:$J$3668,4,FALSE),"")))</f>
        <v/>
      </c>
      <c r="F338" s="53" t="str">
        <f>IF(AND(OR(D332&lt;&gt;"",E332&lt;&gt;"",F332&lt;&gt;"",G332&lt;&gt;""),E338=""),"",IF(AND(OR(D332&lt;&gt;"",E332&lt;&gt;"",F332&lt;&gt;"",G332&lt;&gt;""),E338=""),"",IF(AND($D$5="",$E$5="",$F$5="",$G$5=""),"",IFERROR(VLOOKUP(B338,'勘定科目コード（2019）'!$B$2:$J$3668,5,FALSE),""))))</f>
        <v/>
      </c>
      <c r="G338" s="52" t="str">
        <f>IF(AND(OR(D332&lt;&gt;"",E332&lt;&gt;"",F332&lt;&gt;"",G332&lt;&gt;""),E338=""),"",IF(AND($D$5="",$E$5="",$F$5="",$G$5=""),"",IFERROR(VLOOKUP(B338,'勘定科目コード（2019）'!$B$2:$J$3668,6,FALSE),"")))</f>
        <v/>
      </c>
      <c r="H338" s="54"/>
      <c r="I338" s="55" t="str">
        <f>IF(AND(OR(D332&lt;&gt;"",E332&lt;&gt;"",F332&lt;&gt;"",G332&lt;&gt;""),E338=""),"",IF(AND($D$5="",$E$5="",$F$5="",$G$5=""),"",IFERROR(VLOOKUP(B338,'勘定科目コード（2019）'!$B$2:$J$3668,7,FALSE),"")))</f>
        <v/>
      </c>
      <c r="J338" s="56" t="str">
        <f>IF(AND(OR(D332&lt;&gt;"",E332&lt;&gt;"",F332&lt;&gt;"",G332&lt;&gt;""),E338=""),"",IF(AND($D$5="",$E$5="",$F$5="",$G$5=""),"",IFERROR(VLOOKUP(B338,'勘定科目コード（2019）'!$B$2:$J$3668,8,FALSE),"")))</f>
        <v/>
      </c>
      <c r="K338" s="57" t="str">
        <f>IF(AND(OR(D332&lt;&gt;"",E332&lt;&gt;"",F332&lt;&gt;"",G332&lt;&gt;""),E338=""),"",IF(AND($D$5="",$E$5="",$F$5="",$G$5=""),"",IFERROR(VLOOKUP(B338,'勘定科目コード（2019）'!$B$2:$J$3668,9,FALSE),"")))</f>
        <v/>
      </c>
      <c r="L338" s="44" t="str">
        <f>IFERROR(VLOOKUP(D338,'勘定科目コード（2019）'!$E$2:$J$3668,7,FALSE),"")</f>
        <v/>
      </c>
    </row>
    <row r="339" spans="2:12" ht="9.75" customHeight="1" x14ac:dyDescent="0.15">
      <c r="B339" s="31">
        <v>329</v>
      </c>
      <c r="D339" s="51" t="str">
        <f>IF(AND($D$5="",$E$5="",$F$5="",$G$5=""),"",(IFERROR(VLOOKUP(B339,'勘定科目コード（2019）'!$B$2:$J$3668,3,FALSE),"")))</f>
        <v/>
      </c>
      <c r="E339" s="52" t="str">
        <f>IF(AND(OR($D$5&lt;&gt;"",$E$5&lt;&gt;"",$F$5&lt;&gt;"",$G$5&lt;&gt;""),D339=""),"",IF(AND($D$5="",$E$5="",$F$5="",$G$5=""),"",IFERROR(VLOOKUP(B339,'勘定科目コード（2019）'!$B$2:$J$3668,4,FALSE),"")))</f>
        <v/>
      </c>
      <c r="F339" s="53" t="str">
        <f>IF(AND(OR(D333&lt;&gt;"",E333&lt;&gt;"",F333&lt;&gt;"",G333&lt;&gt;""),E339=""),"",IF(AND(OR(D333&lt;&gt;"",E333&lt;&gt;"",F333&lt;&gt;"",G333&lt;&gt;""),E339=""),"",IF(AND($D$5="",$E$5="",$F$5="",$G$5=""),"",IFERROR(VLOOKUP(B339,'勘定科目コード（2019）'!$B$2:$J$3668,5,FALSE),""))))</f>
        <v/>
      </c>
      <c r="G339" s="52" t="str">
        <f>IF(AND(OR(D333&lt;&gt;"",E333&lt;&gt;"",F333&lt;&gt;"",G333&lt;&gt;""),E339=""),"",IF(AND($D$5="",$E$5="",$F$5="",$G$5=""),"",IFERROR(VLOOKUP(B339,'勘定科目コード（2019）'!$B$2:$J$3668,6,FALSE),"")))</f>
        <v/>
      </c>
      <c r="H339" s="54"/>
      <c r="I339" s="55" t="str">
        <f>IF(AND(OR(D333&lt;&gt;"",E333&lt;&gt;"",F333&lt;&gt;"",G333&lt;&gt;""),E339=""),"",IF(AND($D$5="",$E$5="",$F$5="",$G$5=""),"",IFERROR(VLOOKUP(B339,'勘定科目コード（2019）'!$B$2:$J$3668,7,FALSE),"")))</f>
        <v/>
      </c>
      <c r="J339" s="56" t="str">
        <f>IF(AND(OR(D333&lt;&gt;"",E333&lt;&gt;"",F333&lt;&gt;"",G333&lt;&gt;""),E339=""),"",IF(AND($D$5="",$E$5="",$F$5="",$G$5=""),"",IFERROR(VLOOKUP(B339,'勘定科目コード（2019）'!$B$2:$J$3668,8,FALSE),"")))</f>
        <v/>
      </c>
      <c r="K339" s="57" t="str">
        <f>IF(AND(OR(D333&lt;&gt;"",E333&lt;&gt;"",F333&lt;&gt;"",G333&lt;&gt;""),E339=""),"",IF(AND($D$5="",$E$5="",$F$5="",$G$5=""),"",IFERROR(VLOOKUP(B339,'勘定科目コード（2019）'!$B$2:$J$3668,9,FALSE),"")))</f>
        <v/>
      </c>
      <c r="L339" s="44" t="str">
        <f>IFERROR(VLOOKUP(D339,'勘定科目コード（2019）'!$E$2:$J$3668,7,FALSE),"")</f>
        <v/>
      </c>
    </row>
    <row r="340" spans="2:12" ht="9.75" customHeight="1" x14ac:dyDescent="0.15">
      <c r="B340" s="31">
        <v>330</v>
      </c>
      <c r="D340" s="51" t="str">
        <f>IF(AND($D$5="",$E$5="",$F$5="",$G$5=""),"",(IFERROR(VLOOKUP(B340,'勘定科目コード（2019）'!$B$2:$J$3668,3,FALSE),"")))</f>
        <v/>
      </c>
      <c r="E340" s="52" t="str">
        <f>IF(AND(OR($D$5&lt;&gt;"",$E$5&lt;&gt;"",$F$5&lt;&gt;"",$G$5&lt;&gt;""),D340=""),"",IF(AND($D$5="",$E$5="",$F$5="",$G$5=""),"",IFERROR(VLOOKUP(B340,'勘定科目コード（2019）'!$B$2:$J$3668,4,FALSE),"")))</f>
        <v/>
      </c>
      <c r="F340" s="53" t="str">
        <f>IF(AND(OR(D334&lt;&gt;"",E334&lt;&gt;"",F334&lt;&gt;"",G334&lt;&gt;""),E340=""),"",IF(AND(OR(D334&lt;&gt;"",E334&lt;&gt;"",F334&lt;&gt;"",G334&lt;&gt;""),E340=""),"",IF(AND($D$5="",$E$5="",$F$5="",$G$5=""),"",IFERROR(VLOOKUP(B340,'勘定科目コード（2019）'!$B$2:$J$3668,5,FALSE),""))))</f>
        <v/>
      </c>
      <c r="G340" s="52" t="str">
        <f>IF(AND(OR(D334&lt;&gt;"",E334&lt;&gt;"",F334&lt;&gt;"",G334&lt;&gt;""),E340=""),"",IF(AND($D$5="",$E$5="",$F$5="",$G$5=""),"",IFERROR(VLOOKUP(B340,'勘定科目コード（2019）'!$B$2:$J$3668,6,FALSE),"")))</f>
        <v/>
      </c>
      <c r="H340" s="54"/>
      <c r="I340" s="55" t="str">
        <f>IF(AND(OR(D334&lt;&gt;"",E334&lt;&gt;"",F334&lt;&gt;"",G334&lt;&gt;""),E340=""),"",IF(AND($D$5="",$E$5="",$F$5="",$G$5=""),"",IFERROR(VLOOKUP(B340,'勘定科目コード（2019）'!$B$2:$J$3668,7,FALSE),"")))</f>
        <v/>
      </c>
      <c r="J340" s="56" t="str">
        <f>IF(AND(OR(D334&lt;&gt;"",E334&lt;&gt;"",F334&lt;&gt;"",G334&lt;&gt;""),E340=""),"",IF(AND($D$5="",$E$5="",$F$5="",$G$5=""),"",IFERROR(VLOOKUP(B340,'勘定科目コード（2019）'!$B$2:$J$3668,8,FALSE),"")))</f>
        <v/>
      </c>
      <c r="K340" s="57" t="str">
        <f>IF(AND(OR(D334&lt;&gt;"",E334&lt;&gt;"",F334&lt;&gt;"",G334&lt;&gt;""),E340=""),"",IF(AND($D$5="",$E$5="",$F$5="",$G$5=""),"",IFERROR(VLOOKUP(B340,'勘定科目コード（2019）'!$B$2:$J$3668,9,FALSE),"")))</f>
        <v/>
      </c>
      <c r="L340" s="44" t="str">
        <f>IFERROR(VLOOKUP(D340,'勘定科目コード（2019）'!$E$2:$J$3668,7,FALSE),"")</f>
        <v/>
      </c>
    </row>
    <row r="341" spans="2:12" ht="9.75" customHeight="1" x14ac:dyDescent="0.15">
      <c r="B341" s="31">
        <v>331</v>
      </c>
      <c r="D341" s="51" t="str">
        <f>IF(AND($D$5="",$E$5="",$F$5="",$G$5=""),"",(IFERROR(VLOOKUP(B341,'勘定科目コード（2019）'!$B$2:$J$3668,3,FALSE),"")))</f>
        <v/>
      </c>
      <c r="E341" s="52" t="str">
        <f>IF(AND(OR($D$5&lt;&gt;"",$E$5&lt;&gt;"",$F$5&lt;&gt;"",$G$5&lt;&gt;""),D341=""),"",IF(AND($D$5="",$E$5="",$F$5="",$G$5=""),"",IFERROR(VLOOKUP(B341,'勘定科目コード（2019）'!$B$2:$J$3668,4,FALSE),"")))</f>
        <v/>
      </c>
      <c r="F341" s="53" t="str">
        <f>IF(AND(OR(D335&lt;&gt;"",E335&lt;&gt;"",F335&lt;&gt;"",G335&lt;&gt;""),E341=""),"",IF(AND(OR(D335&lt;&gt;"",E335&lt;&gt;"",F335&lt;&gt;"",G335&lt;&gt;""),E341=""),"",IF(AND($D$5="",$E$5="",$F$5="",$G$5=""),"",IFERROR(VLOOKUP(B341,'勘定科目コード（2019）'!$B$2:$J$3668,5,FALSE),""))))</f>
        <v/>
      </c>
      <c r="G341" s="52" t="str">
        <f>IF(AND(OR(D335&lt;&gt;"",E335&lt;&gt;"",F335&lt;&gt;"",G335&lt;&gt;""),E341=""),"",IF(AND($D$5="",$E$5="",$F$5="",$G$5=""),"",IFERROR(VLOOKUP(B341,'勘定科目コード（2019）'!$B$2:$J$3668,6,FALSE),"")))</f>
        <v/>
      </c>
      <c r="H341" s="54"/>
      <c r="I341" s="55" t="str">
        <f>IF(AND(OR(D335&lt;&gt;"",E335&lt;&gt;"",F335&lt;&gt;"",G335&lt;&gt;""),E341=""),"",IF(AND($D$5="",$E$5="",$F$5="",$G$5=""),"",IFERROR(VLOOKUP(B341,'勘定科目コード（2019）'!$B$2:$J$3668,7,FALSE),"")))</f>
        <v/>
      </c>
      <c r="J341" s="56" t="str">
        <f>IF(AND(OR(D335&lt;&gt;"",E335&lt;&gt;"",F335&lt;&gt;"",G335&lt;&gt;""),E341=""),"",IF(AND($D$5="",$E$5="",$F$5="",$G$5=""),"",IFERROR(VLOOKUP(B341,'勘定科目コード（2019）'!$B$2:$J$3668,8,FALSE),"")))</f>
        <v/>
      </c>
      <c r="K341" s="57" t="str">
        <f>IF(AND(OR(D335&lt;&gt;"",E335&lt;&gt;"",F335&lt;&gt;"",G335&lt;&gt;""),E341=""),"",IF(AND($D$5="",$E$5="",$F$5="",$G$5=""),"",IFERROR(VLOOKUP(B341,'勘定科目コード（2019）'!$B$2:$J$3668,9,FALSE),"")))</f>
        <v/>
      </c>
      <c r="L341" s="44" t="str">
        <f>IFERROR(VLOOKUP(D341,'勘定科目コード（2019）'!$E$2:$J$3668,7,FALSE),"")</f>
        <v/>
      </c>
    </row>
    <row r="342" spans="2:12" ht="9.75" customHeight="1" x14ac:dyDescent="0.15">
      <c r="B342" s="31">
        <v>332</v>
      </c>
      <c r="D342" s="51" t="str">
        <f>IF(AND($D$5="",$E$5="",$F$5="",$G$5=""),"",(IFERROR(VLOOKUP(B342,'勘定科目コード（2019）'!$B$2:$J$3668,3,FALSE),"")))</f>
        <v/>
      </c>
      <c r="E342" s="52" t="str">
        <f>IF(AND(OR($D$5&lt;&gt;"",$E$5&lt;&gt;"",$F$5&lt;&gt;"",$G$5&lt;&gt;""),D342=""),"",IF(AND($D$5="",$E$5="",$F$5="",$G$5=""),"",IFERROR(VLOOKUP(B342,'勘定科目コード（2019）'!$B$2:$J$3668,4,FALSE),"")))</f>
        <v/>
      </c>
      <c r="F342" s="53" t="str">
        <f>IF(AND(OR(D336&lt;&gt;"",E336&lt;&gt;"",F336&lt;&gt;"",G336&lt;&gt;""),E342=""),"",IF(AND(OR(D336&lt;&gt;"",E336&lt;&gt;"",F336&lt;&gt;"",G336&lt;&gt;""),E342=""),"",IF(AND($D$5="",$E$5="",$F$5="",$G$5=""),"",IFERROR(VLOOKUP(B342,'勘定科目コード（2019）'!$B$2:$J$3668,5,FALSE),""))))</f>
        <v/>
      </c>
      <c r="G342" s="52" t="str">
        <f>IF(AND(OR(D336&lt;&gt;"",E336&lt;&gt;"",F336&lt;&gt;"",G336&lt;&gt;""),E342=""),"",IF(AND($D$5="",$E$5="",$F$5="",$G$5=""),"",IFERROR(VLOOKUP(B342,'勘定科目コード（2019）'!$B$2:$J$3668,6,FALSE),"")))</f>
        <v/>
      </c>
      <c r="H342" s="54"/>
      <c r="I342" s="55" t="str">
        <f>IF(AND(OR(D336&lt;&gt;"",E336&lt;&gt;"",F336&lt;&gt;"",G336&lt;&gt;""),E342=""),"",IF(AND($D$5="",$E$5="",$F$5="",$G$5=""),"",IFERROR(VLOOKUP(B342,'勘定科目コード（2019）'!$B$2:$J$3668,7,FALSE),"")))</f>
        <v/>
      </c>
      <c r="J342" s="56" t="str">
        <f>IF(AND(OR(D336&lt;&gt;"",E336&lt;&gt;"",F336&lt;&gt;"",G336&lt;&gt;""),E342=""),"",IF(AND($D$5="",$E$5="",$F$5="",$G$5=""),"",IFERROR(VLOOKUP(B342,'勘定科目コード（2019）'!$B$2:$J$3668,8,FALSE),"")))</f>
        <v/>
      </c>
      <c r="K342" s="57" t="str">
        <f>IF(AND(OR(D336&lt;&gt;"",E336&lt;&gt;"",F336&lt;&gt;"",G336&lt;&gt;""),E342=""),"",IF(AND($D$5="",$E$5="",$F$5="",$G$5=""),"",IFERROR(VLOOKUP(B342,'勘定科目コード（2019）'!$B$2:$J$3668,9,FALSE),"")))</f>
        <v/>
      </c>
      <c r="L342" s="44" t="str">
        <f>IFERROR(VLOOKUP(D342,'勘定科目コード（2019）'!$E$2:$J$3668,7,FALSE),"")</f>
        <v/>
      </c>
    </row>
    <row r="343" spans="2:12" ht="9.75" customHeight="1" x14ac:dyDescent="0.15">
      <c r="B343" s="31">
        <v>333</v>
      </c>
      <c r="D343" s="51" t="str">
        <f>IF(AND($D$5="",$E$5="",$F$5="",$G$5=""),"",(IFERROR(VLOOKUP(B343,'勘定科目コード（2019）'!$B$2:$J$3668,3,FALSE),"")))</f>
        <v/>
      </c>
      <c r="E343" s="52" t="str">
        <f>IF(AND(OR($D$5&lt;&gt;"",$E$5&lt;&gt;"",$F$5&lt;&gt;"",$G$5&lt;&gt;""),D343=""),"",IF(AND($D$5="",$E$5="",$F$5="",$G$5=""),"",IFERROR(VLOOKUP(B343,'勘定科目コード（2019）'!$B$2:$J$3668,4,FALSE),"")))</f>
        <v/>
      </c>
      <c r="F343" s="53" t="str">
        <f>IF(AND(OR(D337&lt;&gt;"",E337&lt;&gt;"",F337&lt;&gt;"",G337&lt;&gt;""),E343=""),"",IF(AND(OR(D337&lt;&gt;"",E337&lt;&gt;"",F337&lt;&gt;"",G337&lt;&gt;""),E343=""),"",IF(AND($D$5="",$E$5="",$F$5="",$G$5=""),"",IFERROR(VLOOKUP(B343,'勘定科目コード（2019）'!$B$2:$J$3668,5,FALSE),""))))</f>
        <v/>
      </c>
      <c r="G343" s="52" t="str">
        <f>IF(AND(OR(D337&lt;&gt;"",E337&lt;&gt;"",F337&lt;&gt;"",G337&lt;&gt;""),E343=""),"",IF(AND($D$5="",$E$5="",$F$5="",$G$5=""),"",IFERROR(VLOOKUP(B343,'勘定科目コード（2019）'!$B$2:$J$3668,6,FALSE),"")))</f>
        <v/>
      </c>
      <c r="H343" s="54"/>
      <c r="I343" s="55" t="str">
        <f>IF(AND(OR(D337&lt;&gt;"",E337&lt;&gt;"",F337&lt;&gt;"",G337&lt;&gt;""),E343=""),"",IF(AND($D$5="",$E$5="",$F$5="",$G$5=""),"",IFERROR(VLOOKUP(B343,'勘定科目コード（2019）'!$B$2:$J$3668,7,FALSE),"")))</f>
        <v/>
      </c>
      <c r="J343" s="56" t="str">
        <f>IF(AND(OR(D337&lt;&gt;"",E337&lt;&gt;"",F337&lt;&gt;"",G337&lt;&gt;""),E343=""),"",IF(AND($D$5="",$E$5="",$F$5="",$G$5=""),"",IFERROR(VLOOKUP(B343,'勘定科目コード（2019）'!$B$2:$J$3668,8,FALSE),"")))</f>
        <v/>
      </c>
      <c r="K343" s="57" t="str">
        <f>IF(AND(OR(D337&lt;&gt;"",E337&lt;&gt;"",F337&lt;&gt;"",G337&lt;&gt;""),E343=""),"",IF(AND($D$5="",$E$5="",$F$5="",$G$5=""),"",IFERROR(VLOOKUP(B343,'勘定科目コード（2019）'!$B$2:$J$3668,9,FALSE),"")))</f>
        <v/>
      </c>
      <c r="L343" s="44" t="str">
        <f>IFERROR(VLOOKUP(D343,'勘定科目コード（2019）'!$E$2:$J$3668,7,FALSE),"")</f>
        <v/>
      </c>
    </row>
    <row r="344" spans="2:12" ht="9.75" customHeight="1" x14ac:dyDescent="0.15">
      <c r="B344" s="31">
        <v>334</v>
      </c>
      <c r="D344" s="51" t="str">
        <f>IF(AND($D$5="",$E$5="",$F$5="",$G$5=""),"",(IFERROR(VLOOKUP(B344,'勘定科目コード（2019）'!$B$2:$J$3668,3,FALSE),"")))</f>
        <v/>
      </c>
      <c r="E344" s="52" t="str">
        <f>IF(AND(OR($D$5&lt;&gt;"",$E$5&lt;&gt;"",$F$5&lt;&gt;"",$G$5&lt;&gt;""),D344=""),"",IF(AND($D$5="",$E$5="",$F$5="",$G$5=""),"",IFERROR(VLOOKUP(B344,'勘定科目コード（2019）'!$B$2:$J$3668,4,FALSE),"")))</f>
        <v/>
      </c>
      <c r="F344" s="53" t="str">
        <f>IF(AND(OR(D338&lt;&gt;"",E338&lt;&gt;"",F338&lt;&gt;"",G338&lt;&gt;""),E344=""),"",IF(AND(OR(D338&lt;&gt;"",E338&lt;&gt;"",F338&lt;&gt;"",G338&lt;&gt;""),E344=""),"",IF(AND($D$5="",$E$5="",$F$5="",$G$5=""),"",IFERROR(VLOOKUP(B344,'勘定科目コード（2019）'!$B$2:$J$3668,5,FALSE),""))))</f>
        <v/>
      </c>
      <c r="G344" s="52" t="str">
        <f>IF(AND(OR(D338&lt;&gt;"",E338&lt;&gt;"",F338&lt;&gt;"",G338&lt;&gt;""),E344=""),"",IF(AND($D$5="",$E$5="",$F$5="",$G$5=""),"",IFERROR(VLOOKUP(B344,'勘定科目コード（2019）'!$B$2:$J$3668,6,FALSE),"")))</f>
        <v/>
      </c>
      <c r="H344" s="54"/>
      <c r="I344" s="55" t="str">
        <f>IF(AND(OR(D338&lt;&gt;"",E338&lt;&gt;"",F338&lt;&gt;"",G338&lt;&gt;""),E344=""),"",IF(AND($D$5="",$E$5="",$F$5="",$G$5=""),"",IFERROR(VLOOKUP(B344,'勘定科目コード（2019）'!$B$2:$J$3668,7,FALSE),"")))</f>
        <v/>
      </c>
      <c r="J344" s="56" t="str">
        <f>IF(AND(OR(D338&lt;&gt;"",E338&lt;&gt;"",F338&lt;&gt;"",G338&lt;&gt;""),E344=""),"",IF(AND($D$5="",$E$5="",$F$5="",$G$5=""),"",IFERROR(VLOOKUP(B344,'勘定科目コード（2019）'!$B$2:$J$3668,8,FALSE),"")))</f>
        <v/>
      </c>
      <c r="K344" s="57" t="str">
        <f>IF(AND(OR(D338&lt;&gt;"",E338&lt;&gt;"",F338&lt;&gt;"",G338&lt;&gt;""),E344=""),"",IF(AND($D$5="",$E$5="",$F$5="",$G$5=""),"",IFERROR(VLOOKUP(B344,'勘定科目コード（2019）'!$B$2:$J$3668,9,FALSE),"")))</f>
        <v/>
      </c>
      <c r="L344" s="44" t="str">
        <f>IFERROR(VLOOKUP(D344,'勘定科目コード（2019）'!$E$2:$J$3668,7,FALSE),"")</f>
        <v/>
      </c>
    </row>
    <row r="345" spans="2:12" ht="9.75" customHeight="1" x14ac:dyDescent="0.15">
      <c r="B345" s="31">
        <v>335</v>
      </c>
      <c r="D345" s="51" t="str">
        <f>IF(AND($D$5="",$E$5="",$F$5="",$G$5=""),"",(IFERROR(VLOOKUP(B345,'勘定科目コード（2019）'!$B$2:$J$3668,3,FALSE),"")))</f>
        <v/>
      </c>
      <c r="E345" s="52" t="str">
        <f>IF(AND(OR($D$5&lt;&gt;"",$E$5&lt;&gt;"",$F$5&lt;&gt;"",$G$5&lt;&gt;""),D345=""),"",IF(AND($D$5="",$E$5="",$F$5="",$G$5=""),"",IFERROR(VLOOKUP(B345,'勘定科目コード（2019）'!$B$2:$J$3668,4,FALSE),"")))</f>
        <v/>
      </c>
      <c r="F345" s="53" t="str">
        <f>IF(AND(OR(D339&lt;&gt;"",E339&lt;&gt;"",F339&lt;&gt;"",G339&lt;&gt;""),E345=""),"",IF(AND(OR(D339&lt;&gt;"",E339&lt;&gt;"",F339&lt;&gt;"",G339&lt;&gt;""),E345=""),"",IF(AND($D$5="",$E$5="",$F$5="",$G$5=""),"",IFERROR(VLOOKUP(B345,'勘定科目コード（2019）'!$B$2:$J$3668,5,FALSE),""))))</f>
        <v/>
      </c>
      <c r="G345" s="52" t="str">
        <f>IF(AND(OR(D339&lt;&gt;"",E339&lt;&gt;"",F339&lt;&gt;"",G339&lt;&gt;""),E345=""),"",IF(AND($D$5="",$E$5="",$F$5="",$G$5=""),"",IFERROR(VLOOKUP(B345,'勘定科目コード（2019）'!$B$2:$J$3668,6,FALSE),"")))</f>
        <v/>
      </c>
      <c r="H345" s="54"/>
      <c r="I345" s="55" t="str">
        <f>IF(AND(OR(D339&lt;&gt;"",E339&lt;&gt;"",F339&lt;&gt;"",G339&lt;&gt;""),E345=""),"",IF(AND($D$5="",$E$5="",$F$5="",$G$5=""),"",IFERROR(VLOOKUP(B345,'勘定科目コード（2019）'!$B$2:$J$3668,7,FALSE),"")))</f>
        <v/>
      </c>
      <c r="J345" s="56" t="str">
        <f>IF(AND(OR(D339&lt;&gt;"",E339&lt;&gt;"",F339&lt;&gt;"",G339&lt;&gt;""),E345=""),"",IF(AND($D$5="",$E$5="",$F$5="",$G$5=""),"",IFERROR(VLOOKUP(B345,'勘定科目コード（2019）'!$B$2:$J$3668,8,FALSE),"")))</f>
        <v/>
      </c>
      <c r="K345" s="57" t="str">
        <f>IF(AND(OR(D339&lt;&gt;"",E339&lt;&gt;"",F339&lt;&gt;"",G339&lt;&gt;""),E345=""),"",IF(AND($D$5="",$E$5="",$F$5="",$G$5=""),"",IFERROR(VLOOKUP(B345,'勘定科目コード（2019）'!$B$2:$J$3668,9,FALSE),"")))</f>
        <v/>
      </c>
      <c r="L345" s="44" t="str">
        <f>IFERROR(VLOOKUP(D345,'勘定科目コード（2019）'!$E$2:$J$3668,7,FALSE),"")</f>
        <v/>
      </c>
    </row>
    <row r="346" spans="2:12" ht="9.75" customHeight="1" x14ac:dyDescent="0.15">
      <c r="B346" s="31">
        <v>336</v>
      </c>
      <c r="D346" s="51" t="str">
        <f>IF(AND($D$5="",$E$5="",$F$5="",$G$5=""),"",(IFERROR(VLOOKUP(B346,'勘定科目コード（2019）'!$B$2:$J$3668,3,FALSE),"")))</f>
        <v/>
      </c>
      <c r="E346" s="52" t="str">
        <f>IF(AND(OR($D$5&lt;&gt;"",$E$5&lt;&gt;"",$F$5&lt;&gt;"",$G$5&lt;&gt;""),D346=""),"",IF(AND($D$5="",$E$5="",$F$5="",$G$5=""),"",IFERROR(VLOOKUP(B346,'勘定科目コード（2019）'!$B$2:$J$3668,4,FALSE),"")))</f>
        <v/>
      </c>
      <c r="F346" s="53" t="str">
        <f>IF(AND(OR(D340&lt;&gt;"",E340&lt;&gt;"",F340&lt;&gt;"",G340&lt;&gt;""),E346=""),"",IF(AND(OR(D340&lt;&gt;"",E340&lt;&gt;"",F340&lt;&gt;"",G340&lt;&gt;""),E346=""),"",IF(AND($D$5="",$E$5="",$F$5="",$G$5=""),"",IFERROR(VLOOKUP(B346,'勘定科目コード（2019）'!$B$2:$J$3668,5,FALSE),""))))</f>
        <v/>
      </c>
      <c r="G346" s="52" t="str">
        <f>IF(AND(OR(D340&lt;&gt;"",E340&lt;&gt;"",F340&lt;&gt;"",G340&lt;&gt;""),E346=""),"",IF(AND($D$5="",$E$5="",$F$5="",$G$5=""),"",IFERROR(VLOOKUP(B346,'勘定科目コード（2019）'!$B$2:$J$3668,6,FALSE),"")))</f>
        <v/>
      </c>
      <c r="H346" s="54"/>
      <c r="I346" s="55" t="str">
        <f>IF(AND(OR(D340&lt;&gt;"",E340&lt;&gt;"",F340&lt;&gt;"",G340&lt;&gt;""),E346=""),"",IF(AND($D$5="",$E$5="",$F$5="",$G$5=""),"",IFERROR(VLOOKUP(B346,'勘定科目コード（2019）'!$B$2:$J$3668,7,FALSE),"")))</f>
        <v/>
      </c>
      <c r="J346" s="56" t="str">
        <f>IF(AND(OR(D340&lt;&gt;"",E340&lt;&gt;"",F340&lt;&gt;"",G340&lt;&gt;""),E346=""),"",IF(AND($D$5="",$E$5="",$F$5="",$G$5=""),"",IFERROR(VLOOKUP(B346,'勘定科目コード（2019）'!$B$2:$J$3668,8,FALSE),"")))</f>
        <v/>
      </c>
      <c r="K346" s="57" t="str">
        <f>IF(AND(OR(D340&lt;&gt;"",E340&lt;&gt;"",F340&lt;&gt;"",G340&lt;&gt;""),E346=""),"",IF(AND($D$5="",$E$5="",$F$5="",$G$5=""),"",IFERROR(VLOOKUP(B346,'勘定科目コード（2019）'!$B$2:$J$3668,9,FALSE),"")))</f>
        <v/>
      </c>
      <c r="L346" s="44" t="str">
        <f>IFERROR(VLOOKUP(D346,'勘定科目コード（2019）'!$E$2:$J$3668,7,FALSE),"")</f>
        <v/>
      </c>
    </row>
    <row r="347" spans="2:12" ht="9.75" customHeight="1" x14ac:dyDescent="0.15">
      <c r="B347" s="31">
        <v>337</v>
      </c>
      <c r="D347" s="51" t="str">
        <f>IF(AND($D$5="",$E$5="",$F$5="",$G$5=""),"",(IFERROR(VLOOKUP(B347,'勘定科目コード（2019）'!$B$2:$J$3668,3,FALSE),"")))</f>
        <v/>
      </c>
      <c r="E347" s="52" t="str">
        <f>IF(AND(OR($D$5&lt;&gt;"",$E$5&lt;&gt;"",$F$5&lt;&gt;"",$G$5&lt;&gt;""),D347=""),"",IF(AND($D$5="",$E$5="",$F$5="",$G$5=""),"",IFERROR(VLOOKUP(B347,'勘定科目コード（2019）'!$B$2:$J$3668,4,FALSE),"")))</f>
        <v/>
      </c>
      <c r="F347" s="53" t="str">
        <f>IF(AND(OR(D341&lt;&gt;"",E341&lt;&gt;"",F341&lt;&gt;"",G341&lt;&gt;""),E347=""),"",IF(AND(OR(D341&lt;&gt;"",E341&lt;&gt;"",F341&lt;&gt;"",G341&lt;&gt;""),E347=""),"",IF(AND($D$5="",$E$5="",$F$5="",$G$5=""),"",IFERROR(VLOOKUP(B347,'勘定科目コード（2019）'!$B$2:$J$3668,5,FALSE),""))))</f>
        <v/>
      </c>
      <c r="G347" s="52" t="str">
        <f>IF(AND(OR(D341&lt;&gt;"",E341&lt;&gt;"",F341&lt;&gt;"",G341&lt;&gt;""),E347=""),"",IF(AND($D$5="",$E$5="",$F$5="",$G$5=""),"",IFERROR(VLOOKUP(B347,'勘定科目コード（2019）'!$B$2:$J$3668,6,FALSE),"")))</f>
        <v/>
      </c>
      <c r="H347" s="54"/>
      <c r="I347" s="55" t="str">
        <f>IF(AND(OR(D341&lt;&gt;"",E341&lt;&gt;"",F341&lt;&gt;"",G341&lt;&gt;""),E347=""),"",IF(AND($D$5="",$E$5="",$F$5="",$G$5=""),"",IFERROR(VLOOKUP(B347,'勘定科目コード（2019）'!$B$2:$J$3668,7,FALSE),"")))</f>
        <v/>
      </c>
      <c r="J347" s="56" t="str">
        <f>IF(AND(OR(D341&lt;&gt;"",E341&lt;&gt;"",F341&lt;&gt;"",G341&lt;&gt;""),E347=""),"",IF(AND($D$5="",$E$5="",$F$5="",$G$5=""),"",IFERROR(VLOOKUP(B347,'勘定科目コード（2019）'!$B$2:$J$3668,8,FALSE),"")))</f>
        <v/>
      </c>
      <c r="K347" s="57" t="str">
        <f>IF(AND(OR(D341&lt;&gt;"",E341&lt;&gt;"",F341&lt;&gt;"",G341&lt;&gt;""),E347=""),"",IF(AND($D$5="",$E$5="",$F$5="",$G$5=""),"",IFERROR(VLOOKUP(B347,'勘定科目コード（2019）'!$B$2:$J$3668,9,FALSE),"")))</f>
        <v/>
      </c>
      <c r="L347" s="44" t="str">
        <f>IFERROR(VLOOKUP(D347,'勘定科目コード（2019）'!$E$2:$J$3668,7,FALSE),"")</f>
        <v/>
      </c>
    </row>
    <row r="348" spans="2:12" ht="9.75" customHeight="1" x14ac:dyDescent="0.15">
      <c r="B348" s="31">
        <v>338</v>
      </c>
      <c r="D348" s="51" t="str">
        <f>IF(AND($D$5="",$E$5="",$F$5="",$G$5=""),"",(IFERROR(VLOOKUP(B348,'勘定科目コード（2019）'!$B$2:$J$3668,3,FALSE),"")))</f>
        <v/>
      </c>
      <c r="E348" s="52" t="str">
        <f>IF(AND(OR($D$5&lt;&gt;"",$E$5&lt;&gt;"",$F$5&lt;&gt;"",$G$5&lt;&gt;""),D348=""),"",IF(AND($D$5="",$E$5="",$F$5="",$G$5=""),"",IFERROR(VLOOKUP(B348,'勘定科目コード（2019）'!$B$2:$J$3668,4,FALSE),"")))</f>
        <v/>
      </c>
      <c r="F348" s="53" t="str">
        <f>IF(AND(OR(D342&lt;&gt;"",E342&lt;&gt;"",F342&lt;&gt;"",G342&lt;&gt;""),E348=""),"",IF(AND(OR(D342&lt;&gt;"",E342&lt;&gt;"",F342&lt;&gt;"",G342&lt;&gt;""),E348=""),"",IF(AND($D$5="",$E$5="",$F$5="",$G$5=""),"",IFERROR(VLOOKUP(B348,'勘定科目コード（2019）'!$B$2:$J$3668,5,FALSE),""))))</f>
        <v/>
      </c>
      <c r="G348" s="52" t="str">
        <f>IF(AND(OR(D342&lt;&gt;"",E342&lt;&gt;"",F342&lt;&gt;"",G342&lt;&gt;""),E348=""),"",IF(AND($D$5="",$E$5="",$F$5="",$G$5=""),"",IFERROR(VLOOKUP(B348,'勘定科目コード（2019）'!$B$2:$J$3668,6,FALSE),"")))</f>
        <v/>
      </c>
      <c r="H348" s="54"/>
      <c r="I348" s="55" t="str">
        <f>IF(AND(OR(D342&lt;&gt;"",E342&lt;&gt;"",F342&lt;&gt;"",G342&lt;&gt;""),E348=""),"",IF(AND($D$5="",$E$5="",$F$5="",$G$5=""),"",IFERROR(VLOOKUP(B348,'勘定科目コード（2019）'!$B$2:$J$3668,7,FALSE),"")))</f>
        <v/>
      </c>
      <c r="J348" s="56" t="str">
        <f>IF(AND(OR(D342&lt;&gt;"",E342&lt;&gt;"",F342&lt;&gt;"",G342&lt;&gt;""),E348=""),"",IF(AND($D$5="",$E$5="",$F$5="",$G$5=""),"",IFERROR(VLOOKUP(B348,'勘定科目コード（2019）'!$B$2:$J$3668,8,FALSE),"")))</f>
        <v/>
      </c>
      <c r="K348" s="57" t="str">
        <f>IF(AND(OR(D342&lt;&gt;"",E342&lt;&gt;"",F342&lt;&gt;"",G342&lt;&gt;""),E348=""),"",IF(AND($D$5="",$E$5="",$F$5="",$G$5=""),"",IFERROR(VLOOKUP(B348,'勘定科目コード（2019）'!$B$2:$J$3668,9,FALSE),"")))</f>
        <v/>
      </c>
      <c r="L348" s="44" t="str">
        <f>IFERROR(VLOOKUP(D348,'勘定科目コード（2019）'!$E$2:$J$3668,7,FALSE),"")</f>
        <v/>
      </c>
    </row>
    <row r="349" spans="2:12" ht="9.75" customHeight="1" x14ac:dyDescent="0.15">
      <c r="B349" s="31">
        <v>339</v>
      </c>
      <c r="D349" s="51" t="str">
        <f>IF(AND($D$5="",$E$5="",$F$5="",$G$5=""),"",(IFERROR(VLOOKUP(B349,'勘定科目コード（2019）'!$B$2:$J$3668,3,FALSE),"")))</f>
        <v/>
      </c>
      <c r="E349" s="52" t="str">
        <f>IF(AND(OR($D$5&lt;&gt;"",$E$5&lt;&gt;"",$F$5&lt;&gt;"",$G$5&lt;&gt;""),D349=""),"",IF(AND($D$5="",$E$5="",$F$5="",$G$5=""),"",IFERROR(VLOOKUP(B349,'勘定科目コード（2019）'!$B$2:$J$3668,4,FALSE),"")))</f>
        <v/>
      </c>
      <c r="F349" s="53" t="str">
        <f>IF(AND(OR(D343&lt;&gt;"",E343&lt;&gt;"",F343&lt;&gt;"",G343&lt;&gt;""),E349=""),"",IF(AND(OR(D343&lt;&gt;"",E343&lt;&gt;"",F343&lt;&gt;"",G343&lt;&gt;""),E349=""),"",IF(AND($D$5="",$E$5="",$F$5="",$G$5=""),"",IFERROR(VLOOKUP(B349,'勘定科目コード（2019）'!$B$2:$J$3668,5,FALSE),""))))</f>
        <v/>
      </c>
      <c r="G349" s="52" t="str">
        <f>IF(AND(OR(D343&lt;&gt;"",E343&lt;&gt;"",F343&lt;&gt;"",G343&lt;&gt;""),E349=""),"",IF(AND($D$5="",$E$5="",$F$5="",$G$5=""),"",IFERROR(VLOOKUP(B349,'勘定科目コード（2019）'!$B$2:$J$3668,6,FALSE),"")))</f>
        <v/>
      </c>
      <c r="H349" s="54"/>
      <c r="I349" s="55" t="str">
        <f>IF(AND(OR(D343&lt;&gt;"",E343&lt;&gt;"",F343&lt;&gt;"",G343&lt;&gt;""),E349=""),"",IF(AND($D$5="",$E$5="",$F$5="",$G$5=""),"",IFERROR(VLOOKUP(B349,'勘定科目コード（2019）'!$B$2:$J$3668,7,FALSE),"")))</f>
        <v/>
      </c>
      <c r="J349" s="56" t="str">
        <f>IF(AND(OR(D343&lt;&gt;"",E343&lt;&gt;"",F343&lt;&gt;"",G343&lt;&gt;""),E349=""),"",IF(AND($D$5="",$E$5="",$F$5="",$G$5=""),"",IFERROR(VLOOKUP(B349,'勘定科目コード（2019）'!$B$2:$J$3668,8,FALSE),"")))</f>
        <v/>
      </c>
      <c r="K349" s="57" t="str">
        <f>IF(AND(OR(D343&lt;&gt;"",E343&lt;&gt;"",F343&lt;&gt;"",G343&lt;&gt;""),E349=""),"",IF(AND($D$5="",$E$5="",$F$5="",$G$5=""),"",IFERROR(VLOOKUP(B349,'勘定科目コード（2019）'!$B$2:$J$3668,9,FALSE),"")))</f>
        <v/>
      </c>
      <c r="L349" s="44" t="str">
        <f>IFERROR(VLOOKUP(D349,'勘定科目コード（2019）'!$E$2:$J$3668,7,FALSE),"")</f>
        <v/>
      </c>
    </row>
    <row r="350" spans="2:12" ht="9.75" customHeight="1" x14ac:dyDescent="0.15">
      <c r="B350" s="31">
        <v>340</v>
      </c>
      <c r="D350" s="51" t="str">
        <f>IF(AND($D$5="",$E$5="",$F$5="",$G$5=""),"",(IFERROR(VLOOKUP(B350,'勘定科目コード（2019）'!$B$2:$J$3668,3,FALSE),"")))</f>
        <v/>
      </c>
      <c r="E350" s="52" t="str">
        <f>IF(AND(OR($D$5&lt;&gt;"",$E$5&lt;&gt;"",$F$5&lt;&gt;"",$G$5&lt;&gt;""),D350=""),"",IF(AND($D$5="",$E$5="",$F$5="",$G$5=""),"",IFERROR(VLOOKUP(B350,'勘定科目コード（2019）'!$B$2:$J$3668,4,FALSE),"")))</f>
        <v/>
      </c>
      <c r="F350" s="53" t="str">
        <f>IF(AND(OR(D344&lt;&gt;"",E344&lt;&gt;"",F344&lt;&gt;"",G344&lt;&gt;""),E350=""),"",IF(AND(OR(D344&lt;&gt;"",E344&lt;&gt;"",F344&lt;&gt;"",G344&lt;&gt;""),E350=""),"",IF(AND($D$5="",$E$5="",$F$5="",$G$5=""),"",IFERROR(VLOOKUP(B350,'勘定科目コード（2019）'!$B$2:$J$3668,5,FALSE),""))))</f>
        <v/>
      </c>
      <c r="G350" s="52" t="str">
        <f>IF(AND(OR(D344&lt;&gt;"",E344&lt;&gt;"",F344&lt;&gt;"",G344&lt;&gt;""),E350=""),"",IF(AND($D$5="",$E$5="",$F$5="",$G$5=""),"",IFERROR(VLOOKUP(B350,'勘定科目コード（2019）'!$B$2:$J$3668,6,FALSE),"")))</f>
        <v/>
      </c>
      <c r="H350" s="54"/>
      <c r="I350" s="55" t="str">
        <f>IF(AND(OR(D344&lt;&gt;"",E344&lt;&gt;"",F344&lt;&gt;"",G344&lt;&gt;""),E350=""),"",IF(AND($D$5="",$E$5="",$F$5="",$G$5=""),"",IFERROR(VLOOKUP(B350,'勘定科目コード（2019）'!$B$2:$J$3668,7,FALSE),"")))</f>
        <v/>
      </c>
      <c r="J350" s="56" t="str">
        <f>IF(AND(OR(D344&lt;&gt;"",E344&lt;&gt;"",F344&lt;&gt;"",G344&lt;&gt;""),E350=""),"",IF(AND($D$5="",$E$5="",$F$5="",$G$5=""),"",IFERROR(VLOOKUP(B350,'勘定科目コード（2019）'!$B$2:$J$3668,8,FALSE),"")))</f>
        <v/>
      </c>
      <c r="K350" s="57" t="str">
        <f>IF(AND(OR(D344&lt;&gt;"",E344&lt;&gt;"",F344&lt;&gt;"",G344&lt;&gt;""),E350=""),"",IF(AND($D$5="",$E$5="",$F$5="",$G$5=""),"",IFERROR(VLOOKUP(B350,'勘定科目コード（2019）'!$B$2:$J$3668,9,FALSE),"")))</f>
        <v/>
      </c>
      <c r="L350" s="44" t="str">
        <f>IFERROR(VLOOKUP(D350,'勘定科目コード（2019）'!$E$2:$J$3668,7,FALSE),"")</f>
        <v/>
      </c>
    </row>
    <row r="351" spans="2:12" ht="9.75" customHeight="1" x14ac:dyDescent="0.15">
      <c r="B351" s="31">
        <v>341</v>
      </c>
      <c r="D351" s="51" t="str">
        <f>IF(AND($D$5="",$E$5="",$F$5="",$G$5=""),"",(IFERROR(VLOOKUP(B351,'勘定科目コード（2019）'!$B$2:$J$3668,3,FALSE),"")))</f>
        <v/>
      </c>
      <c r="E351" s="52" t="str">
        <f>IF(AND(OR($D$5&lt;&gt;"",$E$5&lt;&gt;"",$F$5&lt;&gt;"",$G$5&lt;&gt;""),D351=""),"",IF(AND($D$5="",$E$5="",$F$5="",$G$5=""),"",IFERROR(VLOOKUP(B351,'勘定科目コード（2019）'!$B$2:$J$3668,4,FALSE),"")))</f>
        <v/>
      </c>
      <c r="F351" s="53" t="str">
        <f>IF(AND(OR(D345&lt;&gt;"",E345&lt;&gt;"",F345&lt;&gt;"",G345&lt;&gt;""),E351=""),"",IF(AND(OR(D345&lt;&gt;"",E345&lt;&gt;"",F345&lt;&gt;"",G345&lt;&gt;""),E351=""),"",IF(AND($D$5="",$E$5="",$F$5="",$G$5=""),"",IFERROR(VLOOKUP(B351,'勘定科目コード（2019）'!$B$2:$J$3668,5,FALSE),""))))</f>
        <v/>
      </c>
      <c r="G351" s="52" t="str">
        <f>IF(AND(OR(D345&lt;&gt;"",E345&lt;&gt;"",F345&lt;&gt;"",G345&lt;&gt;""),E351=""),"",IF(AND($D$5="",$E$5="",$F$5="",$G$5=""),"",IFERROR(VLOOKUP(B351,'勘定科目コード（2019）'!$B$2:$J$3668,6,FALSE),"")))</f>
        <v/>
      </c>
      <c r="H351" s="54"/>
      <c r="I351" s="55" t="str">
        <f>IF(AND(OR(D345&lt;&gt;"",E345&lt;&gt;"",F345&lt;&gt;"",G345&lt;&gt;""),E351=""),"",IF(AND($D$5="",$E$5="",$F$5="",$G$5=""),"",IFERROR(VLOOKUP(B351,'勘定科目コード（2019）'!$B$2:$J$3668,7,FALSE),"")))</f>
        <v/>
      </c>
      <c r="J351" s="56" t="str">
        <f>IF(AND(OR(D345&lt;&gt;"",E345&lt;&gt;"",F345&lt;&gt;"",G345&lt;&gt;""),E351=""),"",IF(AND($D$5="",$E$5="",$F$5="",$G$5=""),"",IFERROR(VLOOKUP(B351,'勘定科目コード（2019）'!$B$2:$J$3668,8,FALSE),"")))</f>
        <v/>
      </c>
      <c r="K351" s="57" t="str">
        <f>IF(AND(OR(D345&lt;&gt;"",E345&lt;&gt;"",F345&lt;&gt;"",G345&lt;&gt;""),E351=""),"",IF(AND($D$5="",$E$5="",$F$5="",$G$5=""),"",IFERROR(VLOOKUP(B351,'勘定科目コード（2019）'!$B$2:$J$3668,9,FALSE),"")))</f>
        <v/>
      </c>
      <c r="L351" s="44" t="str">
        <f>IFERROR(VLOOKUP(D351,'勘定科目コード（2019）'!$E$2:$J$3668,7,FALSE),"")</f>
        <v/>
      </c>
    </row>
    <row r="352" spans="2:12" ht="9.75" customHeight="1" x14ac:dyDescent="0.15">
      <c r="B352" s="31">
        <v>342</v>
      </c>
      <c r="D352" s="51" t="str">
        <f>IF(AND($D$5="",$E$5="",$F$5="",$G$5=""),"",(IFERROR(VLOOKUP(B352,'勘定科目コード（2019）'!$B$2:$J$3668,3,FALSE),"")))</f>
        <v/>
      </c>
      <c r="E352" s="52" t="str">
        <f>IF(AND(OR($D$5&lt;&gt;"",$E$5&lt;&gt;"",$F$5&lt;&gt;"",$G$5&lt;&gt;""),D352=""),"",IF(AND($D$5="",$E$5="",$F$5="",$G$5=""),"",IFERROR(VLOOKUP(B352,'勘定科目コード（2019）'!$B$2:$J$3668,4,FALSE),"")))</f>
        <v/>
      </c>
      <c r="F352" s="53" t="str">
        <f>IF(AND(OR(D346&lt;&gt;"",E346&lt;&gt;"",F346&lt;&gt;"",G346&lt;&gt;""),E352=""),"",IF(AND(OR(D346&lt;&gt;"",E346&lt;&gt;"",F346&lt;&gt;"",G346&lt;&gt;""),E352=""),"",IF(AND($D$5="",$E$5="",$F$5="",$G$5=""),"",IFERROR(VLOOKUP(B352,'勘定科目コード（2019）'!$B$2:$J$3668,5,FALSE),""))))</f>
        <v/>
      </c>
      <c r="G352" s="52" t="str">
        <f>IF(AND(OR(D346&lt;&gt;"",E346&lt;&gt;"",F346&lt;&gt;"",G346&lt;&gt;""),E352=""),"",IF(AND($D$5="",$E$5="",$F$5="",$G$5=""),"",IFERROR(VLOOKUP(B352,'勘定科目コード（2019）'!$B$2:$J$3668,6,FALSE),"")))</f>
        <v/>
      </c>
      <c r="H352" s="54"/>
      <c r="I352" s="55" t="str">
        <f>IF(AND(OR(D346&lt;&gt;"",E346&lt;&gt;"",F346&lt;&gt;"",G346&lt;&gt;""),E352=""),"",IF(AND($D$5="",$E$5="",$F$5="",$G$5=""),"",IFERROR(VLOOKUP(B352,'勘定科目コード（2019）'!$B$2:$J$3668,7,FALSE),"")))</f>
        <v/>
      </c>
      <c r="J352" s="56" t="str">
        <f>IF(AND(OR(D346&lt;&gt;"",E346&lt;&gt;"",F346&lt;&gt;"",G346&lt;&gt;""),E352=""),"",IF(AND($D$5="",$E$5="",$F$5="",$G$5=""),"",IFERROR(VLOOKUP(B352,'勘定科目コード（2019）'!$B$2:$J$3668,8,FALSE),"")))</f>
        <v/>
      </c>
      <c r="K352" s="57" t="str">
        <f>IF(AND(OR(D346&lt;&gt;"",E346&lt;&gt;"",F346&lt;&gt;"",G346&lt;&gt;""),E352=""),"",IF(AND($D$5="",$E$5="",$F$5="",$G$5=""),"",IFERROR(VLOOKUP(B352,'勘定科目コード（2019）'!$B$2:$J$3668,9,FALSE),"")))</f>
        <v/>
      </c>
      <c r="L352" s="44" t="str">
        <f>IFERROR(VLOOKUP(D352,'勘定科目コード（2019）'!$E$2:$J$3668,7,FALSE),"")</f>
        <v/>
      </c>
    </row>
    <row r="353" spans="2:12" ht="9.75" customHeight="1" x14ac:dyDescent="0.15">
      <c r="B353" s="31">
        <v>343</v>
      </c>
      <c r="D353" s="51" t="str">
        <f>IF(AND($D$5="",$E$5="",$F$5="",$G$5=""),"",(IFERROR(VLOOKUP(B353,'勘定科目コード（2019）'!$B$2:$J$3668,3,FALSE),"")))</f>
        <v/>
      </c>
      <c r="E353" s="52" t="str">
        <f>IF(AND(OR($D$5&lt;&gt;"",$E$5&lt;&gt;"",$F$5&lt;&gt;"",$G$5&lt;&gt;""),D353=""),"",IF(AND($D$5="",$E$5="",$F$5="",$G$5=""),"",IFERROR(VLOOKUP(B353,'勘定科目コード（2019）'!$B$2:$J$3668,4,FALSE),"")))</f>
        <v/>
      </c>
      <c r="F353" s="53" t="str">
        <f>IF(AND(OR(D347&lt;&gt;"",E347&lt;&gt;"",F347&lt;&gt;"",G347&lt;&gt;""),E353=""),"",IF(AND(OR(D347&lt;&gt;"",E347&lt;&gt;"",F347&lt;&gt;"",G347&lt;&gt;""),E353=""),"",IF(AND($D$5="",$E$5="",$F$5="",$G$5=""),"",IFERROR(VLOOKUP(B353,'勘定科目コード（2019）'!$B$2:$J$3668,5,FALSE),""))))</f>
        <v/>
      </c>
      <c r="G353" s="52" t="str">
        <f>IF(AND(OR(D347&lt;&gt;"",E347&lt;&gt;"",F347&lt;&gt;"",G347&lt;&gt;""),E353=""),"",IF(AND($D$5="",$E$5="",$F$5="",$G$5=""),"",IFERROR(VLOOKUP(B353,'勘定科目コード（2019）'!$B$2:$J$3668,6,FALSE),"")))</f>
        <v/>
      </c>
      <c r="H353" s="54"/>
      <c r="I353" s="55" t="str">
        <f>IF(AND(OR(D347&lt;&gt;"",E347&lt;&gt;"",F347&lt;&gt;"",G347&lt;&gt;""),E353=""),"",IF(AND($D$5="",$E$5="",$F$5="",$G$5=""),"",IFERROR(VLOOKUP(B353,'勘定科目コード（2019）'!$B$2:$J$3668,7,FALSE),"")))</f>
        <v/>
      </c>
      <c r="J353" s="56" t="str">
        <f>IF(AND(OR(D347&lt;&gt;"",E347&lt;&gt;"",F347&lt;&gt;"",G347&lt;&gt;""),E353=""),"",IF(AND($D$5="",$E$5="",$F$5="",$G$5=""),"",IFERROR(VLOOKUP(B353,'勘定科目コード（2019）'!$B$2:$J$3668,8,FALSE),"")))</f>
        <v/>
      </c>
      <c r="K353" s="57" t="str">
        <f>IF(AND(OR(D347&lt;&gt;"",E347&lt;&gt;"",F347&lt;&gt;"",G347&lt;&gt;""),E353=""),"",IF(AND($D$5="",$E$5="",$F$5="",$G$5=""),"",IFERROR(VLOOKUP(B353,'勘定科目コード（2019）'!$B$2:$J$3668,9,FALSE),"")))</f>
        <v/>
      </c>
      <c r="L353" s="44" t="str">
        <f>IFERROR(VLOOKUP(D353,'勘定科目コード（2019）'!$E$2:$J$3668,7,FALSE),"")</f>
        <v/>
      </c>
    </row>
    <row r="354" spans="2:12" ht="9.75" customHeight="1" x14ac:dyDescent="0.15">
      <c r="B354" s="31">
        <v>344</v>
      </c>
      <c r="D354" s="51" t="str">
        <f>IF(AND($D$5="",$E$5="",$F$5="",$G$5=""),"",(IFERROR(VLOOKUP(B354,'勘定科目コード（2019）'!$B$2:$J$3668,3,FALSE),"")))</f>
        <v/>
      </c>
      <c r="E354" s="52" t="str">
        <f>IF(AND(OR($D$5&lt;&gt;"",$E$5&lt;&gt;"",$F$5&lt;&gt;"",$G$5&lt;&gt;""),D354=""),"",IF(AND($D$5="",$E$5="",$F$5="",$G$5=""),"",IFERROR(VLOOKUP(B354,'勘定科目コード（2019）'!$B$2:$J$3668,4,FALSE),"")))</f>
        <v/>
      </c>
      <c r="F354" s="53" t="str">
        <f>IF(AND(OR(D348&lt;&gt;"",E348&lt;&gt;"",F348&lt;&gt;"",G348&lt;&gt;""),E354=""),"",IF(AND(OR(D348&lt;&gt;"",E348&lt;&gt;"",F348&lt;&gt;"",G348&lt;&gt;""),E354=""),"",IF(AND($D$5="",$E$5="",$F$5="",$G$5=""),"",IFERROR(VLOOKUP(B354,'勘定科目コード（2019）'!$B$2:$J$3668,5,FALSE),""))))</f>
        <v/>
      </c>
      <c r="G354" s="52" t="str">
        <f>IF(AND(OR(D348&lt;&gt;"",E348&lt;&gt;"",F348&lt;&gt;"",G348&lt;&gt;""),E354=""),"",IF(AND($D$5="",$E$5="",$F$5="",$G$5=""),"",IFERROR(VLOOKUP(B354,'勘定科目コード（2019）'!$B$2:$J$3668,6,FALSE),"")))</f>
        <v/>
      </c>
      <c r="H354" s="54"/>
      <c r="I354" s="55" t="str">
        <f>IF(AND(OR(D348&lt;&gt;"",E348&lt;&gt;"",F348&lt;&gt;"",G348&lt;&gt;""),E354=""),"",IF(AND($D$5="",$E$5="",$F$5="",$G$5=""),"",IFERROR(VLOOKUP(B354,'勘定科目コード（2019）'!$B$2:$J$3668,7,FALSE),"")))</f>
        <v/>
      </c>
      <c r="J354" s="56" t="str">
        <f>IF(AND(OR(D348&lt;&gt;"",E348&lt;&gt;"",F348&lt;&gt;"",G348&lt;&gt;""),E354=""),"",IF(AND($D$5="",$E$5="",$F$5="",$G$5=""),"",IFERROR(VLOOKUP(B354,'勘定科目コード（2019）'!$B$2:$J$3668,8,FALSE),"")))</f>
        <v/>
      </c>
      <c r="K354" s="57" t="str">
        <f>IF(AND(OR(D348&lt;&gt;"",E348&lt;&gt;"",F348&lt;&gt;"",G348&lt;&gt;""),E354=""),"",IF(AND($D$5="",$E$5="",$F$5="",$G$5=""),"",IFERROR(VLOOKUP(B354,'勘定科目コード（2019）'!$B$2:$J$3668,9,FALSE),"")))</f>
        <v/>
      </c>
      <c r="L354" s="44" t="str">
        <f>IFERROR(VLOOKUP(D354,'勘定科目コード（2019）'!$E$2:$J$3668,7,FALSE),"")</f>
        <v/>
      </c>
    </row>
    <row r="355" spans="2:12" ht="9.75" customHeight="1" x14ac:dyDescent="0.15">
      <c r="B355" s="31">
        <v>345</v>
      </c>
      <c r="D355" s="51" t="str">
        <f>IF(AND($D$5="",$E$5="",$F$5="",$G$5=""),"",(IFERROR(VLOOKUP(B355,'勘定科目コード（2019）'!$B$2:$J$3668,3,FALSE),"")))</f>
        <v/>
      </c>
      <c r="E355" s="52" t="str">
        <f>IF(AND(OR($D$5&lt;&gt;"",$E$5&lt;&gt;"",$F$5&lt;&gt;"",$G$5&lt;&gt;""),D355=""),"",IF(AND($D$5="",$E$5="",$F$5="",$G$5=""),"",IFERROR(VLOOKUP(B355,'勘定科目コード（2019）'!$B$2:$J$3668,4,FALSE),"")))</f>
        <v/>
      </c>
      <c r="F355" s="53" t="str">
        <f>IF(AND(OR(D349&lt;&gt;"",E349&lt;&gt;"",F349&lt;&gt;"",G349&lt;&gt;""),E355=""),"",IF(AND(OR(D349&lt;&gt;"",E349&lt;&gt;"",F349&lt;&gt;"",G349&lt;&gt;""),E355=""),"",IF(AND($D$5="",$E$5="",$F$5="",$G$5=""),"",IFERROR(VLOOKUP(B355,'勘定科目コード（2019）'!$B$2:$J$3668,5,FALSE),""))))</f>
        <v/>
      </c>
      <c r="G355" s="52" t="str">
        <f>IF(AND(OR(D349&lt;&gt;"",E349&lt;&gt;"",F349&lt;&gt;"",G349&lt;&gt;""),E355=""),"",IF(AND($D$5="",$E$5="",$F$5="",$G$5=""),"",IFERROR(VLOOKUP(B355,'勘定科目コード（2019）'!$B$2:$J$3668,6,FALSE),"")))</f>
        <v/>
      </c>
      <c r="H355" s="54"/>
      <c r="I355" s="55" t="str">
        <f>IF(AND(OR(D349&lt;&gt;"",E349&lt;&gt;"",F349&lt;&gt;"",G349&lt;&gt;""),E355=""),"",IF(AND($D$5="",$E$5="",$F$5="",$G$5=""),"",IFERROR(VLOOKUP(B355,'勘定科目コード（2019）'!$B$2:$J$3668,7,FALSE),"")))</f>
        <v/>
      </c>
      <c r="J355" s="56" t="str">
        <f>IF(AND(OR(D349&lt;&gt;"",E349&lt;&gt;"",F349&lt;&gt;"",G349&lt;&gt;""),E355=""),"",IF(AND($D$5="",$E$5="",$F$5="",$G$5=""),"",IFERROR(VLOOKUP(B355,'勘定科目コード（2019）'!$B$2:$J$3668,8,FALSE),"")))</f>
        <v/>
      </c>
      <c r="K355" s="57" t="str">
        <f>IF(AND(OR(D349&lt;&gt;"",E349&lt;&gt;"",F349&lt;&gt;"",G349&lt;&gt;""),E355=""),"",IF(AND($D$5="",$E$5="",$F$5="",$G$5=""),"",IFERROR(VLOOKUP(B355,'勘定科目コード（2019）'!$B$2:$J$3668,9,FALSE),"")))</f>
        <v/>
      </c>
      <c r="L355" s="44" t="str">
        <f>IFERROR(VLOOKUP(D355,'勘定科目コード（2019）'!$E$2:$J$3668,7,FALSE),"")</f>
        <v/>
      </c>
    </row>
    <row r="356" spans="2:12" ht="9.75" customHeight="1" x14ac:dyDescent="0.15">
      <c r="B356" s="31">
        <v>346</v>
      </c>
      <c r="D356" s="51" t="str">
        <f>IF(AND($D$5="",$E$5="",$F$5="",$G$5=""),"",(IFERROR(VLOOKUP(B356,'勘定科目コード（2019）'!$B$2:$J$3668,3,FALSE),"")))</f>
        <v/>
      </c>
      <c r="E356" s="52" t="str">
        <f>IF(AND(OR($D$5&lt;&gt;"",$E$5&lt;&gt;"",$F$5&lt;&gt;"",$G$5&lt;&gt;""),D356=""),"",IF(AND($D$5="",$E$5="",$F$5="",$G$5=""),"",IFERROR(VLOOKUP(B356,'勘定科目コード（2019）'!$B$2:$J$3668,4,FALSE),"")))</f>
        <v/>
      </c>
      <c r="F356" s="53" t="str">
        <f>IF(AND(OR(D350&lt;&gt;"",E350&lt;&gt;"",F350&lt;&gt;"",G350&lt;&gt;""),E356=""),"",IF(AND(OR(D350&lt;&gt;"",E350&lt;&gt;"",F350&lt;&gt;"",G350&lt;&gt;""),E356=""),"",IF(AND($D$5="",$E$5="",$F$5="",$G$5=""),"",IFERROR(VLOOKUP(B356,'勘定科目コード（2019）'!$B$2:$J$3668,5,FALSE),""))))</f>
        <v/>
      </c>
      <c r="G356" s="52" t="str">
        <f>IF(AND(OR(D350&lt;&gt;"",E350&lt;&gt;"",F350&lt;&gt;"",G350&lt;&gt;""),E356=""),"",IF(AND($D$5="",$E$5="",$F$5="",$G$5=""),"",IFERROR(VLOOKUP(B356,'勘定科目コード（2019）'!$B$2:$J$3668,6,FALSE),"")))</f>
        <v/>
      </c>
      <c r="H356" s="54"/>
      <c r="I356" s="55" t="str">
        <f>IF(AND(OR(D350&lt;&gt;"",E350&lt;&gt;"",F350&lt;&gt;"",G350&lt;&gt;""),E356=""),"",IF(AND($D$5="",$E$5="",$F$5="",$G$5=""),"",IFERROR(VLOOKUP(B356,'勘定科目コード（2019）'!$B$2:$J$3668,7,FALSE),"")))</f>
        <v/>
      </c>
      <c r="J356" s="56" t="str">
        <f>IF(AND(OR(D350&lt;&gt;"",E350&lt;&gt;"",F350&lt;&gt;"",G350&lt;&gt;""),E356=""),"",IF(AND($D$5="",$E$5="",$F$5="",$G$5=""),"",IFERROR(VLOOKUP(B356,'勘定科目コード（2019）'!$B$2:$J$3668,8,FALSE),"")))</f>
        <v/>
      </c>
      <c r="K356" s="57" t="str">
        <f>IF(AND(OR(D350&lt;&gt;"",E350&lt;&gt;"",F350&lt;&gt;"",G350&lt;&gt;""),E356=""),"",IF(AND($D$5="",$E$5="",$F$5="",$G$5=""),"",IFERROR(VLOOKUP(B356,'勘定科目コード（2019）'!$B$2:$J$3668,9,FALSE),"")))</f>
        <v/>
      </c>
      <c r="L356" s="44" t="str">
        <f>IFERROR(VLOOKUP(D356,'勘定科目コード（2019）'!$E$2:$J$3668,7,FALSE),"")</f>
        <v/>
      </c>
    </row>
    <row r="357" spans="2:12" ht="9.75" customHeight="1" x14ac:dyDescent="0.15">
      <c r="B357" s="31">
        <v>347</v>
      </c>
      <c r="D357" s="51" t="str">
        <f>IF(AND($D$5="",$E$5="",$F$5="",$G$5=""),"",(IFERROR(VLOOKUP(B357,'勘定科目コード（2019）'!$B$2:$J$3668,3,FALSE),"")))</f>
        <v/>
      </c>
      <c r="E357" s="52" t="str">
        <f>IF(AND(OR($D$5&lt;&gt;"",$E$5&lt;&gt;"",$F$5&lt;&gt;"",$G$5&lt;&gt;""),D357=""),"",IF(AND($D$5="",$E$5="",$F$5="",$G$5=""),"",IFERROR(VLOOKUP(B357,'勘定科目コード（2019）'!$B$2:$J$3668,4,FALSE),"")))</f>
        <v/>
      </c>
      <c r="F357" s="53" t="str">
        <f>IF(AND(OR(D351&lt;&gt;"",E351&lt;&gt;"",F351&lt;&gt;"",G351&lt;&gt;""),E357=""),"",IF(AND(OR(D351&lt;&gt;"",E351&lt;&gt;"",F351&lt;&gt;"",G351&lt;&gt;""),E357=""),"",IF(AND($D$5="",$E$5="",$F$5="",$G$5=""),"",IFERROR(VLOOKUP(B357,'勘定科目コード（2019）'!$B$2:$J$3668,5,FALSE),""))))</f>
        <v/>
      </c>
      <c r="G357" s="52" t="str">
        <f>IF(AND(OR(D351&lt;&gt;"",E351&lt;&gt;"",F351&lt;&gt;"",G351&lt;&gt;""),E357=""),"",IF(AND($D$5="",$E$5="",$F$5="",$G$5=""),"",IFERROR(VLOOKUP(B357,'勘定科目コード（2019）'!$B$2:$J$3668,6,FALSE),"")))</f>
        <v/>
      </c>
      <c r="H357" s="54"/>
      <c r="I357" s="55" t="str">
        <f>IF(AND(OR(D351&lt;&gt;"",E351&lt;&gt;"",F351&lt;&gt;"",G351&lt;&gt;""),E357=""),"",IF(AND($D$5="",$E$5="",$F$5="",$G$5=""),"",IFERROR(VLOOKUP(B357,'勘定科目コード（2019）'!$B$2:$J$3668,7,FALSE),"")))</f>
        <v/>
      </c>
      <c r="J357" s="56" t="str">
        <f>IF(AND(OR(D351&lt;&gt;"",E351&lt;&gt;"",F351&lt;&gt;"",G351&lt;&gt;""),E357=""),"",IF(AND($D$5="",$E$5="",$F$5="",$G$5=""),"",IFERROR(VLOOKUP(B357,'勘定科目コード（2019）'!$B$2:$J$3668,8,FALSE),"")))</f>
        <v/>
      </c>
      <c r="K357" s="57" t="str">
        <f>IF(AND(OR(D351&lt;&gt;"",E351&lt;&gt;"",F351&lt;&gt;"",G351&lt;&gt;""),E357=""),"",IF(AND($D$5="",$E$5="",$F$5="",$G$5=""),"",IFERROR(VLOOKUP(B357,'勘定科目コード（2019）'!$B$2:$J$3668,9,FALSE),"")))</f>
        <v/>
      </c>
      <c r="L357" s="44" t="str">
        <f>IFERROR(VLOOKUP(D357,'勘定科目コード（2019）'!$E$2:$J$3668,7,FALSE),"")</f>
        <v/>
      </c>
    </row>
    <row r="358" spans="2:12" ht="9.75" customHeight="1" x14ac:dyDescent="0.15">
      <c r="B358" s="31">
        <v>348</v>
      </c>
      <c r="D358" s="51" t="str">
        <f>IF(AND($D$5="",$E$5="",$F$5="",$G$5=""),"",(IFERROR(VLOOKUP(B358,'勘定科目コード（2019）'!$B$2:$J$3668,3,FALSE),"")))</f>
        <v/>
      </c>
      <c r="E358" s="52" t="str">
        <f>IF(AND(OR($D$5&lt;&gt;"",$E$5&lt;&gt;"",$F$5&lt;&gt;"",$G$5&lt;&gt;""),D358=""),"",IF(AND($D$5="",$E$5="",$F$5="",$G$5=""),"",IFERROR(VLOOKUP(B358,'勘定科目コード（2019）'!$B$2:$J$3668,4,FALSE),"")))</f>
        <v/>
      </c>
      <c r="F358" s="53" t="str">
        <f>IF(AND(OR(D352&lt;&gt;"",E352&lt;&gt;"",F352&lt;&gt;"",G352&lt;&gt;""),E358=""),"",IF(AND(OR(D352&lt;&gt;"",E352&lt;&gt;"",F352&lt;&gt;"",G352&lt;&gt;""),E358=""),"",IF(AND($D$5="",$E$5="",$F$5="",$G$5=""),"",IFERROR(VLOOKUP(B358,'勘定科目コード（2019）'!$B$2:$J$3668,5,FALSE),""))))</f>
        <v/>
      </c>
      <c r="G358" s="52" t="str">
        <f>IF(AND(OR(D352&lt;&gt;"",E352&lt;&gt;"",F352&lt;&gt;"",G352&lt;&gt;""),E358=""),"",IF(AND($D$5="",$E$5="",$F$5="",$G$5=""),"",IFERROR(VLOOKUP(B358,'勘定科目コード（2019）'!$B$2:$J$3668,6,FALSE),"")))</f>
        <v/>
      </c>
      <c r="H358" s="54"/>
      <c r="I358" s="55" t="str">
        <f>IF(AND(OR(D352&lt;&gt;"",E352&lt;&gt;"",F352&lt;&gt;"",G352&lt;&gt;""),E358=""),"",IF(AND($D$5="",$E$5="",$F$5="",$G$5=""),"",IFERROR(VLOOKUP(B358,'勘定科目コード（2019）'!$B$2:$J$3668,7,FALSE),"")))</f>
        <v/>
      </c>
      <c r="J358" s="56" t="str">
        <f>IF(AND(OR(D352&lt;&gt;"",E352&lt;&gt;"",F352&lt;&gt;"",G352&lt;&gt;""),E358=""),"",IF(AND($D$5="",$E$5="",$F$5="",$G$5=""),"",IFERROR(VLOOKUP(B358,'勘定科目コード（2019）'!$B$2:$J$3668,8,FALSE),"")))</f>
        <v/>
      </c>
      <c r="K358" s="57" t="str">
        <f>IF(AND(OR(D352&lt;&gt;"",E352&lt;&gt;"",F352&lt;&gt;"",G352&lt;&gt;""),E358=""),"",IF(AND($D$5="",$E$5="",$F$5="",$G$5=""),"",IFERROR(VLOOKUP(B358,'勘定科目コード（2019）'!$B$2:$J$3668,9,FALSE),"")))</f>
        <v/>
      </c>
      <c r="L358" s="44" t="str">
        <f>IFERROR(VLOOKUP(D358,'勘定科目コード（2019）'!$E$2:$J$3668,7,FALSE),"")</f>
        <v/>
      </c>
    </row>
    <row r="359" spans="2:12" ht="9.75" customHeight="1" x14ac:dyDescent="0.15">
      <c r="B359" s="31">
        <v>349</v>
      </c>
      <c r="D359" s="51" t="str">
        <f>IF(AND($D$5="",$E$5="",$F$5="",$G$5=""),"",(IFERROR(VLOOKUP(B359,'勘定科目コード（2019）'!$B$2:$J$3668,3,FALSE),"")))</f>
        <v/>
      </c>
      <c r="E359" s="52" t="str">
        <f>IF(AND(OR($D$5&lt;&gt;"",$E$5&lt;&gt;"",$F$5&lt;&gt;"",$G$5&lt;&gt;""),D359=""),"",IF(AND($D$5="",$E$5="",$F$5="",$G$5=""),"",IFERROR(VLOOKUP(B359,'勘定科目コード（2019）'!$B$2:$J$3668,4,FALSE),"")))</f>
        <v/>
      </c>
      <c r="F359" s="53" t="str">
        <f>IF(AND(OR(D353&lt;&gt;"",E353&lt;&gt;"",F353&lt;&gt;"",G353&lt;&gt;""),E359=""),"",IF(AND(OR(D353&lt;&gt;"",E353&lt;&gt;"",F353&lt;&gt;"",G353&lt;&gt;""),E359=""),"",IF(AND($D$5="",$E$5="",$F$5="",$G$5=""),"",IFERROR(VLOOKUP(B359,'勘定科目コード（2019）'!$B$2:$J$3668,5,FALSE),""))))</f>
        <v/>
      </c>
      <c r="G359" s="52" t="str">
        <f>IF(AND(OR(D353&lt;&gt;"",E353&lt;&gt;"",F353&lt;&gt;"",G353&lt;&gt;""),E359=""),"",IF(AND($D$5="",$E$5="",$F$5="",$G$5=""),"",IFERROR(VLOOKUP(B359,'勘定科目コード（2019）'!$B$2:$J$3668,6,FALSE),"")))</f>
        <v/>
      </c>
      <c r="H359" s="54"/>
      <c r="I359" s="55" t="str">
        <f>IF(AND(OR(D353&lt;&gt;"",E353&lt;&gt;"",F353&lt;&gt;"",G353&lt;&gt;""),E359=""),"",IF(AND($D$5="",$E$5="",$F$5="",$G$5=""),"",IFERROR(VLOOKUP(B359,'勘定科目コード（2019）'!$B$2:$J$3668,7,FALSE),"")))</f>
        <v/>
      </c>
      <c r="J359" s="56" t="str">
        <f>IF(AND(OR(D353&lt;&gt;"",E353&lt;&gt;"",F353&lt;&gt;"",G353&lt;&gt;""),E359=""),"",IF(AND($D$5="",$E$5="",$F$5="",$G$5=""),"",IFERROR(VLOOKUP(B359,'勘定科目コード（2019）'!$B$2:$J$3668,8,FALSE),"")))</f>
        <v/>
      </c>
      <c r="K359" s="57" t="str">
        <f>IF(AND(OR(D353&lt;&gt;"",E353&lt;&gt;"",F353&lt;&gt;"",G353&lt;&gt;""),E359=""),"",IF(AND($D$5="",$E$5="",$F$5="",$G$5=""),"",IFERROR(VLOOKUP(B359,'勘定科目コード（2019）'!$B$2:$J$3668,9,FALSE),"")))</f>
        <v/>
      </c>
      <c r="L359" s="44" t="str">
        <f>IFERROR(VLOOKUP(D359,'勘定科目コード（2019）'!$E$2:$J$3668,7,FALSE),"")</f>
        <v/>
      </c>
    </row>
    <row r="360" spans="2:12" ht="9.75" customHeight="1" x14ac:dyDescent="0.15">
      <c r="B360" s="31">
        <v>350</v>
      </c>
      <c r="D360" s="51" t="str">
        <f>IF(AND($D$5="",$E$5="",$F$5="",$G$5=""),"",(IFERROR(VLOOKUP(B360,'勘定科目コード（2019）'!$B$2:$J$3668,3,FALSE),"")))</f>
        <v/>
      </c>
      <c r="E360" s="52" t="str">
        <f>IF(AND(OR($D$5&lt;&gt;"",$E$5&lt;&gt;"",$F$5&lt;&gt;"",$G$5&lt;&gt;""),D360=""),"",IF(AND($D$5="",$E$5="",$F$5="",$G$5=""),"",IFERROR(VLOOKUP(B360,'勘定科目コード（2019）'!$B$2:$J$3668,4,FALSE),"")))</f>
        <v/>
      </c>
      <c r="F360" s="53" t="str">
        <f>IF(AND(OR(D354&lt;&gt;"",E354&lt;&gt;"",F354&lt;&gt;"",G354&lt;&gt;""),E360=""),"",IF(AND(OR(D354&lt;&gt;"",E354&lt;&gt;"",F354&lt;&gt;"",G354&lt;&gt;""),E360=""),"",IF(AND($D$5="",$E$5="",$F$5="",$G$5=""),"",IFERROR(VLOOKUP(B360,'勘定科目コード（2019）'!$B$2:$J$3668,5,FALSE),""))))</f>
        <v/>
      </c>
      <c r="G360" s="52" t="str">
        <f>IF(AND(OR(D354&lt;&gt;"",E354&lt;&gt;"",F354&lt;&gt;"",G354&lt;&gt;""),E360=""),"",IF(AND($D$5="",$E$5="",$F$5="",$G$5=""),"",IFERROR(VLOOKUP(B360,'勘定科目コード（2019）'!$B$2:$J$3668,6,FALSE),"")))</f>
        <v/>
      </c>
      <c r="H360" s="54"/>
      <c r="I360" s="55" t="str">
        <f>IF(AND(OR(D354&lt;&gt;"",E354&lt;&gt;"",F354&lt;&gt;"",G354&lt;&gt;""),E360=""),"",IF(AND($D$5="",$E$5="",$F$5="",$G$5=""),"",IFERROR(VLOOKUP(B360,'勘定科目コード（2019）'!$B$2:$J$3668,7,FALSE),"")))</f>
        <v/>
      </c>
      <c r="J360" s="56" t="str">
        <f>IF(AND(OR(D354&lt;&gt;"",E354&lt;&gt;"",F354&lt;&gt;"",G354&lt;&gt;""),E360=""),"",IF(AND($D$5="",$E$5="",$F$5="",$G$5=""),"",IFERROR(VLOOKUP(B360,'勘定科目コード（2019）'!$B$2:$J$3668,8,FALSE),"")))</f>
        <v/>
      </c>
      <c r="K360" s="57" t="str">
        <f>IF(AND(OR(D354&lt;&gt;"",E354&lt;&gt;"",F354&lt;&gt;"",G354&lt;&gt;""),E360=""),"",IF(AND($D$5="",$E$5="",$F$5="",$G$5=""),"",IFERROR(VLOOKUP(B360,'勘定科目コード（2019）'!$B$2:$J$3668,9,FALSE),"")))</f>
        <v/>
      </c>
      <c r="L360" s="44" t="str">
        <f>IFERROR(VLOOKUP(D360,'勘定科目コード（2019）'!$E$2:$J$3668,7,FALSE),"")</f>
        <v/>
      </c>
    </row>
    <row r="361" spans="2:12" ht="9.75" customHeight="1" x14ac:dyDescent="0.15">
      <c r="B361" s="31">
        <v>351</v>
      </c>
      <c r="D361" s="51" t="str">
        <f>IF(AND($D$5="",$E$5="",$F$5="",$G$5=""),"",(IFERROR(VLOOKUP(B361,'勘定科目コード（2019）'!$B$2:$J$3668,3,FALSE),"")))</f>
        <v/>
      </c>
      <c r="E361" s="52" t="str">
        <f>IF(AND(OR($D$5&lt;&gt;"",$E$5&lt;&gt;"",$F$5&lt;&gt;"",$G$5&lt;&gt;""),D361=""),"",IF(AND($D$5="",$E$5="",$F$5="",$G$5=""),"",IFERROR(VLOOKUP(B361,'勘定科目コード（2019）'!$B$2:$J$3668,4,FALSE),"")))</f>
        <v/>
      </c>
      <c r="F361" s="53" t="str">
        <f>IF(AND(OR(D355&lt;&gt;"",E355&lt;&gt;"",F355&lt;&gt;"",G355&lt;&gt;""),E361=""),"",IF(AND(OR(D355&lt;&gt;"",E355&lt;&gt;"",F355&lt;&gt;"",G355&lt;&gt;""),E361=""),"",IF(AND($D$5="",$E$5="",$F$5="",$G$5=""),"",IFERROR(VLOOKUP(B361,'勘定科目コード（2019）'!$B$2:$J$3668,5,FALSE),""))))</f>
        <v/>
      </c>
      <c r="G361" s="52" t="str">
        <f>IF(AND(OR(D355&lt;&gt;"",E355&lt;&gt;"",F355&lt;&gt;"",G355&lt;&gt;""),E361=""),"",IF(AND($D$5="",$E$5="",$F$5="",$G$5=""),"",IFERROR(VLOOKUP(B361,'勘定科目コード（2019）'!$B$2:$J$3668,6,FALSE),"")))</f>
        <v/>
      </c>
      <c r="H361" s="54"/>
      <c r="I361" s="55" t="str">
        <f>IF(AND(OR(D355&lt;&gt;"",E355&lt;&gt;"",F355&lt;&gt;"",G355&lt;&gt;""),E361=""),"",IF(AND($D$5="",$E$5="",$F$5="",$G$5=""),"",IFERROR(VLOOKUP(B361,'勘定科目コード（2019）'!$B$2:$J$3668,7,FALSE),"")))</f>
        <v/>
      </c>
      <c r="J361" s="56" t="str">
        <f>IF(AND(OR(D355&lt;&gt;"",E355&lt;&gt;"",F355&lt;&gt;"",G355&lt;&gt;""),E361=""),"",IF(AND($D$5="",$E$5="",$F$5="",$G$5=""),"",IFERROR(VLOOKUP(B361,'勘定科目コード（2019）'!$B$2:$J$3668,8,FALSE),"")))</f>
        <v/>
      </c>
      <c r="K361" s="57" t="str">
        <f>IF(AND(OR(D355&lt;&gt;"",E355&lt;&gt;"",F355&lt;&gt;"",G355&lt;&gt;""),E361=""),"",IF(AND($D$5="",$E$5="",$F$5="",$G$5=""),"",IFERROR(VLOOKUP(B361,'勘定科目コード（2019）'!$B$2:$J$3668,9,FALSE),"")))</f>
        <v/>
      </c>
      <c r="L361" s="44" t="str">
        <f>IFERROR(VLOOKUP(D361,'勘定科目コード（2019）'!$E$2:$J$3668,7,FALSE),"")</f>
        <v/>
      </c>
    </row>
    <row r="362" spans="2:12" ht="9.75" customHeight="1" x14ac:dyDescent="0.15">
      <c r="B362" s="31">
        <v>352</v>
      </c>
      <c r="D362" s="51" t="str">
        <f>IF(AND($D$5="",$E$5="",$F$5="",$G$5=""),"",(IFERROR(VLOOKUP(B362,'勘定科目コード（2019）'!$B$2:$J$3668,3,FALSE),"")))</f>
        <v/>
      </c>
      <c r="E362" s="52" t="str">
        <f>IF(AND(OR($D$5&lt;&gt;"",$E$5&lt;&gt;"",$F$5&lt;&gt;"",$G$5&lt;&gt;""),D362=""),"",IF(AND($D$5="",$E$5="",$F$5="",$G$5=""),"",IFERROR(VLOOKUP(B362,'勘定科目コード（2019）'!$B$2:$J$3668,4,FALSE),"")))</f>
        <v/>
      </c>
      <c r="F362" s="53" t="str">
        <f>IF(AND(OR(D356&lt;&gt;"",E356&lt;&gt;"",F356&lt;&gt;"",G356&lt;&gt;""),E362=""),"",IF(AND(OR(D356&lt;&gt;"",E356&lt;&gt;"",F356&lt;&gt;"",G356&lt;&gt;""),E362=""),"",IF(AND($D$5="",$E$5="",$F$5="",$G$5=""),"",IFERROR(VLOOKUP(B362,'勘定科目コード（2019）'!$B$2:$J$3668,5,FALSE),""))))</f>
        <v/>
      </c>
      <c r="G362" s="52" t="str">
        <f>IF(AND(OR(D356&lt;&gt;"",E356&lt;&gt;"",F356&lt;&gt;"",G356&lt;&gt;""),E362=""),"",IF(AND($D$5="",$E$5="",$F$5="",$G$5=""),"",IFERROR(VLOOKUP(B362,'勘定科目コード（2019）'!$B$2:$J$3668,6,FALSE),"")))</f>
        <v/>
      </c>
      <c r="H362" s="54"/>
      <c r="I362" s="55" t="str">
        <f>IF(AND(OR(D356&lt;&gt;"",E356&lt;&gt;"",F356&lt;&gt;"",G356&lt;&gt;""),E362=""),"",IF(AND($D$5="",$E$5="",$F$5="",$G$5=""),"",IFERROR(VLOOKUP(B362,'勘定科目コード（2019）'!$B$2:$J$3668,7,FALSE),"")))</f>
        <v/>
      </c>
      <c r="J362" s="56" t="str">
        <f>IF(AND(OR(D356&lt;&gt;"",E356&lt;&gt;"",F356&lt;&gt;"",G356&lt;&gt;""),E362=""),"",IF(AND($D$5="",$E$5="",$F$5="",$G$5=""),"",IFERROR(VLOOKUP(B362,'勘定科目コード（2019）'!$B$2:$J$3668,8,FALSE),"")))</f>
        <v/>
      </c>
      <c r="K362" s="57" t="str">
        <f>IF(AND(OR(D356&lt;&gt;"",E356&lt;&gt;"",F356&lt;&gt;"",G356&lt;&gt;""),E362=""),"",IF(AND($D$5="",$E$5="",$F$5="",$G$5=""),"",IFERROR(VLOOKUP(B362,'勘定科目コード（2019）'!$B$2:$J$3668,9,FALSE),"")))</f>
        <v/>
      </c>
      <c r="L362" s="44" t="str">
        <f>IFERROR(VLOOKUP(D362,'勘定科目コード（2019）'!$E$2:$J$3668,7,FALSE),"")</f>
        <v/>
      </c>
    </row>
    <row r="363" spans="2:12" ht="9.75" customHeight="1" x14ac:dyDescent="0.15">
      <c r="B363" s="31">
        <v>353</v>
      </c>
      <c r="D363" s="51" t="str">
        <f>IF(AND($D$5="",$E$5="",$F$5="",$G$5=""),"",(IFERROR(VLOOKUP(B363,'勘定科目コード（2019）'!$B$2:$J$3668,3,FALSE),"")))</f>
        <v/>
      </c>
      <c r="E363" s="52" t="str">
        <f>IF(AND(OR($D$5&lt;&gt;"",$E$5&lt;&gt;"",$F$5&lt;&gt;"",$G$5&lt;&gt;""),D363=""),"",IF(AND($D$5="",$E$5="",$F$5="",$G$5=""),"",IFERROR(VLOOKUP(B363,'勘定科目コード（2019）'!$B$2:$J$3668,4,FALSE),"")))</f>
        <v/>
      </c>
      <c r="F363" s="53" t="str">
        <f>IF(AND(OR(D357&lt;&gt;"",E357&lt;&gt;"",F357&lt;&gt;"",G357&lt;&gt;""),E363=""),"",IF(AND(OR(D357&lt;&gt;"",E357&lt;&gt;"",F357&lt;&gt;"",G357&lt;&gt;""),E363=""),"",IF(AND($D$5="",$E$5="",$F$5="",$G$5=""),"",IFERROR(VLOOKUP(B363,'勘定科目コード（2019）'!$B$2:$J$3668,5,FALSE),""))))</f>
        <v/>
      </c>
      <c r="G363" s="52" t="str">
        <f>IF(AND(OR(D357&lt;&gt;"",E357&lt;&gt;"",F357&lt;&gt;"",G357&lt;&gt;""),E363=""),"",IF(AND($D$5="",$E$5="",$F$5="",$G$5=""),"",IFERROR(VLOOKUP(B363,'勘定科目コード（2019）'!$B$2:$J$3668,6,FALSE),"")))</f>
        <v/>
      </c>
      <c r="H363" s="54"/>
      <c r="I363" s="55" t="str">
        <f>IF(AND(OR(D357&lt;&gt;"",E357&lt;&gt;"",F357&lt;&gt;"",G357&lt;&gt;""),E363=""),"",IF(AND($D$5="",$E$5="",$F$5="",$G$5=""),"",IFERROR(VLOOKUP(B363,'勘定科目コード（2019）'!$B$2:$J$3668,7,FALSE),"")))</f>
        <v/>
      </c>
      <c r="J363" s="56" t="str">
        <f>IF(AND(OR(D357&lt;&gt;"",E357&lt;&gt;"",F357&lt;&gt;"",G357&lt;&gt;""),E363=""),"",IF(AND($D$5="",$E$5="",$F$5="",$G$5=""),"",IFERROR(VLOOKUP(B363,'勘定科目コード（2019）'!$B$2:$J$3668,8,FALSE),"")))</f>
        <v/>
      </c>
      <c r="K363" s="57" t="str">
        <f>IF(AND(OR(D357&lt;&gt;"",E357&lt;&gt;"",F357&lt;&gt;"",G357&lt;&gt;""),E363=""),"",IF(AND($D$5="",$E$5="",$F$5="",$G$5=""),"",IFERROR(VLOOKUP(B363,'勘定科目コード（2019）'!$B$2:$J$3668,9,FALSE),"")))</f>
        <v/>
      </c>
      <c r="L363" s="44" t="str">
        <f>IFERROR(VLOOKUP(D363,'勘定科目コード（2019）'!$E$2:$J$3668,7,FALSE),"")</f>
        <v/>
      </c>
    </row>
    <row r="364" spans="2:12" ht="9.75" customHeight="1" x14ac:dyDescent="0.15">
      <c r="B364" s="31">
        <v>354</v>
      </c>
      <c r="D364" s="51" t="str">
        <f>IF(AND($D$5="",$E$5="",$F$5="",$G$5=""),"",(IFERROR(VLOOKUP(B364,'勘定科目コード（2019）'!$B$2:$J$3668,3,FALSE),"")))</f>
        <v/>
      </c>
      <c r="E364" s="52" t="str">
        <f>IF(AND(OR($D$5&lt;&gt;"",$E$5&lt;&gt;"",$F$5&lt;&gt;"",$G$5&lt;&gt;""),D364=""),"",IF(AND($D$5="",$E$5="",$F$5="",$G$5=""),"",IFERROR(VLOOKUP(B364,'勘定科目コード（2019）'!$B$2:$J$3668,4,FALSE),"")))</f>
        <v/>
      </c>
      <c r="F364" s="53" t="str">
        <f>IF(AND(OR(D358&lt;&gt;"",E358&lt;&gt;"",F358&lt;&gt;"",G358&lt;&gt;""),E364=""),"",IF(AND(OR(D358&lt;&gt;"",E358&lt;&gt;"",F358&lt;&gt;"",G358&lt;&gt;""),E364=""),"",IF(AND($D$5="",$E$5="",$F$5="",$G$5=""),"",IFERROR(VLOOKUP(B364,'勘定科目コード（2019）'!$B$2:$J$3668,5,FALSE),""))))</f>
        <v/>
      </c>
      <c r="G364" s="52" t="str">
        <f>IF(AND(OR(D358&lt;&gt;"",E358&lt;&gt;"",F358&lt;&gt;"",G358&lt;&gt;""),E364=""),"",IF(AND($D$5="",$E$5="",$F$5="",$G$5=""),"",IFERROR(VLOOKUP(B364,'勘定科目コード（2019）'!$B$2:$J$3668,6,FALSE),"")))</f>
        <v/>
      </c>
      <c r="H364" s="54"/>
      <c r="I364" s="55" t="str">
        <f>IF(AND(OR(D358&lt;&gt;"",E358&lt;&gt;"",F358&lt;&gt;"",G358&lt;&gt;""),E364=""),"",IF(AND($D$5="",$E$5="",$F$5="",$G$5=""),"",IFERROR(VLOOKUP(B364,'勘定科目コード（2019）'!$B$2:$J$3668,7,FALSE),"")))</f>
        <v/>
      </c>
      <c r="J364" s="56" t="str">
        <f>IF(AND(OR(D358&lt;&gt;"",E358&lt;&gt;"",F358&lt;&gt;"",G358&lt;&gt;""),E364=""),"",IF(AND($D$5="",$E$5="",$F$5="",$G$5=""),"",IFERROR(VLOOKUP(B364,'勘定科目コード（2019）'!$B$2:$J$3668,8,FALSE),"")))</f>
        <v/>
      </c>
      <c r="K364" s="57" t="str">
        <f>IF(AND(OR(D358&lt;&gt;"",E358&lt;&gt;"",F358&lt;&gt;"",G358&lt;&gt;""),E364=""),"",IF(AND($D$5="",$E$5="",$F$5="",$G$5=""),"",IFERROR(VLOOKUP(B364,'勘定科目コード（2019）'!$B$2:$J$3668,9,FALSE),"")))</f>
        <v/>
      </c>
      <c r="L364" s="44" t="str">
        <f>IFERROR(VLOOKUP(D364,'勘定科目コード（2019）'!$E$2:$J$3668,7,FALSE),"")</f>
        <v/>
      </c>
    </row>
    <row r="365" spans="2:12" ht="9.75" customHeight="1" x14ac:dyDescent="0.15">
      <c r="B365" s="31">
        <v>355</v>
      </c>
      <c r="D365" s="51" t="str">
        <f>IF(AND($D$5="",$E$5="",$F$5="",$G$5=""),"",(IFERROR(VLOOKUP(B365,'勘定科目コード（2019）'!$B$2:$J$3668,3,FALSE),"")))</f>
        <v/>
      </c>
      <c r="E365" s="52" t="str">
        <f>IF(AND(OR($D$5&lt;&gt;"",$E$5&lt;&gt;"",$F$5&lt;&gt;"",$G$5&lt;&gt;""),D365=""),"",IF(AND($D$5="",$E$5="",$F$5="",$G$5=""),"",IFERROR(VLOOKUP(B365,'勘定科目コード（2019）'!$B$2:$J$3668,4,FALSE),"")))</f>
        <v/>
      </c>
      <c r="F365" s="53" t="str">
        <f>IF(AND(OR(D359&lt;&gt;"",E359&lt;&gt;"",F359&lt;&gt;"",G359&lt;&gt;""),E365=""),"",IF(AND(OR(D359&lt;&gt;"",E359&lt;&gt;"",F359&lt;&gt;"",G359&lt;&gt;""),E365=""),"",IF(AND($D$5="",$E$5="",$F$5="",$G$5=""),"",IFERROR(VLOOKUP(B365,'勘定科目コード（2019）'!$B$2:$J$3668,5,FALSE),""))))</f>
        <v/>
      </c>
      <c r="G365" s="52" t="str">
        <f>IF(AND(OR(D359&lt;&gt;"",E359&lt;&gt;"",F359&lt;&gt;"",G359&lt;&gt;""),E365=""),"",IF(AND($D$5="",$E$5="",$F$5="",$G$5=""),"",IFERROR(VLOOKUP(B365,'勘定科目コード（2019）'!$B$2:$J$3668,6,FALSE),"")))</f>
        <v/>
      </c>
      <c r="H365" s="54"/>
      <c r="I365" s="55" t="str">
        <f>IF(AND(OR(D359&lt;&gt;"",E359&lt;&gt;"",F359&lt;&gt;"",G359&lt;&gt;""),E365=""),"",IF(AND($D$5="",$E$5="",$F$5="",$G$5=""),"",IFERROR(VLOOKUP(B365,'勘定科目コード（2019）'!$B$2:$J$3668,7,FALSE),"")))</f>
        <v/>
      </c>
      <c r="J365" s="56" t="str">
        <f>IF(AND(OR(D359&lt;&gt;"",E359&lt;&gt;"",F359&lt;&gt;"",G359&lt;&gt;""),E365=""),"",IF(AND($D$5="",$E$5="",$F$5="",$G$5=""),"",IFERROR(VLOOKUP(B365,'勘定科目コード（2019）'!$B$2:$J$3668,8,FALSE),"")))</f>
        <v/>
      </c>
      <c r="K365" s="57" t="str">
        <f>IF(AND(OR(D359&lt;&gt;"",E359&lt;&gt;"",F359&lt;&gt;"",G359&lt;&gt;""),E365=""),"",IF(AND($D$5="",$E$5="",$F$5="",$G$5=""),"",IFERROR(VLOOKUP(B365,'勘定科目コード（2019）'!$B$2:$J$3668,9,FALSE),"")))</f>
        <v/>
      </c>
      <c r="L365" s="44" t="str">
        <f>IFERROR(VLOOKUP(D365,'勘定科目コード（2019）'!$E$2:$J$3668,7,FALSE),"")</f>
        <v/>
      </c>
    </row>
    <row r="366" spans="2:12" ht="9.75" customHeight="1" x14ac:dyDescent="0.15">
      <c r="B366" s="31">
        <v>356</v>
      </c>
      <c r="D366" s="51" t="str">
        <f>IF(AND($D$5="",$E$5="",$F$5="",$G$5=""),"",(IFERROR(VLOOKUP(B366,'勘定科目コード（2019）'!$B$2:$J$3668,3,FALSE),"")))</f>
        <v/>
      </c>
      <c r="E366" s="52" t="str">
        <f>IF(AND(OR($D$5&lt;&gt;"",$E$5&lt;&gt;"",$F$5&lt;&gt;"",$G$5&lt;&gt;""),D366=""),"",IF(AND($D$5="",$E$5="",$F$5="",$G$5=""),"",IFERROR(VLOOKUP(B366,'勘定科目コード（2019）'!$B$2:$J$3668,4,FALSE),"")))</f>
        <v/>
      </c>
      <c r="F366" s="53" t="str">
        <f>IF(AND(OR(D360&lt;&gt;"",E360&lt;&gt;"",F360&lt;&gt;"",G360&lt;&gt;""),E366=""),"",IF(AND(OR(D360&lt;&gt;"",E360&lt;&gt;"",F360&lt;&gt;"",G360&lt;&gt;""),E366=""),"",IF(AND($D$5="",$E$5="",$F$5="",$G$5=""),"",IFERROR(VLOOKUP(B366,'勘定科目コード（2019）'!$B$2:$J$3668,5,FALSE),""))))</f>
        <v/>
      </c>
      <c r="G366" s="52" t="str">
        <f>IF(AND(OR(D360&lt;&gt;"",E360&lt;&gt;"",F360&lt;&gt;"",G360&lt;&gt;""),E366=""),"",IF(AND($D$5="",$E$5="",$F$5="",$G$5=""),"",IFERROR(VLOOKUP(B366,'勘定科目コード（2019）'!$B$2:$J$3668,6,FALSE),"")))</f>
        <v/>
      </c>
      <c r="H366" s="54"/>
      <c r="I366" s="55" t="str">
        <f>IF(AND(OR(D360&lt;&gt;"",E360&lt;&gt;"",F360&lt;&gt;"",G360&lt;&gt;""),E366=""),"",IF(AND($D$5="",$E$5="",$F$5="",$G$5=""),"",IFERROR(VLOOKUP(B366,'勘定科目コード（2019）'!$B$2:$J$3668,7,FALSE),"")))</f>
        <v/>
      </c>
      <c r="J366" s="56" t="str">
        <f>IF(AND(OR(D360&lt;&gt;"",E360&lt;&gt;"",F360&lt;&gt;"",G360&lt;&gt;""),E366=""),"",IF(AND($D$5="",$E$5="",$F$5="",$G$5=""),"",IFERROR(VLOOKUP(B366,'勘定科目コード（2019）'!$B$2:$J$3668,8,FALSE),"")))</f>
        <v/>
      </c>
      <c r="K366" s="57" t="str">
        <f>IF(AND(OR(D360&lt;&gt;"",E360&lt;&gt;"",F360&lt;&gt;"",G360&lt;&gt;""),E366=""),"",IF(AND($D$5="",$E$5="",$F$5="",$G$5=""),"",IFERROR(VLOOKUP(B366,'勘定科目コード（2019）'!$B$2:$J$3668,9,FALSE),"")))</f>
        <v/>
      </c>
      <c r="L366" s="44" t="str">
        <f>IFERROR(VLOOKUP(D366,'勘定科目コード（2019）'!$E$2:$J$3668,7,FALSE),"")</f>
        <v/>
      </c>
    </row>
    <row r="367" spans="2:12" ht="9.75" customHeight="1" x14ac:dyDescent="0.15">
      <c r="B367" s="31">
        <v>357</v>
      </c>
      <c r="D367" s="51" t="str">
        <f>IF(AND($D$5="",$E$5="",$F$5="",$G$5=""),"",(IFERROR(VLOOKUP(B367,'勘定科目コード（2019）'!$B$2:$J$3668,3,FALSE),"")))</f>
        <v/>
      </c>
      <c r="E367" s="52" t="str">
        <f>IF(AND(OR($D$5&lt;&gt;"",$E$5&lt;&gt;"",$F$5&lt;&gt;"",$G$5&lt;&gt;""),D367=""),"",IF(AND($D$5="",$E$5="",$F$5="",$G$5=""),"",IFERROR(VLOOKUP(B367,'勘定科目コード（2019）'!$B$2:$J$3668,4,FALSE),"")))</f>
        <v/>
      </c>
      <c r="F367" s="53" t="str">
        <f>IF(AND(OR(D361&lt;&gt;"",E361&lt;&gt;"",F361&lt;&gt;"",G361&lt;&gt;""),E367=""),"",IF(AND(OR(D361&lt;&gt;"",E361&lt;&gt;"",F361&lt;&gt;"",G361&lt;&gt;""),E367=""),"",IF(AND($D$5="",$E$5="",$F$5="",$G$5=""),"",IFERROR(VLOOKUP(B367,'勘定科目コード（2019）'!$B$2:$J$3668,5,FALSE),""))))</f>
        <v/>
      </c>
      <c r="G367" s="52" t="str">
        <f>IF(AND(OR(D361&lt;&gt;"",E361&lt;&gt;"",F361&lt;&gt;"",G361&lt;&gt;""),E367=""),"",IF(AND($D$5="",$E$5="",$F$5="",$G$5=""),"",IFERROR(VLOOKUP(B367,'勘定科目コード（2019）'!$B$2:$J$3668,6,FALSE),"")))</f>
        <v/>
      </c>
      <c r="H367" s="54"/>
      <c r="I367" s="55" t="str">
        <f>IF(AND(OR(D361&lt;&gt;"",E361&lt;&gt;"",F361&lt;&gt;"",G361&lt;&gt;""),E367=""),"",IF(AND($D$5="",$E$5="",$F$5="",$G$5=""),"",IFERROR(VLOOKUP(B367,'勘定科目コード（2019）'!$B$2:$J$3668,7,FALSE),"")))</f>
        <v/>
      </c>
      <c r="J367" s="56" t="str">
        <f>IF(AND(OR(D361&lt;&gt;"",E361&lt;&gt;"",F361&lt;&gt;"",G361&lt;&gt;""),E367=""),"",IF(AND($D$5="",$E$5="",$F$5="",$G$5=""),"",IFERROR(VLOOKUP(B367,'勘定科目コード（2019）'!$B$2:$J$3668,8,FALSE),"")))</f>
        <v/>
      </c>
      <c r="K367" s="57" t="str">
        <f>IF(AND(OR(D361&lt;&gt;"",E361&lt;&gt;"",F361&lt;&gt;"",G361&lt;&gt;""),E367=""),"",IF(AND($D$5="",$E$5="",$F$5="",$G$5=""),"",IFERROR(VLOOKUP(B367,'勘定科目コード（2019）'!$B$2:$J$3668,9,FALSE),"")))</f>
        <v/>
      </c>
      <c r="L367" s="44" t="str">
        <f>IFERROR(VLOOKUP(D367,'勘定科目コード（2019）'!$E$2:$J$3668,7,FALSE),"")</f>
        <v/>
      </c>
    </row>
    <row r="368" spans="2:12" ht="9.75" customHeight="1" x14ac:dyDescent="0.15">
      <c r="B368" s="31">
        <v>358</v>
      </c>
      <c r="D368" s="51" t="str">
        <f>IF(AND($D$5="",$E$5="",$F$5="",$G$5=""),"",(IFERROR(VLOOKUP(B368,'勘定科目コード（2019）'!$B$2:$J$3668,3,FALSE),"")))</f>
        <v/>
      </c>
      <c r="E368" s="52" t="str">
        <f>IF(AND(OR($D$5&lt;&gt;"",$E$5&lt;&gt;"",$F$5&lt;&gt;"",$G$5&lt;&gt;""),D368=""),"",IF(AND($D$5="",$E$5="",$F$5="",$G$5=""),"",IFERROR(VLOOKUP(B368,'勘定科目コード（2019）'!$B$2:$J$3668,4,FALSE),"")))</f>
        <v/>
      </c>
      <c r="F368" s="53" t="str">
        <f>IF(AND(OR(D362&lt;&gt;"",E362&lt;&gt;"",F362&lt;&gt;"",G362&lt;&gt;""),E368=""),"",IF(AND(OR(D362&lt;&gt;"",E362&lt;&gt;"",F362&lt;&gt;"",G362&lt;&gt;""),E368=""),"",IF(AND($D$5="",$E$5="",$F$5="",$G$5=""),"",IFERROR(VLOOKUP(B368,'勘定科目コード（2019）'!$B$2:$J$3668,5,FALSE),""))))</f>
        <v/>
      </c>
      <c r="G368" s="52" t="str">
        <f>IF(AND(OR(D362&lt;&gt;"",E362&lt;&gt;"",F362&lt;&gt;"",G362&lt;&gt;""),E368=""),"",IF(AND($D$5="",$E$5="",$F$5="",$G$5=""),"",IFERROR(VLOOKUP(B368,'勘定科目コード（2019）'!$B$2:$J$3668,6,FALSE),"")))</f>
        <v/>
      </c>
      <c r="H368" s="54"/>
      <c r="I368" s="55" t="str">
        <f>IF(AND(OR(D362&lt;&gt;"",E362&lt;&gt;"",F362&lt;&gt;"",G362&lt;&gt;""),E368=""),"",IF(AND($D$5="",$E$5="",$F$5="",$G$5=""),"",IFERROR(VLOOKUP(B368,'勘定科目コード（2019）'!$B$2:$J$3668,7,FALSE),"")))</f>
        <v/>
      </c>
      <c r="J368" s="56" t="str">
        <f>IF(AND(OR(D362&lt;&gt;"",E362&lt;&gt;"",F362&lt;&gt;"",G362&lt;&gt;""),E368=""),"",IF(AND($D$5="",$E$5="",$F$5="",$G$5=""),"",IFERROR(VLOOKUP(B368,'勘定科目コード（2019）'!$B$2:$J$3668,8,FALSE),"")))</f>
        <v/>
      </c>
      <c r="K368" s="57" t="str">
        <f>IF(AND(OR(D362&lt;&gt;"",E362&lt;&gt;"",F362&lt;&gt;"",G362&lt;&gt;""),E368=""),"",IF(AND($D$5="",$E$5="",$F$5="",$G$5=""),"",IFERROR(VLOOKUP(B368,'勘定科目コード（2019）'!$B$2:$J$3668,9,FALSE),"")))</f>
        <v/>
      </c>
      <c r="L368" s="44" t="str">
        <f>IFERROR(VLOOKUP(D368,'勘定科目コード（2019）'!$E$2:$J$3668,7,FALSE),"")</f>
        <v/>
      </c>
    </row>
    <row r="369" spans="2:12" ht="9.75" customHeight="1" x14ac:dyDescent="0.15">
      <c r="B369" s="31">
        <v>359</v>
      </c>
      <c r="D369" s="51" t="str">
        <f>IF(AND($D$5="",$E$5="",$F$5="",$G$5=""),"",(IFERROR(VLOOKUP(B369,'勘定科目コード（2019）'!$B$2:$J$3668,3,FALSE),"")))</f>
        <v/>
      </c>
      <c r="E369" s="52" t="str">
        <f>IF(AND(OR($D$5&lt;&gt;"",$E$5&lt;&gt;"",$F$5&lt;&gt;"",$G$5&lt;&gt;""),D369=""),"",IF(AND($D$5="",$E$5="",$F$5="",$G$5=""),"",IFERROR(VLOOKUP(B369,'勘定科目コード（2019）'!$B$2:$J$3668,4,FALSE),"")))</f>
        <v/>
      </c>
      <c r="F369" s="53" t="str">
        <f>IF(AND(OR(D363&lt;&gt;"",E363&lt;&gt;"",F363&lt;&gt;"",G363&lt;&gt;""),E369=""),"",IF(AND(OR(D363&lt;&gt;"",E363&lt;&gt;"",F363&lt;&gt;"",G363&lt;&gt;""),E369=""),"",IF(AND($D$5="",$E$5="",$F$5="",$G$5=""),"",IFERROR(VLOOKUP(B369,'勘定科目コード（2019）'!$B$2:$J$3668,5,FALSE),""))))</f>
        <v/>
      </c>
      <c r="G369" s="52" t="str">
        <f>IF(AND(OR(D363&lt;&gt;"",E363&lt;&gt;"",F363&lt;&gt;"",G363&lt;&gt;""),E369=""),"",IF(AND($D$5="",$E$5="",$F$5="",$G$5=""),"",IFERROR(VLOOKUP(B369,'勘定科目コード（2019）'!$B$2:$J$3668,6,FALSE),"")))</f>
        <v/>
      </c>
      <c r="H369" s="54"/>
      <c r="I369" s="55" t="str">
        <f>IF(AND(OR(D363&lt;&gt;"",E363&lt;&gt;"",F363&lt;&gt;"",G363&lt;&gt;""),E369=""),"",IF(AND($D$5="",$E$5="",$F$5="",$G$5=""),"",IFERROR(VLOOKUP(B369,'勘定科目コード（2019）'!$B$2:$J$3668,7,FALSE),"")))</f>
        <v/>
      </c>
      <c r="J369" s="56" t="str">
        <f>IF(AND(OR(D363&lt;&gt;"",E363&lt;&gt;"",F363&lt;&gt;"",G363&lt;&gt;""),E369=""),"",IF(AND($D$5="",$E$5="",$F$5="",$G$5=""),"",IFERROR(VLOOKUP(B369,'勘定科目コード（2019）'!$B$2:$J$3668,8,FALSE),"")))</f>
        <v/>
      </c>
      <c r="K369" s="57" t="str">
        <f>IF(AND(OR(D363&lt;&gt;"",E363&lt;&gt;"",F363&lt;&gt;"",G363&lt;&gt;""),E369=""),"",IF(AND($D$5="",$E$5="",$F$5="",$G$5=""),"",IFERROR(VLOOKUP(B369,'勘定科目コード（2019）'!$B$2:$J$3668,9,FALSE),"")))</f>
        <v/>
      </c>
      <c r="L369" s="44" t="str">
        <f>IFERROR(VLOOKUP(D369,'勘定科目コード（2019）'!$E$2:$J$3668,7,FALSE),"")</f>
        <v/>
      </c>
    </row>
    <row r="370" spans="2:12" ht="9.75" customHeight="1" x14ac:dyDescent="0.15">
      <c r="B370" s="31">
        <v>360</v>
      </c>
      <c r="D370" s="51" t="str">
        <f>IF(AND($D$5="",$E$5="",$F$5="",$G$5=""),"",(IFERROR(VLOOKUP(B370,'勘定科目コード（2019）'!$B$2:$J$3668,3,FALSE),"")))</f>
        <v/>
      </c>
      <c r="E370" s="52" t="str">
        <f>IF(AND(OR($D$5&lt;&gt;"",$E$5&lt;&gt;"",$F$5&lt;&gt;"",$G$5&lt;&gt;""),D370=""),"",IF(AND($D$5="",$E$5="",$F$5="",$G$5=""),"",IFERROR(VLOOKUP(B370,'勘定科目コード（2019）'!$B$2:$J$3668,4,FALSE),"")))</f>
        <v/>
      </c>
      <c r="F370" s="53" t="str">
        <f>IF(AND(OR(D364&lt;&gt;"",E364&lt;&gt;"",F364&lt;&gt;"",G364&lt;&gt;""),E370=""),"",IF(AND(OR(D364&lt;&gt;"",E364&lt;&gt;"",F364&lt;&gt;"",G364&lt;&gt;""),E370=""),"",IF(AND($D$5="",$E$5="",$F$5="",$G$5=""),"",IFERROR(VLOOKUP(B370,'勘定科目コード（2019）'!$B$2:$J$3668,5,FALSE),""))))</f>
        <v/>
      </c>
      <c r="G370" s="52" t="str">
        <f>IF(AND(OR(D364&lt;&gt;"",E364&lt;&gt;"",F364&lt;&gt;"",G364&lt;&gt;""),E370=""),"",IF(AND($D$5="",$E$5="",$F$5="",$G$5=""),"",IFERROR(VLOOKUP(B370,'勘定科目コード（2019）'!$B$2:$J$3668,6,FALSE),"")))</f>
        <v/>
      </c>
      <c r="H370" s="54"/>
      <c r="I370" s="55" t="str">
        <f>IF(AND(OR(D364&lt;&gt;"",E364&lt;&gt;"",F364&lt;&gt;"",G364&lt;&gt;""),E370=""),"",IF(AND($D$5="",$E$5="",$F$5="",$G$5=""),"",IFERROR(VLOOKUP(B370,'勘定科目コード（2019）'!$B$2:$J$3668,7,FALSE),"")))</f>
        <v/>
      </c>
      <c r="J370" s="56" t="str">
        <f>IF(AND(OR(D364&lt;&gt;"",E364&lt;&gt;"",F364&lt;&gt;"",G364&lt;&gt;""),E370=""),"",IF(AND($D$5="",$E$5="",$F$5="",$G$5=""),"",IFERROR(VLOOKUP(B370,'勘定科目コード（2019）'!$B$2:$J$3668,8,FALSE),"")))</f>
        <v/>
      </c>
      <c r="K370" s="57" t="str">
        <f>IF(AND(OR(D364&lt;&gt;"",E364&lt;&gt;"",F364&lt;&gt;"",G364&lt;&gt;""),E370=""),"",IF(AND($D$5="",$E$5="",$F$5="",$G$5=""),"",IFERROR(VLOOKUP(B370,'勘定科目コード（2019）'!$B$2:$J$3668,9,FALSE),"")))</f>
        <v/>
      </c>
      <c r="L370" s="44" t="str">
        <f>IFERROR(VLOOKUP(D370,'勘定科目コード（2019）'!$E$2:$J$3668,7,FALSE),"")</f>
        <v/>
      </c>
    </row>
    <row r="371" spans="2:12" ht="9.75" customHeight="1" x14ac:dyDescent="0.15">
      <c r="B371" s="31">
        <v>361</v>
      </c>
      <c r="D371" s="51" t="str">
        <f>IF(AND($D$5="",$E$5="",$F$5="",$G$5=""),"",(IFERROR(VLOOKUP(B371,'勘定科目コード（2019）'!$B$2:$J$3668,3,FALSE),"")))</f>
        <v/>
      </c>
      <c r="E371" s="52" t="str">
        <f>IF(AND(OR($D$5&lt;&gt;"",$E$5&lt;&gt;"",$F$5&lt;&gt;"",$G$5&lt;&gt;""),D371=""),"",IF(AND($D$5="",$E$5="",$F$5="",$G$5=""),"",IFERROR(VLOOKUP(B371,'勘定科目コード（2019）'!$B$2:$J$3668,4,FALSE),"")))</f>
        <v/>
      </c>
      <c r="F371" s="53" t="str">
        <f>IF(AND(OR(D365&lt;&gt;"",E365&lt;&gt;"",F365&lt;&gt;"",G365&lt;&gt;""),E371=""),"",IF(AND(OR(D365&lt;&gt;"",E365&lt;&gt;"",F365&lt;&gt;"",G365&lt;&gt;""),E371=""),"",IF(AND($D$5="",$E$5="",$F$5="",$G$5=""),"",IFERROR(VLOOKUP(B371,'勘定科目コード（2019）'!$B$2:$J$3668,5,FALSE),""))))</f>
        <v/>
      </c>
      <c r="G371" s="52" t="str">
        <f>IF(AND(OR(D365&lt;&gt;"",E365&lt;&gt;"",F365&lt;&gt;"",G365&lt;&gt;""),E371=""),"",IF(AND($D$5="",$E$5="",$F$5="",$G$5=""),"",IFERROR(VLOOKUP(B371,'勘定科目コード（2019）'!$B$2:$J$3668,6,FALSE),"")))</f>
        <v/>
      </c>
      <c r="H371" s="54"/>
      <c r="I371" s="55" t="str">
        <f>IF(AND(OR(D365&lt;&gt;"",E365&lt;&gt;"",F365&lt;&gt;"",G365&lt;&gt;""),E371=""),"",IF(AND($D$5="",$E$5="",$F$5="",$G$5=""),"",IFERROR(VLOOKUP(B371,'勘定科目コード（2019）'!$B$2:$J$3668,7,FALSE),"")))</f>
        <v/>
      </c>
      <c r="J371" s="56" t="str">
        <f>IF(AND(OR(D365&lt;&gt;"",E365&lt;&gt;"",F365&lt;&gt;"",G365&lt;&gt;""),E371=""),"",IF(AND($D$5="",$E$5="",$F$5="",$G$5=""),"",IFERROR(VLOOKUP(B371,'勘定科目コード（2019）'!$B$2:$J$3668,8,FALSE),"")))</f>
        <v/>
      </c>
      <c r="K371" s="57" t="str">
        <f>IF(AND(OR(D365&lt;&gt;"",E365&lt;&gt;"",F365&lt;&gt;"",G365&lt;&gt;""),E371=""),"",IF(AND($D$5="",$E$5="",$F$5="",$G$5=""),"",IFERROR(VLOOKUP(B371,'勘定科目コード（2019）'!$B$2:$J$3668,9,FALSE),"")))</f>
        <v/>
      </c>
      <c r="L371" s="44" t="str">
        <f>IFERROR(VLOOKUP(D371,'勘定科目コード（2019）'!$E$2:$J$3668,7,FALSE),"")</f>
        <v/>
      </c>
    </row>
    <row r="372" spans="2:12" ht="9.75" customHeight="1" x14ac:dyDescent="0.15">
      <c r="B372" s="31">
        <v>362</v>
      </c>
      <c r="D372" s="51" t="str">
        <f>IF(AND($D$5="",$E$5="",$F$5="",$G$5=""),"",(IFERROR(VLOOKUP(B372,'勘定科目コード（2019）'!$B$2:$J$3668,3,FALSE),"")))</f>
        <v/>
      </c>
      <c r="E372" s="52" t="str">
        <f>IF(AND(OR($D$5&lt;&gt;"",$E$5&lt;&gt;"",$F$5&lt;&gt;"",$G$5&lt;&gt;""),D372=""),"",IF(AND($D$5="",$E$5="",$F$5="",$G$5=""),"",IFERROR(VLOOKUP(B372,'勘定科目コード（2019）'!$B$2:$J$3668,4,FALSE),"")))</f>
        <v/>
      </c>
      <c r="F372" s="53" t="str">
        <f>IF(AND(OR(D366&lt;&gt;"",E366&lt;&gt;"",F366&lt;&gt;"",G366&lt;&gt;""),E372=""),"",IF(AND(OR(D366&lt;&gt;"",E366&lt;&gt;"",F366&lt;&gt;"",G366&lt;&gt;""),E372=""),"",IF(AND($D$5="",$E$5="",$F$5="",$G$5=""),"",IFERROR(VLOOKUP(B372,'勘定科目コード（2019）'!$B$2:$J$3668,5,FALSE),""))))</f>
        <v/>
      </c>
      <c r="G372" s="52" t="str">
        <f>IF(AND(OR(D366&lt;&gt;"",E366&lt;&gt;"",F366&lt;&gt;"",G366&lt;&gt;""),E372=""),"",IF(AND($D$5="",$E$5="",$F$5="",$G$5=""),"",IFERROR(VLOOKUP(B372,'勘定科目コード（2019）'!$B$2:$J$3668,6,FALSE),"")))</f>
        <v/>
      </c>
      <c r="H372" s="54"/>
      <c r="I372" s="55" t="str">
        <f>IF(AND(OR(D366&lt;&gt;"",E366&lt;&gt;"",F366&lt;&gt;"",G366&lt;&gt;""),E372=""),"",IF(AND($D$5="",$E$5="",$F$5="",$G$5=""),"",IFERROR(VLOOKUP(B372,'勘定科目コード（2019）'!$B$2:$J$3668,7,FALSE),"")))</f>
        <v/>
      </c>
      <c r="J372" s="56" t="str">
        <f>IF(AND(OR(D366&lt;&gt;"",E366&lt;&gt;"",F366&lt;&gt;"",G366&lt;&gt;""),E372=""),"",IF(AND($D$5="",$E$5="",$F$5="",$G$5=""),"",IFERROR(VLOOKUP(B372,'勘定科目コード（2019）'!$B$2:$J$3668,8,FALSE),"")))</f>
        <v/>
      </c>
      <c r="K372" s="57" t="str">
        <f>IF(AND(OR(D366&lt;&gt;"",E366&lt;&gt;"",F366&lt;&gt;"",G366&lt;&gt;""),E372=""),"",IF(AND($D$5="",$E$5="",$F$5="",$G$5=""),"",IFERROR(VLOOKUP(B372,'勘定科目コード（2019）'!$B$2:$J$3668,9,FALSE),"")))</f>
        <v/>
      </c>
      <c r="L372" s="44" t="str">
        <f>IFERROR(VLOOKUP(D372,'勘定科目コード（2019）'!$E$2:$J$3668,7,FALSE),"")</f>
        <v/>
      </c>
    </row>
    <row r="373" spans="2:12" ht="9.75" customHeight="1" x14ac:dyDescent="0.15">
      <c r="B373" s="31">
        <v>363</v>
      </c>
      <c r="D373" s="51" t="str">
        <f>IF(AND($D$5="",$E$5="",$F$5="",$G$5=""),"",(IFERROR(VLOOKUP(B373,'勘定科目コード（2019）'!$B$2:$J$3668,3,FALSE),"")))</f>
        <v/>
      </c>
      <c r="E373" s="52" t="str">
        <f>IF(AND(OR($D$5&lt;&gt;"",$E$5&lt;&gt;"",$F$5&lt;&gt;"",$G$5&lt;&gt;""),D373=""),"",IF(AND($D$5="",$E$5="",$F$5="",$G$5=""),"",IFERROR(VLOOKUP(B373,'勘定科目コード（2019）'!$B$2:$J$3668,4,FALSE),"")))</f>
        <v/>
      </c>
      <c r="F373" s="53" t="str">
        <f>IF(AND(OR(D367&lt;&gt;"",E367&lt;&gt;"",F367&lt;&gt;"",G367&lt;&gt;""),E373=""),"",IF(AND(OR(D367&lt;&gt;"",E367&lt;&gt;"",F367&lt;&gt;"",G367&lt;&gt;""),E373=""),"",IF(AND($D$5="",$E$5="",$F$5="",$G$5=""),"",IFERROR(VLOOKUP(B373,'勘定科目コード（2019）'!$B$2:$J$3668,5,FALSE),""))))</f>
        <v/>
      </c>
      <c r="G373" s="52" t="str">
        <f>IF(AND(OR(D367&lt;&gt;"",E367&lt;&gt;"",F367&lt;&gt;"",G367&lt;&gt;""),E373=""),"",IF(AND($D$5="",$E$5="",$F$5="",$G$5=""),"",IFERROR(VLOOKUP(B373,'勘定科目コード（2019）'!$B$2:$J$3668,6,FALSE),"")))</f>
        <v/>
      </c>
      <c r="H373" s="54"/>
      <c r="I373" s="55" t="str">
        <f>IF(AND(OR(D367&lt;&gt;"",E367&lt;&gt;"",F367&lt;&gt;"",G367&lt;&gt;""),E373=""),"",IF(AND($D$5="",$E$5="",$F$5="",$G$5=""),"",IFERROR(VLOOKUP(B373,'勘定科目コード（2019）'!$B$2:$J$3668,7,FALSE),"")))</f>
        <v/>
      </c>
      <c r="J373" s="56" t="str">
        <f>IF(AND(OR(D367&lt;&gt;"",E367&lt;&gt;"",F367&lt;&gt;"",G367&lt;&gt;""),E373=""),"",IF(AND($D$5="",$E$5="",$F$5="",$G$5=""),"",IFERROR(VLOOKUP(B373,'勘定科目コード（2019）'!$B$2:$J$3668,8,FALSE),"")))</f>
        <v/>
      </c>
      <c r="K373" s="57" t="str">
        <f>IF(AND(OR(D367&lt;&gt;"",E367&lt;&gt;"",F367&lt;&gt;"",G367&lt;&gt;""),E373=""),"",IF(AND($D$5="",$E$5="",$F$5="",$G$5=""),"",IFERROR(VLOOKUP(B373,'勘定科目コード（2019）'!$B$2:$J$3668,9,FALSE),"")))</f>
        <v/>
      </c>
      <c r="L373" s="44" t="str">
        <f>IFERROR(VLOOKUP(D373,'勘定科目コード（2019）'!$E$2:$J$3668,7,FALSE),"")</f>
        <v/>
      </c>
    </row>
    <row r="374" spans="2:12" ht="9.75" customHeight="1" x14ac:dyDescent="0.15">
      <c r="B374" s="31">
        <v>364</v>
      </c>
      <c r="D374" s="51" t="str">
        <f>IF(AND($D$5="",$E$5="",$F$5="",$G$5=""),"",(IFERROR(VLOOKUP(B374,'勘定科目コード（2019）'!$B$2:$J$3668,3,FALSE),"")))</f>
        <v/>
      </c>
      <c r="E374" s="52" t="str">
        <f>IF(AND(OR($D$5&lt;&gt;"",$E$5&lt;&gt;"",$F$5&lt;&gt;"",$G$5&lt;&gt;""),D374=""),"",IF(AND($D$5="",$E$5="",$F$5="",$G$5=""),"",IFERROR(VLOOKUP(B374,'勘定科目コード（2019）'!$B$2:$J$3668,4,FALSE),"")))</f>
        <v/>
      </c>
      <c r="F374" s="53" t="str">
        <f>IF(AND(OR(D368&lt;&gt;"",E368&lt;&gt;"",F368&lt;&gt;"",G368&lt;&gt;""),E374=""),"",IF(AND(OR(D368&lt;&gt;"",E368&lt;&gt;"",F368&lt;&gt;"",G368&lt;&gt;""),E374=""),"",IF(AND($D$5="",$E$5="",$F$5="",$G$5=""),"",IFERROR(VLOOKUP(B374,'勘定科目コード（2019）'!$B$2:$J$3668,5,FALSE),""))))</f>
        <v/>
      </c>
      <c r="G374" s="52" t="str">
        <f>IF(AND(OR(D368&lt;&gt;"",E368&lt;&gt;"",F368&lt;&gt;"",G368&lt;&gt;""),E374=""),"",IF(AND($D$5="",$E$5="",$F$5="",$G$5=""),"",IFERROR(VLOOKUP(B374,'勘定科目コード（2019）'!$B$2:$J$3668,6,FALSE),"")))</f>
        <v/>
      </c>
      <c r="H374" s="54"/>
      <c r="I374" s="55" t="str">
        <f>IF(AND(OR(D368&lt;&gt;"",E368&lt;&gt;"",F368&lt;&gt;"",G368&lt;&gt;""),E374=""),"",IF(AND($D$5="",$E$5="",$F$5="",$G$5=""),"",IFERROR(VLOOKUP(B374,'勘定科目コード（2019）'!$B$2:$J$3668,7,FALSE),"")))</f>
        <v/>
      </c>
      <c r="J374" s="56" t="str">
        <f>IF(AND(OR(D368&lt;&gt;"",E368&lt;&gt;"",F368&lt;&gt;"",G368&lt;&gt;""),E374=""),"",IF(AND($D$5="",$E$5="",$F$5="",$G$5=""),"",IFERROR(VLOOKUP(B374,'勘定科目コード（2019）'!$B$2:$J$3668,8,FALSE),"")))</f>
        <v/>
      </c>
      <c r="K374" s="57" t="str">
        <f>IF(AND(OR(D368&lt;&gt;"",E368&lt;&gt;"",F368&lt;&gt;"",G368&lt;&gt;""),E374=""),"",IF(AND($D$5="",$E$5="",$F$5="",$G$5=""),"",IFERROR(VLOOKUP(B374,'勘定科目コード（2019）'!$B$2:$J$3668,9,FALSE),"")))</f>
        <v/>
      </c>
      <c r="L374" s="44" t="str">
        <f>IFERROR(VLOOKUP(D374,'勘定科目コード（2019）'!$E$2:$J$3668,7,FALSE),"")</f>
        <v/>
      </c>
    </row>
    <row r="375" spans="2:12" ht="9.75" customHeight="1" x14ac:dyDescent="0.15">
      <c r="B375" s="31">
        <v>365</v>
      </c>
      <c r="D375" s="51" t="str">
        <f>IF(AND($D$5="",$E$5="",$F$5="",$G$5=""),"",(IFERROR(VLOOKUP(B375,'勘定科目コード（2019）'!$B$2:$J$3668,3,FALSE),"")))</f>
        <v/>
      </c>
      <c r="E375" s="52" t="str">
        <f>IF(AND(OR($D$5&lt;&gt;"",$E$5&lt;&gt;"",$F$5&lt;&gt;"",$G$5&lt;&gt;""),D375=""),"",IF(AND($D$5="",$E$5="",$F$5="",$G$5=""),"",IFERROR(VLOOKUP(B375,'勘定科目コード（2019）'!$B$2:$J$3668,4,FALSE),"")))</f>
        <v/>
      </c>
      <c r="F375" s="53" t="str">
        <f>IF(AND(OR(D369&lt;&gt;"",E369&lt;&gt;"",F369&lt;&gt;"",G369&lt;&gt;""),E375=""),"",IF(AND(OR(D369&lt;&gt;"",E369&lt;&gt;"",F369&lt;&gt;"",G369&lt;&gt;""),E375=""),"",IF(AND($D$5="",$E$5="",$F$5="",$G$5=""),"",IFERROR(VLOOKUP(B375,'勘定科目コード（2019）'!$B$2:$J$3668,5,FALSE),""))))</f>
        <v/>
      </c>
      <c r="G375" s="52" t="str">
        <f>IF(AND(OR(D369&lt;&gt;"",E369&lt;&gt;"",F369&lt;&gt;"",G369&lt;&gt;""),E375=""),"",IF(AND($D$5="",$E$5="",$F$5="",$G$5=""),"",IFERROR(VLOOKUP(B375,'勘定科目コード（2019）'!$B$2:$J$3668,6,FALSE),"")))</f>
        <v/>
      </c>
      <c r="H375" s="54"/>
      <c r="I375" s="55" t="str">
        <f>IF(AND(OR(D369&lt;&gt;"",E369&lt;&gt;"",F369&lt;&gt;"",G369&lt;&gt;""),E375=""),"",IF(AND($D$5="",$E$5="",$F$5="",$G$5=""),"",IFERROR(VLOOKUP(B375,'勘定科目コード（2019）'!$B$2:$J$3668,7,FALSE),"")))</f>
        <v/>
      </c>
      <c r="J375" s="56" t="str">
        <f>IF(AND(OR(D369&lt;&gt;"",E369&lt;&gt;"",F369&lt;&gt;"",G369&lt;&gt;""),E375=""),"",IF(AND($D$5="",$E$5="",$F$5="",$G$5=""),"",IFERROR(VLOOKUP(B375,'勘定科目コード（2019）'!$B$2:$J$3668,8,FALSE),"")))</f>
        <v/>
      </c>
      <c r="K375" s="57" t="str">
        <f>IF(AND(OR(D369&lt;&gt;"",E369&lt;&gt;"",F369&lt;&gt;"",G369&lt;&gt;""),E375=""),"",IF(AND($D$5="",$E$5="",$F$5="",$G$5=""),"",IFERROR(VLOOKUP(B375,'勘定科目コード（2019）'!$B$2:$J$3668,9,FALSE),"")))</f>
        <v/>
      </c>
      <c r="L375" s="44" t="str">
        <f>IFERROR(VLOOKUP(D375,'勘定科目コード（2019）'!$E$2:$J$3668,7,FALSE),"")</f>
        <v/>
      </c>
    </row>
    <row r="376" spans="2:12" ht="9.75" customHeight="1" x14ac:dyDescent="0.15">
      <c r="B376" s="31">
        <v>366</v>
      </c>
      <c r="D376" s="51" t="str">
        <f>IF(AND($D$5="",$E$5="",$F$5="",$G$5=""),"",(IFERROR(VLOOKUP(B376,'勘定科目コード（2019）'!$B$2:$J$3668,3,FALSE),"")))</f>
        <v/>
      </c>
      <c r="E376" s="52" t="str">
        <f>IF(AND(OR($D$5&lt;&gt;"",$E$5&lt;&gt;"",$F$5&lt;&gt;"",$G$5&lt;&gt;""),D376=""),"",IF(AND($D$5="",$E$5="",$F$5="",$G$5=""),"",IFERROR(VLOOKUP(B376,'勘定科目コード（2019）'!$B$2:$J$3668,4,FALSE),"")))</f>
        <v/>
      </c>
      <c r="F376" s="53" t="str">
        <f>IF(AND(OR(D370&lt;&gt;"",E370&lt;&gt;"",F370&lt;&gt;"",G370&lt;&gt;""),E376=""),"",IF(AND(OR(D370&lt;&gt;"",E370&lt;&gt;"",F370&lt;&gt;"",G370&lt;&gt;""),E376=""),"",IF(AND($D$5="",$E$5="",$F$5="",$G$5=""),"",IFERROR(VLOOKUP(B376,'勘定科目コード（2019）'!$B$2:$J$3668,5,FALSE),""))))</f>
        <v/>
      </c>
      <c r="G376" s="52" t="str">
        <f>IF(AND(OR(D370&lt;&gt;"",E370&lt;&gt;"",F370&lt;&gt;"",G370&lt;&gt;""),E376=""),"",IF(AND($D$5="",$E$5="",$F$5="",$G$5=""),"",IFERROR(VLOOKUP(B376,'勘定科目コード（2019）'!$B$2:$J$3668,6,FALSE),"")))</f>
        <v/>
      </c>
      <c r="H376" s="54"/>
      <c r="I376" s="55" t="str">
        <f>IF(AND(OR(D370&lt;&gt;"",E370&lt;&gt;"",F370&lt;&gt;"",G370&lt;&gt;""),E376=""),"",IF(AND($D$5="",$E$5="",$F$5="",$G$5=""),"",IFERROR(VLOOKUP(B376,'勘定科目コード（2019）'!$B$2:$J$3668,7,FALSE),"")))</f>
        <v/>
      </c>
      <c r="J376" s="56" t="str">
        <f>IF(AND(OR(D370&lt;&gt;"",E370&lt;&gt;"",F370&lt;&gt;"",G370&lt;&gt;""),E376=""),"",IF(AND($D$5="",$E$5="",$F$5="",$G$5=""),"",IFERROR(VLOOKUP(B376,'勘定科目コード（2019）'!$B$2:$J$3668,8,FALSE),"")))</f>
        <v/>
      </c>
      <c r="K376" s="57" t="str">
        <f>IF(AND(OR(D370&lt;&gt;"",E370&lt;&gt;"",F370&lt;&gt;"",G370&lt;&gt;""),E376=""),"",IF(AND($D$5="",$E$5="",$F$5="",$G$5=""),"",IFERROR(VLOOKUP(B376,'勘定科目コード（2019）'!$B$2:$J$3668,9,FALSE),"")))</f>
        <v/>
      </c>
      <c r="L376" s="44" t="str">
        <f>IFERROR(VLOOKUP(D376,'勘定科目コード（2019）'!$E$2:$J$3668,7,FALSE),"")</f>
        <v/>
      </c>
    </row>
    <row r="377" spans="2:12" ht="9.75" customHeight="1" x14ac:dyDescent="0.15">
      <c r="B377" s="31">
        <v>367</v>
      </c>
      <c r="D377" s="51" t="str">
        <f>IF(AND($D$5="",$E$5="",$F$5="",$G$5=""),"",(IFERROR(VLOOKUP(B377,'勘定科目コード（2019）'!$B$2:$J$3668,3,FALSE),"")))</f>
        <v/>
      </c>
      <c r="E377" s="52" t="str">
        <f>IF(AND(OR($D$5&lt;&gt;"",$E$5&lt;&gt;"",$F$5&lt;&gt;"",$G$5&lt;&gt;""),D377=""),"",IF(AND($D$5="",$E$5="",$F$5="",$G$5=""),"",IFERROR(VLOOKUP(B377,'勘定科目コード（2019）'!$B$2:$J$3668,4,FALSE),"")))</f>
        <v/>
      </c>
      <c r="F377" s="53" t="str">
        <f>IF(AND(OR(D371&lt;&gt;"",E371&lt;&gt;"",F371&lt;&gt;"",G371&lt;&gt;""),E377=""),"",IF(AND(OR(D371&lt;&gt;"",E371&lt;&gt;"",F371&lt;&gt;"",G371&lt;&gt;""),E377=""),"",IF(AND($D$5="",$E$5="",$F$5="",$G$5=""),"",IFERROR(VLOOKUP(B377,'勘定科目コード（2019）'!$B$2:$J$3668,5,FALSE),""))))</f>
        <v/>
      </c>
      <c r="G377" s="52" t="str">
        <f>IF(AND(OR(D371&lt;&gt;"",E371&lt;&gt;"",F371&lt;&gt;"",G371&lt;&gt;""),E377=""),"",IF(AND($D$5="",$E$5="",$F$5="",$G$5=""),"",IFERROR(VLOOKUP(B377,'勘定科目コード（2019）'!$B$2:$J$3668,6,FALSE),"")))</f>
        <v/>
      </c>
      <c r="H377" s="54"/>
      <c r="I377" s="55" t="str">
        <f>IF(AND(OR(D371&lt;&gt;"",E371&lt;&gt;"",F371&lt;&gt;"",G371&lt;&gt;""),E377=""),"",IF(AND($D$5="",$E$5="",$F$5="",$G$5=""),"",IFERROR(VLOOKUP(B377,'勘定科目コード（2019）'!$B$2:$J$3668,7,FALSE),"")))</f>
        <v/>
      </c>
      <c r="J377" s="56" t="str">
        <f>IF(AND(OR(D371&lt;&gt;"",E371&lt;&gt;"",F371&lt;&gt;"",G371&lt;&gt;""),E377=""),"",IF(AND($D$5="",$E$5="",$F$5="",$G$5=""),"",IFERROR(VLOOKUP(B377,'勘定科目コード（2019）'!$B$2:$J$3668,8,FALSE),"")))</f>
        <v/>
      </c>
      <c r="K377" s="57" t="str">
        <f>IF(AND(OR(D371&lt;&gt;"",E371&lt;&gt;"",F371&lt;&gt;"",G371&lt;&gt;""),E377=""),"",IF(AND($D$5="",$E$5="",$F$5="",$G$5=""),"",IFERROR(VLOOKUP(B377,'勘定科目コード（2019）'!$B$2:$J$3668,9,FALSE),"")))</f>
        <v/>
      </c>
      <c r="L377" s="44" t="str">
        <f>IFERROR(VLOOKUP(D377,'勘定科目コード（2019）'!$E$2:$J$3668,7,FALSE),"")</f>
        <v/>
      </c>
    </row>
    <row r="378" spans="2:12" ht="9.75" customHeight="1" x14ac:dyDescent="0.15">
      <c r="B378" s="31">
        <v>368</v>
      </c>
      <c r="D378" s="51" t="str">
        <f>IF(AND($D$5="",$E$5="",$F$5="",$G$5=""),"",(IFERROR(VLOOKUP(B378,'勘定科目コード（2019）'!$B$2:$J$3668,3,FALSE),"")))</f>
        <v/>
      </c>
      <c r="E378" s="52" t="str">
        <f>IF(AND(OR($D$5&lt;&gt;"",$E$5&lt;&gt;"",$F$5&lt;&gt;"",$G$5&lt;&gt;""),D378=""),"",IF(AND($D$5="",$E$5="",$F$5="",$G$5=""),"",IFERROR(VLOOKUP(B378,'勘定科目コード（2019）'!$B$2:$J$3668,4,FALSE),"")))</f>
        <v/>
      </c>
      <c r="F378" s="53" t="str">
        <f>IF(AND(OR(D372&lt;&gt;"",E372&lt;&gt;"",F372&lt;&gt;"",G372&lt;&gt;""),E378=""),"",IF(AND(OR(D372&lt;&gt;"",E372&lt;&gt;"",F372&lt;&gt;"",G372&lt;&gt;""),E378=""),"",IF(AND($D$5="",$E$5="",$F$5="",$G$5=""),"",IFERROR(VLOOKUP(B378,'勘定科目コード（2019）'!$B$2:$J$3668,5,FALSE),""))))</f>
        <v/>
      </c>
      <c r="G378" s="52" t="str">
        <f>IF(AND(OR(D372&lt;&gt;"",E372&lt;&gt;"",F372&lt;&gt;"",G372&lt;&gt;""),E378=""),"",IF(AND($D$5="",$E$5="",$F$5="",$G$5=""),"",IFERROR(VLOOKUP(B378,'勘定科目コード（2019）'!$B$2:$J$3668,6,FALSE),"")))</f>
        <v/>
      </c>
      <c r="H378" s="54"/>
      <c r="I378" s="55" t="str">
        <f>IF(AND(OR(D372&lt;&gt;"",E372&lt;&gt;"",F372&lt;&gt;"",G372&lt;&gt;""),E378=""),"",IF(AND($D$5="",$E$5="",$F$5="",$G$5=""),"",IFERROR(VLOOKUP(B378,'勘定科目コード（2019）'!$B$2:$J$3668,7,FALSE),"")))</f>
        <v/>
      </c>
      <c r="J378" s="56" t="str">
        <f>IF(AND(OR(D372&lt;&gt;"",E372&lt;&gt;"",F372&lt;&gt;"",G372&lt;&gt;""),E378=""),"",IF(AND($D$5="",$E$5="",$F$5="",$G$5=""),"",IFERROR(VLOOKUP(B378,'勘定科目コード（2019）'!$B$2:$J$3668,8,FALSE),"")))</f>
        <v/>
      </c>
      <c r="K378" s="57" t="str">
        <f>IF(AND(OR(D372&lt;&gt;"",E372&lt;&gt;"",F372&lt;&gt;"",G372&lt;&gt;""),E378=""),"",IF(AND($D$5="",$E$5="",$F$5="",$G$5=""),"",IFERROR(VLOOKUP(B378,'勘定科目コード（2019）'!$B$2:$J$3668,9,FALSE),"")))</f>
        <v/>
      </c>
      <c r="L378" s="44" t="str">
        <f>IFERROR(VLOOKUP(D378,'勘定科目コード（2019）'!$E$2:$J$3668,7,FALSE),"")</f>
        <v/>
      </c>
    </row>
    <row r="379" spans="2:12" ht="9.75" customHeight="1" x14ac:dyDescent="0.15">
      <c r="B379" s="31">
        <v>369</v>
      </c>
      <c r="D379" s="51" t="str">
        <f>IF(AND($D$5="",$E$5="",$F$5="",$G$5=""),"",(IFERROR(VLOOKUP(B379,'勘定科目コード（2019）'!$B$2:$J$3668,3,FALSE),"")))</f>
        <v/>
      </c>
      <c r="E379" s="52" t="str">
        <f>IF(AND(OR($D$5&lt;&gt;"",$E$5&lt;&gt;"",$F$5&lt;&gt;"",$G$5&lt;&gt;""),D379=""),"",IF(AND($D$5="",$E$5="",$F$5="",$G$5=""),"",IFERROR(VLOOKUP(B379,'勘定科目コード（2019）'!$B$2:$J$3668,4,FALSE),"")))</f>
        <v/>
      </c>
      <c r="F379" s="53" t="str">
        <f>IF(AND(OR(D373&lt;&gt;"",E373&lt;&gt;"",F373&lt;&gt;"",G373&lt;&gt;""),E379=""),"",IF(AND(OR(D373&lt;&gt;"",E373&lt;&gt;"",F373&lt;&gt;"",G373&lt;&gt;""),E379=""),"",IF(AND($D$5="",$E$5="",$F$5="",$G$5=""),"",IFERROR(VLOOKUP(B379,'勘定科目コード（2019）'!$B$2:$J$3668,5,FALSE),""))))</f>
        <v/>
      </c>
      <c r="G379" s="52" t="str">
        <f>IF(AND(OR(D373&lt;&gt;"",E373&lt;&gt;"",F373&lt;&gt;"",G373&lt;&gt;""),E379=""),"",IF(AND($D$5="",$E$5="",$F$5="",$G$5=""),"",IFERROR(VLOOKUP(B379,'勘定科目コード（2019）'!$B$2:$J$3668,6,FALSE),"")))</f>
        <v/>
      </c>
      <c r="H379" s="54"/>
      <c r="I379" s="55" t="str">
        <f>IF(AND(OR(D373&lt;&gt;"",E373&lt;&gt;"",F373&lt;&gt;"",G373&lt;&gt;""),E379=""),"",IF(AND($D$5="",$E$5="",$F$5="",$G$5=""),"",IFERROR(VLOOKUP(B379,'勘定科目コード（2019）'!$B$2:$J$3668,7,FALSE),"")))</f>
        <v/>
      </c>
      <c r="J379" s="56" t="str">
        <f>IF(AND(OR(D373&lt;&gt;"",E373&lt;&gt;"",F373&lt;&gt;"",G373&lt;&gt;""),E379=""),"",IF(AND($D$5="",$E$5="",$F$5="",$G$5=""),"",IFERROR(VLOOKUP(B379,'勘定科目コード（2019）'!$B$2:$J$3668,8,FALSE),"")))</f>
        <v/>
      </c>
      <c r="K379" s="57" t="str">
        <f>IF(AND(OR(D373&lt;&gt;"",E373&lt;&gt;"",F373&lt;&gt;"",G373&lt;&gt;""),E379=""),"",IF(AND($D$5="",$E$5="",$F$5="",$G$5=""),"",IFERROR(VLOOKUP(B379,'勘定科目コード（2019）'!$B$2:$J$3668,9,FALSE),"")))</f>
        <v/>
      </c>
      <c r="L379" s="44" t="str">
        <f>IFERROR(VLOOKUP(D379,'勘定科目コード（2019）'!$E$2:$J$3668,7,FALSE),"")</f>
        <v/>
      </c>
    </row>
    <row r="380" spans="2:12" ht="9.75" customHeight="1" x14ac:dyDescent="0.15">
      <c r="B380" s="31">
        <v>370</v>
      </c>
      <c r="D380" s="51" t="str">
        <f>IF(AND($D$5="",$E$5="",$F$5="",$G$5=""),"",(IFERROR(VLOOKUP(B380,'勘定科目コード（2019）'!$B$2:$J$3668,3,FALSE),"")))</f>
        <v/>
      </c>
      <c r="E380" s="52" t="str">
        <f>IF(AND(OR($D$5&lt;&gt;"",$E$5&lt;&gt;"",$F$5&lt;&gt;"",$G$5&lt;&gt;""),D380=""),"",IF(AND($D$5="",$E$5="",$F$5="",$G$5=""),"",IFERROR(VLOOKUP(B380,'勘定科目コード（2019）'!$B$2:$J$3668,4,FALSE),"")))</f>
        <v/>
      </c>
      <c r="F380" s="53" t="str">
        <f>IF(AND(OR(D374&lt;&gt;"",E374&lt;&gt;"",F374&lt;&gt;"",G374&lt;&gt;""),E380=""),"",IF(AND(OR(D374&lt;&gt;"",E374&lt;&gt;"",F374&lt;&gt;"",G374&lt;&gt;""),E380=""),"",IF(AND($D$5="",$E$5="",$F$5="",$G$5=""),"",IFERROR(VLOOKUP(B380,'勘定科目コード（2019）'!$B$2:$J$3668,5,FALSE),""))))</f>
        <v/>
      </c>
      <c r="G380" s="52" t="str">
        <f>IF(AND(OR(D374&lt;&gt;"",E374&lt;&gt;"",F374&lt;&gt;"",G374&lt;&gt;""),E380=""),"",IF(AND($D$5="",$E$5="",$F$5="",$G$5=""),"",IFERROR(VLOOKUP(B380,'勘定科目コード（2019）'!$B$2:$J$3668,6,FALSE),"")))</f>
        <v/>
      </c>
      <c r="H380" s="54"/>
      <c r="I380" s="55" t="str">
        <f>IF(AND(OR(D374&lt;&gt;"",E374&lt;&gt;"",F374&lt;&gt;"",G374&lt;&gt;""),E380=""),"",IF(AND($D$5="",$E$5="",$F$5="",$G$5=""),"",IFERROR(VLOOKUP(B380,'勘定科目コード（2019）'!$B$2:$J$3668,7,FALSE),"")))</f>
        <v/>
      </c>
      <c r="J380" s="56" t="str">
        <f>IF(AND(OR(D374&lt;&gt;"",E374&lt;&gt;"",F374&lt;&gt;"",G374&lt;&gt;""),E380=""),"",IF(AND($D$5="",$E$5="",$F$5="",$G$5=""),"",IFERROR(VLOOKUP(B380,'勘定科目コード（2019）'!$B$2:$J$3668,8,FALSE),"")))</f>
        <v/>
      </c>
      <c r="K380" s="57" t="str">
        <f>IF(AND(OR(D374&lt;&gt;"",E374&lt;&gt;"",F374&lt;&gt;"",G374&lt;&gt;""),E380=""),"",IF(AND($D$5="",$E$5="",$F$5="",$G$5=""),"",IFERROR(VLOOKUP(B380,'勘定科目コード（2019）'!$B$2:$J$3668,9,FALSE),"")))</f>
        <v/>
      </c>
      <c r="L380" s="44" t="str">
        <f>IFERROR(VLOOKUP(D380,'勘定科目コード（2019）'!$E$2:$J$3668,7,FALSE),"")</f>
        <v/>
      </c>
    </row>
    <row r="381" spans="2:12" ht="9.75" customHeight="1" x14ac:dyDescent="0.15">
      <c r="B381" s="31">
        <v>371</v>
      </c>
      <c r="D381" s="51" t="str">
        <f>IF(AND($D$5="",$E$5="",$F$5="",$G$5=""),"",(IFERROR(VLOOKUP(B381,'勘定科目コード（2019）'!$B$2:$J$3668,3,FALSE),"")))</f>
        <v/>
      </c>
      <c r="E381" s="52" t="str">
        <f>IF(AND(OR($D$5&lt;&gt;"",$E$5&lt;&gt;"",$F$5&lt;&gt;"",$G$5&lt;&gt;""),D381=""),"",IF(AND($D$5="",$E$5="",$F$5="",$G$5=""),"",IFERROR(VLOOKUP(B381,'勘定科目コード（2019）'!$B$2:$J$3668,4,FALSE),"")))</f>
        <v/>
      </c>
      <c r="F381" s="53" t="str">
        <f>IF(AND(OR(D375&lt;&gt;"",E375&lt;&gt;"",F375&lt;&gt;"",G375&lt;&gt;""),E381=""),"",IF(AND(OR(D375&lt;&gt;"",E375&lt;&gt;"",F375&lt;&gt;"",G375&lt;&gt;""),E381=""),"",IF(AND($D$5="",$E$5="",$F$5="",$G$5=""),"",IFERROR(VLOOKUP(B381,'勘定科目コード（2019）'!$B$2:$J$3668,5,FALSE),""))))</f>
        <v/>
      </c>
      <c r="G381" s="52" t="str">
        <f>IF(AND(OR(D375&lt;&gt;"",E375&lt;&gt;"",F375&lt;&gt;"",G375&lt;&gt;""),E381=""),"",IF(AND($D$5="",$E$5="",$F$5="",$G$5=""),"",IFERROR(VLOOKUP(B381,'勘定科目コード（2019）'!$B$2:$J$3668,6,FALSE),"")))</f>
        <v/>
      </c>
      <c r="H381" s="54"/>
      <c r="I381" s="55" t="str">
        <f>IF(AND(OR(D375&lt;&gt;"",E375&lt;&gt;"",F375&lt;&gt;"",G375&lt;&gt;""),E381=""),"",IF(AND($D$5="",$E$5="",$F$5="",$G$5=""),"",IFERROR(VLOOKUP(B381,'勘定科目コード（2019）'!$B$2:$J$3668,7,FALSE),"")))</f>
        <v/>
      </c>
      <c r="J381" s="56" t="str">
        <f>IF(AND(OR(D375&lt;&gt;"",E375&lt;&gt;"",F375&lt;&gt;"",G375&lt;&gt;""),E381=""),"",IF(AND($D$5="",$E$5="",$F$5="",$G$5=""),"",IFERROR(VLOOKUP(B381,'勘定科目コード（2019）'!$B$2:$J$3668,8,FALSE),"")))</f>
        <v/>
      </c>
      <c r="K381" s="57" t="str">
        <f>IF(AND(OR(D375&lt;&gt;"",E375&lt;&gt;"",F375&lt;&gt;"",G375&lt;&gt;""),E381=""),"",IF(AND($D$5="",$E$5="",$F$5="",$G$5=""),"",IFERROR(VLOOKUP(B381,'勘定科目コード（2019）'!$B$2:$J$3668,9,FALSE),"")))</f>
        <v/>
      </c>
      <c r="L381" s="44" t="str">
        <f>IFERROR(VLOOKUP(D381,'勘定科目コード（2019）'!$E$2:$J$3668,7,FALSE),"")</f>
        <v/>
      </c>
    </row>
    <row r="382" spans="2:12" ht="9.75" customHeight="1" x14ac:dyDescent="0.15">
      <c r="B382" s="31">
        <v>372</v>
      </c>
      <c r="D382" s="51" t="str">
        <f>IF(AND($D$5="",$E$5="",$F$5="",$G$5=""),"",(IFERROR(VLOOKUP(B382,'勘定科目コード（2019）'!$B$2:$J$3668,3,FALSE),"")))</f>
        <v/>
      </c>
      <c r="E382" s="52" t="str">
        <f>IF(AND(OR($D$5&lt;&gt;"",$E$5&lt;&gt;"",$F$5&lt;&gt;"",$G$5&lt;&gt;""),D382=""),"",IF(AND($D$5="",$E$5="",$F$5="",$G$5=""),"",IFERROR(VLOOKUP(B382,'勘定科目コード（2019）'!$B$2:$J$3668,4,FALSE),"")))</f>
        <v/>
      </c>
      <c r="F382" s="53" t="str">
        <f>IF(AND(OR(D376&lt;&gt;"",E376&lt;&gt;"",F376&lt;&gt;"",G376&lt;&gt;""),E382=""),"",IF(AND(OR(D376&lt;&gt;"",E376&lt;&gt;"",F376&lt;&gt;"",G376&lt;&gt;""),E382=""),"",IF(AND($D$5="",$E$5="",$F$5="",$G$5=""),"",IFERROR(VLOOKUP(B382,'勘定科目コード（2019）'!$B$2:$J$3668,5,FALSE),""))))</f>
        <v/>
      </c>
      <c r="G382" s="52" t="str">
        <f>IF(AND(OR(D376&lt;&gt;"",E376&lt;&gt;"",F376&lt;&gt;"",G376&lt;&gt;""),E382=""),"",IF(AND($D$5="",$E$5="",$F$5="",$G$5=""),"",IFERROR(VLOOKUP(B382,'勘定科目コード（2019）'!$B$2:$J$3668,6,FALSE),"")))</f>
        <v/>
      </c>
      <c r="H382" s="54"/>
      <c r="I382" s="55" t="str">
        <f>IF(AND(OR(D376&lt;&gt;"",E376&lt;&gt;"",F376&lt;&gt;"",G376&lt;&gt;""),E382=""),"",IF(AND($D$5="",$E$5="",$F$5="",$G$5=""),"",IFERROR(VLOOKUP(B382,'勘定科目コード（2019）'!$B$2:$J$3668,7,FALSE),"")))</f>
        <v/>
      </c>
      <c r="J382" s="56" t="str">
        <f>IF(AND(OR(D376&lt;&gt;"",E376&lt;&gt;"",F376&lt;&gt;"",G376&lt;&gt;""),E382=""),"",IF(AND($D$5="",$E$5="",$F$5="",$G$5=""),"",IFERROR(VLOOKUP(B382,'勘定科目コード（2019）'!$B$2:$J$3668,8,FALSE),"")))</f>
        <v/>
      </c>
      <c r="K382" s="57" t="str">
        <f>IF(AND(OR(D376&lt;&gt;"",E376&lt;&gt;"",F376&lt;&gt;"",G376&lt;&gt;""),E382=""),"",IF(AND($D$5="",$E$5="",$F$5="",$G$5=""),"",IFERROR(VLOOKUP(B382,'勘定科目コード（2019）'!$B$2:$J$3668,9,FALSE),"")))</f>
        <v/>
      </c>
      <c r="L382" s="44" t="str">
        <f>IFERROR(VLOOKUP(D382,'勘定科目コード（2019）'!$E$2:$J$3668,7,FALSE),"")</f>
        <v/>
      </c>
    </row>
    <row r="383" spans="2:12" ht="9.75" customHeight="1" x14ac:dyDescent="0.15">
      <c r="B383" s="31">
        <v>373</v>
      </c>
      <c r="D383" s="51" t="str">
        <f>IF(AND($D$5="",$E$5="",$F$5="",$G$5=""),"",(IFERROR(VLOOKUP(B383,'勘定科目コード（2019）'!$B$2:$J$3668,3,FALSE),"")))</f>
        <v/>
      </c>
      <c r="E383" s="52" t="str">
        <f>IF(AND(OR($D$5&lt;&gt;"",$E$5&lt;&gt;"",$F$5&lt;&gt;"",$G$5&lt;&gt;""),D383=""),"",IF(AND($D$5="",$E$5="",$F$5="",$G$5=""),"",IFERROR(VLOOKUP(B383,'勘定科目コード（2019）'!$B$2:$J$3668,4,FALSE),"")))</f>
        <v/>
      </c>
      <c r="F383" s="53" t="str">
        <f>IF(AND(OR(D377&lt;&gt;"",E377&lt;&gt;"",F377&lt;&gt;"",G377&lt;&gt;""),E383=""),"",IF(AND(OR(D377&lt;&gt;"",E377&lt;&gt;"",F377&lt;&gt;"",G377&lt;&gt;""),E383=""),"",IF(AND($D$5="",$E$5="",$F$5="",$G$5=""),"",IFERROR(VLOOKUP(B383,'勘定科目コード（2019）'!$B$2:$J$3668,5,FALSE),""))))</f>
        <v/>
      </c>
      <c r="G383" s="52" t="str">
        <f>IF(AND(OR(D377&lt;&gt;"",E377&lt;&gt;"",F377&lt;&gt;"",G377&lt;&gt;""),E383=""),"",IF(AND($D$5="",$E$5="",$F$5="",$G$5=""),"",IFERROR(VLOOKUP(B383,'勘定科目コード（2019）'!$B$2:$J$3668,6,FALSE),"")))</f>
        <v/>
      </c>
      <c r="H383" s="54"/>
      <c r="I383" s="55" t="str">
        <f>IF(AND(OR(D377&lt;&gt;"",E377&lt;&gt;"",F377&lt;&gt;"",G377&lt;&gt;""),E383=""),"",IF(AND($D$5="",$E$5="",$F$5="",$G$5=""),"",IFERROR(VLOOKUP(B383,'勘定科目コード（2019）'!$B$2:$J$3668,7,FALSE),"")))</f>
        <v/>
      </c>
      <c r="J383" s="56" t="str">
        <f>IF(AND(OR(D377&lt;&gt;"",E377&lt;&gt;"",F377&lt;&gt;"",G377&lt;&gt;""),E383=""),"",IF(AND($D$5="",$E$5="",$F$5="",$G$5=""),"",IFERROR(VLOOKUP(B383,'勘定科目コード（2019）'!$B$2:$J$3668,8,FALSE),"")))</f>
        <v/>
      </c>
      <c r="K383" s="57" t="str">
        <f>IF(AND(OR(D377&lt;&gt;"",E377&lt;&gt;"",F377&lt;&gt;"",G377&lt;&gt;""),E383=""),"",IF(AND($D$5="",$E$5="",$F$5="",$G$5=""),"",IFERROR(VLOOKUP(B383,'勘定科目コード（2019）'!$B$2:$J$3668,9,FALSE),"")))</f>
        <v/>
      </c>
      <c r="L383" s="44" t="str">
        <f>IFERROR(VLOOKUP(D383,'勘定科目コード（2019）'!$E$2:$J$3668,7,FALSE),"")</f>
        <v/>
      </c>
    </row>
    <row r="384" spans="2:12" ht="9.75" customHeight="1" x14ac:dyDescent="0.15">
      <c r="B384" s="31">
        <v>374</v>
      </c>
      <c r="D384" s="51" t="str">
        <f>IF(AND($D$5="",$E$5="",$F$5="",$G$5=""),"",(IFERROR(VLOOKUP(B384,'勘定科目コード（2019）'!$B$2:$J$3668,3,FALSE),"")))</f>
        <v/>
      </c>
      <c r="E384" s="52" t="str">
        <f>IF(AND(OR($D$5&lt;&gt;"",$E$5&lt;&gt;"",$F$5&lt;&gt;"",$G$5&lt;&gt;""),D384=""),"",IF(AND($D$5="",$E$5="",$F$5="",$G$5=""),"",IFERROR(VLOOKUP(B384,'勘定科目コード（2019）'!$B$2:$J$3668,4,FALSE),"")))</f>
        <v/>
      </c>
      <c r="F384" s="53" t="str">
        <f>IF(AND(OR(D378&lt;&gt;"",E378&lt;&gt;"",F378&lt;&gt;"",G378&lt;&gt;""),E384=""),"",IF(AND(OR(D378&lt;&gt;"",E378&lt;&gt;"",F378&lt;&gt;"",G378&lt;&gt;""),E384=""),"",IF(AND($D$5="",$E$5="",$F$5="",$G$5=""),"",IFERROR(VLOOKUP(B384,'勘定科目コード（2019）'!$B$2:$J$3668,5,FALSE),""))))</f>
        <v/>
      </c>
      <c r="G384" s="52" t="str">
        <f>IF(AND(OR(D378&lt;&gt;"",E378&lt;&gt;"",F378&lt;&gt;"",G378&lt;&gt;""),E384=""),"",IF(AND($D$5="",$E$5="",$F$5="",$G$5=""),"",IFERROR(VLOOKUP(B384,'勘定科目コード（2019）'!$B$2:$J$3668,6,FALSE),"")))</f>
        <v/>
      </c>
      <c r="H384" s="54"/>
      <c r="I384" s="55" t="str">
        <f>IF(AND(OR(D378&lt;&gt;"",E378&lt;&gt;"",F378&lt;&gt;"",G378&lt;&gt;""),E384=""),"",IF(AND($D$5="",$E$5="",$F$5="",$G$5=""),"",IFERROR(VLOOKUP(B384,'勘定科目コード（2019）'!$B$2:$J$3668,7,FALSE),"")))</f>
        <v/>
      </c>
      <c r="J384" s="56" t="str">
        <f>IF(AND(OR(D378&lt;&gt;"",E378&lt;&gt;"",F378&lt;&gt;"",G378&lt;&gt;""),E384=""),"",IF(AND($D$5="",$E$5="",$F$5="",$G$5=""),"",IFERROR(VLOOKUP(B384,'勘定科目コード（2019）'!$B$2:$J$3668,8,FALSE),"")))</f>
        <v/>
      </c>
      <c r="K384" s="57" t="str">
        <f>IF(AND(OR(D378&lt;&gt;"",E378&lt;&gt;"",F378&lt;&gt;"",G378&lt;&gt;""),E384=""),"",IF(AND($D$5="",$E$5="",$F$5="",$G$5=""),"",IFERROR(VLOOKUP(B384,'勘定科目コード（2019）'!$B$2:$J$3668,9,FALSE),"")))</f>
        <v/>
      </c>
      <c r="L384" s="44" t="str">
        <f>IFERROR(VLOOKUP(D384,'勘定科目コード（2019）'!$E$2:$J$3668,7,FALSE),"")</f>
        <v/>
      </c>
    </row>
    <row r="385" spans="2:12" ht="9.75" customHeight="1" x14ac:dyDescent="0.15">
      <c r="B385" s="31">
        <v>375</v>
      </c>
      <c r="D385" s="51" t="str">
        <f>IF(AND($D$5="",$E$5="",$F$5="",$G$5=""),"",(IFERROR(VLOOKUP(B385,'勘定科目コード（2019）'!$B$2:$J$3668,3,FALSE),"")))</f>
        <v/>
      </c>
      <c r="E385" s="52" t="str">
        <f>IF(AND(OR($D$5&lt;&gt;"",$E$5&lt;&gt;"",$F$5&lt;&gt;"",$G$5&lt;&gt;""),D385=""),"",IF(AND($D$5="",$E$5="",$F$5="",$G$5=""),"",IFERROR(VLOOKUP(B385,'勘定科目コード（2019）'!$B$2:$J$3668,4,FALSE),"")))</f>
        <v/>
      </c>
      <c r="F385" s="53" t="str">
        <f>IF(AND(OR(D379&lt;&gt;"",E379&lt;&gt;"",F379&lt;&gt;"",G379&lt;&gt;""),E385=""),"",IF(AND(OR(D379&lt;&gt;"",E379&lt;&gt;"",F379&lt;&gt;"",G379&lt;&gt;""),E385=""),"",IF(AND($D$5="",$E$5="",$F$5="",$G$5=""),"",IFERROR(VLOOKUP(B385,'勘定科目コード（2019）'!$B$2:$J$3668,5,FALSE),""))))</f>
        <v/>
      </c>
      <c r="G385" s="52" t="str">
        <f>IF(AND(OR(D379&lt;&gt;"",E379&lt;&gt;"",F379&lt;&gt;"",G379&lt;&gt;""),E385=""),"",IF(AND($D$5="",$E$5="",$F$5="",$G$5=""),"",IFERROR(VLOOKUP(B385,'勘定科目コード（2019）'!$B$2:$J$3668,6,FALSE),"")))</f>
        <v/>
      </c>
      <c r="H385" s="54"/>
      <c r="I385" s="55" t="str">
        <f>IF(AND(OR(D379&lt;&gt;"",E379&lt;&gt;"",F379&lt;&gt;"",G379&lt;&gt;""),E385=""),"",IF(AND($D$5="",$E$5="",$F$5="",$G$5=""),"",IFERROR(VLOOKUP(B385,'勘定科目コード（2019）'!$B$2:$J$3668,7,FALSE),"")))</f>
        <v/>
      </c>
      <c r="J385" s="56" t="str">
        <f>IF(AND(OR(D379&lt;&gt;"",E379&lt;&gt;"",F379&lt;&gt;"",G379&lt;&gt;""),E385=""),"",IF(AND($D$5="",$E$5="",$F$5="",$G$5=""),"",IFERROR(VLOOKUP(B385,'勘定科目コード（2019）'!$B$2:$J$3668,8,FALSE),"")))</f>
        <v/>
      </c>
      <c r="K385" s="57" t="str">
        <f>IF(AND(OR(D379&lt;&gt;"",E379&lt;&gt;"",F379&lt;&gt;"",G379&lt;&gt;""),E385=""),"",IF(AND($D$5="",$E$5="",$F$5="",$G$5=""),"",IFERROR(VLOOKUP(B385,'勘定科目コード（2019）'!$B$2:$J$3668,9,FALSE),"")))</f>
        <v/>
      </c>
      <c r="L385" s="44" t="str">
        <f>IFERROR(VLOOKUP(D385,'勘定科目コード（2019）'!$E$2:$J$3668,7,FALSE),"")</f>
        <v/>
      </c>
    </row>
    <row r="386" spans="2:12" ht="9.75" customHeight="1" x14ac:dyDescent="0.15">
      <c r="B386" s="31">
        <v>376</v>
      </c>
      <c r="D386" s="51" t="str">
        <f>IF(AND($D$5="",$E$5="",$F$5="",$G$5=""),"",(IFERROR(VLOOKUP(B386,'勘定科目コード（2019）'!$B$2:$J$3668,3,FALSE),"")))</f>
        <v/>
      </c>
      <c r="E386" s="52" t="str">
        <f>IF(AND(OR($D$5&lt;&gt;"",$E$5&lt;&gt;"",$F$5&lt;&gt;"",$G$5&lt;&gt;""),D386=""),"",IF(AND($D$5="",$E$5="",$F$5="",$G$5=""),"",IFERROR(VLOOKUP(B386,'勘定科目コード（2019）'!$B$2:$J$3668,4,FALSE),"")))</f>
        <v/>
      </c>
      <c r="F386" s="53" t="str">
        <f>IF(AND(OR(D380&lt;&gt;"",E380&lt;&gt;"",F380&lt;&gt;"",G380&lt;&gt;""),E386=""),"",IF(AND(OR(D380&lt;&gt;"",E380&lt;&gt;"",F380&lt;&gt;"",G380&lt;&gt;""),E386=""),"",IF(AND($D$5="",$E$5="",$F$5="",$G$5=""),"",IFERROR(VLOOKUP(B386,'勘定科目コード（2019）'!$B$2:$J$3668,5,FALSE),""))))</f>
        <v/>
      </c>
      <c r="G386" s="52" t="str">
        <f>IF(AND(OR(D380&lt;&gt;"",E380&lt;&gt;"",F380&lt;&gt;"",G380&lt;&gt;""),E386=""),"",IF(AND($D$5="",$E$5="",$F$5="",$G$5=""),"",IFERROR(VLOOKUP(B386,'勘定科目コード（2019）'!$B$2:$J$3668,6,FALSE),"")))</f>
        <v/>
      </c>
      <c r="H386" s="54"/>
      <c r="I386" s="55" t="str">
        <f>IF(AND(OR(D380&lt;&gt;"",E380&lt;&gt;"",F380&lt;&gt;"",G380&lt;&gt;""),E386=""),"",IF(AND($D$5="",$E$5="",$F$5="",$G$5=""),"",IFERROR(VLOOKUP(B386,'勘定科目コード（2019）'!$B$2:$J$3668,7,FALSE),"")))</f>
        <v/>
      </c>
      <c r="J386" s="56" t="str">
        <f>IF(AND(OR(D380&lt;&gt;"",E380&lt;&gt;"",F380&lt;&gt;"",G380&lt;&gt;""),E386=""),"",IF(AND($D$5="",$E$5="",$F$5="",$G$5=""),"",IFERROR(VLOOKUP(B386,'勘定科目コード（2019）'!$B$2:$J$3668,8,FALSE),"")))</f>
        <v/>
      </c>
      <c r="K386" s="57" t="str">
        <f>IF(AND(OR(D380&lt;&gt;"",E380&lt;&gt;"",F380&lt;&gt;"",G380&lt;&gt;""),E386=""),"",IF(AND($D$5="",$E$5="",$F$5="",$G$5=""),"",IFERROR(VLOOKUP(B386,'勘定科目コード（2019）'!$B$2:$J$3668,9,FALSE),"")))</f>
        <v/>
      </c>
      <c r="L386" s="44" t="str">
        <f>IFERROR(VLOOKUP(D386,'勘定科目コード（2019）'!$E$2:$J$3668,7,FALSE),"")</f>
        <v/>
      </c>
    </row>
    <row r="387" spans="2:12" ht="9.75" customHeight="1" x14ac:dyDescent="0.15">
      <c r="B387" s="31">
        <v>377</v>
      </c>
      <c r="D387" s="51" t="str">
        <f>IF(AND($D$5="",$E$5="",$F$5="",$G$5=""),"",(IFERROR(VLOOKUP(B387,'勘定科目コード（2019）'!$B$2:$J$3668,3,FALSE),"")))</f>
        <v/>
      </c>
      <c r="E387" s="52" t="str">
        <f>IF(AND(OR($D$5&lt;&gt;"",$E$5&lt;&gt;"",$F$5&lt;&gt;"",$G$5&lt;&gt;""),D387=""),"",IF(AND($D$5="",$E$5="",$F$5="",$G$5=""),"",IFERROR(VLOOKUP(B387,'勘定科目コード（2019）'!$B$2:$J$3668,4,FALSE),"")))</f>
        <v/>
      </c>
      <c r="F387" s="53" t="str">
        <f>IF(AND(OR(D381&lt;&gt;"",E381&lt;&gt;"",F381&lt;&gt;"",G381&lt;&gt;""),E387=""),"",IF(AND(OR(D381&lt;&gt;"",E381&lt;&gt;"",F381&lt;&gt;"",G381&lt;&gt;""),E387=""),"",IF(AND($D$5="",$E$5="",$F$5="",$G$5=""),"",IFERROR(VLOOKUP(B387,'勘定科目コード（2019）'!$B$2:$J$3668,5,FALSE),""))))</f>
        <v/>
      </c>
      <c r="G387" s="52" t="str">
        <f>IF(AND(OR(D381&lt;&gt;"",E381&lt;&gt;"",F381&lt;&gt;"",G381&lt;&gt;""),E387=""),"",IF(AND($D$5="",$E$5="",$F$5="",$G$5=""),"",IFERROR(VLOOKUP(B387,'勘定科目コード（2019）'!$B$2:$J$3668,6,FALSE),"")))</f>
        <v/>
      </c>
      <c r="H387" s="54"/>
      <c r="I387" s="55" t="str">
        <f>IF(AND(OR(D381&lt;&gt;"",E381&lt;&gt;"",F381&lt;&gt;"",G381&lt;&gt;""),E387=""),"",IF(AND($D$5="",$E$5="",$F$5="",$G$5=""),"",IFERROR(VLOOKUP(B387,'勘定科目コード（2019）'!$B$2:$J$3668,7,FALSE),"")))</f>
        <v/>
      </c>
      <c r="J387" s="56" t="str">
        <f>IF(AND(OR(D381&lt;&gt;"",E381&lt;&gt;"",F381&lt;&gt;"",G381&lt;&gt;""),E387=""),"",IF(AND($D$5="",$E$5="",$F$5="",$G$5=""),"",IFERROR(VLOOKUP(B387,'勘定科目コード（2019）'!$B$2:$J$3668,8,FALSE),"")))</f>
        <v/>
      </c>
      <c r="K387" s="57" t="str">
        <f>IF(AND(OR(D381&lt;&gt;"",E381&lt;&gt;"",F381&lt;&gt;"",G381&lt;&gt;""),E387=""),"",IF(AND($D$5="",$E$5="",$F$5="",$G$5=""),"",IFERROR(VLOOKUP(B387,'勘定科目コード（2019）'!$B$2:$J$3668,9,FALSE),"")))</f>
        <v/>
      </c>
      <c r="L387" s="44" t="str">
        <f>IFERROR(VLOOKUP(D387,'勘定科目コード（2019）'!$E$2:$J$3668,7,FALSE),"")</f>
        <v/>
      </c>
    </row>
    <row r="388" spans="2:12" ht="9.75" customHeight="1" x14ac:dyDescent="0.15">
      <c r="B388" s="31">
        <v>378</v>
      </c>
      <c r="D388" s="51" t="str">
        <f>IF(AND($D$5="",$E$5="",$F$5="",$G$5=""),"",(IFERROR(VLOOKUP(B388,'勘定科目コード（2019）'!$B$2:$J$3668,3,FALSE),"")))</f>
        <v/>
      </c>
      <c r="E388" s="52" t="str">
        <f>IF(AND(OR($D$5&lt;&gt;"",$E$5&lt;&gt;"",$F$5&lt;&gt;"",$G$5&lt;&gt;""),D388=""),"",IF(AND($D$5="",$E$5="",$F$5="",$G$5=""),"",IFERROR(VLOOKUP(B388,'勘定科目コード（2019）'!$B$2:$J$3668,4,FALSE),"")))</f>
        <v/>
      </c>
      <c r="F388" s="53" t="str">
        <f>IF(AND(OR(D382&lt;&gt;"",E382&lt;&gt;"",F382&lt;&gt;"",G382&lt;&gt;""),E388=""),"",IF(AND(OR(D382&lt;&gt;"",E382&lt;&gt;"",F382&lt;&gt;"",G382&lt;&gt;""),E388=""),"",IF(AND($D$5="",$E$5="",$F$5="",$G$5=""),"",IFERROR(VLOOKUP(B388,'勘定科目コード（2019）'!$B$2:$J$3668,5,FALSE),""))))</f>
        <v/>
      </c>
      <c r="G388" s="52" t="str">
        <f>IF(AND(OR(D382&lt;&gt;"",E382&lt;&gt;"",F382&lt;&gt;"",G382&lt;&gt;""),E388=""),"",IF(AND($D$5="",$E$5="",$F$5="",$G$5=""),"",IFERROR(VLOOKUP(B388,'勘定科目コード（2019）'!$B$2:$J$3668,6,FALSE),"")))</f>
        <v/>
      </c>
      <c r="H388" s="54"/>
      <c r="I388" s="55" t="str">
        <f>IF(AND(OR(D382&lt;&gt;"",E382&lt;&gt;"",F382&lt;&gt;"",G382&lt;&gt;""),E388=""),"",IF(AND($D$5="",$E$5="",$F$5="",$G$5=""),"",IFERROR(VLOOKUP(B388,'勘定科目コード（2019）'!$B$2:$J$3668,7,FALSE),"")))</f>
        <v/>
      </c>
      <c r="J388" s="56" t="str">
        <f>IF(AND(OR(D382&lt;&gt;"",E382&lt;&gt;"",F382&lt;&gt;"",G382&lt;&gt;""),E388=""),"",IF(AND($D$5="",$E$5="",$F$5="",$G$5=""),"",IFERROR(VLOOKUP(B388,'勘定科目コード（2019）'!$B$2:$J$3668,8,FALSE),"")))</f>
        <v/>
      </c>
      <c r="K388" s="57" t="str">
        <f>IF(AND(OR(D382&lt;&gt;"",E382&lt;&gt;"",F382&lt;&gt;"",G382&lt;&gt;""),E388=""),"",IF(AND($D$5="",$E$5="",$F$5="",$G$5=""),"",IFERROR(VLOOKUP(B388,'勘定科目コード（2019）'!$B$2:$J$3668,9,FALSE),"")))</f>
        <v/>
      </c>
      <c r="L388" s="44" t="str">
        <f>IFERROR(VLOOKUP(D388,'勘定科目コード（2019）'!$E$2:$J$3668,7,FALSE),"")</f>
        <v/>
      </c>
    </row>
    <row r="389" spans="2:12" ht="9.75" customHeight="1" x14ac:dyDescent="0.15">
      <c r="B389" s="31">
        <v>379</v>
      </c>
      <c r="D389" s="51" t="str">
        <f>IF(AND($D$5="",$E$5="",$F$5="",$G$5=""),"",(IFERROR(VLOOKUP(B389,'勘定科目コード（2019）'!$B$2:$J$3668,3,FALSE),"")))</f>
        <v/>
      </c>
      <c r="E389" s="52" t="str">
        <f>IF(AND(OR($D$5&lt;&gt;"",$E$5&lt;&gt;"",$F$5&lt;&gt;"",$G$5&lt;&gt;""),D389=""),"",IF(AND($D$5="",$E$5="",$F$5="",$G$5=""),"",IFERROR(VLOOKUP(B389,'勘定科目コード（2019）'!$B$2:$J$3668,4,FALSE),"")))</f>
        <v/>
      </c>
      <c r="F389" s="53" t="str">
        <f>IF(AND(OR(D383&lt;&gt;"",E383&lt;&gt;"",F383&lt;&gt;"",G383&lt;&gt;""),E389=""),"",IF(AND(OR(D383&lt;&gt;"",E383&lt;&gt;"",F383&lt;&gt;"",G383&lt;&gt;""),E389=""),"",IF(AND($D$5="",$E$5="",$F$5="",$G$5=""),"",IFERROR(VLOOKUP(B389,'勘定科目コード（2019）'!$B$2:$J$3668,5,FALSE),""))))</f>
        <v/>
      </c>
      <c r="G389" s="52" t="str">
        <f>IF(AND(OR(D383&lt;&gt;"",E383&lt;&gt;"",F383&lt;&gt;"",G383&lt;&gt;""),E389=""),"",IF(AND($D$5="",$E$5="",$F$5="",$G$5=""),"",IFERROR(VLOOKUP(B389,'勘定科目コード（2019）'!$B$2:$J$3668,6,FALSE),"")))</f>
        <v/>
      </c>
      <c r="H389" s="54"/>
      <c r="I389" s="55" t="str">
        <f>IF(AND(OR(D383&lt;&gt;"",E383&lt;&gt;"",F383&lt;&gt;"",G383&lt;&gt;""),E389=""),"",IF(AND($D$5="",$E$5="",$F$5="",$G$5=""),"",IFERROR(VLOOKUP(B389,'勘定科目コード（2019）'!$B$2:$J$3668,7,FALSE),"")))</f>
        <v/>
      </c>
      <c r="J389" s="56" t="str">
        <f>IF(AND(OR(D383&lt;&gt;"",E383&lt;&gt;"",F383&lt;&gt;"",G383&lt;&gt;""),E389=""),"",IF(AND($D$5="",$E$5="",$F$5="",$G$5=""),"",IFERROR(VLOOKUP(B389,'勘定科目コード（2019）'!$B$2:$J$3668,8,FALSE),"")))</f>
        <v/>
      </c>
      <c r="K389" s="57" t="str">
        <f>IF(AND(OR(D383&lt;&gt;"",E383&lt;&gt;"",F383&lt;&gt;"",G383&lt;&gt;""),E389=""),"",IF(AND($D$5="",$E$5="",$F$5="",$G$5=""),"",IFERROR(VLOOKUP(B389,'勘定科目コード（2019）'!$B$2:$J$3668,9,FALSE),"")))</f>
        <v/>
      </c>
      <c r="L389" s="44" t="str">
        <f>IFERROR(VLOOKUP(D389,'勘定科目コード（2019）'!$E$2:$J$3668,7,FALSE),"")</f>
        <v/>
      </c>
    </row>
    <row r="390" spans="2:12" ht="9.75" customHeight="1" x14ac:dyDescent="0.15">
      <c r="B390" s="31">
        <v>380</v>
      </c>
      <c r="D390" s="51" t="str">
        <f>IF(AND($D$5="",$E$5="",$F$5="",$G$5=""),"",(IFERROR(VLOOKUP(B390,'勘定科目コード（2019）'!$B$2:$J$3668,3,FALSE),"")))</f>
        <v/>
      </c>
      <c r="E390" s="52" t="str">
        <f>IF(AND(OR($D$5&lt;&gt;"",$E$5&lt;&gt;"",$F$5&lt;&gt;"",$G$5&lt;&gt;""),D390=""),"",IF(AND($D$5="",$E$5="",$F$5="",$G$5=""),"",IFERROR(VLOOKUP(B390,'勘定科目コード（2019）'!$B$2:$J$3668,4,FALSE),"")))</f>
        <v/>
      </c>
      <c r="F390" s="53" t="str">
        <f>IF(AND(OR(D384&lt;&gt;"",E384&lt;&gt;"",F384&lt;&gt;"",G384&lt;&gt;""),E390=""),"",IF(AND(OR(D384&lt;&gt;"",E384&lt;&gt;"",F384&lt;&gt;"",G384&lt;&gt;""),E390=""),"",IF(AND($D$5="",$E$5="",$F$5="",$G$5=""),"",IFERROR(VLOOKUP(B390,'勘定科目コード（2019）'!$B$2:$J$3668,5,FALSE),""))))</f>
        <v/>
      </c>
      <c r="G390" s="52" t="str">
        <f>IF(AND(OR(D384&lt;&gt;"",E384&lt;&gt;"",F384&lt;&gt;"",G384&lt;&gt;""),E390=""),"",IF(AND($D$5="",$E$5="",$F$5="",$G$5=""),"",IFERROR(VLOOKUP(B390,'勘定科目コード（2019）'!$B$2:$J$3668,6,FALSE),"")))</f>
        <v/>
      </c>
      <c r="H390" s="54"/>
      <c r="I390" s="55" t="str">
        <f>IF(AND(OR(D384&lt;&gt;"",E384&lt;&gt;"",F384&lt;&gt;"",G384&lt;&gt;""),E390=""),"",IF(AND($D$5="",$E$5="",$F$5="",$G$5=""),"",IFERROR(VLOOKUP(B390,'勘定科目コード（2019）'!$B$2:$J$3668,7,FALSE),"")))</f>
        <v/>
      </c>
      <c r="J390" s="56" t="str">
        <f>IF(AND(OR(D384&lt;&gt;"",E384&lt;&gt;"",F384&lt;&gt;"",G384&lt;&gt;""),E390=""),"",IF(AND($D$5="",$E$5="",$F$5="",$G$5=""),"",IFERROR(VLOOKUP(B390,'勘定科目コード（2019）'!$B$2:$J$3668,8,FALSE),"")))</f>
        <v/>
      </c>
      <c r="K390" s="57" t="str">
        <f>IF(AND(OR(D384&lt;&gt;"",E384&lt;&gt;"",F384&lt;&gt;"",G384&lt;&gt;""),E390=""),"",IF(AND($D$5="",$E$5="",$F$5="",$G$5=""),"",IFERROR(VLOOKUP(B390,'勘定科目コード（2019）'!$B$2:$J$3668,9,FALSE),"")))</f>
        <v/>
      </c>
      <c r="L390" s="44" t="str">
        <f>IFERROR(VLOOKUP(D390,'勘定科目コード（2019）'!$E$2:$J$3668,7,FALSE),"")</f>
        <v/>
      </c>
    </row>
    <row r="391" spans="2:12" ht="9.75" customHeight="1" x14ac:dyDescent="0.15">
      <c r="B391" s="31">
        <v>381</v>
      </c>
      <c r="D391" s="51" t="str">
        <f>IF(AND($D$5="",$E$5="",$F$5="",$G$5=""),"",(IFERROR(VLOOKUP(B391,'勘定科目コード（2019）'!$B$2:$J$3668,3,FALSE),"")))</f>
        <v/>
      </c>
      <c r="E391" s="52" t="str">
        <f>IF(AND(OR($D$5&lt;&gt;"",$E$5&lt;&gt;"",$F$5&lt;&gt;"",$G$5&lt;&gt;""),D391=""),"",IF(AND($D$5="",$E$5="",$F$5="",$G$5=""),"",IFERROR(VLOOKUP(B391,'勘定科目コード（2019）'!$B$2:$J$3668,4,FALSE),"")))</f>
        <v/>
      </c>
      <c r="F391" s="53" t="str">
        <f>IF(AND(OR(D385&lt;&gt;"",E385&lt;&gt;"",F385&lt;&gt;"",G385&lt;&gt;""),E391=""),"",IF(AND(OR(D385&lt;&gt;"",E385&lt;&gt;"",F385&lt;&gt;"",G385&lt;&gt;""),E391=""),"",IF(AND($D$5="",$E$5="",$F$5="",$G$5=""),"",IFERROR(VLOOKUP(B391,'勘定科目コード（2019）'!$B$2:$J$3668,5,FALSE),""))))</f>
        <v/>
      </c>
      <c r="G391" s="52" t="str">
        <f>IF(AND(OR(D385&lt;&gt;"",E385&lt;&gt;"",F385&lt;&gt;"",G385&lt;&gt;""),E391=""),"",IF(AND($D$5="",$E$5="",$F$5="",$G$5=""),"",IFERROR(VLOOKUP(B391,'勘定科目コード（2019）'!$B$2:$J$3668,6,FALSE),"")))</f>
        <v/>
      </c>
      <c r="H391" s="54"/>
      <c r="I391" s="55" t="str">
        <f>IF(AND(OR(D385&lt;&gt;"",E385&lt;&gt;"",F385&lt;&gt;"",G385&lt;&gt;""),E391=""),"",IF(AND($D$5="",$E$5="",$F$5="",$G$5=""),"",IFERROR(VLOOKUP(B391,'勘定科目コード（2019）'!$B$2:$J$3668,7,FALSE),"")))</f>
        <v/>
      </c>
      <c r="J391" s="56" t="str">
        <f>IF(AND(OR(D385&lt;&gt;"",E385&lt;&gt;"",F385&lt;&gt;"",G385&lt;&gt;""),E391=""),"",IF(AND($D$5="",$E$5="",$F$5="",$G$5=""),"",IFERROR(VLOOKUP(B391,'勘定科目コード（2019）'!$B$2:$J$3668,8,FALSE),"")))</f>
        <v/>
      </c>
      <c r="K391" s="57" t="str">
        <f>IF(AND(OR(D385&lt;&gt;"",E385&lt;&gt;"",F385&lt;&gt;"",G385&lt;&gt;""),E391=""),"",IF(AND($D$5="",$E$5="",$F$5="",$G$5=""),"",IFERROR(VLOOKUP(B391,'勘定科目コード（2019）'!$B$2:$J$3668,9,FALSE),"")))</f>
        <v/>
      </c>
      <c r="L391" s="44" t="str">
        <f>IFERROR(VLOOKUP(D391,'勘定科目コード（2019）'!$E$2:$J$3668,7,FALSE),"")</f>
        <v/>
      </c>
    </row>
    <row r="392" spans="2:12" ht="9.75" customHeight="1" x14ac:dyDescent="0.15">
      <c r="B392" s="31">
        <v>382</v>
      </c>
      <c r="D392" s="51" t="str">
        <f>IF(AND($D$5="",$E$5="",$F$5="",$G$5=""),"",(IFERROR(VLOOKUP(B392,'勘定科目コード（2019）'!$B$2:$J$3668,3,FALSE),"")))</f>
        <v/>
      </c>
      <c r="E392" s="52" t="str">
        <f>IF(AND(OR($D$5&lt;&gt;"",$E$5&lt;&gt;"",$F$5&lt;&gt;"",$G$5&lt;&gt;""),D392=""),"",IF(AND($D$5="",$E$5="",$F$5="",$G$5=""),"",IFERROR(VLOOKUP(B392,'勘定科目コード（2019）'!$B$2:$J$3668,4,FALSE),"")))</f>
        <v/>
      </c>
      <c r="F392" s="53" t="str">
        <f>IF(AND(OR(D386&lt;&gt;"",E386&lt;&gt;"",F386&lt;&gt;"",G386&lt;&gt;""),E392=""),"",IF(AND(OR(D386&lt;&gt;"",E386&lt;&gt;"",F386&lt;&gt;"",G386&lt;&gt;""),E392=""),"",IF(AND($D$5="",$E$5="",$F$5="",$G$5=""),"",IFERROR(VLOOKUP(B392,'勘定科目コード（2019）'!$B$2:$J$3668,5,FALSE),""))))</f>
        <v/>
      </c>
      <c r="G392" s="52" t="str">
        <f>IF(AND(OR(D386&lt;&gt;"",E386&lt;&gt;"",F386&lt;&gt;"",G386&lt;&gt;""),E392=""),"",IF(AND($D$5="",$E$5="",$F$5="",$G$5=""),"",IFERROR(VLOOKUP(B392,'勘定科目コード（2019）'!$B$2:$J$3668,6,FALSE),"")))</f>
        <v/>
      </c>
      <c r="H392" s="54"/>
      <c r="I392" s="55" t="str">
        <f>IF(AND(OR(D386&lt;&gt;"",E386&lt;&gt;"",F386&lt;&gt;"",G386&lt;&gt;""),E392=""),"",IF(AND($D$5="",$E$5="",$F$5="",$G$5=""),"",IFERROR(VLOOKUP(B392,'勘定科目コード（2019）'!$B$2:$J$3668,7,FALSE),"")))</f>
        <v/>
      </c>
      <c r="J392" s="56" t="str">
        <f>IF(AND(OR(D386&lt;&gt;"",E386&lt;&gt;"",F386&lt;&gt;"",G386&lt;&gt;""),E392=""),"",IF(AND($D$5="",$E$5="",$F$5="",$G$5=""),"",IFERROR(VLOOKUP(B392,'勘定科目コード（2019）'!$B$2:$J$3668,8,FALSE),"")))</f>
        <v/>
      </c>
      <c r="K392" s="57" t="str">
        <f>IF(AND(OR(D386&lt;&gt;"",E386&lt;&gt;"",F386&lt;&gt;"",G386&lt;&gt;""),E392=""),"",IF(AND($D$5="",$E$5="",$F$5="",$G$5=""),"",IFERROR(VLOOKUP(B392,'勘定科目コード（2019）'!$B$2:$J$3668,9,FALSE),"")))</f>
        <v/>
      </c>
      <c r="L392" s="44" t="str">
        <f>IFERROR(VLOOKUP(D392,'勘定科目コード（2019）'!$E$2:$J$3668,7,FALSE),"")</f>
        <v/>
      </c>
    </row>
    <row r="393" spans="2:12" ht="9.75" customHeight="1" x14ac:dyDescent="0.15">
      <c r="B393" s="31">
        <v>383</v>
      </c>
      <c r="D393" s="51" t="str">
        <f>IF(AND($D$5="",$E$5="",$F$5="",$G$5=""),"",(IFERROR(VLOOKUP(B393,'勘定科目コード（2019）'!$B$2:$J$3668,3,FALSE),"")))</f>
        <v/>
      </c>
      <c r="E393" s="52" t="str">
        <f>IF(AND(OR($D$5&lt;&gt;"",$E$5&lt;&gt;"",$F$5&lt;&gt;"",$G$5&lt;&gt;""),D393=""),"",IF(AND($D$5="",$E$5="",$F$5="",$G$5=""),"",IFERROR(VLOOKUP(B393,'勘定科目コード（2019）'!$B$2:$J$3668,4,FALSE),"")))</f>
        <v/>
      </c>
      <c r="F393" s="53" t="str">
        <f>IF(AND(OR(D387&lt;&gt;"",E387&lt;&gt;"",F387&lt;&gt;"",G387&lt;&gt;""),E393=""),"",IF(AND(OR(D387&lt;&gt;"",E387&lt;&gt;"",F387&lt;&gt;"",G387&lt;&gt;""),E393=""),"",IF(AND($D$5="",$E$5="",$F$5="",$G$5=""),"",IFERROR(VLOOKUP(B393,'勘定科目コード（2019）'!$B$2:$J$3668,5,FALSE),""))))</f>
        <v/>
      </c>
      <c r="G393" s="52" t="str">
        <f>IF(AND(OR(D387&lt;&gt;"",E387&lt;&gt;"",F387&lt;&gt;"",G387&lt;&gt;""),E393=""),"",IF(AND($D$5="",$E$5="",$F$5="",$G$5=""),"",IFERROR(VLOOKUP(B393,'勘定科目コード（2019）'!$B$2:$J$3668,6,FALSE),"")))</f>
        <v/>
      </c>
      <c r="H393" s="54"/>
      <c r="I393" s="55" t="str">
        <f>IF(AND(OR(D387&lt;&gt;"",E387&lt;&gt;"",F387&lt;&gt;"",G387&lt;&gt;""),E393=""),"",IF(AND($D$5="",$E$5="",$F$5="",$G$5=""),"",IFERROR(VLOOKUP(B393,'勘定科目コード（2019）'!$B$2:$J$3668,7,FALSE),"")))</f>
        <v/>
      </c>
      <c r="J393" s="56" t="str">
        <f>IF(AND(OR(D387&lt;&gt;"",E387&lt;&gt;"",F387&lt;&gt;"",G387&lt;&gt;""),E393=""),"",IF(AND($D$5="",$E$5="",$F$5="",$G$5=""),"",IFERROR(VLOOKUP(B393,'勘定科目コード（2019）'!$B$2:$J$3668,8,FALSE),"")))</f>
        <v/>
      </c>
      <c r="K393" s="57" t="str">
        <f>IF(AND(OR(D387&lt;&gt;"",E387&lt;&gt;"",F387&lt;&gt;"",G387&lt;&gt;""),E393=""),"",IF(AND($D$5="",$E$5="",$F$5="",$G$5=""),"",IFERROR(VLOOKUP(B393,'勘定科目コード（2019）'!$B$2:$J$3668,9,FALSE),"")))</f>
        <v/>
      </c>
      <c r="L393" s="44" t="str">
        <f>IFERROR(VLOOKUP(D393,'勘定科目コード（2019）'!$E$2:$J$3668,7,FALSE),"")</f>
        <v/>
      </c>
    </row>
    <row r="394" spans="2:12" ht="9.75" customHeight="1" x14ac:dyDescent="0.15">
      <c r="B394" s="31">
        <v>384</v>
      </c>
      <c r="D394" s="51" t="str">
        <f>IF(AND($D$5="",$E$5="",$F$5="",$G$5=""),"",(IFERROR(VLOOKUP(B394,'勘定科目コード（2019）'!$B$2:$J$3668,3,FALSE),"")))</f>
        <v/>
      </c>
      <c r="E394" s="52" t="str">
        <f>IF(AND(OR($D$5&lt;&gt;"",$E$5&lt;&gt;"",$F$5&lt;&gt;"",$G$5&lt;&gt;""),D394=""),"",IF(AND($D$5="",$E$5="",$F$5="",$G$5=""),"",IFERROR(VLOOKUP(B394,'勘定科目コード（2019）'!$B$2:$J$3668,4,FALSE),"")))</f>
        <v/>
      </c>
      <c r="F394" s="53" t="str">
        <f>IF(AND(OR(D388&lt;&gt;"",E388&lt;&gt;"",F388&lt;&gt;"",G388&lt;&gt;""),E394=""),"",IF(AND(OR(D388&lt;&gt;"",E388&lt;&gt;"",F388&lt;&gt;"",G388&lt;&gt;""),E394=""),"",IF(AND($D$5="",$E$5="",$F$5="",$G$5=""),"",IFERROR(VLOOKUP(B394,'勘定科目コード（2019）'!$B$2:$J$3668,5,FALSE),""))))</f>
        <v/>
      </c>
      <c r="G394" s="52" t="str">
        <f>IF(AND(OR(D388&lt;&gt;"",E388&lt;&gt;"",F388&lt;&gt;"",G388&lt;&gt;""),E394=""),"",IF(AND($D$5="",$E$5="",$F$5="",$G$5=""),"",IFERROR(VLOOKUP(B394,'勘定科目コード（2019）'!$B$2:$J$3668,6,FALSE),"")))</f>
        <v/>
      </c>
      <c r="H394" s="54"/>
      <c r="I394" s="55" t="str">
        <f>IF(AND(OR(D388&lt;&gt;"",E388&lt;&gt;"",F388&lt;&gt;"",G388&lt;&gt;""),E394=""),"",IF(AND($D$5="",$E$5="",$F$5="",$G$5=""),"",IFERROR(VLOOKUP(B394,'勘定科目コード（2019）'!$B$2:$J$3668,7,FALSE),"")))</f>
        <v/>
      </c>
      <c r="J394" s="56" t="str">
        <f>IF(AND(OR(D388&lt;&gt;"",E388&lt;&gt;"",F388&lt;&gt;"",G388&lt;&gt;""),E394=""),"",IF(AND($D$5="",$E$5="",$F$5="",$G$5=""),"",IFERROR(VLOOKUP(B394,'勘定科目コード（2019）'!$B$2:$J$3668,8,FALSE),"")))</f>
        <v/>
      </c>
      <c r="K394" s="57" t="str">
        <f>IF(AND(OR(D388&lt;&gt;"",E388&lt;&gt;"",F388&lt;&gt;"",G388&lt;&gt;""),E394=""),"",IF(AND($D$5="",$E$5="",$F$5="",$G$5=""),"",IFERROR(VLOOKUP(B394,'勘定科目コード（2019）'!$B$2:$J$3668,9,FALSE),"")))</f>
        <v/>
      </c>
      <c r="L394" s="44" t="str">
        <f>IFERROR(VLOOKUP(D394,'勘定科目コード（2019）'!$E$2:$J$3668,7,FALSE),"")</f>
        <v/>
      </c>
    </row>
    <row r="395" spans="2:12" ht="9.75" customHeight="1" x14ac:dyDescent="0.15">
      <c r="B395" s="31">
        <v>385</v>
      </c>
      <c r="D395" s="51" t="str">
        <f>IF(AND($D$5="",$E$5="",$F$5="",$G$5=""),"",(IFERROR(VLOOKUP(B395,'勘定科目コード（2019）'!$B$2:$J$3668,3,FALSE),"")))</f>
        <v/>
      </c>
      <c r="E395" s="52" t="str">
        <f>IF(AND(OR($D$5&lt;&gt;"",$E$5&lt;&gt;"",$F$5&lt;&gt;"",$G$5&lt;&gt;""),D395=""),"",IF(AND($D$5="",$E$5="",$F$5="",$G$5=""),"",IFERROR(VLOOKUP(B395,'勘定科目コード（2019）'!$B$2:$J$3668,4,FALSE),"")))</f>
        <v/>
      </c>
      <c r="F395" s="53" t="str">
        <f>IF(AND(OR(D389&lt;&gt;"",E389&lt;&gt;"",F389&lt;&gt;"",G389&lt;&gt;""),E395=""),"",IF(AND(OR(D389&lt;&gt;"",E389&lt;&gt;"",F389&lt;&gt;"",G389&lt;&gt;""),E395=""),"",IF(AND($D$5="",$E$5="",$F$5="",$G$5=""),"",IFERROR(VLOOKUP(B395,'勘定科目コード（2019）'!$B$2:$J$3668,5,FALSE),""))))</f>
        <v/>
      </c>
      <c r="G395" s="52" t="str">
        <f>IF(AND(OR(D389&lt;&gt;"",E389&lt;&gt;"",F389&lt;&gt;"",G389&lt;&gt;""),E395=""),"",IF(AND($D$5="",$E$5="",$F$5="",$G$5=""),"",IFERROR(VLOOKUP(B395,'勘定科目コード（2019）'!$B$2:$J$3668,6,FALSE),"")))</f>
        <v/>
      </c>
      <c r="H395" s="54"/>
      <c r="I395" s="55" t="str">
        <f>IF(AND(OR(D389&lt;&gt;"",E389&lt;&gt;"",F389&lt;&gt;"",G389&lt;&gt;""),E395=""),"",IF(AND($D$5="",$E$5="",$F$5="",$G$5=""),"",IFERROR(VLOOKUP(B395,'勘定科目コード（2019）'!$B$2:$J$3668,7,FALSE),"")))</f>
        <v/>
      </c>
      <c r="J395" s="56" t="str">
        <f>IF(AND(OR(D389&lt;&gt;"",E389&lt;&gt;"",F389&lt;&gt;"",G389&lt;&gt;""),E395=""),"",IF(AND($D$5="",$E$5="",$F$5="",$G$5=""),"",IFERROR(VLOOKUP(B395,'勘定科目コード（2019）'!$B$2:$J$3668,8,FALSE),"")))</f>
        <v/>
      </c>
      <c r="K395" s="57" t="str">
        <f>IF(AND(OR(D389&lt;&gt;"",E389&lt;&gt;"",F389&lt;&gt;"",G389&lt;&gt;""),E395=""),"",IF(AND($D$5="",$E$5="",$F$5="",$G$5=""),"",IFERROR(VLOOKUP(B395,'勘定科目コード（2019）'!$B$2:$J$3668,9,FALSE),"")))</f>
        <v/>
      </c>
      <c r="L395" s="44" t="str">
        <f>IFERROR(VLOOKUP(D395,'勘定科目コード（2019）'!$E$2:$J$3668,7,FALSE),"")</f>
        <v/>
      </c>
    </row>
    <row r="396" spans="2:12" ht="9.75" customHeight="1" x14ac:dyDescent="0.15">
      <c r="B396" s="31">
        <v>386</v>
      </c>
      <c r="D396" s="51" t="str">
        <f>IF(AND($D$5="",$E$5="",$F$5="",$G$5=""),"",(IFERROR(VLOOKUP(B396,'勘定科目コード（2019）'!$B$2:$J$3668,3,FALSE),"")))</f>
        <v/>
      </c>
      <c r="E396" s="52" t="str">
        <f>IF(AND(OR($D$5&lt;&gt;"",$E$5&lt;&gt;"",$F$5&lt;&gt;"",$G$5&lt;&gt;""),D396=""),"",IF(AND($D$5="",$E$5="",$F$5="",$G$5=""),"",IFERROR(VLOOKUP(B396,'勘定科目コード（2019）'!$B$2:$J$3668,4,FALSE),"")))</f>
        <v/>
      </c>
      <c r="F396" s="53" t="str">
        <f>IF(AND(OR(D390&lt;&gt;"",E390&lt;&gt;"",F390&lt;&gt;"",G390&lt;&gt;""),E396=""),"",IF(AND(OR(D390&lt;&gt;"",E390&lt;&gt;"",F390&lt;&gt;"",G390&lt;&gt;""),E396=""),"",IF(AND($D$5="",$E$5="",$F$5="",$G$5=""),"",IFERROR(VLOOKUP(B396,'勘定科目コード（2019）'!$B$2:$J$3668,5,FALSE),""))))</f>
        <v/>
      </c>
      <c r="G396" s="52" t="str">
        <f>IF(AND(OR(D390&lt;&gt;"",E390&lt;&gt;"",F390&lt;&gt;"",G390&lt;&gt;""),E396=""),"",IF(AND($D$5="",$E$5="",$F$5="",$G$5=""),"",IFERROR(VLOOKUP(B396,'勘定科目コード（2019）'!$B$2:$J$3668,6,FALSE),"")))</f>
        <v/>
      </c>
      <c r="H396" s="54"/>
      <c r="I396" s="55" t="str">
        <f>IF(AND(OR(D390&lt;&gt;"",E390&lt;&gt;"",F390&lt;&gt;"",G390&lt;&gt;""),E396=""),"",IF(AND($D$5="",$E$5="",$F$5="",$G$5=""),"",IFERROR(VLOOKUP(B396,'勘定科目コード（2019）'!$B$2:$J$3668,7,FALSE),"")))</f>
        <v/>
      </c>
      <c r="J396" s="56" t="str">
        <f>IF(AND(OR(D390&lt;&gt;"",E390&lt;&gt;"",F390&lt;&gt;"",G390&lt;&gt;""),E396=""),"",IF(AND($D$5="",$E$5="",$F$5="",$G$5=""),"",IFERROR(VLOOKUP(B396,'勘定科目コード（2019）'!$B$2:$J$3668,8,FALSE),"")))</f>
        <v/>
      </c>
      <c r="K396" s="57" t="str">
        <f>IF(AND(OR(D390&lt;&gt;"",E390&lt;&gt;"",F390&lt;&gt;"",G390&lt;&gt;""),E396=""),"",IF(AND($D$5="",$E$5="",$F$5="",$G$5=""),"",IFERROR(VLOOKUP(B396,'勘定科目コード（2019）'!$B$2:$J$3668,9,FALSE),"")))</f>
        <v/>
      </c>
      <c r="L396" s="44" t="str">
        <f>IFERROR(VLOOKUP(D396,'勘定科目コード（2019）'!$E$2:$J$3668,7,FALSE),"")</f>
        <v/>
      </c>
    </row>
    <row r="397" spans="2:12" ht="9.75" customHeight="1" x14ac:dyDescent="0.15">
      <c r="B397" s="31">
        <v>387</v>
      </c>
      <c r="D397" s="51" t="str">
        <f>IF(AND($D$5="",$E$5="",$F$5="",$G$5=""),"",(IFERROR(VLOOKUP(B397,'勘定科目コード（2019）'!$B$2:$J$3668,3,FALSE),"")))</f>
        <v/>
      </c>
      <c r="E397" s="52" t="str">
        <f>IF(AND(OR($D$5&lt;&gt;"",$E$5&lt;&gt;"",$F$5&lt;&gt;"",$G$5&lt;&gt;""),D397=""),"",IF(AND($D$5="",$E$5="",$F$5="",$G$5=""),"",IFERROR(VLOOKUP(B397,'勘定科目コード（2019）'!$B$2:$J$3668,4,FALSE),"")))</f>
        <v/>
      </c>
      <c r="F397" s="53" t="str">
        <f>IF(AND(OR(D391&lt;&gt;"",E391&lt;&gt;"",F391&lt;&gt;"",G391&lt;&gt;""),E397=""),"",IF(AND(OR(D391&lt;&gt;"",E391&lt;&gt;"",F391&lt;&gt;"",G391&lt;&gt;""),E397=""),"",IF(AND($D$5="",$E$5="",$F$5="",$G$5=""),"",IFERROR(VLOOKUP(B397,'勘定科目コード（2019）'!$B$2:$J$3668,5,FALSE),""))))</f>
        <v/>
      </c>
      <c r="G397" s="52" t="str">
        <f>IF(AND(OR(D391&lt;&gt;"",E391&lt;&gt;"",F391&lt;&gt;"",G391&lt;&gt;""),E397=""),"",IF(AND($D$5="",$E$5="",$F$5="",$G$5=""),"",IFERROR(VLOOKUP(B397,'勘定科目コード（2019）'!$B$2:$J$3668,6,FALSE),"")))</f>
        <v/>
      </c>
      <c r="H397" s="54"/>
      <c r="I397" s="55" t="str">
        <f>IF(AND(OR(D391&lt;&gt;"",E391&lt;&gt;"",F391&lt;&gt;"",G391&lt;&gt;""),E397=""),"",IF(AND($D$5="",$E$5="",$F$5="",$G$5=""),"",IFERROR(VLOOKUP(B397,'勘定科目コード（2019）'!$B$2:$J$3668,7,FALSE),"")))</f>
        <v/>
      </c>
      <c r="J397" s="56" t="str">
        <f>IF(AND(OR(D391&lt;&gt;"",E391&lt;&gt;"",F391&lt;&gt;"",G391&lt;&gt;""),E397=""),"",IF(AND($D$5="",$E$5="",$F$5="",$G$5=""),"",IFERROR(VLOOKUP(B397,'勘定科目コード（2019）'!$B$2:$J$3668,8,FALSE),"")))</f>
        <v/>
      </c>
      <c r="K397" s="57" t="str">
        <f>IF(AND(OR(D391&lt;&gt;"",E391&lt;&gt;"",F391&lt;&gt;"",G391&lt;&gt;""),E397=""),"",IF(AND($D$5="",$E$5="",$F$5="",$G$5=""),"",IFERROR(VLOOKUP(B397,'勘定科目コード（2019）'!$B$2:$J$3668,9,FALSE),"")))</f>
        <v/>
      </c>
      <c r="L397" s="44" t="str">
        <f>IFERROR(VLOOKUP(D397,'勘定科目コード（2019）'!$E$2:$J$3668,7,FALSE),"")</f>
        <v/>
      </c>
    </row>
    <row r="398" spans="2:12" ht="9.75" customHeight="1" x14ac:dyDescent="0.15">
      <c r="B398" s="31">
        <v>388</v>
      </c>
      <c r="D398" s="51" t="str">
        <f>IF(AND($D$5="",$E$5="",$F$5="",$G$5=""),"",(IFERROR(VLOOKUP(B398,'勘定科目コード（2019）'!$B$2:$J$3668,3,FALSE),"")))</f>
        <v/>
      </c>
      <c r="E398" s="52" t="str">
        <f>IF(AND(OR($D$5&lt;&gt;"",$E$5&lt;&gt;"",$F$5&lt;&gt;"",$G$5&lt;&gt;""),D398=""),"",IF(AND($D$5="",$E$5="",$F$5="",$G$5=""),"",IFERROR(VLOOKUP(B398,'勘定科目コード（2019）'!$B$2:$J$3668,4,FALSE),"")))</f>
        <v/>
      </c>
      <c r="F398" s="53" t="str">
        <f>IF(AND(OR(D392&lt;&gt;"",E392&lt;&gt;"",F392&lt;&gt;"",G392&lt;&gt;""),E398=""),"",IF(AND(OR(D392&lt;&gt;"",E392&lt;&gt;"",F392&lt;&gt;"",G392&lt;&gt;""),E398=""),"",IF(AND($D$5="",$E$5="",$F$5="",$G$5=""),"",IFERROR(VLOOKUP(B398,'勘定科目コード（2019）'!$B$2:$J$3668,5,FALSE),""))))</f>
        <v/>
      </c>
      <c r="G398" s="52" t="str">
        <f>IF(AND(OR(D392&lt;&gt;"",E392&lt;&gt;"",F392&lt;&gt;"",G392&lt;&gt;""),E398=""),"",IF(AND($D$5="",$E$5="",$F$5="",$G$5=""),"",IFERROR(VLOOKUP(B398,'勘定科目コード（2019）'!$B$2:$J$3668,6,FALSE),"")))</f>
        <v/>
      </c>
      <c r="H398" s="54"/>
      <c r="I398" s="55" t="str">
        <f>IF(AND(OR(D392&lt;&gt;"",E392&lt;&gt;"",F392&lt;&gt;"",G392&lt;&gt;""),E398=""),"",IF(AND($D$5="",$E$5="",$F$5="",$G$5=""),"",IFERROR(VLOOKUP(B398,'勘定科目コード（2019）'!$B$2:$J$3668,7,FALSE),"")))</f>
        <v/>
      </c>
      <c r="J398" s="56" t="str">
        <f>IF(AND(OR(D392&lt;&gt;"",E392&lt;&gt;"",F392&lt;&gt;"",G392&lt;&gt;""),E398=""),"",IF(AND($D$5="",$E$5="",$F$5="",$G$5=""),"",IFERROR(VLOOKUP(B398,'勘定科目コード（2019）'!$B$2:$J$3668,8,FALSE),"")))</f>
        <v/>
      </c>
      <c r="K398" s="57" t="str">
        <f>IF(AND(OR(D392&lt;&gt;"",E392&lt;&gt;"",F392&lt;&gt;"",G392&lt;&gt;""),E398=""),"",IF(AND($D$5="",$E$5="",$F$5="",$G$5=""),"",IFERROR(VLOOKUP(B398,'勘定科目コード（2019）'!$B$2:$J$3668,9,FALSE),"")))</f>
        <v/>
      </c>
      <c r="L398" s="44" t="str">
        <f>IFERROR(VLOOKUP(D398,'勘定科目コード（2019）'!$E$2:$J$3668,7,FALSE),"")</f>
        <v/>
      </c>
    </row>
    <row r="399" spans="2:12" ht="9.75" customHeight="1" x14ac:dyDescent="0.15">
      <c r="B399" s="31">
        <v>389</v>
      </c>
      <c r="D399" s="51" t="str">
        <f>IF(AND($D$5="",$E$5="",$F$5="",$G$5=""),"",(IFERROR(VLOOKUP(B399,'勘定科目コード（2019）'!$B$2:$J$3668,3,FALSE),"")))</f>
        <v/>
      </c>
      <c r="E399" s="52" t="str">
        <f>IF(AND(OR($D$5&lt;&gt;"",$E$5&lt;&gt;"",$F$5&lt;&gt;"",$G$5&lt;&gt;""),D399=""),"",IF(AND($D$5="",$E$5="",$F$5="",$G$5=""),"",IFERROR(VLOOKUP(B399,'勘定科目コード（2019）'!$B$2:$J$3668,4,FALSE),"")))</f>
        <v/>
      </c>
      <c r="F399" s="53" t="str">
        <f>IF(AND(OR(D393&lt;&gt;"",E393&lt;&gt;"",F393&lt;&gt;"",G393&lt;&gt;""),E399=""),"",IF(AND(OR(D393&lt;&gt;"",E393&lt;&gt;"",F393&lt;&gt;"",G393&lt;&gt;""),E399=""),"",IF(AND($D$5="",$E$5="",$F$5="",$G$5=""),"",IFERROR(VLOOKUP(B399,'勘定科目コード（2019）'!$B$2:$J$3668,5,FALSE),""))))</f>
        <v/>
      </c>
      <c r="G399" s="52" t="str">
        <f>IF(AND(OR(D393&lt;&gt;"",E393&lt;&gt;"",F393&lt;&gt;"",G393&lt;&gt;""),E399=""),"",IF(AND($D$5="",$E$5="",$F$5="",$G$5=""),"",IFERROR(VLOOKUP(B399,'勘定科目コード（2019）'!$B$2:$J$3668,6,FALSE),"")))</f>
        <v/>
      </c>
      <c r="H399" s="54"/>
      <c r="I399" s="55" t="str">
        <f>IF(AND(OR(D393&lt;&gt;"",E393&lt;&gt;"",F393&lt;&gt;"",G393&lt;&gt;""),E399=""),"",IF(AND($D$5="",$E$5="",$F$5="",$G$5=""),"",IFERROR(VLOOKUP(B399,'勘定科目コード（2019）'!$B$2:$J$3668,7,FALSE),"")))</f>
        <v/>
      </c>
      <c r="J399" s="56" t="str">
        <f>IF(AND(OR(D393&lt;&gt;"",E393&lt;&gt;"",F393&lt;&gt;"",G393&lt;&gt;""),E399=""),"",IF(AND($D$5="",$E$5="",$F$5="",$G$5=""),"",IFERROR(VLOOKUP(B399,'勘定科目コード（2019）'!$B$2:$J$3668,8,FALSE),"")))</f>
        <v/>
      </c>
      <c r="K399" s="57" t="str">
        <f>IF(AND(OR(D393&lt;&gt;"",E393&lt;&gt;"",F393&lt;&gt;"",G393&lt;&gt;""),E399=""),"",IF(AND($D$5="",$E$5="",$F$5="",$G$5=""),"",IFERROR(VLOOKUP(B399,'勘定科目コード（2019）'!$B$2:$J$3668,9,FALSE),"")))</f>
        <v/>
      </c>
      <c r="L399" s="44" t="str">
        <f>IFERROR(VLOOKUP(D399,'勘定科目コード（2019）'!$E$2:$J$3668,7,FALSE),"")</f>
        <v/>
      </c>
    </row>
    <row r="400" spans="2:12" ht="9.75" customHeight="1" x14ac:dyDescent="0.15">
      <c r="B400" s="31">
        <v>390</v>
      </c>
      <c r="D400" s="51" t="str">
        <f>IF(AND($D$5="",$E$5="",$F$5="",$G$5=""),"",(IFERROR(VLOOKUP(B400,'勘定科目コード（2019）'!$B$2:$J$3668,3,FALSE),"")))</f>
        <v/>
      </c>
      <c r="E400" s="52" t="str">
        <f>IF(AND(OR($D$5&lt;&gt;"",$E$5&lt;&gt;"",$F$5&lt;&gt;"",$G$5&lt;&gt;""),D400=""),"",IF(AND($D$5="",$E$5="",$F$5="",$G$5=""),"",IFERROR(VLOOKUP(B400,'勘定科目コード（2019）'!$B$2:$J$3668,4,FALSE),"")))</f>
        <v/>
      </c>
      <c r="F400" s="53" t="str">
        <f>IF(AND(OR(D394&lt;&gt;"",E394&lt;&gt;"",F394&lt;&gt;"",G394&lt;&gt;""),E400=""),"",IF(AND(OR(D394&lt;&gt;"",E394&lt;&gt;"",F394&lt;&gt;"",G394&lt;&gt;""),E400=""),"",IF(AND($D$5="",$E$5="",$F$5="",$G$5=""),"",IFERROR(VLOOKUP(B400,'勘定科目コード（2019）'!$B$2:$J$3668,5,FALSE),""))))</f>
        <v/>
      </c>
      <c r="G400" s="52" t="str">
        <f>IF(AND(OR(D394&lt;&gt;"",E394&lt;&gt;"",F394&lt;&gt;"",G394&lt;&gt;""),E400=""),"",IF(AND($D$5="",$E$5="",$F$5="",$G$5=""),"",IFERROR(VLOOKUP(B400,'勘定科目コード（2019）'!$B$2:$J$3668,6,FALSE),"")))</f>
        <v/>
      </c>
      <c r="H400" s="54"/>
      <c r="I400" s="55" t="str">
        <f>IF(AND(OR(D394&lt;&gt;"",E394&lt;&gt;"",F394&lt;&gt;"",G394&lt;&gt;""),E400=""),"",IF(AND($D$5="",$E$5="",$F$5="",$G$5=""),"",IFERROR(VLOOKUP(B400,'勘定科目コード（2019）'!$B$2:$J$3668,7,FALSE),"")))</f>
        <v/>
      </c>
      <c r="J400" s="56" t="str">
        <f>IF(AND(OR(D394&lt;&gt;"",E394&lt;&gt;"",F394&lt;&gt;"",G394&lt;&gt;""),E400=""),"",IF(AND($D$5="",$E$5="",$F$5="",$G$5=""),"",IFERROR(VLOOKUP(B400,'勘定科目コード（2019）'!$B$2:$J$3668,8,FALSE),"")))</f>
        <v/>
      </c>
      <c r="K400" s="57" t="str">
        <f>IF(AND(OR(D394&lt;&gt;"",E394&lt;&gt;"",F394&lt;&gt;"",G394&lt;&gt;""),E400=""),"",IF(AND($D$5="",$E$5="",$F$5="",$G$5=""),"",IFERROR(VLOOKUP(B400,'勘定科目コード（2019）'!$B$2:$J$3668,9,FALSE),"")))</f>
        <v/>
      </c>
      <c r="L400" s="44" t="str">
        <f>IFERROR(VLOOKUP(D400,'勘定科目コード（2019）'!$E$2:$J$3668,7,FALSE),"")</f>
        <v/>
      </c>
    </row>
    <row r="401" spans="2:12" ht="9.75" customHeight="1" x14ac:dyDescent="0.15">
      <c r="B401" s="31">
        <v>391</v>
      </c>
      <c r="D401" s="51" t="str">
        <f>IF(AND($D$5="",$E$5="",$F$5="",$G$5=""),"",(IFERROR(VLOOKUP(B401,'勘定科目コード（2019）'!$B$2:$J$3668,3,FALSE),"")))</f>
        <v/>
      </c>
      <c r="E401" s="52" t="str">
        <f>IF(AND(OR($D$5&lt;&gt;"",$E$5&lt;&gt;"",$F$5&lt;&gt;"",$G$5&lt;&gt;""),D401=""),"",IF(AND($D$5="",$E$5="",$F$5="",$G$5=""),"",IFERROR(VLOOKUP(B401,'勘定科目コード（2019）'!$B$2:$J$3668,4,FALSE),"")))</f>
        <v/>
      </c>
      <c r="F401" s="53" t="str">
        <f>IF(AND(OR(D395&lt;&gt;"",E395&lt;&gt;"",F395&lt;&gt;"",G395&lt;&gt;""),E401=""),"",IF(AND(OR(D395&lt;&gt;"",E395&lt;&gt;"",F395&lt;&gt;"",G395&lt;&gt;""),E401=""),"",IF(AND($D$5="",$E$5="",$F$5="",$G$5=""),"",IFERROR(VLOOKUP(B401,'勘定科目コード（2019）'!$B$2:$J$3668,5,FALSE),""))))</f>
        <v/>
      </c>
      <c r="G401" s="52" t="str">
        <f>IF(AND(OR(D395&lt;&gt;"",E395&lt;&gt;"",F395&lt;&gt;"",G395&lt;&gt;""),E401=""),"",IF(AND($D$5="",$E$5="",$F$5="",$G$5=""),"",IFERROR(VLOOKUP(B401,'勘定科目コード（2019）'!$B$2:$J$3668,6,FALSE),"")))</f>
        <v/>
      </c>
      <c r="H401" s="54"/>
      <c r="I401" s="55" t="str">
        <f>IF(AND(OR(D395&lt;&gt;"",E395&lt;&gt;"",F395&lt;&gt;"",G395&lt;&gt;""),E401=""),"",IF(AND($D$5="",$E$5="",$F$5="",$G$5=""),"",IFERROR(VLOOKUP(B401,'勘定科目コード（2019）'!$B$2:$J$3668,7,FALSE),"")))</f>
        <v/>
      </c>
      <c r="J401" s="56" t="str">
        <f>IF(AND(OR(D395&lt;&gt;"",E395&lt;&gt;"",F395&lt;&gt;"",G395&lt;&gt;""),E401=""),"",IF(AND($D$5="",$E$5="",$F$5="",$G$5=""),"",IFERROR(VLOOKUP(B401,'勘定科目コード（2019）'!$B$2:$J$3668,8,FALSE),"")))</f>
        <v/>
      </c>
      <c r="K401" s="57" t="str">
        <f>IF(AND(OR(D395&lt;&gt;"",E395&lt;&gt;"",F395&lt;&gt;"",G395&lt;&gt;""),E401=""),"",IF(AND($D$5="",$E$5="",$F$5="",$G$5=""),"",IFERROR(VLOOKUP(B401,'勘定科目コード（2019）'!$B$2:$J$3668,9,FALSE),"")))</f>
        <v/>
      </c>
      <c r="L401" s="44" t="str">
        <f>IFERROR(VLOOKUP(D401,'勘定科目コード（2019）'!$E$2:$J$3668,7,FALSE),"")</f>
        <v/>
      </c>
    </row>
    <row r="402" spans="2:12" ht="9.75" customHeight="1" x14ac:dyDescent="0.15">
      <c r="B402" s="31">
        <v>392</v>
      </c>
      <c r="D402" s="51" t="str">
        <f>IF(AND($D$5="",$E$5="",$F$5="",$G$5=""),"",(IFERROR(VLOOKUP(B402,'勘定科目コード（2019）'!$B$2:$J$3668,3,FALSE),"")))</f>
        <v/>
      </c>
      <c r="E402" s="52" t="str">
        <f>IF(AND(OR($D$5&lt;&gt;"",$E$5&lt;&gt;"",$F$5&lt;&gt;"",$G$5&lt;&gt;""),D402=""),"",IF(AND($D$5="",$E$5="",$F$5="",$G$5=""),"",IFERROR(VLOOKUP(B402,'勘定科目コード（2019）'!$B$2:$J$3668,4,FALSE),"")))</f>
        <v/>
      </c>
      <c r="F402" s="53" t="str">
        <f>IF(AND(OR(D396&lt;&gt;"",E396&lt;&gt;"",F396&lt;&gt;"",G396&lt;&gt;""),E402=""),"",IF(AND(OR(D396&lt;&gt;"",E396&lt;&gt;"",F396&lt;&gt;"",G396&lt;&gt;""),E402=""),"",IF(AND($D$5="",$E$5="",$F$5="",$G$5=""),"",IFERROR(VLOOKUP(B402,'勘定科目コード（2019）'!$B$2:$J$3668,5,FALSE),""))))</f>
        <v/>
      </c>
      <c r="G402" s="52" t="str">
        <f>IF(AND(OR(D396&lt;&gt;"",E396&lt;&gt;"",F396&lt;&gt;"",G396&lt;&gt;""),E402=""),"",IF(AND($D$5="",$E$5="",$F$5="",$G$5=""),"",IFERROR(VLOOKUP(B402,'勘定科目コード（2019）'!$B$2:$J$3668,6,FALSE),"")))</f>
        <v/>
      </c>
      <c r="H402" s="54"/>
      <c r="I402" s="55" t="str">
        <f>IF(AND(OR(D396&lt;&gt;"",E396&lt;&gt;"",F396&lt;&gt;"",G396&lt;&gt;""),E402=""),"",IF(AND($D$5="",$E$5="",$F$5="",$G$5=""),"",IFERROR(VLOOKUP(B402,'勘定科目コード（2019）'!$B$2:$J$3668,7,FALSE),"")))</f>
        <v/>
      </c>
      <c r="J402" s="56" t="str">
        <f>IF(AND(OR(D396&lt;&gt;"",E396&lt;&gt;"",F396&lt;&gt;"",G396&lt;&gt;""),E402=""),"",IF(AND($D$5="",$E$5="",$F$5="",$G$5=""),"",IFERROR(VLOOKUP(B402,'勘定科目コード（2019）'!$B$2:$J$3668,8,FALSE),"")))</f>
        <v/>
      </c>
      <c r="K402" s="57" t="str">
        <f>IF(AND(OR(D396&lt;&gt;"",E396&lt;&gt;"",F396&lt;&gt;"",G396&lt;&gt;""),E402=""),"",IF(AND($D$5="",$E$5="",$F$5="",$G$5=""),"",IFERROR(VLOOKUP(B402,'勘定科目コード（2019）'!$B$2:$J$3668,9,FALSE),"")))</f>
        <v/>
      </c>
      <c r="L402" s="44" t="str">
        <f>IFERROR(VLOOKUP(D402,'勘定科目コード（2019）'!$E$2:$J$3668,7,FALSE),"")</f>
        <v/>
      </c>
    </row>
    <row r="403" spans="2:12" ht="9.75" customHeight="1" x14ac:dyDescent="0.15">
      <c r="B403" s="31">
        <v>393</v>
      </c>
      <c r="D403" s="51" t="str">
        <f>IF(AND($D$5="",$E$5="",$F$5="",$G$5=""),"",(IFERROR(VLOOKUP(B403,'勘定科目コード（2019）'!$B$2:$J$3668,3,FALSE),"")))</f>
        <v/>
      </c>
      <c r="E403" s="52" t="str">
        <f>IF(AND(OR($D$5&lt;&gt;"",$E$5&lt;&gt;"",$F$5&lt;&gt;"",$G$5&lt;&gt;""),D403=""),"",IF(AND($D$5="",$E$5="",$F$5="",$G$5=""),"",IFERROR(VLOOKUP(B403,'勘定科目コード（2019）'!$B$2:$J$3668,4,FALSE),"")))</f>
        <v/>
      </c>
      <c r="F403" s="53" t="str">
        <f>IF(AND(OR(D397&lt;&gt;"",E397&lt;&gt;"",F397&lt;&gt;"",G397&lt;&gt;""),E403=""),"",IF(AND(OR(D397&lt;&gt;"",E397&lt;&gt;"",F397&lt;&gt;"",G397&lt;&gt;""),E403=""),"",IF(AND($D$5="",$E$5="",$F$5="",$G$5=""),"",IFERROR(VLOOKUP(B403,'勘定科目コード（2019）'!$B$2:$J$3668,5,FALSE),""))))</f>
        <v/>
      </c>
      <c r="G403" s="52" t="str">
        <f>IF(AND(OR(D397&lt;&gt;"",E397&lt;&gt;"",F397&lt;&gt;"",G397&lt;&gt;""),E403=""),"",IF(AND($D$5="",$E$5="",$F$5="",$G$5=""),"",IFERROR(VLOOKUP(B403,'勘定科目コード（2019）'!$B$2:$J$3668,6,FALSE),"")))</f>
        <v/>
      </c>
      <c r="H403" s="54"/>
      <c r="I403" s="55" t="str">
        <f>IF(AND(OR(D397&lt;&gt;"",E397&lt;&gt;"",F397&lt;&gt;"",G397&lt;&gt;""),E403=""),"",IF(AND($D$5="",$E$5="",$F$5="",$G$5=""),"",IFERROR(VLOOKUP(B403,'勘定科目コード（2019）'!$B$2:$J$3668,7,FALSE),"")))</f>
        <v/>
      </c>
      <c r="J403" s="56" t="str">
        <f>IF(AND(OR(D397&lt;&gt;"",E397&lt;&gt;"",F397&lt;&gt;"",G397&lt;&gt;""),E403=""),"",IF(AND($D$5="",$E$5="",$F$5="",$G$5=""),"",IFERROR(VLOOKUP(B403,'勘定科目コード（2019）'!$B$2:$J$3668,8,FALSE),"")))</f>
        <v/>
      </c>
      <c r="K403" s="57" t="str">
        <f>IF(AND(OR(D397&lt;&gt;"",E397&lt;&gt;"",F397&lt;&gt;"",G397&lt;&gt;""),E403=""),"",IF(AND($D$5="",$E$5="",$F$5="",$G$5=""),"",IFERROR(VLOOKUP(B403,'勘定科目コード（2019）'!$B$2:$J$3668,9,FALSE),"")))</f>
        <v/>
      </c>
      <c r="L403" s="44" t="str">
        <f>IFERROR(VLOOKUP(D403,'勘定科目コード（2019）'!$E$2:$J$3668,7,FALSE),"")</f>
        <v/>
      </c>
    </row>
    <row r="404" spans="2:12" ht="9.75" customHeight="1" x14ac:dyDescent="0.15">
      <c r="B404" s="31">
        <v>394</v>
      </c>
      <c r="D404" s="51" t="str">
        <f>IF(AND($D$5="",$E$5="",$F$5="",$G$5=""),"",(IFERROR(VLOOKUP(B404,'勘定科目コード（2019）'!$B$2:$J$3668,3,FALSE),"")))</f>
        <v/>
      </c>
      <c r="E404" s="52" t="str">
        <f>IF(AND(OR($D$5&lt;&gt;"",$E$5&lt;&gt;"",$F$5&lt;&gt;"",$G$5&lt;&gt;""),D404=""),"",IF(AND($D$5="",$E$5="",$F$5="",$G$5=""),"",IFERROR(VLOOKUP(B404,'勘定科目コード（2019）'!$B$2:$J$3668,4,FALSE),"")))</f>
        <v/>
      </c>
      <c r="F404" s="53" t="str">
        <f>IF(AND(OR(D398&lt;&gt;"",E398&lt;&gt;"",F398&lt;&gt;"",G398&lt;&gt;""),E404=""),"",IF(AND(OR(D398&lt;&gt;"",E398&lt;&gt;"",F398&lt;&gt;"",G398&lt;&gt;""),E404=""),"",IF(AND($D$5="",$E$5="",$F$5="",$G$5=""),"",IFERROR(VLOOKUP(B404,'勘定科目コード（2019）'!$B$2:$J$3668,5,FALSE),""))))</f>
        <v/>
      </c>
      <c r="G404" s="52" t="str">
        <f>IF(AND(OR(D398&lt;&gt;"",E398&lt;&gt;"",F398&lt;&gt;"",G398&lt;&gt;""),E404=""),"",IF(AND($D$5="",$E$5="",$F$5="",$G$5=""),"",IFERROR(VLOOKUP(B404,'勘定科目コード（2019）'!$B$2:$J$3668,6,FALSE),"")))</f>
        <v/>
      </c>
      <c r="H404" s="54"/>
      <c r="I404" s="55" t="str">
        <f>IF(AND(OR(D398&lt;&gt;"",E398&lt;&gt;"",F398&lt;&gt;"",G398&lt;&gt;""),E404=""),"",IF(AND($D$5="",$E$5="",$F$5="",$G$5=""),"",IFERROR(VLOOKUP(B404,'勘定科目コード（2019）'!$B$2:$J$3668,7,FALSE),"")))</f>
        <v/>
      </c>
      <c r="J404" s="56" t="str">
        <f>IF(AND(OR(D398&lt;&gt;"",E398&lt;&gt;"",F398&lt;&gt;"",G398&lt;&gt;""),E404=""),"",IF(AND($D$5="",$E$5="",$F$5="",$G$5=""),"",IFERROR(VLOOKUP(B404,'勘定科目コード（2019）'!$B$2:$J$3668,8,FALSE),"")))</f>
        <v/>
      </c>
      <c r="K404" s="57" t="str">
        <f>IF(AND(OR(D398&lt;&gt;"",E398&lt;&gt;"",F398&lt;&gt;"",G398&lt;&gt;""),E404=""),"",IF(AND($D$5="",$E$5="",$F$5="",$G$5=""),"",IFERROR(VLOOKUP(B404,'勘定科目コード（2019）'!$B$2:$J$3668,9,FALSE),"")))</f>
        <v/>
      </c>
      <c r="L404" s="44" t="str">
        <f>IFERROR(VLOOKUP(D404,'勘定科目コード（2019）'!$E$2:$J$3668,7,FALSE),"")</f>
        <v/>
      </c>
    </row>
    <row r="405" spans="2:12" ht="9.75" customHeight="1" x14ac:dyDescent="0.15">
      <c r="B405" s="31">
        <v>395</v>
      </c>
      <c r="D405" s="51" t="str">
        <f>IF(AND($D$5="",$E$5="",$F$5="",$G$5=""),"",(IFERROR(VLOOKUP(B405,'勘定科目コード（2019）'!$B$2:$J$3668,3,FALSE),"")))</f>
        <v/>
      </c>
      <c r="E405" s="52" t="str">
        <f>IF(AND(OR($D$5&lt;&gt;"",$E$5&lt;&gt;"",$F$5&lt;&gt;"",$G$5&lt;&gt;""),D405=""),"",IF(AND($D$5="",$E$5="",$F$5="",$G$5=""),"",IFERROR(VLOOKUP(B405,'勘定科目コード（2019）'!$B$2:$J$3668,4,FALSE),"")))</f>
        <v/>
      </c>
      <c r="F405" s="53" t="str">
        <f>IF(AND(OR(D399&lt;&gt;"",E399&lt;&gt;"",F399&lt;&gt;"",G399&lt;&gt;""),E405=""),"",IF(AND(OR(D399&lt;&gt;"",E399&lt;&gt;"",F399&lt;&gt;"",G399&lt;&gt;""),E405=""),"",IF(AND($D$5="",$E$5="",$F$5="",$G$5=""),"",IFERROR(VLOOKUP(B405,'勘定科目コード（2019）'!$B$2:$J$3668,5,FALSE),""))))</f>
        <v/>
      </c>
      <c r="G405" s="52" t="str">
        <f>IF(AND(OR(D399&lt;&gt;"",E399&lt;&gt;"",F399&lt;&gt;"",G399&lt;&gt;""),E405=""),"",IF(AND($D$5="",$E$5="",$F$5="",$G$5=""),"",IFERROR(VLOOKUP(B405,'勘定科目コード（2019）'!$B$2:$J$3668,6,FALSE),"")))</f>
        <v/>
      </c>
      <c r="H405" s="54"/>
      <c r="I405" s="55" t="str">
        <f>IF(AND(OR(D399&lt;&gt;"",E399&lt;&gt;"",F399&lt;&gt;"",G399&lt;&gt;""),E405=""),"",IF(AND($D$5="",$E$5="",$F$5="",$G$5=""),"",IFERROR(VLOOKUP(B405,'勘定科目コード（2019）'!$B$2:$J$3668,7,FALSE),"")))</f>
        <v/>
      </c>
      <c r="J405" s="56" t="str">
        <f>IF(AND(OR(D399&lt;&gt;"",E399&lt;&gt;"",F399&lt;&gt;"",G399&lt;&gt;""),E405=""),"",IF(AND($D$5="",$E$5="",$F$5="",$G$5=""),"",IFERROR(VLOOKUP(B405,'勘定科目コード（2019）'!$B$2:$J$3668,8,FALSE),"")))</f>
        <v/>
      </c>
      <c r="K405" s="57" t="str">
        <f>IF(AND(OR(D399&lt;&gt;"",E399&lt;&gt;"",F399&lt;&gt;"",G399&lt;&gt;""),E405=""),"",IF(AND($D$5="",$E$5="",$F$5="",$G$5=""),"",IFERROR(VLOOKUP(B405,'勘定科目コード（2019）'!$B$2:$J$3668,9,FALSE),"")))</f>
        <v/>
      </c>
      <c r="L405" s="44" t="str">
        <f>IFERROR(VLOOKUP(D405,'勘定科目コード（2019）'!$E$2:$J$3668,7,FALSE),"")</f>
        <v/>
      </c>
    </row>
    <row r="406" spans="2:12" ht="9.75" customHeight="1" x14ac:dyDescent="0.15">
      <c r="B406" s="31">
        <v>396</v>
      </c>
      <c r="D406" s="51" t="str">
        <f>IF(AND($D$5="",$E$5="",$F$5="",$G$5=""),"",(IFERROR(VLOOKUP(B406,'勘定科目コード（2019）'!$B$2:$J$3668,3,FALSE),"")))</f>
        <v/>
      </c>
      <c r="E406" s="52" t="str">
        <f>IF(AND(OR($D$5&lt;&gt;"",$E$5&lt;&gt;"",$F$5&lt;&gt;"",$G$5&lt;&gt;""),D406=""),"",IF(AND($D$5="",$E$5="",$F$5="",$G$5=""),"",IFERROR(VLOOKUP(B406,'勘定科目コード（2019）'!$B$2:$J$3668,4,FALSE),"")))</f>
        <v/>
      </c>
      <c r="F406" s="53" t="str">
        <f>IF(AND(OR(D400&lt;&gt;"",E400&lt;&gt;"",F400&lt;&gt;"",G400&lt;&gt;""),E406=""),"",IF(AND(OR(D400&lt;&gt;"",E400&lt;&gt;"",F400&lt;&gt;"",G400&lt;&gt;""),E406=""),"",IF(AND($D$5="",$E$5="",$F$5="",$G$5=""),"",IFERROR(VLOOKUP(B406,'勘定科目コード（2019）'!$B$2:$J$3668,5,FALSE),""))))</f>
        <v/>
      </c>
      <c r="G406" s="52" t="str">
        <f>IF(AND(OR(D400&lt;&gt;"",E400&lt;&gt;"",F400&lt;&gt;"",G400&lt;&gt;""),E406=""),"",IF(AND($D$5="",$E$5="",$F$5="",$G$5=""),"",IFERROR(VLOOKUP(B406,'勘定科目コード（2019）'!$B$2:$J$3668,6,FALSE),"")))</f>
        <v/>
      </c>
      <c r="H406" s="54"/>
      <c r="I406" s="55" t="str">
        <f>IF(AND(OR(D400&lt;&gt;"",E400&lt;&gt;"",F400&lt;&gt;"",G400&lt;&gt;""),E406=""),"",IF(AND($D$5="",$E$5="",$F$5="",$G$5=""),"",IFERROR(VLOOKUP(B406,'勘定科目コード（2019）'!$B$2:$J$3668,7,FALSE),"")))</f>
        <v/>
      </c>
      <c r="J406" s="56" t="str">
        <f>IF(AND(OR(D400&lt;&gt;"",E400&lt;&gt;"",F400&lt;&gt;"",G400&lt;&gt;""),E406=""),"",IF(AND($D$5="",$E$5="",$F$5="",$G$5=""),"",IFERROR(VLOOKUP(B406,'勘定科目コード（2019）'!$B$2:$J$3668,8,FALSE),"")))</f>
        <v/>
      </c>
      <c r="K406" s="57" t="str">
        <f>IF(AND(OR(D400&lt;&gt;"",E400&lt;&gt;"",F400&lt;&gt;"",G400&lt;&gt;""),E406=""),"",IF(AND($D$5="",$E$5="",$F$5="",$G$5=""),"",IFERROR(VLOOKUP(B406,'勘定科目コード（2019）'!$B$2:$J$3668,9,FALSE),"")))</f>
        <v/>
      </c>
      <c r="L406" s="44" t="str">
        <f>IFERROR(VLOOKUP(D406,'勘定科目コード（2019）'!$E$2:$J$3668,7,FALSE),"")</f>
        <v/>
      </c>
    </row>
    <row r="407" spans="2:12" ht="9.75" customHeight="1" x14ac:dyDescent="0.15">
      <c r="B407" s="31">
        <v>397</v>
      </c>
      <c r="D407" s="51" t="str">
        <f>IF(AND($D$5="",$E$5="",$F$5="",$G$5=""),"",(IFERROR(VLOOKUP(B407,'勘定科目コード（2019）'!$B$2:$J$3668,3,FALSE),"")))</f>
        <v/>
      </c>
      <c r="E407" s="52" t="str">
        <f>IF(AND(OR($D$5&lt;&gt;"",$E$5&lt;&gt;"",$F$5&lt;&gt;"",$G$5&lt;&gt;""),D407=""),"",IF(AND($D$5="",$E$5="",$F$5="",$G$5=""),"",IFERROR(VLOOKUP(B407,'勘定科目コード（2019）'!$B$2:$J$3668,4,FALSE),"")))</f>
        <v/>
      </c>
      <c r="F407" s="53" t="str">
        <f>IF(AND(OR(D401&lt;&gt;"",E401&lt;&gt;"",F401&lt;&gt;"",G401&lt;&gt;""),E407=""),"",IF(AND(OR(D401&lt;&gt;"",E401&lt;&gt;"",F401&lt;&gt;"",G401&lt;&gt;""),E407=""),"",IF(AND($D$5="",$E$5="",$F$5="",$G$5=""),"",IFERROR(VLOOKUP(B407,'勘定科目コード（2019）'!$B$2:$J$3668,5,FALSE),""))))</f>
        <v/>
      </c>
      <c r="G407" s="52" t="str">
        <f>IF(AND(OR(D401&lt;&gt;"",E401&lt;&gt;"",F401&lt;&gt;"",G401&lt;&gt;""),E407=""),"",IF(AND($D$5="",$E$5="",$F$5="",$G$5=""),"",IFERROR(VLOOKUP(B407,'勘定科目コード（2019）'!$B$2:$J$3668,6,FALSE),"")))</f>
        <v/>
      </c>
      <c r="H407" s="54"/>
      <c r="I407" s="55" t="str">
        <f>IF(AND(OR(D401&lt;&gt;"",E401&lt;&gt;"",F401&lt;&gt;"",G401&lt;&gt;""),E407=""),"",IF(AND($D$5="",$E$5="",$F$5="",$G$5=""),"",IFERROR(VLOOKUP(B407,'勘定科目コード（2019）'!$B$2:$J$3668,7,FALSE),"")))</f>
        <v/>
      </c>
      <c r="J407" s="56" t="str">
        <f>IF(AND(OR(D401&lt;&gt;"",E401&lt;&gt;"",F401&lt;&gt;"",G401&lt;&gt;""),E407=""),"",IF(AND($D$5="",$E$5="",$F$5="",$G$5=""),"",IFERROR(VLOOKUP(B407,'勘定科目コード（2019）'!$B$2:$J$3668,8,FALSE),"")))</f>
        <v/>
      </c>
      <c r="K407" s="57" t="str">
        <f>IF(AND(OR(D401&lt;&gt;"",E401&lt;&gt;"",F401&lt;&gt;"",G401&lt;&gt;""),E407=""),"",IF(AND($D$5="",$E$5="",$F$5="",$G$5=""),"",IFERROR(VLOOKUP(B407,'勘定科目コード（2019）'!$B$2:$J$3668,9,FALSE),"")))</f>
        <v/>
      </c>
      <c r="L407" s="44" t="str">
        <f>IFERROR(VLOOKUP(D407,'勘定科目コード（2019）'!$E$2:$J$3668,7,FALSE),"")</f>
        <v/>
      </c>
    </row>
    <row r="408" spans="2:12" ht="9.75" customHeight="1" x14ac:dyDescent="0.15">
      <c r="B408" s="31">
        <v>398</v>
      </c>
      <c r="D408" s="51" t="str">
        <f>IF(AND($D$5="",$E$5="",$F$5="",$G$5=""),"",(IFERROR(VLOOKUP(B408,'勘定科目コード（2019）'!$B$2:$J$3668,3,FALSE),"")))</f>
        <v/>
      </c>
      <c r="E408" s="52" t="str">
        <f>IF(AND(OR($D$5&lt;&gt;"",$E$5&lt;&gt;"",$F$5&lt;&gt;"",$G$5&lt;&gt;""),D408=""),"",IF(AND($D$5="",$E$5="",$F$5="",$G$5=""),"",IFERROR(VLOOKUP(B408,'勘定科目コード（2019）'!$B$2:$J$3668,4,FALSE),"")))</f>
        <v/>
      </c>
      <c r="F408" s="53" t="str">
        <f>IF(AND(OR(D402&lt;&gt;"",E402&lt;&gt;"",F402&lt;&gt;"",G402&lt;&gt;""),E408=""),"",IF(AND(OR(D402&lt;&gt;"",E402&lt;&gt;"",F402&lt;&gt;"",G402&lt;&gt;""),E408=""),"",IF(AND($D$5="",$E$5="",$F$5="",$G$5=""),"",IFERROR(VLOOKUP(B408,'勘定科目コード（2019）'!$B$2:$J$3668,5,FALSE),""))))</f>
        <v/>
      </c>
      <c r="G408" s="52" t="str">
        <f>IF(AND(OR(D402&lt;&gt;"",E402&lt;&gt;"",F402&lt;&gt;"",G402&lt;&gt;""),E408=""),"",IF(AND($D$5="",$E$5="",$F$5="",$G$5=""),"",IFERROR(VLOOKUP(B408,'勘定科目コード（2019）'!$B$2:$J$3668,6,FALSE),"")))</f>
        <v/>
      </c>
      <c r="H408" s="54"/>
      <c r="I408" s="55" t="str">
        <f>IF(AND(OR(D402&lt;&gt;"",E402&lt;&gt;"",F402&lt;&gt;"",G402&lt;&gt;""),E408=""),"",IF(AND($D$5="",$E$5="",$F$5="",$G$5=""),"",IFERROR(VLOOKUP(B408,'勘定科目コード（2019）'!$B$2:$J$3668,7,FALSE),"")))</f>
        <v/>
      </c>
      <c r="J408" s="56" t="str">
        <f>IF(AND(OR(D402&lt;&gt;"",E402&lt;&gt;"",F402&lt;&gt;"",G402&lt;&gt;""),E408=""),"",IF(AND($D$5="",$E$5="",$F$5="",$G$5=""),"",IFERROR(VLOOKUP(B408,'勘定科目コード（2019）'!$B$2:$J$3668,8,FALSE),"")))</f>
        <v/>
      </c>
      <c r="K408" s="57" t="str">
        <f>IF(AND(OR(D402&lt;&gt;"",E402&lt;&gt;"",F402&lt;&gt;"",G402&lt;&gt;""),E408=""),"",IF(AND($D$5="",$E$5="",$F$5="",$G$5=""),"",IFERROR(VLOOKUP(B408,'勘定科目コード（2019）'!$B$2:$J$3668,9,FALSE),"")))</f>
        <v/>
      </c>
      <c r="L408" s="44" t="str">
        <f>IFERROR(VLOOKUP(D408,'勘定科目コード（2019）'!$E$2:$J$3668,7,FALSE),"")</f>
        <v/>
      </c>
    </row>
    <row r="409" spans="2:12" ht="9.75" customHeight="1" x14ac:dyDescent="0.15">
      <c r="B409" s="31">
        <v>399</v>
      </c>
      <c r="D409" s="51" t="str">
        <f>IF(AND($D$5="",$E$5="",$F$5="",$G$5=""),"",(IFERROR(VLOOKUP(B409,'勘定科目コード（2019）'!$B$2:$J$3668,3,FALSE),"")))</f>
        <v/>
      </c>
      <c r="E409" s="52" t="str">
        <f>IF(AND(OR($D$5&lt;&gt;"",$E$5&lt;&gt;"",$F$5&lt;&gt;"",$G$5&lt;&gt;""),D409=""),"",IF(AND($D$5="",$E$5="",$F$5="",$G$5=""),"",IFERROR(VLOOKUP(B409,'勘定科目コード（2019）'!$B$2:$J$3668,4,FALSE),"")))</f>
        <v/>
      </c>
      <c r="F409" s="53" t="str">
        <f>IF(AND(OR(D403&lt;&gt;"",E403&lt;&gt;"",F403&lt;&gt;"",G403&lt;&gt;""),E409=""),"",IF(AND(OR(D403&lt;&gt;"",E403&lt;&gt;"",F403&lt;&gt;"",G403&lt;&gt;""),E409=""),"",IF(AND($D$5="",$E$5="",$F$5="",$G$5=""),"",IFERROR(VLOOKUP(B409,'勘定科目コード（2019）'!$B$2:$J$3668,5,FALSE),""))))</f>
        <v/>
      </c>
      <c r="G409" s="52" t="str">
        <f>IF(AND(OR(D403&lt;&gt;"",E403&lt;&gt;"",F403&lt;&gt;"",G403&lt;&gt;""),E409=""),"",IF(AND($D$5="",$E$5="",$F$5="",$G$5=""),"",IFERROR(VLOOKUP(B409,'勘定科目コード（2019）'!$B$2:$J$3668,6,FALSE),"")))</f>
        <v/>
      </c>
      <c r="H409" s="54"/>
      <c r="I409" s="55" t="str">
        <f>IF(AND(OR(D403&lt;&gt;"",E403&lt;&gt;"",F403&lt;&gt;"",G403&lt;&gt;""),E409=""),"",IF(AND($D$5="",$E$5="",$F$5="",$G$5=""),"",IFERROR(VLOOKUP(B409,'勘定科目コード（2019）'!$B$2:$J$3668,7,FALSE),"")))</f>
        <v/>
      </c>
      <c r="J409" s="56" t="str">
        <f>IF(AND(OR(D403&lt;&gt;"",E403&lt;&gt;"",F403&lt;&gt;"",G403&lt;&gt;""),E409=""),"",IF(AND($D$5="",$E$5="",$F$5="",$G$5=""),"",IFERROR(VLOOKUP(B409,'勘定科目コード（2019）'!$B$2:$J$3668,8,FALSE),"")))</f>
        <v/>
      </c>
      <c r="K409" s="57" t="str">
        <f>IF(AND(OR(D403&lt;&gt;"",E403&lt;&gt;"",F403&lt;&gt;"",G403&lt;&gt;""),E409=""),"",IF(AND($D$5="",$E$5="",$F$5="",$G$5=""),"",IFERROR(VLOOKUP(B409,'勘定科目コード（2019）'!$B$2:$J$3668,9,FALSE),"")))</f>
        <v/>
      </c>
      <c r="L409" s="44" t="str">
        <f>IFERROR(VLOOKUP(D409,'勘定科目コード（2019）'!$E$2:$J$3668,7,FALSE),"")</f>
        <v/>
      </c>
    </row>
    <row r="410" spans="2:12" ht="9.75" customHeight="1" x14ac:dyDescent="0.15">
      <c r="B410" s="31">
        <v>400</v>
      </c>
      <c r="D410" s="51" t="str">
        <f>IF(AND($D$5="",$E$5="",$F$5="",$G$5=""),"",(IFERROR(VLOOKUP(B410,'勘定科目コード（2019）'!$B$2:$J$3668,3,FALSE),"")))</f>
        <v/>
      </c>
      <c r="E410" s="52" t="str">
        <f>IF(AND(OR($D$5&lt;&gt;"",$E$5&lt;&gt;"",$F$5&lt;&gt;"",$G$5&lt;&gt;""),D410=""),"",IF(AND($D$5="",$E$5="",$F$5="",$G$5=""),"",IFERROR(VLOOKUP(B410,'勘定科目コード（2019）'!$B$2:$J$3668,4,FALSE),"")))</f>
        <v/>
      </c>
      <c r="F410" s="53" t="str">
        <f>IF(AND(OR(D404&lt;&gt;"",E404&lt;&gt;"",F404&lt;&gt;"",G404&lt;&gt;""),E410=""),"",IF(AND(OR(D404&lt;&gt;"",E404&lt;&gt;"",F404&lt;&gt;"",G404&lt;&gt;""),E410=""),"",IF(AND($D$5="",$E$5="",$F$5="",$G$5=""),"",IFERROR(VLOOKUP(B410,'勘定科目コード（2019）'!$B$2:$J$3668,5,FALSE),""))))</f>
        <v/>
      </c>
      <c r="G410" s="52" t="str">
        <f>IF(AND(OR(D404&lt;&gt;"",E404&lt;&gt;"",F404&lt;&gt;"",G404&lt;&gt;""),E410=""),"",IF(AND($D$5="",$E$5="",$F$5="",$G$5=""),"",IFERROR(VLOOKUP(B410,'勘定科目コード（2019）'!$B$2:$J$3668,6,FALSE),"")))</f>
        <v/>
      </c>
      <c r="H410" s="54"/>
      <c r="I410" s="55" t="str">
        <f>IF(AND(OR(D404&lt;&gt;"",E404&lt;&gt;"",F404&lt;&gt;"",G404&lt;&gt;""),E410=""),"",IF(AND($D$5="",$E$5="",$F$5="",$G$5=""),"",IFERROR(VLOOKUP(B410,'勘定科目コード（2019）'!$B$2:$J$3668,7,FALSE),"")))</f>
        <v/>
      </c>
      <c r="J410" s="56" t="str">
        <f>IF(AND(OR(D404&lt;&gt;"",E404&lt;&gt;"",F404&lt;&gt;"",G404&lt;&gt;""),E410=""),"",IF(AND($D$5="",$E$5="",$F$5="",$G$5=""),"",IFERROR(VLOOKUP(B410,'勘定科目コード（2019）'!$B$2:$J$3668,8,FALSE),"")))</f>
        <v/>
      </c>
      <c r="K410" s="57" t="str">
        <f>IF(AND(OR(D404&lt;&gt;"",E404&lt;&gt;"",F404&lt;&gt;"",G404&lt;&gt;""),E410=""),"",IF(AND($D$5="",$E$5="",$F$5="",$G$5=""),"",IFERROR(VLOOKUP(B410,'勘定科目コード（2019）'!$B$2:$J$3668,9,FALSE),"")))</f>
        <v/>
      </c>
      <c r="L410" s="44" t="str">
        <f>IFERROR(VLOOKUP(D410,'勘定科目コード（2019）'!$E$2:$J$3668,7,FALSE),"")</f>
        <v/>
      </c>
    </row>
    <row r="411" spans="2:12" ht="9.75" customHeight="1" x14ac:dyDescent="0.15">
      <c r="B411" s="31">
        <v>401</v>
      </c>
      <c r="D411" s="51" t="str">
        <f>IF(AND($D$5="",$E$5="",$F$5="",$G$5=""),"",(IFERROR(VLOOKUP(B411,'勘定科目コード（2019）'!$B$2:$J$3668,3,FALSE),"")))</f>
        <v/>
      </c>
      <c r="E411" s="52" t="str">
        <f>IF(AND(OR($D$5&lt;&gt;"",$E$5&lt;&gt;"",$F$5&lt;&gt;"",$G$5&lt;&gt;""),D411=""),"",IF(AND($D$5="",$E$5="",$F$5="",$G$5=""),"",IFERROR(VLOOKUP(B411,'勘定科目コード（2019）'!$B$2:$J$3668,4,FALSE),"")))</f>
        <v/>
      </c>
      <c r="F411" s="53" t="str">
        <f>IF(AND(OR(D405&lt;&gt;"",E405&lt;&gt;"",F405&lt;&gt;"",G405&lt;&gt;""),E411=""),"",IF(AND(OR(D405&lt;&gt;"",E405&lt;&gt;"",F405&lt;&gt;"",G405&lt;&gt;""),E411=""),"",IF(AND($D$5="",$E$5="",$F$5="",$G$5=""),"",IFERROR(VLOOKUP(B411,'勘定科目コード（2019）'!$B$2:$J$3668,5,FALSE),""))))</f>
        <v/>
      </c>
      <c r="G411" s="52" t="str">
        <f>IF(AND(OR(D405&lt;&gt;"",E405&lt;&gt;"",F405&lt;&gt;"",G405&lt;&gt;""),E411=""),"",IF(AND($D$5="",$E$5="",$F$5="",$G$5=""),"",IFERROR(VLOOKUP(B411,'勘定科目コード（2019）'!$B$2:$J$3668,6,FALSE),"")))</f>
        <v/>
      </c>
      <c r="H411" s="54"/>
      <c r="I411" s="55" t="str">
        <f>IF(AND(OR(D405&lt;&gt;"",E405&lt;&gt;"",F405&lt;&gt;"",G405&lt;&gt;""),E411=""),"",IF(AND($D$5="",$E$5="",$F$5="",$G$5=""),"",IFERROR(VLOOKUP(B411,'勘定科目コード（2019）'!$B$2:$J$3668,7,FALSE),"")))</f>
        <v/>
      </c>
      <c r="J411" s="56" t="str">
        <f>IF(AND(OR(D405&lt;&gt;"",E405&lt;&gt;"",F405&lt;&gt;"",G405&lt;&gt;""),E411=""),"",IF(AND($D$5="",$E$5="",$F$5="",$G$5=""),"",IFERROR(VLOOKUP(B411,'勘定科目コード（2019）'!$B$2:$J$3668,8,FALSE),"")))</f>
        <v/>
      </c>
      <c r="K411" s="57" t="str">
        <f>IF(AND(OR(D405&lt;&gt;"",E405&lt;&gt;"",F405&lt;&gt;"",G405&lt;&gt;""),E411=""),"",IF(AND($D$5="",$E$5="",$F$5="",$G$5=""),"",IFERROR(VLOOKUP(B411,'勘定科目コード（2019）'!$B$2:$J$3668,9,FALSE),"")))</f>
        <v/>
      </c>
      <c r="L411" s="44" t="str">
        <f>IFERROR(VLOOKUP(D411,'勘定科目コード（2019）'!$E$2:$J$3668,7,FALSE),"")</f>
        <v/>
      </c>
    </row>
    <row r="412" spans="2:12" ht="9.75" customHeight="1" x14ac:dyDescent="0.15">
      <c r="B412" s="31">
        <v>402</v>
      </c>
      <c r="D412" s="51" t="str">
        <f>IF(AND($D$5="",$E$5="",$F$5="",$G$5=""),"",(IFERROR(VLOOKUP(B412,'勘定科目コード（2019）'!$B$2:$J$3668,3,FALSE),"")))</f>
        <v/>
      </c>
      <c r="E412" s="52" t="str">
        <f>IF(AND(OR($D$5&lt;&gt;"",$E$5&lt;&gt;"",$F$5&lt;&gt;"",$G$5&lt;&gt;""),D412=""),"",IF(AND($D$5="",$E$5="",$F$5="",$G$5=""),"",IFERROR(VLOOKUP(B412,'勘定科目コード（2019）'!$B$2:$J$3668,4,FALSE),"")))</f>
        <v/>
      </c>
      <c r="F412" s="53" t="str">
        <f>IF(AND(OR(D406&lt;&gt;"",E406&lt;&gt;"",F406&lt;&gt;"",G406&lt;&gt;""),E412=""),"",IF(AND(OR(D406&lt;&gt;"",E406&lt;&gt;"",F406&lt;&gt;"",G406&lt;&gt;""),E412=""),"",IF(AND($D$5="",$E$5="",$F$5="",$G$5=""),"",IFERROR(VLOOKUP(B412,'勘定科目コード（2019）'!$B$2:$J$3668,5,FALSE),""))))</f>
        <v/>
      </c>
      <c r="G412" s="52" t="str">
        <f>IF(AND(OR(D406&lt;&gt;"",E406&lt;&gt;"",F406&lt;&gt;"",G406&lt;&gt;""),E412=""),"",IF(AND($D$5="",$E$5="",$F$5="",$G$5=""),"",IFERROR(VLOOKUP(B412,'勘定科目コード（2019）'!$B$2:$J$3668,6,FALSE),"")))</f>
        <v/>
      </c>
      <c r="H412" s="54"/>
      <c r="I412" s="55" t="str">
        <f>IF(AND(OR(D406&lt;&gt;"",E406&lt;&gt;"",F406&lt;&gt;"",G406&lt;&gt;""),E412=""),"",IF(AND($D$5="",$E$5="",$F$5="",$G$5=""),"",IFERROR(VLOOKUP(B412,'勘定科目コード（2019）'!$B$2:$J$3668,7,FALSE),"")))</f>
        <v/>
      </c>
      <c r="J412" s="56" t="str">
        <f>IF(AND(OR(D406&lt;&gt;"",E406&lt;&gt;"",F406&lt;&gt;"",G406&lt;&gt;""),E412=""),"",IF(AND($D$5="",$E$5="",$F$5="",$G$5=""),"",IFERROR(VLOOKUP(B412,'勘定科目コード（2019）'!$B$2:$J$3668,8,FALSE),"")))</f>
        <v/>
      </c>
      <c r="K412" s="57" t="str">
        <f>IF(AND(OR(D406&lt;&gt;"",E406&lt;&gt;"",F406&lt;&gt;"",G406&lt;&gt;""),E412=""),"",IF(AND($D$5="",$E$5="",$F$5="",$G$5=""),"",IFERROR(VLOOKUP(B412,'勘定科目コード（2019）'!$B$2:$J$3668,9,FALSE),"")))</f>
        <v/>
      </c>
      <c r="L412" s="44" t="str">
        <f>IFERROR(VLOOKUP(D412,'勘定科目コード（2019）'!$E$2:$J$3668,7,FALSE),"")</f>
        <v/>
      </c>
    </row>
    <row r="413" spans="2:12" ht="9.75" customHeight="1" x14ac:dyDescent="0.15">
      <c r="B413" s="31">
        <v>403</v>
      </c>
      <c r="D413" s="51" t="str">
        <f>IF(AND($D$5="",$E$5="",$F$5="",$G$5=""),"",(IFERROR(VLOOKUP(B413,'勘定科目コード（2019）'!$B$2:$J$3668,3,FALSE),"")))</f>
        <v/>
      </c>
      <c r="E413" s="52" t="str">
        <f>IF(AND(OR($D$5&lt;&gt;"",$E$5&lt;&gt;"",$F$5&lt;&gt;"",$G$5&lt;&gt;""),D413=""),"",IF(AND($D$5="",$E$5="",$F$5="",$G$5=""),"",IFERROR(VLOOKUP(B413,'勘定科目コード（2019）'!$B$2:$J$3668,4,FALSE),"")))</f>
        <v/>
      </c>
      <c r="F413" s="53" t="str">
        <f>IF(AND(OR(D407&lt;&gt;"",E407&lt;&gt;"",F407&lt;&gt;"",G407&lt;&gt;""),E413=""),"",IF(AND(OR(D407&lt;&gt;"",E407&lt;&gt;"",F407&lt;&gt;"",G407&lt;&gt;""),E413=""),"",IF(AND($D$5="",$E$5="",$F$5="",$G$5=""),"",IFERROR(VLOOKUP(B413,'勘定科目コード（2019）'!$B$2:$J$3668,5,FALSE),""))))</f>
        <v/>
      </c>
      <c r="G413" s="52" t="str">
        <f>IF(AND(OR(D407&lt;&gt;"",E407&lt;&gt;"",F407&lt;&gt;"",G407&lt;&gt;""),E413=""),"",IF(AND($D$5="",$E$5="",$F$5="",$G$5=""),"",IFERROR(VLOOKUP(B413,'勘定科目コード（2019）'!$B$2:$J$3668,6,FALSE),"")))</f>
        <v/>
      </c>
      <c r="H413" s="54"/>
      <c r="I413" s="55" t="str">
        <f>IF(AND(OR(D407&lt;&gt;"",E407&lt;&gt;"",F407&lt;&gt;"",G407&lt;&gt;""),E413=""),"",IF(AND($D$5="",$E$5="",$F$5="",$G$5=""),"",IFERROR(VLOOKUP(B413,'勘定科目コード（2019）'!$B$2:$J$3668,7,FALSE),"")))</f>
        <v/>
      </c>
      <c r="J413" s="56" t="str">
        <f>IF(AND(OR(D407&lt;&gt;"",E407&lt;&gt;"",F407&lt;&gt;"",G407&lt;&gt;""),E413=""),"",IF(AND($D$5="",$E$5="",$F$5="",$G$5=""),"",IFERROR(VLOOKUP(B413,'勘定科目コード（2019）'!$B$2:$J$3668,8,FALSE),"")))</f>
        <v/>
      </c>
      <c r="K413" s="57" t="str">
        <f>IF(AND(OR(D407&lt;&gt;"",E407&lt;&gt;"",F407&lt;&gt;"",G407&lt;&gt;""),E413=""),"",IF(AND($D$5="",$E$5="",$F$5="",$G$5=""),"",IFERROR(VLOOKUP(B413,'勘定科目コード（2019）'!$B$2:$J$3668,9,FALSE),"")))</f>
        <v/>
      </c>
      <c r="L413" s="44" t="str">
        <f>IFERROR(VLOOKUP(D413,'勘定科目コード（2019）'!$E$2:$J$3668,7,FALSE),"")</f>
        <v/>
      </c>
    </row>
    <row r="414" spans="2:12" ht="9.75" customHeight="1" x14ac:dyDescent="0.15">
      <c r="B414" s="31">
        <v>404</v>
      </c>
      <c r="D414" s="51" t="str">
        <f>IF(AND($D$5="",$E$5="",$F$5="",$G$5=""),"",(IFERROR(VLOOKUP(B414,'勘定科目コード（2019）'!$B$2:$J$3668,3,FALSE),"")))</f>
        <v/>
      </c>
      <c r="E414" s="52" t="str">
        <f>IF(AND(OR($D$5&lt;&gt;"",$E$5&lt;&gt;"",$F$5&lt;&gt;"",$G$5&lt;&gt;""),D414=""),"",IF(AND($D$5="",$E$5="",$F$5="",$G$5=""),"",IFERROR(VLOOKUP(B414,'勘定科目コード（2019）'!$B$2:$J$3668,4,FALSE),"")))</f>
        <v/>
      </c>
      <c r="F414" s="53" t="str">
        <f>IF(AND(OR(D408&lt;&gt;"",E408&lt;&gt;"",F408&lt;&gt;"",G408&lt;&gt;""),E414=""),"",IF(AND(OR(D408&lt;&gt;"",E408&lt;&gt;"",F408&lt;&gt;"",G408&lt;&gt;""),E414=""),"",IF(AND($D$5="",$E$5="",$F$5="",$G$5=""),"",IFERROR(VLOOKUP(B414,'勘定科目コード（2019）'!$B$2:$J$3668,5,FALSE),""))))</f>
        <v/>
      </c>
      <c r="G414" s="52" t="str">
        <f>IF(AND(OR(D408&lt;&gt;"",E408&lt;&gt;"",F408&lt;&gt;"",G408&lt;&gt;""),E414=""),"",IF(AND($D$5="",$E$5="",$F$5="",$G$5=""),"",IFERROR(VLOOKUP(B414,'勘定科目コード（2019）'!$B$2:$J$3668,6,FALSE),"")))</f>
        <v/>
      </c>
      <c r="H414" s="54"/>
      <c r="I414" s="55" t="str">
        <f>IF(AND(OR(D408&lt;&gt;"",E408&lt;&gt;"",F408&lt;&gt;"",G408&lt;&gt;""),E414=""),"",IF(AND($D$5="",$E$5="",$F$5="",$G$5=""),"",IFERROR(VLOOKUP(B414,'勘定科目コード（2019）'!$B$2:$J$3668,7,FALSE),"")))</f>
        <v/>
      </c>
      <c r="J414" s="56" t="str">
        <f>IF(AND(OR(D408&lt;&gt;"",E408&lt;&gt;"",F408&lt;&gt;"",G408&lt;&gt;""),E414=""),"",IF(AND($D$5="",$E$5="",$F$5="",$G$5=""),"",IFERROR(VLOOKUP(B414,'勘定科目コード（2019）'!$B$2:$J$3668,8,FALSE),"")))</f>
        <v/>
      </c>
      <c r="K414" s="57" t="str">
        <f>IF(AND(OR(D408&lt;&gt;"",E408&lt;&gt;"",F408&lt;&gt;"",G408&lt;&gt;""),E414=""),"",IF(AND($D$5="",$E$5="",$F$5="",$G$5=""),"",IFERROR(VLOOKUP(B414,'勘定科目コード（2019）'!$B$2:$J$3668,9,FALSE),"")))</f>
        <v/>
      </c>
      <c r="L414" s="44" t="str">
        <f>IFERROR(VLOOKUP(D414,'勘定科目コード（2019）'!$E$2:$J$3668,7,FALSE),"")</f>
        <v/>
      </c>
    </row>
    <row r="415" spans="2:12" ht="9.75" customHeight="1" x14ac:dyDescent="0.15">
      <c r="B415" s="31">
        <v>405</v>
      </c>
      <c r="D415" s="51" t="str">
        <f>IF(AND($D$5="",$E$5="",$F$5="",$G$5=""),"",(IFERROR(VLOOKUP(B415,'勘定科目コード（2019）'!$B$2:$J$3668,3,FALSE),"")))</f>
        <v/>
      </c>
      <c r="E415" s="52" t="str">
        <f>IF(AND(OR($D$5&lt;&gt;"",$E$5&lt;&gt;"",$F$5&lt;&gt;"",$G$5&lt;&gt;""),D415=""),"",IF(AND($D$5="",$E$5="",$F$5="",$G$5=""),"",IFERROR(VLOOKUP(B415,'勘定科目コード（2019）'!$B$2:$J$3668,4,FALSE),"")))</f>
        <v/>
      </c>
      <c r="F415" s="53" t="str">
        <f>IF(AND(OR(D409&lt;&gt;"",E409&lt;&gt;"",F409&lt;&gt;"",G409&lt;&gt;""),E415=""),"",IF(AND(OR(D409&lt;&gt;"",E409&lt;&gt;"",F409&lt;&gt;"",G409&lt;&gt;""),E415=""),"",IF(AND($D$5="",$E$5="",$F$5="",$G$5=""),"",IFERROR(VLOOKUP(B415,'勘定科目コード（2019）'!$B$2:$J$3668,5,FALSE),""))))</f>
        <v/>
      </c>
      <c r="G415" s="52" t="str">
        <f>IF(AND(OR(D409&lt;&gt;"",E409&lt;&gt;"",F409&lt;&gt;"",G409&lt;&gt;""),E415=""),"",IF(AND($D$5="",$E$5="",$F$5="",$G$5=""),"",IFERROR(VLOOKUP(B415,'勘定科目コード（2019）'!$B$2:$J$3668,6,FALSE),"")))</f>
        <v/>
      </c>
      <c r="H415" s="54"/>
      <c r="I415" s="55" t="str">
        <f>IF(AND(OR(D409&lt;&gt;"",E409&lt;&gt;"",F409&lt;&gt;"",G409&lt;&gt;""),E415=""),"",IF(AND($D$5="",$E$5="",$F$5="",$G$5=""),"",IFERROR(VLOOKUP(B415,'勘定科目コード（2019）'!$B$2:$J$3668,7,FALSE),"")))</f>
        <v/>
      </c>
      <c r="J415" s="56" t="str">
        <f>IF(AND(OR(D409&lt;&gt;"",E409&lt;&gt;"",F409&lt;&gt;"",G409&lt;&gt;""),E415=""),"",IF(AND($D$5="",$E$5="",$F$5="",$G$5=""),"",IFERROR(VLOOKUP(B415,'勘定科目コード（2019）'!$B$2:$J$3668,8,FALSE),"")))</f>
        <v/>
      </c>
      <c r="K415" s="57" t="str">
        <f>IF(AND(OR(D409&lt;&gt;"",E409&lt;&gt;"",F409&lt;&gt;"",G409&lt;&gt;""),E415=""),"",IF(AND($D$5="",$E$5="",$F$5="",$G$5=""),"",IFERROR(VLOOKUP(B415,'勘定科目コード（2019）'!$B$2:$J$3668,9,FALSE),"")))</f>
        <v/>
      </c>
      <c r="L415" s="44" t="str">
        <f>IFERROR(VLOOKUP(D415,'勘定科目コード（2019）'!$E$2:$J$3668,7,FALSE),"")</f>
        <v/>
      </c>
    </row>
    <row r="416" spans="2:12" ht="9.75" customHeight="1" x14ac:dyDescent="0.15">
      <c r="B416" s="31">
        <v>406</v>
      </c>
      <c r="D416" s="51" t="str">
        <f>IF(AND($D$5="",$E$5="",$F$5="",$G$5=""),"",(IFERROR(VLOOKUP(B416,'勘定科目コード（2019）'!$B$2:$J$3668,3,FALSE),"")))</f>
        <v/>
      </c>
      <c r="E416" s="52" t="str">
        <f>IF(AND(OR($D$5&lt;&gt;"",$E$5&lt;&gt;"",$F$5&lt;&gt;"",$G$5&lt;&gt;""),D416=""),"",IF(AND($D$5="",$E$5="",$F$5="",$G$5=""),"",IFERROR(VLOOKUP(B416,'勘定科目コード（2019）'!$B$2:$J$3668,4,FALSE),"")))</f>
        <v/>
      </c>
      <c r="F416" s="53" t="str">
        <f>IF(AND(OR(D410&lt;&gt;"",E410&lt;&gt;"",F410&lt;&gt;"",G410&lt;&gt;""),E416=""),"",IF(AND(OR(D410&lt;&gt;"",E410&lt;&gt;"",F410&lt;&gt;"",G410&lt;&gt;""),E416=""),"",IF(AND($D$5="",$E$5="",$F$5="",$G$5=""),"",IFERROR(VLOOKUP(B416,'勘定科目コード（2019）'!$B$2:$J$3668,5,FALSE),""))))</f>
        <v/>
      </c>
      <c r="G416" s="52" t="str">
        <f>IF(AND(OR(D410&lt;&gt;"",E410&lt;&gt;"",F410&lt;&gt;"",G410&lt;&gt;""),E416=""),"",IF(AND($D$5="",$E$5="",$F$5="",$G$5=""),"",IFERROR(VLOOKUP(B416,'勘定科目コード（2019）'!$B$2:$J$3668,6,FALSE),"")))</f>
        <v/>
      </c>
      <c r="H416" s="54"/>
      <c r="I416" s="55" t="str">
        <f>IF(AND(OR(D410&lt;&gt;"",E410&lt;&gt;"",F410&lt;&gt;"",G410&lt;&gt;""),E416=""),"",IF(AND($D$5="",$E$5="",$F$5="",$G$5=""),"",IFERROR(VLOOKUP(B416,'勘定科目コード（2019）'!$B$2:$J$3668,7,FALSE),"")))</f>
        <v/>
      </c>
      <c r="J416" s="56" t="str">
        <f>IF(AND(OR(D410&lt;&gt;"",E410&lt;&gt;"",F410&lt;&gt;"",G410&lt;&gt;""),E416=""),"",IF(AND($D$5="",$E$5="",$F$5="",$G$5=""),"",IFERROR(VLOOKUP(B416,'勘定科目コード（2019）'!$B$2:$J$3668,8,FALSE),"")))</f>
        <v/>
      </c>
      <c r="K416" s="57" t="str">
        <f>IF(AND(OR(D410&lt;&gt;"",E410&lt;&gt;"",F410&lt;&gt;"",G410&lt;&gt;""),E416=""),"",IF(AND($D$5="",$E$5="",$F$5="",$G$5=""),"",IFERROR(VLOOKUP(B416,'勘定科目コード（2019）'!$B$2:$J$3668,9,FALSE),"")))</f>
        <v/>
      </c>
      <c r="L416" s="44" t="str">
        <f>IFERROR(VLOOKUP(D416,'勘定科目コード（2019）'!$E$2:$J$3668,7,FALSE),"")</f>
        <v/>
      </c>
    </row>
    <row r="417" spans="2:12" ht="9.75" customHeight="1" x14ac:dyDescent="0.15">
      <c r="B417" s="31">
        <v>407</v>
      </c>
      <c r="D417" s="51" t="str">
        <f>IF(AND($D$5="",$E$5="",$F$5="",$G$5=""),"",(IFERROR(VLOOKUP(B417,'勘定科目コード（2019）'!$B$2:$J$3668,3,FALSE),"")))</f>
        <v/>
      </c>
      <c r="E417" s="52" t="str">
        <f>IF(AND(OR($D$5&lt;&gt;"",$E$5&lt;&gt;"",$F$5&lt;&gt;"",$G$5&lt;&gt;""),D417=""),"",IF(AND($D$5="",$E$5="",$F$5="",$G$5=""),"",IFERROR(VLOOKUP(B417,'勘定科目コード（2019）'!$B$2:$J$3668,4,FALSE),"")))</f>
        <v/>
      </c>
      <c r="F417" s="53" t="str">
        <f>IF(AND(OR(D411&lt;&gt;"",E411&lt;&gt;"",F411&lt;&gt;"",G411&lt;&gt;""),E417=""),"",IF(AND(OR(D411&lt;&gt;"",E411&lt;&gt;"",F411&lt;&gt;"",G411&lt;&gt;""),E417=""),"",IF(AND($D$5="",$E$5="",$F$5="",$G$5=""),"",IFERROR(VLOOKUP(B417,'勘定科目コード（2019）'!$B$2:$J$3668,5,FALSE),""))))</f>
        <v/>
      </c>
      <c r="G417" s="52" t="str">
        <f>IF(AND(OR(D411&lt;&gt;"",E411&lt;&gt;"",F411&lt;&gt;"",G411&lt;&gt;""),E417=""),"",IF(AND($D$5="",$E$5="",$F$5="",$G$5=""),"",IFERROR(VLOOKUP(B417,'勘定科目コード（2019）'!$B$2:$J$3668,6,FALSE),"")))</f>
        <v/>
      </c>
      <c r="H417" s="54"/>
      <c r="I417" s="55" t="str">
        <f>IF(AND(OR(D411&lt;&gt;"",E411&lt;&gt;"",F411&lt;&gt;"",G411&lt;&gt;""),E417=""),"",IF(AND($D$5="",$E$5="",$F$5="",$G$5=""),"",IFERROR(VLOOKUP(B417,'勘定科目コード（2019）'!$B$2:$J$3668,7,FALSE),"")))</f>
        <v/>
      </c>
      <c r="J417" s="56" t="str">
        <f>IF(AND(OR(D411&lt;&gt;"",E411&lt;&gt;"",F411&lt;&gt;"",G411&lt;&gt;""),E417=""),"",IF(AND($D$5="",$E$5="",$F$5="",$G$5=""),"",IFERROR(VLOOKUP(B417,'勘定科目コード（2019）'!$B$2:$J$3668,8,FALSE),"")))</f>
        <v/>
      </c>
      <c r="K417" s="57" t="str">
        <f>IF(AND(OR(D411&lt;&gt;"",E411&lt;&gt;"",F411&lt;&gt;"",G411&lt;&gt;""),E417=""),"",IF(AND($D$5="",$E$5="",$F$5="",$G$5=""),"",IFERROR(VLOOKUP(B417,'勘定科目コード（2019）'!$B$2:$J$3668,9,FALSE),"")))</f>
        <v/>
      </c>
      <c r="L417" s="44" t="str">
        <f>IFERROR(VLOOKUP(D417,'勘定科目コード（2019）'!$E$2:$J$3668,7,FALSE),"")</f>
        <v/>
      </c>
    </row>
    <row r="418" spans="2:12" ht="9.75" customHeight="1" x14ac:dyDescent="0.15">
      <c r="B418" s="31">
        <v>408</v>
      </c>
      <c r="D418" s="51" t="str">
        <f>IF(AND($D$5="",$E$5="",$F$5="",$G$5=""),"",(IFERROR(VLOOKUP(B418,'勘定科目コード（2019）'!$B$2:$J$3668,3,FALSE),"")))</f>
        <v/>
      </c>
      <c r="E418" s="52" t="str">
        <f>IF(AND(OR($D$5&lt;&gt;"",$E$5&lt;&gt;"",$F$5&lt;&gt;"",$G$5&lt;&gt;""),D418=""),"",IF(AND($D$5="",$E$5="",$F$5="",$G$5=""),"",IFERROR(VLOOKUP(B418,'勘定科目コード（2019）'!$B$2:$J$3668,4,FALSE),"")))</f>
        <v/>
      </c>
      <c r="F418" s="53" t="str">
        <f>IF(AND(OR(D412&lt;&gt;"",E412&lt;&gt;"",F412&lt;&gt;"",G412&lt;&gt;""),E418=""),"",IF(AND(OR(D412&lt;&gt;"",E412&lt;&gt;"",F412&lt;&gt;"",G412&lt;&gt;""),E418=""),"",IF(AND($D$5="",$E$5="",$F$5="",$G$5=""),"",IFERROR(VLOOKUP(B418,'勘定科目コード（2019）'!$B$2:$J$3668,5,FALSE),""))))</f>
        <v/>
      </c>
      <c r="G418" s="52" t="str">
        <f>IF(AND(OR(D412&lt;&gt;"",E412&lt;&gt;"",F412&lt;&gt;"",G412&lt;&gt;""),E418=""),"",IF(AND($D$5="",$E$5="",$F$5="",$G$5=""),"",IFERROR(VLOOKUP(B418,'勘定科目コード（2019）'!$B$2:$J$3668,6,FALSE),"")))</f>
        <v/>
      </c>
      <c r="H418" s="54"/>
      <c r="I418" s="55" t="str">
        <f>IF(AND(OR(D412&lt;&gt;"",E412&lt;&gt;"",F412&lt;&gt;"",G412&lt;&gt;""),E418=""),"",IF(AND($D$5="",$E$5="",$F$5="",$G$5=""),"",IFERROR(VLOOKUP(B418,'勘定科目コード（2019）'!$B$2:$J$3668,7,FALSE),"")))</f>
        <v/>
      </c>
      <c r="J418" s="56" t="str">
        <f>IF(AND(OR(D412&lt;&gt;"",E412&lt;&gt;"",F412&lt;&gt;"",G412&lt;&gt;""),E418=""),"",IF(AND($D$5="",$E$5="",$F$5="",$G$5=""),"",IFERROR(VLOOKUP(B418,'勘定科目コード（2019）'!$B$2:$J$3668,8,FALSE),"")))</f>
        <v/>
      </c>
      <c r="K418" s="57" t="str">
        <f>IF(AND(OR(D412&lt;&gt;"",E412&lt;&gt;"",F412&lt;&gt;"",G412&lt;&gt;""),E418=""),"",IF(AND($D$5="",$E$5="",$F$5="",$G$5=""),"",IFERROR(VLOOKUP(B418,'勘定科目コード（2019）'!$B$2:$J$3668,9,FALSE),"")))</f>
        <v/>
      </c>
      <c r="L418" s="44" t="str">
        <f>IFERROR(VLOOKUP(D418,'勘定科目コード（2019）'!$E$2:$J$3668,7,FALSE),"")</f>
        <v/>
      </c>
    </row>
    <row r="419" spans="2:12" ht="9.75" customHeight="1" x14ac:dyDescent="0.15">
      <c r="B419" s="31">
        <v>409</v>
      </c>
      <c r="D419" s="51" t="str">
        <f>IF(AND($D$5="",$E$5="",$F$5="",$G$5=""),"",(IFERROR(VLOOKUP(B419,'勘定科目コード（2019）'!$B$2:$J$3668,3,FALSE),"")))</f>
        <v/>
      </c>
      <c r="E419" s="52" t="str">
        <f>IF(AND(OR($D$5&lt;&gt;"",$E$5&lt;&gt;"",$F$5&lt;&gt;"",$G$5&lt;&gt;""),D419=""),"",IF(AND($D$5="",$E$5="",$F$5="",$G$5=""),"",IFERROR(VLOOKUP(B419,'勘定科目コード（2019）'!$B$2:$J$3668,4,FALSE),"")))</f>
        <v/>
      </c>
      <c r="F419" s="53" t="str">
        <f>IF(AND(OR(D413&lt;&gt;"",E413&lt;&gt;"",F413&lt;&gt;"",G413&lt;&gt;""),E419=""),"",IF(AND(OR(D413&lt;&gt;"",E413&lt;&gt;"",F413&lt;&gt;"",G413&lt;&gt;""),E419=""),"",IF(AND($D$5="",$E$5="",$F$5="",$G$5=""),"",IFERROR(VLOOKUP(B419,'勘定科目コード（2019）'!$B$2:$J$3668,5,FALSE),""))))</f>
        <v/>
      </c>
      <c r="G419" s="52" t="str">
        <f>IF(AND(OR(D413&lt;&gt;"",E413&lt;&gt;"",F413&lt;&gt;"",G413&lt;&gt;""),E419=""),"",IF(AND($D$5="",$E$5="",$F$5="",$G$5=""),"",IFERROR(VLOOKUP(B419,'勘定科目コード（2019）'!$B$2:$J$3668,6,FALSE),"")))</f>
        <v/>
      </c>
      <c r="H419" s="54"/>
      <c r="I419" s="55" t="str">
        <f>IF(AND(OR(D413&lt;&gt;"",E413&lt;&gt;"",F413&lt;&gt;"",G413&lt;&gt;""),E419=""),"",IF(AND($D$5="",$E$5="",$F$5="",$G$5=""),"",IFERROR(VLOOKUP(B419,'勘定科目コード（2019）'!$B$2:$J$3668,7,FALSE),"")))</f>
        <v/>
      </c>
      <c r="J419" s="56" t="str">
        <f>IF(AND(OR(D413&lt;&gt;"",E413&lt;&gt;"",F413&lt;&gt;"",G413&lt;&gt;""),E419=""),"",IF(AND($D$5="",$E$5="",$F$5="",$G$5=""),"",IFERROR(VLOOKUP(B419,'勘定科目コード（2019）'!$B$2:$J$3668,8,FALSE),"")))</f>
        <v/>
      </c>
      <c r="K419" s="57" t="str">
        <f>IF(AND(OR(D413&lt;&gt;"",E413&lt;&gt;"",F413&lt;&gt;"",G413&lt;&gt;""),E419=""),"",IF(AND($D$5="",$E$5="",$F$5="",$G$5=""),"",IFERROR(VLOOKUP(B419,'勘定科目コード（2019）'!$B$2:$J$3668,9,FALSE),"")))</f>
        <v/>
      </c>
      <c r="L419" s="44" t="str">
        <f>IFERROR(VLOOKUP(D419,'勘定科目コード（2019）'!$E$2:$J$3668,7,FALSE),"")</f>
        <v/>
      </c>
    </row>
    <row r="420" spans="2:12" ht="9.75" customHeight="1" x14ac:dyDescent="0.15">
      <c r="B420" s="31">
        <v>410</v>
      </c>
      <c r="D420" s="51" t="str">
        <f>IF(AND($D$5="",$E$5="",$F$5="",$G$5=""),"",(IFERROR(VLOOKUP(B420,'勘定科目コード（2019）'!$B$2:$J$3668,3,FALSE),"")))</f>
        <v/>
      </c>
      <c r="E420" s="52" t="str">
        <f>IF(AND(OR($D$5&lt;&gt;"",$E$5&lt;&gt;"",$F$5&lt;&gt;"",$G$5&lt;&gt;""),D420=""),"",IF(AND($D$5="",$E$5="",$F$5="",$G$5=""),"",IFERROR(VLOOKUP(B420,'勘定科目コード（2019）'!$B$2:$J$3668,4,FALSE),"")))</f>
        <v/>
      </c>
      <c r="F420" s="53" t="str">
        <f>IF(AND(OR(D414&lt;&gt;"",E414&lt;&gt;"",F414&lt;&gt;"",G414&lt;&gt;""),E420=""),"",IF(AND(OR(D414&lt;&gt;"",E414&lt;&gt;"",F414&lt;&gt;"",G414&lt;&gt;""),E420=""),"",IF(AND($D$5="",$E$5="",$F$5="",$G$5=""),"",IFERROR(VLOOKUP(B420,'勘定科目コード（2019）'!$B$2:$J$3668,5,FALSE),""))))</f>
        <v/>
      </c>
      <c r="G420" s="52" t="str">
        <f>IF(AND(OR(D414&lt;&gt;"",E414&lt;&gt;"",F414&lt;&gt;"",G414&lt;&gt;""),E420=""),"",IF(AND($D$5="",$E$5="",$F$5="",$G$5=""),"",IFERROR(VLOOKUP(B420,'勘定科目コード（2019）'!$B$2:$J$3668,6,FALSE),"")))</f>
        <v/>
      </c>
      <c r="H420" s="54"/>
      <c r="I420" s="55" t="str">
        <f>IF(AND(OR(D414&lt;&gt;"",E414&lt;&gt;"",F414&lt;&gt;"",G414&lt;&gt;""),E420=""),"",IF(AND($D$5="",$E$5="",$F$5="",$G$5=""),"",IFERROR(VLOOKUP(B420,'勘定科目コード（2019）'!$B$2:$J$3668,7,FALSE),"")))</f>
        <v/>
      </c>
      <c r="J420" s="56" t="str">
        <f>IF(AND(OR(D414&lt;&gt;"",E414&lt;&gt;"",F414&lt;&gt;"",G414&lt;&gt;""),E420=""),"",IF(AND($D$5="",$E$5="",$F$5="",$G$5=""),"",IFERROR(VLOOKUP(B420,'勘定科目コード（2019）'!$B$2:$J$3668,8,FALSE),"")))</f>
        <v/>
      </c>
      <c r="K420" s="57" t="str">
        <f>IF(AND(OR(D414&lt;&gt;"",E414&lt;&gt;"",F414&lt;&gt;"",G414&lt;&gt;""),E420=""),"",IF(AND($D$5="",$E$5="",$F$5="",$G$5=""),"",IFERROR(VLOOKUP(B420,'勘定科目コード（2019）'!$B$2:$J$3668,9,FALSE),"")))</f>
        <v/>
      </c>
      <c r="L420" s="44" t="str">
        <f>IFERROR(VLOOKUP(D420,'勘定科目コード（2019）'!$E$2:$J$3668,7,FALSE),"")</f>
        <v/>
      </c>
    </row>
    <row r="421" spans="2:12" ht="9.75" customHeight="1" x14ac:dyDescent="0.15">
      <c r="B421" s="31">
        <v>411</v>
      </c>
      <c r="D421" s="51" t="str">
        <f>IF(AND($D$5="",$E$5="",$F$5="",$G$5=""),"",(IFERROR(VLOOKUP(B421,'勘定科目コード（2019）'!$B$2:$J$3668,3,FALSE),"")))</f>
        <v/>
      </c>
      <c r="E421" s="52" t="str">
        <f>IF(AND(OR($D$5&lt;&gt;"",$E$5&lt;&gt;"",$F$5&lt;&gt;"",$G$5&lt;&gt;""),D421=""),"",IF(AND($D$5="",$E$5="",$F$5="",$G$5=""),"",IFERROR(VLOOKUP(B421,'勘定科目コード（2019）'!$B$2:$J$3668,4,FALSE),"")))</f>
        <v/>
      </c>
      <c r="F421" s="53" t="str">
        <f>IF(AND(OR(D415&lt;&gt;"",E415&lt;&gt;"",F415&lt;&gt;"",G415&lt;&gt;""),E421=""),"",IF(AND(OR(D415&lt;&gt;"",E415&lt;&gt;"",F415&lt;&gt;"",G415&lt;&gt;""),E421=""),"",IF(AND($D$5="",$E$5="",$F$5="",$G$5=""),"",IFERROR(VLOOKUP(B421,'勘定科目コード（2019）'!$B$2:$J$3668,5,FALSE),""))))</f>
        <v/>
      </c>
      <c r="G421" s="52" t="str">
        <f>IF(AND(OR(D415&lt;&gt;"",E415&lt;&gt;"",F415&lt;&gt;"",G415&lt;&gt;""),E421=""),"",IF(AND($D$5="",$E$5="",$F$5="",$G$5=""),"",IFERROR(VLOOKUP(B421,'勘定科目コード（2019）'!$B$2:$J$3668,6,FALSE),"")))</f>
        <v/>
      </c>
      <c r="H421" s="54"/>
      <c r="I421" s="55" t="str">
        <f>IF(AND(OR(D415&lt;&gt;"",E415&lt;&gt;"",F415&lt;&gt;"",G415&lt;&gt;""),E421=""),"",IF(AND($D$5="",$E$5="",$F$5="",$G$5=""),"",IFERROR(VLOOKUP(B421,'勘定科目コード（2019）'!$B$2:$J$3668,7,FALSE),"")))</f>
        <v/>
      </c>
      <c r="J421" s="56" t="str">
        <f>IF(AND(OR(D415&lt;&gt;"",E415&lt;&gt;"",F415&lt;&gt;"",G415&lt;&gt;""),E421=""),"",IF(AND($D$5="",$E$5="",$F$5="",$G$5=""),"",IFERROR(VLOOKUP(B421,'勘定科目コード（2019）'!$B$2:$J$3668,8,FALSE),"")))</f>
        <v/>
      </c>
      <c r="K421" s="57" t="str">
        <f>IF(AND(OR(D415&lt;&gt;"",E415&lt;&gt;"",F415&lt;&gt;"",G415&lt;&gt;""),E421=""),"",IF(AND($D$5="",$E$5="",$F$5="",$G$5=""),"",IFERROR(VLOOKUP(B421,'勘定科目コード（2019）'!$B$2:$J$3668,9,FALSE),"")))</f>
        <v/>
      </c>
      <c r="L421" s="44" t="str">
        <f>IFERROR(VLOOKUP(D421,'勘定科目コード（2019）'!$E$2:$J$3668,7,FALSE),"")</f>
        <v/>
      </c>
    </row>
    <row r="422" spans="2:12" ht="9.75" customHeight="1" x14ac:dyDescent="0.15">
      <c r="B422" s="31">
        <v>412</v>
      </c>
      <c r="D422" s="51" t="str">
        <f>IF(AND($D$5="",$E$5="",$F$5="",$G$5=""),"",(IFERROR(VLOOKUP(B422,'勘定科目コード（2019）'!$B$2:$J$3668,3,FALSE),"")))</f>
        <v/>
      </c>
      <c r="E422" s="52" t="str">
        <f>IF(AND(OR($D$5&lt;&gt;"",$E$5&lt;&gt;"",$F$5&lt;&gt;"",$G$5&lt;&gt;""),D422=""),"",IF(AND($D$5="",$E$5="",$F$5="",$G$5=""),"",IFERROR(VLOOKUP(B422,'勘定科目コード（2019）'!$B$2:$J$3668,4,FALSE),"")))</f>
        <v/>
      </c>
      <c r="F422" s="53" t="str">
        <f>IF(AND(OR(D416&lt;&gt;"",E416&lt;&gt;"",F416&lt;&gt;"",G416&lt;&gt;""),E422=""),"",IF(AND(OR(D416&lt;&gt;"",E416&lt;&gt;"",F416&lt;&gt;"",G416&lt;&gt;""),E422=""),"",IF(AND($D$5="",$E$5="",$F$5="",$G$5=""),"",IFERROR(VLOOKUP(B422,'勘定科目コード（2019）'!$B$2:$J$3668,5,FALSE),""))))</f>
        <v/>
      </c>
      <c r="G422" s="52" t="str">
        <f>IF(AND(OR(D416&lt;&gt;"",E416&lt;&gt;"",F416&lt;&gt;"",G416&lt;&gt;""),E422=""),"",IF(AND($D$5="",$E$5="",$F$5="",$G$5=""),"",IFERROR(VLOOKUP(B422,'勘定科目コード（2019）'!$B$2:$J$3668,6,FALSE),"")))</f>
        <v/>
      </c>
      <c r="H422" s="54"/>
      <c r="I422" s="55" t="str">
        <f>IF(AND(OR(D416&lt;&gt;"",E416&lt;&gt;"",F416&lt;&gt;"",G416&lt;&gt;""),E422=""),"",IF(AND($D$5="",$E$5="",$F$5="",$G$5=""),"",IFERROR(VLOOKUP(B422,'勘定科目コード（2019）'!$B$2:$J$3668,7,FALSE),"")))</f>
        <v/>
      </c>
      <c r="J422" s="56" t="str">
        <f>IF(AND(OR(D416&lt;&gt;"",E416&lt;&gt;"",F416&lt;&gt;"",G416&lt;&gt;""),E422=""),"",IF(AND($D$5="",$E$5="",$F$5="",$G$5=""),"",IFERROR(VLOOKUP(B422,'勘定科目コード（2019）'!$B$2:$J$3668,8,FALSE),"")))</f>
        <v/>
      </c>
      <c r="K422" s="57" t="str">
        <f>IF(AND(OR(D416&lt;&gt;"",E416&lt;&gt;"",F416&lt;&gt;"",G416&lt;&gt;""),E422=""),"",IF(AND($D$5="",$E$5="",$F$5="",$G$5=""),"",IFERROR(VLOOKUP(B422,'勘定科目コード（2019）'!$B$2:$J$3668,9,FALSE),"")))</f>
        <v/>
      </c>
      <c r="L422" s="44" t="str">
        <f>IFERROR(VLOOKUP(D422,'勘定科目コード（2019）'!$E$2:$J$3668,7,FALSE),"")</f>
        <v/>
      </c>
    </row>
    <row r="423" spans="2:12" ht="9.75" customHeight="1" x14ac:dyDescent="0.15">
      <c r="B423" s="31">
        <v>413</v>
      </c>
      <c r="D423" s="51" t="str">
        <f>IF(AND($D$5="",$E$5="",$F$5="",$G$5=""),"",(IFERROR(VLOOKUP(B423,'勘定科目コード（2019）'!$B$2:$J$3668,3,FALSE),"")))</f>
        <v/>
      </c>
      <c r="E423" s="52" t="str">
        <f>IF(AND(OR($D$5&lt;&gt;"",$E$5&lt;&gt;"",$F$5&lt;&gt;"",$G$5&lt;&gt;""),D423=""),"",IF(AND($D$5="",$E$5="",$F$5="",$G$5=""),"",IFERROR(VLOOKUP(B423,'勘定科目コード（2019）'!$B$2:$J$3668,4,FALSE),"")))</f>
        <v/>
      </c>
      <c r="F423" s="53" t="str">
        <f>IF(AND(OR(D417&lt;&gt;"",E417&lt;&gt;"",F417&lt;&gt;"",G417&lt;&gt;""),E423=""),"",IF(AND(OR(D417&lt;&gt;"",E417&lt;&gt;"",F417&lt;&gt;"",G417&lt;&gt;""),E423=""),"",IF(AND($D$5="",$E$5="",$F$5="",$G$5=""),"",IFERROR(VLOOKUP(B423,'勘定科目コード（2019）'!$B$2:$J$3668,5,FALSE),""))))</f>
        <v/>
      </c>
      <c r="G423" s="52" t="str">
        <f>IF(AND(OR(D417&lt;&gt;"",E417&lt;&gt;"",F417&lt;&gt;"",G417&lt;&gt;""),E423=""),"",IF(AND($D$5="",$E$5="",$F$5="",$G$5=""),"",IFERROR(VLOOKUP(B423,'勘定科目コード（2019）'!$B$2:$J$3668,6,FALSE),"")))</f>
        <v/>
      </c>
      <c r="H423" s="54"/>
      <c r="I423" s="55" t="str">
        <f>IF(AND(OR(D417&lt;&gt;"",E417&lt;&gt;"",F417&lt;&gt;"",G417&lt;&gt;""),E423=""),"",IF(AND($D$5="",$E$5="",$F$5="",$G$5=""),"",IFERROR(VLOOKUP(B423,'勘定科目コード（2019）'!$B$2:$J$3668,7,FALSE),"")))</f>
        <v/>
      </c>
      <c r="J423" s="56" t="str">
        <f>IF(AND(OR(D417&lt;&gt;"",E417&lt;&gt;"",F417&lt;&gt;"",G417&lt;&gt;""),E423=""),"",IF(AND($D$5="",$E$5="",$F$5="",$G$5=""),"",IFERROR(VLOOKUP(B423,'勘定科目コード（2019）'!$B$2:$J$3668,8,FALSE),"")))</f>
        <v/>
      </c>
      <c r="K423" s="57" t="str">
        <f>IF(AND(OR(D417&lt;&gt;"",E417&lt;&gt;"",F417&lt;&gt;"",G417&lt;&gt;""),E423=""),"",IF(AND($D$5="",$E$5="",$F$5="",$G$5=""),"",IFERROR(VLOOKUP(B423,'勘定科目コード（2019）'!$B$2:$J$3668,9,FALSE),"")))</f>
        <v/>
      </c>
      <c r="L423" s="44" t="str">
        <f>IFERROR(VLOOKUP(D423,'勘定科目コード（2019）'!$E$2:$J$3668,7,FALSE),"")</f>
        <v/>
      </c>
    </row>
    <row r="424" spans="2:12" ht="9.75" customHeight="1" x14ac:dyDescent="0.15">
      <c r="B424" s="31">
        <v>414</v>
      </c>
      <c r="D424" s="51" t="str">
        <f>IF(AND($D$5="",$E$5="",$F$5="",$G$5=""),"",(IFERROR(VLOOKUP(B424,'勘定科目コード（2019）'!$B$2:$J$3668,3,FALSE),"")))</f>
        <v/>
      </c>
      <c r="E424" s="52" t="str">
        <f>IF(AND(OR($D$5&lt;&gt;"",$E$5&lt;&gt;"",$F$5&lt;&gt;"",$G$5&lt;&gt;""),D424=""),"",IF(AND($D$5="",$E$5="",$F$5="",$G$5=""),"",IFERROR(VLOOKUP(B424,'勘定科目コード（2019）'!$B$2:$J$3668,4,FALSE),"")))</f>
        <v/>
      </c>
      <c r="F424" s="53" t="str">
        <f>IF(AND(OR(D418&lt;&gt;"",E418&lt;&gt;"",F418&lt;&gt;"",G418&lt;&gt;""),E424=""),"",IF(AND(OR(D418&lt;&gt;"",E418&lt;&gt;"",F418&lt;&gt;"",G418&lt;&gt;""),E424=""),"",IF(AND($D$5="",$E$5="",$F$5="",$G$5=""),"",IFERROR(VLOOKUP(B424,'勘定科目コード（2019）'!$B$2:$J$3668,5,FALSE),""))))</f>
        <v/>
      </c>
      <c r="G424" s="52" t="str">
        <f>IF(AND(OR(D418&lt;&gt;"",E418&lt;&gt;"",F418&lt;&gt;"",G418&lt;&gt;""),E424=""),"",IF(AND($D$5="",$E$5="",$F$5="",$G$5=""),"",IFERROR(VLOOKUP(B424,'勘定科目コード（2019）'!$B$2:$J$3668,6,FALSE),"")))</f>
        <v/>
      </c>
      <c r="H424" s="54"/>
      <c r="I424" s="55" t="str">
        <f>IF(AND(OR(D418&lt;&gt;"",E418&lt;&gt;"",F418&lt;&gt;"",G418&lt;&gt;""),E424=""),"",IF(AND($D$5="",$E$5="",$F$5="",$G$5=""),"",IFERROR(VLOOKUP(B424,'勘定科目コード（2019）'!$B$2:$J$3668,7,FALSE),"")))</f>
        <v/>
      </c>
      <c r="J424" s="56" t="str">
        <f>IF(AND(OR(D418&lt;&gt;"",E418&lt;&gt;"",F418&lt;&gt;"",G418&lt;&gt;""),E424=""),"",IF(AND($D$5="",$E$5="",$F$5="",$G$5=""),"",IFERROR(VLOOKUP(B424,'勘定科目コード（2019）'!$B$2:$J$3668,8,FALSE),"")))</f>
        <v/>
      </c>
      <c r="K424" s="57" t="str">
        <f>IF(AND(OR(D418&lt;&gt;"",E418&lt;&gt;"",F418&lt;&gt;"",G418&lt;&gt;""),E424=""),"",IF(AND($D$5="",$E$5="",$F$5="",$G$5=""),"",IFERROR(VLOOKUP(B424,'勘定科目コード（2019）'!$B$2:$J$3668,9,FALSE),"")))</f>
        <v/>
      </c>
      <c r="L424" s="44" t="str">
        <f>IFERROR(VLOOKUP(D424,'勘定科目コード（2019）'!$E$2:$J$3668,7,FALSE),"")</f>
        <v/>
      </c>
    </row>
    <row r="425" spans="2:12" ht="9.75" customHeight="1" x14ac:dyDescent="0.15">
      <c r="B425" s="31">
        <v>415</v>
      </c>
      <c r="D425" s="51" t="str">
        <f>IF(AND($D$5="",$E$5="",$F$5="",$G$5=""),"",(IFERROR(VLOOKUP(B425,'勘定科目コード（2019）'!$B$2:$J$3668,3,FALSE),"")))</f>
        <v/>
      </c>
      <c r="E425" s="52" t="str">
        <f>IF(AND(OR($D$5&lt;&gt;"",$E$5&lt;&gt;"",$F$5&lt;&gt;"",$G$5&lt;&gt;""),D425=""),"",IF(AND($D$5="",$E$5="",$F$5="",$G$5=""),"",IFERROR(VLOOKUP(B425,'勘定科目コード（2019）'!$B$2:$J$3668,4,FALSE),"")))</f>
        <v/>
      </c>
      <c r="F425" s="53" t="str">
        <f>IF(AND(OR(D419&lt;&gt;"",E419&lt;&gt;"",F419&lt;&gt;"",G419&lt;&gt;""),E425=""),"",IF(AND(OR(D419&lt;&gt;"",E419&lt;&gt;"",F419&lt;&gt;"",G419&lt;&gt;""),E425=""),"",IF(AND($D$5="",$E$5="",$F$5="",$G$5=""),"",IFERROR(VLOOKUP(B425,'勘定科目コード（2019）'!$B$2:$J$3668,5,FALSE),""))))</f>
        <v/>
      </c>
      <c r="G425" s="52" t="str">
        <f>IF(AND(OR(D419&lt;&gt;"",E419&lt;&gt;"",F419&lt;&gt;"",G419&lt;&gt;""),E425=""),"",IF(AND($D$5="",$E$5="",$F$5="",$G$5=""),"",IFERROR(VLOOKUP(B425,'勘定科目コード（2019）'!$B$2:$J$3668,6,FALSE),"")))</f>
        <v/>
      </c>
      <c r="H425" s="54"/>
      <c r="I425" s="55" t="str">
        <f>IF(AND(OR(D419&lt;&gt;"",E419&lt;&gt;"",F419&lt;&gt;"",G419&lt;&gt;""),E425=""),"",IF(AND($D$5="",$E$5="",$F$5="",$G$5=""),"",IFERROR(VLOOKUP(B425,'勘定科目コード（2019）'!$B$2:$J$3668,7,FALSE),"")))</f>
        <v/>
      </c>
      <c r="J425" s="56" t="str">
        <f>IF(AND(OR(D419&lt;&gt;"",E419&lt;&gt;"",F419&lt;&gt;"",G419&lt;&gt;""),E425=""),"",IF(AND($D$5="",$E$5="",$F$5="",$G$5=""),"",IFERROR(VLOOKUP(B425,'勘定科目コード（2019）'!$B$2:$J$3668,8,FALSE),"")))</f>
        <v/>
      </c>
      <c r="K425" s="57" t="str">
        <f>IF(AND(OR(D419&lt;&gt;"",E419&lt;&gt;"",F419&lt;&gt;"",G419&lt;&gt;""),E425=""),"",IF(AND($D$5="",$E$5="",$F$5="",$G$5=""),"",IFERROR(VLOOKUP(B425,'勘定科目コード（2019）'!$B$2:$J$3668,9,FALSE),"")))</f>
        <v/>
      </c>
      <c r="L425" s="44" t="str">
        <f>IFERROR(VLOOKUP(D425,'勘定科目コード（2019）'!$E$2:$J$3668,7,FALSE),"")</f>
        <v/>
      </c>
    </row>
    <row r="426" spans="2:12" ht="9.75" customHeight="1" x14ac:dyDescent="0.15">
      <c r="B426" s="31">
        <v>416</v>
      </c>
      <c r="D426" s="51" t="str">
        <f>IF(AND($D$5="",$E$5="",$F$5="",$G$5=""),"",(IFERROR(VLOOKUP(B426,'勘定科目コード（2019）'!$B$2:$J$3668,3,FALSE),"")))</f>
        <v/>
      </c>
      <c r="E426" s="52" t="str">
        <f>IF(AND(OR($D$5&lt;&gt;"",$E$5&lt;&gt;"",$F$5&lt;&gt;"",$G$5&lt;&gt;""),D426=""),"",IF(AND($D$5="",$E$5="",$F$5="",$G$5=""),"",IFERROR(VLOOKUP(B426,'勘定科目コード（2019）'!$B$2:$J$3668,4,FALSE),"")))</f>
        <v/>
      </c>
      <c r="F426" s="53" t="str">
        <f>IF(AND(OR(D420&lt;&gt;"",E420&lt;&gt;"",F420&lt;&gt;"",G420&lt;&gt;""),E426=""),"",IF(AND(OR(D420&lt;&gt;"",E420&lt;&gt;"",F420&lt;&gt;"",G420&lt;&gt;""),E426=""),"",IF(AND($D$5="",$E$5="",$F$5="",$G$5=""),"",IFERROR(VLOOKUP(B426,'勘定科目コード（2019）'!$B$2:$J$3668,5,FALSE),""))))</f>
        <v/>
      </c>
      <c r="G426" s="52" t="str">
        <f>IF(AND(OR(D420&lt;&gt;"",E420&lt;&gt;"",F420&lt;&gt;"",G420&lt;&gt;""),E426=""),"",IF(AND($D$5="",$E$5="",$F$5="",$G$5=""),"",IFERROR(VLOOKUP(B426,'勘定科目コード（2019）'!$B$2:$J$3668,6,FALSE),"")))</f>
        <v/>
      </c>
      <c r="H426" s="54"/>
      <c r="I426" s="55" t="str">
        <f>IF(AND(OR(D420&lt;&gt;"",E420&lt;&gt;"",F420&lt;&gt;"",G420&lt;&gt;""),E426=""),"",IF(AND($D$5="",$E$5="",$F$5="",$G$5=""),"",IFERROR(VLOOKUP(B426,'勘定科目コード（2019）'!$B$2:$J$3668,7,FALSE),"")))</f>
        <v/>
      </c>
      <c r="J426" s="56" t="str">
        <f>IF(AND(OR(D420&lt;&gt;"",E420&lt;&gt;"",F420&lt;&gt;"",G420&lt;&gt;""),E426=""),"",IF(AND($D$5="",$E$5="",$F$5="",$G$5=""),"",IFERROR(VLOOKUP(B426,'勘定科目コード（2019）'!$B$2:$J$3668,8,FALSE),"")))</f>
        <v/>
      </c>
      <c r="K426" s="57" t="str">
        <f>IF(AND(OR(D420&lt;&gt;"",E420&lt;&gt;"",F420&lt;&gt;"",G420&lt;&gt;""),E426=""),"",IF(AND($D$5="",$E$5="",$F$5="",$G$5=""),"",IFERROR(VLOOKUP(B426,'勘定科目コード（2019）'!$B$2:$J$3668,9,FALSE),"")))</f>
        <v/>
      </c>
      <c r="L426" s="44" t="str">
        <f>IFERROR(VLOOKUP(D426,'勘定科目コード（2019）'!$E$2:$J$3668,7,FALSE),"")</f>
        <v/>
      </c>
    </row>
    <row r="427" spans="2:12" ht="9.75" customHeight="1" x14ac:dyDescent="0.15">
      <c r="B427" s="31">
        <v>417</v>
      </c>
      <c r="D427" s="51" t="str">
        <f>IF(AND($D$5="",$E$5="",$F$5="",$G$5=""),"",(IFERROR(VLOOKUP(B427,'勘定科目コード（2019）'!$B$2:$J$3668,3,FALSE),"")))</f>
        <v/>
      </c>
      <c r="E427" s="52" t="str">
        <f>IF(AND(OR($D$5&lt;&gt;"",$E$5&lt;&gt;"",$F$5&lt;&gt;"",$G$5&lt;&gt;""),D427=""),"",IF(AND($D$5="",$E$5="",$F$5="",$G$5=""),"",IFERROR(VLOOKUP(B427,'勘定科目コード（2019）'!$B$2:$J$3668,4,FALSE),"")))</f>
        <v/>
      </c>
      <c r="F427" s="53" t="str">
        <f>IF(AND(OR(D421&lt;&gt;"",E421&lt;&gt;"",F421&lt;&gt;"",G421&lt;&gt;""),E427=""),"",IF(AND(OR(D421&lt;&gt;"",E421&lt;&gt;"",F421&lt;&gt;"",G421&lt;&gt;""),E427=""),"",IF(AND($D$5="",$E$5="",$F$5="",$G$5=""),"",IFERROR(VLOOKUP(B427,'勘定科目コード（2019）'!$B$2:$J$3668,5,FALSE),""))))</f>
        <v/>
      </c>
      <c r="G427" s="52" t="str">
        <f>IF(AND(OR(D421&lt;&gt;"",E421&lt;&gt;"",F421&lt;&gt;"",G421&lt;&gt;""),E427=""),"",IF(AND($D$5="",$E$5="",$F$5="",$G$5=""),"",IFERROR(VLOOKUP(B427,'勘定科目コード（2019）'!$B$2:$J$3668,6,FALSE),"")))</f>
        <v/>
      </c>
      <c r="H427" s="54"/>
      <c r="I427" s="55" t="str">
        <f>IF(AND(OR(D421&lt;&gt;"",E421&lt;&gt;"",F421&lt;&gt;"",G421&lt;&gt;""),E427=""),"",IF(AND($D$5="",$E$5="",$F$5="",$G$5=""),"",IFERROR(VLOOKUP(B427,'勘定科目コード（2019）'!$B$2:$J$3668,7,FALSE),"")))</f>
        <v/>
      </c>
      <c r="J427" s="56" t="str">
        <f>IF(AND(OR(D421&lt;&gt;"",E421&lt;&gt;"",F421&lt;&gt;"",G421&lt;&gt;""),E427=""),"",IF(AND($D$5="",$E$5="",$F$5="",$G$5=""),"",IFERROR(VLOOKUP(B427,'勘定科目コード（2019）'!$B$2:$J$3668,8,FALSE),"")))</f>
        <v/>
      </c>
      <c r="K427" s="57" t="str">
        <f>IF(AND(OR(D421&lt;&gt;"",E421&lt;&gt;"",F421&lt;&gt;"",G421&lt;&gt;""),E427=""),"",IF(AND($D$5="",$E$5="",$F$5="",$G$5=""),"",IFERROR(VLOOKUP(B427,'勘定科目コード（2019）'!$B$2:$J$3668,9,FALSE),"")))</f>
        <v/>
      </c>
      <c r="L427" s="44" t="str">
        <f>IFERROR(VLOOKUP(D427,'勘定科目コード（2019）'!$E$2:$J$3668,7,FALSE),"")</f>
        <v/>
      </c>
    </row>
    <row r="428" spans="2:12" ht="9.75" customHeight="1" x14ac:dyDescent="0.15">
      <c r="B428" s="31">
        <v>418</v>
      </c>
      <c r="D428" s="51" t="str">
        <f>IF(AND($D$5="",$E$5="",$F$5="",$G$5=""),"",(IFERROR(VLOOKUP(B428,'勘定科目コード（2019）'!$B$2:$J$3668,3,FALSE),"")))</f>
        <v/>
      </c>
      <c r="E428" s="52" t="str">
        <f>IF(AND(OR($D$5&lt;&gt;"",$E$5&lt;&gt;"",$F$5&lt;&gt;"",$G$5&lt;&gt;""),D428=""),"",IF(AND($D$5="",$E$5="",$F$5="",$G$5=""),"",IFERROR(VLOOKUP(B428,'勘定科目コード（2019）'!$B$2:$J$3668,4,FALSE),"")))</f>
        <v/>
      </c>
      <c r="F428" s="53" t="str">
        <f>IF(AND(OR(D422&lt;&gt;"",E422&lt;&gt;"",F422&lt;&gt;"",G422&lt;&gt;""),E428=""),"",IF(AND(OR(D422&lt;&gt;"",E422&lt;&gt;"",F422&lt;&gt;"",G422&lt;&gt;""),E428=""),"",IF(AND($D$5="",$E$5="",$F$5="",$G$5=""),"",IFERROR(VLOOKUP(B428,'勘定科目コード（2019）'!$B$2:$J$3668,5,FALSE),""))))</f>
        <v/>
      </c>
      <c r="G428" s="52" t="str">
        <f>IF(AND(OR(D422&lt;&gt;"",E422&lt;&gt;"",F422&lt;&gt;"",G422&lt;&gt;""),E428=""),"",IF(AND($D$5="",$E$5="",$F$5="",$G$5=""),"",IFERROR(VLOOKUP(B428,'勘定科目コード（2019）'!$B$2:$J$3668,6,FALSE),"")))</f>
        <v/>
      </c>
      <c r="H428" s="54"/>
      <c r="I428" s="55" t="str">
        <f>IF(AND(OR(D422&lt;&gt;"",E422&lt;&gt;"",F422&lt;&gt;"",G422&lt;&gt;""),E428=""),"",IF(AND($D$5="",$E$5="",$F$5="",$G$5=""),"",IFERROR(VLOOKUP(B428,'勘定科目コード（2019）'!$B$2:$J$3668,7,FALSE),"")))</f>
        <v/>
      </c>
      <c r="J428" s="56" t="str">
        <f>IF(AND(OR(D422&lt;&gt;"",E422&lt;&gt;"",F422&lt;&gt;"",G422&lt;&gt;""),E428=""),"",IF(AND($D$5="",$E$5="",$F$5="",$G$5=""),"",IFERROR(VLOOKUP(B428,'勘定科目コード（2019）'!$B$2:$J$3668,8,FALSE),"")))</f>
        <v/>
      </c>
      <c r="K428" s="57" t="str">
        <f>IF(AND(OR(D422&lt;&gt;"",E422&lt;&gt;"",F422&lt;&gt;"",G422&lt;&gt;""),E428=""),"",IF(AND($D$5="",$E$5="",$F$5="",$G$5=""),"",IFERROR(VLOOKUP(B428,'勘定科目コード（2019）'!$B$2:$J$3668,9,FALSE),"")))</f>
        <v/>
      </c>
      <c r="L428" s="44" t="str">
        <f>IFERROR(VLOOKUP(D428,'勘定科目コード（2019）'!$E$2:$J$3668,7,FALSE),"")</f>
        <v/>
      </c>
    </row>
    <row r="429" spans="2:12" ht="9.75" customHeight="1" x14ac:dyDescent="0.15">
      <c r="B429" s="31">
        <v>419</v>
      </c>
      <c r="D429" s="51" t="str">
        <f>IF(AND($D$5="",$E$5="",$F$5="",$G$5=""),"",(IFERROR(VLOOKUP(B429,'勘定科目コード（2019）'!$B$2:$J$3668,3,FALSE),"")))</f>
        <v/>
      </c>
      <c r="E429" s="52" t="str">
        <f>IF(AND(OR($D$5&lt;&gt;"",$E$5&lt;&gt;"",$F$5&lt;&gt;"",$G$5&lt;&gt;""),D429=""),"",IF(AND($D$5="",$E$5="",$F$5="",$G$5=""),"",IFERROR(VLOOKUP(B429,'勘定科目コード（2019）'!$B$2:$J$3668,4,FALSE),"")))</f>
        <v/>
      </c>
      <c r="F429" s="53" t="str">
        <f>IF(AND(OR(D423&lt;&gt;"",E423&lt;&gt;"",F423&lt;&gt;"",G423&lt;&gt;""),E429=""),"",IF(AND(OR(D423&lt;&gt;"",E423&lt;&gt;"",F423&lt;&gt;"",G423&lt;&gt;""),E429=""),"",IF(AND($D$5="",$E$5="",$F$5="",$G$5=""),"",IFERROR(VLOOKUP(B429,'勘定科目コード（2019）'!$B$2:$J$3668,5,FALSE),""))))</f>
        <v/>
      </c>
      <c r="G429" s="52" t="str">
        <f>IF(AND(OR(D423&lt;&gt;"",E423&lt;&gt;"",F423&lt;&gt;"",G423&lt;&gt;""),E429=""),"",IF(AND($D$5="",$E$5="",$F$5="",$G$5=""),"",IFERROR(VLOOKUP(B429,'勘定科目コード（2019）'!$B$2:$J$3668,6,FALSE),"")))</f>
        <v/>
      </c>
      <c r="H429" s="54"/>
      <c r="I429" s="55" t="str">
        <f>IF(AND(OR(D423&lt;&gt;"",E423&lt;&gt;"",F423&lt;&gt;"",G423&lt;&gt;""),E429=""),"",IF(AND($D$5="",$E$5="",$F$5="",$G$5=""),"",IFERROR(VLOOKUP(B429,'勘定科目コード（2019）'!$B$2:$J$3668,7,FALSE),"")))</f>
        <v/>
      </c>
      <c r="J429" s="56" t="str">
        <f>IF(AND(OR(D423&lt;&gt;"",E423&lt;&gt;"",F423&lt;&gt;"",G423&lt;&gt;""),E429=""),"",IF(AND($D$5="",$E$5="",$F$5="",$G$5=""),"",IFERROR(VLOOKUP(B429,'勘定科目コード（2019）'!$B$2:$J$3668,8,FALSE),"")))</f>
        <v/>
      </c>
      <c r="K429" s="57" t="str">
        <f>IF(AND(OR(D423&lt;&gt;"",E423&lt;&gt;"",F423&lt;&gt;"",G423&lt;&gt;""),E429=""),"",IF(AND($D$5="",$E$5="",$F$5="",$G$5=""),"",IFERROR(VLOOKUP(B429,'勘定科目コード（2019）'!$B$2:$J$3668,9,FALSE),"")))</f>
        <v/>
      </c>
      <c r="L429" s="44" t="str">
        <f>IFERROR(VLOOKUP(D429,'勘定科目コード（2019）'!$E$2:$J$3668,7,FALSE),"")</f>
        <v/>
      </c>
    </row>
    <row r="430" spans="2:12" ht="9.75" customHeight="1" x14ac:dyDescent="0.15">
      <c r="B430" s="31">
        <v>420</v>
      </c>
      <c r="D430" s="51" t="str">
        <f>IF(AND($D$5="",$E$5="",$F$5="",$G$5=""),"",(IFERROR(VLOOKUP(B430,'勘定科目コード（2019）'!$B$2:$J$3668,3,FALSE),"")))</f>
        <v/>
      </c>
      <c r="E430" s="52" t="str">
        <f>IF(AND(OR($D$5&lt;&gt;"",$E$5&lt;&gt;"",$F$5&lt;&gt;"",$G$5&lt;&gt;""),D430=""),"",IF(AND($D$5="",$E$5="",$F$5="",$G$5=""),"",IFERROR(VLOOKUP(B430,'勘定科目コード（2019）'!$B$2:$J$3668,4,FALSE),"")))</f>
        <v/>
      </c>
      <c r="F430" s="53" t="str">
        <f>IF(AND(OR(D424&lt;&gt;"",E424&lt;&gt;"",F424&lt;&gt;"",G424&lt;&gt;""),E430=""),"",IF(AND(OR(D424&lt;&gt;"",E424&lt;&gt;"",F424&lt;&gt;"",G424&lt;&gt;""),E430=""),"",IF(AND($D$5="",$E$5="",$F$5="",$G$5=""),"",IFERROR(VLOOKUP(B430,'勘定科目コード（2019）'!$B$2:$J$3668,5,FALSE),""))))</f>
        <v/>
      </c>
      <c r="G430" s="52" t="str">
        <f>IF(AND(OR(D424&lt;&gt;"",E424&lt;&gt;"",F424&lt;&gt;"",G424&lt;&gt;""),E430=""),"",IF(AND($D$5="",$E$5="",$F$5="",$G$5=""),"",IFERROR(VLOOKUP(B430,'勘定科目コード（2019）'!$B$2:$J$3668,6,FALSE),"")))</f>
        <v/>
      </c>
      <c r="H430" s="54"/>
      <c r="I430" s="55" t="str">
        <f>IF(AND(OR(D424&lt;&gt;"",E424&lt;&gt;"",F424&lt;&gt;"",G424&lt;&gt;""),E430=""),"",IF(AND($D$5="",$E$5="",$F$5="",$G$5=""),"",IFERROR(VLOOKUP(B430,'勘定科目コード（2019）'!$B$2:$J$3668,7,FALSE),"")))</f>
        <v/>
      </c>
      <c r="J430" s="56" t="str">
        <f>IF(AND(OR(D424&lt;&gt;"",E424&lt;&gt;"",F424&lt;&gt;"",G424&lt;&gt;""),E430=""),"",IF(AND($D$5="",$E$5="",$F$5="",$G$5=""),"",IFERROR(VLOOKUP(B430,'勘定科目コード（2019）'!$B$2:$J$3668,8,FALSE),"")))</f>
        <v/>
      </c>
      <c r="K430" s="57" t="str">
        <f>IF(AND(OR(D424&lt;&gt;"",E424&lt;&gt;"",F424&lt;&gt;"",G424&lt;&gt;""),E430=""),"",IF(AND($D$5="",$E$5="",$F$5="",$G$5=""),"",IFERROR(VLOOKUP(B430,'勘定科目コード（2019）'!$B$2:$J$3668,9,FALSE),"")))</f>
        <v/>
      </c>
      <c r="L430" s="44" t="str">
        <f>IFERROR(VLOOKUP(D430,'勘定科目コード（2019）'!$E$2:$J$3668,7,FALSE),"")</f>
        <v/>
      </c>
    </row>
    <row r="431" spans="2:12" ht="9.75" customHeight="1" x14ac:dyDescent="0.15">
      <c r="B431" s="31">
        <v>421</v>
      </c>
      <c r="D431" s="51" t="str">
        <f>IF(AND($D$5="",$E$5="",$F$5="",$G$5=""),"",(IFERROR(VLOOKUP(B431,'勘定科目コード（2019）'!$B$2:$J$3668,3,FALSE),"")))</f>
        <v/>
      </c>
      <c r="E431" s="52" t="str">
        <f>IF(AND(OR($D$5&lt;&gt;"",$E$5&lt;&gt;"",$F$5&lt;&gt;"",$G$5&lt;&gt;""),D431=""),"",IF(AND($D$5="",$E$5="",$F$5="",$G$5=""),"",IFERROR(VLOOKUP(B431,'勘定科目コード（2019）'!$B$2:$J$3668,4,FALSE),"")))</f>
        <v/>
      </c>
      <c r="F431" s="53" t="str">
        <f>IF(AND(OR(D425&lt;&gt;"",E425&lt;&gt;"",F425&lt;&gt;"",G425&lt;&gt;""),E431=""),"",IF(AND(OR(D425&lt;&gt;"",E425&lt;&gt;"",F425&lt;&gt;"",G425&lt;&gt;""),E431=""),"",IF(AND($D$5="",$E$5="",$F$5="",$G$5=""),"",IFERROR(VLOOKUP(B431,'勘定科目コード（2019）'!$B$2:$J$3668,5,FALSE),""))))</f>
        <v/>
      </c>
      <c r="G431" s="52" t="str">
        <f>IF(AND(OR(D425&lt;&gt;"",E425&lt;&gt;"",F425&lt;&gt;"",G425&lt;&gt;""),E431=""),"",IF(AND($D$5="",$E$5="",$F$5="",$G$5=""),"",IFERROR(VLOOKUP(B431,'勘定科目コード（2019）'!$B$2:$J$3668,6,FALSE),"")))</f>
        <v/>
      </c>
      <c r="H431" s="54"/>
      <c r="I431" s="55" t="str">
        <f>IF(AND(OR(D425&lt;&gt;"",E425&lt;&gt;"",F425&lt;&gt;"",G425&lt;&gt;""),E431=""),"",IF(AND($D$5="",$E$5="",$F$5="",$G$5=""),"",IFERROR(VLOOKUP(B431,'勘定科目コード（2019）'!$B$2:$J$3668,7,FALSE),"")))</f>
        <v/>
      </c>
      <c r="J431" s="56" t="str">
        <f>IF(AND(OR(D425&lt;&gt;"",E425&lt;&gt;"",F425&lt;&gt;"",G425&lt;&gt;""),E431=""),"",IF(AND($D$5="",$E$5="",$F$5="",$G$5=""),"",IFERROR(VLOOKUP(B431,'勘定科目コード（2019）'!$B$2:$J$3668,8,FALSE),"")))</f>
        <v/>
      </c>
      <c r="K431" s="57" t="str">
        <f>IF(AND(OR(D425&lt;&gt;"",E425&lt;&gt;"",F425&lt;&gt;"",G425&lt;&gt;""),E431=""),"",IF(AND($D$5="",$E$5="",$F$5="",$G$5=""),"",IFERROR(VLOOKUP(B431,'勘定科目コード（2019）'!$B$2:$J$3668,9,FALSE),"")))</f>
        <v/>
      </c>
      <c r="L431" s="44" t="str">
        <f>IFERROR(VLOOKUP(D431,'勘定科目コード（2019）'!$E$2:$J$3668,7,FALSE),"")</f>
        <v/>
      </c>
    </row>
    <row r="432" spans="2:12" ht="9.75" customHeight="1" x14ac:dyDescent="0.15">
      <c r="B432" s="31">
        <v>422</v>
      </c>
      <c r="D432" s="51" t="str">
        <f>IF(AND($D$5="",$E$5="",$F$5="",$G$5=""),"",(IFERROR(VLOOKUP(B432,'勘定科目コード（2019）'!$B$2:$J$3668,3,FALSE),"")))</f>
        <v/>
      </c>
      <c r="E432" s="52" t="str">
        <f>IF(AND(OR($D$5&lt;&gt;"",$E$5&lt;&gt;"",$F$5&lt;&gt;"",$G$5&lt;&gt;""),D432=""),"",IF(AND($D$5="",$E$5="",$F$5="",$G$5=""),"",IFERROR(VLOOKUP(B432,'勘定科目コード（2019）'!$B$2:$J$3668,4,FALSE),"")))</f>
        <v/>
      </c>
      <c r="F432" s="53" t="str">
        <f>IF(AND(OR(D426&lt;&gt;"",E426&lt;&gt;"",F426&lt;&gt;"",G426&lt;&gt;""),E432=""),"",IF(AND(OR(D426&lt;&gt;"",E426&lt;&gt;"",F426&lt;&gt;"",G426&lt;&gt;""),E432=""),"",IF(AND($D$5="",$E$5="",$F$5="",$G$5=""),"",IFERROR(VLOOKUP(B432,'勘定科目コード（2019）'!$B$2:$J$3668,5,FALSE),""))))</f>
        <v/>
      </c>
      <c r="G432" s="52" t="str">
        <f>IF(AND(OR(D426&lt;&gt;"",E426&lt;&gt;"",F426&lt;&gt;"",G426&lt;&gt;""),E432=""),"",IF(AND($D$5="",$E$5="",$F$5="",$G$5=""),"",IFERROR(VLOOKUP(B432,'勘定科目コード（2019）'!$B$2:$J$3668,6,FALSE),"")))</f>
        <v/>
      </c>
      <c r="H432" s="54"/>
      <c r="I432" s="55" t="str">
        <f>IF(AND(OR(D426&lt;&gt;"",E426&lt;&gt;"",F426&lt;&gt;"",G426&lt;&gt;""),E432=""),"",IF(AND($D$5="",$E$5="",$F$5="",$G$5=""),"",IFERROR(VLOOKUP(B432,'勘定科目コード（2019）'!$B$2:$J$3668,7,FALSE),"")))</f>
        <v/>
      </c>
      <c r="J432" s="56" t="str">
        <f>IF(AND(OR(D426&lt;&gt;"",E426&lt;&gt;"",F426&lt;&gt;"",G426&lt;&gt;""),E432=""),"",IF(AND($D$5="",$E$5="",$F$5="",$G$5=""),"",IFERROR(VLOOKUP(B432,'勘定科目コード（2019）'!$B$2:$J$3668,8,FALSE),"")))</f>
        <v/>
      </c>
      <c r="K432" s="57" t="str">
        <f>IF(AND(OR(D426&lt;&gt;"",E426&lt;&gt;"",F426&lt;&gt;"",G426&lt;&gt;""),E432=""),"",IF(AND($D$5="",$E$5="",$F$5="",$G$5=""),"",IFERROR(VLOOKUP(B432,'勘定科目コード（2019）'!$B$2:$J$3668,9,FALSE),"")))</f>
        <v/>
      </c>
      <c r="L432" s="44" t="str">
        <f>IFERROR(VLOOKUP(D432,'勘定科目コード（2019）'!$E$2:$J$3668,7,FALSE),"")</f>
        <v/>
      </c>
    </row>
    <row r="433" spans="2:12" ht="9.75" customHeight="1" x14ac:dyDescent="0.15">
      <c r="B433" s="31">
        <v>423</v>
      </c>
      <c r="D433" s="51" t="str">
        <f>IF(AND($D$5="",$E$5="",$F$5="",$G$5=""),"",(IFERROR(VLOOKUP(B433,'勘定科目コード（2019）'!$B$2:$J$3668,3,FALSE),"")))</f>
        <v/>
      </c>
      <c r="E433" s="52" t="str">
        <f>IF(AND(OR($D$5&lt;&gt;"",$E$5&lt;&gt;"",$F$5&lt;&gt;"",$G$5&lt;&gt;""),D433=""),"",IF(AND($D$5="",$E$5="",$F$5="",$G$5=""),"",IFERROR(VLOOKUP(B433,'勘定科目コード（2019）'!$B$2:$J$3668,4,FALSE),"")))</f>
        <v/>
      </c>
      <c r="F433" s="53" t="str">
        <f>IF(AND(OR(D427&lt;&gt;"",E427&lt;&gt;"",F427&lt;&gt;"",G427&lt;&gt;""),E433=""),"",IF(AND(OR(D427&lt;&gt;"",E427&lt;&gt;"",F427&lt;&gt;"",G427&lt;&gt;""),E433=""),"",IF(AND($D$5="",$E$5="",$F$5="",$G$5=""),"",IFERROR(VLOOKUP(B433,'勘定科目コード（2019）'!$B$2:$J$3668,5,FALSE),""))))</f>
        <v/>
      </c>
      <c r="G433" s="52" t="str">
        <f>IF(AND(OR(D427&lt;&gt;"",E427&lt;&gt;"",F427&lt;&gt;"",G427&lt;&gt;""),E433=""),"",IF(AND($D$5="",$E$5="",$F$5="",$G$5=""),"",IFERROR(VLOOKUP(B433,'勘定科目コード（2019）'!$B$2:$J$3668,6,FALSE),"")))</f>
        <v/>
      </c>
      <c r="H433" s="54"/>
      <c r="I433" s="55" t="str">
        <f>IF(AND(OR(D427&lt;&gt;"",E427&lt;&gt;"",F427&lt;&gt;"",G427&lt;&gt;""),E433=""),"",IF(AND($D$5="",$E$5="",$F$5="",$G$5=""),"",IFERROR(VLOOKUP(B433,'勘定科目コード（2019）'!$B$2:$J$3668,7,FALSE),"")))</f>
        <v/>
      </c>
      <c r="J433" s="56" t="str">
        <f>IF(AND(OR(D427&lt;&gt;"",E427&lt;&gt;"",F427&lt;&gt;"",G427&lt;&gt;""),E433=""),"",IF(AND($D$5="",$E$5="",$F$5="",$G$5=""),"",IFERROR(VLOOKUP(B433,'勘定科目コード（2019）'!$B$2:$J$3668,8,FALSE),"")))</f>
        <v/>
      </c>
      <c r="K433" s="57" t="str">
        <f>IF(AND(OR(D427&lt;&gt;"",E427&lt;&gt;"",F427&lt;&gt;"",G427&lt;&gt;""),E433=""),"",IF(AND($D$5="",$E$5="",$F$5="",$G$5=""),"",IFERROR(VLOOKUP(B433,'勘定科目コード（2019）'!$B$2:$J$3668,9,FALSE),"")))</f>
        <v/>
      </c>
      <c r="L433" s="44" t="str">
        <f>IFERROR(VLOOKUP(D433,'勘定科目コード（2019）'!$E$2:$J$3668,7,FALSE),"")</f>
        <v/>
      </c>
    </row>
    <row r="434" spans="2:12" ht="9.75" customHeight="1" x14ac:dyDescent="0.15">
      <c r="B434" s="31">
        <v>424</v>
      </c>
      <c r="D434" s="51" t="str">
        <f>IF(AND($D$5="",$E$5="",$F$5="",$G$5=""),"",(IFERROR(VLOOKUP(B434,'勘定科目コード（2019）'!$B$2:$J$3668,3,FALSE),"")))</f>
        <v/>
      </c>
      <c r="E434" s="52" t="str">
        <f>IF(AND(OR($D$5&lt;&gt;"",$E$5&lt;&gt;"",$F$5&lt;&gt;"",$G$5&lt;&gt;""),D434=""),"",IF(AND($D$5="",$E$5="",$F$5="",$G$5=""),"",IFERROR(VLOOKUP(B434,'勘定科目コード（2019）'!$B$2:$J$3668,4,FALSE),"")))</f>
        <v/>
      </c>
      <c r="F434" s="53" t="str">
        <f>IF(AND(OR(D428&lt;&gt;"",E428&lt;&gt;"",F428&lt;&gt;"",G428&lt;&gt;""),E434=""),"",IF(AND(OR(D428&lt;&gt;"",E428&lt;&gt;"",F428&lt;&gt;"",G428&lt;&gt;""),E434=""),"",IF(AND($D$5="",$E$5="",$F$5="",$G$5=""),"",IFERROR(VLOOKUP(B434,'勘定科目コード（2019）'!$B$2:$J$3668,5,FALSE),""))))</f>
        <v/>
      </c>
      <c r="G434" s="52" t="str">
        <f>IF(AND(OR(D428&lt;&gt;"",E428&lt;&gt;"",F428&lt;&gt;"",G428&lt;&gt;""),E434=""),"",IF(AND($D$5="",$E$5="",$F$5="",$G$5=""),"",IFERROR(VLOOKUP(B434,'勘定科目コード（2019）'!$B$2:$J$3668,6,FALSE),"")))</f>
        <v/>
      </c>
      <c r="H434" s="54"/>
      <c r="I434" s="55" t="str">
        <f>IF(AND(OR(D428&lt;&gt;"",E428&lt;&gt;"",F428&lt;&gt;"",G428&lt;&gt;""),E434=""),"",IF(AND($D$5="",$E$5="",$F$5="",$G$5=""),"",IFERROR(VLOOKUP(B434,'勘定科目コード（2019）'!$B$2:$J$3668,7,FALSE),"")))</f>
        <v/>
      </c>
      <c r="J434" s="56" t="str">
        <f>IF(AND(OR(D428&lt;&gt;"",E428&lt;&gt;"",F428&lt;&gt;"",G428&lt;&gt;""),E434=""),"",IF(AND($D$5="",$E$5="",$F$5="",$G$5=""),"",IFERROR(VLOOKUP(B434,'勘定科目コード（2019）'!$B$2:$J$3668,8,FALSE),"")))</f>
        <v/>
      </c>
      <c r="K434" s="57" t="str">
        <f>IF(AND(OR(D428&lt;&gt;"",E428&lt;&gt;"",F428&lt;&gt;"",G428&lt;&gt;""),E434=""),"",IF(AND($D$5="",$E$5="",$F$5="",$G$5=""),"",IFERROR(VLOOKUP(B434,'勘定科目コード（2019）'!$B$2:$J$3668,9,FALSE),"")))</f>
        <v/>
      </c>
      <c r="L434" s="44" t="str">
        <f>IFERROR(VLOOKUP(D434,'勘定科目コード（2019）'!$E$2:$J$3668,7,FALSE),"")</f>
        <v/>
      </c>
    </row>
    <row r="435" spans="2:12" ht="9.75" customHeight="1" x14ac:dyDescent="0.15">
      <c r="B435" s="31">
        <v>425</v>
      </c>
      <c r="D435" s="51" t="str">
        <f>IF(AND($D$5="",$E$5="",$F$5="",$G$5=""),"",(IFERROR(VLOOKUP(B435,'勘定科目コード（2019）'!$B$2:$J$3668,3,FALSE),"")))</f>
        <v/>
      </c>
      <c r="E435" s="52" t="str">
        <f>IF(AND(OR($D$5&lt;&gt;"",$E$5&lt;&gt;"",$F$5&lt;&gt;"",$G$5&lt;&gt;""),D435=""),"",IF(AND($D$5="",$E$5="",$F$5="",$G$5=""),"",IFERROR(VLOOKUP(B435,'勘定科目コード（2019）'!$B$2:$J$3668,4,FALSE),"")))</f>
        <v/>
      </c>
      <c r="F435" s="53" t="str">
        <f>IF(AND(OR(D429&lt;&gt;"",E429&lt;&gt;"",F429&lt;&gt;"",G429&lt;&gt;""),E435=""),"",IF(AND(OR(D429&lt;&gt;"",E429&lt;&gt;"",F429&lt;&gt;"",G429&lt;&gt;""),E435=""),"",IF(AND($D$5="",$E$5="",$F$5="",$G$5=""),"",IFERROR(VLOOKUP(B435,'勘定科目コード（2019）'!$B$2:$J$3668,5,FALSE),""))))</f>
        <v/>
      </c>
      <c r="G435" s="52" t="str">
        <f>IF(AND(OR(D429&lt;&gt;"",E429&lt;&gt;"",F429&lt;&gt;"",G429&lt;&gt;""),E435=""),"",IF(AND($D$5="",$E$5="",$F$5="",$G$5=""),"",IFERROR(VLOOKUP(B435,'勘定科目コード（2019）'!$B$2:$J$3668,6,FALSE),"")))</f>
        <v/>
      </c>
      <c r="H435" s="54"/>
      <c r="I435" s="55" t="str">
        <f>IF(AND(OR(D429&lt;&gt;"",E429&lt;&gt;"",F429&lt;&gt;"",G429&lt;&gt;""),E435=""),"",IF(AND($D$5="",$E$5="",$F$5="",$G$5=""),"",IFERROR(VLOOKUP(B435,'勘定科目コード（2019）'!$B$2:$J$3668,7,FALSE),"")))</f>
        <v/>
      </c>
      <c r="J435" s="56" t="str">
        <f>IF(AND(OR(D429&lt;&gt;"",E429&lt;&gt;"",F429&lt;&gt;"",G429&lt;&gt;""),E435=""),"",IF(AND($D$5="",$E$5="",$F$5="",$G$5=""),"",IFERROR(VLOOKUP(B435,'勘定科目コード（2019）'!$B$2:$J$3668,8,FALSE),"")))</f>
        <v/>
      </c>
      <c r="K435" s="57" t="str">
        <f>IF(AND(OR(D429&lt;&gt;"",E429&lt;&gt;"",F429&lt;&gt;"",G429&lt;&gt;""),E435=""),"",IF(AND($D$5="",$E$5="",$F$5="",$G$5=""),"",IFERROR(VLOOKUP(B435,'勘定科目コード（2019）'!$B$2:$J$3668,9,FALSE),"")))</f>
        <v/>
      </c>
      <c r="L435" s="44" t="str">
        <f>IFERROR(VLOOKUP(D435,'勘定科目コード（2019）'!$E$2:$J$3668,7,FALSE),"")</f>
        <v/>
      </c>
    </row>
    <row r="436" spans="2:12" ht="9.75" customHeight="1" x14ac:dyDescent="0.15">
      <c r="B436" s="31">
        <v>426</v>
      </c>
      <c r="D436" s="51" t="str">
        <f>IF(AND($D$5="",$E$5="",$F$5="",$G$5=""),"",(IFERROR(VLOOKUP(B436,'勘定科目コード（2019）'!$B$2:$J$3668,3,FALSE),"")))</f>
        <v/>
      </c>
      <c r="E436" s="52" t="str">
        <f>IF(AND(OR($D$5&lt;&gt;"",$E$5&lt;&gt;"",$F$5&lt;&gt;"",$G$5&lt;&gt;""),D436=""),"",IF(AND($D$5="",$E$5="",$F$5="",$G$5=""),"",IFERROR(VLOOKUP(B436,'勘定科目コード（2019）'!$B$2:$J$3668,4,FALSE),"")))</f>
        <v/>
      </c>
      <c r="F436" s="53" t="str">
        <f>IF(AND(OR(D430&lt;&gt;"",E430&lt;&gt;"",F430&lt;&gt;"",G430&lt;&gt;""),E436=""),"",IF(AND(OR(D430&lt;&gt;"",E430&lt;&gt;"",F430&lt;&gt;"",G430&lt;&gt;""),E436=""),"",IF(AND($D$5="",$E$5="",$F$5="",$G$5=""),"",IFERROR(VLOOKUP(B436,'勘定科目コード（2019）'!$B$2:$J$3668,5,FALSE),""))))</f>
        <v/>
      </c>
      <c r="G436" s="52" t="str">
        <f>IF(AND(OR(D430&lt;&gt;"",E430&lt;&gt;"",F430&lt;&gt;"",G430&lt;&gt;""),E436=""),"",IF(AND($D$5="",$E$5="",$F$5="",$G$5=""),"",IFERROR(VLOOKUP(B436,'勘定科目コード（2019）'!$B$2:$J$3668,6,FALSE),"")))</f>
        <v/>
      </c>
      <c r="H436" s="54"/>
      <c r="I436" s="55" t="str">
        <f>IF(AND(OR(D430&lt;&gt;"",E430&lt;&gt;"",F430&lt;&gt;"",G430&lt;&gt;""),E436=""),"",IF(AND($D$5="",$E$5="",$F$5="",$G$5=""),"",IFERROR(VLOOKUP(B436,'勘定科目コード（2019）'!$B$2:$J$3668,7,FALSE),"")))</f>
        <v/>
      </c>
      <c r="J436" s="56" t="str">
        <f>IF(AND(OR(D430&lt;&gt;"",E430&lt;&gt;"",F430&lt;&gt;"",G430&lt;&gt;""),E436=""),"",IF(AND($D$5="",$E$5="",$F$5="",$G$5=""),"",IFERROR(VLOOKUP(B436,'勘定科目コード（2019）'!$B$2:$J$3668,8,FALSE),"")))</f>
        <v/>
      </c>
      <c r="K436" s="57" t="str">
        <f>IF(AND(OR(D430&lt;&gt;"",E430&lt;&gt;"",F430&lt;&gt;"",G430&lt;&gt;""),E436=""),"",IF(AND($D$5="",$E$5="",$F$5="",$G$5=""),"",IFERROR(VLOOKUP(B436,'勘定科目コード（2019）'!$B$2:$J$3668,9,FALSE),"")))</f>
        <v/>
      </c>
      <c r="L436" s="44" t="str">
        <f>IFERROR(VLOOKUP(D436,'勘定科目コード（2019）'!$E$2:$J$3668,7,FALSE),"")</f>
        <v/>
      </c>
    </row>
    <row r="437" spans="2:12" ht="9.75" customHeight="1" x14ac:dyDescent="0.15">
      <c r="B437" s="31">
        <v>427</v>
      </c>
      <c r="D437" s="51" t="str">
        <f>IF(AND($D$5="",$E$5="",$F$5="",$G$5=""),"",(IFERROR(VLOOKUP(B437,'勘定科目コード（2019）'!$B$2:$J$3668,3,FALSE),"")))</f>
        <v/>
      </c>
      <c r="E437" s="52" t="str">
        <f>IF(AND(OR($D$5&lt;&gt;"",$E$5&lt;&gt;"",$F$5&lt;&gt;"",$G$5&lt;&gt;""),D437=""),"",IF(AND($D$5="",$E$5="",$F$5="",$G$5=""),"",IFERROR(VLOOKUP(B437,'勘定科目コード（2019）'!$B$2:$J$3668,4,FALSE),"")))</f>
        <v/>
      </c>
      <c r="F437" s="53" t="str">
        <f>IF(AND(OR(D431&lt;&gt;"",E431&lt;&gt;"",F431&lt;&gt;"",G431&lt;&gt;""),E437=""),"",IF(AND(OR(D431&lt;&gt;"",E431&lt;&gt;"",F431&lt;&gt;"",G431&lt;&gt;""),E437=""),"",IF(AND($D$5="",$E$5="",$F$5="",$G$5=""),"",IFERROR(VLOOKUP(B437,'勘定科目コード（2019）'!$B$2:$J$3668,5,FALSE),""))))</f>
        <v/>
      </c>
      <c r="G437" s="52" t="str">
        <f>IF(AND(OR(D431&lt;&gt;"",E431&lt;&gt;"",F431&lt;&gt;"",G431&lt;&gt;""),E437=""),"",IF(AND($D$5="",$E$5="",$F$5="",$G$5=""),"",IFERROR(VLOOKUP(B437,'勘定科目コード（2019）'!$B$2:$J$3668,6,FALSE),"")))</f>
        <v/>
      </c>
      <c r="H437" s="54"/>
      <c r="I437" s="55" t="str">
        <f>IF(AND(OR(D431&lt;&gt;"",E431&lt;&gt;"",F431&lt;&gt;"",G431&lt;&gt;""),E437=""),"",IF(AND($D$5="",$E$5="",$F$5="",$G$5=""),"",IFERROR(VLOOKUP(B437,'勘定科目コード（2019）'!$B$2:$J$3668,7,FALSE),"")))</f>
        <v/>
      </c>
      <c r="J437" s="56" t="str">
        <f>IF(AND(OR(D431&lt;&gt;"",E431&lt;&gt;"",F431&lt;&gt;"",G431&lt;&gt;""),E437=""),"",IF(AND($D$5="",$E$5="",$F$5="",$G$5=""),"",IFERROR(VLOOKUP(B437,'勘定科目コード（2019）'!$B$2:$J$3668,8,FALSE),"")))</f>
        <v/>
      </c>
      <c r="K437" s="57" t="str">
        <f>IF(AND(OR(D431&lt;&gt;"",E431&lt;&gt;"",F431&lt;&gt;"",G431&lt;&gt;""),E437=""),"",IF(AND($D$5="",$E$5="",$F$5="",$G$5=""),"",IFERROR(VLOOKUP(B437,'勘定科目コード（2019）'!$B$2:$J$3668,9,FALSE),"")))</f>
        <v/>
      </c>
      <c r="L437" s="44" t="str">
        <f>IFERROR(VLOOKUP(D437,'勘定科目コード（2019）'!$E$2:$J$3668,7,FALSE),"")</f>
        <v/>
      </c>
    </row>
    <row r="438" spans="2:12" ht="9.75" customHeight="1" x14ac:dyDescent="0.15">
      <c r="B438" s="31">
        <v>428</v>
      </c>
      <c r="D438" s="51" t="str">
        <f>IF(AND($D$5="",$E$5="",$F$5="",$G$5=""),"",(IFERROR(VLOOKUP(B438,'勘定科目コード（2019）'!$B$2:$J$3668,3,FALSE),"")))</f>
        <v/>
      </c>
      <c r="E438" s="52" t="str">
        <f>IF(AND(OR($D$5&lt;&gt;"",$E$5&lt;&gt;"",$F$5&lt;&gt;"",$G$5&lt;&gt;""),D438=""),"",IF(AND($D$5="",$E$5="",$F$5="",$G$5=""),"",IFERROR(VLOOKUP(B438,'勘定科目コード（2019）'!$B$2:$J$3668,4,FALSE),"")))</f>
        <v/>
      </c>
      <c r="F438" s="53" t="str">
        <f>IF(AND(OR(D432&lt;&gt;"",E432&lt;&gt;"",F432&lt;&gt;"",G432&lt;&gt;""),E438=""),"",IF(AND(OR(D432&lt;&gt;"",E432&lt;&gt;"",F432&lt;&gt;"",G432&lt;&gt;""),E438=""),"",IF(AND($D$5="",$E$5="",$F$5="",$G$5=""),"",IFERROR(VLOOKUP(B438,'勘定科目コード（2019）'!$B$2:$J$3668,5,FALSE),""))))</f>
        <v/>
      </c>
      <c r="G438" s="52" t="str">
        <f>IF(AND(OR(D432&lt;&gt;"",E432&lt;&gt;"",F432&lt;&gt;"",G432&lt;&gt;""),E438=""),"",IF(AND($D$5="",$E$5="",$F$5="",$G$5=""),"",IFERROR(VLOOKUP(B438,'勘定科目コード（2019）'!$B$2:$J$3668,6,FALSE),"")))</f>
        <v/>
      </c>
      <c r="H438" s="54"/>
      <c r="I438" s="55" t="str">
        <f>IF(AND(OR(D432&lt;&gt;"",E432&lt;&gt;"",F432&lt;&gt;"",G432&lt;&gt;""),E438=""),"",IF(AND($D$5="",$E$5="",$F$5="",$G$5=""),"",IFERROR(VLOOKUP(B438,'勘定科目コード（2019）'!$B$2:$J$3668,7,FALSE),"")))</f>
        <v/>
      </c>
      <c r="J438" s="56" t="str">
        <f>IF(AND(OR(D432&lt;&gt;"",E432&lt;&gt;"",F432&lt;&gt;"",G432&lt;&gt;""),E438=""),"",IF(AND($D$5="",$E$5="",$F$5="",$G$5=""),"",IFERROR(VLOOKUP(B438,'勘定科目コード（2019）'!$B$2:$J$3668,8,FALSE),"")))</f>
        <v/>
      </c>
      <c r="K438" s="57" t="str">
        <f>IF(AND(OR(D432&lt;&gt;"",E432&lt;&gt;"",F432&lt;&gt;"",G432&lt;&gt;""),E438=""),"",IF(AND($D$5="",$E$5="",$F$5="",$G$5=""),"",IFERROR(VLOOKUP(B438,'勘定科目コード（2019）'!$B$2:$J$3668,9,FALSE),"")))</f>
        <v/>
      </c>
      <c r="L438" s="44" t="str">
        <f>IFERROR(VLOOKUP(D438,'勘定科目コード（2019）'!$E$2:$J$3668,7,FALSE),"")</f>
        <v/>
      </c>
    </row>
    <row r="439" spans="2:12" ht="9.75" customHeight="1" x14ac:dyDescent="0.15">
      <c r="B439" s="31">
        <v>429</v>
      </c>
      <c r="D439" s="51" t="str">
        <f>IF(AND($D$5="",$E$5="",$F$5="",$G$5=""),"",(IFERROR(VLOOKUP(B439,'勘定科目コード（2019）'!$B$2:$J$3668,3,FALSE),"")))</f>
        <v/>
      </c>
      <c r="E439" s="52" t="str">
        <f>IF(AND(OR($D$5&lt;&gt;"",$E$5&lt;&gt;"",$F$5&lt;&gt;"",$G$5&lt;&gt;""),D439=""),"",IF(AND($D$5="",$E$5="",$F$5="",$G$5=""),"",IFERROR(VLOOKUP(B439,'勘定科目コード（2019）'!$B$2:$J$3668,4,FALSE),"")))</f>
        <v/>
      </c>
      <c r="F439" s="53" t="str">
        <f>IF(AND(OR(D433&lt;&gt;"",E433&lt;&gt;"",F433&lt;&gt;"",G433&lt;&gt;""),E439=""),"",IF(AND(OR(D433&lt;&gt;"",E433&lt;&gt;"",F433&lt;&gt;"",G433&lt;&gt;""),E439=""),"",IF(AND($D$5="",$E$5="",$F$5="",$G$5=""),"",IFERROR(VLOOKUP(B439,'勘定科目コード（2019）'!$B$2:$J$3668,5,FALSE),""))))</f>
        <v/>
      </c>
      <c r="G439" s="52" t="str">
        <f>IF(AND(OR(D433&lt;&gt;"",E433&lt;&gt;"",F433&lt;&gt;"",G433&lt;&gt;""),E439=""),"",IF(AND($D$5="",$E$5="",$F$5="",$G$5=""),"",IFERROR(VLOOKUP(B439,'勘定科目コード（2019）'!$B$2:$J$3668,6,FALSE),"")))</f>
        <v/>
      </c>
      <c r="H439" s="54"/>
      <c r="I439" s="55" t="str">
        <f>IF(AND(OR(D433&lt;&gt;"",E433&lt;&gt;"",F433&lt;&gt;"",G433&lt;&gt;""),E439=""),"",IF(AND($D$5="",$E$5="",$F$5="",$G$5=""),"",IFERROR(VLOOKUP(B439,'勘定科目コード（2019）'!$B$2:$J$3668,7,FALSE),"")))</f>
        <v/>
      </c>
      <c r="J439" s="56" t="str">
        <f>IF(AND(OR(D433&lt;&gt;"",E433&lt;&gt;"",F433&lt;&gt;"",G433&lt;&gt;""),E439=""),"",IF(AND($D$5="",$E$5="",$F$5="",$G$5=""),"",IFERROR(VLOOKUP(B439,'勘定科目コード（2019）'!$B$2:$J$3668,8,FALSE),"")))</f>
        <v/>
      </c>
      <c r="K439" s="57" t="str">
        <f>IF(AND(OR(D433&lt;&gt;"",E433&lt;&gt;"",F433&lt;&gt;"",G433&lt;&gt;""),E439=""),"",IF(AND($D$5="",$E$5="",$F$5="",$G$5=""),"",IFERROR(VLOOKUP(B439,'勘定科目コード（2019）'!$B$2:$J$3668,9,FALSE),"")))</f>
        <v/>
      </c>
      <c r="L439" s="44" t="str">
        <f>IFERROR(VLOOKUP(D439,'勘定科目コード（2019）'!$E$2:$J$3668,7,FALSE),"")</f>
        <v/>
      </c>
    </row>
    <row r="440" spans="2:12" ht="9.75" customHeight="1" x14ac:dyDescent="0.15">
      <c r="B440" s="31">
        <v>430</v>
      </c>
      <c r="D440" s="51" t="str">
        <f>IF(AND($D$5="",$E$5="",$F$5="",$G$5=""),"",(IFERROR(VLOOKUP(B440,'勘定科目コード（2019）'!$B$2:$J$3668,3,FALSE),"")))</f>
        <v/>
      </c>
      <c r="E440" s="52" t="str">
        <f>IF(AND(OR($D$5&lt;&gt;"",$E$5&lt;&gt;"",$F$5&lt;&gt;"",$G$5&lt;&gt;""),D440=""),"",IF(AND($D$5="",$E$5="",$F$5="",$G$5=""),"",IFERROR(VLOOKUP(B440,'勘定科目コード（2019）'!$B$2:$J$3668,4,FALSE),"")))</f>
        <v/>
      </c>
      <c r="F440" s="53" t="str">
        <f>IF(AND(OR(D434&lt;&gt;"",E434&lt;&gt;"",F434&lt;&gt;"",G434&lt;&gt;""),E440=""),"",IF(AND(OR(D434&lt;&gt;"",E434&lt;&gt;"",F434&lt;&gt;"",G434&lt;&gt;""),E440=""),"",IF(AND($D$5="",$E$5="",$F$5="",$G$5=""),"",IFERROR(VLOOKUP(B440,'勘定科目コード（2019）'!$B$2:$J$3668,5,FALSE),""))))</f>
        <v/>
      </c>
      <c r="G440" s="52" t="str">
        <f>IF(AND(OR(D434&lt;&gt;"",E434&lt;&gt;"",F434&lt;&gt;"",G434&lt;&gt;""),E440=""),"",IF(AND($D$5="",$E$5="",$F$5="",$G$5=""),"",IFERROR(VLOOKUP(B440,'勘定科目コード（2019）'!$B$2:$J$3668,6,FALSE),"")))</f>
        <v/>
      </c>
      <c r="H440" s="54"/>
      <c r="I440" s="55" t="str">
        <f>IF(AND(OR(D434&lt;&gt;"",E434&lt;&gt;"",F434&lt;&gt;"",G434&lt;&gt;""),E440=""),"",IF(AND($D$5="",$E$5="",$F$5="",$G$5=""),"",IFERROR(VLOOKUP(B440,'勘定科目コード（2019）'!$B$2:$J$3668,7,FALSE),"")))</f>
        <v/>
      </c>
      <c r="J440" s="56" t="str">
        <f>IF(AND(OR(D434&lt;&gt;"",E434&lt;&gt;"",F434&lt;&gt;"",G434&lt;&gt;""),E440=""),"",IF(AND($D$5="",$E$5="",$F$5="",$G$5=""),"",IFERROR(VLOOKUP(B440,'勘定科目コード（2019）'!$B$2:$J$3668,8,FALSE),"")))</f>
        <v/>
      </c>
      <c r="K440" s="57" t="str">
        <f>IF(AND(OR(D434&lt;&gt;"",E434&lt;&gt;"",F434&lt;&gt;"",G434&lt;&gt;""),E440=""),"",IF(AND($D$5="",$E$5="",$F$5="",$G$5=""),"",IFERROR(VLOOKUP(B440,'勘定科目コード（2019）'!$B$2:$J$3668,9,FALSE),"")))</f>
        <v/>
      </c>
      <c r="L440" s="44" t="str">
        <f>IFERROR(VLOOKUP(D440,'勘定科目コード（2019）'!$E$2:$J$3668,7,FALSE),"")</f>
        <v/>
      </c>
    </row>
    <row r="441" spans="2:12" ht="9.75" customHeight="1" x14ac:dyDescent="0.15">
      <c r="B441" s="31">
        <v>431</v>
      </c>
      <c r="D441" s="51" t="str">
        <f>IF(AND($D$5="",$E$5="",$F$5="",$G$5=""),"",(IFERROR(VLOOKUP(B441,'勘定科目コード（2019）'!$B$2:$J$3668,3,FALSE),"")))</f>
        <v/>
      </c>
      <c r="E441" s="52" t="str">
        <f>IF(AND(OR($D$5&lt;&gt;"",$E$5&lt;&gt;"",$F$5&lt;&gt;"",$G$5&lt;&gt;""),D441=""),"",IF(AND($D$5="",$E$5="",$F$5="",$G$5=""),"",IFERROR(VLOOKUP(B441,'勘定科目コード（2019）'!$B$2:$J$3668,4,FALSE),"")))</f>
        <v/>
      </c>
      <c r="F441" s="53" t="str">
        <f>IF(AND(OR(D435&lt;&gt;"",E435&lt;&gt;"",F435&lt;&gt;"",G435&lt;&gt;""),E441=""),"",IF(AND(OR(D435&lt;&gt;"",E435&lt;&gt;"",F435&lt;&gt;"",G435&lt;&gt;""),E441=""),"",IF(AND($D$5="",$E$5="",$F$5="",$G$5=""),"",IFERROR(VLOOKUP(B441,'勘定科目コード（2019）'!$B$2:$J$3668,5,FALSE),""))))</f>
        <v/>
      </c>
      <c r="G441" s="52" t="str">
        <f>IF(AND(OR(D435&lt;&gt;"",E435&lt;&gt;"",F435&lt;&gt;"",G435&lt;&gt;""),E441=""),"",IF(AND($D$5="",$E$5="",$F$5="",$G$5=""),"",IFERROR(VLOOKUP(B441,'勘定科目コード（2019）'!$B$2:$J$3668,6,FALSE),"")))</f>
        <v/>
      </c>
      <c r="H441" s="54"/>
      <c r="I441" s="55" t="str">
        <f>IF(AND(OR(D435&lt;&gt;"",E435&lt;&gt;"",F435&lt;&gt;"",G435&lt;&gt;""),E441=""),"",IF(AND($D$5="",$E$5="",$F$5="",$G$5=""),"",IFERROR(VLOOKUP(B441,'勘定科目コード（2019）'!$B$2:$J$3668,7,FALSE),"")))</f>
        <v/>
      </c>
      <c r="J441" s="56" t="str">
        <f>IF(AND(OR(D435&lt;&gt;"",E435&lt;&gt;"",F435&lt;&gt;"",G435&lt;&gt;""),E441=""),"",IF(AND($D$5="",$E$5="",$F$5="",$G$5=""),"",IFERROR(VLOOKUP(B441,'勘定科目コード（2019）'!$B$2:$J$3668,8,FALSE),"")))</f>
        <v/>
      </c>
      <c r="K441" s="57" t="str">
        <f>IF(AND(OR(D435&lt;&gt;"",E435&lt;&gt;"",F435&lt;&gt;"",G435&lt;&gt;""),E441=""),"",IF(AND($D$5="",$E$5="",$F$5="",$G$5=""),"",IFERROR(VLOOKUP(B441,'勘定科目コード（2019）'!$B$2:$J$3668,9,FALSE),"")))</f>
        <v/>
      </c>
      <c r="L441" s="44" t="str">
        <f>IFERROR(VLOOKUP(D441,'勘定科目コード（2019）'!$E$2:$J$3668,7,FALSE),"")</f>
        <v/>
      </c>
    </row>
    <row r="442" spans="2:12" ht="9.75" customHeight="1" x14ac:dyDescent="0.15">
      <c r="B442" s="31">
        <v>432</v>
      </c>
      <c r="D442" s="51" t="str">
        <f>IF(AND($D$5="",$E$5="",$F$5="",$G$5=""),"",(IFERROR(VLOOKUP(B442,'勘定科目コード（2019）'!$B$2:$J$3668,3,FALSE),"")))</f>
        <v/>
      </c>
      <c r="E442" s="52" t="str">
        <f>IF(AND(OR($D$5&lt;&gt;"",$E$5&lt;&gt;"",$F$5&lt;&gt;"",$G$5&lt;&gt;""),D442=""),"",IF(AND($D$5="",$E$5="",$F$5="",$G$5=""),"",IFERROR(VLOOKUP(B442,'勘定科目コード（2019）'!$B$2:$J$3668,4,FALSE),"")))</f>
        <v/>
      </c>
      <c r="F442" s="53" t="str">
        <f>IF(AND(OR(D436&lt;&gt;"",E436&lt;&gt;"",F436&lt;&gt;"",G436&lt;&gt;""),E442=""),"",IF(AND(OR(D436&lt;&gt;"",E436&lt;&gt;"",F436&lt;&gt;"",G436&lt;&gt;""),E442=""),"",IF(AND($D$5="",$E$5="",$F$5="",$G$5=""),"",IFERROR(VLOOKUP(B442,'勘定科目コード（2019）'!$B$2:$J$3668,5,FALSE),""))))</f>
        <v/>
      </c>
      <c r="G442" s="52" t="str">
        <f>IF(AND(OR(D436&lt;&gt;"",E436&lt;&gt;"",F436&lt;&gt;"",G436&lt;&gt;""),E442=""),"",IF(AND($D$5="",$E$5="",$F$5="",$G$5=""),"",IFERROR(VLOOKUP(B442,'勘定科目コード（2019）'!$B$2:$J$3668,6,FALSE),"")))</f>
        <v/>
      </c>
      <c r="H442" s="54"/>
      <c r="I442" s="55" t="str">
        <f>IF(AND(OR(D436&lt;&gt;"",E436&lt;&gt;"",F436&lt;&gt;"",G436&lt;&gt;""),E442=""),"",IF(AND($D$5="",$E$5="",$F$5="",$G$5=""),"",IFERROR(VLOOKUP(B442,'勘定科目コード（2019）'!$B$2:$J$3668,7,FALSE),"")))</f>
        <v/>
      </c>
      <c r="J442" s="56" t="str">
        <f>IF(AND(OR(D436&lt;&gt;"",E436&lt;&gt;"",F436&lt;&gt;"",G436&lt;&gt;""),E442=""),"",IF(AND($D$5="",$E$5="",$F$5="",$G$5=""),"",IFERROR(VLOOKUP(B442,'勘定科目コード（2019）'!$B$2:$J$3668,8,FALSE),"")))</f>
        <v/>
      </c>
      <c r="K442" s="57" t="str">
        <f>IF(AND(OR(D436&lt;&gt;"",E436&lt;&gt;"",F436&lt;&gt;"",G436&lt;&gt;""),E442=""),"",IF(AND($D$5="",$E$5="",$F$5="",$G$5=""),"",IFERROR(VLOOKUP(B442,'勘定科目コード（2019）'!$B$2:$J$3668,9,FALSE),"")))</f>
        <v/>
      </c>
      <c r="L442" s="44" t="str">
        <f>IFERROR(VLOOKUP(D442,'勘定科目コード（2019）'!$E$2:$J$3668,7,FALSE),"")</f>
        <v/>
      </c>
    </row>
    <row r="443" spans="2:12" ht="9.75" customHeight="1" x14ac:dyDescent="0.15">
      <c r="B443" s="31">
        <v>433</v>
      </c>
      <c r="D443" s="51" t="str">
        <f>IF(AND($D$5="",$E$5="",$F$5="",$G$5=""),"",(IFERROR(VLOOKUP(B443,'勘定科目コード（2019）'!$B$2:$J$3668,3,FALSE),"")))</f>
        <v/>
      </c>
      <c r="E443" s="52" t="str">
        <f>IF(AND(OR($D$5&lt;&gt;"",$E$5&lt;&gt;"",$F$5&lt;&gt;"",$G$5&lt;&gt;""),D443=""),"",IF(AND($D$5="",$E$5="",$F$5="",$G$5=""),"",IFERROR(VLOOKUP(B443,'勘定科目コード（2019）'!$B$2:$J$3668,4,FALSE),"")))</f>
        <v/>
      </c>
      <c r="F443" s="53" t="str">
        <f>IF(AND(OR(D437&lt;&gt;"",E437&lt;&gt;"",F437&lt;&gt;"",G437&lt;&gt;""),E443=""),"",IF(AND(OR(D437&lt;&gt;"",E437&lt;&gt;"",F437&lt;&gt;"",G437&lt;&gt;""),E443=""),"",IF(AND($D$5="",$E$5="",$F$5="",$G$5=""),"",IFERROR(VLOOKUP(B443,'勘定科目コード（2019）'!$B$2:$J$3668,5,FALSE),""))))</f>
        <v/>
      </c>
      <c r="G443" s="52" t="str">
        <f>IF(AND(OR(D437&lt;&gt;"",E437&lt;&gt;"",F437&lt;&gt;"",G437&lt;&gt;""),E443=""),"",IF(AND($D$5="",$E$5="",$F$5="",$G$5=""),"",IFERROR(VLOOKUP(B443,'勘定科目コード（2019）'!$B$2:$J$3668,6,FALSE),"")))</f>
        <v/>
      </c>
      <c r="H443" s="54"/>
      <c r="I443" s="55" t="str">
        <f>IF(AND(OR(D437&lt;&gt;"",E437&lt;&gt;"",F437&lt;&gt;"",G437&lt;&gt;""),E443=""),"",IF(AND($D$5="",$E$5="",$F$5="",$G$5=""),"",IFERROR(VLOOKUP(B443,'勘定科目コード（2019）'!$B$2:$J$3668,7,FALSE),"")))</f>
        <v/>
      </c>
      <c r="J443" s="56" t="str">
        <f>IF(AND(OR(D437&lt;&gt;"",E437&lt;&gt;"",F437&lt;&gt;"",G437&lt;&gt;""),E443=""),"",IF(AND($D$5="",$E$5="",$F$5="",$G$5=""),"",IFERROR(VLOOKUP(B443,'勘定科目コード（2019）'!$B$2:$J$3668,8,FALSE),"")))</f>
        <v/>
      </c>
      <c r="K443" s="57" t="str">
        <f>IF(AND(OR(D437&lt;&gt;"",E437&lt;&gt;"",F437&lt;&gt;"",G437&lt;&gt;""),E443=""),"",IF(AND($D$5="",$E$5="",$F$5="",$G$5=""),"",IFERROR(VLOOKUP(B443,'勘定科目コード（2019）'!$B$2:$J$3668,9,FALSE),"")))</f>
        <v/>
      </c>
      <c r="L443" s="44" t="str">
        <f>IFERROR(VLOOKUP(D443,'勘定科目コード（2019）'!$E$2:$J$3668,7,FALSE),"")</f>
        <v/>
      </c>
    </row>
    <row r="444" spans="2:12" ht="9.75" customHeight="1" x14ac:dyDescent="0.15">
      <c r="B444" s="31">
        <v>434</v>
      </c>
      <c r="D444" s="51" t="str">
        <f>IF(AND($D$5="",$E$5="",$F$5="",$G$5=""),"",(IFERROR(VLOOKUP(B444,'勘定科目コード（2019）'!$B$2:$J$3668,3,FALSE),"")))</f>
        <v/>
      </c>
      <c r="E444" s="52" t="str">
        <f>IF(AND(OR($D$5&lt;&gt;"",$E$5&lt;&gt;"",$F$5&lt;&gt;"",$G$5&lt;&gt;""),D444=""),"",IF(AND($D$5="",$E$5="",$F$5="",$G$5=""),"",IFERROR(VLOOKUP(B444,'勘定科目コード（2019）'!$B$2:$J$3668,4,FALSE),"")))</f>
        <v/>
      </c>
      <c r="F444" s="53" t="str">
        <f>IF(AND(OR(D438&lt;&gt;"",E438&lt;&gt;"",F438&lt;&gt;"",G438&lt;&gt;""),E444=""),"",IF(AND(OR(D438&lt;&gt;"",E438&lt;&gt;"",F438&lt;&gt;"",G438&lt;&gt;""),E444=""),"",IF(AND($D$5="",$E$5="",$F$5="",$G$5=""),"",IFERROR(VLOOKUP(B444,'勘定科目コード（2019）'!$B$2:$J$3668,5,FALSE),""))))</f>
        <v/>
      </c>
      <c r="G444" s="52" t="str">
        <f>IF(AND(OR(D438&lt;&gt;"",E438&lt;&gt;"",F438&lt;&gt;"",G438&lt;&gt;""),E444=""),"",IF(AND($D$5="",$E$5="",$F$5="",$G$5=""),"",IFERROR(VLOOKUP(B444,'勘定科目コード（2019）'!$B$2:$J$3668,6,FALSE),"")))</f>
        <v/>
      </c>
      <c r="H444" s="54"/>
      <c r="I444" s="55" t="str">
        <f>IF(AND(OR(D438&lt;&gt;"",E438&lt;&gt;"",F438&lt;&gt;"",G438&lt;&gt;""),E444=""),"",IF(AND($D$5="",$E$5="",$F$5="",$G$5=""),"",IFERROR(VLOOKUP(B444,'勘定科目コード（2019）'!$B$2:$J$3668,7,FALSE),"")))</f>
        <v/>
      </c>
      <c r="J444" s="56" t="str">
        <f>IF(AND(OR(D438&lt;&gt;"",E438&lt;&gt;"",F438&lt;&gt;"",G438&lt;&gt;""),E444=""),"",IF(AND($D$5="",$E$5="",$F$5="",$G$5=""),"",IFERROR(VLOOKUP(B444,'勘定科目コード（2019）'!$B$2:$J$3668,8,FALSE),"")))</f>
        <v/>
      </c>
      <c r="K444" s="57" t="str">
        <f>IF(AND(OR(D438&lt;&gt;"",E438&lt;&gt;"",F438&lt;&gt;"",G438&lt;&gt;""),E444=""),"",IF(AND($D$5="",$E$5="",$F$5="",$G$5=""),"",IFERROR(VLOOKUP(B444,'勘定科目コード（2019）'!$B$2:$J$3668,9,FALSE),"")))</f>
        <v/>
      </c>
      <c r="L444" s="44" t="str">
        <f>IFERROR(VLOOKUP(D444,'勘定科目コード（2019）'!$E$2:$J$3668,7,FALSE),"")</f>
        <v/>
      </c>
    </row>
    <row r="445" spans="2:12" ht="9.75" customHeight="1" x14ac:dyDescent="0.15">
      <c r="B445" s="31">
        <v>435</v>
      </c>
      <c r="D445" s="51" t="str">
        <f>IF(AND($D$5="",$E$5="",$F$5="",$G$5=""),"",(IFERROR(VLOOKUP(B445,'勘定科目コード（2019）'!$B$2:$J$3668,3,FALSE),"")))</f>
        <v/>
      </c>
      <c r="E445" s="52" t="str">
        <f>IF(AND(OR($D$5&lt;&gt;"",$E$5&lt;&gt;"",$F$5&lt;&gt;"",$G$5&lt;&gt;""),D445=""),"",IF(AND($D$5="",$E$5="",$F$5="",$G$5=""),"",IFERROR(VLOOKUP(B445,'勘定科目コード（2019）'!$B$2:$J$3668,4,FALSE),"")))</f>
        <v/>
      </c>
      <c r="F445" s="53" t="str">
        <f>IF(AND(OR(D439&lt;&gt;"",E439&lt;&gt;"",F439&lt;&gt;"",G439&lt;&gt;""),E445=""),"",IF(AND(OR(D439&lt;&gt;"",E439&lt;&gt;"",F439&lt;&gt;"",G439&lt;&gt;""),E445=""),"",IF(AND($D$5="",$E$5="",$F$5="",$G$5=""),"",IFERROR(VLOOKUP(B445,'勘定科目コード（2019）'!$B$2:$J$3668,5,FALSE),""))))</f>
        <v/>
      </c>
      <c r="G445" s="52" t="str">
        <f>IF(AND(OR(D439&lt;&gt;"",E439&lt;&gt;"",F439&lt;&gt;"",G439&lt;&gt;""),E445=""),"",IF(AND($D$5="",$E$5="",$F$5="",$G$5=""),"",IFERROR(VLOOKUP(B445,'勘定科目コード（2019）'!$B$2:$J$3668,6,FALSE),"")))</f>
        <v/>
      </c>
      <c r="H445" s="54"/>
      <c r="I445" s="55" t="str">
        <f>IF(AND(OR(D439&lt;&gt;"",E439&lt;&gt;"",F439&lt;&gt;"",G439&lt;&gt;""),E445=""),"",IF(AND($D$5="",$E$5="",$F$5="",$G$5=""),"",IFERROR(VLOOKUP(B445,'勘定科目コード（2019）'!$B$2:$J$3668,7,FALSE),"")))</f>
        <v/>
      </c>
      <c r="J445" s="56" t="str">
        <f>IF(AND(OR(D439&lt;&gt;"",E439&lt;&gt;"",F439&lt;&gt;"",G439&lt;&gt;""),E445=""),"",IF(AND($D$5="",$E$5="",$F$5="",$G$5=""),"",IFERROR(VLOOKUP(B445,'勘定科目コード（2019）'!$B$2:$J$3668,8,FALSE),"")))</f>
        <v/>
      </c>
      <c r="K445" s="57" t="str">
        <f>IF(AND(OR(D439&lt;&gt;"",E439&lt;&gt;"",F439&lt;&gt;"",G439&lt;&gt;""),E445=""),"",IF(AND($D$5="",$E$5="",$F$5="",$G$5=""),"",IFERROR(VLOOKUP(B445,'勘定科目コード（2019）'!$B$2:$J$3668,9,FALSE),"")))</f>
        <v/>
      </c>
      <c r="L445" s="44" t="str">
        <f>IFERROR(VLOOKUP(D445,'勘定科目コード（2019）'!$E$2:$J$3668,7,FALSE),"")</f>
        <v/>
      </c>
    </row>
    <row r="446" spans="2:12" ht="9.75" customHeight="1" x14ac:dyDescent="0.15">
      <c r="B446" s="31">
        <v>436</v>
      </c>
      <c r="D446" s="51" t="str">
        <f>IF(AND($D$5="",$E$5="",$F$5="",$G$5=""),"",(IFERROR(VLOOKUP(B446,'勘定科目コード（2019）'!$B$2:$J$3668,3,FALSE),"")))</f>
        <v/>
      </c>
      <c r="E446" s="52" t="str">
        <f>IF(AND(OR($D$5&lt;&gt;"",$E$5&lt;&gt;"",$F$5&lt;&gt;"",$G$5&lt;&gt;""),D446=""),"",IF(AND($D$5="",$E$5="",$F$5="",$G$5=""),"",IFERROR(VLOOKUP(B446,'勘定科目コード（2019）'!$B$2:$J$3668,4,FALSE),"")))</f>
        <v/>
      </c>
      <c r="F446" s="53" t="str">
        <f>IF(AND(OR(D440&lt;&gt;"",E440&lt;&gt;"",F440&lt;&gt;"",G440&lt;&gt;""),E446=""),"",IF(AND(OR(D440&lt;&gt;"",E440&lt;&gt;"",F440&lt;&gt;"",G440&lt;&gt;""),E446=""),"",IF(AND($D$5="",$E$5="",$F$5="",$G$5=""),"",IFERROR(VLOOKUP(B446,'勘定科目コード（2019）'!$B$2:$J$3668,5,FALSE),""))))</f>
        <v/>
      </c>
      <c r="G446" s="52" t="str">
        <f>IF(AND(OR(D440&lt;&gt;"",E440&lt;&gt;"",F440&lt;&gt;"",G440&lt;&gt;""),E446=""),"",IF(AND($D$5="",$E$5="",$F$5="",$G$5=""),"",IFERROR(VLOOKUP(B446,'勘定科目コード（2019）'!$B$2:$J$3668,6,FALSE),"")))</f>
        <v/>
      </c>
      <c r="H446" s="54"/>
      <c r="I446" s="55" t="str">
        <f>IF(AND(OR(D440&lt;&gt;"",E440&lt;&gt;"",F440&lt;&gt;"",G440&lt;&gt;""),E446=""),"",IF(AND($D$5="",$E$5="",$F$5="",$G$5=""),"",IFERROR(VLOOKUP(B446,'勘定科目コード（2019）'!$B$2:$J$3668,7,FALSE),"")))</f>
        <v/>
      </c>
      <c r="J446" s="56" t="str">
        <f>IF(AND(OR(D440&lt;&gt;"",E440&lt;&gt;"",F440&lt;&gt;"",G440&lt;&gt;""),E446=""),"",IF(AND($D$5="",$E$5="",$F$5="",$G$5=""),"",IFERROR(VLOOKUP(B446,'勘定科目コード（2019）'!$B$2:$J$3668,8,FALSE),"")))</f>
        <v/>
      </c>
      <c r="K446" s="57" t="str">
        <f>IF(AND(OR(D440&lt;&gt;"",E440&lt;&gt;"",F440&lt;&gt;"",G440&lt;&gt;""),E446=""),"",IF(AND($D$5="",$E$5="",$F$5="",$G$5=""),"",IFERROR(VLOOKUP(B446,'勘定科目コード（2019）'!$B$2:$J$3668,9,FALSE),"")))</f>
        <v/>
      </c>
      <c r="L446" s="44" t="str">
        <f>IFERROR(VLOOKUP(D446,'勘定科目コード（2019）'!$E$2:$J$3668,7,FALSE),"")</f>
        <v/>
      </c>
    </row>
    <row r="447" spans="2:12" ht="9.75" customHeight="1" x14ac:dyDescent="0.15">
      <c r="B447" s="31">
        <v>437</v>
      </c>
      <c r="D447" s="51" t="str">
        <f>IF(AND($D$5="",$E$5="",$F$5="",$G$5=""),"",(IFERROR(VLOOKUP(B447,'勘定科目コード（2019）'!$B$2:$J$3668,3,FALSE),"")))</f>
        <v/>
      </c>
      <c r="E447" s="52" t="str">
        <f>IF(AND(OR($D$5&lt;&gt;"",$E$5&lt;&gt;"",$F$5&lt;&gt;"",$G$5&lt;&gt;""),D447=""),"",IF(AND($D$5="",$E$5="",$F$5="",$G$5=""),"",IFERROR(VLOOKUP(B447,'勘定科目コード（2019）'!$B$2:$J$3668,4,FALSE),"")))</f>
        <v/>
      </c>
      <c r="F447" s="53" t="str">
        <f>IF(AND(OR(D441&lt;&gt;"",E441&lt;&gt;"",F441&lt;&gt;"",G441&lt;&gt;""),E447=""),"",IF(AND(OR(D441&lt;&gt;"",E441&lt;&gt;"",F441&lt;&gt;"",G441&lt;&gt;""),E447=""),"",IF(AND($D$5="",$E$5="",$F$5="",$G$5=""),"",IFERROR(VLOOKUP(B447,'勘定科目コード（2019）'!$B$2:$J$3668,5,FALSE),""))))</f>
        <v/>
      </c>
      <c r="G447" s="52" t="str">
        <f>IF(AND(OR(D441&lt;&gt;"",E441&lt;&gt;"",F441&lt;&gt;"",G441&lt;&gt;""),E447=""),"",IF(AND($D$5="",$E$5="",$F$5="",$G$5=""),"",IFERROR(VLOOKUP(B447,'勘定科目コード（2019）'!$B$2:$J$3668,6,FALSE),"")))</f>
        <v/>
      </c>
      <c r="H447" s="54"/>
      <c r="I447" s="55" t="str">
        <f>IF(AND(OR(D441&lt;&gt;"",E441&lt;&gt;"",F441&lt;&gt;"",G441&lt;&gt;""),E447=""),"",IF(AND($D$5="",$E$5="",$F$5="",$G$5=""),"",IFERROR(VLOOKUP(B447,'勘定科目コード（2019）'!$B$2:$J$3668,7,FALSE),"")))</f>
        <v/>
      </c>
      <c r="J447" s="56" t="str">
        <f>IF(AND(OR(D441&lt;&gt;"",E441&lt;&gt;"",F441&lt;&gt;"",G441&lt;&gt;""),E447=""),"",IF(AND($D$5="",$E$5="",$F$5="",$G$5=""),"",IFERROR(VLOOKUP(B447,'勘定科目コード（2019）'!$B$2:$J$3668,8,FALSE),"")))</f>
        <v/>
      </c>
      <c r="K447" s="57" t="str">
        <f>IF(AND(OR(D441&lt;&gt;"",E441&lt;&gt;"",F441&lt;&gt;"",G441&lt;&gt;""),E447=""),"",IF(AND($D$5="",$E$5="",$F$5="",$G$5=""),"",IFERROR(VLOOKUP(B447,'勘定科目コード（2019）'!$B$2:$J$3668,9,FALSE),"")))</f>
        <v/>
      </c>
      <c r="L447" s="44" t="str">
        <f>IFERROR(VLOOKUP(D447,'勘定科目コード（2019）'!$E$2:$J$3668,7,FALSE),"")</f>
        <v/>
      </c>
    </row>
    <row r="448" spans="2:12" ht="9.75" customHeight="1" x14ac:dyDescent="0.15">
      <c r="B448" s="31">
        <v>438</v>
      </c>
      <c r="D448" s="51" t="str">
        <f>IF(AND($D$5="",$E$5="",$F$5="",$G$5=""),"",(IFERROR(VLOOKUP(B448,'勘定科目コード（2019）'!$B$2:$J$3668,3,FALSE),"")))</f>
        <v/>
      </c>
      <c r="E448" s="52" t="str">
        <f>IF(AND(OR($D$5&lt;&gt;"",$E$5&lt;&gt;"",$F$5&lt;&gt;"",$G$5&lt;&gt;""),D448=""),"",IF(AND($D$5="",$E$5="",$F$5="",$G$5=""),"",IFERROR(VLOOKUP(B448,'勘定科目コード（2019）'!$B$2:$J$3668,4,FALSE),"")))</f>
        <v/>
      </c>
      <c r="F448" s="53" t="str">
        <f>IF(AND(OR(D442&lt;&gt;"",E442&lt;&gt;"",F442&lt;&gt;"",G442&lt;&gt;""),E448=""),"",IF(AND(OR(D442&lt;&gt;"",E442&lt;&gt;"",F442&lt;&gt;"",G442&lt;&gt;""),E448=""),"",IF(AND($D$5="",$E$5="",$F$5="",$G$5=""),"",IFERROR(VLOOKUP(B448,'勘定科目コード（2019）'!$B$2:$J$3668,5,FALSE),""))))</f>
        <v/>
      </c>
      <c r="G448" s="52" t="str">
        <f>IF(AND(OR(D442&lt;&gt;"",E442&lt;&gt;"",F442&lt;&gt;"",G442&lt;&gt;""),E448=""),"",IF(AND($D$5="",$E$5="",$F$5="",$G$5=""),"",IFERROR(VLOOKUP(B448,'勘定科目コード（2019）'!$B$2:$J$3668,6,FALSE),"")))</f>
        <v/>
      </c>
      <c r="H448" s="54"/>
      <c r="I448" s="55" t="str">
        <f>IF(AND(OR(D442&lt;&gt;"",E442&lt;&gt;"",F442&lt;&gt;"",G442&lt;&gt;""),E448=""),"",IF(AND($D$5="",$E$5="",$F$5="",$G$5=""),"",IFERROR(VLOOKUP(B448,'勘定科目コード（2019）'!$B$2:$J$3668,7,FALSE),"")))</f>
        <v/>
      </c>
      <c r="J448" s="56" t="str">
        <f>IF(AND(OR(D442&lt;&gt;"",E442&lt;&gt;"",F442&lt;&gt;"",G442&lt;&gt;""),E448=""),"",IF(AND($D$5="",$E$5="",$F$5="",$G$5=""),"",IFERROR(VLOOKUP(B448,'勘定科目コード（2019）'!$B$2:$J$3668,8,FALSE),"")))</f>
        <v/>
      </c>
      <c r="K448" s="57" t="str">
        <f>IF(AND(OR(D442&lt;&gt;"",E442&lt;&gt;"",F442&lt;&gt;"",G442&lt;&gt;""),E448=""),"",IF(AND($D$5="",$E$5="",$F$5="",$G$5=""),"",IFERROR(VLOOKUP(B448,'勘定科目コード（2019）'!$B$2:$J$3668,9,FALSE),"")))</f>
        <v/>
      </c>
      <c r="L448" s="44" t="str">
        <f>IFERROR(VLOOKUP(D448,'勘定科目コード（2019）'!$E$2:$J$3668,7,FALSE),"")</f>
        <v/>
      </c>
    </row>
    <row r="449" spans="2:12" ht="9.75" customHeight="1" x14ac:dyDescent="0.15">
      <c r="B449" s="31">
        <v>439</v>
      </c>
      <c r="D449" s="51" t="str">
        <f>IF(AND($D$5="",$E$5="",$F$5="",$G$5=""),"",(IFERROR(VLOOKUP(B449,'勘定科目コード（2019）'!$B$2:$J$3668,3,FALSE),"")))</f>
        <v/>
      </c>
      <c r="E449" s="52" t="str">
        <f>IF(AND(OR($D$5&lt;&gt;"",$E$5&lt;&gt;"",$F$5&lt;&gt;"",$G$5&lt;&gt;""),D449=""),"",IF(AND($D$5="",$E$5="",$F$5="",$G$5=""),"",IFERROR(VLOOKUP(B449,'勘定科目コード（2019）'!$B$2:$J$3668,4,FALSE),"")))</f>
        <v/>
      </c>
      <c r="F449" s="53" t="str">
        <f>IF(AND(OR(D443&lt;&gt;"",E443&lt;&gt;"",F443&lt;&gt;"",G443&lt;&gt;""),E449=""),"",IF(AND(OR(D443&lt;&gt;"",E443&lt;&gt;"",F443&lt;&gt;"",G443&lt;&gt;""),E449=""),"",IF(AND($D$5="",$E$5="",$F$5="",$G$5=""),"",IFERROR(VLOOKUP(B449,'勘定科目コード（2019）'!$B$2:$J$3668,5,FALSE),""))))</f>
        <v/>
      </c>
      <c r="G449" s="52" t="str">
        <f>IF(AND(OR(D443&lt;&gt;"",E443&lt;&gt;"",F443&lt;&gt;"",G443&lt;&gt;""),E449=""),"",IF(AND($D$5="",$E$5="",$F$5="",$G$5=""),"",IFERROR(VLOOKUP(B449,'勘定科目コード（2019）'!$B$2:$J$3668,6,FALSE),"")))</f>
        <v/>
      </c>
      <c r="H449" s="54"/>
      <c r="I449" s="55" t="str">
        <f>IF(AND(OR(D443&lt;&gt;"",E443&lt;&gt;"",F443&lt;&gt;"",G443&lt;&gt;""),E449=""),"",IF(AND($D$5="",$E$5="",$F$5="",$G$5=""),"",IFERROR(VLOOKUP(B449,'勘定科目コード（2019）'!$B$2:$J$3668,7,FALSE),"")))</f>
        <v/>
      </c>
      <c r="J449" s="56" t="str">
        <f>IF(AND(OR(D443&lt;&gt;"",E443&lt;&gt;"",F443&lt;&gt;"",G443&lt;&gt;""),E449=""),"",IF(AND($D$5="",$E$5="",$F$5="",$G$5=""),"",IFERROR(VLOOKUP(B449,'勘定科目コード（2019）'!$B$2:$J$3668,8,FALSE),"")))</f>
        <v/>
      </c>
      <c r="K449" s="57" t="str">
        <f>IF(AND(OR(D443&lt;&gt;"",E443&lt;&gt;"",F443&lt;&gt;"",G443&lt;&gt;""),E449=""),"",IF(AND($D$5="",$E$5="",$F$5="",$G$5=""),"",IFERROR(VLOOKUP(B449,'勘定科目コード（2019）'!$B$2:$J$3668,9,FALSE),"")))</f>
        <v/>
      </c>
      <c r="L449" s="44" t="str">
        <f>IFERROR(VLOOKUP(D449,'勘定科目コード（2019）'!$E$2:$J$3668,7,FALSE),"")</f>
        <v/>
      </c>
    </row>
    <row r="450" spans="2:12" ht="9.75" customHeight="1" x14ac:dyDescent="0.15">
      <c r="B450" s="31">
        <v>440</v>
      </c>
      <c r="D450" s="51" t="str">
        <f>IF(AND($D$5="",$E$5="",$F$5="",$G$5=""),"",(IFERROR(VLOOKUP(B450,'勘定科目コード（2019）'!$B$2:$J$3668,3,FALSE),"")))</f>
        <v/>
      </c>
      <c r="E450" s="52" t="str">
        <f>IF(AND(OR($D$5&lt;&gt;"",$E$5&lt;&gt;"",$F$5&lt;&gt;"",$G$5&lt;&gt;""),D450=""),"",IF(AND($D$5="",$E$5="",$F$5="",$G$5=""),"",IFERROR(VLOOKUP(B450,'勘定科目コード（2019）'!$B$2:$J$3668,4,FALSE),"")))</f>
        <v/>
      </c>
      <c r="F450" s="53" t="str">
        <f>IF(AND(OR(D444&lt;&gt;"",E444&lt;&gt;"",F444&lt;&gt;"",G444&lt;&gt;""),E450=""),"",IF(AND(OR(D444&lt;&gt;"",E444&lt;&gt;"",F444&lt;&gt;"",G444&lt;&gt;""),E450=""),"",IF(AND($D$5="",$E$5="",$F$5="",$G$5=""),"",IFERROR(VLOOKUP(B450,'勘定科目コード（2019）'!$B$2:$J$3668,5,FALSE),""))))</f>
        <v/>
      </c>
      <c r="G450" s="52" t="str">
        <f>IF(AND(OR(D444&lt;&gt;"",E444&lt;&gt;"",F444&lt;&gt;"",G444&lt;&gt;""),E450=""),"",IF(AND($D$5="",$E$5="",$F$5="",$G$5=""),"",IFERROR(VLOOKUP(B450,'勘定科目コード（2019）'!$B$2:$J$3668,6,FALSE),"")))</f>
        <v/>
      </c>
      <c r="H450" s="54"/>
      <c r="I450" s="55" t="str">
        <f>IF(AND(OR(D444&lt;&gt;"",E444&lt;&gt;"",F444&lt;&gt;"",G444&lt;&gt;""),E450=""),"",IF(AND($D$5="",$E$5="",$F$5="",$G$5=""),"",IFERROR(VLOOKUP(B450,'勘定科目コード（2019）'!$B$2:$J$3668,7,FALSE),"")))</f>
        <v/>
      </c>
      <c r="J450" s="56" t="str">
        <f>IF(AND(OR(D444&lt;&gt;"",E444&lt;&gt;"",F444&lt;&gt;"",G444&lt;&gt;""),E450=""),"",IF(AND($D$5="",$E$5="",$F$5="",$G$5=""),"",IFERROR(VLOOKUP(B450,'勘定科目コード（2019）'!$B$2:$J$3668,8,FALSE),"")))</f>
        <v/>
      </c>
      <c r="K450" s="57" t="str">
        <f>IF(AND(OR(D444&lt;&gt;"",E444&lt;&gt;"",F444&lt;&gt;"",G444&lt;&gt;""),E450=""),"",IF(AND($D$5="",$E$5="",$F$5="",$G$5=""),"",IFERROR(VLOOKUP(B450,'勘定科目コード（2019）'!$B$2:$J$3668,9,FALSE),"")))</f>
        <v/>
      </c>
      <c r="L450" s="44" t="str">
        <f>IFERROR(VLOOKUP(D450,'勘定科目コード（2019）'!$E$2:$J$3668,7,FALSE),"")</f>
        <v/>
      </c>
    </row>
    <row r="451" spans="2:12" ht="9.75" customHeight="1" x14ac:dyDescent="0.15">
      <c r="B451" s="31">
        <v>441</v>
      </c>
      <c r="D451" s="51" t="str">
        <f>IF(AND($D$5="",$E$5="",$F$5="",$G$5=""),"",(IFERROR(VLOOKUP(B451,'勘定科目コード（2019）'!$B$2:$J$3668,3,FALSE),"")))</f>
        <v/>
      </c>
      <c r="E451" s="52" t="str">
        <f>IF(AND(OR($D$5&lt;&gt;"",$E$5&lt;&gt;"",$F$5&lt;&gt;"",$G$5&lt;&gt;""),D451=""),"",IF(AND($D$5="",$E$5="",$F$5="",$G$5=""),"",IFERROR(VLOOKUP(B451,'勘定科目コード（2019）'!$B$2:$J$3668,4,FALSE),"")))</f>
        <v/>
      </c>
      <c r="F451" s="53" t="str">
        <f>IF(AND(OR(D445&lt;&gt;"",E445&lt;&gt;"",F445&lt;&gt;"",G445&lt;&gt;""),E451=""),"",IF(AND(OR(D445&lt;&gt;"",E445&lt;&gt;"",F445&lt;&gt;"",G445&lt;&gt;""),E451=""),"",IF(AND($D$5="",$E$5="",$F$5="",$G$5=""),"",IFERROR(VLOOKUP(B451,'勘定科目コード（2019）'!$B$2:$J$3668,5,FALSE),""))))</f>
        <v/>
      </c>
      <c r="G451" s="52" t="str">
        <f>IF(AND(OR(D445&lt;&gt;"",E445&lt;&gt;"",F445&lt;&gt;"",G445&lt;&gt;""),E451=""),"",IF(AND($D$5="",$E$5="",$F$5="",$G$5=""),"",IFERROR(VLOOKUP(B451,'勘定科目コード（2019）'!$B$2:$J$3668,6,FALSE),"")))</f>
        <v/>
      </c>
      <c r="H451" s="54"/>
      <c r="I451" s="55" t="str">
        <f>IF(AND(OR(D445&lt;&gt;"",E445&lt;&gt;"",F445&lt;&gt;"",G445&lt;&gt;""),E451=""),"",IF(AND($D$5="",$E$5="",$F$5="",$G$5=""),"",IFERROR(VLOOKUP(B451,'勘定科目コード（2019）'!$B$2:$J$3668,7,FALSE),"")))</f>
        <v/>
      </c>
      <c r="J451" s="56" t="str">
        <f>IF(AND(OR(D445&lt;&gt;"",E445&lt;&gt;"",F445&lt;&gt;"",G445&lt;&gt;""),E451=""),"",IF(AND($D$5="",$E$5="",$F$5="",$G$5=""),"",IFERROR(VLOOKUP(B451,'勘定科目コード（2019）'!$B$2:$J$3668,8,FALSE),"")))</f>
        <v/>
      </c>
      <c r="K451" s="57" t="str">
        <f>IF(AND(OR(D445&lt;&gt;"",E445&lt;&gt;"",F445&lt;&gt;"",G445&lt;&gt;""),E451=""),"",IF(AND($D$5="",$E$5="",$F$5="",$G$5=""),"",IFERROR(VLOOKUP(B451,'勘定科目コード（2019）'!$B$2:$J$3668,9,FALSE),"")))</f>
        <v/>
      </c>
      <c r="L451" s="44" t="str">
        <f>IFERROR(VLOOKUP(D451,'勘定科目コード（2019）'!$E$2:$J$3668,7,FALSE),"")</f>
        <v/>
      </c>
    </row>
    <row r="452" spans="2:12" ht="9.75" customHeight="1" x14ac:dyDescent="0.15">
      <c r="B452" s="31">
        <v>442</v>
      </c>
      <c r="D452" s="51" t="str">
        <f>IF(AND($D$5="",$E$5="",$F$5="",$G$5=""),"",(IFERROR(VLOOKUP(B452,'勘定科目コード（2019）'!$B$2:$J$3668,3,FALSE),"")))</f>
        <v/>
      </c>
      <c r="E452" s="52" t="str">
        <f>IF(AND(OR($D$5&lt;&gt;"",$E$5&lt;&gt;"",$F$5&lt;&gt;"",$G$5&lt;&gt;""),D452=""),"",IF(AND($D$5="",$E$5="",$F$5="",$G$5=""),"",IFERROR(VLOOKUP(B452,'勘定科目コード（2019）'!$B$2:$J$3668,4,FALSE),"")))</f>
        <v/>
      </c>
      <c r="F452" s="53" t="str">
        <f>IF(AND(OR(D446&lt;&gt;"",E446&lt;&gt;"",F446&lt;&gt;"",G446&lt;&gt;""),E452=""),"",IF(AND(OR(D446&lt;&gt;"",E446&lt;&gt;"",F446&lt;&gt;"",G446&lt;&gt;""),E452=""),"",IF(AND($D$5="",$E$5="",$F$5="",$G$5=""),"",IFERROR(VLOOKUP(B452,'勘定科目コード（2019）'!$B$2:$J$3668,5,FALSE),""))))</f>
        <v/>
      </c>
      <c r="G452" s="52" t="str">
        <f>IF(AND(OR(D446&lt;&gt;"",E446&lt;&gt;"",F446&lt;&gt;"",G446&lt;&gt;""),E452=""),"",IF(AND($D$5="",$E$5="",$F$5="",$G$5=""),"",IFERROR(VLOOKUP(B452,'勘定科目コード（2019）'!$B$2:$J$3668,6,FALSE),"")))</f>
        <v/>
      </c>
      <c r="H452" s="54"/>
      <c r="I452" s="55" t="str">
        <f>IF(AND(OR(D446&lt;&gt;"",E446&lt;&gt;"",F446&lt;&gt;"",G446&lt;&gt;""),E452=""),"",IF(AND($D$5="",$E$5="",$F$5="",$G$5=""),"",IFERROR(VLOOKUP(B452,'勘定科目コード（2019）'!$B$2:$J$3668,7,FALSE),"")))</f>
        <v/>
      </c>
      <c r="J452" s="56" t="str">
        <f>IF(AND(OR(D446&lt;&gt;"",E446&lt;&gt;"",F446&lt;&gt;"",G446&lt;&gt;""),E452=""),"",IF(AND($D$5="",$E$5="",$F$5="",$G$5=""),"",IFERROR(VLOOKUP(B452,'勘定科目コード（2019）'!$B$2:$J$3668,8,FALSE),"")))</f>
        <v/>
      </c>
      <c r="K452" s="57" t="str">
        <f>IF(AND(OR(D446&lt;&gt;"",E446&lt;&gt;"",F446&lt;&gt;"",G446&lt;&gt;""),E452=""),"",IF(AND($D$5="",$E$5="",$F$5="",$G$5=""),"",IFERROR(VLOOKUP(B452,'勘定科目コード（2019）'!$B$2:$J$3668,9,FALSE),"")))</f>
        <v/>
      </c>
      <c r="L452" s="44" t="str">
        <f>IFERROR(VLOOKUP(D452,'勘定科目コード（2019）'!$E$2:$J$3668,7,FALSE),"")</f>
        <v/>
      </c>
    </row>
    <row r="453" spans="2:12" ht="9.75" customHeight="1" x14ac:dyDescent="0.15">
      <c r="B453" s="31">
        <v>443</v>
      </c>
      <c r="D453" s="51" t="str">
        <f>IF(AND($D$5="",$E$5="",$F$5="",$G$5=""),"",(IFERROR(VLOOKUP(B453,'勘定科目コード（2019）'!$B$2:$J$3668,3,FALSE),"")))</f>
        <v/>
      </c>
      <c r="E453" s="52" t="str">
        <f>IF(AND(OR($D$5&lt;&gt;"",$E$5&lt;&gt;"",$F$5&lt;&gt;"",$G$5&lt;&gt;""),D453=""),"",IF(AND($D$5="",$E$5="",$F$5="",$G$5=""),"",IFERROR(VLOOKUP(B453,'勘定科目コード（2019）'!$B$2:$J$3668,4,FALSE),"")))</f>
        <v/>
      </c>
      <c r="F453" s="53" t="str">
        <f>IF(AND(OR(D447&lt;&gt;"",E447&lt;&gt;"",F447&lt;&gt;"",G447&lt;&gt;""),E453=""),"",IF(AND(OR(D447&lt;&gt;"",E447&lt;&gt;"",F447&lt;&gt;"",G447&lt;&gt;""),E453=""),"",IF(AND($D$5="",$E$5="",$F$5="",$G$5=""),"",IFERROR(VLOOKUP(B453,'勘定科目コード（2019）'!$B$2:$J$3668,5,FALSE),""))))</f>
        <v/>
      </c>
      <c r="G453" s="52" t="str">
        <f>IF(AND(OR(D447&lt;&gt;"",E447&lt;&gt;"",F447&lt;&gt;"",G447&lt;&gt;""),E453=""),"",IF(AND($D$5="",$E$5="",$F$5="",$G$5=""),"",IFERROR(VLOOKUP(B453,'勘定科目コード（2019）'!$B$2:$J$3668,6,FALSE),"")))</f>
        <v/>
      </c>
      <c r="H453" s="54"/>
      <c r="I453" s="55" t="str">
        <f>IF(AND(OR(D447&lt;&gt;"",E447&lt;&gt;"",F447&lt;&gt;"",G447&lt;&gt;""),E453=""),"",IF(AND($D$5="",$E$5="",$F$5="",$G$5=""),"",IFERROR(VLOOKUP(B453,'勘定科目コード（2019）'!$B$2:$J$3668,7,FALSE),"")))</f>
        <v/>
      </c>
      <c r="J453" s="56" t="str">
        <f>IF(AND(OR(D447&lt;&gt;"",E447&lt;&gt;"",F447&lt;&gt;"",G447&lt;&gt;""),E453=""),"",IF(AND($D$5="",$E$5="",$F$5="",$G$5=""),"",IFERROR(VLOOKUP(B453,'勘定科目コード（2019）'!$B$2:$J$3668,8,FALSE),"")))</f>
        <v/>
      </c>
      <c r="K453" s="57" t="str">
        <f>IF(AND(OR(D447&lt;&gt;"",E447&lt;&gt;"",F447&lt;&gt;"",G447&lt;&gt;""),E453=""),"",IF(AND($D$5="",$E$5="",$F$5="",$G$5=""),"",IFERROR(VLOOKUP(B453,'勘定科目コード（2019）'!$B$2:$J$3668,9,FALSE),"")))</f>
        <v/>
      </c>
      <c r="L453" s="44" t="str">
        <f>IFERROR(VLOOKUP(D453,'勘定科目コード（2019）'!$E$2:$J$3668,7,FALSE),"")</f>
        <v/>
      </c>
    </row>
    <row r="454" spans="2:12" ht="9.75" customHeight="1" x14ac:dyDescent="0.15">
      <c r="B454" s="31">
        <v>444</v>
      </c>
      <c r="D454" s="51" t="str">
        <f>IF(AND($D$5="",$E$5="",$F$5="",$G$5=""),"",(IFERROR(VLOOKUP(B454,'勘定科目コード（2019）'!$B$2:$J$3668,3,FALSE),"")))</f>
        <v/>
      </c>
      <c r="E454" s="52" t="str">
        <f>IF(AND(OR($D$5&lt;&gt;"",$E$5&lt;&gt;"",$F$5&lt;&gt;"",$G$5&lt;&gt;""),D454=""),"",IF(AND($D$5="",$E$5="",$F$5="",$G$5=""),"",IFERROR(VLOOKUP(B454,'勘定科目コード（2019）'!$B$2:$J$3668,4,FALSE),"")))</f>
        <v/>
      </c>
      <c r="F454" s="53" t="str">
        <f>IF(AND(OR(D448&lt;&gt;"",E448&lt;&gt;"",F448&lt;&gt;"",G448&lt;&gt;""),E454=""),"",IF(AND(OR(D448&lt;&gt;"",E448&lt;&gt;"",F448&lt;&gt;"",G448&lt;&gt;""),E454=""),"",IF(AND($D$5="",$E$5="",$F$5="",$G$5=""),"",IFERROR(VLOOKUP(B454,'勘定科目コード（2019）'!$B$2:$J$3668,5,FALSE),""))))</f>
        <v/>
      </c>
      <c r="G454" s="52" t="str">
        <f>IF(AND(OR(D448&lt;&gt;"",E448&lt;&gt;"",F448&lt;&gt;"",G448&lt;&gt;""),E454=""),"",IF(AND($D$5="",$E$5="",$F$5="",$G$5=""),"",IFERROR(VLOOKUP(B454,'勘定科目コード（2019）'!$B$2:$J$3668,6,FALSE),"")))</f>
        <v/>
      </c>
      <c r="H454" s="54"/>
      <c r="I454" s="55" t="str">
        <f>IF(AND(OR(D448&lt;&gt;"",E448&lt;&gt;"",F448&lt;&gt;"",G448&lt;&gt;""),E454=""),"",IF(AND($D$5="",$E$5="",$F$5="",$G$5=""),"",IFERROR(VLOOKUP(B454,'勘定科目コード（2019）'!$B$2:$J$3668,7,FALSE),"")))</f>
        <v/>
      </c>
      <c r="J454" s="56" t="str">
        <f>IF(AND(OR(D448&lt;&gt;"",E448&lt;&gt;"",F448&lt;&gt;"",G448&lt;&gt;""),E454=""),"",IF(AND($D$5="",$E$5="",$F$5="",$G$5=""),"",IFERROR(VLOOKUP(B454,'勘定科目コード（2019）'!$B$2:$J$3668,8,FALSE),"")))</f>
        <v/>
      </c>
      <c r="K454" s="57" t="str">
        <f>IF(AND(OR(D448&lt;&gt;"",E448&lt;&gt;"",F448&lt;&gt;"",G448&lt;&gt;""),E454=""),"",IF(AND($D$5="",$E$5="",$F$5="",$G$5=""),"",IFERROR(VLOOKUP(B454,'勘定科目コード（2019）'!$B$2:$J$3668,9,FALSE),"")))</f>
        <v/>
      </c>
      <c r="L454" s="44" t="str">
        <f>IFERROR(VLOOKUP(D454,'勘定科目コード（2019）'!$E$2:$J$3668,7,FALSE),"")</f>
        <v/>
      </c>
    </row>
    <row r="455" spans="2:12" ht="9.75" customHeight="1" x14ac:dyDescent="0.15">
      <c r="B455" s="31">
        <v>445</v>
      </c>
      <c r="D455" s="51" t="str">
        <f>IF(AND($D$5="",$E$5="",$F$5="",$G$5=""),"",(IFERROR(VLOOKUP(B455,'勘定科目コード（2019）'!$B$2:$J$3668,3,FALSE),"")))</f>
        <v/>
      </c>
      <c r="E455" s="52" t="str">
        <f>IF(AND(OR($D$5&lt;&gt;"",$E$5&lt;&gt;"",$F$5&lt;&gt;"",$G$5&lt;&gt;""),D455=""),"",IF(AND($D$5="",$E$5="",$F$5="",$G$5=""),"",IFERROR(VLOOKUP(B455,'勘定科目コード（2019）'!$B$2:$J$3668,4,FALSE),"")))</f>
        <v/>
      </c>
      <c r="F455" s="53" t="str">
        <f>IF(AND(OR(D449&lt;&gt;"",E449&lt;&gt;"",F449&lt;&gt;"",G449&lt;&gt;""),E455=""),"",IF(AND(OR(D449&lt;&gt;"",E449&lt;&gt;"",F449&lt;&gt;"",G449&lt;&gt;""),E455=""),"",IF(AND($D$5="",$E$5="",$F$5="",$G$5=""),"",IFERROR(VLOOKUP(B455,'勘定科目コード（2019）'!$B$2:$J$3668,5,FALSE),""))))</f>
        <v/>
      </c>
      <c r="G455" s="52" t="str">
        <f>IF(AND(OR(D449&lt;&gt;"",E449&lt;&gt;"",F449&lt;&gt;"",G449&lt;&gt;""),E455=""),"",IF(AND($D$5="",$E$5="",$F$5="",$G$5=""),"",IFERROR(VLOOKUP(B455,'勘定科目コード（2019）'!$B$2:$J$3668,6,FALSE),"")))</f>
        <v/>
      </c>
      <c r="H455" s="54"/>
      <c r="I455" s="55" t="str">
        <f>IF(AND(OR(D449&lt;&gt;"",E449&lt;&gt;"",F449&lt;&gt;"",G449&lt;&gt;""),E455=""),"",IF(AND($D$5="",$E$5="",$F$5="",$G$5=""),"",IFERROR(VLOOKUP(B455,'勘定科目コード（2019）'!$B$2:$J$3668,7,FALSE),"")))</f>
        <v/>
      </c>
      <c r="J455" s="56" t="str">
        <f>IF(AND(OR(D449&lt;&gt;"",E449&lt;&gt;"",F449&lt;&gt;"",G449&lt;&gt;""),E455=""),"",IF(AND($D$5="",$E$5="",$F$5="",$G$5=""),"",IFERROR(VLOOKUP(B455,'勘定科目コード（2019）'!$B$2:$J$3668,8,FALSE),"")))</f>
        <v/>
      </c>
      <c r="K455" s="57" t="str">
        <f>IF(AND(OR(D449&lt;&gt;"",E449&lt;&gt;"",F449&lt;&gt;"",G449&lt;&gt;""),E455=""),"",IF(AND($D$5="",$E$5="",$F$5="",$G$5=""),"",IFERROR(VLOOKUP(B455,'勘定科目コード（2019）'!$B$2:$J$3668,9,FALSE),"")))</f>
        <v/>
      </c>
      <c r="L455" s="44" t="str">
        <f>IFERROR(VLOOKUP(D455,'勘定科目コード（2019）'!$E$2:$J$3668,7,FALSE),"")</f>
        <v/>
      </c>
    </row>
    <row r="456" spans="2:12" ht="9.75" customHeight="1" x14ac:dyDescent="0.15">
      <c r="B456" s="31">
        <v>446</v>
      </c>
      <c r="D456" s="51" t="str">
        <f>IF(AND($D$5="",$E$5="",$F$5="",$G$5=""),"",(IFERROR(VLOOKUP(B456,'勘定科目コード（2019）'!$B$2:$J$3668,3,FALSE),"")))</f>
        <v/>
      </c>
      <c r="E456" s="52" t="str">
        <f>IF(AND(OR($D$5&lt;&gt;"",$E$5&lt;&gt;"",$F$5&lt;&gt;"",$G$5&lt;&gt;""),D456=""),"",IF(AND($D$5="",$E$5="",$F$5="",$G$5=""),"",IFERROR(VLOOKUP(B456,'勘定科目コード（2019）'!$B$2:$J$3668,4,FALSE),"")))</f>
        <v/>
      </c>
      <c r="F456" s="53" t="str">
        <f>IF(AND(OR(D450&lt;&gt;"",E450&lt;&gt;"",F450&lt;&gt;"",G450&lt;&gt;""),E456=""),"",IF(AND(OR(D450&lt;&gt;"",E450&lt;&gt;"",F450&lt;&gt;"",G450&lt;&gt;""),E456=""),"",IF(AND($D$5="",$E$5="",$F$5="",$G$5=""),"",IFERROR(VLOOKUP(B456,'勘定科目コード（2019）'!$B$2:$J$3668,5,FALSE),""))))</f>
        <v/>
      </c>
      <c r="G456" s="52" t="str">
        <f>IF(AND(OR(D450&lt;&gt;"",E450&lt;&gt;"",F450&lt;&gt;"",G450&lt;&gt;""),E456=""),"",IF(AND($D$5="",$E$5="",$F$5="",$G$5=""),"",IFERROR(VLOOKUP(B456,'勘定科目コード（2019）'!$B$2:$J$3668,6,FALSE),"")))</f>
        <v/>
      </c>
      <c r="H456" s="54"/>
      <c r="I456" s="55" t="str">
        <f>IF(AND(OR(D450&lt;&gt;"",E450&lt;&gt;"",F450&lt;&gt;"",G450&lt;&gt;""),E456=""),"",IF(AND($D$5="",$E$5="",$F$5="",$G$5=""),"",IFERROR(VLOOKUP(B456,'勘定科目コード（2019）'!$B$2:$J$3668,7,FALSE),"")))</f>
        <v/>
      </c>
      <c r="J456" s="56" t="str">
        <f>IF(AND(OR(D450&lt;&gt;"",E450&lt;&gt;"",F450&lt;&gt;"",G450&lt;&gt;""),E456=""),"",IF(AND($D$5="",$E$5="",$F$5="",$G$5=""),"",IFERROR(VLOOKUP(B456,'勘定科目コード（2019）'!$B$2:$J$3668,8,FALSE),"")))</f>
        <v/>
      </c>
      <c r="K456" s="57" t="str">
        <f>IF(AND(OR(D450&lt;&gt;"",E450&lt;&gt;"",F450&lt;&gt;"",G450&lt;&gt;""),E456=""),"",IF(AND($D$5="",$E$5="",$F$5="",$G$5=""),"",IFERROR(VLOOKUP(B456,'勘定科目コード（2019）'!$B$2:$J$3668,9,FALSE),"")))</f>
        <v/>
      </c>
      <c r="L456" s="44" t="str">
        <f>IFERROR(VLOOKUP(D456,'勘定科目コード（2019）'!$E$2:$J$3668,7,FALSE),"")</f>
        <v/>
      </c>
    </row>
    <row r="457" spans="2:12" ht="9.75" customHeight="1" x14ac:dyDescent="0.15">
      <c r="B457" s="31">
        <v>447</v>
      </c>
      <c r="D457" s="51" t="str">
        <f>IF(AND($D$5="",$E$5="",$F$5="",$G$5=""),"",(IFERROR(VLOOKUP(B457,'勘定科目コード（2019）'!$B$2:$J$3668,3,FALSE),"")))</f>
        <v/>
      </c>
      <c r="E457" s="52" t="str">
        <f>IF(AND(OR($D$5&lt;&gt;"",$E$5&lt;&gt;"",$F$5&lt;&gt;"",$G$5&lt;&gt;""),D457=""),"",IF(AND($D$5="",$E$5="",$F$5="",$G$5=""),"",IFERROR(VLOOKUP(B457,'勘定科目コード（2019）'!$B$2:$J$3668,4,FALSE),"")))</f>
        <v/>
      </c>
      <c r="F457" s="53" t="str">
        <f>IF(AND(OR(D451&lt;&gt;"",E451&lt;&gt;"",F451&lt;&gt;"",G451&lt;&gt;""),E457=""),"",IF(AND(OR(D451&lt;&gt;"",E451&lt;&gt;"",F451&lt;&gt;"",G451&lt;&gt;""),E457=""),"",IF(AND($D$5="",$E$5="",$F$5="",$G$5=""),"",IFERROR(VLOOKUP(B457,'勘定科目コード（2019）'!$B$2:$J$3668,5,FALSE),""))))</f>
        <v/>
      </c>
      <c r="G457" s="52" t="str">
        <f>IF(AND(OR(D451&lt;&gt;"",E451&lt;&gt;"",F451&lt;&gt;"",G451&lt;&gt;""),E457=""),"",IF(AND($D$5="",$E$5="",$F$5="",$G$5=""),"",IFERROR(VLOOKUP(B457,'勘定科目コード（2019）'!$B$2:$J$3668,6,FALSE),"")))</f>
        <v/>
      </c>
      <c r="H457" s="54"/>
      <c r="I457" s="55" t="str">
        <f>IF(AND(OR(D451&lt;&gt;"",E451&lt;&gt;"",F451&lt;&gt;"",G451&lt;&gt;""),E457=""),"",IF(AND($D$5="",$E$5="",$F$5="",$G$5=""),"",IFERROR(VLOOKUP(B457,'勘定科目コード（2019）'!$B$2:$J$3668,7,FALSE),"")))</f>
        <v/>
      </c>
      <c r="J457" s="56" t="str">
        <f>IF(AND(OR(D451&lt;&gt;"",E451&lt;&gt;"",F451&lt;&gt;"",G451&lt;&gt;""),E457=""),"",IF(AND($D$5="",$E$5="",$F$5="",$G$5=""),"",IFERROR(VLOOKUP(B457,'勘定科目コード（2019）'!$B$2:$J$3668,8,FALSE),"")))</f>
        <v/>
      </c>
      <c r="K457" s="57" t="str">
        <f>IF(AND(OR(D451&lt;&gt;"",E451&lt;&gt;"",F451&lt;&gt;"",G451&lt;&gt;""),E457=""),"",IF(AND($D$5="",$E$5="",$F$5="",$G$5=""),"",IFERROR(VLOOKUP(B457,'勘定科目コード（2019）'!$B$2:$J$3668,9,FALSE),"")))</f>
        <v/>
      </c>
      <c r="L457" s="44" t="str">
        <f>IFERROR(VLOOKUP(D457,'勘定科目コード（2019）'!$E$2:$J$3668,7,FALSE),"")</f>
        <v/>
      </c>
    </row>
    <row r="458" spans="2:12" ht="9.75" customHeight="1" x14ac:dyDescent="0.15">
      <c r="B458" s="31">
        <v>448</v>
      </c>
      <c r="D458" s="51" t="str">
        <f>IF(AND($D$5="",$E$5="",$F$5="",$G$5=""),"",(IFERROR(VLOOKUP(B458,'勘定科目コード（2019）'!$B$2:$J$3668,3,FALSE),"")))</f>
        <v/>
      </c>
      <c r="E458" s="52" t="str">
        <f>IF(AND(OR($D$5&lt;&gt;"",$E$5&lt;&gt;"",$F$5&lt;&gt;"",$G$5&lt;&gt;""),D458=""),"",IF(AND($D$5="",$E$5="",$F$5="",$G$5=""),"",IFERROR(VLOOKUP(B458,'勘定科目コード（2019）'!$B$2:$J$3668,4,FALSE),"")))</f>
        <v/>
      </c>
      <c r="F458" s="53" t="str">
        <f>IF(AND(OR(D452&lt;&gt;"",E452&lt;&gt;"",F452&lt;&gt;"",G452&lt;&gt;""),E458=""),"",IF(AND(OR(D452&lt;&gt;"",E452&lt;&gt;"",F452&lt;&gt;"",G452&lt;&gt;""),E458=""),"",IF(AND($D$5="",$E$5="",$F$5="",$G$5=""),"",IFERROR(VLOOKUP(B458,'勘定科目コード（2019）'!$B$2:$J$3668,5,FALSE),""))))</f>
        <v/>
      </c>
      <c r="G458" s="52" t="str">
        <f>IF(AND(OR(D452&lt;&gt;"",E452&lt;&gt;"",F452&lt;&gt;"",G452&lt;&gt;""),E458=""),"",IF(AND($D$5="",$E$5="",$F$5="",$G$5=""),"",IFERROR(VLOOKUP(B458,'勘定科目コード（2019）'!$B$2:$J$3668,6,FALSE),"")))</f>
        <v/>
      </c>
      <c r="H458" s="54"/>
      <c r="I458" s="55" t="str">
        <f>IF(AND(OR(D452&lt;&gt;"",E452&lt;&gt;"",F452&lt;&gt;"",G452&lt;&gt;""),E458=""),"",IF(AND($D$5="",$E$5="",$F$5="",$G$5=""),"",IFERROR(VLOOKUP(B458,'勘定科目コード（2019）'!$B$2:$J$3668,7,FALSE),"")))</f>
        <v/>
      </c>
      <c r="J458" s="56" t="str">
        <f>IF(AND(OR(D452&lt;&gt;"",E452&lt;&gt;"",F452&lt;&gt;"",G452&lt;&gt;""),E458=""),"",IF(AND($D$5="",$E$5="",$F$5="",$G$5=""),"",IFERROR(VLOOKUP(B458,'勘定科目コード（2019）'!$B$2:$J$3668,8,FALSE),"")))</f>
        <v/>
      </c>
      <c r="K458" s="57" t="str">
        <f>IF(AND(OR(D452&lt;&gt;"",E452&lt;&gt;"",F452&lt;&gt;"",G452&lt;&gt;""),E458=""),"",IF(AND($D$5="",$E$5="",$F$5="",$G$5=""),"",IFERROR(VLOOKUP(B458,'勘定科目コード（2019）'!$B$2:$J$3668,9,FALSE),"")))</f>
        <v/>
      </c>
      <c r="L458" s="44" t="str">
        <f>IFERROR(VLOOKUP(D458,'勘定科目コード（2019）'!$E$2:$J$3668,7,FALSE),"")</f>
        <v/>
      </c>
    </row>
    <row r="459" spans="2:12" ht="9.75" customHeight="1" x14ac:dyDescent="0.15">
      <c r="B459" s="31">
        <v>449</v>
      </c>
      <c r="D459" s="51" t="str">
        <f>IF(AND($D$5="",$E$5="",$F$5="",$G$5=""),"",(IFERROR(VLOOKUP(B459,'勘定科目コード（2019）'!$B$2:$J$3668,3,FALSE),"")))</f>
        <v/>
      </c>
      <c r="E459" s="52" t="str">
        <f>IF(AND(OR($D$5&lt;&gt;"",$E$5&lt;&gt;"",$F$5&lt;&gt;"",$G$5&lt;&gt;""),D459=""),"",IF(AND($D$5="",$E$5="",$F$5="",$G$5=""),"",IFERROR(VLOOKUP(B459,'勘定科目コード（2019）'!$B$2:$J$3668,4,FALSE),"")))</f>
        <v/>
      </c>
      <c r="F459" s="53" t="str">
        <f>IF(AND(OR(D453&lt;&gt;"",E453&lt;&gt;"",F453&lt;&gt;"",G453&lt;&gt;""),E459=""),"",IF(AND(OR(D453&lt;&gt;"",E453&lt;&gt;"",F453&lt;&gt;"",G453&lt;&gt;""),E459=""),"",IF(AND($D$5="",$E$5="",$F$5="",$G$5=""),"",IFERROR(VLOOKUP(B459,'勘定科目コード（2019）'!$B$2:$J$3668,5,FALSE),""))))</f>
        <v/>
      </c>
      <c r="G459" s="52" t="str">
        <f>IF(AND(OR(D453&lt;&gt;"",E453&lt;&gt;"",F453&lt;&gt;"",G453&lt;&gt;""),E459=""),"",IF(AND($D$5="",$E$5="",$F$5="",$G$5=""),"",IFERROR(VLOOKUP(B459,'勘定科目コード（2019）'!$B$2:$J$3668,6,FALSE),"")))</f>
        <v/>
      </c>
      <c r="H459" s="54"/>
      <c r="I459" s="55" t="str">
        <f>IF(AND(OR(D453&lt;&gt;"",E453&lt;&gt;"",F453&lt;&gt;"",G453&lt;&gt;""),E459=""),"",IF(AND($D$5="",$E$5="",$F$5="",$G$5=""),"",IFERROR(VLOOKUP(B459,'勘定科目コード（2019）'!$B$2:$J$3668,7,FALSE),"")))</f>
        <v/>
      </c>
      <c r="J459" s="56" t="str">
        <f>IF(AND(OR(D453&lt;&gt;"",E453&lt;&gt;"",F453&lt;&gt;"",G453&lt;&gt;""),E459=""),"",IF(AND($D$5="",$E$5="",$F$5="",$G$5=""),"",IFERROR(VLOOKUP(B459,'勘定科目コード（2019）'!$B$2:$J$3668,8,FALSE),"")))</f>
        <v/>
      </c>
      <c r="K459" s="57" t="str">
        <f>IF(AND(OR(D453&lt;&gt;"",E453&lt;&gt;"",F453&lt;&gt;"",G453&lt;&gt;""),E459=""),"",IF(AND($D$5="",$E$5="",$F$5="",$G$5=""),"",IFERROR(VLOOKUP(B459,'勘定科目コード（2019）'!$B$2:$J$3668,9,FALSE),"")))</f>
        <v/>
      </c>
      <c r="L459" s="44" t="str">
        <f>IFERROR(VLOOKUP(D459,'勘定科目コード（2019）'!$E$2:$J$3668,7,FALSE),"")</f>
        <v/>
      </c>
    </row>
    <row r="460" spans="2:12" ht="9.75" customHeight="1" x14ac:dyDescent="0.15">
      <c r="B460" s="31">
        <v>450</v>
      </c>
      <c r="D460" s="51" t="str">
        <f>IF(AND($D$5="",$E$5="",$F$5="",$G$5=""),"",(IFERROR(VLOOKUP(B460,'勘定科目コード（2019）'!$B$2:$J$3668,3,FALSE),"")))</f>
        <v/>
      </c>
      <c r="E460" s="52" t="str">
        <f>IF(AND(OR($D$5&lt;&gt;"",$E$5&lt;&gt;"",$F$5&lt;&gt;"",$G$5&lt;&gt;""),D460=""),"",IF(AND($D$5="",$E$5="",$F$5="",$G$5=""),"",IFERROR(VLOOKUP(B460,'勘定科目コード（2019）'!$B$2:$J$3668,4,FALSE),"")))</f>
        <v/>
      </c>
      <c r="F460" s="53" t="str">
        <f>IF(AND(OR(D454&lt;&gt;"",E454&lt;&gt;"",F454&lt;&gt;"",G454&lt;&gt;""),E460=""),"",IF(AND(OR(D454&lt;&gt;"",E454&lt;&gt;"",F454&lt;&gt;"",G454&lt;&gt;""),E460=""),"",IF(AND($D$5="",$E$5="",$F$5="",$G$5=""),"",IFERROR(VLOOKUP(B460,'勘定科目コード（2019）'!$B$2:$J$3668,5,FALSE),""))))</f>
        <v/>
      </c>
      <c r="G460" s="52" t="str">
        <f>IF(AND(OR(D454&lt;&gt;"",E454&lt;&gt;"",F454&lt;&gt;"",G454&lt;&gt;""),E460=""),"",IF(AND($D$5="",$E$5="",$F$5="",$G$5=""),"",IFERROR(VLOOKUP(B460,'勘定科目コード（2019）'!$B$2:$J$3668,6,FALSE),"")))</f>
        <v/>
      </c>
      <c r="H460" s="54"/>
      <c r="I460" s="55" t="str">
        <f>IF(AND(OR(D454&lt;&gt;"",E454&lt;&gt;"",F454&lt;&gt;"",G454&lt;&gt;""),E460=""),"",IF(AND($D$5="",$E$5="",$F$5="",$G$5=""),"",IFERROR(VLOOKUP(B460,'勘定科目コード（2019）'!$B$2:$J$3668,7,FALSE),"")))</f>
        <v/>
      </c>
      <c r="J460" s="56" t="str">
        <f>IF(AND(OR(D454&lt;&gt;"",E454&lt;&gt;"",F454&lt;&gt;"",G454&lt;&gt;""),E460=""),"",IF(AND($D$5="",$E$5="",$F$5="",$G$5=""),"",IFERROR(VLOOKUP(B460,'勘定科目コード（2019）'!$B$2:$J$3668,8,FALSE),"")))</f>
        <v/>
      </c>
      <c r="K460" s="57" t="str">
        <f>IF(AND(OR(D454&lt;&gt;"",E454&lt;&gt;"",F454&lt;&gt;"",G454&lt;&gt;""),E460=""),"",IF(AND($D$5="",$E$5="",$F$5="",$G$5=""),"",IFERROR(VLOOKUP(B460,'勘定科目コード（2019）'!$B$2:$J$3668,9,FALSE),"")))</f>
        <v/>
      </c>
      <c r="L460" s="44" t="str">
        <f>IFERROR(VLOOKUP(D460,'勘定科目コード（2019）'!$E$2:$J$3668,7,FALSE),"")</f>
        <v/>
      </c>
    </row>
    <row r="461" spans="2:12" ht="9.75" customHeight="1" x14ac:dyDescent="0.15">
      <c r="B461" s="31">
        <v>451</v>
      </c>
      <c r="D461" s="51" t="str">
        <f>IF(AND($D$5="",$E$5="",$F$5="",$G$5=""),"",(IFERROR(VLOOKUP(B461,'勘定科目コード（2019）'!$B$2:$J$3668,3,FALSE),"")))</f>
        <v/>
      </c>
      <c r="E461" s="52" t="str">
        <f>IF(AND(OR($D$5&lt;&gt;"",$E$5&lt;&gt;"",$F$5&lt;&gt;"",$G$5&lt;&gt;""),D461=""),"",IF(AND($D$5="",$E$5="",$F$5="",$G$5=""),"",IFERROR(VLOOKUP(B461,'勘定科目コード（2019）'!$B$2:$J$3668,4,FALSE),"")))</f>
        <v/>
      </c>
      <c r="F461" s="53" t="str">
        <f>IF(AND(OR(D455&lt;&gt;"",E455&lt;&gt;"",F455&lt;&gt;"",G455&lt;&gt;""),E461=""),"",IF(AND(OR(D455&lt;&gt;"",E455&lt;&gt;"",F455&lt;&gt;"",G455&lt;&gt;""),E461=""),"",IF(AND($D$5="",$E$5="",$F$5="",$G$5=""),"",IFERROR(VLOOKUP(B461,'勘定科目コード（2019）'!$B$2:$J$3668,5,FALSE),""))))</f>
        <v/>
      </c>
      <c r="G461" s="52" t="str">
        <f>IF(AND(OR(D455&lt;&gt;"",E455&lt;&gt;"",F455&lt;&gt;"",G455&lt;&gt;""),E461=""),"",IF(AND($D$5="",$E$5="",$F$5="",$G$5=""),"",IFERROR(VLOOKUP(B461,'勘定科目コード（2019）'!$B$2:$J$3668,6,FALSE),"")))</f>
        <v/>
      </c>
      <c r="H461" s="54"/>
      <c r="I461" s="55" t="str">
        <f>IF(AND(OR(D455&lt;&gt;"",E455&lt;&gt;"",F455&lt;&gt;"",G455&lt;&gt;""),E461=""),"",IF(AND($D$5="",$E$5="",$F$5="",$G$5=""),"",IFERROR(VLOOKUP(B461,'勘定科目コード（2019）'!$B$2:$J$3668,7,FALSE),"")))</f>
        <v/>
      </c>
      <c r="J461" s="56" t="str">
        <f>IF(AND(OR(D455&lt;&gt;"",E455&lt;&gt;"",F455&lt;&gt;"",G455&lt;&gt;""),E461=""),"",IF(AND($D$5="",$E$5="",$F$5="",$G$5=""),"",IFERROR(VLOOKUP(B461,'勘定科目コード（2019）'!$B$2:$J$3668,8,FALSE),"")))</f>
        <v/>
      </c>
      <c r="K461" s="57" t="str">
        <f>IF(AND(OR(D455&lt;&gt;"",E455&lt;&gt;"",F455&lt;&gt;"",G455&lt;&gt;""),E461=""),"",IF(AND($D$5="",$E$5="",$F$5="",$G$5=""),"",IFERROR(VLOOKUP(B461,'勘定科目コード（2019）'!$B$2:$J$3668,9,FALSE),"")))</f>
        <v/>
      </c>
      <c r="L461" s="44" t="str">
        <f>IFERROR(VLOOKUP(D461,'勘定科目コード（2019）'!$E$2:$J$3668,7,FALSE),"")</f>
        <v/>
      </c>
    </row>
    <row r="462" spans="2:12" ht="9.75" customHeight="1" x14ac:dyDescent="0.15">
      <c r="B462" s="31">
        <v>452</v>
      </c>
      <c r="D462" s="51" t="str">
        <f>IF(AND($D$5="",$E$5="",$F$5="",$G$5=""),"",(IFERROR(VLOOKUP(B462,'勘定科目コード（2019）'!$B$2:$J$3668,3,FALSE),"")))</f>
        <v/>
      </c>
      <c r="E462" s="52" t="str">
        <f>IF(AND(OR($D$5&lt;&gt;"",$E$5&lt;&gt;"",$F$5&lt;&gt;"",$G$5&lt;&gt;""),D462=""),"",IF(AND($D$5="",$E$5="",$F$5="",$G$5=""),"",IFERROR(VLOOKUP(B462,'勘定科目コード（2019）'!$B$2:$J$3668,4,FALSE),"")))</f>
        <v/>
      </c>
      <c r="F462" s="53" t="str">
        <f>IF(AND(OR(D456&lt;&gt;"",E456&lt;&gt;"",F456&lt;&gt;"",G456&lt;&gt;""),E462=""),"",IF(AND(OR(D456&lt;&gt;"",E456&lt;&gt;"",F456&lt;&gt;"",G456&lt;&gt;""),E462=""),"",IF(AND($D$5="",$E$5="",$F$5="",$G$5=""),"",IFERROR(VLOOKUP(B462,'勘定科目コード（2019）'!$B$2:$J$3668,5,FALSE),""))))</f>
        <v/>
      </c>
      <c r="G462" s="52" t="str">
        <f>IF(AND(OR(D456&lt;&gt;"",E456&lt;&gt;"",F456&lt;&gt;"",G456&lt;&gt;""),E462=""),"",IF(AND($D$5="",$E$5="",$F$5="",$G$5=""),"",IFERROR(VLOOKUP(B462,'勘定科目コード（2019）'!$B$2:$J$3668,6,FALSE),"")))</f>
        <v/>
      </c>
      <c r="H462" s="54"/>
      <c r="I462" s="55" t="str">
        <f>IF(AND(OR(D456&lt;&gt;"",E456&lt;&gt;"",F456&lt;&gt;"",G456&lt;&gt;""),E462=""),"",IF(AND($D$5="",$E$5="",$F$5="",$G$5=""),"",IFERROR(VLOOKUP(B462,'勘定科目コード（2019）'!$B$2:$J$3668,7,FALSE),"")))</f>
        <v/>
      </c>
      <c r="J462" s="56" t="str">
        <f>IF(AND(OR(D456&lt;&gt;"",E456&lt;&gt;"",F456&lt;&gt;"",G456&lt;&gt;""),E462=""),"",IF(AND($D$5="",$E$5="",$F$5="",$G$5=""),"",IFERROR(VLOOKUP(B462,'勘定科目コード（2019）'!$B$2:$J$3668,8,FALSE),"")))</f>
        <v/>
      </c>
      <c r="K462" s="57" t="str">
        <f>IF(AND(OR(D456&lt;&gt;"",E456&lt;&gt;"",F456&lt;&gt;"",G456&lt;&gt;""),E462=""),"",IF(AND($D$5="",$E$5="",$F$5="",$G$5=""),"",IFERROR(VLOOKUP(B462,'勘定科目コード（2019）'!$B$2:$J$3668,9,FALSE),"")))</f>
        <v/>
      </c>
      <c r="L462" s="44" t="str">
        <f>IFERROR(VLOOKUP(D462,'勘定科目コード（2019）'!$E$2:$J$3668,7,FALSE),"")</f>
        <v/>
      </c>
    </row>
    <row r="463" spans="2:12" ht="9.75" customHeight="1" x14ac:dyDescent="0.15">
      <c r="B463" s="31">
        <v>453</v>
      </c>
      <c r="D463" s="51" t="str">
        <f>IF(AND($D$5="",$E$5="",$F$5="",$G$5=""),"",(IFERROR(VLOOKUP(B463,'勘定科目コード（2019）'!$B$2:$J$3668,3,FALSE),"")))</f>
        <v/>
      </c>
      <c r="E463" s="52" t="str">
        <f>IF(AND(OR($D$5&lt;&gt;"",$E$5&lt;&gt;"",$F$5&lt;&gt;"",$G$5&lt;&gt;""),D463=""),"",IF(AND($D$5="",$E$5="",$F$5="",$G$5=""),"",IFERROR(VLOOKUP(B463,'勘定科目コード（2019）'!$B$2:$J$3668,4,FALSE),"")))</f>
        <v/>
      </c>
      <c r="F463" s="53" t="str">
        <f>IF(AND(OR(D457&lt;&gt;"",E457&lt;&gt;"",F457&lt;&gt;"",G457&lt;&gt;""),E463=""),"",IF(AND(OR(D457&lt;&gt;"",E457&lt;&gt;"",F457&lt;&gt;"",G457&lt;&gt;""),E463=""),"",IF(AND($D$5="",$E$5="",$F$5="",$G$5=""),"",IFERROR(VLOOKUP(B463,'勘定科目コード（2019）'!$B$2:$J$3668,5,FALSE),""))))</f>
        <v/>
      </c>
      <c r="G463" s="52" t="str">
        <f>IF(AND(OR(D457&lt;&gt;"",E457&lt;&gt;"",F457&lt;&gt;"",G457&lt;&gt;""),E463=""),"",IF(AND($D$5="",$E$5="",$F$5="",$G$5=""),"",IFERROR(VLOOKUP(B463,'勘定科目コード（2019）'!$B$2:$J$3668,6,FALSE),"")))</f>
        <v/>
      </c>
      <c r="H463" s="54"/>
      <c r="I463" s="55" t="str">
        <f>IF(AND(OR(D457&lt;&gt;"",E457&lt;&gt;"",F457&lt;&gt;"",G457&lt;&gt;""),E463=""),"",IF(AND($D$5="",$E$5="",$F$5="",$G$5=""),"",IFERROR(VLOOKUP(B463,'勘定科目コード（2019）'!$B$2:$J$3668,7,FALSE),"")))</f>
        <v/>
      </c>
      <c r="J463" s="56" t="str">
        <f>IF(AND(OR(D457&lt;&gt;"",E457&lt;&gt;"",F457&lt;&gt;"",G457&lt;&gt;""),E463=""),"",IF(AND($D$5="",$E$5="",$F$5="",$G$5=""),"",IFERROR(VLOOKUP(B463,'勘定科目コード（2019）'!$B$2:$J$3668,8,FALSE),"")))</f>
        <v/>
      </c>
      <c r="K463" s="57" t="str">
        <f>IF(AND(OR(D457&lt;&gt;"",E457&lt;&gt;"",F457&lt;&gt;"",G457&lt;&gt;""),E463=""),"",IF(AND($D$5="",$E$5="",$F$5="",$G$5=""),"",IFERROR(VLOOKUP(B463,'勘定科目コード（2019）'!$B$2:$J$3668,9,FALSE),"")))</f>
        <v/>
      </c>
      <c r="L463" s="44" t="str">
        <f>IFERROR(VLOOKUP(D463,'勘定科目コード（2019）'!$E$2:$J$3668,7,FALSE),"")</f>
        <v/>
      </c>
    </row>
    <row r="464" spans="2:12" ht="9.75" customHeight="1" x14ac:dyDescent="0.15">
      <c r="B464" s="31">
        <v>454</v>
      </c>
      <c r="D464" s="51" t="str">
        <f>IF(AND($D$5="",$E$5="",$F$5="",$G$5=""),"",(IFERROR(VLOOKUP(B464,'勘定科目コード（2019）'!$B$2:$J$3668,3,FALSE),"")))</f>
        <v/>
      </c>
      <c r="E464" s="52" t="str">
        <f>IF(AND(OR($D$5&lt;&gt;"",$E$5&lt;&gt;"",$F$5&lt;&gt;"",$G$5&lt;&gt;""),D464=""),"",IF(AND($D$5="",$E$5="",$F$5="",$G$5=""),"",IFERROR(VLOOKUP(B464,'勘定科目コード（2019）'!$B$2:$J$3668,4,FALSE),"")))</f>
        <v/>
      </c>
      <c r="F464" s="53" t="str">
        <f>IF(AND(OR(D458&lt;&gt;"",E458&lt;&gt;"",F458&lt;&gt;"",G458&lt;&gt;""),E464=""),"",IF(AND(OR(D458&lt;&gt;"",E458&lt;&gt;"",F458&lt;&gt;"",G458&lt;&gt;""),E464=""),"",IF(AND($D$5="",$E$5="",$F$5="",$G$5=""),"",IFERROR(VLOOKUP(B464,'勘定科目コード（2019）'!$B$2:$J$3668,5,FALSE),""))))</f>
        <v/>
      </c>
      <c r="G464" s="52" t="str">
        <f>IF(AND(OR(D458&lt;&gt;"",E458&lt;&gt;"",F458&lt;&gt;"",G458&lt;&gt;""),E464=""),"",IF(AND($D$5="",$E$5="",$F$5="",$G$5=""),"",IFERROR(VLOOKUP(B464,'勘定科目コード（2019）'!$B$2:$J$3668,6,FALSE),"")))</f>
        <v/>
      </c>
      <c r="H464" s="54"/>
      <c r="I464" s="55" t="str">
        <f>IF(AND(OR(D458&lt;&gt;"",E458&lt;&gt;"",F458&lt;&gt;"",G458&lt;&gt;""),E464=""),"",IF(AND($D$5="",$E$5="",$F$5="",$G$5=""),"",IFERROR(VLOOKUP(B464,'勘定科目コード（2019）'!$B$2:$J$3668,7,FALSE),"")))</f>
        <v/>
      </c>
      <c r="J464" s="56" t="str">
        <f>IF(AND(OR(D458&lt;&gt;"",E458&lt;&gt;"",F458&lt;&gt;"",G458&lt;&gt;""),E464=""),"",IF(AND($D$5="",$E$5="",$F$5="",$G$5=""),"",IFERROR(VLOOKUP(B464,'勘定科目コード（2019）'!$B$2:$J$3668,8,FALSE),"")))</f>
        <v/>
      </c>
      <c r="K464" s="57" t="str">
        <f>IF(AND(OR(D458&lt;&gt;"",E458&lt;&gt;"",F458&lt;&gt;"",G458&lt;&gt;""),E464=""),"",IF(AND($D$5="",$E$5="",$F$5="",$G$5=""),"",IFERROR(VLOOKUP(B464,'勘定科目コード（2019）'!$B$2:$J$3668,9,FALSE),"")))</f>
        <v/>
      </c>
      <c r="L464" s="44" t="str">
        <f>IFERROR(VLOOKUP(D464,'勘定科目コード（2019）'!$E$2:$J$3668,7,FALSE),"")</f>
        <v/>
      </c>
    </row>
    <row r="465" spans="2:12" ht="9.75" customHeight="1" x14ac:dyDescent="0.15">
      <c r="B465" s="31">
        <v>455</v>
      </c>
      <c r="D465" s="51" t="str">
        <f>IF(AND($D$5="",$E$5="",$F$5="",$G$5=""),"",(IFERROR(VLOOKUP(B465,'勘定科目コード（2019）'!$B$2:$J$3668,3,FALSE),"")))</f>
        <v/>
      </c>
      <c r="E465" s="52" t="str">
        <f>IF(AND(OR($D$5&lt;&gt;"",$E$5&lt;&gt;"",$F$5&lt;&gt;"",$G$5&lt;&gt;""),D465=""),"",IF(AND($D$5="",$E$5="",$F$5="",$G$5=""),"",IFERROR(VLOOKUP(B465,'勘定科目コード（2019）'!$B$2:$J$3668,4,FALSE),"")))</f>
        <v/>
      </c>
      <c r="F465" s="53" t="str">
        <f>IF(AND(OR(D459&lt;&gt;"",E459&lt;&gt;"",F459&lt;&gt;"",G459&lt;&gt;""),E465=""),"",IF(AND(OR(D459&lt;&gt;"",E459&lt;&gt;"",F459&lt;&gt;"",G459&lt;&gt;""),E465=""),"",IF(AND($D$5="",$E$5="",$F$5="",$G$5=""),"",IFERROR(VLOOKUP(B465,'勘定科目コード（2019）'!$B$2:$J$3668,5,FALSE),""))))</f>
        <v/>
      </c>
      <c r="G465" s="52" t="str">
        <f>IF(AND(OR(D459&lt;&gt;"",E459&lt;&gt;"",F459&lt;&gt;"",G459&lt;&gt;""),E465=""),"",IF(AND($D$5="",$E$5="",$F$5="",$G$5=""),"",IFERROR(VLOOKUP(B465,'勘定科目コード（2019）'!$B$2:$J$3668,6,FALSE),"")))</f>
        <v/>
      </c>
      <c r="H465" s="54"/>
      <c r="I465" s="55" t="str">
        <f>IF(AND(OR(D459&lt;&gt;"",E459&lt;&gt;"",F459&lt;&gt;"",G459&lt;&gt;""),E465=""),"",IF(AND($D$5="",$E$5="",$F$5="",$G$5=""),"",IFERROR(VLOOKUP(B465,'勘定科目コード（2019）'!$B$2:$J$3668,7,FALSE),"")))</f>
        <v/>
      </c>
      <c r="J465" s="56" t="str">
        <f>IF(AND(OR(D459&lt;&gt;"",E459&lt;&gt;"",F459&lt;&gt;"",G459&lt;&gt;""),E465=""),"",IF(AND($D$5="",$E$5="",$F$5="",$G$5=""),"",IFERROR(VLOOKUP(B465,'勘定科目コード（2019）'!$B$2:$J$3668,8,FALSE),"")))</f>
        <v/>
      </c>
      <c r="K465" s="57" t="str">
        <f>IF(AND(OR(D459&lt;&gt;"",E459&lt;&gt;"",F459&lt;&gt;"",G459&lt;&gt;""),E465=""),"",IF(AND($D$5="",$E$5="",$F$5="",$G$5=""),"",IFERROR(VLOOKUP(B465,'勘定科目コード（2019）'!$B$2:$J$3668,9,FALSE),"")))</f>
        <v/>
      </c>
      <c r="L465" s="44" t="str">
        <f>IFERROR(VLOOKUP(D465,'勘定科目コード（2019）'!$E$2:$J$3668,7,FALSE),"")</f>
        <v/>
      </c>
    </row>
    <row r="466" spans="2:12" ht="9.75" customHeight="1" x14ac:dyDescent="0.15">
      <c r="B466" s="31">
        <v>456</v>
      </c>
      <c r="D466" s="51" t="str">
        <f>IF(AND($D$5="",$E$5="",$F$5="",$G$5=""),"",(IFERROR(VLOOKUP(B466,'勘定科目コード（2019）'!$B$2:$J$3668,3,FALSE),"")))</f>
        <v/>
      </c>
      <c r="E466" s="52" t="str">
        <f>IF(AND(OR($D$5&lt;&gt;"",$E$5&lt;&gt;"",$F$5&lt;&gt;"",$G$5&lt;&gt;""),D466=""),"",IF(AND($D$5="",$E$5="",$F$5="",$G$5=""),"",IFERROR(VLOOKUP(B466,'勘定科目コード（2019）'!$B$2:$J$3668,4,FALSE),"")))</f>
        <v/>
      </c>
      <c r="F466" s="53" t="str">
        <f>IF(AND(OR(D460&lt;&gt;"",E460&lt;&gt;"",F460&lt;&gt;"",G460&lt;&gt;""),E466=""),"",IF(AND(OR(D460&lt;&gt;"",E460&lt;&gt;"",F460&lt;&gt;"",G460&lt;&gt;""),E466=""),"",IF(AND($D$5="",$E$5="",$F$5="",$G$5=""),"",IFERROR(VLOOKUP(B466,'勘定科目コード（2019）'!$B$2:$J$3668,5,FALSE),""))))</f>
        <v/>
      </c>
      <c r="G466" s="52" t="str">
        <f>IF(AND(OR(D460&lt;&gt;"",E460&lt;&gt;"",F460&lt;&gt;"",G460&lt;&gt;""),E466=""),"",IF(AND($D$5="",$E$5="",$F$5="",$G$5=""),"",IFERROR(VLOOKUP(B466,'勘定科目コード（2019）'!$B$2:$J$3668,6,FALSE),"")))</f>
        <v/>
      </c>
      <c r="H466" s="54"/>
      <c r="I466" s="55" t="str">
        <f>IF(AND(OR(D460&lt;&gt;"",E460&lt;&gt;"",F460&lt;&gt;"",G460&lt;&gt;""),E466=""),"",IF(AND($D$5="",$E$5="",$F$5="",$G$5=""),"",IFERROR(VLOOKUP(B466,'勘定科目コード（2019）'!$B$2:$J$3668,7,FALSE),"")))</f>
        <v/>
      </c>
      <c r="J466" s="56" t="str">
        <f>IF(AND(OR(D460&lt;&gt;"",E460&lt;&gt;"",F460&lt;&gt;"",G460&lt;&gt;""),E466=""),"",IF(AND($D$5="",$E$5="",$F$5="",$G$5=""),"",IFERROR(VLOOKUP(B466,'勘定科目コード（2019）'!$B$2:$J$3668,8,FALSE),"")))</f>
        <v/>
      </c>
      <c r="K466" s="57" t="str">
        <f>IF(AND(OR(D460&lt;&gt;"",E460&lt;&gt;"",F460&lt;&gt;"",G460&lt;&gt;""),E466=""),"",IF(AND($D$5="",$E$5="",$F$5="",$G$5=""),"",IFERROR(VLOOKUP(B466,'勘定科目コード（2019）'!$B$2:$J$3668,9,FALSE),"")))</f>
        <v/>
      </c>
      <c r="L466" s="44" t="str">
        <f>IFERROR(VLOOKUP(D466,'勘定科目コード（2019）'!$E$2:$J$3668,7,FALSE),"")</f>
        <v/>
      </c>
    </row>
    <row r="467" spans="2:12" ht="9.75" customHeight="1" x14ac:dyDescent="0.15">
      <c r="B467" s="31">
        <v>457</v>
      </c>
      <c r="D467" s="51" t="str">
        <f>IF(AND($D$5="",$E$5="",$F$5="",$G$5=""),"",(IFERROR(VLOOKUP(B467,'勘定科目コード（2019）'!$B$2:$J$3668,3,FALSE),"")))</f>
        <v/>
      </c>
      <c r="E467" s="52" t="str">
        <f>IF(AND(OR($D$5&lt;&gt;"",$E$5&lt;&gt;"",$F$5&lt;&gt;"",$G$5&lt;&gt;""),D467=""),"",IF(AND($D$5="",$E$5="",$F$5="",$G$5=""),"",IFERROR(VLOOKUP(B467,'勘定科目コード（2019）'!$B$2:$J$3668,4,FALSE),"")))</f>
        <v/>
      </c>
      <c r="F467" s="53" t="str">
        <f>IF(AND(OR(D461&lt;&gt;"",E461&lt;&gt;"",F461&lt;&gt;"",G461&lt;&gt;""),E467=""),"",IF(AND(OR(D461&lt;&gt;"",E461&lt;&gt;"",F461&lt;&gt;"",G461&lt;&gt;""),E467=""),"",IF(AND($D$5="",$E$5="",$F$5="",$G$5=""),"",IFERROR(VLOOKUP(B467,'勘定科目コード（2019）'!$B$2:$J$3668,5,FALSE),""))))</f>
        <v/>
      </c>
      <c r="G467" s="52" t="str">
        <f>IF(AND(OR(D461&lt;&gt;"",E461&lt;&gt;"",F461&lt;&gt;"",G461&lt;&gt;""),E467=""),"",IF(AND($D$5="",$E$5="",$F$5="",$G$5=""),"",IFERROR(VLOOKUP(B467,'勘定科目コード（2019）'!$B$2:$J$3668,6,FALSE),"")))</f>
        <v/>
      </c>
      <c r="H467" s="54"/>
      <c r="I467" s="55" t="str">
        <f>IF(AND(OR(D461&lt;&gt;"",E461&lt;&gt;"",F461&lt;&gt;"",G461&lt;&gt;""),E467=""),"",IF(AND($D$5="",$E$5="",$F$5="",$G$5=""),"",IFERROR(VLOOKUP(B467,'勘定科目コード（2019）'!$B$2:$J$3668,7,FALSE),"")))</f>
        <v/>
      </c>
      <c r="J467" s="56" t="str">
        <f>IF(AND(OR(D461&lt;&gt;"",E461&lt;&gt;"",F461&lt;&gt;"",G461&lt;&gt;""),E467=""),"",IF(AND($D$5="",$E$5="",$F$5="",$G$5=""),"",IFERROR(VLOOKUP(B467,'勘定科目コード（2019）'!$B$2:$J$3668,8,FALSE),"")))</f>
        <v/>
      </c>
      <c r="K467" s="57" t="str">
        <f>IF(AND(OR(D461&lt;&gt;"",E461&lt;&gt;"",F461&lt;&gt;"",G461&lt;&gt;""),E467=""),"",IF(AND($D$5="",$E$5="",$F$5="",$G$5=""),"",IFERROR(VLOOKUP(B467,'勘定科目コード（2019）'!$B$2:$J$3668,9,FALSE),"")))</f>
        <v/>
      </c>
      <c r="L467" s="44" t="str">
        <f>IFERROR(VLOOKUP(D467,'勘定科目コード（2019）'!$E$2:$J$3668,7,FALSE),"")</f>
        <v/>
      </c>
    </row>
    <row r="468" spans="2:12" ht="9.75" customHeight="1" x14ac:dyDescent="0.15">
      <c r="B468" s="31">
        <v>458</v>
      </c>
      <c r="D468" s="51" t="str">
        <f>IF(AND($D$5="",$E$5="",$F$5="",$G$5=""),"",(IFERROR(VLOOKUP(B468,'勘定科目コード（2019）'!$B$2:$J$3668,3,FALSE),"")))</f>
        <v/>
      </c>
      <c r="E468" s="52" t="str">
        <f>IF(AND(OR($D$5&lt;&gt;"",$E$5&lt;&gt;"",$F$5&lt;&gt;"",$G$5&lt;&gt;""),D468=""),"",IF(AND($D$5="",$E$5="",$F$5="",$G$5=""),"",IFERROR(VLOOKUP(B468,'勘定科目コード（2019）'!$B$2:$J$3668,4,FALSE),"")))</f>
        <v/>
      </c>
      <c r="F468" s="53" t="str">
        <f>IF(AND(OR(D462&lt;&gt;"",E462&lt;&gt;"",F462&lt;&gt;"",G462&lt;&gt;""),E468=""),"",IF(AND(OR(D462&lt;&gt;"",E462&lt;&gt;"",F462&lt;&gt;"",G462&lt;&gt;""),E468=""),"",IF(AND($D$5="",$E$5="",$F$5="",$G$5=""),"",IFERROR(VLOOKUP(B468,'勘定科目コード（2019）'!$B$2:$J$3668,5,FALSE),""))))</f>
        <v/>
      </c>
      <c r="G468" s="52" t="str">
        <f>IF(AND(OR(D462&lt;&gt;"",E462&lt;&gt;"",F462&lt;&gt;"",G462&lt;&gt;""),E468=""),"",IF(AND($D$5="",$E$5="",$F$5="",$G$5=""),"",IFERROR(VLOOKUP(B468,'勘定科目コード（2019）'!$B$2:$J$3668,6,FALSE),"")))</f>
        <v/>
      </c>
      <c r="H468" s="54"/>
      <c r="I468" s="55" t="str">
        <f>IF(AND(OR(D462&lt;&gt;"",E462&lt;&gt;"",F462&lt;&gt;"",G462&lt;&gt;""),E468=""),"",IF(AND($D$5="",$E$5="",$F$5="",$G$5=""),"",IFERROR(VLOOKUP(B468,'勘定科目コード（2019）'!$B$2:$J$3668,7,FALSE),"")))</f>
        <v/>
      </c>
      <c r="J468" s="56" t="str">
        <f>IF(AND(OR(D462&lt;&gt;"",E462&lt;&gt;"",F462&lt;&gt;"",G462&lt;&gt;""),E468=""),"",IF(AND($D$5="",$E$5="",$F$5="",$G$5=""),"",IFERROR(VLOOKUP(B468,'勘定科目コード（2019）'!$B$2:$J$3668,8,FALSE),"")))</f>
        <v/>
      </c>
      <c r="K468" s="57" t="str">
        <f>IF(AND(OR(D462&lt;&gt;"",E462&lt;&gt;"",F462&lt;&gt;"",G462&lt;&gt;""),E468=""),"",IF(AND($D$5="",$E$5="",$F$5="",$G$5=""),"",IFERROR(VLOOKUP(B468,'勘定科目コード（2019）'!$B$2:$J$3668,9,FALSE),"")))</f>
        <v/>
      </c>
      <c r="L468" s="44" t="str">
        <f>IFERROR(VLOOKUP(D468,'勘定科目コード（2019）'!$E$2:$J$3668,7,FALSE),"")</f>
        <v/>
      </c>
    </row>
    <row r="469" spans="2:12" ht="9.75" customHeight="1" x14ac:dyDescent="0.15">
      <c r="B469" s="31">
        <v>459</v>
      </c>
      <c r="D469" s="51" t="str">
        <f>IF(AND($D$5="",$E$5="",$F$5="",$G$5=""),"",(IFERROR(VLOOKUP(B469,'勘定科目コード（2019）'!$B$2:$J$3668,3,FALSE),"")))</f>
        <v/>
      </c>
      <c r="E469" s="52" t="str">
        <f>IF(AND(OR($D$5&lt;&gt;"",$E$5&lt;&gt;"",$F$5&lt;&gt;"",$G$5&lt;&gt;""),D469=""),"",IF(AND($D$5="",$E$5="",$F$5="",$G$5=""),"",IFERROR(VLOOKUP(B469,'勘定科目コード（2019）'!$B$2:$J$3668,4,FALSE),"")))</f>
        <v/>
      </c>
      <c r="F469" s="53" t="str">
        <f>IF(AND(OR(D463&lt;&gt;"",E463&lt;&gt;"",F463&lt;&gt;"",G463&lt;&gt;""),E469=""),"",IF(AND(OR(D463&lt;&gt;"",E463&lt;&gt;"",F463&lt;&gt;"",G463&lt;&gt;""),E469=""),"",IF(AND($D$5="",$E$5="",$F$5="",$G$5=""),"",IFERROR(VLOOKUP(B469,'勘定科目コード（2019）'!$B$2:$J$3668,5,FALSE),""))))</f>
        <v/>
      </c>
      <c r="G469" s="52" t="str">
        <f>IF(AND(OR(D463&lt;&gt;"",E463&lt;&gt;"",F463&lt;&gt;"",G463&lt;&gt;""),E469=""),"",IF(AND($D$5="",$E$5="",$F$5="",$G$5=""),"",IFERROR(VLOOKUP(B469,'勘定科目コード（2019）'!$B$2:$J$3668,6,FALSE),"")))</f>
        <v/>
      </c>
      <c r="H469" s="54"/>
      <c r="I469" s="55" t="str">
        <f>IF(AND(OR(D463&lt;&gt;"",E463&lt;&gt;"",F463&lt;&gt;"",G463&lt;&gt;""),E469=""),"",IF(AND($D$5="",$E$5="",$F$5="",$G$5=""),"",IFERROR(VLOOKUP(B469,'勘定科目コード（2019）'!$B$2:$J$3668,7,FALSE),"")))</f>
        <v/>
      </c>
      <c r="J469" s="56" t="str">
        <f>IF(AND(OR(D463&lt;&gt;"",E463&lt;&gt;"",F463&lt;&gt;"",G463&lt;&gt;""),E469=""),"",IF(AND($D$5="",$E$5="",$F$5="",$G$5=""),"",IFERROR(VLOOKUP(B469,'勘定科目コード（2019）'!$B$2:$J$3668,8,FALSE),"")))</f>
        <v/>
      </c>
      <c r="K469" s="57" t="str">
        <f>IF(AND(OR(D463&lt;&gt;"",E463&lt;&gt;"",F463&lt;&gt;"",G463&lt;&gt;""),E469=""),"",IF(AND($D$5="",$E$5="",$F$5="",$G$5=""),"",IFERROR(VLOOKUP(B469,'勘定科目コード（2019）'!$B$2:$J$3668,9,FALSE),"")))</f>
        <v/>
      </c>
      <c r="L469" s="44" t="str">
        <f>IFERROR(VLOOKUP(D469,'勘定科目コード（2019）'!$E$2:$J$3668,7,FALSE),"")</f>
        <v/>
      </c>
    </row>
    <row r="470" spans="2:12" ht="9.75" customHeight="1" x14ac:dyDescent="0.15">
      <c r="B470" s="31">
        <v>460</v>
      </c>
      <c r="D470" s="51" t="str">
        <f>IF(AND($D$5="",$E$5="",$F$5="",$G$5=""),"",(IFERROR(VLOOKUP(B470,'勘定科目コード（2019）'!$B$2:$J$3668,3,FALSE),"")))</f>
        <v/>
      </c>
      <c r="E470" s="52" t="str">
        <f>IF(AND(OR($D$5&lt;&gt;"",$E$5&lt;&gt;"",$F$5&lt;&gt;"",$G$5&lt;&gt;""),D470=""),"",IF(AND($D$5="",$E$5="",$F$5="",$G$5=""),"",IFERROR(VLOOKUP(B470,'勘定科目コード（2019）'!$B$2:$J$3668,4,FALSE),"")))</f>
        <v/>
      </c>
      <c r="F470" s="53" t="str">
        <f>IF(AND(OR(D464&lt;&gt;"",E464&lt;&gt;"",F464&lt;&gt;"",G464&lt;&gt;""),E470=""),"",IF(AND(OR(D464&lt;&gt;"",E464&lt;&gt;"",F464&lt;&gt;"",G464&lt;&gt;""),E470=""),"",IF(AND($D$5="",$E$5="",$F$5="",$G$5=""),"",IFERROR(VLOOKUP(B470,'勘定科目コード（2019）'!$B$2:$J$3668,5,FALSE),""))))</f>
        <v/>
      </c>
      <c r="G470" s="52" t="str">
        <f>IF(AND(OR(D464&lt;&gt;"",E464&lt;&gt;"",F464&lt;&gt;"",G464&lt;&gt;""),E470=""),"",IF(AND($D$5="",$E$5="",$F$5="",$G$5=""),"",IFERROR(VLOOKUP(B470,'勘定科目コード（2019）'!$B$2:$J$3668,6,FALSE),"")))</f>
        <v/>
      </c>
      <c r="H470" s="54"/>
      <c r="I470" s="55" t="str">
        <f>IF(AND(OR(D464&lt;&gt;"",E464&lt;&gt;"",F464&lt;&gt;"",G464&lt;&gt;""),E470=""),"",IF(AND($D$5="",$E$5="",$F$5="",$G$5=""),"",IFERROR(VLOOKUP(B470,'勘定科目コード（2019）'!$B$2:$J$3668,7,FALSE),"")))</f>
        <v/>
      </c>
      <c r="J470" s="56" t="str">
        <f>IF(AND(OR(D464&lt;&gt;"",E464&lt;&gt;"",F464&lt;&gt;"",G464&lt;&gt;""),E470=""),"",IF(AND($D$5="",$E$5="",$F$5="",$G$5=""),"",IFERROR(VLOOKUP(B470,'勘定科目コード（2019）'!$B$2:$J$3668,8,FALSE),"")))</f>
        <v/>
      </c>
      <c r="K470" s="57" t="str">
        <f>IF(AND(OR(D464&lt;&gt;"",E464&lt;&gt;"",F464&lt;&gt;"",G464&lt;&gt;""),E470=""),"",IF(AND($D$5="",$E$5="",$F$5="",$G$5=""),"",IFERROR(VLOOKUP(B470,'勘定科目コード（2019）'!$B$2:$J$3668,9,FALSE),"")))</f>
        <v/>
      </c>
      <c r="L470" s="44" t="str">
        <f>IFERROR(VLOOKUP(D470,'勘定科目コード（2019）'!$E$2:$J$3668,7,FALSE),"")</f>
        <v/>
      </c>
    </row>
    <row r="471" spans="2:12" ht="9.75" customHeight="1" x14ac:dyDescent="0.15">
      <c r="B471" s="31">
        <v>461</v>
      </c>
      <c r="D471" s="51" t="str">
        <f>IF(AND($D$5="",$E$5="",$F$5="",$G$5=""),"",(IFERROR(VLOOKUP(B471,'勘定科目コード（2019）'!$B$2:$J$3668,3,FALSE),"")))</f>
        <v/>
      </c>
      <c r="E471" s="52" t="str">
        <f>IF(AND(OR($D$5&lt;&gt;"",$E$5&lt;&gt;"",$F$5&lt;&gt;"",$G$5&lt;&gt;""),D471=""),"",IF(AND($D$5="",$E$5="",$F$5="",$G$5=""),"",IFERROR(VLOOKUP(B471,'勘定科目コード（2019）'!$B$2:$J$3668,4,FALSE),"")))</f>
        <v/>
      </c>
      <c r="F471" s="53" t="str">
        <f>IF(AND(OR(D465&lt;&gt;"",E465&lt;&gt;"",F465&lt;&gt;"",G465&lt;&gt;""),E471=""),"",IF(AND(OR(D465&lt;&gt;"",E465&lt;&gt;"",F465&lt;&gt;"",G465&lt;&gt;""),E471=""),"",IF(AND($D$5="",$E$5="",$F$5="",$G$5=""),"",IFERROR(VLOOKUP(B471,'勘定科目コード（2019）'!$B$2:$J$3668,5,FALSE),""))))</f>
        <v/>
      </c>
      <c r="G471" s="52" t="str">
        <f>IF(AND(OR(D465&lt;&gt;"",E465&lt;&gt;"",F465&lt;&gt;"",G465&lt;&gt;""),E471=""),"",IF(AND($D$5="",$E$5="",$F$5="",$G$5=""),"",IFERROR(VLOOKUP(B471,'勘定科目コード（2019）'!$B$2:$J$3668,6,FALSE),"")))</f>
        <v/>
      </c>
      <c r="H471" s="54"/>
      <c r="I471" s="55" t="str">
        <f>IF(AND(OR(D465&lt;&gt;"",E465&lt;&gt;"",F465&lt;&gt;"",G465&lt;&gt;""),E471=""),"",IF(AND($D$5="",$E$5="",$F$5="",$G$5=""),"",IFERROR(VLOOKUP(B471,'勘定科目コード（2019）'!$B$2:$J$3668,7,FALSE),"")))</f>
        <v/>
      </c>
      <c r="J471" s="56" t="str">
        <f>IF(AND(OR(D465&lt;&gt;"",E465&lt;&gt;"",F465&lt;&gt;"",G465&lt;&gt;""),E471=""),"",IF(AND($D$5="",$E$5="",$F$5="",$G$5=""),"",IFERROR(VLOOKUP(B471,'勘定科目コード（2019）'!$B$2:$J$3668,8,FALSE),"")))</f>
        <v/>
      </c>
      <c r="K471" s="57" t="str">
        <f>IF(AND(OR(D465&lt;&gt;"",E465&lt;&gt;"",F465&lt;&gt;"",G465&lt;&gt;""),E471=""),"",IF(AND($D$5="",$E$5="",$F$5="",$G$5=""),"",IFERROR(VLOOKUP(B471,'勘定科目コード（2019）'!$B$2:$J$3668,9,FALSE),"")))</f>
        <v/>
      </c>
      <c r="L471" s="44" t="str">
        <f>IFERROR(VLOOKUP(D471,'勘定科目コード（2019）'!$E$2:$J$3668,7,FALSE),"")</f>
        <v/>
      </c>
    </row>
    <row r="472" spans="2:12" ht="9.75" customHeight="1" x14ac:dyDescent="0.15">
      <c r="B472" s="31">
        <v>462</v>
      </c>
      <c r="D472" s="51" t="str">
        <f>IF(AND($D$5="",$E$5="",$F$5="",$G$5=""),"",(IFERROR(VLOOKUP(B472,'勘定科目コード（2019）'!$B$2:$J$3668,3,FALSE),"")))</f>
        <v/>
      </c>
      <c r="E472" s="52" t="str">
        <f>IF(AND(OR($D$5&lt;&gt;"",$E$5&lt;&gt;"",$F$5&lt;&gt;"",$G$5&lt;&gt;""),D472=""),"",IF(AND($D$5="",$E$5="",$F$5="",$G$5=""),"",IFERROR(VLOOKUP(B472,'勘定科目コード（2019）'!$B$2:$J$3668,4,FALSE),"")))</f>
        <v/>
      </c>
      <c r="F472" s="53" t="str">
        <f>IF(AND(OR(D466&lt;&gt;"",E466&lt;&gt;"",F466&lt;&gt;"",G466&lt;&gt;""),E472=""),"",IF(AND(OR(D466&lt;&gt;"",E466&lt;&gt;"",F466&lt;&gt;"",G466&lt;&gt;""),E472=""),"",IF(AND($D$5="",$E$5="",$F$5="",$G$5=""),"",IFERROR(VLOOKUP(B472,'勘定科目コード（2019）'!$B$2:$J$3668,5,FALSE),""))))</f>
        <v/>
      </c>
      <c r="G472" s="52" t="str">
        <f>IF(AND(OR(D466&lt;&gt;"",E466&lt;&gt;"",F466&lt;&gt;"",G466&lt;&gt;""),E472=""),"",IF(AND($D$5="",$E$5="",$F$5="",$G$5=""),"",IFERROR(VLOOKUP(B472,'勘定科目コード（2019）'!$B$2:$J$3668,6,FALSE),"")))</f>
        <v/>
      </c>
      <c r="H472" s="54"/>
      <c r="I472" s="55" t="str">
        <f>IF(AND(OR(D466&lt;&gt;"",E466&lt;&gt;"",F466&lt;&gt;"",G466&lt;&gt;""),E472=""),"",IF(AND($D$5="",$E$5="",$F$5="",$G$5=""),"",IFERROR(VLOOKUP(B472,'勘定科目コード（2019）'!$B$2:$J$3668,7,FALSE),"")))</f>
        <v/>
      </c>
      <c r="J472" s="56" t="str">
        <f>IF(AND(OR(D466&lt;&gt;"",E466&lt;&gt;"",F466&lt;&gt;"",G466&lt;&gt;""),E472=""),"",IF(AND($D$5="",$E$5="",$F$5="",$G$5=""),"",IFERROR(VLOOKUP(B472,'勘定科目コード（2019）'!$B$2:$J$3668,8,FALSE),"")))</f>
        <v/>
      </c>
      <c r="K472" s="57" t="str">
        <f>IF(AND(OR(D466&lt;&gt;"",E466&lt;&gt;"",F466&lt;&gt;"",G466&lt;&gt;""),E472=""),"",IF(AND($D$5="",$E$5="",$F$5="",$G$5=""),"",IFERROR(VLOOKUP(B472,'勘定科目コード（2019）'!$B$2:$J$3668,9,FALSE),"")))</f>
        <v/>
      </c>
      <c r="L472" s="44" t="str">
        <f>IFERROR(VLOOKUP(D472,'勘定科目コード（2019）'!$E$2:$J$3668,7,FALSE),"")</f>
        <v/>
      </c>
    </row>
    <row r="473" spans="2:12" ht="9.75" customHeight="1" x14ac:dyDescent="0.15">
      <c r="B473" s="31">
        <v>463</v>
      </c>
      <c r="D473" s="51" t="str">
        <f>IF(AND($D$5="",$E$5="",$F$5="",$G$5=""),"",(IFERROR(VLOOKUP(B473,'勘定科目コード（2019）'!$B$2:$J$3668,3,FALSE),"")))</f>
        <v/>
      </c>
      <c r="E473" s="52" t="str">
        <f>IF(AND(OR($D$5&lt;&gt;"",$E$5&lt;&gt;"",$F$5&lt;&gt;"",$G$5&lt;&gt;""),D473=""),"",IF(AND($D$5="",$E$5="",$F$5="",$G$5=""),"",IFERROR(VLOOKUP(B473,'勘定科目コード（2019）'!$B$2:$J$3668,4,FALSE),"")))</f>
        <v/>
      </c>
      <c r="F473" s="53" t="str">
        <f>IF(AND(OR(D467&lt;&gt;"",E467&lt;&gt;"",F467&lt;&gt;"",G467&lt;&gt;""),E473=""),"",IF(AND(OR(D467&lt;&gt;"",E467&lt;&gt;"",F467&lt;&gt;"",G467&lt;&gt;""),E473=""),"",IF(AND($D$5="",$E$5="",$F$5="",$G$5=""),"",IFERROR(VLOOKUP(B473,'勘定科目コード（2019）'!$B$2:$J$3668,5,FALSE),""))))</f>
        <v/>
      </c>
      <c r="G473" s="52" t="str">
        <f>IF(AND(OR(D467&lt;&gt;"",E467&lt;&gt;"",F467&lt;&gt;"",G467&lt;&gt;""),E473=""),"",IF(AND($D$5="",$E$5="",$F$5="",$G$5=""),"",IFERROR(VLOOKUP(B473,'勘定科目コード（2019）'!$B$2:$J$3668,6,FALSE),"")))</f>
        <v/>
      </c>
      <c r="H473" s="54"/>
      <c r="I473" s="55" t="str">
        <f>IF(AND(OR(D467&lt;&gt;"",E467&lt;&gt;"",F467&lt;&gt;"",G467&lt;&gt;""),E473=""),"",IF(AND($D$5="",$E$5="",$F$5="",$G$5=""),"",IFERROR(VLOOKUP(B473,'勘定科目コード（2019）'!$B$2:$J$3668,7,FALSE),"")))</f>
        <v/>
      </c>
      <c r="J473" s="56" t="str">
        <f>IF(AND(OR(D467&lt;&gt;"",E467&lt;&gt;"",F467&lt;&gt;"",G467&lt;&gt;""),E473=""),"",IF(AND($D$5="",$E$5="",$F$5="",$G$5=""),"",IFERROR(VLOOKUP(B473,'勘定科目コード（2019）'!$B$2:$J$3668,8,FALSE),"")))</f>
        <v/>
      </c>
      <c r="K473" s="57" t="str">
        <f>IF(AND(OR(D467&lt;&gt;"",E467&lt;&gt;"",F467&lt;&gt;"",G467&lt;&gt;""),E473=""),"",IF(AND($D$5="",$E$5="",$F$5="",$G$5=""),"",IFERROR(VLOOKUP(B473,'勘定科目コード（2019）'!$B$2:$J$3668,9,FALSE),"")))</f>
        <v/>
      </c>
      <c r="L473" s="44" t="str">
        <f>IFERROR(VLOOKUP(D473,'勘定科目コード（2019）'!$E$2:$J$3668,7,FALSE),"")</f>
        <v/>
      </c>
    </row>
    <row r="474" spans="2:12" ht="9.75" customHeight="1" x14ac:dyDescent="0.15">
      <c r="B474" s="31">
        <v>464</v>
      </c>
      <c r="D474" s="51" t="str">
        <f>IF(AND($D$5="",$E$5="",$F$5="",$G$5=""),"",(IFERROR(VLOOKUP(B474,'勘定科目コード（2019）'!$B$2:$J$3668,3,FALSE),"")))</f>
        <v/>
      </c>
      <c r="E474" s="52" t="str">
        <f>IF(AND(OR($D$5&lt;&gt;"",$E$5&lt;&gt;"",$F$5&lt;&gt;"",$G$5&lt;&gt;""),D474=""),"",IF(AND($D$5="",$E$5="",$F$5="",$G$5=""),"",IFERROR(VLOOKUP(B474,'勘定科目コード（2019）'!$B$2:$J$3668,4,FALSE),"")))</f>
        <v/>
      </c>
      <c r="F474" s="53" t="str">
        <f>IF(AND(OR(D468&lt;&gt;"",E468&lt;&gt;"",F468&lt;&gt;"",G468&lt;&gt;""),E474=""),"",IF(AND(OR(D468&lt;&gt;"",E468&lt;&gt;"",F468&lt;&gt;"",G468&lt;&gt;""),E474=""),"",IF(AND($D$5="",$E$5="",$F$5="",$G$5=""),"",IFERROR(VLOOKUP(B474,'勘定科目コード（2019）'!$B$2:$J$3668,5,FALSE),""))))</f>
        <v/>
      </c>
      <c r="G474" s="52" t="str">
        <f>IF(AND(OR(D468&lt;&gt;"",E468&lt;&gt;"",F468&lt;&gt;"",G468&lt;&gt;""),E474=""),"",IF(AND($D$5="",$E$5="",$F$5="",$G$5=""),"",IFERROR(VLOOKUP(B474,'勘定科目コード（2019）'!$B$2:$J$3668,6,FALSE),"")))</f>
        <v/>
      </c>
      <c r="H474" s="54"/>
      <c r="I474" s="55" t="str">
        <f>IF(AND(OR(D468&lt;&gt;"",E468&lt;&gt;"",F468&lt;&gt;"",G468&lt;&gt;""),E474=""),"",IF(AND($D$5="",$E$5="",$F$5="",$G$5=""),"",IFERROR(VLOOKUP(B474,'勘定科目コード（2019）'!$B$2:$J$3668,7,FALSE),"")))</f>
        <v/>
      </c>
      <c r="J474" s="56" t="str">
        <f>IF(AND(OR(D468&lt;&gt;"",E468&lt;&gt;"",F468&lt;&gt;"",G468&lt;&gt;""),E474=""),"",IF(AND($D$5="",$E$5="",$F$5="",$G$5=""),"",IFERROR(VLOOKUP(B474,'勘定科目コード（2019）'!$B$2:$J$3668,8,FALSE),"")))</f>
        <v/>
      </c>
      <c r="K474" s="57" t="str">
        <f>IF(AND(OR(D468&lt;&gt;"",E468&lt;&gt;"",F468&lt;&gt;"",G468&lt;&gt;""),E474=""),"",IF(AND($D$5="",$E$5="",$F$5="",$G$5=""),"",IFERROR(VLOOKUP(B474,'勘定科目コード（2019）'!$B$2:$J$3668,9,FALSE),"")))</f>
        <v/>
      </c>
      <c r="L474" s="44" t="str">
        <f>IFERROR(VLOOKUP(D474,'勘定科目コード（2019）'!$E$2:$J$3668,7,FALSE),"")</f>
        <v/>
      </c>
    </row>
    <row r="475" spans="2:12" ht="9.75" customHeight="1" x14ac:dyDescent="0.15">
      <c r="B475" s="31">
        <v>465</v>
      </c>
      <c r="D475" s="51" t="str">
        <f>IF(AND($D$5="",$E$5="",$F$5="",$G$5=""),"",(IFERROR(VLOOKUP(B475,'勘定科目コード（2019）'!$B$2:$J$3668,3,FALSE),"")))</f>
        <v/>
      </c>
      <c r="E475" s="52" t="str">
        <f>IF(AND(OR($D$5&lt;&gt;"",$E$5&lt;&gt;"",$F$5&lt;&gt;"",$G$5&lt;&gt;""),D475=""),"",IF(AND($D$5="",$E$5="",$F$5="",$G$5=""),"",IFERROR(VLOOKUP(B475,'勘定科目コード（2019）'!$B$2:$J$3668,4,FALSE),"")))</f>
        <v/>
      </c>
      <c r="F475" s="53" t="str">
        <f>IF(AND(OR(D469&lt;&gt;"",E469&lt;&gt;"",F469&lt;&gt;"",G469&lt;&gt;""),E475=""),"",IF(AND(OR(D469&lt;&gt;"",E469&lt;&gt;"",F469&lt;&gt;"",G469&lt;&gt;""),E475=""),"",IF(AND($D$5="",$E$5="",$F$5="",$G$5=""),"",IFERROR(VLOOKUP(B475,'勘定科目コード（2019）'!$B$2:$J$3668,5,FALSE),""))))</f>
        <v/>
      </c>
      <c r="G475" s="52" t="str">
        <f>IF(AND(OR(D469&lt;&gt;"",E469&lt;&gt;"",F469&lt;&gt;"",G469&lt;&gt;""),E475=""),"",IF(AND($D$5="",$E$5="",$F$5="",$G$5=""),"",IFERROR(VLOOKUP(B475,'勘定科目コード（2019）'!$B$2:$J$3668,6,FALSE),"")))</f>
        <v/>
      </c>
      <c r="H475" s="54"/>
      <c r="I475" s="55" t="str">
        <f>IF(AND(OR(D469&lt;&gt;"",E469&lt;&gt;"",F469&lt;&gt;"",G469&lt;&gt;""),E475=""),"",IF(AND($D$5="",$E$5="",$F$5="",$G$5=""),"",IFERROR(VLOOKUP(B475,'勘定科目コード（2019）'!$B$2:$J$3668,7,FALSE),"")))</f>
        <v/>
      </c>
      <c r="J475" s="56" t="str">
        <f>IF(AND(OR(D469&lt;&gt;"",E469&lt;&gt;"",F469&lt;&gt;"",G469&lt;&gt;""),E475=""),"",IF(AND($D$5="",$E$5="",$F$5="",$G$5=""),"",IFERROR(VLOOKUP(B475,'勘定科目コード（2019）'!$B$2:$J$3668,8,FALSE),"")))</f>
        <v/>
      </c>
      <c r="K475" s="57" t="str">
        <f>IF(AND(OR(D469&lt;&gt;"",E469&lt;&gt;"",F469&lt;&gt;"",G469&lt;&gt;""),E475=""),"",IF(AND($D$5="",$E$5="",$F$5="",$G$5=""),"",IFERROR(VLOOKUP(B475,'勘定科目コード（2019）'!$B$2:$J$3668,9,FALSE),"")))</f>
        <v/>
      </c>
      <c r="L475" s="44" t="str">
        <f>IFERROR(VLOOKUP(D475,'勘定科目コード（2019）'!$E$2:$J$3668,7,FALSE),"")</f>
        <v/>
      </c>
    </row>
    <row r="476" spans="2:12" ht="9.75" customHeight="1" x14ac:dyDescent="0.15">
      <c r="B476" s="31">
        <v>466</v>
      </c>
      <c r="D476" s="51" t="str">
        <f>IF(AND($D$5="",$E$5="",$F$5="",$G$5=""),"",(IFERROR(VLOOKUP(B476,'勘定科目コード（2019）'!$B$2:$J$3668,3,FALSE),"")))</f>
        <v/>
      </c>
      <c r="E476" s="52" t="str">
        <f>IF(AND(OR($D$5&lt;&gt;"",$E$5&lt;&gt;"",$F$5&lt;&gt;"",$G$5&lt;&gt;""),D476=""),"",IF(AND($D$5="",$E$5="",$F$5="",$G$5=""),"",IFERROR(VLOOKUP(B476,'勘定科目コード（2019）'!$B$2:$J$3668,4,FALSE),"")))</f>
        <v/>
      </c>
      <c r="F476" s="53" t="str">
        <f>IF(AND(OR(D470&lt;&gt;"",E470&lt;&gt;"",F470&lt;&gt;"",G470&lt;&gt;""),E476=""),"",IF(AND(OR(D470&lt;&gt;"",E470&lt;&gt;"",F470&lt;&gt;"",G470&lt;&gt;""),E476=""),"",IF(AND($D$5="",$E$5="",$F$5="",$G$5=""),"",IFERROR(VLOOKUP(B476,'勘定科目コード（2019）'!$B$2:$J$3668,5,FALSE),""))))</f>
        <v/>
      </c>
      <c r="G476" s="52" t="str">
        <f>IF(AND(OR(D470&lt;&gt;"",E470&lt;&gt;"",F470&lt;&gt;"",G470&lt;&gt;""),E476=""),"",IF(AND($D$5="",$E$5="",$F$5="",$G$5=""),"",IFERROR(VLOOKUP(B476,'勘定科目コード（2019）'!$B$2:$J$3668,6,FALSE),"")))</f>
        <v/>
      </c>
      <c r="H476" s="54"/>
      <c r="I476" s="55" t="str">
        <f>IF(AND(OR(D470&lt;&gt;"",E470&lt;&gt;"",F470&lt;&gt;"",G470&lt;&gt;""),E476=""),"",IF(AND($D$5="",$E$5="",$F$5="",$G$5=""),"",IFERROR(VLOOKUP(B476,'勘定科目コード（2019）'!$B$2:$J$3668,7,FALSE),"")))</f>
        <v/>
      </c>
      <c r="J476" s="56" t="str">
        <f>IF(AND(OR(D470&lt;&gt;"",E470&lt;&gt;"",F470&lt;&gt;"",G470&lt;&gt;""),E476=""),"",IF(AND($D$5="",$E$5="",$F$5="",$G$5=""),"",IFERROR(VLOOKUP(B476,'勘定科目コード（2019）'!$B$2:$J$3668,8,FALSE),"")))</f>
        <v/>
      </c>
      <c r="K476" s="57" t="str">
        <f>IF(AND(OR(D470&lt;&gt;"",E470&lt;&gt;"",F470&lt;&gt;"",G470&lt;&gt;""),E476=""),"",IF(AND($D$5="",$E$5="",$F$5="",$G$5=""),"",IFERROR(VLOOKUP(B476,'勘定科目コード（2019）'!$B$2:$J$3668,9,FALSE),"")))</f>
        <v/>
      </c>
      <c r="L476" s="44" t="str">
        <f>IFERROR(VLOOKUP(D476,'勘定科目コード（2019）'!$E$2:$J$3668,7,FALSE),"")</f>
        <v/>
      </c>
    </row>
    <row r="477" spans="2:12" ht="9.75" customHeight="1" x14ac:dyDescent="0.15">
      <c r="B477" s="31">
        <v>467</v>
      </c>
      <c r="D477" s="51" t="str">
        <f>IF(AND($D$5="",$E$5="",$F$5="",$G$5=""),"",(IFERROR(VLOOKUP(B477,'勘定科目コード（2019）'!$B$2:$J$3668,3,FALSE),"")))</f>
        <v/>
      </c>
      <c r="E477" s="52" t="str">
        <f>IF(AND(OR($D$5&lt;&gt;"",$E$5&lt;&gt;"",$F$5&lt;&gt;"",$G$5&lt;&gt;""),D477=""),"",IF(AND($D$5="",$E$5="",$F$5="",$G$5=""),"",IFERROR(VLOOKUP(B477,'勘定科目コード（2019）'!$B$2:$J$3668,4,FALSE),"")))</f>
        <v/>
      </c>
      <c r="F477" s="53" t="str">
        <f>IF(AND(OR(D471&lt;&gt;"",E471&lt;&gt;"",F471&lt;&gt;"",G471&lt;&gt;""),E477=""),"",IF(AND(OR(D471&lt;&gt;"",E471&lt;&gt;"",F471&lt;&gt;"",G471&lt;&gt;""),E477=""),"",IF(AND($D$5="",$E$5="",$F$5="",$G$5=""),"",IFERROR(VLOOKUP(B477,'勘定科目コード（2019）'!$B$2:$J$3668,5,FALSE),""))))</f>
        <v/>
      </c>
      <c r="G477" s="52" t="str">
        <f>IF(AND(OR(D471&lt;&gt;"",E471&lt;&gt;"",F471&lt;&gt;"",G471&lt;&gt;""),E477=""),"",IF(AND($D$5="",$E$5="",$F$5="",$G$5=""),"",IFERROR(VLOOKUP(B477,'勘定科目コード（2019）'!$B$2:$J$3668,6,FALSE),"")))</f>
        <v/>
      </c>
      <c r="H477" s="54"/>
      <c r="I477" s="55" t="str">
        <f>IF(AND(OR(D471&lt;&gt;"",E471&lt;&gt;"",F471&lt;&gt;"",G471&lt;&gt;""),E477=""),"",IF(AND($D$5="",$E$5="",$F$5="",$G$5=""),"",IFERROR(VLOOKUP(B477,'勘定科目コード（2019）'!$B$2:$J$3668,7,FALSE),"")))</f>
        <v/>
      </c>
      <c r="J477" s="56" t="str">
        <f>IF(AND(OR(D471&lt;&gt;"",E471&lt;&gt;"",F471&lt;&gt;"",G471&lt;&gt;""),E477=""),"",IF(AND($D$5="",$E$5="",$F$5="",$G$5=""),"",IFERROR(VLOOKUP(B477,'勘定科目コード（2019）'!$B$2:$J$3668,8,FALSE),"")))</f>
        <v/>
      </c>
      <c r="K477" s="57" t="str">
        <f>IF(AND(OR(D471&lt;&gt;"",E471&lt;&gt;"",F471&lt;&gt;"",G471&lt;&gt;""),E477=""),"",IF(AND($D$5="",$E$5="",$F$5="",$G$5=""),"",IFERROR(VLOOKUP(B477,'勘定科目コード（2019）'!$B$2:$J$3668,9,FALSE),"")))</f>
        <v/>
      </c>
      <c r="L477" s="44" t="str">
        <f>IFERROR(VLOOKUP(D477,'勘定科目コード（2019）'!$E$2:$J$3668,7,FALSE),"")</f>
        <v/>
      </c>
    </row>
    <row r="478" spans="2:12" ht="9.75" customHeight="1" x14ac:dyDescent="0.15">
      <c r="B478" s="31">
        <v>468</v>
      </c>
      <c r="D478" s="51" t="str">
        <f>IF(AND($D$5="",$E$5="",$F$5="",$G$5=""),"",(IFERROR(VLOOKUP(B478,'勘定科目コード（2019）'!$B$2:$J$3668,3,FALSE),"")))</f>
        <v/>
      </c>
      <c r="E478" s="52" t="str">
        <f>IF(AND(OR($D$5&lt;&gt;"",$E$5&lt;&gt;"",$F$5&lt;&gt;"",$G$5&lt;&gt;""),D478=""),"",IF(AND($D$5="",$E$5="",$F$5="",$G$5=""),"",IFERROR(VLOOKUP(B478,'勘定科目コード（2019）'!$B$2:$J$3668,4,FALSE),"")))</f>
        <v/>
      </c>
      <c r="F478" s="53" t="str">
        <f>IF(AND(OR(D472&lt;&gt;"",E472&lt;&gt;"",F472&lt;&gt;"",G472&lt;&gt;""),E478=""),"",IF(AND(OR(D472&lt;&gt;"",E472&lt;&gt;"",F472&lt;&gt;"",G472&lt;&gt;""),E478=""),"",IF(AND($D$5="",$E$5="",$F$5="",$G$5=""),"",IFERROR(VLOOKUP(B478,'勘定科目コード（2019）'!$B$2:$J$3668,5,FALSE),""))))</f>
        <v/>
      </c>
      <c r="G478" s="52" t="str">
        <f>IF(AND(OR(D472&lt;&gt;"",E472&lt;&gt;"",F472&lt;&gt;"",G472&lt;&gt;""),E478=""),"",IF(AND($D$5="",$E$5="",$F$5="",$G$5=""),"",IFERROR(VLOOKUP(B478,'勘定科目コード（2019）'!$B$2:$J$3668,6,FALSE),"")))</f>
        <v/>
      </c>
      <c r="H478" s="54"/>
      <c r="I478" s="55" t="str">
        <f>IF(AND(OR(D472&lt;&gt;"",E472&lt;&gt;"",F472&lt;&gt;"",G472&lt;&gt;""),E478=""),"",IF(AND($D$5="",$E$5="",$F$5="",$G$5=""),"",IFERROR(VLOOKUP(B478,'勘定科目コード（2019）'!$B$2:$J$3668,7,FALSE),"")))</f>
        <v/>
      </c>
      <c r="J478" s="56" t="str">
        <f>IF(AND(OR(D472&lt;&gt;"",E472&lt;&gt;"",F472&lt;&gt;"",G472&lt;&gt;""),E478=""),"",IF(AND($D$5="",$E$5="",$F$5="",$G$5=""),"",IFERROR(VLOOKUP(B478,'勘定科目コード（2019）'!$B$2:$J$3668,8,FALSE),"")))</f>
        <v/>
      </c>
      <c r="K478" s="57" t="str">
        <f>IF(AND(OR(D472&lt;&gt;"",E472&lt;&gt;"",F472&lt;&gt;"",G472&lt;&gt;""),E478=""),"",IF(AND($D$5="",$E$5="",$F$5="",$G$5=""),"",IFERROR(VLOOKUP(B478,'勘定科目コード（2019）'!$B$2:$J$3668,9,FALSE),"")))</f>
        <v/>
      </c>
      <c r="L478" s="44" t="str">
        <f>IFERROR(VLOOKUP(D478,'勘定科目コード（2019）'!$E$2:$J$3668,7,FALSE),"")</f>
        <v/>
      </c>
    </row>
    <row r="479" spans="2:12" ht="9.75" customHeight="1" x14ac:dyDescent="0.15">
      <c r="B479" s="31">
        <v>469</v>
      </c>
      <c r="D479" s="51" t="str">
        <f>IF(AND($D$5="",$E$5="",$F$5="",$G$5=""),"",(IFERROR(VLOOKUP(B479,'勘定科目コード（2019）'!$B$2:$J$3668,3,FALSE),"")))</f>
        <v/>
      </c>
      <c r="E479" s="52" t="str">
        <f>IF(AND(OR($D$5&lt;&gt;"",$E$5&lt;&gt;"",$F$5&lt;&gt;"",$G$5&lt;&gt;""),D479=""),"",IF(AND($D$5="",$E$5="",$F$5="",$G$5=""),"",IFERROR(VLOOKUP(B479,'勘定科目コード（2019）'!$B$2:$J$3668,4,FALSE),"")))</f>
        <v/>
      </c>
      <c r="F479" s="53" t="str">
        <f>IF(AND(OR(D473&lt;&gt;"",E473&lt;&gt;"",F473&lt;&gt;"",G473&lt;&gt;""),E479=""),"",IF(AND(OR(D473&lt;&gt;"",E473&lt;&gt;"",F473&lt;&gt;"",G473&lt;&gt;""),E479=""),"",IF(AND($D$5="",$E$5="",$F$5="",$G$5=""),"",IFERROR(VLOOKUP(B479,'勘定科目コード（2019）'!$B$2:$J$3668,5,FALSE),""))))</f>
        <v/>
      </c>
      <c r="G479" s="52" t="str">
        <f>IF(AND(OR(D473&lt;&gt;"",E473&lt;&gt;"",F473&lt;&gt;"",G473&lt;&gt;""),E479=""),"",IF(AND($D$5="",$E$5="",$F$5="",$G$5=""),"",IFERROR(VLOOKUP(B479,'勘定科目コード（2019）'!$B$2:$J$3668,6,FALSE),"")))</f>
        <v/>
      </c>
      <c r="H479" s="54"/>
      <c r="I479" s="55" t="str">
        <f>IF(AND(OR(D473&lt;&gt;"",E473&lt;&gt;"",F473&lt;&gt;"",G473&lt;&gt;""),E479=""),"",IF(AND($D$5="",$E$5="",$F$5="",$G$5=""),"",IFERROR(VLOOKUP(B479,'勘定科目コード（2019）'!$B$2:$J$3668,7,FALSE),"")))</f>
        <v/>
      </c>
      <c r="J479" s="56" t="str">
        <f>IF(AND(OR(D473&lt;&gt;"",E473&lt;&gt;"",F473&lt;&gt;"",G473&lt;&gt;""),E479=""),"",IF(AND($D$5="",$E$5="",$F$5="",$G$5=""),"",IFERROR(VLOOKUP(B479,'勘定科目コード（2019）'!$B$2:$J$3668,8,FALSE),"")))</f>
        <v/>
      </c>
      <c r="K479" s="57" t="str">
        <f>IF(AND(OR(D473&lt;&gt;"",E473&lt;&gt;"",F473&lt;&gt;"",G473&lt;&gt;""),E479=""),"",IF(AND($D$5="",$E$5="",$F$5="",$G$5=""),"",IFERROR(VLOOKUP(B479,'勘定科目コード（2019）'!$B$2:$J$3668,9,FALSE),"")))</f>
        <v/>
      </c>
      <c r="L479" s="44" t="str">
        <f>IFERROR(VLOOKUP(D479,'勘定科目コード（2019）'!$E$2:$J$3668,7,FALSE),"")</f>
        <v/>
      </c>
    </row>
    <row r="480" spans="2:12" ht="9.75" customHeight="1" x14ac:dyDescent="0.15">
      <c r="B480" s="31">
        <v>470</v>
      </c>
      <c r="D480" s="51" t="str">
        <f>IF(AND($D$5="",$E$5="",$F$5="",$G$5=""),"",(IFERROR(VLOOKUP(B480,'勘定科目コード（2019）'!$B$2:$J$3668,3,FALSE),"")))</f>
        <v/>
      </c>
      <c r="E480" s="52" t="str">
        <f>IF(AND(OR($D$5&lt;&gt;"",$E$5&lt;&gt;"",$F$5&lt;&gt;"",$G$5&lt;&gt;""),D480=""),"",IF(AND($D$5="",$E$5="",$F$5="",$G$5=""),"",IFERROR(VLOOKUP(B480,'勘定科目コード（2019）'!$B$2:$J$3668,4,FALSE),"")))</f>
        <v/>
      </c>
      <c r="F480" s="53" t="str">
        <f>IF(AND(OR(D474&lt;&gt;"",E474&lt;&gt;"",F474&lt;&gt;"",G474&lt;&gt;""),E480=""),"",IF(AND(OR(D474&lt;&gt;"",E474&lt;&gt;"",F474&lt;&gt;"",G474&lt;&gt;""),E480=""),"",IF(AND($D$5="",$E$5="",$F$5="",$G$5=""),"",IFERROR(VLOOKUP(B480,'勘定科目コード（2019）'!$B$2:$J$3668,5,FALSE),""))))</f>
        <v/>
      </c>
      <c r="G480" s="52" t="str">
        <f>IF(AND(OR(D474&lt;&gt;"",E474&lt;&gt;"",F474&lt;&gt;"",G474&lt;&gt;""),E480=""),"",IF(AND($D$5="",$E$5="",$F$5="",$G$5=""),"",IFERROR(VLOOKUP(B480,'勘定科目コード（2019）'!$B$2:$J$3668,6,FALSE),"")))</f>
        <v/>
      </c>
      <c r="H480" s="54"/>
      <c r="I480" s="55" t="str">
        <f>IF(AND(OR(D474&lt;&gt;"",E474&lt;&gt;"",F474&lt;&gt;"",G474&lt;&gt;""),E480=""),"",IF(AND($D$5="",$E$5="",$F$5="",$G$5=""),"",IFERROR(VLOOKUP(B480,'勘定科目コード（2019）'!$B$2:$J$3668,7,FALSE),"")))</f>
        <v/>
      </c>
      <c r="J480" s="56" t="str">
        <f>IF(AND(OR(D474&lt;&gt;"",E474&lt;&gt;"",F474&lt;&gt;"",G474&lt;&gt;""),E480=""),"",IF(AND($D$5="",$E$5="",$F$5="",$G$5=""),"",IFERROR(VLOOKUP(B480,'勘定科目コード（2019）'!$B$2:$J$3668,8,FALSE),"")))</f>
        <v/>
      </c>
      <c r="K480" s="57" t="str">
        <f>IF(AND(OR(D474&lt;&gt;"",E474&lt;&gt;"",F474&lt;&gt;"",G474&lt;&gt;""),E480=""),"",IF(AND($D$5="",$E$5="",$F$5="",$G$5=""),"",IFERROR(VLOOKUP(B480,'勘定科目コード（2019）'!$B$2:$J$3668,9,FALSE),"")))</f>
        <v/>
      </c>
      <c r="L480" s="44" t="str">
        <f>IFERROR(VLOOKUP(D480,'勘定科目コード（2019）'!$E$2:$J$3668,7,FALSE),"")</f>
        <v/>
      </c>
    </row>
    <row r="481" spans="2:12" ht="9.75" customHeight="1" x14ac:dyDescent="0.15">
      <c r="B481" s="31">
        <v>471</v>
      </c>
      <c r="D481" s="51" t="str">
        <f>IF(AND($D$5="",$E$5="",$F$5="",$G$5=""),"",(IFERROR(VLOOKUP(B481,'勘定科目コード（2019）'!$B$2:$J$3668,3,FALSE),"")))</f>
        <v/>
      </c>
      <c r="E481" s="52" t="str">
        <f>IF(AND(OR($D$5&lt;&gt;"",$E$5&lt;&gt;"",$F$5&lt;&gt;"",$G$5&lt;&gt;""),D481=""),"",IF(AND($D$5="",$E$5="",$F$5="",$G$5=""),"",IFERROR(VLOOKUP(B481,'勘定科目コード（2019）'!$B$2:$J$3668,4,FALSE),"")))</f>
        <v/>
      </c>
      <c r="F481" s="53" t="str">
        <f>IF(AND(OR(D475&lt;&gt;"",E475&lt;&gt;"",F475&lt;&gt;"",G475&lt;&gt;""),E481=""),"",IF(AND(OR(D475&lt;&gt;"",E475&lt;&gt;"",F475&lt;&gt;"",G475&lt;&gt;""),E481=""),"",IF(AND($D$5="",$E$5="",$F$5="",$G$5=""),"",IFERROR(VLOOKUP(B481,'勘定科目コード（2019）'!$B$2:$J$3668,5,FALSE),""))))</f>
        <v/>
      </c>
      <c r="G481" s="52" t="str">
        <f>IF(AND(OR(D475&lt;&gt;"",E475&lt;&gt;"",F475&lt;&gt;"",G475&lt;&gt;""),E481=""),"",IF(AND($D$5="",$E$5="",$F$5="",$G$5=""),"",IFERROR(VLOOKUP(B481,'勘定科目コード（2019）'!$B$2:$J$3668,6,FALSE),"")))</f>
        <v/>
      </c>
      <c r="H481" s="54"/>
      <c r="I481" s="55" t="str">
        <f>IF(AND(OR(D475&lt;&gt;"",E475&lt;&gt;"",F475&lt;&gt;"",G475&lt;&gt;""),E481=""),"",IF(AND($D$5="",$E$5="",$F$5="",$G$5=""),"",IFERROR(VLOOKUP(B481,'勘定科目コード（2019）'!$B$2:$J$3668,7,FALSE),"")))</f>
        <v/>
      </c>
      <c r="J481" s="56" t="str">
        <f>IF(AND(OR(D475&lt;&gt;"",E475&lt;&gt;"",F475&lt;&gt;"",G475&lt;&gt;""),E481=""),"",IF(AND($D$5="",$E$5="",$F$5="",$G$5=""),"",IFERROR(VLOOKUP(B481,'勘定科目コード（2019）'!$B$2:$J$3668,8,FALSE),"")))</f>
        <v/>
      </c>
      <c r="K481" s="57" t="str">
        <f>IF(AND(OR(D475&lt;&gt;"",E475&lt;&gt;"",F475&lt;&gt;"",G475&lt;&gt;""),E481=""),"",IF(AND($D$5="",$E$5="",$F$5="",$G$5=""),"",IFERROR(VLOOKUP(B481,'勘定科目コード（2019）'!$B$2:$J$3668,9,FALSE),"")))</f>
        <v/>
      </c>
      <c r="L481" s="44" t="str">
        <f>IFERROR(VLOOKUP(D481,'勘定科目コード（2019）'!$E$2:$J$3668,7,FALSE),"")</f>
        <v/>
      </c>
    </row>
    <row r="482" spans="2:12" ht="9.75" customHeight="1" x14ac:dyDescent="0.15">
      <c r="B482" s="31">
        <v>472</v>
      </c>
      <c r="D482" s="51" t="str">
        <f>IF(AND($D$5="",$E$5="",$F$5="",$G$5=""),"",(IFERROR(VLOOKUP(B482,'勘定科目コード（2019）'!$B$2:$J$3668,3,FALSE),"")))</f>
        <v/>
      </c>
      <c r="E482" s="52" t="str">
        <f>IF(AND(OR($D$5&lt;&gt;"",$E$5&lt;&gt;"",$F$5&lt;&gt;"",$G$5&lt;&gt;""),D482=""),"",IF(AND($D$5="",$E$5="",$F$5="",$G$5=""),"",IFERROR(VLOOKUP(B482,'勘定科目コード（2019）'!$B$2:$J$3668,4,FALSE),"")))</f>
        <v/>
      </c>
      <c r="F482" s="53" t="str">
        <f>IF(AND(OR(D476&lt;&gt;"",E476&lt;&gt;"",F476&lt;&gt;"",G476&lt;&gt;""),E482=""),"",IF(AND(OR(D476&lt;&gt;"",E476&lt;&gt;"",F476&lt;&gt;"",G476&lt;&gt;""),E482=""),"",IF(AND($D$5="",$E$5="",$F$5="",$G$5=""),"",IFERROR(VLOOKUP(B482,'勘定科目コード（2019）'!$B$2:$J$3668,5,FALSE),""))))</f>
        <v/>
      </c>
      <c r="G482" s="52" t="str">
        <f>IF(AND(OR(D476&lt;&gt;"",E476&lt;&gt;"",F476&lt;&gt;"",G476&lt;&gt;""),E482=""),"",IF(AND($D$5="",$E$5="",$F$5="",$G$5=""),"",IFERROR(VLOOKUP(B482,'勘定科目コード（2019）'!$B$2:$J$3668,6,FALSE),"")))</f>
        <v/>
      </c>
      <c r="H482" s="54"/>
      <c r="I482" s="55" t="str">
        <f>IF(AND(OR(D476&lt;&gt;"",E476&lt;&gt;"",F476&lt;&gt;"",G476&lt;&gt;""),E482=""),"",IF(AND($D$5="",$E$5="",$F$5="",$G$5=""),"",IFERROR(VLOOKUP(B482,'勘定科目コード（2019）'!$B$2:$J$3668,7,FALSE),"")))</f>
        <v/>
      </c>
      <c r="J482" s="56" t="str">
        <f>IF(AND(OR(D476&lt;&gt;"",E476&lt;&gt;"",F476&lt;&gt;"",G476&lt;&gt;""),E482=""),"",IF(AND($D$5="",$E$5="",$F$5="",$G$5=""),"",IFERROR(VLOOKUP(B482,'勘定科目コード（2019）'!$B$2:$J$3668,8,FALSE),"")))</f>
        <v/>
      </c>
      <c r="K482" s="57" t="str">
        <f>IF(AND(OR(D476&lt;&gt;"",E476&lt;&gt;"",F476&lt;&gt;"",G476&lt;&gt;""),E482=""),"",IF(AND($D$5="",$E$5="",$F$5="",$G$5=""),"",IFERROR(VLOOKUP(B482,'勘定科目コード（2019）'!$B$2:$J$3668,9,FALSE),"")))</f>
        <v/>
      </c>
      <c r="L482" s="44" t="str">
        <f>IFERROR(VLOOKUP(D482,'勘定科目コード（2019）'!$E$2:$J$3668,7,FALSE),"")</f>
        <v/>
      </c>
    </row>
    <row r="483" spans="2:12" ht="9.75" customHeight="1" x14ac:dyDescent="0.15">
      <c r="B483" s="31">
        <v>473</v>
      </c>
      <c r="D483" s="51" t="str">
        <f>IF(AND($D$5="",$E$5="",$F$5="",$G$5=""),"",(IFERROR(VLOOKUP(B483,'勘定科目コード（2019）'!$B$2:$J$3668,3,FALSE),"")))</f>
        <v/>
      </c>
      <c r="E483" s="52" t="str">
        <f>IF(AND(OR($D$5&lt;&gt;"",$E$5&lt;&gt;"",$F$5&lt;&gt;"",$G$5&lt;&gt;""),D483=""),"",IF(AND($D$5="",$E$5="",$F$5="",$G$5=""),"",IFERROR(VLOOKUP(B483,'勘定科目コード（2019）'!$B$2:$J$3668,4,FALSE),"")))</f>
        <v/>
      </c>
      <c r="F483" s="53" t="str">
        <f>IF(AND(OR(D477&lt;&gt;"",E477&lt;&gt;"",F477&lt;&gt;"",G477&lt;&gt;""),E483=""),"",IF(AND(OR(D477&lt;&gt;"",E477&lt;&gt;"",F477&lt;&gt;"",G477&lt;&gt;""),E483=""),"",IF(AND($D$5="",$E$5="",$F$5="",$G$5=""),"",IFERROR(VLOOKUP(B483,'勘定科目コード（2019）'!$B$2:$J$3668,5,FALSE),""))))</f>
        <v/>
      </c>
      <c r="G483" s="52" t="str">
        <f>IF(AND(OR(D477&lt;&gt;"",E477&lt;&gt;"",F477&lt;&gt;"",G477&lt;&gt;""),E483=""),"",IF(AND($D$5="",$E$5="",$F$5="",$G$5=""),"",IFERROR(VLOOKUP(B483,'勘定科目コード（2019）'!$B$2:$J$3668,6,FALSE),"")))</f>
        <v/>
      </c>
      <c r="H483" s="54"/>
      <c r="I483" s="55" t="str">
        <f>IF(AND(OR(D477&lt;&gt;"",E477&lt;&gt;"",F477&lt;&gt;"",G477&lt;&gt;""),E483=""),"",IF(AND($D$5="",$E$5="",$F$5="",$G$5=""),"",IFERROR(VLOOKUP(B483,'勘定科目コード（2019）'!$B$2:$J$3668,7,FALSE),"")))</f>
        <v/>
      </c>
      <c r="J483" s="56" t="str">
        <f>IF(AND(OR(D477&lt;&gt;"",E477&lt;&gt;"",F477&lt;&gt;"",G477&lt;&gt;""),E483=""),"",IF(AND($D$5="",$E$5="",$F$5="",$G$5=""),"",IFERROR(VLOOKUP(B483,'勘定科目コード（2019）'!$B$2:$J$3668,8,FALSE),"")))</f>
        <v/>
      </c>
      <c r="K483" s="57" t="str">
        <f>IF(AND(OR(D477&lt;&gt;"",E477&lt;&gt;"",F477&lt;&gt;"",G477&lt;&gt;""),E483=""),"",IF(AND($D$5="",$E$5="",$F$5="",$G$5=""),"",IFERROR(VLOOKUP(B483,'勘定科目コード（2019）'!$B$2:$J$3668,9,FALSE),"")))</f>
        <v/>
      </c>
      <c r="L483" s="44" t="str">
        <f>IFERROR(VLOOKUP(D483,'勘定科目コード（2019）'!$E$2:$J$3668,7,FALSE),"")</f>
        <v/>
      </c>
    </row>
    <row r="484" spans="2:12" ht="9.75" customHeight="1" x14ac:dyDescent="0.15">
      <c r="B484" s="31">
        <v>474</v>
      </c>
      <c r="D484" s="51" t="str">
        <f>IF(AND($D$5="",$E$5="",$F$5="",$G$5=""),"",(IFERROR(VLOOKUP(B484,'勘定科目コード（2019）'!$B$2:$J$3668,3,FALSE),"")))</f>
        <v/>
      </c>
      <c r="E484" s="52" t="str">
        <f>IF(AND(OR($D$5&lt;&gt;"",$E$5&lt;&gt;"",$F$5&lt;&gt;"",$G$5&lt;&gt;""),D484=""),"",IF(AND($D$5="",$E$5="",$F$5="",$G$5=""),"",IFERROR(VLOOKUP(B484,'勘定科目コード（2019）'!$B$2:$J$3668,4,FALSE),"")))</f>
        <v/>
      </c>
      <c r="F484" s="53" t="str">
        <f>IF(AND(OR(D478&lt;&gt;"",E478&lt;&gt;"",F478&lt;&gt;"",G478&lt;&gt;""),E484=""),"",IF(AND(OR(D478&lt;&gt;"",E478&lt;&gt;"",F478&lt;&gt;"",G478&lt;&gt;""),E484=""),"",IF(AND($D$5="",$E$5="",$F$5="",$G$5=""),"",IFERROR(VLOOKUP(B484,'勘定科目コード（2019）'!$B$2:$J$3668,5,FALSE),""))))</f>
        <v/>
      </c>
      <c r="G484" s="52" t="str">
        <f>IF(AND(OR(D478&lt;&gt;"",E478&lt;&gt;"",F478&lt;&gt;"",G478&lt;&gt;""),E484=""),"",IF(AND($D$5="",$E$5="",$F$5="",$G$5=""),"",IFERROR(VLOOKUP(B484,'勘定科目コード（2019）'!$B$2:$J$3668,6,FALSE),"")))</f>
        <v/>
      </c>
      <c r="H484" s="54"/>
      <c r="I484" s="55" t="str">
        <f>IF(AND(OR(D478&lt;&gt;"",E478&lt;&gt;"",F478&lt;&gt;"",G478&lt;&gt;""),E484=""),"",IF(AND($D$5="",$E$5="",$F$5="",$G$5=""),"",IFERROR(VLOOKUP(B484,'勘定科目コード（2019）'!$B$2:$J$3668,7,FALSE),"")))</f>
        <v/>
      </c>
      <c r="J484" s="56" t="str">
        <f>IF(AND(OR(D478&lt;&gt;"",E478&lt;&gt;"",F478&lt;&gt;"",G478&lt;&gt;""),E484=""),"",IF(AND($D$5="",$E$5="",$F$5="",$G$5=""),"",IFERROR(VLOOKUP(B484,'勘定科目コード（2019）'!$B$2:$J$3668,8,FALSE),"")))</f>
        <v/>
      </c>
      <c r="K484" s="57" t="str">
        <f>IF(AND(OR(D478&lt;&gt;"",E478&lt;&gt;"",F478&lt;&gt;"",G478&lt;&gt;""),E484=""),"",IF(AND($D$5="",$E$5="",$F$5="",$G$5=""),"",IFERROR(VLOOKUP(B484,'勘定科目コード（2019）'!$B$2:$J$3668,9,FALSE),"")))</f>
        <v/>
      </c>
      <c r="L484" s="44" t="str">
        <f>IFERROR(VLOOKUP(D484,'勘定科目コード（2019）'!$E$2:$J$3668,7,FALSE),"")</f>
        <v/>
      </c>
    </row>
    <row r="485" spans="2:12" ht="9.75" customHeight="1" x14ac:dyDescent="0.15">
      <c r="B485" s="31">
        <v>475</v>
      </c>
      <c r="D485" s="51" t="str">
        <f>IF(AND($D$5="",$E$5="",$F$5="",$G$5=""),"",(IFERROR(VLOOKUP(B485,'勘定科目コード（2019）'!$B$2:$J$3668,3,FALSE),"")))</f>
        <v/>
      </c>
      <c r="E485" s="52" t="str">
        <f>IF(AND(OR($D$5&lt;&gt;"",$E$5&lt;&gt;"",$F$5&lt;&gt;"",$G$5&lt;&gt;""),D485=""),"",IF(AND($D$5="",$E$5="",$F$5="",$G$5=""),"",IFERROR(VLOOKUP(B485,'勘定科目コード（2019）'!$B$2:$J$3668,4,FALSE),"")))</f>
        <v/>
      </c>
      <c r="F485" s="53" t="str">
        <f>IF(AND(OR(D479&lt;&gt;"",E479&lt;&gt;"",F479&lt;&gt;"",G479&lt;&gt;""),E485=""),"",IF(AND(OR(D479&lt;&gt;"",E479&lt;&gt;"",F479&lt;&gt;"",G479&lt;&gt;""),E485=""),"",IF(AND($D$5="",$E$5="",$F$5="",$G$5=""),"",IFERROR(VLOOKUP(B485,'勘定科目コード（2019）'!$B$2:$J$3668,5,FALSE),""))))</f>
        <v/>
      </c>
      <c r="G485" s="52" t="str">
        <f>IF(AND(OR(D479&lt;&gt;"",E479&lt;&gt;"",F479&lt;&gt;"",G479&lt;&gt;""),E485=""),"",IF(AND($D$5="",$E$5="",$F$5="",$G$5=""),"",IFERROR(VLOOKUP(B485,'勘定科目コード（2019）'!$B$2:$J$3668,6,FALSE),"")))</f>
        <v/>
      </c>
      <c r="H485" s="54"/>
      <c r="I485" s="55" t="str">
        <f>IF(AND(OR(D479&lt;&gt;"",E479&lt;&gt;"",F479&lt;&gt;"",G479&lt;&gt;""),E485=""),"",IF(AND($D$5="",$E$5="",$F$5="",$G$5=""),"",IFERROR(VLOOKUP(B485,'勘定科目コード（2019）'!$B$2:$J$3668,7,FALSE),"")))</f>
        <v/>
      </c>
      <c r="J485" s="56" t="str">
        <f>IF(AND(OR(D479&lt;&gt;"",E479&lt;&gt;"",F479&lt;&gt;"",G479&lt;&gt;""),E485=""),"",IF(AND($D$5="",$E$5="",$F$5="",$G$5=""),"",IFERROR(VLOOKUP(B485,'勘定科目コード（2019）'!$B$2:$J$3668,8,FALSE),"")))</f>
        <v/>
      </c>
      <c r="K485" s="57" t="str">
        <f>IF(AND(OR(D479&lt;&gt;"",E479&lt;&gt;"",F479&lt;&gt;"",G479&lt;&gt;""),E485=""),"",IF(AND($D$5="",$E$5="",$F$5="",$G$5=""),"",IFERROR(VLOOKUP(B485,'勘定科目コード（2019）'!$B$2:$J$3668,9,FALSE),"")))</f>
        <v/>
      </c>
      <c r="L485" s="44" t="str">
        <f>IFERROR(VLOOKUP(D485,'勘定科目コード（2019）'!$E$2:$J$3668,7,FALSE),"")</f>
        <v/>
      </c>
    </row>
    <row r="486" spans="2:12" ht="9.75" customHeight="1" x14ac:dyDescent="0.15">
      <c r="B486" s="31">
        <v>476</v>
      </c>
      <c r="D486" s="51" t="str">
        <f>IF(AND($D$5="",$E$5="",$F$5="",$G$5=""),"",(IFERROR(VLOOKUP(B486,'勘定科目コード（2019）'!$B$2:$J$3668,3,FALSE),"")))</f>
        <v/>
      </c>
      <c r="E486" s="52" t="str">
        <f>IF(AND(OR($D$5&lt;&gt;"",$E$5&lt;&gt;"",$F$5&lt;&gt;"",$G$5&lt;&gt;""),D486=""),"",IF(AND($D$5="",$E$5="",$F$5="",$G$5=""),"",IFERROR(VLOOKUP(B486,'勘定科目コード（2019）'!$B$2:$J$3668,4,FALSE),"")))</f>
        <v/>
      </c>
      <c r="F486" s="53" t="str">
        <f>IF(AND(OR(D480&lt;&gt;"",E480&lt;&gt;"",F480&lt;&gt;"",G480&lt;&gt;""),E486=""),"",IF(AND(OR(D480&lt;&gt;"",E480&lt;&gt;"",F480&lt;&gt;"",G480&lt;&gt;""),E486=""),"",IF(AND($D$5="",$E$5="",$F$5="",$G$5=""),"",IFERROR(VLOOKUP(B486,'勘定科目コード（2019）'!$B$2:$J$3668,5,FALSE),""))))</f>
        <v/>
      </c>
      <c r="G486" s="52" t="str">
        <f>IF(AND(OR(D480&lt;&gt;"",E480&lt;&gt;"",F480&lt;&gt;"",G480&lt;&gt;""),E486=""),"",IF(AND($D$5="",$E$5="",$F$5="",$G$5=""),"",IFERROR(VLOOKUP(B486,'勘定科目コード（2019）'!$B$2:$J$3668,6,FALSE),"")))</f>
        <v/>
      </c>
      <c r="H486" s="54"/>
      <c r="I486" s="55" t="str">
        <f>IF(AND(OR(D480&lt;&gt;"",E480&lt;&gt;"",F480&lt;&gt;"",G480&lt;&gt;""),E486=""),"",IF(AND($D$5="",$E$5="",$F$5="",$G$5=""),"",IFERROR(VLOOKUP(B486,'勘定科目コード（2019）'!$B$2:$J$3668,7,FALSE),"")))</f>
        <v/>
      </c>
      <c r="J486" s="56" t="str">
        <f>IF(AND(OR(D480&lt;&gt;"",E480&lt;&gt;"",F480&lt;&gt;"",G480&lt;&gt;""),E486=""),"",IF(AND($D$5="",$E$5="",$F$5="",$G$5=""),"",IFERROR(VLOOKUP(B486,'勘定科目コード（2019）'!$B$2:$J$3668,8,FALSE),"")))</f>
        <v/>
      </c>
      <c r="K486" s="57" t="str">
        <f>IF(AND(OR(D480&lt;&gt;"",E480&lt;&gt;"",F480&lt;&gt;"",G480&lt;&gt;""),E486=""),"",IF(AND($D$5="",$E$5="",$F$5="",$G$5=""),"",IFERROR(VLOOKUP(B486,'勘定科目コード（2019）'!$B$2:$J$3668,9,FALSE),"")))</f>
        <v/>
      </c>
      <c r="L486" s="44" t="str">
        <f>IFERROR(VLOOKUP(D486,'勘定科目コード（2019）'!$E$2:$J$3668,7,FALSE),"")</f>
        <v/>
      </c>
    </row>
    <row r="487" spans="2:12" ht="9.75" customHeight="1" x14ac:dyDescent="0.15">
      <c r="B487" s="31">
        <v>477</v>
      </c>
      <c r="D487" s="51" t="str">
        <f>IF(AND($D$5="",$E$5="",$F$5="",$G$5=""),"",(IFERROR(VLOOKUP(B487,'勘定科目コード（2019）'!$B$2:$J$3668,3,FALSE),"")))</f>
        <v/>
      </c>
      <c r="E487" s="52" t="str">
        <f>IF(AND(OR($D$5&lt;&gt;"",$E$5&lt;&gt;"",$F$5&lt;&gt;"",$G$5&lt;&gt;""),D487=""),"",IF(AND($D$5="",$E$5="",$F$5="",$G$5=""),"",IFERROR(VLOOKUP(B487,'勘定科目コード（2019）'!$B$2:$J$3668,4,FALSE),"")))</f>
        <v/>
      </c>
      <c r="F487" s="53" t="str">
        <f>IF(AND(OR(D481&lt;&gt;"",E481&lt;&gt;"",F481&lt;&gt;"",G481&lt;&gt;""),E487=""),"",IF(AND(OR(D481&lt;&gt;"",E481&lt;&gt;"",F481&lt;&gt;"",G481&lt;&gt;""),E487=""),"",IF(AND($D$5="",$E$5="",$F$5="",$G$5=""),"",IFERROR(VLOOKUP(B487,'勘定科目コード（2019）'!$B$2:$J$3668,5,FALSE),""))))</f>
        <v/>
      </c>
      <c r="G487" s="52" t="str">
        <f>IF(AND(OR(D481&lt;&gt;"",E481&lt;&gt;"",F481&lt;&gt;"",G481&lt;&gt;""),E487=""),"",IF(AND($D$5="",$E$5="",$F$5="",$G$5=""),"",IFERROR(VLOOKUP(B487,'勘定科目コード（2019）'!$B$2:$J$3668,6,FALSE),"")))</f>
        <v/>
      </c>
      <c r="H487" s="54"/>
      <c r="I487" s="55" t="str">
        <f>IF(AND(OR(D481&lt;&gt;"",E481&lt;&gt;"",F481&lt;&gt;"",G481&lt;&gt;""),E487=""),"",IF(AND($D$5="",$E$5="",$F$5="",$G$5=""),"",IFERROR(VLOOKUP(B487,'勘定科目コード（2019）'!$B$2:$J$3668,7,FALSE),"")))</f>
        <v/>
      </c>
      <c r="J487" s="56" t="str">
        <f>IF(AND(OR(D481&lt;&gt;"",E481&lt;&gt;"",F481&lt;&gt;"",G481&lt;&gt;""),E487=""),"",IF(AND($D$5="",$E$5="",$F$5="",$G$5=""),"",IFERROR(VLOOKUP(B487,'勘定科目コード（2019）'!$B$2:$J$3668,8,FALSE),"")))</f>
        <v/>
      </c>
      <c r="K487" s="57" t="str">
        <f>IF(AND(OR(D481&lt;&gt;"",E481&lt;&gt;"",F481&lt;&gt;"",G481&lt;&gt;""),E487=""),"",IF(AND($D$5="",$E$5="",$F$5="",$G$5=""),"",IFERROR(VLOOKUP(B487,'勘定科目コード（2019）'!$B$2:$J$3668,9,FALSE),"")))</f>
        <v/>
      </c>
      <c r="L487" s="44" t="str">
        <f>IFERROR(VLOOKUP(D487,'勘定科目コード（2019）'!$E$2:$J$3668,7,FALSE),"")</f>
        <v/>
      </c>
    </row>
    <row r="488" spans="2:12" ht="9.75" customHeight="1" x14ac:dyDescent="0.15">
      <c r="B488" s="31">
        <v>478</v>
      </c>
      <c r="D488" s="51" t="str">
        <f>IF(AND($D$5="",$E$5="",$F$5="",$G$5=""),"",(IFERROR(VLOOKUP(B488,'勘定科目コード（2019）'!$B$2:$J$3668,3,FALSE),"")))</f>
        <v/>
      </c>
      <c r="E488" s="52" t="str">
        <f>IF(AND(OR($D$5&lt;&gt;"",$E$5&lt;&gt;"",$F$5&lt;&gt;"",$G$5&lt;&gt;""),D488=""),"",IF(AND($D$5="",$E$5="",$F$5="",$G$5=""),"",IFERROR(VLOOKUP(B488,'勘定科目コード（2019）'!$B$2:$J$3668,4,FALSE),"")))</f>
        <v/>
      </c>
      <c r="F488" s="53" t="str">
        <f>IF(AND(OR(D482&lt;&gt;"",E482&lt;&gt;"",F482&lt;&gt;"",G482&lt;&gt;""),E488=""),"",IF(AND(OR(D482&lt;&gt;"",E482&lt;&gt;"",F482&lt;&gt;"",G482&lt;&gt;""),E488=""),"",IF(AND($D$5="",$E$5="",$F$5="",$G$5=""),"",IFERROR(VLOOKUP(B488,'勘定科目コード（2019）'!$B$2:$J$3668,5,FALSE),""))))</f>
        <v/>
      </c>
      <c r="G488" s="52" t="str">
        <f>IF(AND(OR(D482&lt;&gt;"",E482&lt;&gt;"",F482&lt;&gt;"",G482&lt;&gt;""),E488=""),"",IF(AND($D$5="",$E$5="",$F$5="",$G$5=""),"",IFERROR(VLOOKUP(B488,'勘定科目コード（2019）'!$B$2:$J$3668,6,FALSE),"")))</f>
        <v/>
      </c>
      <c r="H488" s="54"/>
      <c r="I488" s="55" t="str">
        <f>IF(AND(OR(D482&lt;&gt;"",E482&lt;&gt;"",F482&lt;&gt;"",G482&lt;&gt;""),E488=""),"",IF(AND($D$5="",$E$5="",$F$5="",$G$5=""),"",IFERROR(VLOOKUP(B488,'勘定科目コード（2019）'!$B$2:$J$3668,7,FALSE),"")))</f>
        <v/>
      </c>
      <c r="J488" s="56" t="str">
        <f>IF(AND(OR(D482&lt;&gt;"",E482&lt;&gt;"",F482&lt;&gt;"",G482&lt;&gt;""),E488=""),"",IF(AND($D$5="",$E$5="",$F$5="",$G$5=""),"",IFERROR(VLOOKUP(B488,'勘定科目コード（2019）'!$B$2:$J$3668,8,FALSE),"")))</f>
        <v/>
      </c>
      <c r="K488" s="57" t="str">
        <f>IF(AND(OR(D482&lt;&gt;"",E482&lt;&gt;"",F482&lt;&gt;"",G482&lt;&gt;""),E488=""),"",IF(AND($D$5="",$E$5="",$F$5="",$G$5=""),"",IFERROR(VLOOKUP(B488,'勘定科目コード（2019）'!$B$2:$J$3668,9,FALSE),"")))</f>
        <v/>
      </c>
      <c r="L488" s="44" t="str">
        <f>IFERROR(VLOOKUP(D488,'勘定科目コード（2019）'!$E$2:$J$3668,7,FALSE),"")</f>
        <v/>
      </c>
    </row>
    <row r="489" spans="2:12" ht="9.75" customHeight="1" x14ac:dyDescent="0.15">
      <c r="B489" s="31">
        <v>479</v>
      </c>
      <c r="D489" s="51" t="str">
        <f>IF(AND($D$5="",$E$5="",$F$5="",$G$5=""),"",(IFERROR(VLOOKUP(B489,'勘定科目コード（2019）'!$B$2:$J$3668,3,FALSE),"")))</f>
        <v/>
      </c>
      <c r="E489" s="52" t="str">
        <f>IF(AND(OR($D$5&lt;&gt;"",$E$5&lt;&gt;"",$F$5&lt;&gt;"",$G$5&lt;&gt;""),D489=""),"",IF(AND($D$5="",$E$5="",$F$5="",$G$5=""),"",IFERROR(VLOOKUP(B489,'勘定科目コード（2019）'!$B$2:$J$3668,4,FALSE),"")))</f>
        <v/>
      </c>
      <c r="F489" s="53" t="str">
        <f>IF(AND(OR(D483&lt;&gt;"",E483&lt;&gt;"",F483&lt;&gt;"",G483&lt;&gt;""),E489=""),"",IF(AND(OR(D483&lt;&gt;"",E483&lt;&gt;"",F483&lt;&gt;"",G483&lt;&gt;""),E489=""),"",IF(AND($D$5="",$E$5="",$F$5="",$G$5=""),"",IFERROR(VLOOKUP(B489,'勘定科目コード（2019）'!$B$2:$J$3668,5,FALSE),""))))</f>
        <v/>
      </c>
      <c r="G489" s="52" t="str">
        <f>IF(AND(OR(D483&lt;&gt;"",E483&lt;&gt;"",F483&lt;&gt;"",G483&lt;&gt;""),E489=""),"",IF(AND($D$5="",$E$5="",$F$5="",$G$5=""),"",IFERROR(VLOOKUP(B489,'勘定科目コード（2019）'!$B$2:$J$3668,6,FALSE),"")))</f>
        <v/>
      </c>
      <c r="H489" s="54"/>
      <c r="I489" s="55" t="str">
        <f>IF(AND(OR(D483&lt;&gt;"",E483&lt;&gt;"",F483&lt;&gt;"",G483&lt;&gt;""),E489=""),"",IF(AND($D$5="",$E$5="",$F$5="",$G$5=""),"",IFERROR(VLOOKUP(B489,'勘定科目コード（2019）'!$B$2:$J$3668,7,FALSE),"")))</f>
        <v/>
      </c>
      <c r="J489" s="56" t="str">
        <f>IF(AND(OR(D483&lt;&gt;"",E483&lt;&gt;"",F483&lt;&gt;"",G483&lt;&gt;""),E489=""),"",IF(AND($D$5="",$E$5="",$F$5="",$G$5=""),"",IFERROR(VLOOKUP(B489,'勘定科目コード（2019）'!$B$2:$J$3668,8,FALSE),"")))</f>
        <v/>
      </c>
      <c r="K489" s="57" t="str">
        <f>IF(AND(OR(D483&lt;&gt;"",E483&lt;&gt;"",F483&lt;&gt;"",G483&lt;&gt;""),E489=""),"",IF(AND($D$5="",$E$5="",$F$5="",$G$5=""),"",IFERROR(VLOOKUP(B489,'勘定科目コード（2019）'!$B$2:$J$3668,9,FALSE),"")))</f>
        <v/>
      </c>
      <c r="L489" s="44" t="str">
        <f>IFERROR(VLOOKUP(D489,'勘定科目コード（2019）'!$E$2:$J$3668,7,FALSE),"")</f>
        <v/>
      </c>
    </row>
    <row r="490" spans="2:12" ht="9.75" customHeight="1" x14ac:dyDescent="0.15">
      <c r="B490" s="31">
        <v>480</v>
      </c>
      <c r="D490" s="51" t="str">
        <f>IF(AND($D$5="",$E$5="",$F$5="",$G$5=""),"",(IFERROR(VLOOKUP(B490,'勘定科目コード（2019）'!$B$2:$J$3668,3,FALSE),"")))</f>
        <v/>
      </c>
      <c r="E490" s="52" t="str">
        <f>IF(AND(OR($D$5&lt;&gt;"",$E$5&lt;&gt;"",$F$5&lt;&gt;"",$G$5&lt;&gt;""),D490=""),"",IF(AND($D$5="",$E$5="",$F$5="",$G$5=""),"",IFERROR(VLOOKUP(B490,'勘定科目コード（2019）'!$B$2:$J$3668,4,FALSE),"")))</f>
        <v/>
      </c>
      <c r="F490" s="53" t="str">
        <f>IF(AND(OR(D484&lt;&gt;"",E484&lt;&gt;"",F484&lt;&gt;"",G484&lt;&gt;""),E490=""),"",IF(AND(OR(D484&lt;&gt;"",E484&lt;&gt;"",F484&lt;&gt;"",G484&lt;&gt;""),E490=""),"",IF(AND($D$5="",$E$5="",$F$5="",$G$5=""),"",IFERROR(VLOOKUP(B490,'勘定科目コード（2019）'!$B$2:$J$3668,5,FALSE),""))))</f>
        <v/>
      </c>
      <c r="G490" s="52" t="str">
        <f>IF(AND(OR(D484&lt;&gt;"",E484&lt;&gt;"",F484&lt;&gt;"",G484&lt;&gt;""),E490=""),"",IF(AND($D$5="",$E$5="",$F$5="",$G$5=""),"",IFERROR(VLOOKUP(B490,'勘定科目コード（2019）'!$B$2:$J$3668,6,FALSE),"")))</f>
        <v/>
      </c>
      <c r="H490" s="54"/>
      <c r="I490" s="55" t="str">
        <f>IF(AND(OR(D484&lt;&gt;"",E484&lt;&gt;"",F484&lt;&gt;"",G484&lt;&gt;""),E490=""),"",IF(AND($D$5="",$E$5="",$F$5="",$G$5=""),"",IFERROR(VLOOKUP(B490,'勘定科目コード（2019）'!$B$2:$J$3668,7,FALSE),"")))</f>
        <v/>
      </c>
      <c r="J490" s="56" t="str">
        <f>IF(AND(OR(D484&lt;&gt;"",E484&lt;&gt;"",F484&lt;&gt;"",G484&lt;&gt;""),E490=""),"",IF(AND($D$5="",$E$5="",$F$5="",$G$5=""),"",IFERROR(VLOOKUP(B490,'勘定科目コード（2019）'!$B$2:$J$3668,8,FALSE),"")))</f>
        <v/>
      </c>
      <c r="K490" s="57" t="str">
        <f>IF(AND(OR(D484&lt;&gt;"",E484&lt;&gt;"",F484&lt;&gt;"",G484&lt;&gt;""),E490=""),"",IF(AND($D$5="",$E$5="",$F$5="",$G$5=""),"",IFERROR(VLOOKUP(B490,'勘定科目コード（2019）'!$B$2:$J$3668,9,FALSE),"")))</f>
        <v/>
      </c>
      <c r="L490" s="44" t="str">
        <f>IFERROR(VLOOKUP(D490,'勘定科目コード（2019）'!$E$2:$J$3668,7,FALSE),"")</f>
        <v/>
      </c>
    </row>
    <row r="491" spans="2:12" ht="9.75" customHeight="1" x14ac:dyDescent="0.15">
      <c r="B491" s="31">
        <v>481</v>
      </c>
      <c r="D491" s="51" t="str">
        <f>IF(AND($D$5="",$E$5="",$F$5="",$G$5=""),"",(IFERROR(VLOOKUP(B491,'勘定科目コード（2019）'!$B$2:$J$3668,3,FALSE),"")))</f>
        <v/>
      </c>
      <c r="E491" s="52" t="str">
        <f>IF(AND(OR($D$5&lt;&gt;"",$E$5&lt;&gt;"",$F$5&lt;&gt;"",$G$5&lt;&gt;""),D491=""),"",IF(AND($D$5="",$E$5="",$F$5="",$G$5=""),"",IFERROR(VLOOKUP(B491,'勘定科目コード（2019）'!$B$2:$J$3668,4,FALSE),"")))</f>
        <v/>
      </c>
      <c r="F491" s="53" t="str">
        <f>IF(AND(OR(D485&lt;&gt;"",E485&lt;&gt;"",F485&lt;&gt;"",G485&lt;&gt;""),E491=""),"",IF(AND(OR(D485&lt;&gt;"",E485&lt;&gt;"",F485&lt;&gt;"",G485&lt;&gt;""),E491=""),"",IF(AND($D$5="",$E$5="",$F$5="",$G$5=""),"",IFERROR(VLOOKUP(B491,'勘定科目コード（2019）'!$B$2:$J$3668,5,FALSE),""))))</f>
        <v/>
      </c>
      <c r="G491" s="52" t="str">
        <f>IF(AND(OR(D485&lt;&gt;"",E485&lt;&gt;"",F485&lt;&gt;"",G485&lt;&gt;""),E491=""),"",IF(AND($D$5="",$E$5="",$F$5="",$G$5=""),"",IFERROR(VLOOKUP(B491,'勘定科目コード（2019）'!$B$2:$J$3668,6,FALSE),"")))</f>
        <v/>
      </c>
      <c r="H491" s="54"/>
      <c r="I491" s="55" t="str">
        <f>IF(AND(OR(D485&lt;&gt;"",E485&lt;&gt;"",F485&lt;&gt;"",G485&lt;&gt;""),E491=""),"",IF(AND($D$5="",$E$5="",$F$5="",$G$5=""),"",IFERROR(VLOOKUP(B491,'勘定科目コード（2019）'!$B$2:$J$3668,7,FALSE),"")))</f>
        <v/>
      </c>
      <c r="J491" s="56" t="str">
        <f>IF(AND(OR(D485&lt;&gt;"",E485&lt;&gt;"",F485&lt;&gt;"",G485&lt;&gt;""),E491=""),"",IF(AND($D$5="",$E$5="",$F$5="",$G$5=""),"",IFERROR(VLOOKUP(B491,'勘定科目コード（2019）'!$B$2:$J$3668,8,FALSE),"")))</f>
        <v/>
      </c>
      <c r="K491" s="57" t="str">
        <f>IF(AND(OR(D485&lt;&gt;"",E485&lt;&gt;"",F485&lt;&gt;"",G485&lt;&gt;""),E491=""),"",IF(AND($D$5="",$E$5="",$F$5="",$G$5=""),"",IFERROR(VLOOKUP(B491,'勘定科目コード（2019）'!$B$2:$J$3668,9,FALSE),"")))</f>
        <v/>
      </c>
      <c r="L491" s="44" t="str">
        <f>IFERROR(VLOOKUP(D491,'勘定科目コード（2019）'!$E$2:$J$3668,7,FALSE),"")</f>
        <v/>
      </c>
    </row>
    <row r="492" spans="2:12" ht="9.75" customHeight="1" x14ac:dyDescent="0.15">
      <c r="B492" s="31">
        <v>482</v>
      </c>
      <c r="D492" s="51" t="str">
        <f>IF(AND($D$5="",$E$5="",$F$5="",$G$5=""),"",(IFERROR(VLOOKUP(B492,'勘定科目コード（2019）'!$B$2:$J$3668,3,FALSE),"")))</f>
        <v/>
      </c>
      <c r="E492" s="52" t="str">
        <f>IF(AND(OR($D$5&lt;&gt;"",$E$5&lt;&gt;"",$F$5&lt;&gt;"",$G$5&lt;&gt;""),D492=""),"",IF(AND($D$5="",$E$5="",$F$5="",$G$5=""),"",IFERROR(VLOOKUP(B492,'勘定科目コード（2019）'!$B$2:$J$3668,4,FALSE),"")))</f>
        <v/>
      </c>
      <c r="F492" s="53" t="str">
        <f>IF(AND(OR(D486&lt;&gt;"",E486&lt;&gt;"",F486&lt;&gt;"",G486&lt;&gt;""),E492=""),"",IF(AND(OR(D486&lt;&gt;"",E486&lt;&gt;"",F486&lt;&gt;"",G486&lt;&gt;""),E492=""),"",IF(AND($D$5="",$E$5="",$F$5="",$G$5=""),"",IFERROR(VLOOKUP(B492,'勘定科目コード（2019）'!$B$2:$J$3668,5,FALSE),""))))</f>
        <v/>
      </c>
      <c r="G492" s="52" t="str">
        <f>IF(AND(OR(D486&lt;&gt;"",E486&lt;&gt;"",F486&lt;&gt;"",G486&lt;&gt;""),E492=""),"",IF(AND($D$5="",$E$5="",$F$5="",$G$5=""),"",IFERROR(VLOOKUP(B492,'勘定科目コード（2019）'!$B$2:$J$3668,6,FALSE),"")))</f>
        <v/>
      </c>
      <c r="H492" s="54"/>
      <c r="I492" s="55" t="str">
        <f>IF(AND(OR(D486&lt;&gt;"",E486&lt;&gt;"",F486&lt;&gt;"",G486&lt;&gt;""),E492=""),"",IF(AND($D$5="",$E$5="",$F$5="",$G$5=""),"",IFERROR(VLOOKUP(B492,'勘定科目コード（2019）'!$B$2:$J$3668,7,FALSE),"")))</f>
        <v/>
      </c>
      <c r="J492" s="56" t="str">
        <f>IF(AND(OR(D486&lt;&gt;"",E486&lt;&gt;"",F486&lt;&gt;"",G486&lt;&gt;""),E492=""),"",IF(AND($D$5="",$E$5="",$F$5="",$G$5=""),"",IFERROR(VLOOKUP(B492,'勘定科目コード（2019）'!$B$2:$J$3668,8,FALSE),"")))</f>
        <v/>
      </c>
      <c r="K492" s="57" t="str">
        <f>IF(AND(OR(D486&lt;&gt;"",E486&lt;&gt;"",F486&lt;&gt;"",G486&lt;&gt;""),E492=""),"",IF(AND($D$5="",$E$5="",$F$5="",$G$5=""),"",IFERROR(VLOOKUP(B492,'勘定科目コード（2019）'!$B$2:$J$3668,9,FALSE),"")))</f>
        <v/>
      </c>
      <c r="L492" s="44" t="str">
        <f>IFERROR(VLOOKUP(D492,'勘定科目コード（2019）'!$E$2:$J$3668,7,FALSE),"")</f>
        <v/>
      </c>
    </row>
    <row r="493" spans="2:12" ht="9.75" customHeight="1" x14ac:dyDescent="0.15">
      <c r="B493" s="31">
        <v>483</v>
      </c>
      <c r="D493" s="51" t="str">
        <f>IF(AND($D$5="",$E$5="",$F$5="",$G$5=""),"",(IFERROR(VLOOKUP(B493,'勘定科目コード（2019）'!$B$2:$J$3668,3,FALSE),"")))</f>
        <v/>
      </c>
      <c r="E493" s="52" t="str">
        <f>IF(AND(OR($D$5&lt;&gt;"",$E$5&lt;&gt;"",$F$5&lt;&gt;"",$G$5&lt;&gt;""),D493=""),"",IF(AND($D$5="",$E$5="",$F$5="",$G$5=""),"",IFERROR(VLOOKUP(B493,'勘定科目コード（2019）'!$B$2:$J$3668,4,FALSE),"")))</f>
        <v/>
      </c>
      <c r="F493" s="53" t="str">
        <f>IF(AND(OR(D487&lt;&gt;"",E487&lt;&gt;"",F487&lt;&gt;"",G487&lt;&gt;""),E493=""),"",IF(AND(OR(D487&lt;&gt;"",E487&lt;&gt;"",F487&lt;&gt;"",G487&lt;&gt;""),E493=""),"",IF(AND($D$5="",$E$5="",$F$5="",$G$5=""),"",IFERROR(VLOOKUP(B493,'勘定科目コード（2019）'!$B$2:$J$3668,5,FALSE),""))))</f>
        <v/>
      </c>
      <c r="G493" s="52" t="str">
        <f>IF(AND(OR(D487&lt;&gt;"",E487&lt;&gt;"",F487&lt;&gt;"",G487&lt;&gt;""),E493=""),"",IF(AND($D$5="",$E$5="",$F$5="",$G$5=""),"",IFERROR(VLOOKUP(B493,'勘定科目コード（2019）'!$B$2:$J$3668,6,FALSE),"")))</f>
        <v/>
      </c>
      <c r="H493" s="54"/>
      <c r="I493" s="55" t="str">
        <f>IF(AND(OR(D487&lt;&gt;"",E487&lt;&gt;"",F487&lt;&gt;"",G487&lt;&gt;""),E493=""),"",IF(AND($D$5="",$E$5="",$F$5="",$G$5=""),"",IFERROR(VLOOKUP(B493,'勘定科目コード（2019）'!$B$2:$J$3668,7,FALSE),"")))</f>
        <v/>
      </c>
      <c r="J493" s="56" t="str">
        <f>IF(AND(OR(D487&lt;&gt;"",E487&lt;&gt;"",F487&lt;&gt;"",G487&lt;&gt;""),E493=""),"",IF(AND($D$5="",$E$5="",$F$5="",$G$5=""),"",IFERROR(VLOOKUP(B493,'勘定科目コード（2019）'!$B$2:$J$3668,8,FALSE),"")))</f>
        <v/>
      </c>
      <c r="K493" s="57" t="str">
        <f>IF(AND(OR(D487&lt;&gt;"",E487&lt;&gt;"",F487&lt;&gt;"",G487&lt;&gt;""),E493=""),"",IF(AND($D$5="",$E$5="",$F$5="",$G$5=""),"",IFERROR(VLOOKUP(B493,'勘定科目コード（2019）'!$B$2:$J$3668,9,FALSE),"")))</f>
        <v/>
      </c>
      <c r="L493" s="44" t="str">
        <f>IFERROR(VLOOKUP(D493,'勘定科目コード（2019）'!$E$2:$J$3668,7,FALSE),"")</f>
        <v/>
      </c>
    </row>
    <row r="494" spans="2:12" ht="9.75" customHeight="1" x14ac:dyDescent="0.15">
      <c r="B494" s="31">
        <v>484</v>
      </c>
      <c r="D494" s="51" t="str">
        <f>IF(AND($D$5="",$E$5="",$F$5="",$G$5=""),"",(IFERROR(VLOOKUP(B494,'勘定科目コード（2019）'!$B$2:$J$3668,3,FALSE),"")))</f>
        <v/>
      </c>
      <c r="E494" s="52" t="str">
        <f>IF(AND(OR($D$5&lt;&gt;"",$E$5&lt;&gt;"",$F$5&lt;&gt;"",$G$5&lt;&gt;""),D494=""),"",IF(AND($D$5="",$E$5="",$F$5="",$G$5=""),"",IFERROR(VLOOKUP(B494,'勘定科目コード（2019）'!$B$2:$J$3668,4,FALSE),"")))</f>
        <v/>
      </c>
      <c r="F494" s="53" t="str">
        <f>IF(AND(OR(D488&lt;&gt;"",E488&lt;&gt;"",F488&lt;&gt;"",G488&lt;&gt;""),E494=""),"",IF(AND(OR(D488&lt;&gt;"",E488&lt;&gt;"",F488&lt;&gt;"",G488&lt;&gt;""),E494=""),"",IF(AND($D$5="",$E$5="",$F$5="",$G$5=""),"",IFERROR(VLOOKUP(B494,'勘定科目コード（2019）'!$B$2:$J$3668,5,FALSE),""))))</f>
        <v/>
      </c>
      <c r="G494" s="52" t="str">
        <f>IF(AND(OR(D488&lt;&gt;"",E488&lt;&gt;"",F488&lt;&gt;"",G488&lt;&gt;""),E494=""),"",IF(AND($D$5="",$E$5="",$F$5="",$G$5=""),"",IFERROR(VLOOKUP(B494,'勘定科目コード（2019）'!$B$2:$J$3668,6,FALSE),"")))</f>
        <v/>
      </c>
      <c r="H494" s="54"/>
      <c r="I494" s="55" t="str">
        <f>IF(AND(OR(D488&lt;&gt;"",E488&lt;&gt;"",F488&lt;&gt;"",G488&lt;&gt;""),E494=""),"",IF(AND($D$5="",$E$5="",$F$5="",$G$5=""),"",IFERROR(VLOOKUP(B494,'勘定科目コード（2019）'!$B$2:$J$3668,7,FALSE),"")))</f>
        <v/>
      </c>
      <c r="J494" s="56" t="str">
        <f>IF(AND(OR(D488&lt;&gt;"",E488&lt;&gt;"",F488&lt;&gt;"",G488&lt;&gt;""),E494=""),"",IF(AND($D$5="",$E$5="",$F$5="",$G$5=""),"",IFERROR(VLOOKUP(B494,'勘定科目コード（2019）'!$B$2:$J$3668,8,FALSE),"")))</f>
        <v/>
      </c>
      <c r="K494" s="57" t="str">
        <f>IF(AND(OR(D488&lt;&gt;"",E488&lt;&gt;"",F488&lt;&gt;"",G488&lt;&gt;""),E494=""),"",IF(AND($D$5="",$E$5="",$F$5="",$G$5=""),"",IFERROR(VLOOKUP(B494,'勘定科目コード（2019）'!$B$2:$J$3668,9,FALSE),"")))</f>
        <v/>
      </c>
      <c r="L494" s="44" t="str">
        <f>IFERROR(VLOOKUP(D494,'勘定科目コード（2019）'!$E$2:$J$3668,7,FALSE),"")</f>
        <v/>
      </c>
    </row>
    <row r="495" spans="2:12" ht="9.75" customHeight="1" x14ac:dyDescent="0.15">
      <c r="B495" s="31">
        <v>485</v>
      </c>
      <c r="D495" s="51" t="str">
        <f>IF(AND($D$5="",$E$5="",$F$5="",$G$5=""),"",(IFERROR(VLOOKUP(B495,'勘定科目コード（2019）'!$B$2:$J$3668,3,FALSE),"")))</f>
        <v/>
      </c>
      <c r="E495" s="52" t="str">
        <f>IF(AND(OR($D$5&lt;&gt;"",$E$5&lt;&gt;"",$F$5&lt;&gt;"",$G$5&lt;&gt;""),D495=""),"",IF(AND($D$5="",$E$5="",$F$5="",$G$5=""),"",IFERROR(VLOOKUP(B495,'勘定科目コード（2019）'!$B$2:$J$3668,4,FALSE),"")))</f>
        <v/>
      </c>
      <c r="F495" s="53" t="str">
        <f>IF(AND(OR(D489&lt;&gt;"",E489&lt;&gt;"",F489&lt;&gt;"",G489&lt;&gt;""),E495=""),"",IF(AND(OR(D489&lt;&gt;"",E489&lt;&gt;"",F489&lt;&gt;"",G489&lt;&gt;""),E495=""),"",IF(AND($D$5="",$E$5="",$F$5="",$G$5=""),"",IFERROR(VLOOKUP(B495,'勘定科目コード（2019）'!$B$2:$J$3668,5,FALSE),""))))</f>
        <v/>
      </c>
      <c r="G495" s="52" t="str">
        <f>IF(AND(OR(D489&lt;&gt;"",E489&lt;&gt;"",F489&lt;&gt;"",G489&lt;&gt;""),E495=""),"",IF(AND($D$5="",$E$5="",$F$5="",$G$5=""),"",IFERROR(VLOOKUP(B495,'勘定科目コード（2019）'!$B$2:$J$3668,6,FALSE),"")))</f>
        <v/>
      </c>
      <c r="H495" s="54"/>
      <c r="I495" s="55" t="str">
        <f>IF(AND(OR(D489&lt;&gt;"",E489&lt;&gt;"",F489&lt;&gt;"",G489&lt;&gt;""),E495=""),"",IF(AND($D$5="",$E$5="",$F$5="",$G$5=""),"",IFERROR(VLOOKUP(B495,'勘定科目コード（2019）'!$B$2:$J$3668,7,FALSE),"")))</f>
        <v/>
      </c>
      <c r="J495" s="56" t="str">
        <f>IF(AND(OR(D489&lt;&gt;"",E489&lt;&gt;"",F489&lt;&gt;"",G489&lt;&gt;""),E495=""),"",IF(AND($D$5="",$E$5="",$F$5="",$G$5=""),"",IFERROR(VLOOKUP(B495,'勘定科目コード（2019）'!$B$2:$J$3668,8,FALSE),"")))</f>
        <v/>
      </c>
      <c r="K495" s="57" t="str">
        <f>IF(AND(OR(D489&lt;&gt;"",E489&lt;&gt;"",F489&lt;&gt;"",G489&lt;&gt;""),E495=""),"",IF(AND($D$5="",$E$5="",$F$5="",$G$5=""),"",IFERROR(VLOOKUP(B495,'勘定科目コード（2019）'!$B$2:$J$3668,9,FALSE),"")))</f>
        <v/>
      </c>
      <c r="L495" s="44" t="str">
        <f>IFERROR(VLOOKUP(D495,'勘定科目コード（2019）'!$E$2:$J$3668,7,FALSE),"")</f>
        <v/>
      </c>
    </row>
    <row r="496" spans="2:12" ht="9.75" customHeight="1" x14ac:dyDescent="0.15">
      <c r="B496" s="31">
        <v>486</v>
      </c>
      <c r="D496" s="51" t="str">
        <f>IF(AND($D$5="",$E$5="",$F$5="",$G$5=""),"",(IFERROR(VLOOKUP(B496,'勘定科目コード（2019）'!$B$2:$J$3668,3,FALSE),"")))</f>
        <v/>
      </c>
      <c r="E496" s="52" t="str">
        <f>IF(AND(OR($D$5&lt;&gt;"",$E$5&lt;&gt;"",$F$5&lt;&gt;"",$G$5&lt;&gt;""),D496=""),"",IF(AND($D$5="",$E$5="",$F$5="",$G$5=""),"",IFERROR(VLOOKUP(B496,'勘定科目コード（2019）'!$B$2:$J$3668,4,FALSE),"")))</f>
        <v/>
      </c>
      <c r="F496" s="53" t="str">
        <f>IF(AND(OR(D490&lt;&gt;"",E490&lt;&gt;"",F490&lt;&gt;"",G490&lt;&gt;""),E496=""),"",IF(AND(OR(D490&lt;&gt;"",E490&lt;&gt;"",F490&lt;&gt;"",G490&lt;&gt;""),E496=""),"",IF(AND($D$5="",$E$5="",$F$5="",$G$5=""),"",IFERROR(VLOOKUP(B496,'勘定科目コード（2019）'!$B$2:$J$3668,5,FALSE),""))))</f>
        <v/>
      </c>
      <c r="G496" s="52" t="str">
        <f>IF(AND(OR(D490&lt;&gt;"",E490&lt;&gt;"",F490&lt;&gt;"",G490&lt;&gt;""),E496=""),"",IF(AND($D$5="",$E$5="",$F$5="",$G$5=""),"",IFERROR(VLOOKUP(B496,'勘定科目コード（2019）'!$B$2:$J$3668,6,FALSE),"")))</f>
        <v/>
      </c>
      <c r="H496" s="54"/>
      <c r="I496" s="55" t="str">
        <f>IF(AND(OR(D490&lt;&gt;"",E490&lt;&gt;"",F490&lt;&gt;"",G490&lt;&gt;""),E496=""),"",IF(AND($D$5="",$E$5="",$F$5="",$G$5=""),"",IFERROR(VLOOKUP(B496,'勘定科目コード（2019）'!$B$2:$J$3668,7,FALSE),"")))</f>
        <v/>
      </c>
      <c r="J496" s="56" t="str">
        <f>IF(AND(OR(D490&lt;&gt;"",E490&lt;&gt;"",F490&lt;&gt;"",G490&lt;&gt;""),E496=""),"",IF(AND($D$5="",$E$5="",$F$5="",$G$5=""),"",IFERROR(VLOOKUP(B496,'勘定科目コード（2019）'!$B$2:$J$3668,8,FALSE),"")))</f>
        <v/>
      </c>
      <c r="K496" s="57" t="str">
        <f>IF(AND(OR(D490&lt;&gt;"",E490&lt;&gt;"",F490&lt;&gt;"",G490&lt;&gt;""),E496=""),"",IF(AND($D$5="",$E$5="",$F$5="",$G$5=""),"",IFERROR(VLOOKUP(B496,'勘定科目コード（2019）'!$B$2:$J$3668,9,FALSE),"")))</f>
        <v/>
      </c>
      <c r="L496" s="44" t="str">
        <f>IFERROR(VLOOKUP(D496,'勘定科目コード（2019）'!$E$2:$J$3668,7,FALSE),"")</f>
        <v/>
      </c>
    </row>
    <row r="497" spans="2:12" ht="9.75" customHeight="1" x14ac:dyDescent="0.15">
      <c r="B497" s="31">
        <v>487</v>
      </c>
      <c r="D497" s="51" t="str">
        <f>IF(AND($D$5="",$E$5="",$F$5="",$G$5=""),"",(IFERROR(VLOOKUP(B497,'勘定科目コード（2019）'!$B$2:$J$3668,3,FALSE),"")))</f>
        <v/>
      </c>
      <c r="E497" s="52" t="str">
        <f>IF(AND(OR($D$5&lt;&gt;"",$E$5&lt;&gt;"",$F$5&lt;&gt;"",$G$5&lt;&gt;""),D497=""),"",IF(AND($D$5="",$E$5="",$F$5="",$G$5=""),"",IFERROR(VLOOKUP(B497,'勘定科目コード（2019）'!$B$2:$J$3668,4,FALSE),"")))</f>
        <v/>
      </c>
      <c r="F497" s="53" t="str">
        <f>IF(AND(OR(D491&lt;&gt;"",E491&lt;&gt;"",F491&lt;&gt;"",G491&lt;&gt;""),E497=""),"",IF(AND(OR(D491&lt;&gt;"",E491&lt;&gt;"",F491&lt;&gt;"",G491&lt;&gt;""),E497=""),"",IF(AND($D$5="",$E$5="",$F$5="",$G$5=""),"",IFERROR(VLOOKUP(B497,'勘定科目コード（2019）'!$B$2:$J$3668,5,FALSE),""))))</f>
        <v/>
      </c>
      <c r="G497" s="52" t="str">
        <f>IF(AND(OR(D491&lt;&gt;"",E491&lt;&gt;"",F491&lt;&gt;"",G491&lt;&gt;""),E497=""),"",IF(AND($D$5="",$E$5="",$F$5="",$G$5=""),"",IFERROR(VLOOKUP(B497,'勘定科目コード（2019）'!$B$2:$J$3668,6,FALSE),"")))</f>
        <v/>
      </c>
      <c r="H497" s="54"/>
      <c r="I497" s="55" t="str">
        <f>IF(AND(OR(D491&lt;&gt;"",E491&lt;&gt;"",F491&lt;&gt;"",G491&lt;&gt;""),E497=""),"",IF(AND($D$5="",$E$5="",$F$5="",$G$5=""),"",IFERROR(VLOOKUP(B497,'勘定科目コード（2019）'!$B$2:$J$3668,7,FALSE),"")))</f>
        <v/>
      </c>
      <c r="J497" s="56" t="str">
        <f>IF(AND(OR(D491&lt;&gt;"",E491&lt;&gt;"",F491&lt;&gt;"",G491&lt;&gt;""),E497=""),"",IF(AND($D$5="",$E$5="",$F$5="",$G$5=""),"",IFERROR(VLOOKUP(B497,'勘定科目コード（2019）'!$B$2:$J$3668,8,FALSE),"")))</f>
        <v/>
      </c>
      <c r="K497" s="57" t="str">
        <f>IF(AND(OR(D491&lt;&gt;"",E491&lt;&gt;"",F491&lt;&gt;"",G491&lt;&gt;""),E497=""),"",IF(AND($D$5="",$E$5="",$F$5="",$G$5=""),"",IFERROR(VLOOKUP(B497,'勘定科目コード（2019）'!$B$2:$J$3668,9,FALSE),"")))</f>
        <v/>
      </c>
      <c r="L497" s="44" t="str">
        <f>IFERROR(VLOOKUP(D497,'勘定科目コード（2019）'!$E$2:$J$3668,7,FALSE),"")</f>
        <v/>
      </c>
    </row>
    <row r="498" spans="2:12" ht="9.75" customHeight="1" x14ac:dyDescent="0.15">
      <c r="B498" s="31">
        <v>488</v>
      </c>
      <c r="D498" s="51" t="str">
        <f>IF(AND($D$5="",$E$5="",$F$5="",$G$5=""),"",(IFERROR(VLOOKUP(B498,'勘定科目コード（2019）'!$B$2:$J$3668,3,FALSE),"")))</f>
        <v/>
      </c>
      <c r="E498" s="52" t="str">
        <f>IF(AND(OR($D$5&lt;&gt;"",$E$5&lt;&gt;"",$F$5&lt;&gt;"",$G$5&lt;&gt;""),D498=""),"",IF(AND($D$5="",$E$5="",$F$5="",$G$5=""),"",IFERROR(VLOOKUP(B498,'勘定科目コード（2019）'!$B$2:$J$3668,4,FALSE),"")))</f>
        <v/>
      </c>
      <c r="F498" s="53" t="str">
        <f>IF(AND(OR(D492&lt;&gt;"",E492&lt;&gt;"",F492&lt;&gt;"",G492&lt;&gt;""),E498=""),"",IF(AND(OR(D492&lt;&gt;"",E492&lt;&gt;"",F492&lt;&gt;"",G492&lt;&gt;""),E498=""),"",IF(AND($D$5="",$E$5="",$F$5="",$G$5=""),"",IFERROR(VLOOKUP(B498,'勘定科目コード（2019）'!$B$2:$J$3668,5,FALSE),""))))</f>
        <v/>
      </c>
      <c r="G498" s="52" t="str">
        <f>IF(AND(OR(D492&lt;&gt;"",E492&lt;&gt;"",F492&lt;&gt;"",G492&lt;&gt;""),E498=""),"",IF(AND($D$5="",$E$5="",$F$5="",$G$5=""),"",IFERROR(VLOOKUP(B498,'勘定科目コード（2019）'!$B$2:$J$3668,6,FALSE),"")))</f>
        <v/>
      </c>
      <c r="H498" s="54"/>
      <c r="I498" s="55" t="str">
        <f>IF(AND(OR(D492&lt;&gt;"",E492&lt;&gt;"",F492&lt;&gt;"",G492&lt;&gt;""),E498=""),"",IF(AND($D$5="",$E$5="",$F$5="",$G$5=""),"",IFERROR(VLOOKUP(B498,'勘定科目コード（2019）'!$B$2:$J$3668,7,FALSE),"")))</f>
        <v/>
      </c>
      <c r="J498" s="56" t="str">
        <f>IF(AND(OR(D492&lt;&gt;"",E492&lt;&gt;"",F492&lt;&gt;"",G492&lt;&gt;""),E498=""),"",IF(AND($D$5="",$E$5="",$F$5="",$G$5=""),"",IFERROR(VLOOKUP(B498,'勘定科目コード（2019）'!$B$2:$J$3668,8,FALSE),"")))</f>
        <v/>
      </c>
      <c r="K498" s="57" t="str">
        <f>IF(AND(OR(D492&lt;&gt;"",E492&lt;&gt;"",F492&lt;&gt;"",G492&lt;&gt;""),E498=""),"",IF(AND($D$5="",$E$5="",$F$5="",$G$5=""),"",IFERROR(VLOOKUP(B498,'勘定科目コード（2019）'!$B$2:$J$3668,9,FALSE),"")))</f>
        <v/>
      </c>
      <c r="L498" s="44" t="str">
        <f>IFERROR(VLOOKUP(D498,'勘定科目コード（2019）'!$E$2:$J$3668,7,FALSE),"")</f>
        <v/>
      </c>
    </row>
    <row r="499" spans="2:12" ht="9.75" customHeight="1" x14ac:dyDescent="0.15">
      <c r="B499" s="31">
        <v>489</v>
      </c>
      <c r="D499" s="51" t="str">
        <f>IF(AND($D$5="",$E$5="",$F$5="",$G$5=""),"",(IFERROR(VLOOKUP(B499,'勘定科目コード（2019）'!$B$2:$J$3668,3,FALSE),"")))</f>
        <v/>
      </c>
      <c r="E499" s="52" t="str">
        <f>IF(AND(OR($D$5&lt;&gt;"",$E$5&lt;&gt;"",$F$5&lt;&gt;"",$G$5&lt;&gt;""),D499=""),"",IF(AND($D$5="",$E$5="",$F$5="",$G$5=""),"",IFERROR(VLOOKUP(B499,'勘定科目コード（2019）'!$B$2:$J$3668,4,FALSE),"")))</f>
        <v/>
      </c>
      <c r="F499" s="53" t="str">
        <f>IF(AND(OR(D493&lt;&gt;"",E493&lt;&gt;"",F493&lt;&gt;"",G493&lt;&gt;""),E499=""),"",IF(AND(OR(D493&lt;&gt;"",E493&lt;&gt;"",F493&lt;&gt;"",G493&lt;&gt;""),E499=""),"",IF(AND($D$5="",$E$5="",$F$5="",$G$5=""),"",IFERROR(VLOOKUP(B499,'勘定科目コード（2019）'!$B$2:$J$3668,5,FALSE),""))))</f>
        <v/>
      </c>
      <c r="G499" s="52" t="str">
        <f>IF(AND(OR(D493&lt;&gt;"",E493&lt;&gt;"",F493&lt;&gt;"",G493&lt;&gt;""),E499=""),"",IF(AND($D$5="",$E$5="",$F$5="",$G$5=""),"",IFERROR(VLOOKUP(B499,'勘定科目コード（2019）'!$B$2:$J$3668,6,FALSE),"")))</f>
        <v/>
      </c>
      <c r="H499" s="54"/>
      <c r="I499" s="55" t="str">
        <f>IF(AND(OR(D493&lt;&gt;"",E493&lt;&gt;"",F493&lt;&gt;"",G493&lt;&gt;""),E499=""),"",IF(AND($D$5="",$E$5="",$F$5="",$G$5=""),"",IFERROR(VLOOKUP(B499,'勘定科目コード（2019）'!$B$2:$J$3668,7,FALSE),"")))</f>
        <v/>
      </c>
      <c r="J499" s="56" t="str">
        <f>IF(AND(OR(D493&lt;&gt;"",E493&lt;&gt;"",F493&lt;&gt;"",G493&lt;&gt;""),E499=""),"",IF(AND($D$5="",$E$5="",$F$5="",$G$5=""),"",IFERROR(VLOOKUP(B499,'勘定科目コード（2019）'!$B$2:$J$3668,8,FALSE),"")))</f>
        <v/>
      </c>
      <c r="K499" s="57" t="str">
        <f>IF(AND(OR(D493&lt;&gt;"",E493&lt;&gt;"",F493&lt;&gt;"",G493&lt;&gt;""),E499=""),"",IF(AND($D$5="",$E$5="",$F$5="",$G$5=""),"",IFERROR(VLOOKUP(B499,'勘定科目コード（2019）'!$B$2:$J$3668,9,FALSE),"")))</f>
        <v/>
      </c>
      <c r="L499" s="44" t="str">
        <f>IFERROR(VLOOKUP(D499,'勘定科目コード（2019）'!$E$2:$J$3668,7,FALSE),"")</f>
        <v/>
      </c>
    </row>
    <row r="500" spans="2:12" ht="9.75" customHeight="1" x14ac:dyDescent="0.15">
      <c r="B500" s="31">
        <v>490</v>
      </c>
      <c r="D500" s="51" t="str">
        <f>IF(AND($D$5="",$E$5="",$F$5="",$G$5=""),"",(IFERROR(VLOOKUP(B500,'勘定科目コード（2019）'!$B$2:$J$3668,3,FALSE),"")))</f>
        <v/>
      </c>
      <c r="E500" s="52" t="str">
        <f>IF(AND(OR($D$5&lt;&gt;"",$E$5&lt;&gt;"",$F$5&lt;&gt;"",$G$5&lt;&gt;""),D500=""),"",IF(AND($D$5="",$E$5="",$F$5="",$G$5=""),"",IFERROR(VLOOKUP(B500,'勘定科目コード（2019）'!$B$2:$J$3668,4,FALSE),"")))</f>
        <v/>
      </c>
      <c r="F500" s="53" t="str">
        <f>IF(AND(OR(D494&lt;&gt;"",E494&lt;&gt;"",F494&lt;&gt;"",G494&lt;&gt;""),E500=""),"",IF(AND(OR(D494&lt;&gt;"",E494&lt;&gt;"",F494&lt;&gt;"",G494&lt;&gt;""),E500=""),"",IF(AND($D$5="",$E$5="",$F$5="",$G$5=""),"",IFERROR(VLOOKUP(B500,'勘定科目コード（2019）'!$B$2:$J$3668,5,FALSE),""))))</f>
        <v/>
      </c>
      <c r="G500" s="52" t="str">
        <f>IF(AND(OR(D494&lt;&gt;"",E494&lt;&gt;"",F494&lt;&gt;"",G494&lt;&gt;""),E500=""),"",IF(AND($D$5="",$E$5="",$F$5="",$G$5=""),"",IFERROR(VLOOKUP(B500,'勘定科目コード（2019）'!$B$2:$J$3668,6,FALSE),"")))</f>
        <v/>
      </c>
      <c r="H500" s="54"/>
      <c r="I500" s="55" t="str">
        <f>IF(AND(OR(D494&lt;&gt;"",E494&lt;&gt;"",F494&lt;&gt;"",G494&lt;&gt;""),E500=""),"",IF(AND($D$5="",$E$5="",$F$5="",$G$5=""),"",IFERROR(VLOOKUP(B500,'勘定科目コード（2019）'!$B$2:$J$3668,7,FALSE),"")))</f>
        <v/>
      </c>
      <c r="J500" s="56" t="str">
        <f>IF(AND(OR(D494&lt;&gt;"",E494&lt;&gt;"",F494&lt;&gt;"",G494&lt;&gt;""),E500=""),"",IF(AND($D$5="",$E$5="",$F$5="",$G$5=""),"",IFERROR(VLOOKUP(B500,'勘定科目コード（2019）'!$B$2:$J$3668,8,FALSE),"")))</f>
        <v/>
      </c>
      <c r="K500" s="57" t="str">
        <f>IF(AND(OR(D494&lt;&gt;"",E494&lt;&gt;"",F494&lt;&gt;"",G494&lt;&gt;""),E500=""),"",IF(AND($D$5="",$E$5="",$F$5="",$G$5=""),"",IFERROR(VLOOKUP(B500,'勘定科目コード（2019）'!$B$2:$J$3668,9,FALSE),"")))</f>
        <v/>
      </c>
      <c r="L500" s="44" t="str">
        <f>IFERROR(VLOOKUP(D500,'勘定科目コード（2019）'!$E$2:$J$3668,7,FALSE),"")</f>
        <v/>
      </c>
    </row>
    <row r="501" spans="2:12" ht="9.75" customHeight="1" x14ac:dyDescent="0.15">
      <c r="B501" s="31">
        <v>491</v>
      </c>
      <c r="D501" s="51" t="str">
        <f>IF(AND($D$5="",$E$5="",$F$5="",$G$5=""),"",(IFERROR(VLOOKUP(B501,'勘定科目コード（2019）'!$B$2:$J$3668,3,FALSE),"")))</f>
        <v/>
      </c>
      <c r="E501" s="52" t="str">
        <f>IF(AND(OR($D$5&lt;&gt;"",$E$5&lt;&gt;"",$F$5&lt;&gt;"",$G$5&lt;&gt;""),D501=""),"",IF(AND($D$5="",$E$5="",$F$5="",$G$5=""),"",IFERROR(VLOOKUP(B501,'勘定科目コード（2019）'!$B$2:$J$3668,4,FALSE),"")))</f>
        <v/>
      </c>
      <c r="F501" s="53" t="str">
        <f>IF(AND(OR(D495&lt;&gt;"",E495&lt;&gt;"",F495&lt;&gt;"",G495&lt;&gt;""),E501=""),"",IF(AND(OR(D495&lt;&gt;"",E495&lt;&gt;"",F495&lt;&gt;"",G495&lt;&gt;""),E501=""),"",IF(AND($D$5="",$E$5="",$F$5="",$G$5=""),"",IFERROR(VLOOKUP(B501,'勘定科目コード（2019）'!$B$2:$J$3668,5,FALSE),""))))</f>
        <v/>
      </c>
      <c r="G501" s="52" t="str">
        <f>IF(AND(OR(D495&lt;&gt;"",E495&lt;&gt;"",F495&lt;&gt;"",G495&lt;&gt;""),E501=""),"",IF(AND($D$5="",$E$5="",$F$5="",$G$5=""),"",IFERROR(VLOOKUP(B501,'勘定科目コード（2019）'!$B$2:$J$3668,6,FALSE),"")))</f>
        <v/>
      </c>
      <c r="H501" s="54"/>
      <c r="I501" s="55" t="str">
        <f>IF(AND(OR(D495&lt;&gt;"",E495&lt;&gt;"",F495&lt;&gt;"",G495&lt;&gt;""),E501=""),"",IF(AND($D$5="",$E$5="",$F$5="",$G$5=""),"",IFERROR(VLOOKUP(B501,'勘定科目コード（2019）'!$B$2:$J$3668,7,FALSE),"")))</f>
        <v/>
      </c>
      <c r="J501" s="56" t="str">
        <f>IF(AND(OR(D495&lt;&gt;"",E495&lt;&gt;"",F495&lt;&gt;"",G495&lt;&gt;""),E501=""),"",IF(AND($D$5="",$E$5="",$F$5="",$G$5=""),"",IFERROR(VLOOKUP(B501,'勘定科目コード（2019）'!$B$2:$J$3668,8,FALSE),"")))</f>
        <v/>
      </c>
      <c r="K501" s="57" t="str">
        <f>IF(AND(OR(D495&lt;&gt;"",E495&lt;&gt;"",F495&lt;&gt;"",G495&lt;&gt;""),E501=""),"",IF(AND($D$5="",$E$5="",$F$5="",$G$5=""),"",IFERROR(VLOOKUP(B501,'勘定科目コード（2019）'!$B$2:$J$3668,9,FALSE),"")))</f>
        <v/>
      </c>
      <c r="L501" s="44" t="str">
        <f>IFERROR(VLOOKUP(D501,'勘定科目コード（2019）'!$E$2:$J$3668,7,FALSE),"")</f>
        <v/>
      </c>
    </row>
    <row r="502" spans="2:12" ht="9.75" customHeight="1" x14ac:dyDescent="0.15">
      <c r="B502" s="31">
        <v>492</v>
      </c>
      <c r="D502" s="51" t="str">
        <f>IF(AND($D$5="",$E$5="",$F$5="",$G$5=""),"",(IFERROR(VLOOKUP(B502,'勘定科目コード（2019）'!$B$2:$J$3668,3,FALSE),"")))</f>
        <v/>
      </c>
      <c r="E502" s="52" t="str">
        <f>IF(AND(OR($D$5&lt;&gt;"",$E$5&lt;&gt;"",$F$5&lt;&gt;"",$G$5&lt;&gt;""),D502=""),"",IF(AND($D$5="",$E$5="",$F$5="",$G$5=""),"",IFERROR(VLOOKUP(B502,'勘定科目コード（2019）'!$B$2:$J$3668,4,FALSE),"")))</f>
        <v/>
      </c>
      <c r="F502" s="53" t="str">
        <f>IF(AND(OR(D496&lt;&gt;"",E496&lt;&gt;"",F496&lt;&gt;"",G496&lt;&gt;""),E502=""),"",IF(AND(OR(D496&lt;&gt;"",E496&lt;&gt;"",F496&lt;&gt;"",G496&lt;&gt;""),E502=""),"",IF(AND($D$5="",$E$5="",$F$5="",$G$5=""),"",IFERROR(VLOOKUP(B502,'勘定科目コード（2019）'!$B$2:$J$3668,5,FALSE),""))))</f>
        <v/>
      </c>
      <c r="G502" s="52" t="str">
        <f>IF(AND(OR(D496&lt;&gt;"",E496&lt;&gt;"",F496&lt;&gt;"",G496&lt;&gt;""),E502=""),"",IF(AND($D$5="",$E$5="",$F$5="",$G$5=""),"",IFERROR(VLOOKUP(B502,'勘定科目コード（2019）'!$B$2:$J$3668,6,FALSE),"")))</f>
        <v/>
      </c>
      <c r="H502" s="54"/>
      <c r="I502" s="55" t="str">
        <f>IF(AND(OR(D496&lt;&gt;"",E496&lt;&gt;"",F496&lt;&gt;"",G496&lt;&gt;""),E502=""),"",IF(AND($D$5="",$E$5="",$F$5="",$G$5=""),"",IFERROR(VLOOKUP(B502,'勘定科目コード（2019）'!$B$2:$J$3668,7,FALSE),"")))</f>
        <v/>
      </c>
      <c r="J502" s="56" t="str">
        <f>IF(AND(OR(D496&lt;&gt;"",E496&lt;&gt;"",F496&lt;&gt;"",G496&lt;&gt;""),E502=""),"",IF(AND($D$5="",$E$5="",$F$5="",$G$5=""),"",IFERROR(VLOOKUP(B502,'勘定科目コード（2019）'!$B$2:$J$3668,8,FALSE),"")))</f>
        <v/>
      </c>
      <c r="K502" s="57" t="str">
        <f>IF(AND(OR(D496&lt;&gt;"",E496&lt;&gt;"",F496&lt;&gt;"",G496&lt;&gt;""),E502=""),"",IF(AND($D$5="",$E$5="",$F$5="",$G$5=""),"",IFERROR(VLOOKUP(B502,'勘定科目コード（2019）'!$B$2:$J$3668,9,FALSE),"")))</f>
        <v/>
      </c>
      <c r="L502" s="44" t="str">
        <f>IFERROR(VLOOKUP(D502,'勘定科目コード（2019）'!$E$2:$J$3668,7,FALSE),"")</f>
        <v/>
      </c>
    </row>
    <row r="503" spans="2:12" ht="9.75" customHeight="1" x14ac:dyDescent="0.15">
      <c r="B503" s="31">
        <v>493</v>
      </c>
      <c r="D503" s="51" t="str">
        <f>IF(AND($D$5="",$E$5="",$F$5="",$G$5=""),"",(IFERROR(VLOOKUP(B503,'勘定科目コード（2019）'!$B$2:$J$3668,3,FALSE),"")))</f>
        <v/>
      </c>
      <c r="E503" s="52" t="str">
        <f>IF(AND(OR($D$5&lt;&gt;"",$E$5&lt;&gt;"",$F$5&lt;&gt;"",$G$5&lt;&gt;""),D503=""),"",IF(AND($D$5="",$E$5="",$F$5="",$G$5=""),"",IFERROR(VLOOKUP(B503,'勘定科目コード（2019）'!$B$2:$J$3668,4,FALSE),"")))</f>
        <v/>
      </c>
      <c r="F503" s="53" t="str">
        <f>IF(AND(OR(D497&lt;&gt;"",E497&lt;&gt;"",F497&lt;&gt;"",G497&lt;&gt;""),E503=""),"",IF(AND(OR(D497&lt;&gt;"",E497&lt;&gt;"",F497&lt;&gt;"",G497&lt;&gt;""),E503=""),"",IF(AND($D$5="",$E$5="",$F$5="",$G$5=""),"",IFERROR(VLOOKUP(B503,'勘定科目コード（2019）'!$B$2:$J$3668,5,FALSE),""))))</f>
        <v/>
      </c>
      <c r="G503" s="52" t="str">
        <f>IF(AND(OR(D497&lt;&gt;"",E497&lt;&gt;"",F497&lt;&gt;"",G497&lt;&gt;""),E503=""),"",IF(AND($D$5="",$E$5="",$F$5="",$G$5=""),"",IFERROR(VLOOKUP(B503,'勘定科目コード（2019）'!$B$2:$J$3668,6,FALSE),"")))</f>
        <v/>
      </c>
      <c r="H503" s="54"/>
      <c r="I503" s="55" t="str">
        <f>IF(AND(OR(D497&lt;&gt;"",E497&lt;&gt;"",F497&lt;&gt;"",G497&lt;&gt;""),E503=""),"",IF(AND($D$5="",$E$5="",$F$5="",$G$5=""),"",IFERROR(VLOOKUP(B503,'勘定科目コード（2019）'!$B$2:$J$3668,7,FALSE),"")))</f>
        <v/>
      </c>
      <c r="J503" s="56" t="str">
        <f>IF(AND(OR(D497&lt;&gt;"",E497&lt;&gt;"",F497&lt;&gt;"",G497&lt;&gt;""),E503=""),"",IF(AND($D$5="",$E$5="",$F$5="",$G$5=""),"",IFERROR(VLOOKUP(B503,'勘定科目コード（2019）'!$B$2:$J$3668,8,FALSE),"")))</f>
        <v/>
      </c>
      <c r="K503" s="57" t="str">
        <f>IF(AND(OR(D497&lt;&gt;"",E497&lt;&gt;"",F497&lt;&gt;"",G497&lt;&gt;""),E503=""),"",IF(AND($D$5="",$E$5="",$F$5="",$G$5=""),"",IFERROR(VLOOKUP(B503,'勘定科目コード（2019）'!$B$2:$J$3668,9,FALSE),"")))</f>
        <v/>
      </c>
      <c r="L503" s="44" t="str">
        <f>IFERROR(VLOOKUP(D503,'勘定科目コード（2019）'!$E$2:$J$3668,7,FALSE),"")</f>
        <v/>
      </c>
    </row>
    <row r="504" spans="2:12" ht="9.75" customHeight="1" x14ac:dyDescent="0.15">
      <c r="B504" s="31">
        <v>494</v>
      </c>
      <c r="D504" s="51" t="str">
        <f>IF(AND($D$5="",$E$5="",$F$5="",$G$5=""),"",(IFERROR(VLOOKUP(B504,'勘定科目コード（2019）'!$B$2:$J$3668,3,FALSE),"")))</f>
        <v/>
      </c>
      <c r="E504" s="52" t="str">
        <f>IF(AND(OR($D$5&lt;&gt;"",$E$5&lt;&gt;"",$F$5&lt;&gt;"",$G$5&lt;&gt;""),D504=""),"",IF(AND($D$5="",$E$5="",$F$5="",$G$5=""),"",IFERROR(VLOOKUP(B504,'勘定科目コード（2019）'!$B$2:$J$3668,4,FALSE),"")))</f>
        <v/>
      </c>
      <c r="F504" s="53" t="str">
        <f>IF(AND(OR(D498&lt;&gt;"",E498&lt;&gt;"",F498&lt;&gt;"",G498&lt;&gt;""),E504=""),"",IF(AND(OR(D498&lt;&gt;"",E498&lt;&gt;"",F498&lt;&gt;"",G498&lt;&gt;""),E504=""),"",IF(AND($D$5="",$E$5="",$F$5="",$G$5=""),"",IFERROR(VLOOKUP(B504,'勘定科目コード（2019）'!$B$2:$J$3668,5,FALSE),""))))</f>
        <v/>
      </c>
      <c r="G504" s="52" t="str">
        <f>IF(AND(OR(D498&lt;&gt;"",E498&lt;&gt;"",F498&lt;&gt;"",G498&lt;&gt;""),E504=""),"",IF(AND($D$5="",$E$5="",$F$5="",$G$5=""),"",IFERROR(VLOOKUP(B504,'勘定科目コード（2019）'!$B$2:$J$3668,6,FALSE),"")))</f>
        <v/>
      </c>
      <c r="H504" s="54"/>
      <c r="I504" s="55" t="str">
        <f>IF(AND(OR(D498&lt;&gt;"",E498&lt;&gt;"",F498&lt;&gt;"",G498&lt;&gt;""),E504=""),"",IF(AND($D$5="",$E$5="",$F$5="",$G$5=""),"",IFERROR(VLOOKUP(B504,'勘定科目コード（2019）'!$B$2:$J$3668,7,FALSE),"")))</f>
        <v/>
      </c>
      <c r="J504" s="56" t="str">
        <f>IF(AND(OR(D498&lt;&gt;"",E498&lt;&gt;"",F498&lt;&gt;"",G498&lt;&gt;""),E504=""),"",IF(AND($D$5="",$E$5="",$F$5="",$G$5=""),"",IFERROR(VLOOKUP(B504,'勘定科目コード（2019）'!$B$2:$J$3668,8,FALSE),"")))</f>
        <v/>
      </c>
      <c r="K504" s="57" t="str">
        <f>IF(AND(OR(D498&lt;&gt;"",E498&lt;&gt;"",F498&lt;&gt;"",G498&lt;&gt;""),E504=""),"",IF(AND($D$5="",$E$5="",$F$5="",$G$5=""),"",IFERROR(VLOOKUP(B504,'勘定科目コード（2019）'!$B$2:$J$3668,9,FALSE),"")))</f>
        <v/>
      </c>
      <c r="L504" s="44" t="str">
        <f>IFERROR(VLOOKUP(D504,'勘定科目コード（2019）'!$E$2:$J$3668,7,FALSE),"")</f>
        <v/>
      </c>
    </row>
    <row r="505" spans="2:12" ht="9.75" customHeight="1" x14ac:dyDescent="0.15">
      <c r="B505" s="31">
        <v>495</v>
      </c>
      <c r="D505" s="51" t="str">
        <f>IF(AND($D$5="",$E$5="",$F$5="",$G$5=""),"",(IFERROR(VLOOKUP(B505,'勘定科目コード（2019）'!$B$2:$J$3668,3,FALSE),"")))</f>
        <v/>
      </c>
      <c r="E505" s="52" t="str">
        <f>IF(AND(OR($D$5&lt;&gt;"",$E$5&lt;&gt;"",$F$5&lt;&gt;"",$G$5&lt;&gt;""),D505=""),"",IF(AND($D$5="",$E$5="",$F$5="",$G$5=""),"",IFERROR(VLOOKUP(B505,'勘定科目コード（2019）'!$B$2:$J$3668,4,FALSE),"")))</f>
        <v/>
      </c>
      <c r="F505" s="53" t="str">
        <f>IF(AND(OR(D499&lt;&gt;"",E499&lt;&gt;"",F499&lt;&gt;"",G499&lt;&gt;""),E505=""),"",IF(AND(OR(D499&lt;&gt;"",E499&lt;&gt;"",F499&lt;&gt;"",G499&lt;&gt;""),E505=""),"",IF(AND($D$5="",$E$5="",$F$5="",$G$5=""),"",IFERROR(VLOOKUP(B505,'勘定科目コード（2019）'!$B$2:$J$3668,5,FALSE),""))))</f>
        <v/>
      </c>
      <c r="G505" s="52" t="str">
        <f>IF(AND(OR(D499&lt;&gt;"",E499&lt;&gt;"",F499&lt;&gt;"",G499&lt;&gt;""),E505=""),"",IF(AND($D$5="",$E$5="",$F$5="",$G$5=""),"",IFERROR(VLOOKUP(B505,'勘定科目コード（2019）'!$B$2:$J$3668,6,FALSE),"")))</f>
        <v/>
      </c>
      <c r="H505" s="54"/>
      <c r="I505" s="55" t="str">
        <f>IF(AND(OR(D499&lt;&gt;"",E499&lt;&gt;"",F499&lt;&gt;"",G499&lt;&gt;""),E505=""),"",IF(AND($D$5="",$E$5="",$F$5="",$G$5=""),"",IFERROR(VLOOKUP(B505,'勘定科目コード（2019）'!$B$2:$J$3668,7,FALSE),"")))</f>
        <v/>
      </c>
      <c r="J505" s="56" t="str">
        <f>IF(AND(OR(D499&lt;&gt;"",E499&lt;&gt;"",F499&lt;&gt;"",G499&lt;&gt;""),E505=""),"",IF(AND($D$5="",$E$5="",$F$5="",$G$5=""),"",IFERROR(VLOOKUP(B505,'勘定科目コード（2019）'!$B$2:$J$3668,8,FALSE),"")))</f>
        <v/>
      </c>
      <c r="K505" s="57" t="str">
        <f>IF(AND(OR(D499&lt;&gt;"",E499&lt;&gt;"",F499&lt;&gt;"",G499&lt;&gt;""),E505=""),"",IF(AND($D$5="",$E$5="",$F$5="",$G$5=""),"",IFERROR(VLOOKUP(B505,'勘定科目コード（2019）'!$B$2:$J$3668,9,FALSE),"")))</f>
        <v/>
      </c>
      <c r="L505" s="44" t="str">
        <f>IFERROR(VLOOKUP(D505,'勘定科目コード（2019）'!$E$2:$J$3668,7,FALSE),"")</f>
        <v/>
      </c>
    </row>
    <row r="506" spans="2:12" ht="9.75" customHeight="1" x14ac:dyDescent="0.15">
      <c r="B506" s="31">
        <v>496</v>
      </c>
      <c r="D506" s="51" t="str">
        <f>IF(AND($D$5="",$E$5="",$F$5="",$G$5=""),"",(IFERROR(VLOOKUP(B506,'勘定科目コード（2019）'!$B$2:$J$3668,3,FALSE),"")))</f>
        <v/>
      </c>
      <c r="E506" s="52" t="str">
        <f>IF(AND(OR($D$5&lt;&gt;"",$E$5&lt;&gt;"",$F$5&lt;&gt;"",$G$5&lt;&gt;""),D506=""),"",IF(AND($D$5="",$E$5="",$F$5="",$G$5=""),"",IFERROR(VLOOKUP(B506,'勘定科目コード（2019）'!$B$2:$J$3668,4,FALSE),"")))</f>
        <v/>
      </c>
      <c r="F506" s="53" t="str">
        <f>IF(AND(OR(D500&lt;&gt;"",E500&lt;&gt;"",F500&lt;&gt;"",G500&lt;&gt;""),E506=""),"",IF(AND(OR(D500&lt;&gt;"",E500&lt;&gt;"",F500&lt;&gt;"",G500&lt;&gt;""),E506=""),"",IF(AND($D$5="",$E$5="",$F$5="",$G$5=""),"",IFERROR(VLOOKUP(B506,'勘定科目コード（2019）'!$B$2:$J$3668,5,FALSE),""))))</f>
        <v/>
      </c>
      <c r="G506" s="52" t="str">
        <f>IF(AND(OR(D500&lt;&gt;"",E500&lt;&gt;"",F500&lt;&gt;"",G500&lt;&gt;""),E506=""),"",IF(AND($D$5="",$E$5="",$F$5="",$G$5=""),"",IFERROR(VLOOKUP(B506,'勘定科目コード（2019）'!$B$2:$J$3668,6,FALSE),"")))</f>
        <v/>
      </c>
      <c r="H506" s="54"/>
      <c r="I506" s="55" t="str">
        <f>IF(AND(OR(D500&lt;&gt;"",E500&lt;&gt;"",F500&lt;&gt;"",G500&lt;&gt;""),E506=""),"",IF(AND($D$5="",$E$5="",$F$5="",$G$5=""),"",IFERROR(VLOOKUP(B506,'勘定科目コード（2019）'!$B$2:$J$3668,7,FALSE),"")))</f>
        <v/>
      </c>
      <c r="J506" s="56" t="str">
        <f>IF(AND(OR(D500&lt;&gt;"",E500&lt;&gt;"",F500&lt;&gt;"",G500&lt;&gt;""),E506=""),"",IF(AND($D$5="",$E$5="",$F$5="",$G$5=""),"",IFERROR(VLOOKUP(B506,'勘定科目コード（2019）'!$B$2:$J$3668,8,FALSE),"")))</f>
        <v/>
      </c>
      <c r="K506" s="57" t="str">
        <f>IF(AND(OR(D500&lt;&gt;"",E500&lt;&gt;"",F500&lt;&gt;"",G500&lt;&gt;""),E506=""),"",IF(AND($D$5="",$E$5="",$F$5="",$G$5=""),"",IFERROR(VLOOKUP(B506,'勘定科目コード（2019）'!$B$2:$J$3668,9,FALSE),"")))</f>
        <v/>
      </c>
      <c r="L506" s="44" t="str">
        <f>IFERROR(VLOOKUP(D506,'勘定科目コード（2019）'!$E$2:$J$3668,7,FALSE),"")</f>
        <v/>
      </c>
    </row>
    <row r="507" spans="2:12" ht="9.75" customHeight="1" x14ac:dyDescent="0.15">
      <c r="B507" s="31">
        <v>497</v>
      </c>
      <c r="D507" s="51" t="str">
        <f>IF(AND($D$5="",$E$5="",$F$5="",$G$5=""),"",(IFERROR(VLOOKUP(B507,'勘定科目コード（2019）'!$B$2:$J$3668,3,FALSE),"")))</f>
        <v/>
      </c>
      <c r="E507" s="52" t="str">
        <f>IF(AND(OR($D$5&lt;&gt;"",$E$5&lt;&gt;"",$F$5&lt;&gt;"",$G$5&lt;&gt;""),D507=""),"",IF(AND($D$5="",$E$5="",$F$5="",$G$5=""),"",IFERROR(VLOOKUP(B507,'勘定科目コード（2019）'!$B$2:$J$3668,4,FALSE),"")))</f>
        <v/>
      </c>
      <c r="F507" s="53" t="str">
        <f>IF(AND(OR(D501&lt;&gt;"",E501&lt;&gt;"",F501&lt;&gt;"",G501&lt;&gt;""),E507=""),"",IF(AND(OR(D501&lt;&gt;"",E501&lt;&gt;"",F501&lt;&gt;"",G501&lt;&gt;""),E507=""),"",IF(AND($D$5="",$E$5="",$F$5="",$G$5=""),"",IFERROR(VLOOKUP(B507,'勘定科目コード（2019）'!$B$2:$J$3668,5,FALSE),""))))</f>
        <v/>
      </c>
      <c r="G507" s="52" t="str">
        <f>IF(AND(OR(D501&lt;&gt;"",E501&lt;&gt;"",F501&lt;&gt;"",G501&lt;&gt;""),E507=""),"",IF(AND($D$5="",$E$5="",$F$5="",$G$5=""),"",IFERROR(VLOOKUP(B507,'勘定科目コード（2019）'!$B$2:$J$3668,6,FALSE),"")))</f>
        <v/>
      </c>
      <c r="H507" s="54"/>
      <c r="I507" s="55" t="str">
        <f>IF(AND(OR(D501&lt;&gt;"",E501&lt;&gt;"",F501&lt;&gt;"",G501&lt;&gt;""),E507=""),"",IF(AND($D$5="",$E$5="",$F$5="",$G$5=""),"",IFERROR(VLOOKUP(B507,'勘定科目コード（2019）'!$B$2:$J$3668,7,FALSE),"")))</f>
        <v/>
      </c>
      <c r="J507" s="56" t="str">
        <f>IF(AND(OR(D501&lt;&gt;"",E501&lt;&gt;"",F501&lt;&gt;"",G501&lt;&gt;""),E507=""),"",IF(AND($D$5="",$E$5="",$F$5="",$G$5=""),"",IFERROR(VLOOKUP(B507,'勘定科目コード（2019）'!$B$2:$J$3668,8,FALSE),"")))</f>
        <v/>
      </c>
      <c r="K507" s="57" t="str">
        <f>IF(AND(OR(D501&lt;&gt;"",E501&lt;&gt;"",F501&lt;&gt;"",G501&lt;&gt;""),E507=""),"",IF(AND($D$5="",$E$5="",$F$5="",$G$5=""),"",IFERROR(VLOOKUP(B507,'勘定科目コード（2019）'!$B$2:$J$3668,9,FALSE),"")))</f>
        <v/>
      </c>
      <c r="L507" s="44" t="str">
        <f>IFERROR(VLOOKUP(D507,'勘定科目コード（2019）'!$E$2:$J$3668,7,FALSE),"")</f>
        <v/>
      </c>
    </row>
    <row r="508" spans="2:12" ht="9.75" customHeight="1" x14ac:dyDescent="0.15">
      <c r="B508" s="31">
        <v>498</v>
      </c>
      <c r="D508" s="51" t="str">
        <f>IF(AND($D$5="",$E$5="",$F$5="",$G$5=""),"",(IFERROR(VLOOKUP(B508,'勘定科目コード（2019）'!$B$2:$J$3668,3,FALSE),"")))</f>
        <v/>
      </c>
      <c r="E508" s="52" t="str">
        <f>IF(AND(OR($D$5&lt;&gt;"",$E$5&lt;&gt;"",$F$5&lt;&gt;"",$G$5&lt;&gt;""),D508=""),"",IF(AND($D$5="",$E$5="",$F$5="",$G$5=""),"",IFERROR(VLOOKUP(B508,'勘定科目コード（2019）'!$B$2:$J$3668,4,FALSE),"")))</f>
        <v/>
      </c>
      <c r="F508" s="53" t="str">
        <f>IF(AND(OR(D502&lt;&gt;"",E502&lt;&gt;"",F502&lt;&gt;"",G502&lt;&gt;""),E508=""),"",IF(AND(OR(D502&lt;&gt;"",E502&lt;&gt;"",F502&lt;&gt;"",G502&lt;&gt;""),E508=""),"",IF(AND($D$5="",$E$5="",$F$5="",$G$5=""),"",IFERROR(VLOOKUP(B508,'勘定科目コード（2019）'!$B$2:$J$3668,5,FALSE),""))))</f>
        <v/>
      </c>
      <c r="G508" s="52" t="str">
        <f>IF(AND(OR(D502&lt;&gt;"",E502&lt;&gt;"",F502&lt;&gt;"",G502&lt;&gt;""),E508=""),"",IF(AND($D$5="",$E$5="",$F$5="",$G$5=""),"",IFERROR(VLOOKUP(B508,'勘定科目コード（2019）'!$B$2:$J$3668,6,FALSE),"")))</f>
        <v/>
      </c>
      <c r="H508" s="54"/>
      <c r="I508" s="55" t="str">
        <f>IF(AND(OR(D502&lt;&gt;"",E502&lt;&gt;"",F502&lt;&gt;"",G502&lt;&gt;""),E508=""),"",IF(AND($D$5="",$E$5="",$F$5="",$G$5=""),"",IFERROR(VLOOKUP(B508,'勘定科目コード（2019）'!$B$2:$J$3668,7,FALSE),"")))</f>
        <v/>
      </c>
      <c r="J508" s="56" t="str">
        <f>IF(AND(OR(D502&lt;&gt;"",E502&lt;&gt;"",F502&lt;&gt;"",G502&lt;&gt;""),E508=""),"",IF(AND($D$5="",$E$5="",$F$5="",$G$5=""),"",IFERROR(VLOOKUP(B508,'勘定科目コード（2019）'!$B$2:$J$3668,8,FALSE),"")))</f>
        <v/>
      </c>
      <c r="K508" s="57" t="str">
        <f>IF(AND(OR(D502&lt;&gt;"",E502&lt;&gt;"",F502&lt;&gt;"",G502&lt;&gt;""),E508=""),"",IF(AND($D$5="",$E$5="",$F$5="",$G$5=""),"",IFERROR(VLOOKUP(B508,'勘定科目コード（2019）'!$B$2:$J$3668,9,FALSE),"")))</f>
        <v/>
      </c>
      <c r="L508" s="44" t="str">
        <f>IFERROR(VLOOKUP(D508,'勘定科目コード（2019）'!$E$2:$J$3668,7,FALSE),"")</f>
        <v/>
      </c>
    </row>
    <row r="509" spans="2:12" ht="9.75" customHeight="1" x14ac:dyDescent="0.15">
      <c r="B509" s="31">
        <v>499</v>
      </c>
      <c r="D509" s="51" t="str">
        <f>IF(AND($D$5="",$E$5="",$F$5="",$G$5=""),"",(IFERROR(VLOOKUP(B509,'勘定科目コード（2019）'!$B$2:$J$3668,3,FALSE),"")))</f>
        <v/>
      </c>
      <c r="E509" s="52" t="str">
        <f>IF(AND(OR($D$5&lt;&gt;"",$E$5&lt;&gt;"",$F$5&lt;&gt;"",$G$5&lt;&gt;""),D509=""),"",IF(AND($D$5="",$E$5="",$F$5="",$G$5=""),"",IFERROR(VLOOKUP(B509,'勘定科目コード（2019）'!$B$2:$J$3668,4,FALSE),"")))</f>
        <v/>
      </c>
      <c r="F509" s="53" t="str">
        <f>IF(AND(OR(D503&lt;&gt;"",E503&lt;&gt;"",F503&lt;&gt;"",G503&lt;&gt;""),E509=""),"",IF(AND(OR(D503&lt;&gt;"",E503&lt;&gt;"",F503&lt;&gt;"",G503&lt;&gt;""),E509=""),"",IF(AND($D$5="",$E$5="",$F$5="",$G$5=""),"",IFERROR(VLOOKUP(B509,'勘定科目コード（2019）'!$B$2:$J$3668,5,FALSE),""))))</f>
        <v/>
      </c>
      <c r="G509" s="52" t="str">
        <f>IF(AND(OR(D503&lt;&gt;"",E503&lt;&gt;"",F503&lt;&gt;"",G503&lt;&gt;""),E509=""),"",IF(AND($D$5="",$E$5="",$F$5="",$G$5=""),"",IFERROR(VLOOKUP(B509,'勘定科目コード（2019）'!$B$2:$J$3668,6,FALSE),"")))</f>
        <v/>
      </c>
      <c r="H509" s="54"/>
      <c r="I509" s="55" t="str">
        <f>IF(AND(OR(D503&lt;&gt;"",E503&lt;&gt;"",F503&lt;&gt;"",G503&lt;&gt;""),E509=""),"",IF(AND($D$5="",$E$5="",$F$5="",$G$5=""),"",IFERROR(VLOOKUP(B509,'勘定科目コード（2019）'!$B$2:$J$3668,7,FALSE),"")))</f>
        <v/>
      </c>
      <c r="J509" s="56" t="str">
        <f>IF(AND(OR(D503&lt;&gt;"",E503&lt;&gt;"",F503&lt;&gt;"",G503&lt;&gt;""),E509=""),"",IF(AND($D$5="",$E$5="",$F$5="",$G$5=""),"",IFERROR(VLOOKUP(B509,'勘定科目コード（2019）'!$B$2:$J$3668,8,FALSE),"")))</f>
        <v/>
      </c>
      <c r="K509" s="57" t="str">
        <f>IF(AND(OR(D503&lt;&gt;"",E503&lt;&gt;"",F503&lt;&gt;"",G503&lt;&gt;""),E509=""),"",IF(AND($D$5="",$E$5="",$F$5="",$G$5=""),"",IFERROR(VLOOKUP(B509,'勘定科目コード（2019）'!$B$2:$J$3668,9,FALSE),"")))</f>
        <v/>
      </c>
      <c r="L509" s="44" t="str">
        <f>IFERROR(VLOOKUP(D509,'勘定科目コード（2019）'!$E$2:$J$3668,7,FALSE),"")</f>
        <v/>
      </c>
    </row>
    <row r="510" spans="2:12" ht="9.75" customHeight="1" x14ac:dyDescent="0.15">
      <c r="B510" s="31">
        <v>500</v>
      </c>
      <c r="D510" s="51" t="str">
        <f>IF(AND($D$5="",$E$5="",$F$5="",$G$5=""),"",(IFERROR(VLOOKUP(B510,'勘定科目コード（2019）'!$B$2:$J$3668,3,FALSE),"")))</f>
        <v/>
      </c>
      <c r="E510" s="52" t="str">
        <f>IF(AND(OR($D$5&lt;&gt;"",$E$5&lt;&gt;"",$F$5&lt;&gt;"",$G$5&lt;&gt;""),D510=""),"",IF(AND($D$5="",$E$5="",$F$5="",$G$5=""),"",IFERROR(VLOOKUP(B510,'勘定科目コード（2019）'!$B$2:$J$3668,4,FALSE),"")))</f>
        <v/>
      </c>
      <c r="F510" s="53" t="str">
        <f>IF(AND(OR(D504&lt;&gt;"",E504&lt;&gt;"",F504&lt;&gt;"",G504&lt;&gt;""),E510=""),"",IF(AND(OR(D504&lt;&gt;"",E504&lt;&gt;"",F504&lt;&gt;"",G504&lt;&gt;""),E510=""),"",IF(AND($D$5="",$E$5="",$F$5="",$G$5=""),"",IFERROR(VLOOKUP(B510,'勘定科目コード（2019）'!$B$2:$J$3668,5,FALSE),""))))</f>
        <v/>
      </c>
      <c r="G510" s="52" t="str">
        <f>IF(AND(OR(D504&lt;&gt;"",E504&lt;&gt;"",F504&lt;&gt;"",G504&lt;&gt;""),E510=""),"",IF(AND($D$5="",$E$5="",$F$5="",$G$5=""),"",IFERROR(VLOOKUP(B510,'勘定科目コード（2019）'!$B$2:$J$3668,6,FALSE),"")))</f>
        <v/>
      </c>
      <c r="H510" s="54"/>
      <c r="I510" s="55" t="str">
        <f>IF(AND(OR(D504&lt;&gt;"",E504&lt;&gt;"",F504&lt;&gt;"",G504&lt;&gt;""),E510=""),"",IF(AND($D$5="",$E$5="",$F$5="",$G$5=""),"",IFERROR(VLOOKUP(B510,'勘定科目コード（2019）'!$B$2:$J$3668,7,FALSE),"")))</f>
        <v/>
      </c>
      <c r="J510" s="56" t="str">
        <f>IF(AND(OR(D504&lt;&gt;"",E504&lt;&gt;"",F504&lt;&gt;"",G504&lt;&gt;""),E510=""),"",IF(AND($D$5="",$E$5="",$F$5="",$G$5=""),"",IFERROR(VLOOKUP(B510,'勘定科目コード（2019）'!$B$2:$J$3668,8,FALSE),"")))</f>
        <v/>
      </c>
      <c r="K510" s="57" t="str">
        <f>IF(AND(OR(D504&lt;&gt;"",E504&lt;&gt;"",F504&lt;&gt;"",G504&lt;&gt;""),E510=""),"",IF(AND($D$5="",$E$5="",$F$5="",$G$5=""),"",IFERROR(VLOOKUP(B510,'勘定科目コード（2019）'!$B$2:$J$3668,9,FALSE),"")))</f>
        <v/>
      </c>
      <c r="L510" s="44" t="str">
        <f>IFERROR(VLOOKUP(D510,'勘定科目コード（2019）'!$E$2:$J$3668,7,FALSE),"")</f>
        <v/>
      </c>
    </row>
    <row r="511" spans="2:12" ht="9.75" customHeight="1" x14ac:dyDescent="0.15">
      <c r="B511" s="31">
        <v>501</v>
      </c>
      <c r="D511" s="51" t="str">
        <f>IF(AND($D$5="",$E$5="",$F$5="",$G$5=""),"",(IFERROR(VLOOKUP(B511,'勘定科目コード（2019）'!$B$2:$J$3668,3,FALSE),"")))</f>
        <v/>
      </c>
      <c r="E511" s="52" t="str">
        <f>IF(AND(OR($D$5&lt;&gt;"",$E$5&lt;&gt;"",$F$5&lt;&gt;"",$G$5&lt;&gt;""),D511=""),"",IF(AND($D$5="",$E$5="",$F$5="",$G$5=""),"",IFERROR(VLOOKUP(B511,'勘定科目コード（2019）'!$B$2:$J$3668,4,FALSE),"")))</f>
        <v/>
      </c>
      <c r="F511" s="53" t="str">
        <f>IF(AND(OR(D505&lt;&gt;"",E505&lt;&gt;"",F505&lt;&gt;"",G505&lt;&gt;""),E511=""),"",IF(AND(OR(D505&lt;&gt;"",E505&lt;&gt;"",F505&lt;&gt;"",G505&lt;&gt;""),E511=""),"",IF(AND($D$5="",$E$5="",$F$5="",$G$5=""),"",IFERROR(VLOOKUP(B511,'勘定科目コード（2019）'!$B$2:$J$3668,5,FALSE),""))))</f>
        <v/>
      </c>
      <c r="G511" s="52" t="str">
        <f>IF(AND(OR(D505&lt;&gt;"",E505&lt;&gt;"",F505&lt;&gt;"",G505&lt;&gt;""),E511=""),"",IF(AND($D$5="",$E$5="",$F$5="",$G$5=""),"",IFERROR(VLOOKUP(B511,'勘定科目コード（2019）'!$B$2:$J$3668,6,FALSE),"")))</f>
        <v/>
      </c>
      <c r="H511" s="54"/>
      <c r="I511" s="55" t="str">
        <f>IF(AND(OR(D505&lt;&gt;"",E505&lt;&gt;"",F505&lt;&gt;"",G505&lt;&gt;""),E511=""),"",IF(AND($D$5="",$E$5="",$F$5="",$G$5=""),"",IFERROR(VLOOKUP(B511,'勘定科目コード（2019）'!$B$2:$J$3668,7,FALSE),"")))</f>
        <v/>
      </c>
      <c r="J511" s="56" t="str">
        <f>IF(AND(OR(D505&lt;&gt;"",E505&lt;&gt;"",F505&lt;&gt;"",G505&lt;&gt;""),E511=""),"",IF(AND($D$5="",$E$5="",$F$5="",$G$5=""),"",IFERROR(VLOOKUP(B511,'勘定科目コード（2019）'!$B$2:$J$3668,8,FALSE),"")))</f>
        <v/>
      </c>
      <c r="K511" s="57" t="str">
        <f>IF(AND(OR(D505&lt;&gt;"",E505&lt;&gt;"",F505&lt;&gt;"",G505&lt;&gt;""),E511=""),"",IF(AND($D$5="",$E$5="",$F$5="",$G$5=""),"",IFERROR(VLOOKUP(B511,'勘定科目コード（2019）'!$B$2:$J$3668,9,FALSE),"")))</f>
        <v/>
      </c>
      <c r="L511" s="44" t="str">
        <f>IFERROR(VLOOKUP(D511,'勘定科目コード（2019）'!$E$2:$J$3668,7,FALSE),"")</f>
        <v/>
      </c>
    </row>
    <row r="512" spans="2:12" ht="9.75" customHeight="1" x14ac:dyDescent="0.15">
      <c r="B512" s="31">
        <v>502</v>
      </c>
      <c r="D512" s="51" t="str">
        <f>IF(AND($D$5="",$E$5="",$F$5="",$G$5=""),"",(IFERROR(VLOOKUP(B512,'勘定科目コード（2019）'!$B$2:$J$3668,3,FALSE),"")))</f>
        <v/>
      </c>
      <c r="E512" s="52" t="str">
        <f>IF(AND(OR($D$5&lt;&gt;"",$E$5&lt;&gt;"",$F$5&lt;&gt;"",$G$5&lt;&gt;""),D512=""),"",IF(AND($D$5="",$E$5="",$F$5="",$G$5=""),"",IFERROR(VLOOKUP(B512,'勘定科目コード（2019）'!$B$2:$J$3668,4,FALSE),"")))</f>
        <v/>
      </c>
      <c r="F512" s="53" t="str">
        <f>IF(AND(OR(D506&lt;&gt;"",E506&lt;&gt;"",F506&lt;&gt;"",G506&lt;&gt;""),E512=""),"",IF(AND(OR(D506&lt;&gt;"",E506&lt;&gt;"",F506&lt;&gt;"",G506&lt;&gt;""),E512=""),"",IF(AND($D$5="",$E$5="",$F$5="",$G$5=""),"",IFERROR(VLOOKUP(B512,'勘定科目コード（2019）'!$B$2:$J$3668,5,FALSE),""))))</f>
        <v/>
      </c>
      <c r="G512" s="52" t="str">
        <f>IF(AND(OR(D506&lt;&gt;"",E506&lt;&gt;"",F506&lt;&gt;"",G506&lt;&gt;""),E512=""),"",IF(AND($D$5="",$E$5="",$F$5="",$G$5=""),"",IFERROR(VLOOKUP(B512,'勘定科目コード（2019）'!$B$2:$J$3668,6,FALSE),"")))</f>
        <v/>
      </c>
      <c r="H512" s="54"/>
      <c r="I512" s="55" t="str">
        <f>IF(AND(OR(D506&lt;&gt;"",E506&lt;&gt;"",F506&lt;&gt;"",G506&lt;&gt;""),E512=""),"",IF(AND($D$5="",$E$5="",$F$5="",$G$5=""),"",IFERROR(VLOOKUP(B512,'勘定科目コード（2019）'!$B$2:$J$3668,7,FALSE),"")))</f>
        <v/>
      </c>
      <c r="J512" s="56" t="str">
        <f>IF(AND(OR(D506&lt;&gt;"",E506&lt;&gt;"",F506&lt;&gt;"",G506&lt;&gt;""),E512=""),"",IF(AND($D$5="",$E$5="",$F$5="",$G$5=""),"",IFERROR(VLOOKUP(B512,'勘定科目コード（2019）'!$B$2:$J$3668,8,FALSE),"")))</f>
        <v/>
      </c>
      <c r="K512" s="57" t="str">
        <f>IF(AND(OR(D506&lt;&gt;"",E506&lt;&gt;"",F506&lt;&gt;"",G506&lt;&gt;""),E512=""),"",IF(AND($D$5="",$E$5="",$F$5="",$G$5=""),"",IFERROR(VLOOKUP(B512,'勘定科目コード（2019）'!$B$2:$J$3668,9,FALSE),"")))</f>
        <v/>
      </c>
      <c r="L512" s="44" t="str">
        <f>IFERROR(VLOOKUP(D512,'勘定科目コード（2019）'!$E$2:$J$3668,7,FALSE),"")</f>
        <v/>
      </c>
    </row>
    <row r="513" spans="2:12" ht="9.75" customHeight="1" x14ac:dyDescent="0.15">
      <c r="B513" s="31">
        <v>503</v>
      </c>
      <c r="D513" s="51" t="str">
        <f>IF(AND($D$5="",$E$5="",$F$5="",$G$5=""),"",(IFERROR(VLOOKUP(B513,'勘定科目コード（2019）'!$B$2:$J$3668,3,FALSE),"")))</f>
        <v/>
      </c>
      <c r="E513" s="52" t="str">
        <f>IF(AND(OR($D$5&lt;&gt;"",$E$5&lt;&gt;"",$F$5&lt;&gt;"",$G$5&lt;&gt;""),D513=""),"",IF(AND($D$5="",$E$5="",$F$5="",$G$5=""),"",IFERROR(VLOOKUP(B513,'勘定科目コード（2019）'!$B$2:$J$3668,4,FALSE),"")))</f>
        <v/>
      </c>
      <c r="F513" s="53" t="str">
        <f>IF(AND(OR(D507&lt;&gt;"",E507&lt;&gt;"",F507&lt;&gt;"",G507&lt;&gt;""),E513=""),"",IF(AND(OR(D507&lt;&gt;"",E507&lt;&gt;"",F507&lt;&gt;"",G507&lt;&gt;""),E513=""),"",IF(AND($D$5="",$E$5="",$F$5="",$G$5=""),"",IFERROR(VLOOKUP(B513,'勘定科目コード（2019）'!$B$2:$J$3668,5,FALSE),""))))</f>
        <v/>
      </c>
      <c r="G513" s="52" t="str">
        <f>IF(AND(OR(D507&lt;&gt;"",E507&lt;&gt;"",F507&lt;&gt;"",G507&lt;&gt;""),E513=""),"",IF(AND($D$5="",$E$5="",$F$5="",$G$5=""),"",IFERROR(VLOOKUP(B513,'勘定科目コード（2019）'!$B$2:$J$3668,6,FALSE),"")))</f>
        <v/>
      </c>
      <c r="H513" s="54"/>
      <c r="I513" s="55" t="str">
        <f>IF(AND(OR(D507&lt;&gt;"",E507&lt;&gt;"",F507&lt;&gt;"",G507&lt;&gt;""),E513=""),"",IF(AND($D$5="",$E$5="",$F$5="",$G$5=""),"",IFERROR(VLOOKUP(B513,'勘定科目コード（2019）'!$B$2:$J$3668,7,FALSE),"")))</f>
        <v/>
      </c>
      <c r="J513" s="56" t="str">
        <f>IF(AND(OR(D507&lt;&gt;"",E507&lt;&gt;"",F507&lt;&gt;"",G507&lt;&gt;""),E513=""),"",IF(AND($D$5="",$E$5="",$F$5="",$G$5=""),"",IFERROR(VLOOKUP(B513,'勘定科目コード（2019）'!$B$2:$J$3668,8,FALSE),"")))</f>
        <v/>
      </c>
      <c r="K513" s="57" t="str">
        <f>IF(AND(OR(D507&lt;&gt;"",E507&lt;&gt;"",F507&lt;&gt;"",G507&lt;&gt;""),E513=""),"",IF(AND($D$5="",$E$5="",$F$5="",$G$5=""),"",IFERROR(VLOOKUP(B513,'勘定科目コード（2019）'!$B$2:$J$3668,9,FALSE),"")))</f>
        <v/>
      </c>
      <c r="L513" s="44" t="str">
        <f>IFERROR(VLOOKUP(D513,'勘定科目コード（2019）'!$E$2:$J$3668,7,FALSE),"")</f>
        <v/>
      </c>
    </row>
    <row r="514" spans="2:12" ht="9.75" customHeight="1" x14ac:dyDescent="0.15">
      <c r="B514" s="31">
        <v>504</v>
      </c>
      <c r="D514" s="51" t="str">
        <f>IF(AND($D$5="",$E$5="",$F$5="",$G$5=""),"",(IFERROR(VLOOKUP(B514,'勘定科目コード（2019）'!$B$2:$J$3668,3,FALSE),"")))</f>
        <v/>
      </c>
      <c r="E514" s="52" t="str">
        <f>IF(AND(OR($D$5&lt;&gt;"",$E$5&lt;&gt;"",$F$5&lt;&gt;"",$G$5&lt;&gt;""),D514=""),"",IF(AND($D$5="",$E$5="",$F$5="",$G$5=""),"",IFERROR(VLOOKUP(B514,'勘定科目コード（2019）'!$B$2:$J$3668,4,FALSE),"")))</f>
        <v/>
      </c>
      <c r="F514" s="53" t="str">
        <f>IF(AND(OR(D508&lt;&gt;"",E508&lt;&gt;"",F508&lt;&gt;"",G508&lt;&gt;""),E514=""),"",IF(AND(OR(D508&lt;&gt;"",E508&lt;&gt;"",F508&lt;&gt;"",G508&lt;&gt;""),E514=""),"",IF(AND($D$5="",$E$5="",$F$5="",$G$5=""),"",IFERROR(VLOOKUP(B514,'勘定科目コード（2019）'!$B$2:$J$3668,5,FALSE),""))))</f>
        <v/>
      </c>
      <c r="G514" s="52" t="str">
        <f>IF(AND(OR(D508&lt;&gt;"",E508&lt;&gt;"",F508&lt;&gt;"",G508&lt;&gt;""),E514=""),"",IF(AND($D$5="",$E$5="",$F$5="",$G$5=""),"",IFERROR(VLOOKUP(B514,'勘定科目コード（2019）'!$B$2:$J$3668,6,FALSE),"")))</f>
        <v/>
      </c>
      <c r="H514" s="54"/>
      <c r="I514" s="55" t="str">
        <f>IF(AND(OR(D508&lt;&gt;"",E508&lt;&gt;"",F508&lt;&gt;"",G508&lt;&gt;""),E514=""),"",IF(AND($D$5="",$E$5="",$F$5="",$G$5=""),"",IFERROR(VLOOKUP(B514,'勘定科目コード（2019）'!$B$2:$J$3668,7,FALSE),"")))</f>
        <v/>
      </c>
      <c r="J514" s="56" t="str">
        <f>IF(AND(OR(D508&lt;&gt;"",E508&lt;&gt;"",F508&lt;&gt;"",G508&lt;&gt;""),E514=""),"",IF(AND($D$5="",$E$5="",$F$5="",$G$5=""),"",IFERROR(VLOOKUP(B514,'勘定科目コード（2019）'!$B$2:$J$3668,8,FALSE),"")))</f>
        <v/>
      </c>
      <c r="K514" s="57" t="str">
        <f>IF(AND(OR(D508&lt;&gt;"",E508&lt;&gt;"",F508&lt;&gt;"",G508&lt;&gt;""),E514=""),"",IF(AND($D$5="",$E$5="",$F$5="",$G$5=""),"",IFERROR(VLOOKUP(B514,'勘定科目コード（2019）'!$B$2:$J$3668,9,FALSE),"")))</f>
        <v/>
      </c>
      <c r="L514" s="44" t="str">
        <f>IFERROR(VLOOKUP(D514,'勘定科目コード（2019）'!$E$2:$J$3668,7,FALSE),"")</f>
        <v/>
      </c>
    </row>
    <row r="515" spans="2:12" ht="9.75" customHeight="1" x14ac:dyDescent="0.15">
      <c r="B515" s="31">
        <v>505</v>
      </c>
      <c r="D515" s="51" t="str">
        <f>IF(AND($D$5="",$E$5="",$F$5="",$G$5=""),"",(IFERROR(VLOOKUP(B515,'勘定科目コード（2019）'!$B$2:$J$3668,3,FALSE),"")))</f>
        <v/>
      </c>
      <c r="E515" s="52" t="str">
        <f>IF(AND(OR($D$5&lt;&gt;"",$E$5&lt;&gt;"",$F$5&lt;&gt;"",$G$5&lt;&gt;""),D515=""),"",IF(AND($D$5="",$E$5="",$F$5="",$G$5=""),"",IFERROR(VLOOKUP(B515,'勘定科目コード（2019）'!$B$2:$J$3668,4,FALSE),"")))</f>
        <v/>
      </c>
      <c r="F515" s="53" t="str">
        <f>IF(AND(OR(D509&lt;&gt;"",E509&lt;&gt;"",F509&lt;&gt;"",G509&lt;&gt;""),E515=""),"",IF(AND(OR(D509&lt;&gt;"",E509&lt;&gt;"",F509&lt;&gt;"",G509&lt;&gt;""),E515=""),"",IF(AND($D$5="",$E$5="",$F$5="",$G$5=""),"",IFERROR(VLOOKUP(B515,'勘定科目コード（2019）'!$B$2:$J$3668,5,FALSE),""))))</f>
        <v/>
      </c>
      <c r="G515" s="52" t="str">
        <f>IF(AND(OR(D509&lt;&gt;"",E509&lt;&gt;"",F509&lt;&gt;"",G509&lt;&gt;""),E515=""),"",IF(AND($D$5="",$E$5="",$F$5="",$G$5=""),"",IFERROR(VLOOKUP(B515,'勘定科目コード（2019）'!$B$2:$J$3668,6,FALSE),"")))</f>
        <v/>
      </c>
      <c r="H515" s="54"/>
      <c r="I515" s="55" t="str">
        <f>IF(AND(OR(D509&lt;&gt;"",E509&lt;&gt;"",F509&lt;&gt;"",G509&lt;&gt;""),E515=""),"",IF(AND($D$5="",$E$5="",$F$5="",$G$5=""),"",IFERROR(VLOOKUP(B515,'勘定科目コード（2019）'!$B$2:$J$3668,7,FALSE),"")))</f>
        <v/>
      </c>
      <c r="J515" s="56" t="str">
        <f>IF(AND(OR(D509&lt;&gt;"",E509&lt;&gt;"",F509&lt;&gt;"",G509&lt;&gt;""),E515=""),"",IF(AND($D$5="",$E$5="",$F$5="",$G$5=""),"",IFERROR(VLOOKUP(B515,'勘定科目コード（2019）'!$B$2:$J$3668,8,FALSE),"")))</f>
        <v/>
      </c>
      <c r="K515" s="57" t="str">
        <f>IF(AND(OR(D509&lt;&gt;"",E509&lt;&gt;"",F509&lt;&gt;"",G509&lt;&gt;""),E515=""),"",IF(AND($D$5="",$E$5="",$F$5="",$G$5=""),"",IFERROR(VLOOKUP(B515,'勘定科目コード（2019）'!$B$2:$J$3668,9,FALSE),"")))</f>
        <v/>
      </c>
      <c r="L515" s="44" t="str">
        <f>IFERROR(VLOOKUP(D515,'勘定科目コード（2019）'!$E$2:$J$3668,7,FALSE),"")</f>
        <v/>
      </c>
    </row>
    <row r="516" spans="2:12" ht="9.75" customHeight="1" x14ac:dyDescent="0.15">
      <c r="B516" s="31">
        <v>506</v>
      </c>
      <c r="D516" s="51" t="str">
        <f>IF(AND($D$5="",$E$5="",$F$5="",$G$5=""),"",(IFERROR(VLOOKUP(B516,'勘定科目コード（2019）'!$B$2:$J$3668,3,FALSE),"")))</f>
        <v/>
      </c>
      <c r="E516" s="52" t="str">
        <f>IF(AND(OR($D$5&lt;&gt;"",$E$5&lt;&gt;"",$F$5&lt;&gt;"",$G$5&lt;&gt;""),D516=""),"",IF(AND($D$5="",$E$5="",$F$5="",$G$5=""),"",IFERROR(VLOOKUP(B516,'勘定科目コード（2019）'!$B$2:$J$3668,4,FALSE),"")))</f>
        <v/>
      </c>
      <c r="F516" s="53" t="str">
        <f>IF(AND(OR(D510&lt;&gt;"",E510&lt;&gt;"",F510&lt;&gt;"",G510&lt;&gt;""),E516=""),"",IF(AND(OR(D510&lt;&gt;"",E510&lt;&gt;"",F510&lt;&gt;"",G510&lt;&gt;""),E516=""),"",IF(AND($D$5="",$E$5="",$F$5="",$G$5=""),"",IFERROR(VLOOKUP(B516,'勘定科目コード（2019）'!$B$2:$J$3668,5,FALSE),""))))</f>
        <v/>
      </c>
      <c r="G516" s="52" t="str">
        <f>IF(AND(OR(D510&lt;&gt;"",E510&lt;&gt;"",F510&lt;&gt;"",G510&lt;&gt;""),E516=""),"",IF(AND($D$5="",$E$5="",$F$5="",$G$5=""),"",IFERROR(VLOOKUP(B516,'勘定科目コード（2019）'!$B$2:$J$3668,6,FALSE),"")))</f>
        <v/>
      </c>
      <c r="H516" s="54"/>
      <c r="I516" s="55" t="str">
        <f>IF(AND(OR(D510&lt;&gt;"",E510&lt;&gt;"",F510&lt;&gt;"",G510&lt;&gt;""),E516=""),"",IF(AND($D$5="",$E$5="",$F$5="",$G$5=""),"",IFERROR(VLOOKUP(B516,'勘定科目コード（2019）'!$B$2:$J$3668,7,FALSE),"")))</f>
        <v/>
      </c>
      <c r="J516" s="56" t="str">
        <f>IF(AND(OR(D510&lt;&gt;"",E510&lt;&gt;"",F510&lt;&gt;"",G510&lt;&gt;""),E516=""),"",IF(AND($D$5="",$E$5="",$F$5="",$G$5=""),"",IFERROR(VLOOKUP(B516,'勘定科目コード（2019）'!$B$2:$J$3668,8,FALSE),"")))</f>
        <v/>
      </c>
      <c r="K516" s="57" t="str">
        <f>IF(AND(OR(D510&lt;&gt;"",E510&lt;&gt;"",F510&lt;&gt;"",G510&lt;&gt;""),E516=""),"",IF(AND($D$5="",$E$5="",$F$5="",$G$5=""),"",IFERROR(VLOOKUP(B516,'勘定科目コード（2019）'!$B$2:$J$3668,9,FALSE),"")))</f>
        <v/>
      </c>
      <c r="L516" s="44" t="str">
        <f>IFERROR(VLOOKUP(D516,'勘定科目コード（2019）'!$E$2:$J$3668,7,FALSE),"")</f>
        <v/>
      </c>
    </row>
    <row r="517" spans="2:12" ht="9.75" customHeight="1" x14ac:dyDescent="0.15">
      <c r="B517" s="31">
        <v>507</v>
      </c>
      <c r="D517" s="51" t="str">
        <f>IF(AND($D$5="",$E$5="",$F$5="",$G$5=""),"",(IFERROR(VLOOKUP(B517,'勘定科目コード（2019）'!$B$2:$J$3668,3,FALSE),"")))</f>
        <v/>
      </c>
      <c r="E517" s="52" t="str">
        <f>IF(AND(OR($D$5&lt;&gt;"",$E$5&lt;&gt;"",$F$5&lt;&gt;"",$G$5&lt;&gt;""),D517=""),"",IF(AND($D$5="",$E$5="",$F$5="",$G$5=""),"",IFERROR(VLOOKUP(B517,'勘定科目コード（2019）'!$B$2:$J$3668,4,FALSE),"")))</f>
        <v/>
      </c>
      <c r="F517" s="53" t="str">
        <f>IF(AND(OR(D511&lt;&gt;"",E511&lt;&gt;"",F511&lt;&gt;"",G511&lt;&gt;""),E517=""),"",IF(AND(OR(D511&lt;&gt;"",E511&lt;&gt;"",F511&lt;&gt;"",G511&lt;&gt;""),E517=""),"",IF(AND($D$5="",$E$5="",$F$5="",$G$5=""),"",IFERROR(VLOOKUP(B517,'勘定科目コード（2019）'!$B$2:$J$3668,5,FALSE),""))))</f>
        <v/>
      </c>
      <c r="G517" s="52" t="str">
        <f>IF(AND(OR(D511&lt;&gt;"",E511&lt;&gt;"",F511&lt;&gt;"",G511&lt;&gt;""),E517=""),"",IF(AND($D$5="",$E$5="",$F$5="",$G$5=""),"",IFERROR(VLOOKUP(B517,'勘定科目コード（2019）'!$B$2:$J$3668,6,FALSE),"")))</f>
        <v/>
      </c>
      <c r="H517" s="54"/>
      <c r="I517" s="55" t="str">
        <f>IF(AND(OR(D511&lt;&gt;"",E511&lt;&gt;"",F511&lt;&gt;"",G511&lt;&gt;""),E517=""),"",IF(AND($D$5="",$E$5="",$F$5="",$G$5=""),"",IFERROR(VLOOKUP(B517,'勘定科目コード（2019）'!$B$2:$J$3668,7,FALSE),"")))</f>
        <v/>
      </c>
      <c r="J517" s="56" t="str">
        <f>IF(AND(OR(D511&lt;&gt;"",E511&lt;&gt;"",F511&lt;&gt;"",G511&lt;&gt;""),E517=""),"",IF(AND($D$5="",$E$5="",$F$5="",$G$5=""),"",IFERROR(VLOOKUP(B517,'勘定科目コード（2019）'!$B$2:$J$3668,8,FALSE),"")))</f>
        <v/>
      </c>
      <c r="K517" s="57" t="str">
        <f>IF(AND(OR(D511&lt;&gt;"",E511&lt;&gt;"",F511&lt;&gt;"",G511&lt;&gt;""),E517=""),"",IF(AND($D$5="",$E$5="",$F$5="",$G$5=""),"",IFERROR(VLOOKUP(B517,'勘定科目コード（2019）'!$B$2:$J$3668,9,FALSE),"")))</f>
        <v/>
      </c>
      <c r="L517" s="44" t="str">
        <f>IFERROR(VLOOKUP(D517,'勘定科目コード（2019）'!$E$2:$J$3668,7,FALSE),"")</f>
        <v/>
      </c>
    </row>
    <row r="518" spans="2:12" ht="9.75" customHeight="1" x14ac:dyDescent="0.15">
      <c r="B518" s="31">
        <v>508</v>
      </c>
      <c r="D518" s="51" t="str">
        <f>IF(AND($D$5="",$E$5="",$F$5="",$G$5=""),"",(IFERROR(VLOOKUP(B518,'勘定科目コード（2019）'!$B$2:$J$3668,3,FALSE),"")))</f>
        <v/>
      </c>
      <c r="E518" s="52" t="str">
        <f>IF(AND(OR($D$5&lt;&gt;"",$E$5&lt;&gt;"",$F$5&lt;&gt;"",$G$5&lt;&gt;""),D518=""),"",IF(AND($D$5="",$E$5="",$F$5="",$G$5=""),"",IFERROR(VLOOKUP(B518,'勘定科目コード（2019）'!$B$2:$J$3668,4,FALSE),"")))</f>
        <v/>
      </c>
      <c r="F518" s="53" t="str">
        <f>IF(AND(OR(D512&lt;&gt;"",E512&lt;&gt;"",F512&lt;&gt;"",G512&lt;&gt;""),E518=""),"",IF(AND(OR(D512&lt;&gt;"",E512&lt;&gt;"",F512&lt;&gt;"",G512&lt;&gt;""),E518=""),"",IF(AND($D$5="",$E$5="",$F$5="",$G$5=""),"",IFERROR(VLOOKUP(B518,'勘定科目コード（2019）'!$B$2:$J$3668,5,FALSE),""))))</f>
        <v/>
      </c>
      <c r="G518" s="52" t="str">
        <f>IF(AND(OR(D512&lt;&gt;"",E512&lt;&gt;"",F512&lt;&gt;"",G512&lt;&gt;""),E518=""),"",IF(AND($D$5="",$E$5="",$F$5="",$G$5=""),"",IFERROR(VLOOKUP(B518,'勘定科目コード（2019）'!$B$2:$J$3668,6,FALSE),"")))</f>
        <v/>
      </c>
      <c r="H518" s="54"/>
      <c r="I518" s="55" t="str">
        <f>IF(AND(OR(D512&lt;&gt;"",E512&lt;&gt;"",F512&lt;&gt;"",G512&lt;&gt;""),E518=""),"",IF(AND($D$5="",$E$5="",$F$5="",$G$5=""),"",IFERROR(VLOOKUP(B518,'勘定科目コード（2019）'!$B$2:$J$3668,7,FALSE),"")))</f>
        <v/>
      </c>
      <c r="J518" s="56" t="str">
        <f>IF(AND(OR(D512&lt;&gt;"",E512&lt;&gt;"",F512&lt;&gt;"",G512&lt;&gt;""),E518=""),"",IF(AND($D$5="",$E$5="",$F$5="",$G$5=""),"",IFERROR(VLOOKUP(B518,'勘定科目コード（2019）'!$B$2:$J$3668,8,FALSE),"")))</f>
        <v/>
      </c>
      <c r="K518" s="57" t="str">
        <f>IF(AND(OR(D512&lt;&gt;"",E512&lt;&gt;"",F512&lt;&gt;"",G512&lt;&gt;""),E518=""),"",IF(AND($D$5="",$E$5="",$F$5="",$G$5=""),"",IFERROR(VLOOKUP(B518,'勘定科目コード（2019）'!$B$2:$J$3668,9,FALSE),"")))</f>
        <v/>
      </c>
      <c r="L518" s="44" t="str">
        <f>IFERROR(VLOOKUP(D518,'勘定科目コード（2019）'!$E$2:$J$3668,7,FALSE),"")</f>
        <v/>
      </c>
    </row>
    <row r="519" spans="2:12" ht="9.75" customHeight="1" x14ac:dyDescent="0.15">
      <c r="B519" s="31">
        <v>509</v>
      </c>
      <c r="D519" s="51" t="str">
        <f>IF(AND($D$5="",$E$5="",$F$5="",$G$5=""),"",(IFERROR(VLOOKUP(B519,'勘定科目コード（2019）'!$B$2:$J$3668,3,FALSE),"")))</f>
        <v/>
      </c>
      <c r="E519" s="52" t="str">
        <f>IF(AND(OR($D$5&lt;&gt;"",$E$5&lt;&gt;"",$F$5&lt;&gt;"",$G$5&lt;&gt;""),D519=""),"",IF(AND($D$5="",$E$5="",$F$5="",$G$5=""),"",IFERROR(VLOOKUP(B519,'勘定科目コード（2019）'!$B$2:$J$3668,4,FALSE),"")))</f>
        <v/>
      </c>
      <c r="F519" s="53" t="str">
        <f>IF(AND(OR(D513&lt;&gt;"",E513&lt;&gt;"",F513&lt;&gt;"",G513&lt;&gt;""),E519=""),"",IF(AND(OR(D513&lt;&gt;"",E513&lt;&gt;"",F513&lt;&gt;"",G513&lt;&gt;""),E519=""),"",IF(AND($D$5="",$E$5="",$F$5="",$G$5=""),"",IFERROR(VLOOKUP(B519,'勘定科目コード（2019）'!$B$2:$J$3668,5,FALSE),""))))</f>
        <v/>
      </c>
      <c r="G519" s="52" t="str">
        <f>IF(AND(OR(D513&lt;&gt;"",E513&lt;&gt;"",F513&lt;&gt;"",G513&lt;&gt;""),E519=""),"",IF(AND($D$5="",$E$5="",$F$5="",$G$5=""),"",IFERROR(VLOOKUP(B519,'勘定科目コード（2019）'!$B$2:$J$3668,6,FALSE),"")))</f>
        <v/>
      </c>
      <c r="H519" s="54"/>
      <c r="I519" s="55" t="str">
        <f>IF(AND(OR(D513&lt;&gt;"",E513&lt;&gt;"",F513&lt;&gt;"",G513&lt;&gt;""),E519=""),"",IF(AND($D$5="",$E$5="",$F$5="",$G$5=""),"",IFERROR(VLOOKUP(B519,'勘定科目コード（2019）'!$B$2:$J$3668,7,FALSE),"")))</f>
        <v/>
      </c>
      <c r="J519" s="56" t="str">
        <f>IF(AND(OR(D513&lt;&gt;"",E513&lt;&gt;"",F513&lt;&gt;"",G513&lt;&gt;""),E519=""),"",IF(AND($D$5="",$E$5="",$F$5="",$G$5=""),"",IFERROR(VLOOKUP(B519,'勘定科目コード（2019）'!$B$2:$J$3668,8,FALSE),"")))</f>
        <v/>
      </c>
      <c r="K519" s="57" t="str">
        <f>IF(AND(OR(D513&lt;&gt;"",E513&lt;&gt;"",F513&lt;&gt;"",G513&lt;&gt;""),E519=""),"",IF(AND($D$5="",$E$5="",$F$5="",$G$5=""),"",IFERROR(VLOOKUP(B519,'勘定科目コード（2019）'!$B$2:$J$3668,9,FALSE),"")))</f>
        <v/>
      </c>
      <c r="L519" s="44" t="str">
        <f>IFERROR(VLOOKUP(D519,'勘定科目コード（2019）'!$E$2:$J$3668,7,FALSE),"")</f>
        <v/>
      </c>
    </row>
    <row r="520" spans="2:12" ht="9.75" customHeight="1" x14ac:dyDescent="0.15">
      <c r="B520" s="31">
        <v>510</v>
      </c>
      <c r="D520" s="51" t="str">
        <f>IF(AND($D$5="",$E$5="",$F$5="",$G$5=""),"",(IFERROR(VLOOKUP(B520,'勘定科目コード（2019）'!$B$2:$J$3668,3,FALSE),"")))</f>
        <v/>
      </c>
      <c r="E520" s="52" t="str">
        <f>IF(AND(OR($D$5&lt;&gt;"",$E$5&lt;&gt;"",$F$5&lt;&gt;"",$G$5&lt;&gt;""),D520=""),"",IF(AND($D$5="",$E$5="",$F$5="",$G$5=""),"",IFERROR(VLOOKUP(B520,'勘定科目コード（2019）'!$B$2:$J$3668,4,FALSE),"")))</f>
        <v/>
      </c>
      <c r="F520" s="53" t="str">
        <f>IF(AND(OR(D514&lt;&gt;"",E514&lt;&gt;"",F514&lt;&gt;"",G514&lt;&gt;""),E520=""),"",IF(AND(OR(D514&lt;&gt;"",E514&lt;&gt;"",F514&lt;&gt;"",G514&lt;&gt;""),E520=""),"",IF(AND($D$5="",$E$5="",$F$5="",$G$5=""),"",IFERROR(VLOOKUP(B520,'勘定科目コード（2019）'!$B$2:$J$3668,5,FALSE),""))))</f>
        <v/>
      </c>
      <c r="G520" s="52" t="str">
        <f>IF(AND(OR(D514&lt;&gt;"",E514&lt;&gt;"",F514&lt;&gt;"",G514&lt;&gt;""),E520=""),"",IF(AND($D$5="",$E$5="",$F$5="",$G$5=""),"",IFERROR(VLOOKUP(B520,'勘定科目コード（2019）'!$B$2:$J$3668,6,FALSE),"")))</f>
        <v/>
      </c>
      <c r="H520" s="54"/>
      <c r="I520" s="55" t="str">
        <f>IF(AND(OR(D514&lt;&gt;"",E514&lt;&gt;"",F514&lt;&gt;"",G514&lt;&gt;""),E520=""),"",IF(AND($D$5="",$E$5="",$F$5="",$G$5=""),"",IFERROR(VLOOKUP(B520,'勘定科目コード（2019）'!$B$2:$J$3668,7,FALSE),"")))</f>
        <v/>
      </c>
      <c r="J520" s="56" t="str">
        <f>IF(AND(OR(D514&lt;&gt;"",E514&lt;&gt;"",F514&lt;&gt;"",G514&lt;&gt;""),E520=""),"",IF(AND($D$5="",$E$5="",$F$5="",$G$5=""),"",IFERROR(VLOOKUP(B520,'勘定科目コード（2019）'!$B$2:$J$3668,8,FALSE),"")))</f>
        <v/>
      </c>
      <c r="K520" s="57" t="str">
        <f>IF(AND(OR(D514&lt;&gt;"",E514&lt;&gt;"",F514&lt;&gt;"",G514&lt;&gt;""),E520=""),"",IF(AND($D$5="",$E$5="",$F$5="",$G$5=""),"",IFERROR(VLOOKUP(B520,'勘定科目コード（2019）'!$B$2:$J$3668,9,FALSE),"")))</f>
        <v/>
      </c>
      <c r="L520" s="44" t="str">
        <f>IFERROR(VLOOKUP(D520,'勘定科目コード（2019）'!$E$2:$J$3668,7,FALSE),"")</f>
        <v/>
      </c>
    </row>
    <row r="521" spans="2:12" ht="9.75" customHeight="1" x14ac:dyDescent="0.15">
      <c r="B521" s="31">
        <v>511</v>
      </c>
      <c r="D521" s="51" t="str">
        <f>IF(AND($D$5="",$E$5="",$F$5="",$G$5=""),"",(IFERROR(VLOOKUP(B521,'勘定科目コード（2019）'!$B$2:$J$3668,3,FALSE),"")))</f>
        <v/>
      </c>
      <c r="E521" s="52" t="str">
        <f>IF(AND(OR($D$5&lt;&gt;"",$E$5&lt;&gt;"",$F$5&lt;&gt;"",$G$5&lt;&gt;""),D521=""),"",IF(AND($D$5="",$E$5="",$F$5="",$G$5=""),"",IFERROR(VLOOKUP(B521,'勘定科目コード（2019）'!$B$2:$J$3668,4,FALSE),"")))</f>
        <v/>
      </c>
      <c r="F521" s="53" t="str">
        <f>IF(AND(OR(D515&lt;&gt;"",E515&lt;&gt;"",F515&lt;&gt;"",G515&lt;&gt;""),E521=""),"",IF(AND(OR(D515&lt;&gt;"",E515&lt;&gt;"",F515&lt;&gt;"",G515&lt;&gt;""),E521=""),"",IF(AND($D$5="",$E$5="",$F$5="",$G$5=""),"",IFERROR(VLOOKUP(B521,'勘定科目コード（2019）'!$B$2:$J$3668,5,FALSE),""))))</f>
        <v/>
      </c>
      <c r="G521" s="52" t="str">
        <f>IF(AND(OR(D515&lt;&gt;"",E515&lt;&gt;"",F515&lt;&gt;"",G515&lt;&gt;""),E521=""),"",IF(AND($D$5="",$E$5="",$F$5="",$G$5=""),"",IFERROR(VLOOKUP(B521,'勘定科目コード（2019）'!$B$2:$J$3668,6,FALSE),"")))</f>
        <v/>
      </c>
      <c r="H521" s="54"/>
      <c r="I521" s="55" t="str">
        <f>IF(AND(OR(D515&lt;&gt;"",E515&lt;&gt;"",F515&lt;&gt;"",G515&lt;&gt;""),E521=""),"",IF(AND($D$5="",$E$5="",$F$5="",$G$5=""),"",IFERROR(VLOOKUP(B521,'勘定科目コード（2019）'!$B$2:$J$3668,7,FALSE),"")))</f>
        <v/>
      </c>
      <c r="J521" s="56" t="str">
        <f>IF(AND(OR(D515&lt;&gt;"",E515&lt;&gt;"",F515&lt;&gt;"",G515&lt;&gt;""),E521=""),"",IF(AND($D$5="",$E$5="",$F$5="",$G$5=""),"",IFERROR(VLOOKUP(B521,'勘定科目コード（2019）'!$B$2:$J$3668,8,FALSE),"")))</f>
        <v/>
      </c>
      <c r="K521" s="57" t="str">
        <f>IF(AND(OR(D515&lt;&gt;"",E515&lt;&gt;"",F515&lt;&gt;"",G515&lt;&gt;""),E521=""),"",IF(AND($D$5="",$E$5="",$F$5="",$G$5=""),"",IFERROR(VLOOKUP(B521,'勘定科目コード（2019）'!$B$2:$J$3668,9,FALSE),"")))</f>
        <v/>
      </c>
      <c r="L521" s="44" t="str">
        <f>IFERROR(VLOOKUP(D521,'勘定科目コード（2019）'!$E$2:$J$3668,7,FALSE),"")</f>
        <v/>
      </c>
    </row>
    <row r="522" spans="2:12" ht="9.75" customHeight="1" x14ac:dyDescent="0.15">
      <c r="B522" s="31">
        <v>512</v>
      </c>
      <c r="D522" s="51" t="str">
        <f>IF(AND($D$5="",$E$5="",$F$5="",$G$5=""),"",(IFERROR(VLOOKUP(B522,'勘定科目コード（2019）'!$B$2:$J$3668,3,FALSE),"")))</f>
        <v/>
      </c>
      <c r="E522" s="52" t="str">
        <f>IF(AND(OR($D$5&lt;&gt;"",$E$5&lt;&gt;"",$F$5&lt;&gt;"",$G$5&lt;&gt;""),D522=""),"",IF(AND($D$5="",$E$5="",$F$5="",$G$5=""),"",IFERROR(VLOOKUP(B522,'勘定科目コード（2019）'!$B$2:$J$3668,4,FALSE),"")))</f>
        <v/>
      </c>
      <c r="F522" s="53" t="str">
        <f>IF(AND(OR(D516&lt;&gt;"",E516&lt;&gt;"",F516&lt;&gt;"",G516&lt;&gt;""),E522=""),"",IF(AND(OR(D516&lt;&gt;"",E516&lt;&gt;"",F516&lt;&gt;"",G516&lt;&gt;""),E522=""),"",IF(AND($D$5="",$E$5="",$F$5="",$G$5=""),"",IFERROR(VLOOKUP(B522,'勘定科目コード（2019）'!$B$2:$J$3668,5,FALSE),""))))</f>
        <v/>
      </c>
      <c r="G522" s="52" t="str">
        <f>IF(AND(OR(D516&lt;&gt;"",E516&lt;&gt;"",F516&lt;&gt;"",G516&lt;&gt;""),E522=""),"",IF(AND($D$5="",$E$5="",$F$5="",$G$5=""),"",IFERROR(VLOOKUP(B522,'勘定科目コード（2019）'!$B$2:$J$3668,6,FALSE),"")))</f>
        <v/>
      </c>
      <c r="H522" s="54"/>
      <c r="I522" s="55" t="str">
        <f>IF(AND(OR(D516&lt;&gt;"",E516&lt;&gt;"",F516&lt;&gt;"",G516&lt;&gt;""),E522=""),"",IF(AND($D$5="",$E$5="",$F$5="",$G$5=""),"",IFERROR(VLOOKUP(B522,'勘定科目コード（2019）'!$B$2:$J$3668,7,FALSE),"")))</f>
        <v/>
      </c>
      <c r="J522" s="56" t="str">
        <f>IF(AND(OR(D516&lt;&gt;"",E516&lt;&gt;"",F516&lt;&gt;"",G516&lt;&gt;""),E522=""),"",IF(AND($D$5="",$E$5="",$F$5="",$G$5=""),"",IFERROR(VLOOKUP(B522,'勘定科目コード（2019）'!$B$2:$J$3668,8,FALSE),"")))</f>
        <v/>
      </c>
      <c r="K522" s="57" t="str">
        <f>IF(AND(OR(D516&lt;&gt;"",E516&lt;&gt;"",F516&lt;&gt;"",G516&lt;&gt;""),E522=""),"",IF(AND($D$5="",$E$5="",$F$5="",$G$5=""),"",IFERROR(VLOOKUP(B522,'勘定科目コード（2019）'!$B$2:$J$3668,9,FALSE),"")))</f>
        <v/>
      </c>
      <c r="L522" s="44" t="str">
        <f>IFERROR(VLOOKUP(D522,'勘定科目コード（2019）'!$E$2:$J$3668,7,FALSE),"")</f>
        <v/>
      </c>
    </row>
    <row r="523" spans="2:12" ht="9.75" customHeight="1" x14ac:dyDescent="0.15">
      <c r="B523" s="31">
        <v>513</v>
      </c>
      <c r="D523" s="51" t="str">
        <f>IF(AND($D$5="",$E$5="",$F$5="",$G$5=""),"",(IFERROR(VLOOKUP(B523,'勘定科目コード（2019）'!$B$2:$J$3668,3,FALSE),"")))</f>
        <v/>
      </c>
      <c r="E523" s="52" t="str">
        <f>IF(AND(OR($D$5&lt;&gt;"",$E$5&lt;&gt;"",$F$5&lt;&gt;"",$G$5&lt;&gt;""),D523=""),"",IF(AND($D$5="",$E$5="",$F$5="",$G$5=""),"",IFERROR(VLOOKUP(B523,'勘定科目コード（2019）'!$B$2:$J$3668,4,FALSE),"")))</f>
        <v/>
      </c>
      <c r="F523" s="53" t="str">
        <f>IF(AND(OR(D517&lt;&gt;"",E517&lt;&gt;"",F517&lt;&gt;"",G517&lt;&gt;""),E523=""),"",IF(AND(OR(D517&lt;&gt;"",E517&lt;&gt;"",F517&lt;&gt;"",G517&lt;&gt;""),E523=""),"",IF(AND($D$5="",$E$5="",$F$5="",$G$5=""),"",IFERROR(VLOOKUP(B523,'勘定科目コード（2019）'!$B$2:$J$3668,5,FALSE),""))))</f>
        <v/>
      </c>
      <c r="G523" s="52" t="str">
        <f>IF(AND(OR(D517&lt;&gt;"",E517&lt;&gt;"",F517&lt;&gt;"",G517&lt;&gt;""),E523=""),"",IF(AND($D$5="",$E$5="",$F$5="",$G$5=""),"",IFERROR(VLOOKUP(B523,'勘定科目コード（2019）'!$B$2:$J$3668,6,FALSE),"")))</f>
        <v/>
      </c>
      <c r="H523" s="54"/>
      <c r="I523" s="55" t="str">
        <f>IF(AND(OR(D517&lt;&gt;"",E517&lt;&gt;"",F517&lt;&gt;"",G517&lt;&gt;""),E523=""),"",IF(AND($D$5="",$E$5="",$F$5="",$G$5=""),"",IFERROR(VLOOKUP(B523,'勘定科目コード（2019）'!$B$2:$J$3668,7,FALSE),"")))</f>
        <v/>
      </c>
      <c r="J523" s="56" t="str">
        <f>IF(AND(OR(D517&lt;&gt;"",E517&lt;&gt;"",F517&lt;&gt;"",G517&lt;&gt;""),E523=""),"",IF(AND($D$5="",$E$5="",$F$5="",$G$5=""),"",IFERROR(VLOOKUP(B523,'勘定科目コード（2019）'!$B$2:$J$3668,8,FALSE),"")))</f>
        <v/>
      </c>
      <c r="K523" s="57" t="str">
        <f>IF(AND(OR(D517&lt;&gt;"",E517&lt;&gt;"",F517&lt;&gt;"",G517&lt;&gt;""),E523=""),"",IF(AND($D$5="",$E$5="",$F$5="",$G$5=""),"",IFERROR(VLOOKUP(B523,'勘定科目コード（2019）'!$B$2:$J$3668,9,FALSE),"")))</f>
        <v/>
      </c>
      <c r="L523" s="44" t="str">
        <f>IFERROR(VLOOKUP(D523,'勘定科目コード（2019）'!$E$2:$J$3668,7,FALSE),"")</f>
        <v/>
      </c>
    </row>
    <row r="524" spans="2:12" ht="9.75" customHeight="1" x14ac:dyDescent="0.15">
      <c r="B524" s="31">
        <v>514</v>
      </c>
      <c r="D524" s="51" t="str">
        <f>IF(AND($D$5="",$E$5="",$F$5="",$G$5=""),"",(IFERROR(VLOOKUP(B524,'勘定科目コード（2019）'!$B$2:$J$3668,3,FALSE),"")))</f>
        <v/>
      </c>
      <c r="E524" s="52" t="str">
        <f>IF(AND(OR($D$5&lt;&gt;"",$E$5&lt;&gt;"",$F$5&lt;&gt;"",$G$5&lt;&gt;""),D524=""),"",IF(AND($D$5="",$E$5="",$F$5="",$G$5=""),"",IFERROR(VLOOKUP(B524,'勘定科目コード（2019）'!$B$2:$J$3668,4,FALSE),"")))</f>
        <v/>
      </c>
      <c r="F524" s="53" t="str">
        <f>IF(AND(OR(D518&lt;&gt;"",E518&lt;&gt;"",F518&lt;&gt;"",G518&lt;&gt;""),E524=""),"",IF(AND(OR(D518&lt;&gt;"",E518&lt;&gt;"",F518&lt;&gt;"",G518&lt;&gt;""),E524=""),"",IF(AND($D$5="",$E$5="",$F$5="",$G$5=""),"",IFERROR(VLOOKUP(B524,'勘定科目コード（2019）'!$B$2:$J$3668,5,FALSE),""))))</f>
        <v/>
      </c>
      <c r="G524" s="52" t="str">
        <f>IF(AND(OR(D518&lt;&gt;"",E518&lt;&gt;"",F518&lt;&gt;"",G518&lt;&gt;""),E524=""),"",IF(AND($D$5="",$E$5="",$F$5="",$G$5=""),"",IFERROR(VLOOKUP(B524,'勘定科目コード（2019）'!$B$2:$J$3668,6,FALSE),"")))</f>
        <v/>
      </c>
      <c r="H524" s="54"/>
      <c r="I524" s="55" t="str">
        <f>IF(AND(OR(D518&lt;&gt;"",E518&lt;&gt;"",F518&lt;&gt;"",G518&lt;&gt;""),E524=""),"",IF(AND($D$5="",$E$5="",$F$5="",$G$5=""),"",IFERROR(VLOOKUP(B524,'勘定科目コード（2019）'!$B$2:$J$3668,7,FALSE),"")))</f>
        <v/>
      </c>
      <c r="J524" s="56" t="str">
        <f>IF(AND(OR(D518&lt;&gt;"",E518&lt;&gt;"",F518&lt;&gt;"",G518&lt;&gt;""),E524=""),"",IF(AND($D$5="",$E$5="",$F$5="",$G$5=""),"",IFERROR(VLOOKUP(B524,'勘定科目コード（2019）'!$B$2:$J$3668,8,FALSE),"")))</f>
        <v/>
      </c>
      <c r="K524" s="57" t="str">
        <f>IF(AND(OR(D518&lt;&gt;"",E518&lt;&gt;"",F518&lt;&gt;"",G518&lt;&gt;""),E524=""),"",IF(AND($D$5="",$E$5="",$F$5="",$G$5=""),"",IFERROR(VLOOKUP(B524,'勘定科目コード（2019）'!$B$2:$J$3668,9,FALSE),"")))</f>
        <v/>
      </c>
      <c r="L524" s="44" t="str">
        <f>IFERROR(VLOOKUP(D524,'勘定科目コード（2019）'!$E$2:$J$3668,7,FALSE),"")</f>
        <v/>
      </c>
    </row>
    <row r="525" spans="2:12" ht="9.75" customHeight="1" x14ac:dyDescent="0.15">
      <c r="B525" s="31">
        <v>515</v>
      </c>
      <c r="D525" s="51" t="str">
        <f>IF(AND($D$5="",$E$5="",$F$5="",$G$5=""),"",(IFERROR(VLOOKUP(B525,'勘定科目コード（2019）'!$B$2:$J$3668,3,FALSE),"")))</f>
        <v/>
      </c>
      <c r="E525" s="52" t="str">
        <f>IF(AND(OR($D$5&lt;&gt;"",$E$5&lt;&gt;"",$F$5&lt;&gt;"",$G$5&lt;&gt;""),D525=""),"",IF(AND($D$5="",$E$5="",$F$5="",$G$5=""),"",IFERROR(VLOOKUP(B525,'勘定科目コード（2019）'!$B$2:$J$3668,4,FALSE),"")))</f>
        <v/>
      </c>
      <c r="F525" s="53" t="str">
        <f>IF(AND(OR(D519&lt;&gt;"",E519&lt;&gt;"",F519&lt;&gt;"",G519&lt;&gt;""),E525=""),"",IF(AND(OR(D519&lt;&gt;"",E519&lt;&gt;"",F519&lt;&gt;"",G519&lt;&gt;""),E525=""),"",IF(AND($D$5="",$E$5="",$F$5="",$G$5=""),"",IFERROR(VLOOKUP(B525,'勘定科目コード（2019）'!$B$2:$J$3668,5,FALSE),""))))</f>
        <v/>
      </c>
      <c r="G525" s="52" t="str">
        <f>IF(AND(OR(D519&lt;&gt;"",E519&lt;&gt;"",F519&lt;&gt;"",G519&lt;&gt;""),E525=""),"",IF(AND($D$5="",$E$5="",$F$5="",$G$5=""),"",IFERROR(VLOOKUP(B525,'勘定科目コード（2019）'!$B$2:$J$3668,6,FALSE),"")))</f>
        <v/>
      </c>
      <c r="H525" s="54"/>
      <c r="I525" s="55" t="str">
        <f>IF(AND(OR(D519&lt;&gt;"",E519&lt;&gt;"",F519&lt;&gt;"",G519&lt;&gt;""),E525=""),"",IF(AND($D$5="",$E$5="",$F$5="",$G$5=""),"",IFERROR(VLOOKUP(B525,'勘定科目コード（2019）'!$B$2:$J$3668,7,FALSE),"")))</f>
        <v/>
      </c>
      <c r="J525" s="56" t="str">
        <f>IF(AND(OR(D519&lt;&gt;"",E519&lt;&gt;"",F519&lt;&gt;"",G519&lt;&gt;""),E525=""),"",IF(AND($D$5="",$E$5="",$F$5="",$G$5=""),"",IFERROR(VLOOKUP(B525,'勘定科目コード（2019）'!$B$2:$J$3668,8,FALSE),"")))</f>
        <v/>
      </c>
      <c r="K525" s="57" t="str">
        <f>IF(AND(OR(D519&lt;&gt;"",E519&lt;&gt;"",F519&lt;&gt;"",G519&lt;&gt;""),E525=""),"",IF(AND($D$5="",$E$5="",$F$5="",$G$5=""),"",IFERROR(VLOOKUP(B525,'勘定科目コード（2019）'!$B$2:$J$3668,9,FALSE),"")))</f>
        <v/>
      </c>
      <c r="L525" s="44" t="str">
        <f>IFERROR(VLOOKUP(D525,'勘定科目コード（2019）'!$E$2:$J$3668,7,FALSE),"")</f>
        <v/>
      </c>
    </row>
    <row r="526" spans="2:12" ht="9.75" customHeight="1" x14ac:dyDescent="0.15">
      <c r="B526" s="31">
        <v>516</v>
      </c>
      <c r="D526" s="51" t="str">
        <f>IF(AND($D$5="",$E$5="",$F$5="",$G$5=""),"",(IFERROR(VLOOKUP(B526,'勘定科目コード（2019）'!$B$2:$J$3668,3,FALSE),"")))</f>
        <v/>
      </c>
      <c r="E526" s="52" t="str">
        <f>IF(AND(OR($D$5&lt;&gt;"",$E$5&lt;&gt;"",$F$5&lt;&gt;"",$G$5&lt;&gt;""),D526=""),"",IF(AND($D$5="",$E$5="",$F$5="",$G$5=""),"",IFERROR(VLOOKUP(B526,'勘定科目コード（2019）'!$B$2:$J$3668,4,FALSE),"")))</f>
        <v/>
      </c>
      <c r="F526" s="53" t="str">
        <f>IF(AND(OR(D520&lt;&gt;"",E520&lt;&gt;"",F520&lt;&gt;"",G520&lt;&gt;""),E526=""),"",IF(AND(OR(D520&lt;&gt;"",E520&lt;&gt;"",F520&lt;&gt;"",G520&lt;&gt;""),E526=""),"",IF(AND($D$5="",$E$5="",$F$5="",$G$5=""),"",IFERROR(VLOOKUP(B526,'勘定科目コード（2019）'!$B$2:$J$3668,5,FALSE),""))))</f>
        <v/>
      </c>
      <c r="G526" s="52" t="str">
        <f>IF(AND(OR(D520&lt;&gt;"",E520&lt;&gt;"",F520&lt;&gt;"",G520&lt;&gt;""),E526=""),"",IF(AND($D$5="",$E$5="",$F$5="",$G$5=""),"",IFERROR(VLOOKUP(B526,'勘定科目コード（2019）'!$B$2:$J$3668,6,FALSE),"")))</f>
        <v/>
      </c>
      <c r="H526" s="54"/>
      <c r="I526" s="55" t="str">
        <f>IF(AND(OR(D520&lt;&gt;"",E520&lt;&gt;"",F520&lt;&gt;"",G520&lt;&gt;""),E526=""),"",IF(AND($D$5="",$E$5="",$F$5="",$G$5=""),"",IFERROR(VLOOKUP(B526,'勘定科目コード（2019）'!$B$2:$J$3668,7,FALSE),"")))</f>
        <v/>
      </c>
      <c r="J526" s="56" t="str">
        <f>IF(AND(OR(D520&lt;&gt;"",E520&lt;&gt;"",F520&lt;&gt;"",G520&lt;&gt;""),E526=""),"",IF(AND($D$5="",$E$5="",$F$5="",$G$5=""),"",IFERROR(VLOOKUP(B526,'勘定科目コード（2019）'!$B$2:$J$3668,8,FALSE),"")))</f>
        <v/>
      </c>
      <c r="K526" s="57" t="str">
        <f>IF(AND(OR(D520&lt;&gt;"",E520&lt;&gt;"",F520&lt;&gt;"",G520&lt;&gt;""),E526=""),"",IF(AND($D$5="",$E$5="",$F$5="",$G$5=""),"",IFERROR(VLOOKUP(B526,'勘定科目コード（2019）'!$B$2:$J$3668,9,FALSE),"")))</f>
        <v/>
      </c>
      <c r="L526" s="44" t="str">
        <f>IFERROR(VLOOKUP(D526,'勘定科目コード（2019）'!$E$2:$J$3668,7,FALSE),"")</f>
        <v/>
      </c>
    </row>
    <row r="527" spans="2:12" ht="9.75" customHeight="1" x14ac:dyDescent="0.15">
      <c r="B527" s="31">
        <v>517</v>
      </c>
      <c r="D527" s="51" t="str">
        <f>IF(AND($D$5="",$E$5="",$F$5="",$G$5=""),"",(IFERROR(VLOOKUP(B527,'勘定科目コード（2019）'!$B$2:$J$3668,3,FALSE),"")))</f>
        <v/>
      </c>
      <c r="E527" s="52" t="str">
        <f>IF(AND(OR($D$5&lt;&gt;"",$E$5&lt;&gt;"",$F$5&lt;&gt;"",$G$5&lt;&gt;""),D527=""),"",IF(AND($D$5="",$E$5="",$F$5="",$G$5=""),"",IFERROR(VLOOKUP(B527,'勘定科目コード（2019）'!$B$2:$J$3668,4,FALSE),"")))</f>
        <v/>
      </c>
      <c r="F527" s="53" t="str">
        <f>IF(AND(OR(D521&lt;&gt;"",E521&lt;&gt;"",F521&lt;&gt;"",G521&lt;&gt;""),E527=""),"",IF(AND(OR(D521&lt;&gt;"",E521&lt;&gt;"",F521&lt;&gt;"",G521&lt;&gt;""),E527=""),"",IF(AND($D$5="",$E$5="",$F$5="",$G$5=""),"",IFERROR(VLOOKUP(B527,'勘定科目コード（2019）'!$B$2:$J$3668,5,FALSE),""))))</f>
        <v/>
      </c>
      <c r="G527" s="52" t="str">
        <f>IF(AND(OR(D521&lt;&gt;"",E521&lt;&gt;"",F521&lt;&gt;"",G521&lt;&gt;""),E527=""),"",IF(AND($D$5="",$E$5="",$F$5="",$G$5=""),"",IFERROR(VLOOKUP(B527,'勘定科目コード（2019）'!$B$2:$J$3668,6,FALSE),"")))</f>
        <v/>
      </c>
      <c r="H527" s="54"/>
      <c r="I527" s="55" t="str">
        <f>IF(AND(OR(D521&lt;&gt;"",E521&lt;&gt;"",F521&lt;&gt;"",G521&lt;&gt;""),E527=""),"",IF(AND($D$5="",$E$5="",$F$5="",$G$5=""),"",IFERROR(VLOOKUP(B527,'勘定科目コード（2019）'!$B$2:$J$3668,7,FALSE),"")))</f>
        <v/>
      </c>
      <c r="J527" s="56" t="str">
        <f>IF(AND(OR(D521&lt;&gt;"",E521&lt;&gt;"",F521&lt;&gt;"",G521&lt;&gt;""),E527=""),"",IF(AND($D$5="",$E$5="",$F$5="",$G$5=""),"",IFERROR(VLOOKUP(B527,'勘定科目コード（2019）'!$B$2:$J$3668,8,FALSE),"")))</f>
        <v/>
      </c>
      <c r="K527" s="57" t="str">
        <f>IF(AND(OR(D521&lt;&gt;"",E521&lt;&gt;"",F521&lt;&gt;"",G521&lt;&gt;""),E527=""),"",IF(AND($D$5="",$E$5="",$F$5="",$G$5=""),"",IFERROR(VLOOKUP(B527,'勘定科目コード（2019）'!$B$2:$J$3668,9,FALSE),"")))</f>
        <v/>
      </c>
      <c r="L527" s="44" t="str">
        <f>IFERROR(VLOOKUP(D527,'勘定科目コード（2019）'!$E$2:$J$3668,7,FALSE),"")</f>
        <v/>
      </c>
    </row>
    <row r="528" spans="2:12" ht="9.75" customHeight="1" x14ac:dyDescent="0.15">
      <c r="B528" s="31">
        <v>518</v>
      </c>
      <c r="D528" s="51" t="str">
        <f>IF(AND($D$5="",$E$5="",$F$5="",$G$5=""),"",(IFERROR(VLOOKUP(B528,'勘定科目コード（2019）'!$B$2:$J$3668,3,FALSE),"")))</f>
        <v/>
      </c>
      <c r="E528" s="52" t="str">
        <f>IF(AND(OR($D$5&lt;&gt;"",$E$5&lt;&gt;"",$F$5&lt;&gt;"",$G$5&lt;&gt;""),D528=""),"",IF(AND($D$5="",$E$5="",$F$5="",$G$5=""),"",IFERROR(VLOOKUP(B528,'勘定科目コード（2019）'!$B$2:$J$3668,4,FALSE),"")))</f>
        <v/>
      </c>
      <c r="F528" s="53" t="str">
        <f>IF(AND(OR(D522&lt;&gt;"",E522&lt;&gt;"",F522&lt;&gt;"",G522&lt;&gt;""),E528=""),"",IF(AND(OR(D522&lt;&gt;"",E522&lt;&gt;"",F522&lt;&gt;"",G522&lt;&gt;""),E528=""),"",IF(AND($D$5="",$E$5="",$F$5="",$G$5=""),"",IFERROR(VLOOKUP(B528,'勘定科目コード（2019）'!$B$2:$J$3668,5,FALSE),""))))</f>
        <v/>
      </c>
      <c r="G528" s="52" t="str">
        <f>IF(AND(OR(D522&lt;&gt;"",E522&lt;&gt;"",F522&lt;&gt;"",G522&lt;&gt;""),E528=""),"",IF(AND($D$5="",$E$5="",$F$5="",$G$5=""),"",IFERROR(VLOOKUP(B528,'勘定科目コード（2019）'!$B$2:$J$3668,6,FALSE),"")))</f>
        <v/>
      </c>
      <c r="H528" s="54"/>
      <c r="I528" s="55" t="str">
        <f>IF(AND(OR(D522&lt;&gt;"",E522&lt;&gt;"",F522&lt;&gt;"",G522&lt;&gt;""),E528=""),"",IF(AND($D$5="",$E$5="",$F$5="",$G$5=""),"",IFERROR(VLOOKUP(B528,'勘定科目コード（2019）'!$B$2:$J$3668,7,FALSE),"")))</f>
        <v/>
      </c>
      <c r="J528" s="56" t="str">
        <f>IF(AND(OR(D522&lt;&gt;"",E522&lt;&gt;"",F522&lt;&gt;"",G522&lt;&gt;""),E528=""),"",IF(AND($D$5="",$E$5="",$F$5="",$G$5=""),"",IFERROR(VLOOKUP(B528,'勘定科目コード（2019）'!$B$2:$J$3668,8,FALSE),"")))</f>
        <v/>
      </c>
      <c r="K528" s="57" t="str">
        <f>IF(AND(OR(D522&lt;&gt;"",E522&lt;&gt;"",F522&lt;&gt;"",G522&lt;&gt;""),E528=""),"",IF(AND($D$5="",$E$5="",$F$5="",$G$5=""),"",IFERROR(VLOOKUP(B528,'勘定科目コード（2019）'!$B$2:$J$3668,9,FALSE),"")))</f>
        <v/>
      </c>
      <c r="L528" s="44" t="str">
        <f>IFERROR(VLOOKUP(D528,'勘定科目コード（2019）'!$E$2:$J$3668,7,FALSE),"")</f>
        <v/>
      </c>
    </row>
    <row r="529" spans="2:12" ht="9.75" customHeight="1" x14ac:dyDescent="0.15">
      <c r="B529" s="31">
        <v>519</v>
      </c>
      <c r="D529" s="51" t="str">
        <f>IF(AND($D$5="",$E$5="",$F$5="",$G$5=""),"",(IFERROR(VLOOKUP(B529,'勘定科目コード（2019）'!$B$2:$J$3668,3,FALSE),"")))</f>
        <v/>
      </c>
      <c r="E529" s="52" t="str">
        <f>IF(AND(OR($D$5&lt;&gt;"",$E$5&lt;&gt;"",$F$5&lt;&gt;"",$G$5&lt;&gt;""),D529=""),"",IF(AND($D$5="",$E$5="",$F$5="",$G$5=""),"",IFERROR(VLOOKUP(B529,'勘定科目コード（2019）'!$B$2:$J$3668,4,FALSE),"")))</f>
        <v/>
      </c>
      <c r="F529" s="53" t="str">
        <f>IF(AND(OR(D523&lt;&gt;"",E523&lt;&gt;"",F523&lt;&gt;"",G523&lt;&gt;""),E529=""),"",IF(AND(OR(D523&lt;&gt;"",E523&lt;&gt;"",F523&lt;&gt;"",G523&lt;&gt;""),E529=""),"",IF(AND($D$5="",$E$5="",$F$5="",$G$5=""),"",IFERROR(VLOOKUP(B529,'勘定科目コード（2019）'!$B$2:$J$3668,5,FALSE),""))))</f>
        <v/>
      </c>
      <c r="G529" s="52" t="str">
        <f>IF(AND(OR(D523&lt;&gt;"",E523&lt;&gt;"",F523&lt;&gt;"",G523&lt;&gt;""),E529=""),"",IF(AND($D$5="",$E$5="",$F$5="",$G$5=""),"",IFERROR(VLOOKUP(B529,'勘定科目コード（2019）'!$B$2:$J$3668,6,FALSE),"")))</f>
        <v/>
      </c>
      <c r="H529" s="54"/>
      <c r="I529" s="55" t="str">
        <f>IF(AND(OR(D523&lt;&gt;"",E523&lt;&gt;"",F523&lt;&gt;"",G523&lt;&gt;""),E529=""),"",IF(AND($D$5="",$E$5="",$F$5="",$G$5=""),"",IFERROR(VLOOKUP(B529,'勘定科目コード（2019）'!$B$2:$J$3668,7,FALSE),"")))</f>
        <v/>
      </c>
      <c r="J529" s="56" t="str">
        <f>IF(AND(OR(D523&lt;&gt;"",E523&lt;&gt;"",F523&lt;&gt;"",G523&lt;&gt;""),E529=""),"",IF(AND($D$5="",$E$5="",$F$5="",$G$5=""),"",IFERROR(VLOOKUP(B529,'勘定科目コード（2019）'!$B$2:$J$3668,8,FALSE),"")))</f>
        <v/>
      </c>
      <c r="K529" s="57" t="str">
        <f>IF(AND(OR(D523&lt;&gt;"",E523&lt;&gt;"",F523&lt;&gt;"",G523&lt;&gt;""),E529=""),"",IF(AND($D$5="",$E$5="",$F$5="",$G$5=""),"",IFERROR(VLOOKUP(B529,'勘定科目コード（2019）'!$B$2:$J$3668,9,FALSE),"")))</f>
        <v/>
      </c>
      <c r="L529" s="44" t="str">
        <f>IFERROR(VLOOKUP(D529,'勘定科目コード（2019）'!$E$2:$J$3668,7,FALSE),"")</f>
        <v/>
      </c>
    </row>
    <row r="530" spans="2:12" ht="9.75" customHeight="1" x14ac:dyDescent="0.15">
      <c r="B530" s="31">
        <v>520</v>
      </c>
      <c r="D530" s="51" t="str">
        <f>IF(AND($D$5="",$E$5="",$F$5="",$G$5=""),"",(IFERROR(VLOOKUP(B530,'勘定科目コード（2019）'!$B$2:$J$3668,3,FALSE),"")))</f>
        <v/>
      </c>
      <c r="E530" s="52" t="str">
        <f>IF(AND(OR($D$5&lt;&gt;"",$E$5&lt;&gt;"",$F$5&lt;&gt;"",$G$5&lt;&gt;""),D530=""),"",IF(AND($D$5="",$E$5="",$F$5="",$G$5=""),"",IFERROR(VLOOKUP(B530,'勘定科目コード（2019）'!$B$2:$J$3668,4,FALSE),"")))</f>
        <v/>
      </c>
      <c r="F530" s="53" t="str">
        <f>IF(AND(OR(D524&lt;&gt;"",E524&lt;&gt;"",F524&lt;&gt;"",G524&lt;&gt;""),E530=""),"",IF(AND(OR(D524&lt;&gt;"",E524&lt;&gt;"",F524&lt;&gt;"",G524&lt;&gt;""),E530=""),"",IF(AND($D$5="",$E$5="",$F$5="",$G$5=""),"",IFERROR(VLOOKUP(B530,'勘定科目コード（2019）'!$B$2:$J$3668,5,FALSE),""))))</f>
        <v/>
      </c>
      <c r="G530" s="52" t="str">
        <f>IF(AND(OR(D524&lt;&gt;"",E524&lt;&gt;"",F524&lt;&gt;"",G524&lt;&gt;""),E530=""),"",IF(AND($D$5="",$E$5="",$F$5="",$G$5=""),"",IFERROR(VLOOKUP(B530,'勘定科目コード（2019）'!$B$2:$J$3668,6,FALSE),"")))</f>
        <v/>
      </c>
      <c r="H530" s="54"/>
      <c r="I530" s="55" t="str">
        <f>IF(AND(OR(D524&lt;&gt;"",E524&lt;&gt;"",F524&lt;&gt;"",G524&lt;&gt;""),E530=""),"",IF(AND($D$5="",$E$5="",$F$5="",$G$5=""),"",IFERROR(VLOOKUP(B530,'勘定科目コード（2019）'!$B$2:$J$3668,7,FALSE),"")))</f>
        <v/>
      </c>
      <c r="J530" s="56" t="str">
        <f>IF(AND(OR(D524&lt;&gt;"",E524&lt;&gt;"",F524&lt;&gt;"",G524&lt;&gt;""),E530=""),"",IF(AND($D$5="",$E$5="",$F$5="",$G$5=""),"",IFERROR(VLOOKUP(B530,'勘定科目コード（2019）'!$B$2:$J$3668,8,FALSE),"")))</f>
        <v/>
      </c>
      <c r="K530" s="57" t="str">
        <f>IF(AND(OR(D524&lt;&gt;"",E524&lt;&gt;"",F524&lt;&gt;"",G524&lt;&gt;""),E530=""),"",IF(AND($D$5="",$E$5="",$F$5="",$G$5=""),"",IFERROR(VLOOKUP(B530,'勘定科目コード（2019）'!$B$2:$J$3668,9,FALSE),"")))</f>
        <v/>
      </c>
      <c r="L530" s="44" t="str">
        <f>IFERROR(VLOOKUP(D530,'勘定科目コード（2019）'!$E$2:$J$3668,7,FALSE),"")</f>
        <v/>
      </c>
    </row>
    <row r="531" spans="2:12" ht="9.75" customHeight="1" x14ac:dyDescent="0.15">
      <c r="B531" s="31">
        <v>521</v>
      </c>
      <c r="D531" s="51" t="str">
        <f>IF(AND($D$5="",$E$5="",$F$5="",$G$5=""),"",(IFERROR(VLOOKUP(B531,'勘定科目コード（2019）'!$B$2:$J$3668,3,FALSE),"")))</f>
        <v/>
      </c>
      <c r="E531" s="52" t="str">
        <f>IF(AND(OR($D$5&lt;&gt;"",$E$5&lt;&gt;"",$F$5&lt;&gt;"",$G$5&lt;&gt;""),D531=""),"",IF(AND($D$5="",$E$5="",$F$5="",$G$5=""),"",IFERROR(VLOOKUP(B531,'勘定科目コード（2019）'!$B$2:$J$3668,4,FALSE),"")))</f>
        <v/>
      </c>
      <c r="F531" s="53" t="str">
        <f>IF(AND(OR(D525&lt;&gt;"",E525&lt;&gt;"",F525&lt;&gt;"",G525&lt;&gt;""),E531=""),"",IF(AND(OR(D525&lt;&gt;"",E525&lt;&gt;"",F525&lt;&gt;"",G525&lt;&gt;""),E531=""),"",IF(AND($D$5="",$E$5="",$F$5="",$G$5=""),"",IFERROR(VLOOKUP(B531,'勘定科目コード（2019）'!$B$2:$J$3668,5,FALSE),""))))</f>
        <v/>
      </c>
      <c r="G531" s="52" t="str">
        <f>IF(AND(OR(D525&lt;&gt;"",E525&lt;&gt;"",F525&lt;&gt;"",G525&lt;&gt;""),E531=""),"",IF(AND($D$5="",$E$5="",$F$5="",$G$5=""),"",IFERROR(VLOOKUP(B531,'勘定科目コード（2019）'!$B$2:$J$3668,6,FALSE),"")))</f>
        <v/>
      </c>
      <c r="H531" s="54"/>
      <c r="I531" s="55" t="str">
        <f>IF(AND(OR(D525&lt;&gt;"",E525&lt;&gt;"",F525&lt;&gt;"",G525&lt;&gt;""),E531=""),"",IF(AND($D$5="",$E$5="",$F$5="",$G$5=""),"",IFERROR(VLOOKUP(B531,'勘定科目コード（2019）'!$B$2:$J$3668,7,FALSE),"")))</f>
        <v/>
      </c>
      <c r="J531" s="56" t="str">
        <f>IF(AND(OR(D525&lt;&gt;"",E525&lt;&gt;"",F525&lt;&gt;"",G525&lt;&gt;""),E531=""),"",IF(AND($D$5="",$E$5="",$F$5="",$G$5=""),"",IFERROR(VLOOKUP(B531,'勘定科目コード（2019）'!$B$2:$J$3668,8,FALSE),"")))</f>
        <v/>
      </c>
      <c r="K531" s="57" t="str">
        <f>IF(AND(OR(D525&lt;&gt;"",E525&lt;&gt;"",F525&lt;&gt;"",G525&lt;&gt;""),E531=""),"",IF(AND($D$5="",$E$5="",$F$5="",$G$5=""),"",IFERROR(VLOOKUP(B531,'勘定科目コード（2019）'!$B$2:$J$3668,9,FALSE),"")))</f>
        <v/>
      </c>
      <c r="L531" s="44" t="str">
        <f>IFERROR(VLOOKUP(D531,'勘定科目コード（2019）'!$E$2:$J$3668,7,FALSE),"")</f>
        <v/>
      </c>
    </row>
    <row r="532" spans="2:12" ht="9.75" customHeight="1" x14ac:dyDescent="0.15">
      <c r="B532" s="31">
        <v>522</v>
      </c>
      <c r="D532" s="51" t="str">
        <f>IF(AND($D$5="",$E$5="",$F$5="",$G$5=""),"",(IFERROR(VLOOKUP(B532,'勘定科目コード（2019）'!$B$2:$J$3668,3,FALSE),"")))</f>
        <v/>
      </c>
      <c r="E532" s="52" t="str">
        <f>IF(AND(OR($D$5&lt;&gt;"",$E$5&lt;&gt;"",$F$5&lt;&gt;"",$G$5&lt;&gt;""),D532=""),"",IF(AND($D$5="",$E$5="",$F$5="",$G$5=""),"",IFERROR(VLOOKUP(B532,'勘定科目コード（2019）'!$B$2:$J$3668,4,FALSE),"")))</f>
        <v/>
      </c>
      <c r="F532" s="53" t="str">
        <f>IF(AND(OR(D526&lt;&gt;"",E526&lt;&gt;"",F526&lt;&gt;"",G526&lt;&gt;""),E532=""),"",IF(AND(OR(D526&lt;&gt;"",E526&lt;&gt;"",F526&lt;&gt;"",G526&lt;&gt;""),E532=""),"",IF(AND($D$5="",$E$5="",$F$5="",$G$5=""),"",IFERROR(VLOOKUP(B532,'勘定科目コード（2019）'!$B$2:$J$3668,5,FALSE),""))))</f>
        <v/>
      </c>
      <c r="G532" s="52" t="str">
        <f>IF(AND(OR(D526&lt;&gt;"",E526&lt;&gt;"",F526&lt;&gt;"",G526&lt;&gt;""),E532=""),"",IF(AND($D$5="",$E$5="",$F$5="",$G$5=""),"",IFERROR(VLOOKUP(B532,'勘定科目コード（2019）'!$B$2:$J$3668,6,FALSE),"")))</f>
        <v/>
      </c>
      <c r="H532" s="54"/>
      <c r="I532" s="55" t="str">
        <f>IF(AND(OR(D526&lt;&gt;"",E526&lt;&gt;"",F526&lt;&gt;"",G526&lt;&gt;""),E532=""),"",IF(AND($D$5="",$E$5="",$F$5="",$G$5=""),"",IFERROR(VLOOKUP(B532,'勘定科目コード（2019）'!$B$2:$J$3668,7,FALSE),"")))</f>
        <v/>
      </c>
      <c r="J532" s="56" t="str">
        <f>IF(AND(OR(D526&lt;&gt;"",E526&lt;&gt;"",F526&lt;&gt;"",G526&lt;&gt;""),E532=""),"",IF(AND($D$5="",$E$5="",$F$5="",$G$5=""),"",IFERROR(VLOOKUP(B532,'勘定科目コード（2019）'!$B$2:$J$3668,8,FALSE),"")))</f>
        <v/>
      </c>
      <c r="K532" s="57" t="str">
        <f>IF(AND(OR(D526&lt;&gt;"",E526&lt;&gt;"",F526&lt;&gt;"",G526&lt;&gt;""),E532=""),"",IF(AND($D$5="",$E$5="",$F$5="",$G$5=""),"",IFERROR(VLOOKUP(B532,'勘定科目コード（2019）'!$B$2:$J$3668,9,FALSE),"")))</f>
        <v/>
      </c>
      <c r="L532" s="44" t="str">
        <f>IFERROR(VLOOKUP(D532,'勘定科目コード（2019）'!$E$2:$J$3668,7,FALSE),"")</f>
        <v/>
      </c>
    </row>
    <row r="533" spans="2:12" ht="9.75" customHeight="1" x14ac:dyDescent="0.15">
      <c r="B533" s="31">
        <v>523</v>
      </c>
      <c r="D533" s="51" t="str">
        <f>IF(AND($D$5="",$E$5="",$F$5="",$G$5=""),"",(IFERROR(VLOOKUP(B533,'勘定科目コード（2019）'!$B$2:$J$3668,3,FALSE),"")))</f>
        <v/>
      </c>
      <c r="E533" s="52" t="str">
        <f>IF(AND(OR($D$5&lt;&gt;"",$E$5&lt;&gt;"",$F$5&lt;&gt;"",$G$5&lt;&gt;""),D533=""),"",IF(AND($D$5="",$E$5="",$F$5="",$G$5=""),"",IFERROR(VLOOKUP(B533,'勘定科目コード（2019）'!$B$2:$J$3668,4,FALSE),"")))</f>
        <v/>
      </c>
      <c r="F533" s="53" t="str">
        <f>IF(AND(OR(D527&lt;&gt;"",E527&lt;&gt;"",F527&lt;&gt;"",G527&lt;&gt;""),E533=""),"",IF(AND(OR(D527&lt;&gt;"",E527&lt;&gt;"",F527&lt;&gt;"",G527&lt;&gt;""),E533=""),"",IF(AND($D$5="",$E$5="",$F$5="",$G$5=""),"",IFERROR(VLOOKUP(B533,'勘定科目コード（2019）'!$B$2:$J$3668,5,FALSE),""))))</f>
        <v/>
      </c>
      <c r="G533" s="52" t="str">
        <f>IF(AND(OR(D527&lt;&gt;"",E527&lt;&gt;"",F527&lt;&gt;"",G527&lt;&gt;""),E533=""),"",IF(AND($D$5="",$E$5="",$F$5="",$G$5=""),"",IFERROR(VLOOKUP(B533,'勘定科目コード（2019）'!$B$2:$J$3668,6,FALSE),"")))</f>
        <v/>
      </c>
      <c r="H533" s="54"/>
      <c r="I533" s="55" t="str">
        <f>IF(AND(OR(D527&lt;&gt;"",E527&lt;&gt;"",F527&lt;&gt;"",G527&lt;&gt;""),E533=""),"",IF(AND($D$5="",$E$5="",$F$5="",$G$5=""),"",IFERROR(VLOOKUP(B533,'勘定科目コード（2019）'!$B$2:$J$3668,7,FALSE),"")))</f>
        <v/>
      </c>
      <c r="J533" s="56" t="str">
        <f>IF(AND(OR(D527&lt;&gt;"",E527&lt;&gt;"",F527&lt;&gt;"",G527&lt;&gt;""),E533=""),"",IF(AND($D$5="",$E$5="",$F$5="",$G$5=""),"",IFERROR(VLOOKUP(B533,'勘定科目コード（2019）'!$B$2:$J$3668,8,FALSE),"")))</f>
        <v/>
      </c>
      <c r="K533" s="57" t="str">
        <f>IF(AND(OR(D527&lt;&gt;"",E527&lt;&gt;"",F527&lt;&gt;"",G527&lt;&gt;""),E533=""),"",IF(AND($D$5="",$E$5="",$F$5="",$G$5=""),"",IFERROR(VLOOKUP(B533,'勘定科目コード（2019）'!$B$2:$J$3668,9,FALSE),"")))</f>
        <v/>
      </c>
      <c r="L533" s="44" t="str">
        <f>IFERROR(VLOOKUP(D533,'勘定科目コード（2019）'!$E$2:$J$3668,7,FALSE),"")</f>
        <v/>
      </c>
    </row>
    <row r="534" spans="2:12" ht="9.75" customHeight="1" x14ac:dyDescent="0.15">
      <c r="B534" s="31">
        <v>524</v>
      </c>
      <c r="D534" s="51" t="str">
        <f>IF(AND($D$5="",$E$5="",$F$5="",$G$5=""),"",(IFERROR(VLOOKUP(B534,'勘定科目コード（2019）'!$B$2:$J$3668,3,FALSE),"")))</f>
        <v/>
      </c>
      <c r="E534" s="52" t="str">
        <f>IF(AND(OR($D$5&lt;&gt;"",$E$5&lt;&gt;"",$F$5&lt;&gt;"",$G$5&lt;&gt;""),D534=""),"",IF(AND($D$5="",$E$5="",$F$5="",$G$5=""),"",IFERROR(VLOOKUP(B534,'勘定科目コード（2019）'!$B$2:$J$3668,4,FALSE),"")))</f>
        <v/>
      </c>
      <c r="F534" s="53" t="str">
        <f>IF(AND(OR(D528&lt;&gt;"",E528&lt;&gt;"",F528&lt;&gt;"",G528&lt;&gt;""),E534=""),"",IF(AND(OR(D528&lt;&gt;"",E528&lt;&gt;"",F528&lt;&gt;"",G528&lt;&gt;""),E534=""),"",IF(AND($D$5="",$E$5="",$F$5="",$G$5=""),"",IFERROR(VLOOKUP(B534,'勘定科目コード（2019）'!$B$2:$J$3668,5,FALSE),""))))</f>
        <v/>
      </c>
      <c r="G534" s="52" t="str">
        <f>IF(AND(OR(D528&lt;&gt;"",E528&lt;&gt;"",F528&lt;&gt;"",G528&lt;&gt;""),E534=""),"",IF(AND($D$5="",$E$5="",$F$5="",$G$5=""),"",IFERROR(VLOOKUP(B534,'勘定科目コード（2019）'!$B$2:$J$3668,6,FALSE),"")))</f>
        <v/>
      </c>
      <c r="H534" s="54"/>
      <c r="I534" s="55" t="str">
        <f>IF(AND(OR(D528&lt;&gt;"",E528&lt;&gt;"",F528&lt;&gt;"",G528&lt;&gt;""),E534=""),"",IF(AND($D$5="",$E$5="",$F$5="",$G$5=""),"",IFERROR(VLOOKUP(B534,'勘定科目コード（2019）'!$B$2:$J$3668,7,FALSE),"")))</f>
        <v/>
      </c>
      <c r="J534" s="56" t="str">
        <f>IF(AND(OR(D528&lt;&gt;"",E528&lt;&gt;"",F528&lt;&gt;"",G528&lt;&gt;""),E534=""),"",IF(AND($D$5="",$E$5="",$F$5="",$G$5=""),"",IFERROR(VLOOKUP(B534,'勘定科目コード（2019）'!$B$2:$J$3668,8,FALSE),"")))</f>
        <v/>
      </c>
      <c r="K534" s="57" t="str">
        <f>IF(AND(OR(D528&lt;&gt;"",E528&lt;&gt;"",F528&lt;&gt;"",G528&lt;&gt;""),E534=""),"",IF(AND($D$5="",$E$5="",$F$5="",$G$5=""),"",IFERROR(VLOOKUP(B534,'勘定科目コード（2019）'!$B$2:$J$3668,9,FALSE),"")))</f>
        <v/>
      </c>
      <c r="L534" s="44" t="str">
        <f>IFERROR(VLOOKUP(D534,'勘定科目コード（2019）'!$E$2:$J$3668,7,FALSE),"")</f>
        <v/>
      </c>
    </row>
    <row r="535" spans="2:12" ht="9.75" customHeight="1" x14ac:dyDescent="0.15">
      <c r="B535" s="31">
        <v>525</v>
      </c>
      <c r="D535" s="51" t="str">
        <f>IF(AND($D$5="",$E$5="",$F$5="",$G$5=""),"",(IFERROR(VLOOKUP(B535,'勘定科目コード（2019）'!$B$2:$J$3668,3,FALSE),"")))</f>
        <v/>
      </c>
      <c r="E535" s="52" t="str">
        <f>IF(AND(OR($D$5&lt;&gt;"",$E$5&lt;&gt;"",$F$5&lt;&gt;"",$G$5&lt;&gt;""),D535=""),"",IF(AND($D$5="",$E$5="",$F$5="",$G$5=""),"",IFERROR(VLOOKUP(B535,'勘定科目コード（2019）'!$B$2:$J$3668,4,FALSE),"")))</f>
        <v/>
      </c>
      <c r="F535" s="53" t="str">
        <f>IF(AND(OR(D529&lt;&gt;"",E529&lt;&gt;"",F529&lt;&gt;"",G529&lt;&gt;""),E535=""),"",IF(AND(OR(D529&lt;&gt;"",E529&lt;&gt;"",F529&lt;&gt;"",G529&lt;&gt;""),E535=""),"",IF(AND($D$5="",$E$5="",$F$5="",$G$5=""),"",IFERROR(VLOOKUP(B535,'勘定科目コード（2019）'!$B$2:$J$3668,5,FALSE),""))))</f>
        <v/>
      </c>
      <c r="G535" s="52" t="str">
        <f>IF(AND(OR(D529&lt;&gt;"",E529&lt;&gt;"",F529&lt;&gt;"",G529&lt;&gt;""),E535=""),"",IF(AND($D$5="",$E$5="",$F$5="",$G$5=""),"",IFERROR(VLOOKUP(B535,'勘定科目コード（2019）'!$B$2:$J$3668,6,FALSE),"")))</f>
        <v/>
      </c>
      <c r="H535" s="54"/>
      <c r="I535" s="55" t="str">
        <f>IF(AND(OR(D529&lt;&gt;"",E529&lt;&gt;"",F529&lt;&gt;"",G529&lt;&gt;""),E535=""),"",IF(AND($D$5="",$E$5="",$F$5="",$G$5=""),"",IFERROR(VLOOKUP(B535,'勘定科目コード（2019）'!$B$2:$J$3668,7,FALSE),"")))</f>
        <v/>
      </c>
      <c r="J535" s="56" t="str">
        <f>IF(AND(OR(D529&lt;&gt;"",E529&lt;&gt;"",F529&lt;&gt;"",G529&lt;&gt;""),E535=""),"",IF(AND($D$5="",$E$5="",$F$5="",$G$5=""),"",IFERROR(VLOOKUP(B535,'勘定科目コード（2019）'!$B$2:$J$3668,8,FALSE),"")))</f>
        <v/>
      </c>
      <c r="K535" s="57" t="str">
        <f>IF(AND(OR(D529&lt;&gt;"",E529&lt;&gt;"",F529&lt;&gt;"",G529&lt;&gt;""),E535=""),"",IF(AND($D$5="",$E$5="",$F$5="",$G$5=""),"",IFERROR(VLOOKUP(B535,'勘定科目コード（2019）'!$B$2:$J$3668,9,FALSE),"")))</f>
        <v/>
      </c>
      <c r="L535" s="44" t="str">
        <f>IFERROR(VLOOKUP(D535,'勘定科目コード（2019）'!$E$2:$J$3668,7,FALSE),"")</f>
        <v/>
      </c>
    </row>
    <row r="536" spans="2:12" ht="9.75" customHeight="1" x14ac:dyDescent="0.15">
      <c r="B536" s="31">
        <v>526</v>
      </c>
      <c r="D536" s="51" t="str">
        <f>IF(AND($D$5="",$E$5="",$F$5="",$G$5=""),"",(IFERROR(VLOOKUP(B536,'勘定科目コード（2019）'!$B$2:$J$3668,3,FALSE),"")))</f>
        <v/>
      </c>
      <c r="E536" s="52" t="str">
        <f>IF(AND(OR($D$5&lt;&gt;"",$E$5&lt;&gt;"",$F$5&lt;&gt;"",$G$5&lt;&gt;""),D536=""),"",IF(AND($D$5="",$E$5="",$F$5="",$G$5=""),"",IFERROR(VLOOKUP(B536,'勘定科目コード（2019）'!$B$2:$J$3668,4,FALSE),"")))</f>
        <v/>
      </c>
      <c r="F536" s="53" t="str">
        <f>IF(AND(OR(D530&lt;&gt;"",E530&lt;&gt;"",F530&lt;&gt;"",G530&lt;&gt;""),E536=""),"",IF(AND(OR(D530&lt;&gt;"",E530&lt;&gt;"",F530&lt;&gt;"",G530&lt;&gt;""),E536=""),"",IF(AND($D$5="",$E$5="",$F$5="",$G$5=""),"",IFERROR(VLOOKUP(B536,'勘定科目コード（2019）'!$B$2:$J$3668,5,FALSE),""))))</f>
        <v/>
      </c>
      <c r="G536" s="52" t="str">
        <f>IF(AND(OR(D530&lt;&gt;"",E530&lt;&gt;"",F530&lt;&gt;"",G530&lt;&gt;""),E536=""),"",IF(AND($D$5="",$E$5="",$F$5="",$G$5=""),"",IFERROR(VLOOKUP(B536,'勘定科目コード（2019）'!$B$2:$J$3668,6,FALSE),"")))</f>
        <v/>
      </c>
      <c r="H536" s="54"/>
      <c r="I536" s="55" t="str">
        <f>IF(AND(OR(D530&lt;&gt;"",E530&lt;&gt;"",F530&lt;&gt;"",G530&lt;&gt;""),E536=""),"",IF(AND($D$5="",$E$5="",$F$5="",$G$5=""),"",IFERROR(VLOOKUP(B536,'勘定科目コード（2019）'!$B$2:$J$3668,7,FALSE),"")))</f>
        <v/>
      </c>
      <c r="J536" s="56" t="str">
        <f>IF(AND(OR(D530&lt;&gt;"",E530&lt;&gt;"",F530&lt;&gt;"",G530&lt;&gt;""),E536=""),"",IF(AND($D$5="",$E$5="",$F$5="",$G$5=""),"",IFERROR(VLOOKUP(B536,'勘定科目コード（2019）'!$B$2:$J$3668,8,FALSE),"")))</f>
        <v/>
      </c>
      <c r="K536" s="57" t="str">
        <f>IF(AND(OR(D530&lt;&gt;"",E530&lt;&gt;"",F530&lt;&gt;"",G530&lt;&gt;""),E536=""),"",IF(AND($D$5="",$E$5="",$F$5="",$G$5=""),"",IFERROR(VLOOKUP(B536,'勘定科目コード（2019）'!$B$2:$J$3668,9,FALSE),"")))</f>
        <v/>
      </c>
      <c r="L536" s="44" t="str">
        <f>IFERROR(VLOOKUP(D536,'勘定科目コード（2019）'!$E$2:$J$3668,7,FALSE),"")</f>
        <v/>
      </c>
    </row>
    <row r="537" spans="2:12" ht="9.75" customHeight="1" x14ac:dyDescent="0.15">
      <c r="B537" s="31">
        <v>527</v>
      </c>
      <c r="D537" s="51" t="str">
        <f>IF(AND($D$5="",$E$5="",$F$5="",$G$5=""),"",(IFERROR(VLOOKUP(B537,'勘定科目コード（2019）'!$B$2:$J$3668,3,FALSE),"")))</f>
        <v/>
      </c>
      <c r="E537" s="52" t="str">
        <f>IF(AND(OR($D$5&lt;&gt;"",$E$5&lt;&gt;"",$F$5&lt;&gt;"",$G$5&lt;&gt;""),D537=""),"",IF(AND($D$5="",$E$5="",$F$5="",$G$5=""),"",IFERROR(VLOOKUP(B537,'勘定科目コード（2019）'!$B$2:$J$3668,4,FALSE),"")))</f>
        <v/>
      </c>
      <c r="F537" s="53" t="str">
        <f>IF(AND(OR(D531&lt;&gt;"",E531&lt;&gt;"",F531&lt;&gt;"",G531&lt;&gt;""),E537=""),"",IF(AND(OR(D531&lt;&gt;"",E531&lt;&gt;"",F531&lt;&gt;"",G531&lt;&gt;""),E537=""),"",IF(AND($D$5="",$E$5="",$F$5="",$G$5=""),"",IFERROR(VLOOKUP(B537,'勘定科目コード（2019）'!$B$2:$J$3668,5,FALSE),""))))</f>
        <v/>
      </c>
      <c r="G537" s="52" t="str">
        <f>IF(AND(OR(D531&lt;&gt;"",E531&lt;&gt;"",F531&lt;&gt;"",G531&lt;&gt;""),E537=""),"",IF(AND($D$5="",$E$5="",$F$5="",$G$5=""),"",IFERROR(VLOOKUP(B537,'勘定科目コード（2019）'!$B$2:$J$3668,6,FALSE),"")))</f>
        <v/>
      </c>
      <c r="H537" s="54"/>
      <c r="I537" s="55" t="str">
        <f>IF(AND(OR(D531&lt;&gt;"",E531&lt;&gt;"",F531&lt;&gt;"",G531&lt;&gt;""),E537=""),"",IF(AND($D$5="",$E$5="",$F$5="",$G$5=""),"",IFERROR(VLOOKUP(B537,'勘定科目コード（2019）'!$B$2:$J$3668,7,FALSE),"")))</f>
        <v/>
      </c>
      <c r="J537" s="56" t="str">
        <f>IF(AND(OR(D531&lt;&gt;"",E531&lt;&gt;"",F531&lt;&gt;"",G531&lt;&gt;""),E537=""),"",IF(AND($D$5="",$E$5="",$F$5="",$G$5=""),"",IFERROR(VLOOKUP(B537,'勘定科目コード（2019）'!$B$2:$J$3668,8,FALSE),"")))</f>
        <v/>
      </c>
      <c r="K537" s="57" t="str">
        <f>IF(AND(OR(D531&lt;&gt;"",E531&lt;&gt;"",F531&lt;&gt;"",G531&lt;&gt;""),E537=""),"",IF(AND($D$5="",$E$5="",$F$5="",$G$5=""),"",IFERROR(VLOOKUP(B537,'勘定科目コード（2019）'!$B$2:$J$3668,9,FALSE),"")))</f>
        <v/>
      </c>
      <c r="L537" s="44" t="str">
        <f>IFERROR(VLOOKUP(D537,'勘定科目コード（2019）'!$E$2:$J$3668,7,FALSE),"")</f>
        <v/>
      </c>
    </row>
    <row r="538" spans="2:12" ht="9.75" customHeight="1" x14ac:dyDescent="0.15">
      <c r="B538" s="31">
        <v>528</v>
      </c>
      <c r="D538" s="51" t="str">
        <f>IF(AND($D$5="",$E$5="",$F$5="",$G$5=""),"",(IFERROR(VLOOKUP(B538,'勘定科目コード（2019）'!$B$2:$J$3668,3,FALSE),"")))</f>
        <v/>
      </c>
      <c r="E538" s="52" t="str">
        <f>IF(AND(OR($D$5&lt;&gt;"",$E$5&lt;&gt;"",$F$5&lt;&gt;"",$G$5&lt;&gt;""),D538=""),"",IF(AND($D$5="",$E$5="",$F$5="",$G$5=""),"",IFERROR(VLOOKUP(B538,'勘定科目コード（2019）'!$B$2:$J$3668,4,FALSE),"")))</f>
        <v/>
      </c>
      <c r="F538" s="53" t="str">
        <f>IF(AND(OR(D532&lt;&gt;"",E532&lt;&gt;"",F532&lt;&gt;"",G532&lt;&gt;""),E538=""),"",IF(AND(OR(D532&lt;&gt;"",E532&lt;&gt;"",F532&lt;&gt;"",G532&lt;&gt;""),E538=""),"",IF(AND($D$5="",$E$5="",$F$5="",$G$5=""),"",IFERROR(VLOOKUP(B538,'勘定科目コード（2019）'!$B$2:$J$3668,5,FALSE),""))))</f>
        <v/>
      </c>
      <c r="G538" s="52" t="str">
        <f>IF(AND(OR(D532&lt;&gt;"",E532&lt;&gt;"",F532&lt;&gt;"",G532&lt;&gt;""),E538=""),"",IF(AND($D$5="",$E$5="",$F$5="",$G$5=""),"",IFERROR(VLOOKUP(B538,'勘定科目コード（2019）'!$B$2:$J$3668,6,FALSE),"")))</f>
        <v/>
      </c>
      <c r="H538" s="54"/>
      <c r="I538" s="55" t="str">
        <f>IF(AND(OR(D532&lt;&gt;"",E532&lt;&gt;"",F532&lt;&gt;"",G532&lt;&gt;""),E538=""),"",IF(AND($D$5="",$E$5="",$F$5="",$G$5=""),"",IFERROR(VLOOKUP(B538,'勘定科目コード（2019）'!$B$2:$J$3668,7,FALSE),"")))</f>
        <v/>
      </c>
      <c r="J538" s="56" t="str">
        <f>IF(AND(OR(D532&lt;&gt;"",E532&lt;&gt;"",F532&lt;&gt;"",G532&lt;&gt;""),E538=""),"",IF(AND($D$5="",$E$5="",$F$5="",$G$5=""),"",IFERROR(VLOOKUP(B538,'勘定科目コード（2019）'!$B$2:$J$3668,8,FALSE),"")))</f>
        <v/>
      </c>
      <c r="K538" s="57" t="str">
        <f>IF(AND(OR(D532&lt;&gt;"",E532&lt;&gt;"",F532&lt;&gt;"",G532&lt;&gt;""),E538=""),"",IF(AND($D$5="",$E$5="",$F$5="",$G$5=""),"",IFERROR(VLOOKUP(B538,'勘定科目コード（2019）'!$B$2:$J$3668,9,FALSE),"")))</f>
        <v/>
      </c>
      <c r="L538" s="44" t="str">
        <f>IFERROR(VLOOKUP(D538,'勘定科目コード（2019）'!$E$2:$J$3668,7,FALSE),"")</f>
        <v/>
      </c>
    </row>
    <row r="539" spans="2:12" ht="9.75" customHeight="1" x14ac:dyDescent="0.15">
      <c r="B539" s="31">
        <v>529</v>
      </c>
      <c r="D539" s="51" t="str">
        <f>IF(AND($D$5="",$E$5="",$F$5="",$G$5=""),"",(IFERROR(VLOOKUP(B539,'勘定科目コード（2019）'!$B$2:$J$3668,3,FALSE),"")))</f>
        <v/>
      </c>
      <c r="E539" s="52" t="str">
        <f>IF(AND(OR($D$5&lt;&gt;"",$E$5&lt;&gt;"",$F$5&lt;&gt;"",$G$5&lt;&gt;""),D539=""),"",IF(AND($D$5="",$E$5="",$F$5="",$G$5=""),"",IFERROR(VLOOKUP(B539,'勘定科目コード（2019）'!$B$2:$J$3668,4,FALSE),"")))</f>
        <v/>
      </c>
      <c r="F539" s="53" t="str">
        <f>IF(AND(OR(D533&lt;&gt;"",E533&lt;&gt;"",F533&lt;&gt;"",G533&lt;&gt;""),E539=""),"",IF(AND(OR(D533&lt;&gt;"",E533&lt;&gt;"",F533&lt;&gt;"",G533&lt;&gt;""),E539=""),"",IF(AND($D$5="",$E$5="",$F$5="",$G$5=""),"",IFERROR(VLOOKUP(B539,'勘定科目コード（2019）'!$B$2:$J$3668,5,FALSE),""))))</f>
        <v/>
      </c>
      <c r="G539" s="52" t="str">
        <f>IF(AND(OR(D533&lt;&gt;"",E533&lt;&gt;"",F533&lt;&gt;"",G533&lt;&gt;""),E539=""),"",IF(AND($D$5="",$E$5="",$F$5="",$G$5=""),"",IFERROR(VLOOKUP(B539,'勘定科目コード（2019）'!$B$2:$J$3668,6,FALSE),"")))</f>
        <v/>
      </c>
      <c r="H539" s="54"/>
      <c r="I539" s="55" t="str">
        <f>IF(AND(OR(D533&lt;&gt;"",E533&lt;&gt;"",F533&lt;&gt;"",G533&lt;&gt;""),E539=""),"",IF(AND($D$5="",$E$5="",$F$5="",$G$5=""),"",IFERROR(VLOOKUP(B539,'勘定科目コード（2019）'!$B$2:$J$3668,7,FALSE),"")))</f>
        <v/>
      </c>
      <c r="J539" s="56" t="str">
        <f>IF(AND(OR(D533&lt;&gt;"",E533&lt;&gt;"",F533&lt;&gt;"",G533&lt;&gt;""),E539=""),"",IF(AND($D$5="",$E$5="",$F$5="",$G$5=""),"",IFERROR(VLOOKUP(B539,'勘定科目コード（2019）'!$B$2:$J$3668,8,FALSE),"")))</f>
        <v/>
      </c>
      <c r="K539" s="57" t="str">
        <f>IF(AND(OR(D533&lt;&gt;"",E533&lt;&gt;"",F533&lt;&gt;"",G533&lt;&gt;""),E539=""),"",IF(AND($D$5="",$E$5="",$F$5="",$G$5=""),"",IFERROR(VLOOKUP(B539,'勘定科目コード（2019）'!$B$2:$J$3668,9,FALSE),"")))</f>
        <v/>
      </c>
      <c r="L539" s="44" t="str">
        <f>IFERROR(VLOOKUP(D539,'勘定科目コード（2019）'!$E$2:$J$3668,7,FALSE),"")</f>
        <v/>
      </c>
    </row>
    <row r="540" spans="2:12" ht="9.75" customHeight="1" x14ac:dyDescent="0.15">
      <c r="B540" s="31">
        <v>530</v>
      </c>
      <c r="D540" s="51" t="str">
        <f>IF(AND($D$5="",$E$5="",$F$5="",$G$5=""),"",(IFERROR(VLOOKUP(B540,'勘定科目コード（2019）'!$B$2:$J$3668,3,FALSE),"")))</f>
        <v/>
      </c>
      <c r="E540" s="52" t="str">
        <f>IF(AND(OR($D$5&lt;&gt;"",$E$5&lt;&gt;"",$F$5&lt;&gt;"",$G$5&lt;&gt;""),D540=""),"",IF(AND($D$5="",$E$5="",$F$5="",$G$5=""),"",IFERROR(VLOOKUP(B540,'勘定科目コード（2019）'!$B$2:$J$3668,4,FALSE),"")))</f>
        <v/>
      </c>
      <c r="F540" s="53" t="str">
        <f>IF(AND(OR(D534&lt;&gt;"",E534&lt;&gt;"",F534&lt;&gt;"",G534&lt;&gt;""),E540=""),"",IF(AND(OR(D534&lt;&gt;"",E534&lt;&gt;"",F534&lt;&gt;"",G534&lt;&gt;""),E540=""),"",IF(AND($D$5="",$E$5="",$F$5="",$G$5=""),"",IFERROR(VLOOKUP(B540,'勘定科目コード（2019）'!$B$2:$J$3668,5,FALSE),""))))</f>
        <v/>
      </c>
      <c r="G540" s="52" t="str">
        <f>IF(AND(OR(D534&lt;&gt;"",E534&lt;&gt;"",F534&lt;&gt;"",G534&lt;&gt;""),E540=""),"",IF(AND($D$5="",$E$5="",$F$5="",$G$5=""),"",IFERROR(VLOOKUP(B540,'勘定科目コード（2019）'!$B$2:$J$3668,6,FALSE),"")))</f>
        <v/>
      </c>
      <c r="H540" s="54"/>
      <c r="I540" s="55" t="str">
        <f>IF(AND(OR(D534&lt;&gt;"",E534&lt;&gt;"",F534&lt;&gt;"",G534&lt;&gt;""),E540=""),"",IF(AND($D$5="",$E$5="",$F$5="",$G$5=""),"",IFERROR(VLOOKUP(B540,'勘定科目コード（2019）'!$B$2:$J$3668,7,FALSE),"")))</f>
        <v/>
      </c>
      <c r="J540" s="56" t="str">
        <f>IF(AND(OR(D534&lt;&gt;"",E534&lt;&gt;"",F534&lt;&gt;"",G534&lt;&gt;""),E540=""),"",IF(AND($D$5="",$E$5="",$F$5="",$G$5=""),"",IFERROR(VLOOKUP(B540,'勘定科目コード（2019）'!$B$2:$J$3668,8,FALSE),"")))</f>
        <v/>
      </c>
      <c r="K540" s="57" t="str">
        <f>IF(AND(OR(D534&lt;&gt;"",E534&lt;&gt;"",F534&lt;&gt;"",G534&lt;&gt;""),E540=""),"",IF(AND($D$5="",$E$5="",$F$5="",$G$5=""),"",IFERROR(VLOOKUP(B540,'勘定科目コード（2019）'!$B$2:$J$3668,9,FALSE),"")))</f>
        <v/>
      </c>
      <c r="L540" s="44" t="str">
        <f>IFERROR(VLOOKUP(D540,'勘定科目コード（2019）'!$E$2:$J$3668,7,FALSE),"")</f>
        <v/>
      </c>
    </row>
    <row r="541" spans="2:12" ht="9.75" customHeight="1" x14ac:dyDescent="0.15">
      <c r="B541" s="31">
        <v>531</v>
      </c>
      <c r="D541" s="51" t="str">
        <f>IF(AND($D$5="",$E$5="",$F$5="",$G$5=""),"",(IFERROR(VLOOKUP(B541,'勘定科目コード（2019）'!$B$2:$J$3668,3,FALSE),"")))</f>
        <v/>
      </c>
      <c r="E541" s="52" t="str">
        <f>IF(AND(OR($D$5&lt;&gt;"",$E$5&lt;&gt;"",$F$5&lt;&gt;"",$G$5&lt;&gt;""),D541=""),"",IF(AND($D$5="",$E$5="",$F$5="",$G$5=""),"",IFERROR(VLOOKUP(B541,'勘定科目コード（2019）'!$B$2:$J$3668,4,FALSE),"")))</f>
        <v/>
      </c>
      <c r="F541" s="53" t="str">
        <f>IF(AND(OR(D535&lt;&gt;"",E535&lt;&gt;"",F535&lt;&gt;"",G535&lt;&gt;""),E541=""),"",IF(AND(OR(D535&lt;&gt;"",E535&lt;&gt;"",F535&lt;&gt;"",G535&lt;&gt;""),E541=""),"",IF(AND($D$5="",$E$5="",$F$5="",$G$5=""),"",IFERROR(VLOOKUP(B541,'勘定科目コード（2019）'!$B$2:$J$3668,5,FALSE),""))))</f>
        <v/>
      </c>
      <c r="G541" s="52" t="str">
        <f>IF(AND(OR(D535&lt;&gt;"",E535&lt;&gt;"",F535&lt;&gt;"",G535&lt;&gt;""),E541=""),"",IF(AND($D$5="",$E$5="",$F$5="",$G$5=""),"",IFERROR(VLOOKUP(B541,'勘定科目コード（2019）'!$B$2:$J$3668,6,FALSE),"")))</f>
        <v/>
      </c>
      <c r="H541" s="54"/>
      <c r="I541" s="55" t="str">
        <f>IF(AND(OR(D535&lt;&gt;"",E535&lt;&gt;"",F535&lt;&gt;"",G535&lt;&gt;""),E541=""),"",IF(AND($D$5="",$E$5="",$F$5="",$G$5=""),"",IFERROR(VLOOKUP(B541,'勘定科目コード（2019）'!$B$2:$J$3668,7,FALSE),"")))</f>
        <v/>
      </c>
      <c r="J541" s="56" t="str">
        <f>IF(AND(OR(D535&lt;&gt;"",E535&lt;&gt;"",F535&lt;&gt;"",G535&lt;&gt;""),E541=""),"",IF(AND($D$5="",$E$5="",$F$5="",$G$5=""),"",IFERROR(VLOOKUP(B541,'勘定科目コード（2019）'!$B$2:$J$3668,8,FALSE),"")))</f>
        <v/>
      </c>
      <c r="K541" s="57" t="str">
        <f>IF(AND(OR(D535&lt;&gt;"",E535&lt;&gt;"",F535&lt;&gt;"",G535&lt;&gt;""),E541=""),"",IF(AND($D$5="",$E$5="",$F$5="",$G$5=""),"",IFERROR(VLOOKUP(B541,'勘定科目コード（2019）'!$B$2:$J$3668,9,FALSE),"")))</f>
        <v/>
      </c>
      <c r="L541" s="44" t="str">
        <f>IFERROR(VLOOKUP(D541,'勘定科目コード（2019）'!$E$2:$J$3668,7,FALSE),"")</f>
        <v/>
      </c>
    </row>
    <row r="542" spans="2:12" ht="9.75" customHeight="1" x14ac:dyDescent="0.15">
      <c r="B542" s="31">
        <v>532</v>
      </c>
      <c r="D542" s="51" t="str">
        <f>IF(AND($D$5="",$E$5="",$F$5="",$G$5=""),"",(IFERROR(VLOOKUP(B542,'勘定科目コード（2019）'!$B$2:$J$3668,3,FALSE),"")))</f>
        <v/>
      </c>
      <c r="E542" s="52" t="str">
        <f>IF(AND(OR($D$5&lt;&gt;"",$E$5&lt;&gt;"",$F$5&lt;&gt;"",$G$5&lt;&gt;""),D542=""),"",IF(AND($D$5="",$E$5="",$F$5="",$G$5=""),"",IFERROR(VLOOKUP(B542,'勘定科目コード（2019）'!$B$2:$J$3668,4,FALSE),"")))</f>
        <v/>
      </c>
      <c r="F542" s="53" t="str">
        <f>IF(AND(OR(D536&lt;&gt;"",E536&lt;&gt;"",F536&lt;&gt;"",G536&lt;&gt;""),E542=""),"",IF(AND(OR(D536&lt;&gt;"",E536&lt;&gt;"",F536&lt;&gt;"",G536&lt;&gt;""),E542=""),"",IF(AND($D$5="",$E$5="",$F$5="",$G$5=""),"",IFERROR(VLOOKUP(B542,'勘定科目コード（2019）'!$B$2:$J$3668,5,FALSE),""))))</f>
        <v/>
      </c>
      <c r="G542" s="52" t="str">
        <f>IF(AND(OR(D536&lt;&gt;"",E536&lt;&gt;"",F536&lt;&gt;"",G536&lt;&gt;""),E542=""),"",IF(AND($D$5="",$E$5="",$F$5="",$G$5=""),"",IFERROR(VLOOKUP(B542,'勘定科目コード（2019）'!$B$2:$J$3668,6,FALSE),"")))</f>
        <v/>
      </c>
      <c r="H542" s="54"/>
      <c r="I542" s="55" t="str">
        <f>IF(AND(OR(D536&lt;&gt;"",E536&lt;&gt;"",F536&lt;&gt;"",G536&lt;&gt;""),E542=""),"",IF(AND($D$5="",$E$5="",$F$5="",$G$5=""),"",IFERROR(VLOOKUP(B542,'勘定科目コード（2019）'!$B$2:$J$3668,7,FALSE),"")))</f>
        <v/>
      </c>
      <c r="J542" s="56" t="str">
        <f>IF(AND(OR(D536&lt;&gt;"",E536&lt;&gt;"",F536&lt;&gt;"",G536&lt;&gt;""),E542=""),"",IF(AND($D$5="",$E$5="",$F$5="",$G$5=""),"",IFERROR(VLOOKUP(B542,'勘定科目コード（2019）'!$B$2:$J$3668,8,FALSE),"")))</f>
        <v/>
      </c>
      <c r="K542" s="57" t="str">
        <f>IF(AND(OR(D536&lt;&gt;"",E536&lt;&gt;"",F536&lt;&gt;"",G536&lt;&gt;""),E542=""),"",IF(AND($D$5="",$E$5="",$F$5="",$G$5=""),"",IFERROR(VLOOKUP(B542,'勘定科目コード（2019）'!$B$2:$J$3668,9,FALSE),"")))</f>
        <v/>
      </c>
      <c r="L542" s="44" t="str">
        <f>IFERROR(VLOOKUP(D542,'勘定科目コード（2019）'!$E$2:$J$3668,7,FALSE),"")</f>
        <v/>
      </c>
    </row>
    <row r="543" spans="2:12" ht="9.75" customHeight="1" x14ac:dyDescent="0.15">
      <c r="B543" s="31">
        <v>533</v>
      </c>
      <c r="D543" s="51" t="str">
        <f>IF(AND($D$5="",$E$5="",$F$5="",$G$5=""),"",(IFERROR(VLOOKUP(B543,'勘定科目コード（2019）'!$B$2:$J$3668,3,FALSE),"")))</f>
        <v/>
      </c>
      <c r="E543" s="52" t="str">
        <f>IF(AND(OR($D$5&lt;&gt;"",$E$5&lt;&gt;"",$F$5&lt;&gt;"",$G$5&lt;&gt;""),D543=""),"",IF(AND($D$5="",$E$5="",$F$5="",$G$5=""),"",IFERROR(VLOOKUP(B543,'勘定科目コード（2019）'!$B$2:$J$3668,4,FALSE),"")))</f>
        <v/>
      </c>
      <c r="F543" s="53" t="str">
        <f>IF(AND(OR(D537&lt;&gt;"",E537&lt;&gt;"",F537&lt;&gt;"",G537&lt;&gt;""),E543=""),"",IF(AND(OR(D537&lt;&gt;"",E537&lt;&gt;"",F537&lt;&gt;"",G537&lt;&gt;""),E543=""),"",IF(AND($D$5="",$E$5="",$F$5="",$G$5=""),"",IFERROR(VLOOKUP(B543,'勘定科目コード（2019）'!$B$2:$J$3668,5,FALSE),""))))</f>
        <v/>
      </c>
      <c r="G543" s="52" t="str">
        <f>IF(AND(OR(D537&lt;&gt;"",E537&lt;&gt;"",F537&lt;&gt;"",G537&lt;&gt;""),E543=""),"",IF(AND($D$5="",$E$5="",$F$5="",$G$5=""),"",IFERROR(VLOOKUP(B543,'勘定科目コード（2019）'!$B$2:$J$3668,6,FALSE),"")))</f>
        <v/>
      </c>
      <c r="H543" s="54"/>
      <c r="I543" s="55" t="str">
        <f>IF(AND(OR(D537&lt;&gt;"",E537&lt;&gt;"",F537&lt;&gt;"",G537&lt;&gt;""),E543=""),"",IF(AND($D$5="",$E$5="",$F$5="",$G$5=""),"",IFERROR(VLOOKUP(B543,'勘定科目コード（2019）'!$B$2:$J$3668,7,FALSE),"")))</f>
        <v/>
      </c>
      <c r="J543" s="56" t="str">
        <f>IF(AND(OR(D537&lt;&gt;"",E537&lt;&gt;"",F537&lt;&gt;"",G537&lt;&gt;""),E543=""),"",IF(AND($D$5="",$E$5="",$F$5="",$G$5=""),"",IFERROR(VLOOKUP(B543,'勘定科目コード（2019）'!$B$2:$J$3668,8,FALSE),"")))</f>
        <v/>
      </c>
      <c r="K543" s="57" t="str">
        <f>IF(AND(OR(D537&lt;&gt;"",E537&lt;&gt;"",F537&lt;&gt;"",G537&lt;&gt;""),E543=""),"",IF(AND($D$5="",$E$5="",$F$5="",$G$5=""),"",IFERROR(VLOOKUP(B543,'勘定科目コード（2019）'!$B$2:$J$3668,9,FALSE),"")))</f>
        <v/>
      </c>
      <c r="L543" s="44" t="str">
        <f>IFERROR(VLOOKUP(D543,'勘定科目コード（2019）'!$E$2:$J$3668,7,FALSE),"")</f>
        <v/>
      </c>
    </row>
    <row r="544" spans="2:12" ht="9.75" customHeight="1" x14ac:dyDescent="0.15">
      <c r="B544" s="31">
        <v>534</v>
      </c>
      <c r="D544" s="51" t="str">
        <f>IF(AND($D$5="",$E$5="",$F$5="",$G$5=""),"",(IFERROR(VLOOKUP(B544,'勘定科目コード（2019）'!$B$2:$J$3668,3,FALSE),"")))</f>
        <v/>
      </c>
      <c r="E544" s="52" t="str">
        <f>IF(AND(OR($D$5&lt;&gt;"",$E$5&lt;&gt;"",$F$5&lt;&gt;"",$G$5&lt;&gt;""),D544=""),"",IF(AND($D$5="",$E$5="",$F$5="",$G$5=""),"",IFERROR(VLOOKUP(B544,'勘定科目コード（2019）'!$B$2:$J$3668,4,FALSE),"")))</f>
        <v/>
      </c>
      <c r="F544" s="53" t="str">
        <f>IF(AND(OR(D538&lt;&gt;"",E538&lt;&gt;"",F538&lt;&gt;"",G538&lt;&gt;""),E544=""),"",IF(AND(OR(D538&lt;&gt;"",E538&lt;&gt;"",F538&lt;&gt;"",G538&lt;&gt;""),E544=""),"",IF(AND($D$5="",$E$5="",$F$5="",$G$5=""),"",IFERROR(VLOOKUP(B544,'勘定科目コード（2019）'!$B$2:$J$3668,5,FALSE),""))))</f>
        <v/>
      </c>
      <c r="G544" s="52" t="str">
        <f>IF(AND(OR(D538&lt;&gt;"",E538&lt;&gt;"",F538&lt;&gt;"",G538&lt;&gt;""),E544=""),"",IF(AND($D$5="",$E$5="",$F$5="",$G$5=""),"",IFERROR(VLOOKUP(B544,'勘定科目コード（2019）'!$B$2:$J$3668,6,FALSE),"")))</f>
        <v/>
      </c>
      <c r="H544" s="54"/>
      <c r="I544" s="55" t="str">
        <f>IF(AND(OR(D538&lt;&gt;"",E538&lt;&gt;"",F538&lt;&gt;"",G538&lt;&gt;""),E544=""),"",IF(AND($D$5="",$E$5="",$F$5="",$G$5=""),"",IFERROR(VLOOKUP(B544,'勘定科目コード（2019）'!$B$2:$J$3668,7,FALSE),"")))</f>
        <v/>
      </c>
      <c r="J544" s="56" t="str">
        <f>IF(AND(OR(D538&lt;&gt;"",E538&lt;&gt;"",F538&lt;&gt;"",G538&lt;&gt;""),E544=""),"",IF(AND($D$5="",$E$5="",$F$5="",$G$5=""),"",IFERROR(VLOOKUP(B544,'勘定科目コード（2019）'!$B$2:$J$3668,8,FALSE),"")))</f>
        <v/>
      </c>
      <c r="K544" s="57" t="str">
        <f>IF(AND(OR(D538&lt;&gt;"",E538&lt;&gt;"",F538&lt;&gt;"",G538&lt;&gt;""),E544=""),"",IF(AND($D$5="",$E$5="",$F$5="",$G$5=""),"",IFERROR(VLOOKUP(B544,'勘定科目コード（2019）'!$B$2:$J$3668,9,FALSE),"")))</f>
        <v/>
      </c>
      <c r="L544" s="44" t="str">
        <f>IFERROR(VLOOKUP(D544,'勘定科目コード（2019）'!$E$2:$J$3668,7,FALSE),"")</f>
        <v/>
      </c>
    </row>
    <row r="545" spans="2:12" ht="9.75" customHeight="1" x14ac:dyDescent="0.15">
      <c r="B545" s="31">
        <v>535</v>
      </c>
      <c r="D545" s="51" t="str">
        <f>IF(AND($D$5="",$E$5="",$F$5="",$G$5=""),"",(IFERROR(VLOOKUP(B545,'勘定科目コード（2019）'!$B$2:$J$3668,3,FALSE),"")))</f>
        <v/>
      </c>
      <c r="E545" s="52" t="str">
        <f>IF(AND(OR($D$5&lt;&gt;"",$E$5&lt;&gt;"",$F$5&lt;&gt;"",$G$5&lt;&gt;""),D545=""),"",IF(AND($D$5="",$E$5="",$F$5="",$G$5=""),"",IFERROR(VLOOKUP(B545,'勘定科目コード（2019）'!$B$2:$J$3668,4,FALSE),"")))</f>
        <v/>
      </c>
      <c r="F545" s="53" t="str">
        <f>IF(AND(OR(D539&lt;&gt;"",E539&lt;&gt;"",F539&lt;&gt;"",G539&lt;&gt;""),E545=""),"",IF(AND(OR(D539&lt;&gt;"",E539&lt;&gt;"",F539&lt;&gt;"",G539&lt;&gt;""),E545=""),"",IF(AND($D$5="",$E$5="",$F$5="",$G$5=""),"",IFERROR(VLOOKUP(B545,'勘定科目コード（2019）'!$B$2:$J$3668,5,FALSE),""))))</f>
        <v/>
      </c>
      <c r="G545" s="52" t="str">
        <f>IF(AND(OR(D539&lt;&gt;"",E539&lt;&gt;"",F539&lt;&gt;"",G539&lt;&gt;""),E545=""),"",IF(AND($D$5="",$E$5="",$F$5="",$G$5=""),"",IFERROR(VLOOKUP(B545,'勘定科目コード（2019）'!$B$2:$J$3668,6,FALSE),"")))</f>
        <v/>
      </c>
      <c r="H545" s="54"/>
      <c r="I545" s="55" t="str">
        <f>IF(AND(OR(D539&lt;&gt;"",E539&lt;&gt;"",F539&lt;&gt;"",G539&lt;&gt;""),E545=""),"",IF(AND($D$5="",$E$5="",$F$5="",$G$5=""),"",IFERROR(VLOOKUP(B545,'勘定科目コード（2019）'!$B$2:$J$3668,7,FALSE),"")))</f>
        <v/>
      </c>
      <c r="J545" s="56" t="str">
        <f>IF(AND(OR(D539&lt;&gt;"",E539&lt;&gt;"",F539&lt;&gt;"",G539&lt;&gt;""),E545=""),"",IF(AND($D$5="",$E$5="",$F$5="",$G$5=""),"",IFERROR(VLOOKUP(B545,'勘定科目コード（2019）'!$B$2:$J$3668,8,FALSE),"")))</f>
        <v/>
      </c>
      <c r="K545" s="57" t="str">
        <f>IF(AND(OR(D539&lt;&gt;"",E539&lt;&gt;"",F539&lt;&gt;"",G539&lt;&gt;""),E545=""),"",IF(AND($D$5="",$E$5="",$F$5="",$G$5=""),"",IFERROR(VLOOKUP(B545,'勘定科目コード（2019）'!$B$2:$J$3668,9,FALSE),"")))</f>
        <v/>
      </c>
      <c r="L545" s="44" t="str">
        <f>IFERROR(VLOOKUP(D545,'勘定科目コード（2019）'!$E$2:$J$3668,7,FALSE),"")</f>
        <v/>
      </c>
    </row>
    <row r="546" spans="2:12" ht="9.75" customHeight="1" x14ac:dyDescent="0.15">
      <c r="B546" s="31">
        <v>536</v>
      </c>
      <c r="D546" s="51" t="str">
        <f>IF(AND($D$5="",$E$5="",$F$5="",$G$5=""),"",(IFERROR(VLOOKUP(B546,'勘定科目コード（2019）'!$B$2:$J$3668,3,FALSE),"")))</f>
        <v/>
      </c>
      <c r="E546" s="52" t="str">
        <f>IF(AND(OR($D$5&lt;&gt;"",$E$5&lt;&gt;"",$F$5&lt;&gt;"",$G$5&lt;&gt;""),D546=""),"",IF(AND($D$5="",$E$5="",$F$5="",$G$5=""),"",IFERROR(VLOOKUP(B546,'勘定科目コード（2019）'!$B$2:$J$3668,4,FALSE),"")))</f>
        <v/>
      </c>
      <c r="F546" s="53" t="str">
        <f>IF(AND(OR(D540&lt;&gt;"",E540&lt;&gt;"",F540&lt;&gt;"",G540&lt;&gt;""),E546=""),"",IF(AND(OR(D540&lt;&gt;"",E540&lt;&gt;"",F540&lt;&gt;"",G540&lt;&gt;""),E546=""),"",IF(AND($D$5="",$E$5="",$F$5="",$G$5=""),"",IFERROR(VLOOKUP(B546,'勘定科目コード（2019）'!$B$2:$J$3668,5,FALSE),""))))</f>
        <v/>
      </c>
      <c r="G546" s="52" t="str">
        <f>IF(AND(OR(D540&lt;&gt;"",E540&lt;&gt;"",F540&lt;&gt;"",G540&lt;&gt;""),E546=""),"",IF(AND($D$5="",$E$5="",$F$5="",$G$5=""),"",IFERROR(VLOOKUP(B546,'勘定科目コード（2019）'!$B$2:$J$3668,6,FALSE),"")))</f>
        <v/>
      </c>
      <c r="H546" s="54"/>
      <c r="I546" s="55" t="str">
        <f>IF(AND(OR(D540&lt;&gt;"",E540&lt;&gt;"",F540&lt;&gt;"",G540&lt;&gt;""),E546=""),"",IF(AND($D$5="",$E$5="",$F$5="",$G$5=""),"",IFERROR(VLOOKUP(B546,'勘定科目コード（2019）'!$B$2:$J$3668,7,FALSE),"")))</f>
        <v/>
      </c>
      <c r="J546" s="56" t="str">
        <f>IF(AND(OR(D540&lt;&gt;"",E540&lt;&gt;"",F540&lt;&gt;"",G540&lt;&gt;""),E546=""),"",IF(AND($D$5="",$E$5="",$F$5="",$G$5=""),"",IFERROR(VLOOKUP(B546,'勘定科目コード（2019）'!$B$2:$J$3668,8,FALSE),"")))</f>
        <v/>
      </c>
      <c r="K546" s="57" t="str">
        <f>IF(AND(OR(D540&lt;&gt;"",E540&lt;&gt;"",F540&lt;&gt;"",G540&lt;&gt;""),E546=""),"",IF(AND($D$5="",$E$5="",$F$5="",$G$5=""),"",IFERROR(VLOOKUP(B546,'勘定科目コード（2019）'!$B$2:$J$3668,9,FALSE),"")))</f>
        <v/>
      </c>
      <c r="L546" s="44" t="str">
        <f>IFERROR(VLOOKUP(D546,'勘定科目コード（2019）'!$E$2:$J$3668,7,FALSE),"")</f>
        <v/>
      </c>
    </row>
    <row r="547" spans="2:12" ht="9.75" customHeight="1" x14ac:dyDescent="0.15">
      <c r="B547" s="31">
        <v>537</v>
      </c>
      <c r="D547" s="51" t="str">
        <f>IF(AND($D$5="",$E$5="",$F$5="",$G$5=""),"",(IFERROR(VLOOKUP(B547,'勘定科目コード（2019）'!$B$2:$J$3668,3,FALSE),"")))</f>
        <v/>
      </c>
      <c r="E547" s="52" t="str">
        <f>IF(AND(OR($D$5&lt;&gt;"",$E$5&lt;&gt;"",$F$5&lt;&gt;"",$G$5&lt;&gt;""),D547=""),"",IF(AND($D$5="",$E$5="",$F$5="",$G$5=""),"",IFERROR(VLOOKUP(B547,'勘定科目コード（2019）'!$B$2:$J$3668,4,FALSE),"")))</f>
        <v/>
      </c>
      <c r="F547" s="53" t="str">
        <f>IF(AND(OR(D541&lt;&gt;"",E541&lt;&gt;"",F541&lt;&gt;"",G541&lt;&gt;""),E547=""),"",IF(AND(OR(D541&lt;&gt;"",E541&lt;&gt;"",F541&lt;&gt;"",G541&lt;&gt;""),E547=""),"",IF(AND($D$5="",$E$5="",$F$5="",$G$5=""),"",IFERROR(VLOOKUP(B547,'勘定科目コード（2019）'!$B$2:$J$3668,5,FALSE),""))))</f>
        <v/>
      </c>
      <c r="G547" s="52" t="str">
        <f>IF(AND(OR(D541&lt;&gt;"",E541&lt;&gt;"",F541&lt;&gt;"",G541&lt;&gt;""),E547=""),"",IF(AND($D$5="",$E$5="",$F$5="",$G$5=""),"",IFERROR(VLOOKUP(B547,'勘定科目コード（2019）'!$B$2:$J$3668,6,FALSE),"")))</f>
        <v/>
      </c>
      <c r="H547" s="54"/>
      <c r="I547" s="55" t="str">
        <f>IF(AND(OR(D541&lt;&gt;"",E541&lt;&gt;"",F541&lt;&gt;"",G541&lt;&gt;""),E547=""),"",IF(AND($D$5="",$E$5="",$F$5="",$G$5=""),"",IFERROR(VLOOKUP(B547,'勘定科目コード（2019）'!$B$2:$J$3668,7,FALSE),"")))</f>
        <v/>
      </c>
      <c r="J547" s="56" t="str">
        <f>IF(AND(OR(D541&lt;&gt;"",E541&lt;&gt;"",F541&lt;&gt;"",G541&lt;&gt;""),E547=""),"",IF(AND($D$5="",$E$5="",$F$5="",$G$5=""),"",IFERROR(VLOOKUP(B547,'勘定科目コード（2019）'!$B$2:$J$3668,8,FALSE),"")))</f>
        <v/>
      </c>
      <c r="K547" s="57" t="str">
        <f>IF(AND(OR(D541&lt;&gt;"",E541&lt;&gt;"",F541&lt;&gt;"",G541&lt;&gt;""),E547=""),"",IF(AND($D$5="",$E$5="",$F$5="",$G$5=""),"",IFERROR(VLOOKUP(B547,'勘定科目コード（2019）'!$B$2:$J$3668,9,FALSE),"")))</f>
        <v/>
      </c>
      <c r="L547" s="44" t="str">
        <f>IFERROR(VLOOKUP(D547,'勘定科目コード（2019）'!$E$2:$J$3668,7,FALSE),"")</f>
        <v/>
      </c>
    </row>
    <row r="548" spans="2:12" ht="9.75" customHeight="1" x14ac:dyDescent="0.15">
      <c r="B548" s="31">
        <v>538</v>
      </c>
      <c r="D548" s="51" t="str">
        <f>IF(AND($D$5="",$E$5="",$F$5="",$G$5=""),"",(IFERROR(VLOOKUP(B548,'勘定科目コード（2019）'!$B$2:$J$3668,3,FALSE),"")))</f>
        <v/>
      </c>
      <c r="E548" s="52" t="str">
        <f>IF(AND(OR($D$5&lt;&gt;"",$E$5&lt;&gt;"",$F$5&lt;&gt;"",$G$5&lt;&gt;""),D548=""),"",IF(AND($D$5="",$E$5="",$F$5="",$G$5=""),"",IFERROR(VLOOKUP(B548,'勘定科目コード（2019）'!$B$2:$J$3668,4,FALSE),"")))</f>
        <v/>
      </c>
      <c r="F548" s="53" t="str">
        <f>IF(AND(OR(D542&lt;&gt;"",E542&lt;&gt;"",F542&lt;&gt;"",G542&lt;&gt;""),E548=""),"",IF(AND(OR(D542&lt;&gt;"",E542&lt;&gt;"",F542&lt;&gt;"",G542&lt;&gt;""),E548=""),"",IF(AND($D$5="",$E$5="",$F$5="",$G$5=""),"",IFERROR(VLOOKUP(B548,'勘定科目コード（2019）'!$B$2:$J$3668,5,FALSE),""))))</f>
        <v/>
      </c>
      <c r="G548" s="52" t="str">
        <f>IF(AND(OR(D542&lt;&gt;"",E542&lt;&gt;"",F542&lt;&gt;"",G542&lt;&gt;""),E548=""),"",IF(AND($D$5="",$E$5="",$F$5="",$G$5=""),"",IFERROR(VLOOKUP(B548,'勘定科目コード（2019）'!$B$2:$J$3668,6,FALSE),"")))</f>
        <v/>
      </c>
      <c r="H548" s="54"/>
      <c r="I548" s="55" t="str">
        <f>IF(AND(OR(D542&lt;&gt;"",E542&lt;&gt;"",F542&lt;&gt;"",G542&lt;&gt;""),E548=""),"",IF(AND($D$5="",$E$5="",$F$5="",$G$5=""),"",IFERROR(VLOOKUP(B548,'勘定科目コード（2019）'!$B$2:$J$3668,7,FALSE),"")))</f>
        <v/>
      </c>
      <c r="J548" s="56" t="str">
        <f>IF(AND(OR(D542&lt;&gt;"",E542&lt;&gt;"",F542&lt;&gt;"",G542&lt;&gt;""),E548=""),"",IF(AND($D$5="",$E$5="",$F$5="",$G$5=""),"",IFERROR(VLOOKUP(B548,'勘定科目コード（2019）'!$B$2:$J$3668,8,FALSE),"")))</f>
        <v/>
      </c>
      <c r="K548" s="57" t="str">
        <f>IF(AND(OR(D542&lt;&gt;"",E542&lt;&gt;"",F542&lt;&gt;"",G542&lt;&gt;""),E548=""),"",IF(AND($D$5="",$E$5="",$F$5="",$G$5=""),"",IFERROR(VLOOKUP(B548,'勘定科目コード（2019）'!$B$2:$J$3668,9,FALSE),"")))</f>
        <v/>
      </c>
      <c r="L548" s="44" t="str">
        <f>IFERROR(VLOOKUP(D548,'勘定科目コード（2019）'!$E$2:$J$3668,7,FALSE),"")</f>
        <v/>
      </c>
    </row>
    <row r="549" spans="2:12" ht="9.75" customHeight="1" x14ac:dyDescent="0.15">
      <c r="B549" s="31">
        <v>539</v>
      </c>
      <c r="D549" s="51" t="str">
        <f>IF(AND($D$5="",$E$5="",$F$5="",$G$5=""),"",(IFERROR(VLOOKUP(B549,'勘定科目コード（2019）'!$B$2:$J$3668,3,FALSE),"")))</f>
        <v/>
      </c>
      <c r="E549" s="52" t="str">
        <f>IF(AND(OR($D$5&lt;&gt;"",$E$5&lt;&gt;"",$F$5&lt;&gt;"",$G$5&lt;&gt;""),D549=""),"",IF(AND($D$5="",$E$5="",$F$5="",$G$5=""),"",IFERROR(VLOOKUP(B549,'勘定科目コード（2019）'!$B$2:$J$3668,4,FALSE),"")))</f>
        <v/>
      </c>
      <c r="F549" s="53" t="str">
        <f>IF(AND(OR(D543&lt;&gt;"",E543&lt;&gt;"",F543&lt;&gt;"",G543&lt;&gt;""),E549=""),"",IF(AND(OR(D543&lt;&gt;"",E543&lt;&gt;"",F543&lt;&gt;"",G543&lt;&gt;""),E549=""),"",IF(AND($D$5="",$E$5="",$F$5="",$G$5=""),"",IFERROR(VLOOKUP(B549,'勘定科目コード（2019）'!$B$2:$J$3668,5,FALSE),""))))</f>
        <v/>
      </c>
      <c r="G549" s="52" t="str">
        <f>IF(AND(OR(D543&lt;&gt;"",E543&lt;&gt;"",F543&lt;&gt;"",G543&lt;&gt;""),E549=""),"",IF(AND($D$5="",$E$5="",$F$5="",$G$5=""),"",IFERROR(VLOOKUP(B549,'勘定科目コード（2019）'!$B$2:$J$3668,6,FALSE),"")))</f>
        <v/>
      </c>
      <c r="H549" s="54"/>
      <c r="I549" s="55" t="str">
        <f>IF(AND(OR(D543&lt;&gt;"",E543&lt;&gt;"",F543&lt;&gt;"",G543&lt;&gt;""),E549=""),"",IF(AND($D$5="",$E$5="",$F$5="",$G$5=""),"",IFERROR(VLOOKUP(B549,'勘定科目コード（2019）'!$B$2:$J$3668,7,FALSE),"")))</f>
        <v/>
      </c>
      <c r="J549" s="56" t="str">
        <f>IF(AND(OR(D543&lt;&gt;"",E543&lt;&gt;"",F543&lt;&gt;"",G543&lt;&gt;""),E549=""),"",IF(AND($D$5="",$E$5="",$F$5="",$G$5=""),"",IFERROR(VLOOKUP(B549,'勘定科目コード（2019）'!$B$2:$J$3668,8,FALSE),"")))</f>
        <v/>
      </c>
      <c r="K549" s="57" t="str">
        <f>IF(AND(OR(D543&lt;&gt;"",E543&lt;&gt;"",F543&lt;&gt;"",G543&lt;&gt;""),E549=""),"",IF(AND($D$5="",$E$5="",$F$5="",$G$5=""),"",IFERROR(VLOOKUP(B549,'勘定科目コード（2019）'!$B$2:$J$3668,9,FALSE),"")))</f>
        <v/>
      </c>
      <c r="L549" s="44" t="str">
        <f>IFERROR(VLOOKUP(D549,'勘定科目コード（2019）'!$E$2:$J$3668,7,FALSE),"")</f>
        <v/>
      </c>
    </row>
    <row r="550" spans="2:12" ht="9.75" customHeight="1" x14ac:dyDescent="0.15">
      <c r="B550" s="31">
        <v>540</v>
      </c>
      <c r="D550" s="51" t="str">
        <f>IF(AND($D$5="",$E$5="",$F$5="",$G$5=""),"",(IFERROR(VLOOKUP(B550,'勘定科目コード（2019）'!$B$2:$J$3668,3,FALSE),"")))</f>
        <v/>
      </c>
      <c r="E550" s="52" t="str">
        <f>IF(AND(OR($D$5&lt;&gt;"",$E$5&lt;&gt;"",$F$5&lt;&gt;"",$G$5&lt;&gt;""),D550=""),"",IF(AND($D$5="",$E$5="",$F$5="",$G$5=""),"",IFERROR(VLOOKUP(B550,'勘定科目コード（2019）'!$B$2:$J$3668,4,FALSE),"")))</f>
        <v/>
      </c>
      <c r="F550" s="53" t="str">
        <f>IF(AND(OR(D544&lt;&gt;"",E544&lt;&gt;"",F544&lt;&gt;"",G544&lt;&gt;""),E550=""),"",IF(AND(OR(D544&lt;&gt;"",E544&lt;&gt;"",F544&lt;&gt;"",G544&lt;&gt;""),E550=""),"",IF(AND($D$5="",$E$5="",$F$5="",$G$5=""),"",IFERROR(VLOOKUP(B550,'勘定科目コード（2019）'!$B$2:$J$3668,5,FALSE),""))))</f>
        <v/>
      </c>
      <c r="G550" s="52" t="str">
        <f>IF(AND(OR(D544&lt;&gt;"",E544&lt;&gt;"",F544&lt;&gt;"",G544&lt;&gt;""),E550=""),"",IF(AND($D$5="",$E$5="",$F$5="",$G$5=""),"",IFERROR(VLOOKUP(B550,'勘定科目コード（2019）'!$B$2:$J$3668,6,FALSE),"")))</f>
        <v/>
      </c>
      <c r="H550" s="54"/>
      <c r="I550" s="55" t="str">
        <f>IF(AND(OR(D544&lt;&gt;"",E544&lt;&gt;"",F544&lt;&gt;"",G544&lt;&gt;""),E550=""),"",IF(AND($D$5="",$E$5="",$F$5="",$G$5=""),"",IFERROR(VLOOKUP(B550,'勘定科目コード（2019）'!$B$2:$J$3668,7,FALSE),"")))</f>
        <v/>
      </c>
      <c r="J550" s="56" t="str">
        <f>IF(AND(OR(D544&lt;&gt;"",E544&lt;&gt;"",F544&lt;&gt;"",G544&lt;&gt;""),E550=""),"",IF(AND($D$5="",$E$5="",$F$5="",$G$5=""),"",IFERROR(VLOOKUP(B550,'勘定科目コード（2019）'!$B$2:$J$3668,8,FALSE),"")))</f>
        <v/>
      </c>
      <c r="K550" s="57" t="str">
        <f>IF(AND(OR(D544&lt;&gt;"",E544&lt;&gt;"",F544&lt;&gt;"",G544&lt;&gt;""),E550=""),"",IF(AND($D$5="",$E$5="",$F$5="",$G$5=""),"",IFERROR(VLOOKUP(B550,'勘定科目コード（2019）'!$B$2:$J$3668,9,FALSE),"")))</f>
        <v/>
      </c>
      <c r="L550" s="44" t="str">
        <f>IFERROR(VLOOKUP(D550,'勘定科目コード（2019）'!$E$2:$J$3668,7,FALSE),"")</f>
        <v/>
      </c>
    </row>
    <row r="551" spans="2:12" ht="9.75" customHeight="1" x14ac:dyDescent="0.15">
      <c r="B551" s="31">
        <v>541</v>
      </c>
      <c r="D551" s="51" t="str">
        <f>IF(AND($D$5="",$E$5="",$F$5="",$G$5=""),"",(IFERROR(VLOOKUP(B551,'勘定科目コード（2019）'!$B$2:$J$3668,3,FALSE),"")))</f>
        <v/>
      </c>
      <c r="E551" s="52" t="str">
        <f>IF(AND(OR($D$5&lt;&gt;"",$E$5&lt;&gt;"",$F$5&lt;&gt;"",$G$5&lt;&gt;""),D551=""),"",IF(AND($D$5="",$E$5="",$F$5="",$G$5=""),"",IFERROR(VLOOKUP(B551,'勘定科目コード（2019）'!$B$2:$J$3668,4,FALSE),"")))</f>
        <v/>
      </c>
      <c r="F551" s="53" t="str">
        <f>IF(AND(OR(D545&lt;&gt;"",E545&lt;&gt;"",F545&lt;&gt;"",G545&lt;&gt;""),E551=""),"",IF(AND(OR(D545&lt;&gt;"",E545&lt;&gt;"",F545&lt;&gt;"",G545&lt;&gt;""),E551=""),"",IF(AND($D$5="",$E$5="",$F$5="",$G$5=""),"",IFERROR(VLOOKUP(B551,'勘定科目コード（2019）'!$B$2:$J$3668,5,FALSE),""))))</f>
        <v/>
      </c>
      <c r="G551" s="52" t="str">
        <f>IF(AND(OR(D545&lt;&gt;"",E545&lt;&gt;"",F545&lt;&gt;"",G545&lt;&gt;""),E551=""),"",IF(AND($D$5="",$E$5="",$F$5="",$G$5=""),"",IFERROR(VLOOKUP(B551,'勘定科目コード（2019）'!$B$2:$J$3668,6,FALSE),"")))</f>
        <v/>
      </c>
      <c r="H551" s="54"/>
      <c r="I551" s="55" t="str">
        <f>IF(AND(OR(D545&lt;&gt;"",E545&lt;&gt;"",F545&lt;&gt;"",G545&lt;&gt;""),E551=""),"",IF(AND($D$5="",$E$5="",$F$5="",$G$5=""),"",IFERROR(VLOOKUP(B551,'勘定科目コード（2019）'!$B$2:$J$3668,7,FALSE),"")))</f>
        <v/>
      </c>
      <c r="J551" s="56" t="str">
        <f>IF(AND(OR(D545&lt;&gt;"",E545&lt;&gt;"",F545&lt;&gt;"",G545&lt;&gt;""),E551=""),"",IF(AND($D$5="",$E$5="",$F$5="",$G$5=""),"",IFERROR(VLOOKUP(B551,'勘定科目コード（2019）'!$B$2:$J$3668,8,FALSE),"")))</f>
        <v/>
      </c>
      <c r="K551" s="57" t="str">
        <f>IF(AND(OR(D545&lt;&gt;"",E545&lt;&gt;"",F545&lt;&gt;"",G545&lt;&gt;""),E551=""),"",IF(AND($D$5="",$E$5="",$F$5="",$G$5=""),"",IFERROR(VLOOKUP(B551,'勘定科目コード（2019）'!$B$2:$J$3668,9,FALSE),"")))</f>
        <v/>
      </c>
      <c r="L551" s="44" t="str">
        <f>IFERROR(VLOOKUP(D551,'勘定科目コード（2019）'!$E$2:$J$3668,7,FALSE),"")</f>
        <v/>
      </c>
    </row>
    <row r="552" spans="2:12" ht="9.75" customHeight="1" x14ac:dyDescent="0.15">
      <c r="B552" s="31">
        <v>542</v>
      </c>
      <c r="D552" s="51" t="str">
        <f>IF(AND($D$5="",$E$5="",$F$5="",$G$5=""),"",(IFERROR(VLOOKUP(B552,'勘定科目コード（2019）'!$B$2:$J$3668,3,FALSE),"")))</f>
        <v/>
      </c>
      <c r="E552" s="52" t="str">
        <f>IF(AND(OR($D$5&lt;&gt;"",$E$5&lt;&gt;"",$F$5&lt;&gt;"",$G$5&lt;&gt;""),D552=""),"",IF(AND($D$5="",$E$5="",$F$5="",$G$5=""),"",IFERROR(VLOOKUP(B552,'勘定科目コード（2019）'!$B$2:$J$3668,4,FALSE),"")))</f>
        <v/>
      </c>
      <c r="F552" s="53" t="str">
        <f>IF(AND(OR(D546&lt;&gt;"",E546&lt;&gt;"",F546&lt;&gt;"",G546&lt;&gt;""),E552=""),"",IF(AND(OR(D546&lt;&gt;"",E546&lt;&gt;"",F546&lt;&gt;"",G546&lt;&gt;""),E552=""),"",IF(AND($D$5="",$E$5="",$F$5="",$G$5=""),"",IFERROR(VLOOKUP(B552,'勘定科目コード（2019）'!$B$2:$J$3668,5,FALSE),""))))</f>
        <v/>
      </c>
      <c r="G552" s="52" t="str">
        <f>IF(AND(OR(D546&lt;&gt;"",E546&lt;&gt;"",F546&lt;&gt;"",G546&lt;&gt;""),E552=""),"",IF(AND($D$5="",$E$5="",$F$5="",$G$5=""),"",IFERROR(VLOOKUP(B552,'勘定科目コード（2019）'!$B$2:$J$3668,6,FALSE),"")))</f>
        <v/>
      </c>
      <c r="H552" s="54"/>
      <c r="I552" s="55" t="str">
        <f>IF(AND(OR(D546&lt;&gt;"",E546&lt;&gt;"",F546&lt;&gt;"",G546&lt;&gt;""),E552=""),"",IF(AND($D$5="",$E$5="",$F$5="",$G$5=""),"",IFERROR(VLOOKUP(B552,'勘定科目コード（2019）'!$B$2:$J$3668,7,FALSE),"")))</f>
        <v/>
      </c>
      <c r="J552" s="56" t="str">
        <f>IF(AND(OR(D546&lt;&gt;"",E546&lt;&gt;"",F546&lt;&gt;"",G546&lt;&gt;""),E552=""),"",IF(AND($D$5="",$E$5="",$F$5="",$G$5=""),"",IFERROR(VLOOKUP(B552,'勘定科目コード（2019）'!$B$2:$J$3668,8,FALSE),"")))</f>
        <v/>
      </c>
      <c r="K552" s="57" t="str">
        <f>IF(AND(OR(D546&lt;&gt;"",E546&lt;&gt;"",F546&lt;&gt;"",G546&lt;&gt;""),E552=""),"",IF(AND($D$5="",$E$5="",$F$5="",$G$5=""),"",IFERROR(VLOOKUP(B552,'勘定科目コード（2019）'!$B$2:$J$3668,9,FALSE),"")))</f>
        <v/>
      </c>
      <c r="L552" s="44" t="str">
        <f>IFERROR(VLOOKUP(D552,'勘定科目コード（2019）'!$E$2:$J$3668,7,FALSE),"")</f>
        <v/>
      </c>
    </row>
    <row r="553" spans="2:12" ht="9.75" customHeight="1" x14ac:dyDescent="0.15">
      <c r="B553" s="31">
        <v>543</v>
      </c>
      <c r="D553" s="51" t="str">
        <f>IF(AND($D$5="",$E$5="",$F$5="",$G$5=""),"",(IFERROR(VLOOKUP(B553,'勘定科目コード（2019）'!$B$2:$J$3668,3,FALSE),"")))</f>
        <v/>
      </c>
      <c r="E553" s="52" t="str">
        <f>IF(AND(OR($D$5&lt;&gt;"",$E$5&lt;&gt;"",$F$5&lt;&gt;"",$G$5&lt;&gt;""),D553=""),"",IF(AND($D$5="",$E$5="",$F$5="",$G$5=""),"",IFERROR(VLOOKUP(B553,'勘定科目コード（2019）'!$B$2:$J$3668,4,FALSE),"")))</f>
        <v/>
      </c>
      <c r="F553" s="53" t="str">
        <f>IF(AND(OR(D547&lt;&gt;"",E547&lt;&gt;"",F547&lt;&gt;"",G547&lt;&gt;""),E553=""),"",IF(AND(OR(D547&lt;&gt;"",E547&lt;&gt;"",F547&lt;&gt;"",G547&lt;&gt;""),E553=""),"",IF(AND($D$5="",$E$5="",$F$5="",$G$5=""),"",IFERROR(VLOOKUP(B553,'勘定科目コード（2019）'!$B$2:$J$3668,5,FALSE),""))))</f>
        <v/>
      </c>
      <c r="G553" s="52" t="str">
        <f>IF(AND(OR(D547&lt;&gt;"",E547&lt;&gt;"",F547&lt;&gt;"",G547&lt;&gt;""),E553=""),"",IF(AND($D$5="",$E$5="",$F$5="",$G$5=""),"",IFERROR(VLOOKUP(B553,'勘定科目コード（2019）'!$B$2:$J$3668,6,FALSE),"")))</f>
        <v/>
      </c>
      <c r="H553" s="54"/>
      <c r="I553" s="55" t="str">
        <f>IF(AND(OR(D547&lt;&gt;"",E547&lt;&gt;"",F547&lt;&gt;"",G547&lt;&gt;""),E553=""),"",IF(AND($D$5="",$E$5="",$F$5="",$G$5=""),"",IFERROR(VLOOKUP(B553,'勘定科目コード（2019）'!$B$2:$J$3668,7,FALSE),"")))</f>
        <v/>
      </c>
      <c r="J553" s="56" t="str">
        <f>IF(AND(OR(D547&lt;&gt;"",E547&lt;&gt;"",F547&lt;&gt;"",G547&lt;&gt;""),E553=""),"",IF(AND($D$5="",$E$5="",$F$5="",$G$5=""),"",IFERROR(VLOOKUP(B553,'勘定科目コード（2019）'!$B$2:$J$3668,8,FALSE),"")))</f>
        <v/>
      </c>
      <c r="K553" s="57" t="str">
        <f>IF(AND(OR(D547&lt;&gt;"",E547&lt;&gt;"",F547&lt;&gt;"",G547&lt;&gt;""),E553=""),"",IF(AND($D$5="",$E$5="",$F$5="",$G$5=""),"",IFERROR(VLOOKUP(B553,'勘定科目コード（2019）'!$B$2:$J$3668,9,FALSE),"")))</f>
        <v/>
      </c>
      <c r="L553" s="44" t="str">
        <f>IFERROR(VLOOKUP(D553,'勘定科目コード（2019）'!$E$2:$J$3668,7,FALSE),"")</f>
        <v/>
      </c>
    </row>
    <row r="554" spans="2:12" ht="9.75" customHeight="1" x14ac:dyDescent="0.15">
      <c r="B554" s="31">
        <v>544</v>
      </c>
      <c r="D554" s="51" t="str">
        <f>IF(AND($D$5="",$E$5="",$F$5="",$G$5=""),"",(IFERROR(VLOOKUP(B554,'勘定科目コード（2019）'!$B$2:$J$3668,3,FALSE),"")))</f>
        <v/>
      </c>
      <c r="E554" s="52" t="str">
        <f>IF(AND(OR($D$5&lt;&gt;"",$E$5&lt;&gt;"",$F$5&lt;&gt;"",$G$5&lt;&gt;""),D554=""),"",IF(AND($D$5="",$E$5="",$F$5="",$G$5=""),"",IFERROR(VLOOKUP(B554,'勘定科目コード（2019）'!$B$2:$J$3668,4,FALSE),"")))</f>
        <v/>
      </c>
      <c r="F554" s="53" t="str">
        <f>IF(AND(OR(D548&lt;&gt;"",E548&lt;&gt;"",F548&lt;&gt;"",G548&lt;&gt;""),E554=""),"",IF(AND(OR(D548&lt;&gt;"",E548&lt;&gt;"",F548&lt;&gt;"",G548&lt;&gt;""),E554=""),"",IF(AND($D$5="",$E$5="",$F$5="",$G$5=""),"",IFERROR(VLOOKUP(B554,'勘定科目コード（2019）'!$B$2:$J$3668,5,FALSE),""))))</f>
        <v/>
      </c>
      <c r="G554" s="52" t="str">
        <f>IF(AND(OR(D548&lt;&gt;"",E548&lt;&gt;"",F548&lt;&gt;"",G548&lt;&gt;""),E554=""),"",IF(AND($D$5="",$E$5="",$F$5="",$G$5=""),"",IFERROR(VLOOKUP(B554,'勘定科目コード（2019）'!$B$2:$J$3668,6,FALSE),"")))</f>
        <v/>
      </c>
      <c r="H554" s="54"/>
      <c r="I554" s="55" t="str">
        <f>IF(AND(OR(D548&lt;&gt;"",E548&lt;&gt;"",F548&lt;&gt;"",G548&lt;&gt;""),E554=""),"",IF(AND($D$5="",$E$5="",$F$5="",$G$5=""),"",IFERROR(VLOOKUP(B554,'勘定科目コード（2019）'!$B$2:$J$3668,7,FALSE),"")))</f>
        <v/>
      </c>
      <c r="J554" s="56" t="str">
        <f>IF(AND(OR(D548&lt;&gt;"",E548&lt;&gt;"",F548&lt;&gt;"",G548&lt;&gt;""),E554=""),"",IF(AND($D$5="",$E$5="",$F$5="",$G$5=""),"",IFERROR(VLOOKUP(B554,'勘定科目コード（2019）'!$B$2:$J$3668,8,FALSE),"")))</f>
        <v/>
      </c>
      <c r="K554" s="57" t="str">
        <f>IF(AND(OR(D548&lt;&gt;"",E548&lt;&gt;"",F548&lt;&gt;"",G548&lt;&gt;""),E554=""),"",IF(AND($D$5="",$E$5="",$F$5="",$G$5=""),"",IFERROR(VLOOKUP(B554,'勘定科目コード（2019）'!$B$2:$J$3668,9,FALSE),"")))</f>
        <v/>
      </c>
      <c r="L554" s="44" t="str">
        <f>IFERROR(VLOOKUP(D554,'勘定科目コード（2019）'!$E$2:$J$3668,7,FALSE),"")</f>
        <v/>
      </c>
    </row>
    <row r="555" spans="2:12" ht="9.75" customHeight="1" x14ac:dyDescent="0.15">
      <c r="B555" s="31">
        <v>545</v>
      </c>
      <c r="D555" s="51" t="str">
        <f>IF(AND($D$5="",$E$5="",$F$5="",$G$5=""),"",(IFERROR(VLOOKUP(B555,'勘定科目コード（2019）'!$B$2:$J$3668,3,FALSE),"")))</f>
        <v/>
      </c>
      <c r="E555" s="52" t="str">
        <f>IF(AND(OR($D$5&lt;&gt;"",$E$5&lt;&gt;"",$F$5&lt;&gt;"",$G$5&lt;&gt;""),D555=""),"",IF(AND($D$5="",$E$5="",$F$5="",$G$5=""),"",IFERROR(VLOOKUP(B555,'勘定科目コード（2019）'!$B$2:$J$3668,4,FALSE),"")))</f>
        <v/>
      </c>
      <c r="F555" s="53" t="str">
        <f>IF(AND(OR(D549&lt;&gt;"",E549&lt;&gt;"",F549&lt;&gt;"",G549&lt;&gt;""),E555=""),"",IF(AND(OR(D549&lt;&gt;"",E549&lt;&gt;"",F549&lt;&gt;"",G549&lt;&gt;""),E555=""),"",IF(AND($D$5="",$E$5="",$F$5="",$G$5=""),"",IFERROR(VLOOKUP(B555,'勘定科目コード（2019）'!$B$2:$J$3668,5,FALSE),""))))</f>
        <v/>
      </c>
      <c r="G555" s="52" t="str">
        <f>IF(AND(OR(D549&lt;&gt;"",E549&lt;&gt;"",F549&lt;&gt;"",G549&lt;&gt;""),E555=""),"",IF(AND($D$5="",$E$5="",$F$5="",$G$5=""),"",IFERROR(VLOOKUP(B555,'勘定科目コード（2019）'!$B$2:$J$3668,6,FALSE),"")))</f>
        <v/>
      </c>
      <c r="H555" s="54"/>
      <c r="I555" s="55" t="str">
        <f>IF(AND(OR(D549&lt;&gt;"",E549&lt;&gt;"",F549&lt;&gt;"",G549&lt;&gt;""),E555=""),"",IF(AND($D$5="",$E$5="",$F$5="",$G$5=""),"",IFERROR(VLOOKUP(B555,'勘定科目コード（2019）'!$B$2:$J$3668,7,FALSE),"")))</f>
        <v/>
      </c>
      <c r="J555" s="56" t="str">
        <f>IF(AND(OR(D549&lt;&gt;"",E549&lt;&gt;"",F549&lt;&gt;"",G549&lt;&gt;""),E555=""),"",IF(AND($D$5="",$E$5="",$F$5="",$G$5=""),"",IFERROR(VLOOKUP(B555,'勘定科目コード（2019）'!$B$2:$J$3668,8,FALSE),"")))</f>
        <v/>
      </c>
      <c r="K555" s="57" t="str">
        <f>IF(AND(OR(D549&lt;&gt;"",E549&lt;&gt;"",F549&lt;&gt;"",G549&lt;&gt;""),E555=""),"",IF(AND($D$5="",$E$5="",$F$5="",$G$5=""),"",IFERROR(VLOOKUP(B555,'勘定科目コード（2019）'!$B$2:$J$3668,9,FALSE),"")))</f>
        <v/>
      </c>
      <c r="L555" s="44" t="str">
        <f>IFERROR(VLOOKUP(D555,'勘定科目コード（2019）'!$E$2:$J$3668,7,FALSE),"")</f>
        <v/>
      </c>
    </row>
    <row r="556" spans="2:12" ht="9.75" customHeight="1" x14ac:dyDescent="0.15">
      <c r="B556" s="31">
        <v>546</v>
      </c>
      <c r="D556" s="51" t="str">
        <f>IF(AND($D$5="",$E$5="",$F$5="",$G$5=""),"",(IFERROR(VLOOKUP(B556,'勘定科目コード（2019）'!$B$2:$J$3668,3,FALSE),"")))</f>
        <v/>
      </c>
      <c r="E556" s="52" t="str">
        <f>IF(AND(OR($D$5&lt;&gt;"",$E$5&lt;&gt;"",$F$5&lt;&gt;"",$G$5&lt;&gt;""),D556=""),"",IF(AND($D$5="",$E$5="",$F$5="",$G$5=""),"",IFERROR(VLOOKUP(B556,'勘定科目コード（2019）'!$B$2:$J$3668,4,FALSE),"")))</f>
        <v/>
      </c>
      <c r="F556" s="53" t="str">
        <f>IF(AND(OR(D550&lt;&gt;"",E550&lt;&gt;"",F550&lt;&gt;"",G550&lt;&gt;""),E556=""),"",IF(AND(OR(D550&lt;&gt;"",E550&lt;&gt;"",F550&lt;&gt;"",G550&lt;&gt;""),E556=""),"",IF(AND($D$5="",$E$5="",$F$5="",$G$5=""),"",IFERROR(VLOOKUP(B556,'勘定科目コード（2019）'!$B$2:$J$3668,5,FALSE),""))))</f>
        <v/>
      </c>
      <c r="G556" s="52" t="str">
        <f>IF(AND(OR(D550&lt;&gt;"",E550&lt;&gt;"",F550&lt;&gt;"",G550&lt;&gt;""),E556=""),"",IF(AND($D$5="",$E$5="",$F$5="",$G$5=""),"",IFERROR(VLOOKUP(B556,'勘定科目コード（2019）'!$B$2:$J$3668,6,FALSE),"")))</f>
        <v/>
      </c>
      <c r="H556" s="54"/>
      <c r="I556" s="55" t="str">
        <f>IF(AND(OR(D550&lt;&gt;"",E550&lt;&gt;"",F550&lt;&gt;"",G550&lt;&gt;""),E556=""),"",IF(AND($D$5="",$E$5="",$F$5="",$G$5=""),"",IFERROR(VLOOKUP(B556,'勘定科目コード（2019）'!$B$2:$J$3668,7,FALSE),"")))</f>
        <v/>
      </c>
      <c r="J556" s="56" t="str">
        <f>IF(AND(OR(D550&lt;&gt;"",E550&lt;&gt;"",F550&lt;&gt;"",G550&lt;&gt;""),E556=""),"",IF(AND($D$5="",$E$5="",$F$5="",$G$5=""),"",IFERROR(VLOOKUP(B556,'勘定科目コード（2019）'!$B$2:$J$3668,8,FALSE),"")))</f>
        <v/>
      </c>
      <c r="K556" s="57" t="str">
        <f>IF(AND(OR(D550&lt;&gt;"",E550&lt;&gt;"",F550&lt;&gt;"",G550&lt;&gt;""),E556=""),"",IF(AND($D$5="",$E$5="",$F$5="",$G$5=""),"",IFERROR(VLOOKUP(B556,'勘定科目コード（2019）'!$B$2:$J$3668,9,FALSE),"")))</f>
        <v/>
      </c>
      <c r="L556" s="44" t="str">
        <f>IFERROR(VLOOKUP(D556,'勘定科目コード（2019）'!$E$2:$J$3668,7,FALSE),"")</f>
        <v/>
      </c>
    </row>
    <row r="557" spans="2:12" ht="9.75" customHeight="1" x14ac:dyDescent="0.15">
      <c r="B557" s="31">
        <v>547</v>
      </c>
      <c r="D557" s="51" t="str">
        <f>IF(AND($D$5="",$E$5="",$F$5="",$G$5=""),"",(IFERROR(VLOOKUP(B557,'勘定科目コード（2019）'!$B$2:$J$3668,3,FALSE),"")))</f>
        <v/>
      </c>
      <c r="E557" s="52" t="str">
        <f>IF(AND(OR($D$5&lt;&gt;"",$E$5&lt;&gt;"",$F$5&lt;&gt;"",$G$5&lt;&gt;""),D557=""),"",IF(AND($D$5="",$E$5="",$F$5="",$G$5=""),"",IFERROR(VLOOKUP(B557,'勘定科目コード（2019）'!$B$2:$J$3668,4,FALSE),"")))</f>
        <v/>
      </c>
      <c r="F557" s="53" t="str">
        <f>IF(AND(OR(D551&lt;&gt;"",E551&lt;&gt;"",F551&lt;&gt;"",G551&lt;&gt;""),E557=""),"",IF(AND(OR(D551&lt;&gt;"",E551&lt;&gt;"",F551&lt;&gt;"",G551&lt;&gt;""),E557=""),"",IF(AND($D$5="",$E$5="",$F$5="",$G$5=""),"",IFERROR(VLOOKUP(B557,'勘定科目コード（2019）'!$B$2:$J$3668,5,FALSE),""))))</f>
        <v/>
      </c>
      <c r="G557" s="52" t="str">
        <f>IF(AND(OR(D551&lt;&gt;"",E551&lt;&gt;"",F551&lt;&gt;"",G551&lt;&gt;""),E557=""),"",IF(AND($D$5="",$E$5="",$F$5="",$G$5=""),"",IFERROR(VLOOKUP(B557,'勘定科目コード（2019）'!$B$2:$J$3668,6,FALSE),"")))</f>
        <v/>
      </c>
      <c r="H557" s="54"/>
      <c r="I557" s="55" t="str">
        <f>IF(AND(OR(D551&lt;&gt;"",E551&lt;&gt;"",F551&lt;&gt;"",G551&lt;&gt;""),E557=""),"",IF(AND($D$5="",$E$5="",$F$5="",$G$5=""),"",IFERROR(VLOOKUP(B557,'勘定科目コード（2019）'!$B$2:$J$3668,7,FALSE),"")))</f>
        <v/>
      </c>
      <c r="J557" s="56" t="str">
        <f>IF(AND(OR(D551&lt;&gt;"",E551&lt;&gt;"",F551&lt;&gt;"",G551&lt;&gt;""),E557=""),"",IF(AND($D$5="",$E$5="",$F$5="",$G$5=""),"",IFERROR(VLOOKUP(B557,'勘定科目コード（2019）'!$B$2:$J$3668,8,FALSE),"")))</f>
        <v/>
      </c>
      <c r="K557" s="57" t="str">
        <f>IF(AND(OR(D551&lt;&gt;"",E551&lt;&gt;"",F551&lt;&gt;"",G551&lt;&gt;""),E557=""),"",IF(AND($D$5="",$E$5="",$F$5="",$G$5=""),"",IFERROR(VLOOKUP(B557,'勘定科目コード（2019）'!$B$2:$J$3668,9,FALSE),"")))</f>
        <v/>
      </c>
      <c r="L557" s="44" t="str">
        <f>IFERROR(VLOOKUP(D557,'勘定科目コード（2019）'!$E$2:$J$3668,7,FALSE),"")</f>
        <v/>
      </c>
    </row>
    <row r="558" spans="2:12" ht="9.75" customHeight="1" x14ac:dyDescent="0.15">
      <c r="B558" s="31">
        <v>548</v>
      </c>
      <c r="D558" s="51" t="str">
        <f>IF(AND($D$5="",$E$5="",$F$5="",$G$5=""),"",(IFERROR(VLOOKUP(B558,'勘定科目コード（2019）'!$B$2:$J$3668,3,FALSE),"")))</f>
        <v/>
      </c>
      <c r="E558" s="52" t="str">
        <f>IF(AND(OR($D$5&lt;&gt;"",$E$5&lt;&gt;"",$F$5&lt;&gt;"",$G$5&lt;&gt;""),D558=""),"",IF(AND($D$5="",$E$5="",$F$5="",$G$5=""),"",IFERROR(VLOOKUP(B558,'勘定科目コード（2019）'!$B$2:$J$3668,4,FALSE),"")))</f>
        <v/>
      </c>
      <c r="F558" s="53" t="str">
        <f>IF(AND(OR(D552&lt;&gt;"",E552&lt;&gt;"",F552&lt;&gt;"",G552&lt;&gt;""),E558=""),"",IF(AND(OR(D552&lt;&gt;"",E552&lt;&gt;"",F552&lt;&gt;"",G552&lt;&gt;""),E558=""),"",IF(AND($D$5="",$E$5="",$F$5="",$G$5=""),"",IFERROR(VLOOKUP(B558,'勘定科目コード（2019）'!$B$2:$J$3668,5,FALSE),""))))</f>
        <v/>
      </c>
      <c r="G558" s="52" t="str">
        <f>IF(AND(OR(D552&lt;&gt;"",E552&lt;&gt;"",F552&lt;&gt;"",G552&lt;&gt;""),E558=""),"",IF(AND($D$5="",$E$5="",$F$5="",$G$5=""),"",IFERROR(VLOOKUP(B558,'勘定科目コード（2019）'!$B$2:$J$3668,6,FALSE),"")))</f>
        <v/>
      </c>
      <c r="H558" s="54"/>
      <c r="I558" s="55" t="str">
        <f>IF(AND(OR(D552&lt;&gt;"",E552&lt;&gt;"",F552&lt;&gt;"",G552&lt;&gt;""),E558=""),"",IF(AND($D$5="",$E$5="",$F$5="",$G$5=""),"",IFERROR(VLOOKUP(B558,'勘定科目コード（2019）'!$B$2:$J$3668,7,FALSE),"")))</f>
        <v/>
      </c>
      <c r="J558" s="56" t="str">
        <f>IF(AND(OR(D552&lt;&gt;"",E552&lt;&gt;"",F552&lt;&gt;"",G552&lt;&gt;""),E558=""),"",IF(AND($D$5="",$E$5="",$F$5="",$G$5=""),"",IFERROR(VLOOKUP(B558,'勘定科目コード（2019）'!$B$2:$J$3668,8,FALSE),"")))</f>
        <v/>
      </c>
      <c r="K558" s="57" t="str">
        <f>IF(AND(OR(D552&lt;&gt;"",E552&lt;&gt;"",F552&lt;&gt;"",G552&lt;&gt;""),E558=""),"",IF(AND($D$5="",$E$5="",$F$5="",$G$5=""),"",IFERROR(VLOOKUP(B558,'勘定科目コード（2019）'!$B$2:$J$3668,9,FALSE),"")))</f>
        <v/>
      </c>
      <c r="L558" s="44" t="str">
        <f>IFERROR(VLOOKUP(D558,'勘定科目コード（2019）'!$E$2:$J$3668,7,FALSE),"")</f>
        <v/>
      </c>
    </row>
    <row r="559" spans="2:12" ht="9.75" customHeight="1" x14ac:dyDescent="0.15">
      <c r="B559" s="31">
        <v>549</v>
      </c>
      <c r="D559" s="51" t="str">
        <f>IF(AND($D$5="",$E$5="",$F$5="",$G$5=""),"",(IFERROR(VLOOKUP(B559,'勘定科目コード（2019）'!$B$2:$J$3668,3,FALSE),"")))</f>
        <v/>
      </c>
      <c r="E559" s="52" t="str">
        <f>IF(AND(OR($D$5&lt;&gt;"",$E$5&lt;&gt;"",$F$5&lt;&gt;"",$G$5&lt;&gt;""),D559=""),"",IF(AND($D$5="",$E$5="",$F$5="",$G$5=""),"",IFERROR(VLOOKUP(B559,'勘定科目コード（2019）'!$B$2:$J$3668,4,FALSE),"")))</f>
        <v/>
      </c>
      <c r="F559" s="53" t="str">
        <f>IF(AND(OR(D553&lt;&gt;"",E553&lt;&gt;"",F553&lt;&gt;"",G553&lt;&gt;""),E559=""),"",IF(AND(OR(D553&lt;&gt;"",E553&lt;&gt;"",F553&lt;&gt;"",G553&lt;&gt;""),E559=""),"",IF(AND($D$5="",$E$5="",$F$5="",$G$5=""),"",IFERROR(VLOOKUP(B559,'勘定科目コード（2019）'!$B$2:$J$3668,5,FALSE),""))))</f>
        <v/>
      </c>
      <c r="G559" s="52" t="str">
        <f>IF(AND(OR(D553&lt;&gt;"",E553&lt;&gt;"",F553&lt;&gt;"",G553&lt;&gt;""),E559=""),"",IF(AND($D$5="",$E$5="",$F$5="",$G$5=""),"",IFERROR(VLOOKUP(B559,'勘定科目コード（2019）'!$B$2:$J$3668,6,FALSE),"")))</f>
        <v/>
      </c>
      <c r="H559" s="54"/>
      <c r="I559" s="55" t="str">
        <f>IF(AND(OR(D553&lt;&gt;"",E553&lt;&gt;"",F553&lt;&gt;"",G553&lt;&gt;""),E559=""),"",IF(AND($D$5="",$E$5="",$F$5="",$G$5=""),"",IFERROR(VLOOKUP(B559,'勘定科目コード（2019）'!$B$2:$J$3668,7,FALSE),"")))</f>
        <v/>
      </c>
      <c r="J559" s="56" t="str">
        <f>IF(AND(OR(D553&lt;&gt;"",E553&lt;&gt;"",F553&lt;&gt;"",G553&lt;&gt;""),E559=""),"",IF(AND($D$5="",$E$5="",$F$5="",$G$5=""),"",IFERROR(VLOOKUP(B559,'勘定科目コード（2019）'!$B$2:$J$3668,8,FALSE),"")))</f>
        <v/>
      </c>
      <c r="K559" s="57" t="str">
        <f>IF(AND(OR(D553&lt;&gt;"",E553&lt;&gt;"",F553&lt;&gt;"",G553&lt;&gt;""),E559=""),"",IF(AND($D$5="",$E$5="",$F$5="",$G$5=""),"",IFERROR(VLOOKUP(B559,'勘定科目コード（2019）'!$B$2:$J$3668,9,FALSE),"")))</f>
        <v/>
      </c>
      <c r="L559" s="44" t="str">
        <f>IFERROR(VLOOKUP(D559,'勘定科目コード（2019）'!$E$2:$J$3668,7,FALSE),"")</f>
        <v/>
      </c>
    </row>
    <row r="560" spans="2:12" ht="9.75" customHeight="1" x14ac:dyDescent="0.15">
      <c r="B560" s="31">
        <v>550</v>
      </c>
      <c r="D560" s="51" t="str">
        <f>IF(AND($D$5="",$E$5="",$F$5="",$G$5=""),"",(IFERROR(VLOOKUP(B560,'勘定科目コード（2019）'!$B$2:$J$3668,3,FALSE),"")))</f>
        <v/>
      </c>
      <c r="E560" s="52" t="str">
        <f>IF(AND(OR($D$5&lt;&gt;"",$E$5&lt;&gt;"",$F$5&lt;&gt;"",$G$5&lt;&gt;""),D560=""),"",IF(AND($D$5="",$E$5="",$F$5="",$G$5=""),"",IFERROR(VLOOKUP(B560,'勘定科目コード（2019）'!$B$2:$J$3668,4,FALSE),"")))</f>
        <v/>
      </c>
      <c r="F560" s="53" t="str">
        <f>IF(AND(OR(D554&lt;&gt;"",E554&lt;&gt;"",F554&lt;&gt;"",G554&lt;&gt;""),E560=""),"",IF(AND(OR(D554&lt;&gt;"",E554&lt;&gt;"",F554&lt;&gt;"",G554&lt;&gt;""),E560=""),"",IF(AND($D$5="",$E$5="",$F$5="",$G$5=""),"",IFERROR(VLOOKUP(B560,'勘定科目コード（2019）'!$B$2:$J$3668,5,FALSE),""))))</f>
        <v/>
      </c>
      <c r="G560" s="52" t="str">
        <f>IF(AND(OR(D554&lt;&gt;"",E554&lt;&gt;"",F554&lt;&gt;"",G554&lt;&gt;""),E560=""),"",IF(AND($D$5="",$E$5="",$F$5="",$G$5=""),"",IFERROR(VLOOKUP(B560,'勘定科目コード（2019）'!$B$2:$J$3668,6,FALSE),"")))</f>
        <v/>
      </c>
      <c r="H560" s="54"/>
      <c r="I560" s="55" t="str">
        <f>IF(AND(OR(D554&lt;&gt;"",E554&lt;&gt;"",F554&lt;&gt;"",G554&lt;&gt;""),E560=""),"",IF(AND($D$5="",$E$5="",$F$5="",$G$5=""),"",IFERROR(VLOOKUP(B560,'勘定科目コード（2019）'!$B$2:$J$3668,7,FALSE),"")))</f>
        <v/>
      </c>
      <c r="J560" s="56" t="str">
        <f>IF(AND(OR(D554&lt;&gt;"",E554&lt;&gt;"",F554&lt;&gt;"",G554&lt;&gt;""),E560=""),"",IF(AND($D$5="",$E$5="",$F$5="",$G$5=""),"",IFERROR(VLOOKUP(B560,'勘定科目コード（2019）'!$B$2:$J$3668,8,FALSE),"")))</f>
        <v/>
      </c>
      <c r="K560" s="57" t="str">
        <f>IF(AND(OR(D554&lt;&gt;"",E554&lt;&gt;"",F554&lt;&gt;"",G554&lt;&gt;""),E560=""),"",IF(AND($D$5="",$E$5="",$F$5="",$G$5=""),"",IFERROR(VLOOKUP(B560,'勘定科目コード（2019）'!$B$2:$J$3668,9,FALSE),"")))</f>
        <v/>
      </c>
      <c r="L560" s="44" t="str">
        <f>IFERROR(VLOOKUP(D560,'勘定科目コード（2019）'!$E$2:$J$3668,7,FALSE),"")</f>
        <v/>
      </c>
    </row>
    <row r="561" spans="2:12" ht="9.75" customHeight="1" x14ac:dyDescent="0.15">
      <c r="B561" s="31">
        <v>551</v>
      </c>
      <c r="D561" s="51" t="str">
        <f>IF(AND($D$5="",$E$5="",$F$5="",$G$5=""),"",(IFERROR(VLOOKUP(B561,'勘定科目コード（2019）'!$B$2:$J$3668,3,FALSE),"")))</f>
        <v/>
      </c>
      <c r="E561" s="52" t="str">
        <f>IF(AND(OR($D$5&lt;&gt;"",$E$5&lt;&gt;"",$F$5&lt;&gt;"",$G$5&lt;&gt;""),D561=""),"",IF(AND($D$5="",$E$5="",$F$5="",$G$5=""),"",IFERROR(VLOOKUP(B561,'勘定科目コード（2019）'!$B$2:$J$3668,4,FALSE),"")))</f>
        <v/>
      </c>
      <c r="F561" s="53" t="str">
        <f>IF(AND(OR(D555&lt;&gt;"",E555&lt;&gt;"",F555&lt;&gt;"",G555&lt;&gt;""),E561=""),"",IF(AND(OR(D555&lt;&gt;"",E555&lt;&gt;"",F555&lt;&gt;"",G555&lt;&gt;""),E561=""),"",IF(AND($D$5="",$E$5="",$F$5="",$G$5=""),"",IFERROR(VLOOKUP(B561,'勘定科目コード（2019）'!$B$2:$J$3668,5,FALSE),""))))</f>
        <v/>
      </c>
      <c r="G561" s="52" t="str">
        <f>IF(AND(OR(D555&lt;&gt;"",E555&lt;&gt;"",F555&lt;&gt;"",G555&lt;&gt;""),E561=""),"",IF(AND($D$5="",$E$5="",$F$5="",$G$5=""),"",IFERROR(VLOOKUP(B561,'勘定科目コード（2019）'!$B$2:$J$3668,6,FALSE),"")))</f>
        <v/>
      </c>
      <c r="H561" s="54"/>
      <c r="I561" s="55" t="str">
        <f>IF(AND(OR(D555&lt;&gt;"",E555&lt;&gt;"",F555&lt;&gt;"",G555&lt;&gt;""),E561=""),"",IF(AND($D$5="",$E$5="",$F$5="",$G$5=""),"",IFERROR(VLOOKUP(B561,'勘定科目コード（2019）'!$B$2:$J$3668,7,FALSE),"")))</f>
        <v/>
      </c>
      <c r="J561" s="56" t="str">
        <f>IF(AND(OR(D555&lt;&gt;"",E555&lt;&gt;"",F555&lt;&gt;"",G555&lt;&gt;""),E561=""),"",IF(AND($D$5="",$E$5="",$F$5="",$G$5=""),"",IFERROR(VLOOKUP(B561,'勘定科目コード（2019）'!$B$2:$J$3668,8,FALSE),"")))</f>
        <v/>
      </c>
      <c r="K561" s="57" t="str">
        <f>IF(AND(OR(D555&lt;&gt;"",E555&lt;&gt;"",F555&lt;&gt;"",G555&lt;&gt;""),E561=""),"",IF(AND($D$5="",$E$5="",$F$5="",$G$5=""),"",IFERROR(VLOOKUP(B561,'勘定科目コード（2019）'!$B$2:$J$3668,9,FALSE),"")))</f>
        <v/>
      </c>
      <c r="L561" s="44" t="str">
        <f>IFERROR(VLOOKUP(D561,'勘定科目コード（2019）'!$E$2:$J$3668,7,FALSE),"")</f>
        <v/>
      </c>
    </row>
    <row r="562" spans="2:12" ht="9.75" customHeight="1" x14ac:dyDescent="0.15">
      <c r="B562" s="31">
        <v>552</v>
      </c>
      <c r="D562" s="51" t="str">
        <f>IF(AND($D$5="",$E$5="",$F$5="",$G$5=""),"",(IFERROR(VLOOKUP(B562,'勘定科目コード（2019）'!$B$2:$J$3668,3,FALSE),"")))</f>
        <v/>
      </c>
      <c r="E562" s="52" t="str">
        <f>IF(AND(OR($D$5&lt;&gt;"",$E$5&lt;&gt;"",$F$5&lt;&gt;"",$G$5&lt;&gt;""),D562=""),"",IF(AND($D$5="",$E$5="",$F$5="",$G$5=""),"",IFERROR(VLOOKUP(B562,'勘定科目コード（2019）'!$B$2:$J$3668,4,FALSE),"")))</f>
        <v/>
      </c>
      <c r="F562" s="53" t="str">
        <f>IF(AND(OR(D556&lt;&gt;"",E556&lt;&gt;"",F556&lt;&gt;"",G556&lt;&gt;""),E562=""),"",IF(AND(OR(D556&lt;&gt;"",E556&lt;&gt;"",F556&lt;&gt;"",G556&lt;&gt;""),E562=""),"",IF(AND($D$5="",$E$5="",$F$5="",$G$5=""),"",IFERROR(VLOOKUP(B562,'勘定科目コード（2019）'!$B$2:$J$3668,5,FALSE),""))))</f>
        <v/>
      </c>
      <c r="G562" s="52" t="str">
        <f>IF(AND(OR(D556&lt;&gt;"",E556&lt;&gt;"",F556&lt;&gt;"",G556&lt;&gt;""),E562=""),"",IF(AND($D$5="",$E$5="",$F$5="",$G$5=""),"",IFERROR(VLOOKUP(B562,'勘定科目コード（2019）'!$B$2:$J$3668,6,FALSE),"")))</f>
        <v/>
      </c>
      <c r="H562" s="54"/>
      <c r="I562" s="55" t="str">
        <f>IF(AND(OR(D556&lt;&gt;"",E556&lt;&gt;"",F556&lt;&gt;"",G556&lt;&gt;""),E562=""),"",IF(AND($D$5="",$E$5="",$F$5="",$G$5=""),"",IFERROR(VLOOKUP(B562,'勘定科目コード（2019）'!$B$2:$J$3668,7,FALSE),"")))</f>
        <v/>
      </c>
      <c r="J562" s="56" t="str">
        <f>IF(AND(OR(D556&lt;&gt;"",E556&lt;&gt;"",F556&lt;&gt;"",G556&lt;&gt;""),E562=""),"",IF(AND($D$5="",$E$5="",$F$5="",$G$5=""),"",IFERROR(VLOOKUP(B562,'勘定科目コード（2019）'!$B$2:$J$3668,8,FALSE),"")))</f>
        <v/>
      </c>
      <c r="K562" s="57" t="str">
        <f>IF(AND(OR(D556&lt;&gt;"",E556&lt;&gt;"",F556&lt;&gt;"",G556&lt;&gt;""),E562=""),"",IF(AND($D$5="",$E$5="",$F$5="",$G$5=""),"",IFERROR(VLOOKUP(B562,'勘定科目コード（2019）'!$B$2:$J$3668,9,FALSE),"")))</f>
        <v/>
      </c>
      <c r="L562" s="44" t="str">
        <f>IFERROR(VLOOKUP(D562,'勘定科目コード（2019）'!$E$2:$J$3668,7,FALSE),"")</f>
        <v/>
      </c>
    </row>
    <row r="563" spans="2:12" ht="9.75" customHeight="1" x14ac:dyDescent="0.15">
      <c r="B563" s="31">
        <v>553</v>
      </c>
      <c r="D563" s="51" t="str">
        <f>IF(AND($D$5="",$E$5="",$F$5="",$G$5=""),"",(IFERROR(VLOOKUP(B563,'勘定科目コード（2019）'!$B$2:$J$3668,3,FALSE),"")))</f>
        <v/>
      </c>
      <c r="E563" s="52" t="str">
        <f>IF(AND(OR($D$5&lt;&gt;"",$E$5&lt;&gt;"",$F$5&lt;&gt;"",$G$5&lt;&gt;""),D563=""),"",IF(AND($D$5="",$E$5="",$F$5="",$G$5=""),"",IFERROR(VLOOKUP(B563,'勘定科目コード（2019）'!$B$2:$J$3668,4,FALSE),"")))</f>
        <v/>
      </c>
      <c r="F563" s="53" t="str">
        <f>IF(AND(OR(D557&lt;&gt;"",E557&lt;&gt;"",F557&lt;&gt;"",G557&lt;&gt;""),E563=""),"",IF(AND(OR(D557&lt;&gt;"",E557&lt;&gt;"",F557&lt;&gt;"",G557&lt;&gt;""),E563=""),"",IF(AND($D$5="",$E$5="",$F$5="",$G$5=""),"",IFERROR(VLOOKUP(B563,'勘定科目コード（2019）'!$B$2:$J$3668,5,FALSE),""))))</f>
        <v/>
      </c>
      <c r="G563" s="52" t="str">
        <f>IF(AND(OR(D557&lt;&gt;"",E557&lt;&gt;"",F557&lt;&gt;"",G557&lt;&gt;""),E563=""),"",IF(AND($D$5="",$E$5="",$F$5="",$G$5=""),"",IFERROR(VLOOKUP(B563,'勘定科目コード（2019）'!$B$2:$J$3668,6,FALSE),"")))</f>
        <v/>
      </c>
      <c r="H563" s="54"/>
      <c r="I563" s="55" t="str">
        <f>IF(AND(OR(D557&lt;&gt;"",E557&lt;&gt;"",F557&lt;&gt;"",G557&lt;&gt;""),E563=""),"",IF(AND($D$5="",$E$5="",$F$5="",$G$5=""),"",IFERROR(VLOOKUP(B563,'勘定科目コード（2019）'!$B$2:$J$3668,7,FALSE),"")))</f>
        <v/>
      </c>
      <c r="J563" s="56" t="str">
        <f>IF(AND(OR(D557&lt;&gt;"",E557&lt;&gt;"",F557&lt;&gt;"",G557&lt;&gt;""),E563=""),"",IF(AND($D$5="",$E$5="",$F$5="",$G$5=""),"",IFERROR(VLOOKUP(B563,'勘定科目コード（2019）'!$B$2:$J$3668,8,FALSE),"")))</f>
        <v/>
      </c>
      <c r="K563" s="57" t="str">
        <f>IF(AND(OR(D557&lt;&gt;"",E557&lt;&gt;"",F557&lt;&gt;"",G557&lt;&gt;""),E563=""),"",IF(AND($D$5="",$E$5="",$F$5="",$G$5=""),"",IFERROR(VLOOKUP(B563,'勘定科目コード（2019）'!$B$2:$J$3668,9,FALSE),"")))</f>
        <v/>
      </c>
      <c r="L563" s="44" t="str">
        <f>IFERROR(VLOOKUP(D563,'勘定科目コード（2019）'!$E$2:$J$3668,7,FALSE),"")</f>
        <v/>
      </c>
    </row>
    <row r="564" spans="2:12" ht="9.75" customHeight="1" x14ac:dyDescent="0.15">
      <c r="B564" s="31">
        <v>554</v>
      </c>
      <c r="D564" s="51" t="str">
        <f>IF(AND($D$5="",$E$5="",$F$5="",$G$5=""),"",(IFERROR(VLOOKUP(B564,'勘定科目コード（2019）'!$B$2:$J$3668,3,FALSE),"")))</f>
        <v/>
      </c>
      <c r="E564" s="52" t="str">
        <f>IF(AND(OR($D$5&lt;&gt;"",$E$5&lt;&gt;"",$F$5&lt;&gt;"",$G$5&lt;&gt;""),D564=""),"",IF(AND($D$5="",$E$5="",$F$5="",$G$5=""),"",IFERROR(VLOOKUP(B564,'勘定科目コード（2019）'!$B$2:$J$3668,4,FALSE),"")))</f>
        <v/>
      </c>
      <c r="F564" s="53" t="str">
        <f>IF(AND(OR(D558&lt;&gt;"",E558&lt;&gt;"",F558&lt;&gt;"",G558&lt;&gt;""),E564=""),"",IF(AND(OR(D558&lt;&gt;"",E558&lt;&gt;"",F558&lt;&gt;"",G558&lt;&gt;""),E564=""),"",IF(AND($D$5="",$E$5="",$F$5="",$G$5=""),"",IFERROR(VLOOKUP(B564,'勘定科目コード（2019）'!$B$2:$J$3668,5,FALSE),""))))</f>
        <v/>
      </c>
      <c r="G564" s="52" t="str">
        <f>IF(AND(OR(D558&lt;&gt;"",E558&lt;&gt;"",F558&lt;&gt;"",G558&lt;&gt;""),E564=""),"",IF(AND($D$5="",$E$5="",$F$5="",$G$5=""),"",IFERROR(VLOOKUP(B564,'勘定科目コード（2019）'!$B$2:$J$3668,6,FALSE),"")))</f>
        <v/>
      </c>
      <c r="H564" s="54"/>
      <c r="I564" s="55" t="str">
        <f>IF(AND(OR(D558&lt;&gt;"",E558&lt;&gt;"",F558&lt;&gt;"",G558&lt;&gt;""),E564=""),"",IF(AND($D$5="",$E$5="",$F$5="",$G$5=""),"",IFERROR(VLOOKUP(B564,'勘定科目コード（2019）'!$B$2:$J$3668,7,FALSE),"")))</f>
        <v/>
      </c>
      <c r="J564" s="56" t="str">
        <f>IF(AND(OR(D558&lt;&gt;"",E558&lt;&gt;"",F558&lt;&gt;"",G558&lt;&gt;""),E564=""),"",IF(AND($D$5="",$E$5="",$F$5="",$G$5=""),"",IFERROR(VLOOKUP(B564,'勘定科目コード（2019）'!$B$2:$J$3668,8,FALSE),"")))</f>
        <v/>
      </c>
      <c r="K564" s="57" t="str">
        <f>IF(AND(OR(D558&lt;&gt;"",E558&lt;&gt;"",F558&lt;&gt;"",G558&lt;&gt;""),E564=""),"",IF(AND($D$5="",$E$5="",$F$5="",$G$5=""),"",IFERROR(VLOOKUP(B564,'勘定科目コード（2019）'!$B$2:$J$3668,9,FALSE),"")))</f>
        <v/>
      </c>
      <c r="L564" s="44" t="str">
        <f>IFERROR(VLOOKUP(D564,'勘定科目コード（2019）'!$E$2:$J$3668,7,FALSE),"")</f>
        <v/>
      </c>
    </row>
    <row r="565" spans="2:12" ht="9.75" customHeight="1" x14ac:dyDescent="0.15">
      <c r="B565" s="31">
        <v>555</v>
      </c>
      <c r="D565" s="51" t="str">
        <f>IF(AND($D$5="",$E$5="",$F$5="",$G$5=""),"",(IFERROR(VLOOKUP(B565,'勘定科目コード（2019）'!$B$2:$J$3668,3,FALSE),"")))</f>
        <v/>
      </c>
      <c r="E565" s="52" t="str">
        <f>IF(AND(OR($D$5&lt;&gt;"",$E$5&lt;&gt;"",$F$5&lt;&gt;"",$G$5&lt;&gt;""),D565=""),"",IF(AND($D$5="",$E$5="",$F$5="",$G$5=""),"",IFERROR(VLOOKUP(B565,'勘定科目コード（2019）'!$B$2:$J$3668,4,FALSE),"")))</f>
        <v/>
      </c>
      <c r="F565" s="53" t="str">
        <f>IF(AND(OR(D559&lt;&gt;"",E559&lt;&gt;"",F559&lt;&gt;"",G559&lt;&gt;""),E565=""),"",IF(AND(OR(D559&lt;&gt;"",E559&lt;&gt;"",F559&lt;&gt;"",G559&lt;&gt;""),E565=""),"",IF(AND($D$5="",$E$5="",$F$5="",$G$5=""),"",IFERROR(VLOOKUP(B565,'勘定科目コード（2019）'!$B$2:$J$3668,5,FALSE),""))))</f>
        <v/>
      </c>
      <c r="G565" s="52" t="str">
        <f>IF(AND(OR(D559&lt;&gt;"",E559&lt;&gt;"",F559&lt;&gt;"",G559&lt;&gt;""),E565=""),"",IF(AND($D$5="",$E$5="",$F$5="",$G$5=""),"",IFERROR(VLOOKUP(B565,'勘定科目コード（2019）'!$B$2:$J$3668,6,FALSE),"")))</f>
        <v/>
      </c>
      <c r="H565" s="54"/>
      <c r="I565" s="55" t="str">
        <f>IF(AND(OR(D559&lt;&gt;"",E559&lt;&gt;"",F559&lt;&gt;"",G559&lt;&gt;""),E565=""),"",IF(AND($D$5="",$E$5="",$F$5="",$G$5=""),"",IFERROR(VLOOKUP(B565,'勘定科目コード（2019）'!$B$2:$J$3668,7,FALSE),"")))</f>
        <v/>
      </c>
      <c r="J565" s="56" t="str">
        <f>IF(AND(OR(D559&lt;&gt;"",E559&lt;&gt;"",F559&lt;&gt;"",G559&lt;&gt;""),E565=""),"",IF(AND($D$5="",$E$5="",$F$5="",$G$5=""),"",IFERROR(VLOOKUP(B565,'勘定科目コード（2019）'!$B$2:$J$3668,8,FALSE),"")))</f>
        <v/>
      </c>
      <c r="K565" s="57" t="str">
        <f>IF(AND(OR(D559&lt;&gt;"",E559&lt;&gt;"",F559&lt;&gt;"",G559&lt;&gt;""),E565=""),"",IF(AND($D$5="",$E$5="",$F$5="",$G$5=""),"",IFERROR(VLOOKUP(B565,'勘定科目コード（2019）'!$B$2:$J$3668,9,FALSE),"")))</f>
        <v/>
      </c>
      <c r="L565" s="44" t="str">
        <f>IFERROR(VLOOKUP(D565,'勘定科目コード（2019）'!$E$2:$J$3668,7,FALSE),"")</f>
        <v/>
      </c>
    </row>
    <row r="566" spans="2:12" ht="9.75" customHeight="1" x14ac:dyDescent="0.15">
      <c r="B566" s="31">
        <v>556</v>
      </c>
      <c r="D566" s="51" t="str">
        <f>IF(AND($D$5="",$E$5="",$F$5="",$G$5=""),"",(IFERROR(VLOOKUP(B566,'勘定科目コード（2019）'!$B$2:$J$3668,3,FALSE),"")))</f>
        <v/>
      </c>
      <c r="E566" s="52" t="str">
        <f>IF(AND(OR($D$5&lt;&gt;"",$E$5&lt;&gt;"",$F$5&lt;&gt;"",$G$5&lt;&gt;""),D566=""),"",IF(AND($D$5="",$E$5="",$F$5="",$G$5=""),"",IFERROR(VLOOKUP(B566,'勘定科目コード（2019）'!$B$2:$J$3668,4,FALSE),"")))</f>
        <v/>
      </c>
      <c r="F566" s="53" t="str">
        <f>IF(AND(OR(D560&lt;&gt;"",E560&lt;&gt;"",F560&lt;&gt;"",G560&lt;&gt;""),E566=""),"",IF(AND(OR(D560&lt;&gt;"",E560&lt;&gt;"",F560&lt;&gt;"",G560&lt;&gt;""),E566=""),"",IF(AND($D$5="",$E$5="",$F$5="",$G$5=""),"",IFERROR(VLOOKUP(B566,'勘定科目コード（2019）'!$B$2:$J$3668,5,FALSE),""))))</f>
        <v/>
      </c>
      <c r="G566" s="52" t="str">
        <f>IF(AND(OR(D560&lt;&gt;"",E560&lt;&gt;"",F560&lt;&gt;"",G560&lt;&gt;""),E566=""),"",IF(AND($D$5="",$E$5="",$F$5="",$G$5=""),"",IFERROR(VLOOKUP(B566,'勘定科目コード（2019）'!$B$2:$J$3668,6,FALSE),"")))</f>
        <v/>
      </c>
      <c r="H566" s="54"/>
      <c r="I566" s="55" t="str">
        <f>IF(AND(OR(D560&lt;&gt;"",E560&lt;&gt;"",F560&lt;&gt;"",G560&lt;&gt;""),E566=""),"",IF(AND($D$5="",$E$5="",$F$5="",$G$5=""),"",IFERROR(VLOOKUP(B566,'勘定科目コード（2019）'!$B$2:$J$3668,7,FALSE),"")))</f>
        <v/>
      </c>
      <c r="J566" s="56" t="str">
        <f>IF(AND(OR(D560&lt;&gt;"",E560&lt;&gt;"",F560&lt;&gt;"",G560&lt;&gt;""),E566=""),"",IF(AND($D$5="",$E$5="",$F$5="",$G$5=""),"",IFERROR(VLOOKUP(B566,'勘定科目コード（2019）'!$B$2:$J$3668,8,FALSE),"")))</f>
        <v/>
      </c>
      <c r="K566" s="57" t="str">
        <f>IF(AND(OR(D560&lt;&gt;"",E560&lt;&gt;"",F560&lt;&gt;"",G560&lt;&gt;""),E566=""),"",IF(AND($D$5="",$E$5="",$F$5="",$G$5=""),"",IFERROR(VLOOKUP(B566,'勘定科目コード（2019）'!$B$2:$J$3668,9,FALSE),"")))</f>
        <v/>
      </c>
      <c r="L566" s="44" t="str">
        <f>IFERROR(VLOOKUP(D566,'勘定科目コード（2019）'!$E$2:$J$3668,7,FALSE),"")</f>
        <v/>
      </c>
    </row>
    <row r="567" spans="2:12" ht="9.75" customHeight="1" x14ac:dyDescent="0.15">
      <c r="B567" s="31">
        <v>557</v>
      </c>
      <c r="D567" s="51" t="str">
        <f>IF(AND($D$5="",$E$5="",$F$5="",$G$5=""),"",(IFERROR(VLOOKUP(B567,'勘定科目コード（2019）'!$B$2:$J$3668,3,FALSE),"")))</f>
        <v/>
      </c>
      <c r="E567" s="52" t="str">
        <f>IF(AND(OR($D$5&lt;&gt;"",$E$5&lt;&gt;"",$F$5&lt;&gt;"",$G$5&lt;&gt;""),D567=""),"",IF(AND($D$5="",$E$5="",$F$5="",$G$5=""),"",IFERROR(VLOOKUP(B567,'勘定科目コード（2019）'!$B$2:$J$3668,4,FALSE),"")))</f>
        <v/>
      </c>
      <c r="F567" s="53" t="str">
        <f>IF(AND(OR(D561&lt;&gt;"",E561&lt;&gt;"",F561&lt;&gt;"",G561&lt;&gt;""),E567=""),"",IF(AND(OR(D561&lt;&gt;"",E561&lt;&gt;"",F561&lt;&gt;"",G561&lt;&gt;""),E567=""),"",IF(AND($D$5="",$E$5="",$F$5="",$G$5=""),"",IFERROR(VLOOKUP(B567,'勘定科目コード（2019）'!$B$2:$J$3668,5,FALSE),""))))</f>
        <v/>
      </c>
      <c r="G567" s="52" t="str">
        <f>IF(AND(OR(D561&lt;&gt;"",E561&lt;&gt;"",F561&lt;&gt;"",G561&lt;&gt;""),E567=""),"",IF(AND($D$5="",$E$5="",$F$5="",$G$5=""),"",IFERROR(VLOOKUP(B567,'勘定科目コード（2019）'!$B$2:$J$3668,6,FALSE),"")))</f>
        <v/>
      </c>
      <c r="H567" s="54"/>
      <c r="I567" s="55" t="str">
        <f>IF(AND(OR(D561&lt;&gt;"",E561&lt;&gt;"",F561&lt;&gt;"",G561&lt;&gt;""),E567=""),"",IF(AND($D$5="",$E$5="",$F$5="",$G$5=""),"",IFERROR(VLOOKUP(B567,'勘定科目コード（2019）'!$B$2:$J$3668,7,FALSE),"")))</f>
        <v/>
      </c>
      <c r="J567" s="56" t="str">
        <f>IF(AND(OR(D561&lt;&gt;"",E561&lt;&gt;"",F561&lt;&gt;"",G561&lt;&gt;""),E567=""),"",IF(AND($D$5="",$E$5="",$F$5="",$G$5=""),"",IFERROR(VLOOKUP(B567,'勘定科目コード（2019）'!$B$2:$J$3668,8,FALSE),"")))</f>
        <v/>
      </c>
      <c r="K567" s="57" t="str">
        <f>IF(AND(OR(D561&lt;&gt;"",E561&lt;&gt;"",F561&lt;&gt;"",G561&lt;&gt;""),E567=""),"",IF(AND($D$5="",$E$5="",$F$5="",$G$5=""),"",IFERROR(VLOOKUP(B567,'勘定科目コード（2019）'!$B$2:$J$3668,9,FALSE),"")))</f>
        <v/>
      </c>
      <c r="L567" s="44" t="str">
        <f>IFERROR(VLOOKUP(D567,'勘定科目コード（2019）'!$E$2:$J$3668,7,FALSE),"")</f>
        <v/>
      </c>
    </row>
    <row r="568" spans="2:12" ht="9.75" customHeight="1" x14ac:dyDescent="0.15">
      <c r="B568" s="31">
        <v>558</v>
      </c>
      <c r="D568" s="51" t="str">
        <f>IF(AND($D$5="",$E$5="",$F$5="",$G$5=""),"",(IFERROR(VLOOKUP(B568,'勘定科目コード（2019）'!$B$2:$J$3668,3,FALSE),"")))</f>
        <v/>
      </c>
      <c r="E568" s="52" t="str">
        <f>IF(AND(OR($D$5&lt;&gt;"",$E$5&lt;&gt;"",$F$5&lt;&gt;"",$G$5&lt;&gt;""),D568=""),"",IF(AND($D$5="",$E$5="",$F$5="",$G$5=""),"",IFERROR(VLOOKUP(B568,'勘定科目コード（2019）'!$B$2:$J$3668,4,FALSE),"")))</f>
        <v/>
      </c>
      <c r="F568" s="53" t="str">
        <f>IF(AND(OR(D562&lt;&gt;"",E562&lt;&gt;"",F562&lt;&gt;"",G562&lt;&gt;""),E568=""),"",IF(AND(OR(D562&lt;&gt;"",E562&lt;&gt;"",F562&lt;&gt;"",G562&lt;&gt;""),E568=""),"",IF(AND($D$5="",$E$5="",$F$5="",$G$5=""),"",IFERROR(VLOOKUP(B568,'勘定科目コード（2019）'!$B$2:$J$3668,5,FALSE),""))))</f>
        <v/>
      </c>
      <c r="G568" s="52" t="str">
        <f>IF(AND(OR(D562&lt;&gt;"",E562&lt;&gt;"",F562&lt;&gt;"",G562&lt;&gt;""),E568=""),"",IF(AND($D$5="",$E$5="",$F$5="",$G$5=""),"",IFERROR(VLOOKUP(B568,'勘定科目コード（2019）'!$B$2:$J$3668,6,FALSE),"")))</f>
        <v/>
      </c>
      <c r="H568" s="54"/>
      <c r="I568" s="55" t="str">
        <f>IF(AND(OR(D562&lt;&gt;"",E562&lt;&gt;"",F562&lt;&gt;"",G562&lt;&gt;""),E568=""),"",IF(AND($D$5="",$E$5="",$F$5="",$G$5=""),"",IFERROR(VLOOKUP(B568,'勘定科目コード（2019）'!$B$2:$J$3668,7,FALSE),"")))</f>
        <v/>
      </c>
      <c r="J568" s="56" t="str">
        <f>IF(AND(OR(D562&lt;&gt;"",E562&lt;&gt;"",F562&lt;&gt;"",G562&lt;&gt;""),E568=""),"",IF(AND($D$5="",$E$5="",$F$5="",$G$5=""),"",IFERROR(VLOOKUP(B568,'勘定科目コード（2019）'!$B$2:$J$3668,8,FALSE),"")))</f>
        <v/>
      </c>
      <c r="K568" s="57" t="str">
        <f>IF(AND(OR(D562&lt;&gt;"",E562&lt;&gt;"",F562&lt;&gt;"",G562&lt;&gt;""),E568=""),"",IF(AND($D$5="",$E$5="",$F$5="",$G$5=""),"",IFERROR(VLOOKUP(B568,'勘定科目コード（2019）'!$B$2:$J$3668,9,FALSE),"")))</f>
        <v/>
      </c>
      <c r="L568" s="44" t="str">
        <f>IFERROR(VLOOKUP(D568,'勘定科目コード（2019）'!$E$2:$J$3668,7,FALSE),"")</f>
        <v/>
      </c>
    </row>
    <row r="569" spans="2:12" ht="9.75" customHeight="1" x14ac:dyDescent="0.15">
      <c r="B569" s="31">
        <v>559</v>
      </c>
      <c r="D569" s="51" t="str">
        <f>IF(AND($D$5="",$E$5="",$F$5="",$G$5=""),"",(IFERROR(VLOOKUP(B569,'勘定科目コード（2019）'!$B$2:$J$3668,3,FALSE),"")))</f>
        <v/>
      </c>
      <c r="E569" s="52" t="str">
        <f>IF(AND(OR($D$5&lt;&gt;"",$E$5&lt;&gt;"",$F$5&lt;&gt;"",$G$5&lt;&gt;""),D569=""),"",IF(AND($D$5="",$E$5="",$F$5="",$G$5=""),"",IFERROR(VLOOKUP(B569,'勘定科目コード（2019）'!$B$2:$J$3668,4,FALSE),"")))</f>
        <v/>
      </c>
      <c r="F569" s="53" t="str">
        <f>IF(AND(OR(D563&lt;&gt;"",E563&lt;&gt;"",F563&lt;&gt;"",G563&lt;&gt;""),E569=""),"",IF(AND(OR(D563&lt;&gt;"",E563&lt;&gt;"",F563&lt;&gt;"",G563&lt;&gt;""),E569=""),"",IF(AND($D$5="",$E$5="",$F$5="",$G$5=""),"",IFERROR(VLOOKUP(B569,'勘定科目コード（2019）'!$B$2:$J$3668,5,FALSE),""))))</f>
        <v/>
      </c>
      <c r="G569" s="52" t="str">
        <f>IF(AND(OR(D563&lt;&gt;"",E563&lt;&gt;"",F563&lt;&gt;"",G563&lt;&gt;""),E569=""),"",IF(AND($D$5="",$E$5="",$F$5="",$G$5=""),"",IFERROR(VLOOKUP(B569,'勘定科目コード（2019）'!$B$2:$J$3668,6,FALSE),"")))</f>
        <v/>
      </c>
      <c r="H569" s="54"/>
      <c r="I569" s="55" t="str">
        <f>IF(AND(OR(D563&lt;&gt;"",E563&lt;&gt;"",F563&lt;&gt;"",G563&lt;&gt;""),E569=""),"",IF(AND($D$5="",$E$5="",$F$5="",$G$5=""),"",IFERROR(VLOOKUP(B569,'勘定科目コード（2019）'!$B$2:$J$3668,7,FALSE),"")))</f>
        <v/>
      </c>
      <c r="J569" s="56" t="str">
        <f>IF(AND(OR(D563&lt;&gt;"",E563&lt;&gt;"",F563&lt;&gt;"",G563&lt;&gt;""),E569=""),"",IF(AND($D$5="",$E$5="",$F$5="",$G$5=""),"",IFERROR(VLOOKUP(B569,'勘定科目コード（2019）'!$B$2:$J$3668,8,FALSE),"")))</f>
        <v/>
      </c>
      <c r="K569" s="57" t="str">
        <f>IF(AND(OR(D563&lt;&gt;"",E563&lt;&gt;"",F563&lt;&gt;"",G563&lt;&gt;""),E569=""),"",IF(AND($D$5="",$E$5="",$F$5="",$G$5=""),"",IFERROR(VLOOKUP(B569,'勘定科目コード（2019）'!$B$2:$J$3668,9,FALSE),"")))</f>
        <v/>
      </c>
      <c r="L569" s="44" t="str">
        <f>IFERROR(VLOOKUP(D569,'勘定科目コード（2019）'!$E$2:$J$3668,7,FALSE),"")</f>
        <v/>
      </c>
    </row>
    <row r="570" spans="2:12" ht="9.75" customHeight="1" x14ac:dyDescent="0.15">
      <c r="B570" s="31">
        <v>560</v>
      </c>
      <c r="D570" s="51" t="str">
        <f>IF(AND($D$5="",$E$5="",$F$5="",$G$5=""),"",(IFERROR(VLOOKUP(B570,'勘定科目コード（2019）'!$B$2:$J$3668,3,FALSE),"")))</f>
        <v/>
      </c>
      <c r="E570" s="52" t="str">
        <f>IF(AND(OR($D$5&lt;&gt;"",$E$5&lt;&gt;"",$F$5&lt;&gt;"",$G$5&lt;&gt;""),D570=""),"",IF(AND($D$5="",$E$5="",$F$5="",$G$5=""),"",IFERROR(VLOOKUP(B570,'勘定科目コード（2019）'!$B$2:$J$3668,4,FALSE),"")))</f>
        <v/>
      </c>
      <c r="F570" s="53" t="str">
        <f>IF(AND(OR(D564&lt;&gt;"",E564&lt;&gt;"",F564&lt;&gt;"",G564&lt;&gt;""),E570=""),"",IF(AND(OR(D564&lt;&gt;"",E564&lt;&gt;"",F564&lt;&gt;"",G564&lt;&gt;""),E570=""),"",IF(AND($D$5="",$E$5="",$F$5="",$G$5=""),"",IFERROR(VLOOKUP(B570,'勘定科目コード（2019）'!$B$2:$J$3668,5,FALSE),""))))</f>
        <v/>
      </c>
      <c r="G570" s="52" t="str">
        <f>IF(AND(OR(D564&lt;&gt;"",E564&lt;&gt;"",F564&lt;&gt;"",G564&lt;&gt;""),E570=""),"",IF(AND($D$5="",$E$5="",$F$5="",$G$5=""),"",IFERROR(VLOOKUP(B570,'勘定科目コード（2019）'!$B$2:$J$3668,6,FALSE),"")))</f>
        <v/>
      </c>
      <c r="H570" s="54"/>
      <c r="I570" s="55" t="str">
        <f>IF(AND(OR(D564&lt;&gt;"",E564&lt;&gt;"",F564&lt;&gt;"",G564&lt;&gt;""),E570=""),"",IF(AND($D$5="",$E$5="",$F$5="",$G$5=""),"",IFERROR(VLOOKUP(B570,'勘定科目コード（2019）'!$B$2:$J$3668,7,FALSE),"")))</f>
        <v/>
      </c>
      <c r="J570" s="56" t="str">
        <f>IF(AND(OR(D564&lt;&gt;"",E564&lt;&gt;"",F564&lt;&gt;"",G564&lt;&gt;""),E570=""),"",IF(AND($D$5="",$E$5="",$F$5="",$G$5=""),"",IFERROR(VLOOKUP(B570,'勘定科目コード（2019）'!$B$2:$J$3668,8,FALSE),"")))</f>
        <v/>
      </c>
      <c r="K570" s="57" t="str">
        <f>IF(AND(OR(D564&lt;&gt;"",E564&lt;&gt;"",F564&lt;&gt;"",G564&lt;&gt;""),E570=""),"",IF(AND($D$5="",$E$5="",$F$5="",$G$5=""),"",IFERROR(VLOOKUP(B570,'勘定科目コード（2019）'!$B$2:$J$3668,9,FALSE),"")))</f>
        <v/>
      </c>
      <c r="L570" s="44" t="str">
        <f>IFERROR(VLOOKUP(D570,'勘定科目コード（2019）'!$E$2:$J$3668,7,FALSE),"")</f>
        <v/>
      </c>
    </row>
    <row r="571" spans="2:12" ht="9.75" customHeight="1" x14ac:dyDescent="0.15">
      <c r="B571" s="31">
        <v>561</v>
      </c>
      <c r="D571" s="51" t="str">
        <f>IF(AND($D$5="",$E$5="",$F$5="",$G$5=""),"",(IFERROR(VLOOKUP(B571,'勘定科目コード（2019）'!$B$2:$J$3668,3,FALSE),"")))</f>
        <v/>
      </c>
      <c r="E571" s="52" t="str">
        <f>IF(AND(OR($D$5&lt;&gt;"",$E$5&lt;&gt;"",$F$5&lt;&gt;"",$G$5&lt;&gt;""),D571=""),"",IF(AND($D$5="",$E$5="",$F$5="",$G$5=""),"",IFERROR(VLOOKUP(B571,'勘定科目コード（2019）'!$B$2:$J$3668,4,FALSE),"")))</f>
        <v/>
      </c>
      <c r="F571" s="53" t="str">
        <f>IF(AND(OR(D565&lt;&gt;"",E565&lt;&gt;"",F565&lt;&gt;"",G565&lt;&gt;""),E571=""),"",IF(AND(OR(D565&lt;&gt;"",E565&lt;&gt;"",F565&lt;&gt;"",G565&lt;&gt;""),E571=""),"",IF(AND($D$5="",$E$5="",$F$5="",$G$5=""),"",IFERROR(VLOOKUP(B571,'勘定科目コード（2019）'!$B$2:$J$3668,5,FALSE),""))))</f>
        <v/>
      </c>
      <c r="G571" s="52" t="str">
        <f>IF(AND(OR(D565&lt;&gt;"",E565&lt;&gt;"",F565&lt;&gt;"",G565&lt;&gt;""),E571=""),"",IF(AND($D$5="",$E$5="",$F$5="",$G$5=""),"",IFERROR(VLOOKUP(B571,'勘定科目コード（2019）'!$B$2:$J$3668,6,FALSE),"")))</f>
        <v/>
      </c>
      <c r="H571" s="54"/>
      <c r="I571" s="55" t="str">
        <f>IF(AND(OR(D565&lt;&gt;"",E565&lt;&gt;"",F565&lt;&gt;"",G565&lt;&gt;""),E571=""),"",IF(AND($D$5="",$E$5="",$F$5="",$G$5=""),"",IFERROR(VLOOKUP(B571,'勘定科目コード（2019）'!$B$2:$J$3668,7,FALSE),"")))</f>
        <v/>
      </c>
      <c r="J571" s="56" t="str">
        <f>IF(AND(OR(D565&lt;&gt;"",E565&lt;&gt;"",F565&lt;&gt;"",G565&lt;&gt;""),E571=""),"",IF(AND($D$5="",$E$5="",$F$5="",$G$5=""),"",IFERROR(VLOOKUP(B571,'勘定科目コード（2019）'!$B$2:$J$3668,8,FALSE),"")))</f>
        <v/>
      </c>
      <c r="K571" s="57" t="str">
        <f>IF(AND(OR(D565&lt;&gt;"",E565&lt;&gt;"",F565&lt;&gt;"",G565&lt;&gt;""),E571=""),"",IF(AND($D$5="",$E$5="",$F$5="",$G$5=""),"",IFERROR(VLOOKUP(B571,'勘定科目コード（2019）'!$B$2:$J$3668,9,FALSE),"")))</f>
        <v/>
      </c>
      <c r="L571" s="44" t="str">
        <f>IFERROR(VLOOKUP(D571,'勘定科目コード（2019）'!$E$2:$J$3668,7,FALSE),"")</f>
        <v/>
      </c>
    </row>
    <row r="572" spans="2:12" ht="9.75" customHeight="1" x14ac:dyDescent="0.15">
      <c r="B572" s="31">
        <v>562</v>
      </c>
      <c r="D572" s="51" t="str">
        <f>IF(AND($D$5="",$E$5="",$F$5="",$G$5=""),"",(IFERROR(VLOOKUP(B572,'勘定科目コード（2019）'!$B$2:$J$3668,3,FALSE),"")))</f>
        <v/>
      </c>
      <c r="E572" s="52" t="str">
        <f>IF(AND(OR($D$5&lt;&gt;"",$E$5&lt;&gt;"",$F$5&lt;&gt;"",$G$5&lt;&gt;""),D572=""),"",IF(AND($D$5="",$E$5="",$F$5="",$G$5=""),"",IFERROR(VLOOKUP(B572,'勘定科目コード（2019）'!$B$2:$J$3668,4,FALSE),"")))</f>
        <v/>
      </c>
      <c r="F572" s="53" t="str">
        <f>IF(AND(OR(D566&lt;&gt;"",E566&lt;&gt;"",F566&lt;&gt;"",G566&lt;&gt;""),E572=""),"",IF(AND(OR(D566&lt;&gt;"",E566&lt;&gt;"",F566&lt;&gt;"",G566&lt;&gt;""),E572=""),"",IF(AND($D$5="",$E$5="",$F$5="",$G$5=""),"",IFERROR(VLOOKUP(B572,'勘定科目コード（2019）'!$B$2:$J$3668,5,FALSE),""))))</f>
        <v/>
      </c>
      <c r="G572" s="52" t="str">
        <f>IF(AND(OR(D566&lt;&gt;"",E566&lt;&gt;"",F566&lt;&gt;"",G566&lt;&gt;""),E572=""),"",IF(AND($D$5="",$E$5="",$F$5="",$G$5=""),"",IFERROR(VLOOKUP(B572,'勘定科目コード（2019）'!$B$2:$J$3668,6,FALSE),"")))</f>
        <v/>
      </c>
      <c r="H572" s="54"/>
      <c r="I572" s="55" t="str">
        <f>IF(AND(OR(D566&lt;&gt;"",E566&lt;&gt;"",F566&lt;&gt;"",G566&lt;&gt;""),E572=""),"",IF(AND($D$5="",$E$5="",$F$5="",$G$5=""),"",IFERROR(VLOOKUP(B572,'勘定科目コード（2019）'!$B$2:$J$3668,7,FALSE),"")))</f>
        <v/>
      </c>
      <c r="J572" s="56" t="str">
        <f>IF(AND(OR(D566&lt;&gt;"",E566&lt;&gt;"",F566&lt;&gt;"",G566&lt;&gt;""),E572=""),"",IF(AND($D$5="",$E$5="",$F$5="",$G$5=""),"",IFERROR(VLOOKUP(B572,'勘定科目コード（2019）'!$B$2:$J$3668,8,FALSE),"")))</f>
        <v/>
      </c>
      <c r="K572" s="57" t="str">
        <f>IF(AND(OR(D566&lt;&gt;"",E566&lt;&gt;"",F566&lt;&gt;"",G566&lt;&gt;""),E572=""),"",IF(AND($D$5="",$E$5="",$F$5="",$G$5=""),"",IFERROR(VLOOKUP(B572,'勘定科目コード（2019）'!$B$2:$J$3668,9,FALSE),"")))</f>
        <v/>
      </c>
      <c r="L572" s="44" t="str">
        <f>IFERROR(VLOOKUP(D572,'勘定科目コード（2019）'!$E$2:$J$3668,7,FALSE),"")</f>
        <v/>
      </c>
    </row>
    <row r="573" spans="2:12" ht="9.75" customHeight="1" x14ac:dyDescent="0.15">
      <c r="B573" s="31">
        <v>563</v>
      </c>
      <c r="D573" s="51" t="str">
        <f>IF(AND($D$5="",$E$5="",$F$5="",$G$5=""),"",(IFERROR(VLOOKUP(B573,'勘定科目コード（2019）'!$B$2:$J$3668,3,FALSE),"")))</f>
        <v/>
      </c>
      <c r="E573" s="52" t="str">
        <f>IF(AND(OR($D$5&lt;&gt;"",$E$5&lt;&gt;"",$F$5&lt;&gt;"",$G$5&lt;&gt;""),D573=""),"",IF(AND($D$5="",$E$5="",$F$5="",$G$5=""),"",IFERROR(VLOOKUP(B573,'勘定科目コード（2019）'!$B$2:$J$3668,4,FALSE),"")))</f>
        <v/>
      </c>
      <c r="F573" s="53" t="str">
        <f>IF(AND(OR(D567&lt;&gt;"",E567&lt;&gt;"",F567&lt;&gt;"",G567&lt;&gt;""),E573=""),"",IF(AND(OR(D567&lt;&gt;"",E567&lt;&gt;"",F567&lt;&gt;"",G567&lt;&gt;""),E573=""),"",IF(AND($D$5="",$E$5="",$F$5="",$G$5=""),"",IFERROR(VLOOKUP(B573,'勘定科目コード（2019）'!$B$2:$J$3668,5,FALSE),""))))</f>
        <v/>
      </c>
      <c r="G573" s="52" t="str">
        <f>IF(AND(OR(D567&lt;&gt;"",E567&lt;&gt;"",F567&lt;&gt;"",G567&lt;&gt;""),E573=""),"",IF(AND($D$5="",$E$5="",$F$5="",$G$5=""),"",IFERROR(VLOOKUP(B573,'勘定科目コード（2019）'!$B$2:$J$3668,6,FALSE),"")))</f>
        <v/>
      </c>
      <c r="H573" s="54"/>
      <c r="I573" s="55" t="str">
        <f>IF(AND(OR(D567&lt;&gt;"",E567&lt;&gt;"",F567&lt;&gt;"",G567&lt;&gt;""),E573=""),"",IF(AND($D$5="",$E$5="",$F$5="",$G$5=""),"",IFERROR(VLOOKUP(B573,'勘定科目コード（2019）'!$B$2:$J$3668,7,FALSE),"")))</f>
        <v/>
      </c>
      <c r="J573" s="56" t="str">
        <f>IF(AND(OR(D567&lt;&gt;"",E567&lt;&gt;"",F567&lt;&gt;"",G567&lt;&gt;""),E573=""),"",IF(AND($D$5="",$E$5="",$F$5="",$G$5=""),"",IFERROR(VLOOKUP(B573,'勘定科目コード（2019）'!$B$2:$J$3668,8,FALSE),"")))</f>
        <v/>
      </c>
      <c r="K573" s="57" t="str">
        <f>IF(AND(OR(D567&lt;&gt;"",E567&lt;&gt;"",F567&lt;&gt;"",G567&lt;&gt;""),E573=""),"",IF(AND($D$5="",$E$5="",$F$5="",$G$5=""),"",IFERROR(VLOOKUP(B573,'勘定科目コード（2019）'!$B$2:$J$3668,9,FALSE),"")))</f>
        <v/>
      </c>
      <c r="L573" s="44" t="str">
        <f>IFERROR(VLOOKUP(D573,'勘定科目コード（2019）'!$E$2:$J$3668,7,FALSE),"")</f>
        <v/>
      </c>
    </row>
    <row r="574" spans="2:12" ht="9.75" customHeight="1" x14ac:dyDescent="0.15">
      <c r="B574" s="31">
        <v>564</v>
      </c>
      <c r="D574" s="51" t="str">
        <f>IF(AND($D$5="",$E$5="",$F$5="",$G$5=""),"",(IFERROR(VLOOKUP(B574,'勘定科目コード（2019）'!$B$2:$J$3668,3,FALSE),"")))</f>
        <v/>
      </c>
      <c r="E574" s="52" t="str">
        <f>IF(AND(OR($D$5&lt;&gt;"",$E$5&lt;&gt;"",$F$5&lt;&gt;"",$G$5&lt;&gt;""),D574=""),"",IF(AND($D$5="",$E$5="",$F$5="",$G$5=""),"",IFERROR(VLOOKUP(B574,'勘定科目コード（2019）'!$B$2:$J$3668,4,FALSE),"")))</f>
        <v/>
      </c>
      <c r="F574" s="53" t="str">
        <f>IF(AND(OR(D568&lt;&gt;"",E568&lt;&gt;"",F568&lt;&gt;"",G568&lt;&gt;""),E574=""),"",IF(AND(OR(D568&lt;&gt;"",E568&lt;&gt;"",F568&lt;&gt;"",G568&lt;&gt;""),E574=""),"",IF(AND($D$5="",$E$5="",$F$5="",$G$5=""),"",IFERROR(VLOOKUP(B574,'勘定科目コード（2019）'!$B$2:$J$3668,5,FALSE),""))))</f>
        <v/>
      </c>
      <c r="G574" s="52" t="str">
        <f>IF(AND(OR(D568&lt;&gt;"",E568&lt;&gt;"",F568&lt;&gt;"",G568&lt;&gt;""),E574=""),"",IF(AND($D$5="",$E$5="",$F$5="",$G$5=""),"",IFERROR(VLOOKUP(B574,'勘定科目コード（2019）'!$B$2:$J$3668,6,FALSE),"")))</f>
        <v/>
      </c>
      <c r="H574" s="54"/>
      <c r="I574" s="55" t="str">
        <f>IF(AND(OR(D568&lt;&gt;"",E568&lt;&gt;"",F568&lt;&gt;"",G568&lt;&gt;""),E574=""),"",IF(AND($D$5="",$E$5="",$F$5="",$G$5=""),"",IFERROR(VLOOKUP(B574,'勘定科目コード（2019）'!$B$2:$J$3668,7,FALSE),"")))</f>
        <v/>
      </c>
      <c r="J574" s="56" t="str">
        <f>IF(AND(OR(D568&lt;&gt;"",E568&lt;&gt;"",F568&lt;&gt;"",G568&lt;&gt;""),E574=""),"",IF(AND($D$5="",$E$5="",$F$5="",$G$5=""),"",IFERROR(VLOOKUP(B574,'勘定科目コード（2019）'!$B$2:$J$3668,8,FALSE),"")))</f>
        <v/>
      </c>
      <c r="K574" s="57" t="str">
        <f>IF(AND(OR(D568&lt;&gt;"",E568&lt;&gt;"",F568&lt;&gt;"",G568&lt;&gt;""),E574=""),"",IF(AND($D$5="",$E$5="",$F$5="",$G$5=""),"",IFERROR(VLOOKUP(B574,'勘定科目コード（2019）'!$B$2:$J$3668,9,FALSE),"")))</f>
        <v/>
      </c>
      <c r="L574" s="44" t="str">
        <f>IFERROR(VLOOKUP(D574,'勘定科目コード（2019）'!$E$2:$J$3668,7,FALSE),"")</f>
        <v/>
      </c>
    </row>
    <row r="575" spans="2:12" ht="9.75" customHeight="1" x14ac:dyDescent="0.15">
      <c r="B575" s="31">
        <v>565</v>
      </c>
      <c r="D575" s="51" t="str">
        <f>IF(AND($D$5="",$E$5="",$F$5="",$G$5=""),"",(IFERROR(VLOOKUP(B575,'勘定科目コード（2019）'!$B$2:$J$3668,3,FALSE),"")))</f>
        <v/>
      </c>
      <c r="E575" s="52" t="str">
        <f>IF(AND(OR($D$5&lt;&gt;"",$E$5&lt;&gt;"",$F$5&lt;&gt;"",$G$5&lt;&gt;""),D575=""),"",IF(AND($D$5="",$E$5="",$F$5="",$G$5=""),"",IFERROR(VLOOKUP(B575,'勘定科目コード（2019）'!$B$2:$J$3668,4,FALSE),"")))</f>
        <v/>
      </c>
      <c r="F575" s="53" t="str">
        <f>IF(AND(OR(D569&lt;&gt;"",E569&lt;&gt;"",F569&lt;&gt;"",G569&lt;&gt;""),E575=""),"",IF(AND(OR(D569&lt;&gt;"",E569&lt;&gt;"",F569&lt;&gt;"",G569&lt;&gt;""),E575=""),"",IF(AND($D$5="",$E$5="",$F$5="",$G$5=""),"",IFERROR(VLOOKUP(B575,'勘定科目コード（2019）'!$B$2:$J$3668,5,FALSE),""))))</f>
        <v/>
      </c>
      <c r="G575" s="52" t="str">
        <f>IF(AND(OR(D569&lt;&gt;"",E569&lt;&gt;"",F569&lt;&gt;"",G569&lt;&gt;""),E575=""),"",IF(AND($D$5="",$E$5="",$F$5="",$G$5=""),"",IFERROR(VLOOKUP(B575,'勘定科目コード（2019）'!$B$2:$J$3668,6,FALSE),"")))</f>
        <v/>
      </c>
      <c r="H575" s="54"/>
      <c r="I575" s="55" t="str">
        <f>IF(AND(OR(D569&lt;&gt;"",E569&lt;&gt;"",F569&lt;&gt;"",G569&lt;&gt;""),E575=""),"",IF(AND($D$5="",$E$5="",$F$5="",$G$5=""),"",IFERROR(VLOOKUP(B575,'勘定科目コード（2019）'!$B$2:$J$3668,7,FALSE),"")))</f>
        <v/>
      </c>
      <c r="J575" s="56" t="str">
        <f>IF(AND(OR(D569&lt;&gt;"",E569&lt;&gt;"",F569&lt;&gt;"",G569&lt;&gt;""),E575=""),"",IF(AND($D$5="",$E$5="",$F$5="",$G$5=""),"",IFERROR(VLOOKUP(B575,'勘定科目コード（2019）'!$B$2:$J$3668,8,FALSE),"")))</f>
        <v/>
      </c>
      <c r="K575" s="57" t="str">
        <f>IF(AND(OR(D569&lt;&gt;"",E569&lt;&gt;"",F569&lt;&gt;"",G569&lt;&gt;""),E575=""),"",IF(AND($D$5="",$E$5="",$F$5="",$G$5=""),"",IFERROR(VLOOKUP(B575,'勘定科目コード（2019）'!$B$2:$J$3668,9,FALSE),"")))</f>
        <v/>
      </c>
      <c r="L575" s="44" t="str">
        <f>IFERROR(VLOOKUP(D575,'勘定科目コード（2019）'!$E$2:$J$3668,7,FALSE),"")</f>
        <v/>
      </c>
    </row>
    <row r="576" spans="2:12" ht="9.75" customHeight="1" x14ac:dyDescent="0.15">
      <c r="B576" s="31">
        <v>566</v>
      </c>
      <c r="D576" s="51" t="str">
        <f>IF(AND($D$5="",$E$5="",$F$5="",$G$5=""),"",(IFERROR(VLOOKUP(B576,'勘定科目コード（2019）'!$B$2:$J$3668,3,FALSE),"")))</f>
        <v/>
      </c>
      <c r="E576" s="52" t="str">
        <f>IF(AND(OR($D$5&lt;&gt;"",$E$5&lt;&gt;"",$F$5&lt;&gt;"",$G$5&lt;&gt;""),D576=""),"",IF(AND($D$5="",$E$5="",$F$5="",$G$5=""),"",IFERROR(VLOOKUP(B576,'勘定科目コード（2019）'!$B$2:$J$3668,4,FALSE),"")))</f>
        <v/>
      </c>
      <c r="F576" s="53" t="str">
        <f>IF(AND(OR(D570&lt;&gt;"",E570&lt;&gt;"",F570&lt;&gt;"",G570&lt;&gt;""),E576=""),"",IF(AND(OR(D570&lt;&gt;"",E570&lt;&gt;"",F570&lt;&gt;"",G570&lt;&gt;""),E576=""),"",IF(AND($D$5="",$E$5="",$F$5="",$G$5=""),"",IFERROR(VLOOKUP(B576,'勘定科目コード（2019）'!$B$2:$J$3668,5,FALSE),""))))</f>
        <v/>
      </c>
      <c r="G576" s="52" t="str">
        <f>IF(AND(OR(D570&lt;&gt;"",E570&lt;&gt;"",F570&lt;&gt;"",G570&lt;&gt;""),E576=""),"",IF(AND($D$5="",$E$5="",$F$5="",$G$5=""),"",IFERROR(VLOOKUP(B576,'勘定科目コード（2019）'!$B$2:$J$3668,6,FALSE),"")))</f>
        <v/>
      </c>
      <c r="H576" s="54"/>
      <c r="I576" s="55" t="str">
        <f>IF(AND(OR(D570&lt;&gt;"",E570&lt;&gt;"",F570&lt;&gt;"",G570&lt;&gt;""),E576=""),"",IF(AND($D$5="",$E$5="",$F$5="",$G$5=""),"",IFERROR(VLOOKUP(B576,'勘定科目コード（2019）'!$B$2:$J$3668,7,FALSE),"")))</f>
        <v/>
      </c>
      <c r="J576" s="56" t="str">
        <f>IF(AND(OR(D570&lt;&gt;"",E570&lt;&gt;"",F570&lt;&gt;"",G570&lt;&gt;""),E576=""),"",IF(AND($D$5="",$E$5="",$F$5="",$G$5=""),"",IFERROR(VLOOKUP(B576,'勘定科目コード（2019）'!$B$2:$J$3668,8,FALSE),"")))</f>
        <v/>
      </c>
      <c r="K576" s="57" t="str">
        <f>IF(AND(OR(D570&lt;&gt;"",E570&lt;&gt;"",F570&lt;&gt;"",G570&lt;&gt;""),E576=""),"",IF(AND($D$5="",$E$5="",$F$5="",$G$5=""),"",IFERROR(VLOOKUP(B576,'勘定科目コード（2019）'!$B$2:$J$3668,9,FALSE),"")))</f>
        <v/>
      </c>
      <c r="L576" s="44" t="str">
        <f>IFERROR(VLOOKUP(D576,'勘定科目コード（2019）'!$E$2:$J$3668,7,FALSE),"")</f>
        <v/>
      </c>
    </row>
    <row r="577" spans="2:12" ht="9.75" customHeight="1" x14ac:dyDescent="0.15">
      <c r="B577" s="31">
        <v>567</v>
      </c>
      <c r="D577" s="51" t="str">
        <f>IF(AND($D$5="",$E$5="",$F$5="",$G$5=""),"",(IFERROR(VLOOKUP(B577,'勘定科目コード（2019）'!$B$2:$J$3668,3,FALSE),"")))</f>
        <v/>
      </c>
      <c r="E577" s="52" t="str">
        <f>IF(AND(OR($D$5&lt;&gt;"",$E$5&lt;&gt;"",$F$5&lt;&gt;"",$G$5&lt;&gt;""),D577=""),"",IF(AND($D$5="",$E$5="",$F$5="",$G$5=""),"",IFERROR(VLOOKUP(B577,'勘定科目コード（2019）'!$B$2:$J$3668,4,FALSE),"")))</f>
        <v/>
      </c>
      <c r="F577" s="53" t="str">
        <f>IF(AND(OR(D571&lt;&gt;"",E571&lt;&gt;"",F571&lt;&gt;"",G571&lt;&gt;""),E577=""),"",IF(AND(OR(D571&lt;&gt;"",E571&lt;&gt;"",F571&lt;&gt;"",G571&lt;&gt;""),E577=""),"",IF(AND($D$5="",$E$5="",$F$5="",$G$5=""),"",IFERROR(VLOOKUP(B577,'勘定科目コード（2019）'!$B$2:$J$3668,5,FALSE),""))))</f>
        <v/>
      </c>
      <c r="G577" s="52" t="str">
        <f>IF(AND(OR(D571&lt;&gt;"",E571&lt;&gt;"",F571&lt;&gt;"",G571&lt;&gt;""),E577=""),"",IF(AND($D$5="",$E$5="",$F$5="",$G$5=""),"",IFERROR(VLOOKUP(B577,'勘定科目コード（2019）'!$B$2:$J$3668,6,FALSE),"")))</f>
        <v/>
      </c>
      <c r="H577" s="54"/>
      <c r="I577" s="55" t="str">
        <f>IF(AND(OR(D571&lt;&gt;"",E571&lt;&gt;"",F571&lt;&gt;"",G571&lt;&gt;""),E577=""),"",IF(AND($D$5="",$E$5="",$F$5="",$G$5=""),"",IFERROR(VLOOKUP(B577,'勘定科目コード（2019）'!$B$2:$J$3668,7,FALSE),"")))</f>
        <v/>
      </c>
      <c r="J577" s="56" t="str">
        <f>IF(AND(OR(D571&lt;&gt;"",E571&lt;&gt;"",F571&lt;&gt;"",G571&lt;&gt;""),E577=""),"",IF(AND($D$5="",$E$5="",$F$5="",$G$5=""),"",IFERROR(VLOOKUP(B577,'勘定科目コード（2019）'!$B$2:$J$3668,8,FALSE),"")))</f>
        <v/>
      </c>
      <c r="K577" s="57" t="str">
        <f>IF(AND(OR(D571&lt;&gt;"",E571&lt;&gt;"",F571&lt;&gt;"",G571&lt;&gt;""),E577=""),"",IF(AND($D$5="",$E$5="",$F$5="",$G$5=""),"",IFERROR(VLOOKUP(B577,'勘定科目コード（2019）'!$B$2:$J$3668,9,FALSE),"")))</f>
        <v/>
      </c>
      <c r="L577" s="44" t="str">
        <f>IFERROR(VLOOKUP(D577,'勘定科目コード（2019）'!$E$2:$J$3668,7,FALSE),"")</f>
        <v/>
      </c>
    </row>
    <row r="578" spans="2:12" ht="9.75" customHeight="1" x14ac:dyDescent="0.15">
      <c r="B578" s="31">
        <v>568</v>
      </c>
      <c r="D578" s="51" t="str">
        <f>IF(AND($D$5="",$E$5="",$F$5="",$G$5=""),"",(IFERROR(VLOOKUP(B578,'勘定科目コード（2019）'!$B$2:$J$3668,3,FALSE),"")))</f>
        <v/>
      </c>
      <c r="E578" s="52" t="str">
        <f>IF(AND(OR($D$5&lt;&gt;"",$E$5&lt;&gt;"",$F$5&lt;&gt;"",$G$5&lt;&gt;""),D578=""),"",IF(AND($D$5="",$E$5="",$F$5="",$G$5=""),"",IFERROR(VLOOKUP(B578,'勘定科目コード（2019）'!$B$2:$J$3668,4,FALSE),"")))</f>
        <v/>
      </c>
      <c r="F578" s="53" t="str">
        <f>IF(AND(OR(D572&lt;&gt;"",E572&lt;&gt;"",F572&lt;&gt;"",G572&lt;&gt;""),E578=""),"",IF(AND(OR(D572&lt;&gt;"",E572&lt;&gt;"",F572&lt;&gt;"",G572&lt;&gt;""),E578=""),"",IF(AND($D$5="",$E$5="",$F$5="",$G$5=""),"",IFERROR(VLOOKUP(B578,'勘定科目コード（2019）'!$B$2:$J$3668,5,FALSE),""))))</f>
        <v/>
      </c>
      <c r="G578" s="52" t="str">
        <f>IF(AND(OR(D572&lt;&gt;"",E572&lt;&gt;"",F572&lt;&gt;"",G572&lt;&gt;""),E578=""),"",IF(AND($D$5="",$E$5="",$F$5="",$G$5=""),"",IFERROR(VLOOKUP(B578,'勘定科目コード（2019）'!$B$2:$J$3668,6,FALSE),"")))</f>
        <v/>
      </c>
      <c r="H578" s="54"/>
      <c r="I578" s="55" t="str">
        <f>IF(AND(OR(D572&lt;&gt;"",E572&lt;&gt;"",F572&lt;&gt;"",G572&lt;&gt;""),E578=""),"",IF(AND($D$5="",$E$5="",$F$5="",$G$5=""),"",IFERROR(VLOOKUP(B578,'勘定科目コード（2019）'!$B$2:$J$3668,7,FALSE),"")))</f>
        <v/>
      </c>
      <c r="J578" s="56" t="str">
        <f>IF(AND(OR(D572&lt;&gt;"",E572&lt;&gt;"",F572&lt;&gt;"",G572&lt;&gt;""),E578=""),"",IF(AND($D$5="",$E$5="",$F$5="",$G$5=""),"",IFERROR(VLOOKUP(B578,'勘定科目コード（2019）'!$B$2:$J$3668,8,FALSE),"")))</f>
        <v/>
      </c>
      <c r="K578" s="57" t="str">
        <f>IF(AND(OR(D572&lt;&gt;"",E572&lt;&gt;"",F572&lt;&gt;"",G572&lt;&gt;""),E578=""),"",IF(AND($D$5="",$E$5="",$F$5="",$G$5=""),"",IFERROR(VLOOKUP(B578,'勘定科目コード（2019）'!$B$2:$J$3668,9,FALSE),"")))</f>
        <v/>
      </c>
      <c r="L578" s="44" t="str">
        <f>IFERROR(VLOOKUP(D578,'勘定科目コード（2019）'!$E$2:$J$3668,7,FALSE),"")</f>
        <v/>
      </c>
    </row>
    <row r="579" spans="2:12" ht="9.75" customHeight="1" x14ac:dyDescent="0.15">
      <c r="B579" s="31">
        <v>569</v>
      </c>
      <c r="D579" s="51" t="str">
        <f>IF(AND($D$5="",$E$5="",$F$5="",$G$5=""),"",(IFERROR(VLOOKUP(B579,'勘定科目コード（2019）'!$B$2:$J$3668,3,FALSE),"")))</f>
        <v/>
      </c>
      <c r="E579" s="52" t="str">
        <f>IF(AND(OR($D$5&lt;&gt;"",$E$5&lt;&gt;"",$F$5&lt;&gt;"",$G$5&lt;&gt;""),D579=""),"",IF(AND($D$5="",$E$5="",$F$5="",$G$5=""),"",IFERROR(VLOOKUP(B579,'勘定科目コード（2019）'!$B$2:$J$3668,4,FALSE),"")))</f>
        <v/>
      </c>
      <c r="F579" s="53" t="str">
        <f>IF(AND(OR(D573&lt;&gt;"",E573&lt;&gt;"",F573&lt;&gt;"",G573&lt;&gt;""),E579=""),"",IF(AND(OR(D573&lt;&gt;"",E573&lt;&gt;"",F573&lt;&gt;"",G573&lt;&gt;""),E579=""),"",IF(AND($D$5="",$E$5="",$F$5="",$G$5=""),"",IFERROR(VLOOKUP(B579,'勘定科目コード（2019）'!$B$2:$J$3668,5,FALSE),""))))</f>
        <v/>
      </c>
      <c r="G579" s="52" t="str">
        <f>IF(AND(OR(D573&lt;&gt;"",E573&lt;&gt;"",F573&lt;&gt;"",G573&lt;&gt;""),E579=""),"",IF(AND($D$5="",$E$5="",$F$5="",$G$5=""),"",IFERROR(VLOOKUP(B579,'勘定科目コード（2019）'!$B$2:$J$3668,6,FALSE),"")))</f>
        <v/>
      </c>
      <c r="H579" s="54"/>
      <c r="I579" s="55" t="str">
        <f>IF(AND(OR(D573&lt;&gt;"",E573&lt;&gt;"",F573&lt;&gt;"",G573&lt;&gt;""),E579=""),"",IF(AND($D$5="",$E$5="",$F$5="",$G$5=""),"",IFERROR(VLOOKUP(B579,'勘定科目コード（2019）'!$B$2:$J$3668,7,FALSE),"")))</f>
        <v/>
      </c>
      <c r="J579" s="56" t="str">
        <f>IF(AND(OR(D573&lt;&gt;"",E573&lt;&gt;"",F573&lt;&gt;"",G573&lt;&gt;""),E579=""),"",IF(AND($D$5="",$E$5="",$F$5="",$G$5=""),"",IFERROR(VLOOKUP(B579,'勘定科目コード（2019）'!$B$2:$J$3668,8,FALSE),"")))</f>
        <v/>
      </c>
      <c r="K579" s="57" t="str">
        <f>IF(AND(OR(D573&lt;&gt;"",E573&lt;&gt;"",F573&lt;&gt;"",G573&lt;&gt;""),E579=""),"",IF(AND($D$5="",$E$5="",$F$5="",$G$5=""),"",IFERROR(VLOOKUP(B579,'勘定科目コード（2019）'!$B$2:$J$3668,9,FALSE),"")))</f>
        <v/>
      </c>
      <c r="L579" s="44" t="str">
        <f>IFERROR(VLOOKUP(D579,'勘定科目コード（2019）'!$E$2:$J$3668,7,FALSE),"")</f>
        <v/>
      </c>
    </row>
    <row r="580" spans="2:12" ht="9.75" customHeight="1" x14ac:dyDescent="0.15">
      <c r="B580" s="31">
        <v>570</v>
      </c>
      <c r="D580" s="51" t="str">
        <f>IF(AND($D$5="",$E$5="",$F$5="",$G$5=""),"",(IFERROR(VLOOKUP(B580,'勘定科目コード（2019）'!$B$2:$J$3668,3,FALSE),"")))</f>
        <v/>
      </c>
      <c r="E580" s="52" t="str">
        <f>IF(AND(OR($D$5&lt;&gt;"",$E$5&lt;&gt;"",$F$5&lt;&gt;"",$G$5&lt;&gt;""),D580=""),"",IF(AND($D$5="",$E$5="",$F$5="",$G$5=""),"",IFERROR(VLOOKUP(B580,'勘定科目コード（2019）'!$B$2:$J$3668,4,FALSE),"")))</f>
        <v/>
      </c>
      <c r="F580" s="53" t="str">
        <f>IF(AND(OR(D574&lt;&gt;"",E574&lt;&gt;"",F574&lt;&gt;"",G574&lt;&gt;""),E580=""),"",IF(AND(OR(D574&lt;&gt;"",E574&lt;&gt;"",F574&lt;&gt;"",G574&lt;&gt;""),E580=""),"",IF(AND($D$5="",$E$5="",$F$5="",$G$5=""),"",IFERROR(VLOOKUP(B580,'勘定科目コード（2019）'!$B$2:$J$3668,5,FALSE),""))))</f>
        <v/>
      </c>
      <c r="G580" s="52" t="str">
        <f>IF(AND(OR(D574&lt;&gt;"",E574&lt;&gt;"",F574&lt;&gt;"",G574&lt;&gt;""),E580=""),"",IF(AND($D$5="",$E$5="",$F$5="",$G$5=""),"",IFERROR(VLOOKUP(B580,'勘定科目コード（2019）'!$B$2:$J$3668,6,FALSE),"")))</f>
        <v/>
      </c>
      <c r="H580" s="54"/>
      <c r="I580" s="55" t="str">
        <f>IF(AND(OR(D574&lt;&gt;"",E574&lt;&gt;"",F574&lt;&gt;"",G574&lt;&gt;""),E580=""),"",IF(AND($D$5="",$E$5="",$F$5="",$G$5=""),"",IFERROR(VLOOKUP(B580,'勘定科目コード（2019）'!$B$2:$J$3668,7,FALSE),"")))</f>
        <v/>
      </c>
      <c r="J580" s="56" t="str">
        <f>IF(AND(OR(D574&lt;&gt;"",E574&lt;&gt;"",F574&lt;&gt;"",G574&lt;&gt;""),E580=""),"",IF(AND($D$5="",$E$5="",$F$5="",$G$5=""),"",IFERROR(VLOOKUP(B580,'勘定科目コード（2019）'!$B$2:$J$3668,8,FALSE),"")))</f>
        <v/>
      </c>
      <c r="K580" s="57" t="str">
        <f>IF(AND(OR(D574&lt;&gt;"",E574&lt;&gt;"",F574&lt;&gt;"",G574&lt;&gt;""),E580=""),"",IF(AND($D$5="",$E$5="",$F$5="",$G$5=""),"",IFERROR(VLOOKUP(B580,'勘定科目コード（2019）'!$B$2:$J$3668,9,FALSE),"")))</f>
        <v/>
      </c>
      <c r="L580" s="44" t="str">
        <f>IFERROR(VLOOKUP(D580,'勘定科目コード（2019）'!$E$2:$J$3668,7,FALSE),"")</f>
        <v/>
      </c>
    </row>
    <row r="581" spans="2:12" ht="9.75" customHeight="1" x14ac:dyDescent="0.15">
      <c r="B581" s="31">
        <v>571</v>
      </c>
      <c r="D581" s="51" t="str">
        <f>IF(AND($D$5="",$E$5="",$F$5="",$G$5=""),"",(IFERROR(VLOOKUP(B581,'勘定科目コード（2019）'!$B$2:$J$3668,3,FALSE),"")))</f>
        <v/>
      </c>
      <c r="E581" s="52" t="str">
        <f>IF(AND(OR($D$5&lt;&gt;"",$E$5&lt;&gt;"",$F$5&lt;&gt;"",$G$5&lt;&gt;""),D581=""),"",IF(AND($D$5="",$E$5="",$F$5="",$G$5=""),"",IFERROR(VLOOKUP(B581,'勘定科目コード（2019）'!$B$2:$J$3668,4,FALSE),"")))</f>
        <v/>
      </c>
      <c r="F581" s="53" t="str">
        <f>IF(AND(OR(D575&lt;&gt;"",E575&lt;&gt;"",F575&lt;&gt;"",G575&lt;&gt;""),E581=""),"",IF(AND(OR(D575&lt;&gt;"",E575&lt;&gt;"",F575&lt;&gt;"",G575&lt;&gt;""),E581=""),"",IF(AND($D$5="",$E$5="",$F$5="",$G$5=""),"",IFERROR(VLOOKUP(B581,'勘定科目コード（2019）'!$B$2:$J$3668,5,FALSE),""))))</f>
        <v/>
      </c>
      <c r="G581" s="52" t="str">
        <f>IF(AND(OR(D575&lt;&gt;"",E575&lt;&gt;"",F575&lt;&gt;"",G575&lt;&gt;""),E581=""),"",IF(AND($D$5="",$E$5="",$F$5="",$G$5=""),"",IFERROR(VLOOKUP(B581,'勘定科目コード（2019）'!$B$2:$J$3668,6,FALSE),"")))</f>
        <v/>
      </c>
      <c r="H581" s="54"/>
      <c r="I581" s="55" t="str">
        <f>IF(AND(OR(D575&lt;&gt;"",E575&lt;&gt;"",F575&lt;&gt;"",G575&lt;&gt;""),E581=""),"",IF(AND($D$5="",$E$5="",$F$5="",$G$5=""),"",IFERROR(VLOOKUP(B581,'勘定科目コード（2019）'!$B$2:$J$3668,7,FALSE),"")))</f>
        <v/>
      </c>
      <c r="J581" s="56" t="str">
        <f>IF(AND(OR(D575&lt;&gt;"",E575&lt;&gt;"",F575&lt;&gt;"",G575&lt;&gt;""),E581=""),"",IF(AND($D$5="",$E$5="",$F$5="",$G$5=""),"",IFERROR(VLOOKUP(B581,'勘定科目コード（2019）'!$B$2:$J$3668,8,FALSE),"")))</f>
        <v/>
      </c>
      <c r="K581" s="57" t="str">
        <f>IF(AND(OR(D575&lt;&gt;"",E575&lt;&gt;"",F575&lt;&gt;"",G575&lt;&gt;""),E581=""),"",IF(AND($D$5="",$E$5="",$F$5="",$G$5=""),"",IFERROR(VLOOKUP(B581,'勘定科目コード（2019）'!$B$2:$J$3668,9,FALSE),"")))</f>
        <v/>
      </c>
      <c r="L581" s="44" t="str">
        <f>IFERROR(VLOOKUP(D581,'勘定科目コード（2019）'!$E$2:$J$3668,7,FALSE),"")</f>
        <v/>
      </c>
    </row>
    <row r="582" spans="2:12" ht="9.75" customHeight="1" x14ac:dyDescent="0.15">
      <c r="B582" s="31">
        <v>572</v>
      </c>
      <c r="D582" s="51" t="str">
        <f>IF(AND($D$5="",$E$5="",$F$5="",$G$5=""),"",(IFERROR(VLOOKUP(B582,'勘定科目コード（2019）'!$B$2:$J$3668,3,FALSE),"")))</f>
        <v/>
      </c>
      <c r="E582" s="52" t="str">
        <f>IF(AND(OR($D$5&lt;&gt;"",$E$5&lt;&gt;"",$F$5&lt;&gt;"",$G$5&lt;&gt;""),D582=""),"",IF(AND($D$5="",$E$5="",$F$5="",$G$5=""),"",IFERROR(VLOOKUP(B582,'勘定科目コード（2019）'!$B$2:$J$3668,4,FALSE),"")))</f>
        <v/>
      </c>
      <c r="F582" s="53" t="str">
        <f>IF(AND(OR(D576&lt;&gt;"",E576&lt;&gt;"",F576&lt;&gt;"",G576&lt;&gt;""),E582=""),"",IF(AND(OR(D576&lt;&gt;"",E576&lt;&gt;"",F576&lt;&gt;"",G576&lt;&gt;""),E582=""),"",IF(AND($D$5="",$E$5="",$F$5="",$G$5=""),"",IFERROR(VLOOKUP(B582,'勘定科目コード（2019）'!$B$2:$J$3668,5,FALSE),""))))</f>
        <v/>
      </c>
      <c r="G582" s="52" t="str">
        <f>IF(AND(OR(D576&lt;&gt;"",E576&lt;&gt;"",F576&lt;&gt;"",G576&lt;&gt;""),E582=""),"",IF(AND($D$5="",$E$5="",$F$5="",$G$5=""),"",IFERROR(VLOOKUP(B582,'勘定科目コード（2019）'!$B$2:$J$3668,6,FALSE),"")))</f>
        <v/>
      </c>
      <c r="H582" s="54"/>
      <c r="I582" s="55" t="str">
        <f>IF(AND(OR(D576&lt;&gt;"",E576&lt;&gt;"",F576&lt;&gt;"",G576&lt;&gt;""),E582=""),"",IF(AND($D$5="",$E$5="",$F$5="",$G$5=""),"",IFERROR(VLOOKUP(B582,'勘定科目コード（2019）'!$B$2:$J$3668,7,FALSE),"")))</f>
        <v/>
      </c>
      <c r="J582" s="56" t="str">
        <f>IF(AND(OR(D576&lt;&gt;"",E576&lt;&gt;"",F576&lt;&gt;"",G576&lt;&gt;""),E582=""),"",IF(AND($D$5="",$E$5="",$F$5="",$G$5=""),"",IFERROR(VLOOKUP(B582,'勘定科目コード（2019）'!$B$2:$J$3668,8,FALSE),"")))</f>
        <v/>
      </c>
      <c r="K582" s="57" t="str">
        <f>IF(AND(OR(D576&lt;&gt;"",E576&lt;&gt;"",F576&lt;&gt;"",G576&lt;&gt;""),E582=""),"",IF(AND($D$5="",$E$5="",$F$5="",$G$5=""),"",IFERROR(VLOOKUP(B582,'勘定科目コード（2019）'!$B$2:$J$3668,9,FALSE),"")))</f>
        <v/>
      </c>
      <c r="L582" s="44" t="str">
        <f>IFERROR(VLOOKUP(D582,'勘定科目コード（2019）'!$E$2:$J$3668,7,FALSE),"")</f>
        <v/>
      </c>
    </row>
    <row r="583" spans="2:12" ht="9.75" customHeight="1" x14ac:dyDescent="0.15">
      <c r="B583" s="31">
        <v>573</v>
      </c>
      <c r="D583" s="51" t="str">
        <f>IF(AND($D$5="",$E$5="",$F$5="",$G$5=""),"",(IFERROR(VLOOKUP(B583,'勘定科目コード（2019）'!$B$2:$J$3668,3,FALSE),"")))</f>
        <v/>
      </c>
      <c r="E583" s="52" t="str">
        <f>IF(AND(OR($D$5&lt;&gt;"",$E$5&lt;&gt;"",$F$5&lt;&gt;"",$G$5&lt;&gt;""),D583=""),"",IF(AND($D$5="",$E$5="",$F$5="",$G$5=""),"",IFERROR(VLOOKUP(B583,'勘定科目コード（2019）'!$B$2:$J$3668,4,FALSE),"")))</f>
        <v/>
      </c>
      <c r="F583" s="53" t="str">
        <f>IF(AND(OR(D577&lt;&gt;"",E577&lt;&gt;"",F577&lt;&gt;"",G577&lt;&gt;""),E583=""),"",IF(AND(OR(D577&lt;&gt;"",E577&lt;&gt;"",F577&lt;&gt;"",G577&lt;&gt;""),E583=""),"",IF(AND($D$5="",$E$5="",$F$5="",$G$5=""),"",IFERROR(VLOOKUP(B583,'勘定科目コード（2019）'!$B$2:$J$3668,5,FALSE),""))))</f>
        <v/>
      </c>
      <c r="G583" s="52" t="str">
        <f>IF(AND(OR(D577&lt;&gt;"",E577&lt;&gt;"",F577&lt;&gt;"",G577&lt;&gt;""),E583=""),"",IF(AND($D$5="",$E$5="",$F$5="",$G$5=""),"",IFERROR(VLOOKUP(B583,'勘定科目コード（2019）'!$B$2:$J$3668,6,FALSE),"")))</f>
        <v/>
      </c>
      <c r="H583" s="54"/>
      <c r="I583" s="55" t="str">
        <f>IF(AND(OR(D577&lt;&gt;"",E577&lt;&gt;"",F577&lt;&gt;"",G577&lt;&gt;""),E583=""),"",IF(AND($D$5="",$E$5="",$F$5="",$G$5=""),"",IFERROR(VLOOKUP(B583,'勘定科目コード（2019）'!$B$2:$J$3668,7,FALSE),"")))</f>
        <v/>
      </c>
      <c r="J583" s="56" t="str">
        <f>IF(AND(OR(D577&lt;&gt;"",E577&lt;&gt;"",F577&lt;&gt;"",G577&lt;&gt;""),E583=""),"",IF(AND($D$5="",$E$5="",$F$5="",$G$5=""),"",IFERROR(VLOOKUP(B583,'勘定科目コード（2019）'!$B$2:$J$3668,8,FALSE),"")))</f>
        <v/>
      </c>
      <c r="K583" s="57" t="str">
        <f>IF(AND(OR(D577&lt;&gt;"",E577&lt;&gt;"",F577&lt;&gt;"",G577&lt;&gt;""),E583=""),"",IF(AND($D$5="",$E$5="",$F$5="",$G$5=""),"",IFERROR(VLOOKUP(B583,'勘定科目コード（2019）'!$B$2:$J$3668,9,FALSE),"")))</f>
        <v/>
      </c>
      <c r="L583" s="44" t="str">
        <f>IFERROR(VLOOKUP(D583,'勘定科目コード（2019）'!$E$2:$J$3668,7,FALSE),"")</f>
        <v/>
      </c>
    </row>
    <row r="584" spans="2:12" ht="9.75" customHeight="1" x14ac:dyDescent="0.15">
      <c r="B584" s="31">
        <v>574</v>
      </c>
      <c r="D584" s="51" t="str">
        <f>IF(AND($D$5="",$E$5="",$F$5="",$G$5=""),"",(IFERROR(VLOOKUP(B584,'勘定科目コード（2019）'!$B$2:$J$3668,3,FALSE),"")))</f>
        <v/>
      </c>
      <c r="E584" s="52" t="str">
        <f>IF(AND(OR($D$5&lt;&gt;"",$E$5&lt;&gt;"",$F$5&lt;&gt;"",$G$5&lt;&gt;""),D584=""),"",IF(AND($D$5="",$E$5="",$F$5="",$G$5=""),"",IFERROR(VLOOKUP(B584,'勘定科目コード（2019）'!$B$2:$J$3668,4,FALSE),"")))</f>
        <v/>
      </c>
      <c r="F584" s="53" t="str">
        <f>IF(AND(OR(D578&lt;&gt;"",E578&lt;&gt;"",F578&lt;&gt;"",G578&lt;&gt;""),E584=""),"",IF(AND(OR(D578&lt;&gt;"",E578&lt;&gt;"",F578&lt;&gt;"",G578&lt;&gt;""),E584=""),"",IF(AND($D$5="",$E$5="",$F$5="",$G$5=""),"",IFERROR(VLOOKUP(B584,'勘定科目コード（2019）'!$B$2:$J$3668,5,FALSE),""))))</f>
        <v/>
      </c>
      <c r="G584" s="52" t="str">
        <f>IF(AND(OR(D578&lt;&gt;"",E578&lt;&gt;"",F578&lt;&gt;"",G578&lt;&gt;""),E584=""),"",IF(AND($D$5="",$E$5="",$F$5="",$G$5=""),"",IFERROR(VLOOKUP(B584,'勘定科目コード（2019）'!$B$2:$J$3668,6,FALSE),"")))</f>
        <v/>
      </c>
      <c r="H584" s="54"/>
      <c r="I584" s="55" t="str">
        <f>IF(AND(OR(D578&lt;&gt;"",E578&lt;&gt;"",F578&lt;&gt;"",G578&lt;&gt;""),E584=""),"",IF(AND($D$5="",$E$5="",$F$5="",$G$5=""),"",IFERROR(VLOOKUP(B584,'勘定科目コード（2019）'!$B$2:$J$3668,7,FALSE),"")))</f>
        <v/>
      </c>
      <c r="J584" s="56" t="str">
        <f>IF(AND(OR(D578&lt;&gt;"",E578&lt;&gt;"",F578&lt;&gt;"",G578&lt;&gt;""),E584=""),"",IF(AND($D$5="",$E$5="",$F$5="",$G$5=""),"",IFERROR(VLOOKUP(B584,'勘定科目コード（2019）'!$B$2:$J$3668,8,FALSE),"")))</f>
        <v/>
      </c>
      <c r="K584" s="57" t="str">
        <f>IF(AND(OR(D578&lt;&gt;"",E578&lt;&gt;"",F578&lt;&gt;"",G578&lt;&gt;""),E584=""),"",IF(AND($D$5="",$E$5="",$F$5="",$G$5=""),"",IFERROR(VLOOKUP(B584,'勘定科目コード（2019）'!$B$2:$J$3668,9,FALSE),"")))</f>
        <v/>
      </c>
      <c r="L584" s="44" t="str">
        <f>IFERROR(VLOOKUP(D584,'勘定科目コード（2019）'!$E$2:$J$3668,7,FALSE),"")</f>
        <v/>
      </c>
    </row>
    <row r="585" spans="2:12" ht="9.75" customHeight="1" x14ac:dyDescent="0.15">
      <c r="B585" s="31">
        <v>575</v>
      </c>
      <c r="D585" s="51" t="str">
        <f>IF(AND($D$5="",$E$5="",$F$5="",$G$5=""),"",(IFERROR(VLOOKUP(B585,'勘定科目コード（2019）'!$B$2:$J$3668,3,FALSE),"")))</f>
        <v/>
      </c>
      <c r="E585" s="52" t="str">
        <f>IF(AND(OR($D$5&lt;&gt;"",$E$5&lt;&gt;"",$F$5&lt;&gt;"",$G$5&lt;&gt;""),D585=""),"",IF(AND($D$5="",$E$5="",$F$5="",$G$5=""),"",IFERROR(VLOOKUP(B585,'勘定科目コード（2019）'!$B$2:$J$3668,4,FALSE),"")))</f>
        <v/>
      </c>
      <c r="F585" s="53" t="str">
        <f>IF(AND(OR(D579&lt;&gt;"",E579&lt;&gt;"",F579&lt;&gt;"",G579&lt;&gt;""),E585=""),"",IF(AND(OR(D579&lt;&gt;"",E579&lt;&gt;"",F579&lt;&gt;"",G579&lt;&gt;""),E585=""),"",IF(AND($D$5="",$E$5="",$F$5="",$G$5=""),"",IFERROR(VLOOKUP(B585,'勘定科目コード（2019）'!$B$2:$J$3668,5,FALSE),""))))</f>
        <v/>
      </c>
      <c r="G585" s="52" t="str">
        <f>IF(AND(OR(D579&lt;&gt;"",E579&lt;&gt;"",F579&lt;&gt;"",G579&lt;&gt;""),E585=""),"",IF(AND($D$5="",$E$5="",$F$5="",$G$5=""),"",IFERROR(VLOOKUP(B585,'勘定科目コード（2019）'!$B$2:$J$3668,6,FALSE),"")))</f>
        <v/>
      </c>
      <c r="H585" s="54"/>
      <c r="I585" s="55" t="str">
        <f>IF(AND(OR(D579&lt;&gt;"",E579&lt;&gt;"",F579&lt;&gt;"",G579&lt;&gt;""),E585=""),"",IF(AND($D$5="",$E$5="",$F$5="",$G$5=""),"",IFERROR(VLOOKUP(B585,'勘定科目コード（2019）'!$B$2:$J$3668,7,FALSE),"")))</f>
        <v/>
      </c>
      <c r="J585" s="56" t="str">
        <f>IF(AND(OR(D579&lt;&gt;"",E579&lt;&gt;"",F579&lt;&gt;"",G579&lt;&gt;""),E585=""),"",IF(AND($D$5="",$E$5="",$F$5="",$G$5=""),"",IFERROR(VLOOKUP(B585,'勘定科目コード（2019）'!$B$2:$J$3668,8,FALSE),"")))</f>
        <v/>
      </c>
      <c r="K585" s="57" t="str">
        <f>IF(AND(OR(D579&lt;&gt;"",E579&lt;&gt;"",F579&lt;&gt;"",G579&lt;&gt;""),E585=""),"",IF(AND($D$5="",$E$5="",$F$5="",$G$5=""),"",IFERROR(VLOOKUP(B585,'勘定科目コード（2019）'!$B$2:$J$3668,9,FALSE),"")))</f>
        <v/>
      </c>
      <c r="L585" s="44" t="str">
        <f>IFERROR(VLOOKUP(D585,'勘定科目コード（2019）'!$E$2:$J$3668,7,FALSE),"")</f>
        <v/>
      </c>
    </row>
    <row r="586" spans="2:12" ht="9.75" customHeight="1" x14ac:dyDescent="0.15">
      <c r="B586" s="31">
        <v>576</v>
      </c>
      <c r="D586" s="51" t="str">
        <f>IF(AND($D$5="",$E$5="",$F$5="",$G$5=""),"",(IFERROR(VLOOKUP(B586,'勘定科目コード（2019）'!$B$2:$J$3668,3,FALSE),"")))</f>
        <v/>
      </c>
      <c r="E586" s="52" t="str">
        <f>IF(AND(OR($D$5&lt;&gt;"",$E$5&lt;&gt;"",$F$5&lt;&gt;"",$G$5&lt;&gt;""),D586=""),"",IF(AND($D$5="",$E$5="",$F$5="",$G$5=""),"",IFERROR(VLOOKUP(B586,'勘定科目コード（2019）'!$B$2:$J$3668,4,FALSE),"")))</f>
        <v/>
      </c>
      <c r="F586" s="53" t="str">
        <f>IF(AND(OR(D580&lt;&gt;"",E580&lt;&gt;"",F580&lt;&gt;"",G580&lt;&gt;""),E586=""),"",IF(AND(OR(D580&lt;&gt;"",E580&lt;&gt;"",F580&lt;&gt;"",G580&lt;&gt;""),E586=""),"",IF(AND($D$5="",$E$5="",$F$5="",$G$5=""),"",IFERROR(VLOOKUP(B586,'勘定科目コード（2019）'!$B$2:$J$3668,5,FALSE),""))))</f>
        <v/>
      </c>
      <c r="G586" s="52" t="str">
        <f>IF(AND(OR(D580&lt;&gt;"",E580&lt;&gt;"",F580&lt;&gt;"",G580&lt;&gt;""),E586=""),"",IF(AND($D$5="",$E$5="",$F$5="",$G$5=""),"",IFERROR(VLOOKUP(B586,'勘定科目コード（2019）'!$B$2:$J$3668,6,FALSE),"")))</f>
        <v/>
      </c>
      <c r="H586" s="54"/>
      <c r="I586" s="55" t="str">
        <f>IF(AND(OR(D580&lt;&gt;"",E580&lt;&gt;"",F580&lt;&gt;"",G580&lt;&gt;""),E586=""),"",IF(AND($D$5="",$E$5="",$F$5="",$G$5=""),"",IFERROR(VLOOKUP(B586,'勘定科目コード（2019）'!$B$2:$J$3668,7,FALSE),"")))</f>
        <v/>
      </c>
      <c r="J586" s="56" t="str">
        <f>IF(AND(OR(D580&lt;&gt;"",E580&lt;&gt;"",F580&lt;&gt;"",G580&lt;&gt;""),E586=""),"",IF(AND($D$5="",$E$5="",$F$5="",$G$5=""),"",IFERROR(VLOOKUP(B586,'勘定科目コード（2019）'!$B$2:$J$3668,8,FALSE),"")))</f>
        <v/>
      </c>
      <c r="K586" s="57" t="str">
        <f>IF(AND(OR(D580&lt;&gt;"",E580&lt;&gt;"",F580&lt;&gt;"",G580&lt;&gt;""),E586=""),"",IF(AND($D$5="",$E$5="",$F$5="",$G$5=""),"",IFERROR(VLOOKUP(B586,'勘定科目コード（2019）'!$B$2:$J$3668,9,FALSE),"")))</f>
        <v/>
      </c>
      <c r="L586" s="44" t="str">
        <f>IFERROR(VLOOKUP(D586,'勘定科目コード（2019）'!$E$2:$J$3668,7,FALSE),"")</f>
        <v/>
      </c>
    </row>
    <row r="587" spans="2:12" ht="9.75" customHeight="1" x14ac:dyDescent="0.15">
      <c r="B587" s="31">
        <v>577</v>
      </c>
      <c r="D587" s="51" t="str">
        <f>IF(AND($D$5="",$E$5="",$F$5="",$G$5=""),"",(IFERROR(VLOOKUP(B587,'勘定科目コード（2019）'!$B$2:$J$3668,3,FALSE),"")))</f>
        <v/>
      </c>
      <c r="E587" s="52" t="str">
        <f>IF(AND(OR($D$5&lt;&gt;"",$E$5&lt;&gt;"",$F$5&lt;&gt;"",$G$5&lt;&gt;""),D587=""),"",IF(AND($D$5="",$E$5="",$F$5="",$G$5=""),"",IFERROR(VLOOKUP(B587,'勘定科目コード（2019）'!$B$2:$J$3668,4,FALSE),"")))</f>
        <v/>
      </c>
      <c r="F587" s="53" t="str">
        <f>IF(AND(OR(D581&lt;&gt;"",E581&lt;&gt;"",F581&lt;&gt;"",G581&lt;&gt;""),E587=""),"",IF(AND(OR(D581&lt;&gt;"",E581&lt;&gt;"",F581&lt;&gt;"",G581&lt;&gt;""),E587=""),"",IF(AND($D$5="",$E$5="",$F$5="",$G$5=""),"",IFERROR(VLOOKUP(B587,'勘定科目コード（2019）'!$B$2:$J$3668,5,FALSE),""))))</f>
        <v/>
      </c>
      <c r="G587" s="52" t="str">
        <f>IF(AND(OR(D581&lt;&gt;"",E581&lt;&gt;"",F581&lt;&gt;"",G581&lt;&gt;""),E587=""),"",IF(AND($D$5="",$E$5="",$F$5="",$G$5=""),"",IFERROR(VLOOKUP(B587,'勘定科目コード（2019）'!$B$2:$J$3668,6,FALSE),"")))</f>
        <v/>
      </c>
      <c r="H587" s="54"/>
      <c r="I587" s="55" t="str">
        <f>IF(AND(OR(D581&lt;&gt;"",E581&lt;&gt;"",F581&lt;&gt;"",G581&lt;&gt;""),E587=""),"",IF(AND($D$5="",$E$5="",$F$5="",$G$5=""),"",IFERROR(VLOOKUP(B587,'勘定科目コード（2019）'!$B$2:$J$3668,7,FALSE),"")))</f>
        <v/>
      </c>
      <c r="J587" s="56" t="str">
        <f>IF(AND(OR(D581&lt;&gt;"",E581&lt;&gt;"",F581&lt;&gt;"",G581&lt;&gt;""),E587=""),"",IF(AND($D$5="",$E$5="",$F$5="",$G$5=""),"",IFERROR(VLOOKUP(B587,'勘定科目コード（2019）'!$B$2:$J$3668,8,FALSE),"")))</f>
        <v/>
      </c>
      <c r="K587" s="57" t="str">
        <f>IF(AND(OR(D581&lt;&gt;"",E581&lt;&gt;"",F581&lt;&gt;"",G581&lt;&gt;""),E587=""),"",IF(AND($D$5="",$E$5="",$F$5="",$G$5=""),"",IFERROR(VLOOKUP(B587,'勘定科目コード（2019）'!$B$2:$J$3668,9,FALSE),"")))</f>
        <v/>
      </c>
      <c r="L587" s="44" t="str">
        <f>IFERROR(VLOOKUP(D587,'勘定科目コード（2019）'!$E$2:$J$3668,7,FALSE),"")</f>
        <v/>
      </c>
    </row>
    <row r="588" spans="2:12" ht="9.75" customHeight="1" x14ac:dyDescent="0.15">
      <c r="B588" s="31">
        <v>578</v>
      </c>
      <c r="D588" s="51" t="str">
        <f>IF(AND($D$5="",$E$5="",$F$5="",$G$5=""),"",(IFERROR(VLOOKUP(B588,'勘定科目コード（2019）'!$B$2:$J$3668,3,FALSE),"")))</f>
        <v/>
      </c>
      <c r="E588" s="52" t="str">
        <f>IF(AND(OR($D$5&lt;&gt;"",$E$5&lt;&gt;"",$F$5&lt;&gt;"",$G$5&lt;&gt;""),D588=""),"",IF(AND($D$5="",$E$5="",$F$5="",$G$5=""),"",IFERROR(VLOOKUP(B588,'勘定科目コード（2019）'!$B$2:$J$3668,4,FALSE),"")))</f>
        <v/>
      </c>
      <c r="F588" s="53" t="str">
        <f>IF(AND(OR(D582&lt;&gt;"",E582&lt;&gt;"",F582&lt;&gt;"",G582&lt;&gt;""),E588=""),"",IF(AND(OR(D582&lt;&gt;"",E582&lt;&gt;"",F582&lt;&gt;"",G582&lt;&gt;""),E588=""),"",IF(AND($D$5="",$E$5="",$F$5="",$G$5=""),"",IFERROR(VLOOKUP(B588,'勘定科目コード（2019）'!$B$2:$J$3668,5,FALSE),""))))</f>
        <v/>
      </c>
      <c r="G588" s="52" t="str">
        <f>IF(AND(OR(D582&lt;&gt;"",E582&lt;&gt;"",F582&lt;&gt;"",G582&lt;&gt;""),E588=""),"",IF(AND($D$5="",$E$5="",$F$5="",$G$5=""),"",IFERROR(VLOOKUP(B588,'勘定科目コード（2019）'!$B$2:$J$3668,6,FALSE),"")))</f>
        <v/>
      </c>
      <c r="H588" s="54"/>
      <c r="I588" s="55" t="str">
        <f>IF(AND(OR(D582&lt;&gt;"",E582&lt;&gt;"",F582&lt;&gt;"",G582&lt;&gt;""),E588=""),"",IF(AND($D$5="",$E$5="",$F$5="",$G$5=""),"",IFERROR(VLOOKUP(B588,'勘定科目コード（2019）'!$B$2:$J$3668,7,FALSE),"")))</f>
        <v/>
      </c>
      <c r="J588" s="56" t="str">
        <f>IF(AND(OR(D582&lt;&gt;"",E582&lt;&gt;"",F582&lt;&gt;"",G582&lt;&gt;""),E588=""),"",IF(AND($D$5="",$E$5="",$F$5="",$G$5=""),"",IFERROR(VLOOKUP(B588,'勘定科目コード（2019）'!$B$2:$J$3668,8,FALSE),"")))</f>
        <v/>
      </c>
      <c r="K588" s="57" t="str">
        <f>IF(AND(OR(D582&lt;&gt;"",E582&lt;&gt;"",F582&lt;&gt;"",G582&lt;&gt;""),E588=""),"",IF(AND($D$5="",$E$5="",$F$5="",$G$5=""),"",IFERROR(VLOOKUP(B588,'勘定科目コード（2019）'!$B$2:$J$3668,9,FALSE),"")))</f>
        <v/>
      </c>
      <c r="L588" s="44" t="str">
        <f>IFERROR(VLOOKUP(D588,'勘定科目コード（2019）'!$E$2:$J$3668,7,FALSE),"")</f>
        <v/>
      </c>
    </row>
    <row r="589" spans="2:12" ht="9.75" customHeight="1" x14ac:dyDescent="0.15">
      <c r="B589" s="31">
        <v>579</v>
      </c>
      <c r="D589" s="51" t="str">
        <f>IF(AND($D$5="",$E$5="",$F$5="",$G$5=""),"",(IFERROR(VLOOKUP(B589,'勘定科目コード（2019）'!$B$2:$J$3668,3,FALSE),"")))</f>
        <v/>
      </c>
      <c r="E589" s="52" t="str">
        <f>IF(AND(OR($D$5&lt;&gt;"",$E$5&lt;&gt;"",$F$5&lt;&gt;"",$G$5&lt;&gt;""),D589=""),"",IF(AND($D$5="",$E$5="",$F$5="",$G$5=""),"",IFERROR(VLOOKUP(B589,'勘定科目コード（2019）'!$B$2:$J$3668,4,FALSE),"")))</f>
        <v/>
      </c>
      <c r="F589" s="53" t="str">
        <f>IF(AND(OR(D583&lt;&gt;"",E583&lt;&gt;"",F583&lt;&gt;"",G583&lt;&gt;""),E589=""),"",IF(AND(OR(D583&lt;&gt;"",E583&lt;&gt;"",F583&lt;&gt;"",G583&lt;&gt;""),E589=""),"",IF(AND($D$5="",$E$5="",$F$5="",$G$5=""),"",IFERROR(VLOOKUP(B589,'勘定科目コード（2019）'!$B$2:$J$3668,5,FALSE),""))))</f>
        <v/>
      </c>
      <c r="G589" s="52" t="str">
        <f>IF(AND(OR(D583&lt;&gt;"",E583&lt;&gt;"",F583&lt;&gt;"",G583&lt;&gt;""),E589=""),"",IF(AND($D$5="",$E$5="",$F$5="",$G$5=""),"",IFERROR(VLOOKUP(B589,'勘定科目コード（2019）'!$B$2:$J$3668,6,FALSE),"")))</f>
        <v/>
      </c>
      <c r="H589" s="54"/>
      <c r="I589" s="55" t="str">
        <f>IF(AND(OR(D583&lt;&gt;"",E583&lt;&gt;"",F583&lt;&gt;"",G583&lt;&gt;""),E589=""),"",IF(AND($D$5="",$E$5="",$F$5="",$G$5=""),"",IFERROR(VLOOKUP(B589,'勘定科目コード（2019）'!$B$2:$J$3668,7,FALSE),"")))</f>
        <v/>
      </c>
      <c r="J589" s="56" t="str">
        <f>IF(AND(OR(D583&lt;&gt;"",E583&lt;&gt;"",F583&lt;&gt;"",G583&lt;&gt;""),E589=""),"",IF(AND($D$5="",$E$5="",$F$5="",$G$5=""),"",IFERROR(VLOOKUP(B589,'勘定科目コード（2019）'!$B$2:$J$3668,8,FALSE),"")))</f>
        <v/>
      </c>
      <c r="K589" s="57" t="str">
        <f>IF(AND(OR(D583&lt;&gt;"",E583&lt;&gt;"",F583&lt;&gt;"",G583&lt;&gt;""),E589=""),"",IF(AND($D$5="",$E$5="",$F$5="",$G$5=""),"",IFERROR(VLOOKUP(B589,'勘定科目コード（2019）'!$B$2:$J$3668,9,FALSE),"")))</f>
        <v/>
      </c>
      <c r="L589" s="44" t="str">
        <f>IFERROR(VLOOKUP(D589,'勘定科目コード（2019）'!$E$2:$J$3668,7,FALSE),"")</f>
        <v/>
      </c>
    </row>
    <row r="590" spans="2:12" ht="9.75" customHeight="1" x14ac:dyDescent="0.15">
      <c r="B590" s="31">
        <v>580</v>
      </c>
      <c r="D590" s="51" t="str">
        <f>IF(AND($D$5="",$E$5="",$F$5="",$G$5=""),"",(IFERROR(VLOOKUP(B590,'勘定科目コード（2019）'!$B$2:$J$3668,3,FALSE),"")))</f>
        <v/>
      </c>
      <c r="E590" s="52" t="str">
        <f>IF(AND(OR($D$5&lt;&gt;"",$E$5&lt;&gt;"",$F$5&lt;&gt;"",$G$5&lt;&gt;""),D590=""),"",IF(AND($D$5="",$E$5="",$F$5="",$G$5=""),"",IFERROR(VLOOKUP(B590,'勘定科目コード（2019）'!$B$2:$J$3668,4,FALSE),"")))</f>
        <v/>
      </c>
      <c r="F590" s="53" t="str">
        <f>IF(AND(OR(D584&lt;&gt;"",E584&lt;&gt;"",F584&lt;&gt;"",G584&lt;&gt;""),E590=""),"",IF(AND(OR(D584&lt;&gt;"",E584&lt;&gt;"",F584&lt;&gt;"",G584&lt;&gt;""),E590=""),"",IF(AND($D$5="",$E$5="",$F$5="",$G$5=""),"",IFERROR(VLOOKUP(B590,'勘定科目コード（2019）'!$B$2:$J$3668,5,FALSE),""))))</f>
        <v/>
      </c>
      <c r="G590" s="52" t="str">
        <f>IF(AND(OR(D584&lt;&gt;"",E584&lt;&gt;"",F584&lt;&gt;"",G584&lt;&gt;""),E590=""),"",IF(AND($D$5="",$E$5="",$F$5="",$G$5=""),"",IFERROR(VLOOKUP(B590,'勘定科目コード（2019）'!$B$2:$J$3668,6,FALSE),"")))</f>
        <v/>
      </c>
      <c r="H590" s="54"/>
      <c r="I590" s="55" t="str">
        <f>IF(AND(OR(D584&lt;&gt;"",E584&lt;&gt;"",F584&lt;&gt;"",G584&lt;&gt;""),E590=""),"",IF(AND($D$5="",$E$5="",$F$5="",$G$5=""),"",IFERROR(VLOOKUP(B590,'勘定科目コード（2019）'!$B$2:$J$3668,7,FALSE),"")))</f>
        <v/>
      </c>
      <c r="J590" s="56" t="str">
        <f>IF(AND(OR(D584&lt;&gt;"",E584&lt;&gt;"",F584&lt;&gt;"",G584&lt;&gt;""),E590=""),"",IF(AND($D$5="",$E$5="",$F$5="",$G$5=""),"",IFERROR(VLOOKUP(B590,'勘定科目コード（2019）'!$B$2:$J$3668,8,FALSE),"")))</f>
        <v/>
      </c>
      <c r="K590" s="57" t="str">
        <f>IF(AND(OR(D584&lt;&gt;"",E584&lt;&gt;"",F584&lt;&gt;"",G584&lt;&gt;""),E590=""),"",IF(AND($D$5="",$E$5="",$F$5="",$G$5=""),"",IFERROR(VLOOKUP(B590,'勘定科目コード（2019）'!$B$2:$J$3668,9,FALSE),"")))</f>
        <v/>
      </c>
      <c r="L590" s="44" t="str">
        <f>IFERROR(VLOOKUP(D590,'勘定科目コード（2019）'!$E$2:$J$3668,7,FALSE),"")</f>
        <v/>
      </c>
    </row>
    <row r="591" spans="2:12" ht="9.75" customHeight="1" x14ac:dyDescent="0.15">
      <c r="B591" s="31">
        <v>581</v>
      </c>
      <c r="D591" s="51" t="str">
        <f>IF(AND($D$5="",$E$5="",$F$5="",$G$5=""),"",(IFERROR(VLOOKUP(B591,'勘定科目コード（2019）'!$B$2:$J$3668,3,FALSE),"")))</f>
        <v/>
      </c>
      <c r="E591" s="52" t="str">
        <f>IF(AND(OR($D$5&lt;&gt;"",$E$5&lt;&gt;"",$F$5&lt;&gt;"",$G$5&lt;&gt;""),D591=""),"",IF(AND($D$5="",$E$5="",$F$5="",$G$5=""),"",IFERROR(VLOOKUP(B591,'勘定科目コード（2019）'!$B$2:$J$3668,4,FALSE),"")))</f>
        <v/>
      </c>
      <c r="F591" s="53" t="str">
        <f>IF(AND(OR(D585&lt;&gt;"",E585&lt;&gt;"",F585&lt;&gt;"",G585&lt;&gt;""),E591=""),"",IF(AND(OR(D585&lt;&gt;"",E585&lt;&gt;"",F585&lt;&gt;"",G585&lt;&gt;""),E591=""),"",IF(AND($D$5="",$E$5="",$F$5="",$G$5=""),"",IFERROR(VLOOKUP(B591,'勘定科目コード（2019）'!$B$2:$J$3668,5,FALSE),""))))</f>
        <v/>
      </c>
      <c r="G591" s="52" t="str">
        <f>IF(AND(OR(D585&lt;&gt;"",E585&lt;&gt;"",F585&lt;&gt;"",G585&lt;&gt;""),E591=""),"",IF(AND($D$5="",$E$5="",$F$5="",$G$5=""),"",IFERROR(VLOOKUP(B591,'勘定科目コード（2019）'!$B$2:$J$3668,6,FALSE),"")))</f>
        <v/>
      </c>
      <c r="H591" s="54"/>
      <c r="I591" s="55" t="str">
        <f>IF(AND(OR(D585&lt;&gt;"",E585&lt;&gt;"",F585&lt;&gt;"",G585&lt;&gt;""),E591=""),"",IF(AND($D$5="",$E$5="",$F$5="",$G$5=""),"",IFERROR(VLOOKUP(B591,'勘定科目コード（2019）'!$B$2:$J$3668,7,FALSE),"")))</f>
        <v/>
      </c>
      <c r="J591" s="56" t="str">
        <f>IF(AND(OR(D585&lt;&gt;"",E585&lt;&gt;"",F585&lt;&gt;"",G585&lt;&gt;""),E591=""),"",IF(AND($D$5="",$E$5="",$F$5="",$G$5=""),"",IFERROR(VLOOKUP(B591,'勘定科目コード（2019）'!$B$2:$J$3668,8,FALSE),"")))</f>
        <v/>
      </c>
      <c r="K591" s="57" t="str">
        <f>IF(AND(OR(D585&lt;&gt;"",E585&lt;&gt;"",F585&lt;&gt;"",G585&lt;&gt;""),E591=""),"",IF(AND($D$5="",$E$5="",$F$5="",$G$5=""),"",IFERROR(VLOOKUP(B591,'勘定科目コード（2019）'!$B$2:$J$3668,9,FALSE),"")))</f>
        <v/>
      </c>
      <c r="L591" s="44" t="str">
        <f>IFERROR(VLOOKUP(D591,'勘定科目コード（2019）'!$E$2:$J$3668,7,FALSE),"")</f>
        <v/>
      </c>
    </row>
    <row r="592" spans="2:12" ht="9.75" customHeight="1" x14ac:dyDescent="0.15">
      <c r="B592" s="31">
        <v>582</v>
      </c>
      <c r="D592" s="51" t="str">
        <f>IF(AND($D$5="",$E$5="",$F$5="",$G$5=""),"",(IFERROR(VLOOKUP(B592,'勘定科目コード（2019）'!$B$2:$J$3668,3,FALSE),"")))</f>
        <v/>
      </c>
      <c r="E592" s="52" t="str">
        <f>IF(AND(OR($D$5&lt;&gt;"",$E$5&lt;&gt;"",$F$5&lt;&gt;"",$G$5&lt;&gt;""),D592=""),"",IF(AND($D$5="",$E$5="",$F$5="",$G$5=""),"",IFERROR(VLOOKUP(B592,'勘定科目コード（2019）'!$B$2:$J$3668,4,FALSE),"")))</f>
        <v/>
      </c>
      <c r="F592" s="53" t="str">
        <f>IF(AND(OR(D586&lt;&gt;"",E586&lt;&gt;"",F586&lt;&gt;"",G586&lt;&gt;""),E592=""),"",IF(AND(OR(D586&lt;&gt;"",E586&lt;&gt;"",F586&lt;&gt;"",G586&lt;&gt;""),E592=""),"",IF(AND($D$5="",$E$5="",$F$5="",$G$5=""),"",IFERROR(VLOOKUP(B592,'勘定科目コード（2019）'!$B$2:$J$3668,5,FALSE),""))))</f>
        <v/>
      </c>
      <c r="G592" s="52" t="str">
        <f>IF(AND(OR(D586&lt;&gt;"",E586&lt;&gt;"",F586&lt;&gt;"",G586&lt;&gt;""),E592=""),"",IF(AND($D$5="",$E$5="",$F$5="",$G$5=""),"",IFERROR(VLOOKUP(B592,'勘定科目コード（2019）'!$B$2:$J$3668,6,FALSE),"")))</f>
        <v/>
      </c>
      <c r="H592" s="54"/>
      <c r="I592" s="55" t="str">
        <f>IF(AND(OR(D586&lt;&gt;"",E586&lt;&gt;"",F586&lt;&gt;"",G586&lt;&gt;""),E592=""),"",IF(AND($D$5="",$E$5="",$F$5="",$G$5=""),"",IFERROR(VLOOKUP(B592,'勘定科目コード（2019）'!$B$2:$J$3668,7,FALSE),"")))</f>
        <v/>
      </c>
      <c r="J592" s="56" t="str">
        <f>IF(AND(OR(D586&lt;&gt;"",E586&lt;&gt;"",F586&lt;&gt;"",G586&lt;&gt;""),E592=""),"",IF(AND($D$5="",$E$5="",$F$5="",$G$5=""),"",IFERROR(VLOOKUP(B592,'勘定科目コード（2019）'!$B$2:$J$3668,8,FALSE),"")))</f>
        <v/>
      </c>
      <c r="K592" s="57" t="str">
        <f>IF(AND(OR(D586&lt;&gt;"",E586&lt;&gt;"",F586&lt;&gt;"",G586&lt;&gt;""),E592=""),"",IF(AND($D$5="",$E$5="",$F$5="",$G$5=""),"",IFERROR(VLOOKUP(B592,'勘定科目コード（2019）'!$B$2:$J$3668,9,FALSE),"")))</f>
        <v/>
      </c>
      <c r="L592" s="44" t="str">
        <f>IFERROR(VLOOKUP(D592,'勘定科目コード（2019）'!$E$2:$J$3668,7,FALSE),"")</f>
        <v/>
      </c>
    </row>
    <row r="593" spans="2:12" ht="9.75" customHeight="1" x14ac:dyDescent="0.15">
      <c r="B593" s="31">
        <v>583</v>
      </c>
      <c r="D593" s="51" t="str">
        <f>IF(AND($D$5="",$E$5="",$F$5="",$G$5=""),"",(IFERROR(VLOOKUP(B593,'勘定科目コード（2019）'!$B$2:$J$3668,3,FALSE),"")))</f>
        <v/>
      </c>
      <c r="E593" s="52" t="str">
        <f>IF(AND(OR($D$5&lt;&gt;"",$E$5&lt;&gt;"",$F$5&lt;&gt;"",$G$5&lt;&gt;""),D593=""),"",IF(AND($D$5="",$E$5="",$F$5="",$G$5=""),"",IFERROR(VLOOKUP(B593,'勘定科目コード（2019）'!$B$2:$J$3668,4,FALSE),"")))</f>
        <v/>
      </c>
      <c r="F593" s="53" t="str">
        <f>IF(AND(OR(D587&lt;&gt;"",E587&lt;&gt;"",F587&lt;&gt;"",G587&lt;&gt;""),E593=""),"",IF(AND(OR(D587&lt;&gt;"",E587&lt;&gt;"",F587&lt;&gt;"",G587&lt;&gt;""),E593=""),"",IF(AND($D$5="",$E$5="",$F$5="",$G$5=""),"",IFERROR(VLOOKUP(B593,'勘定科目コード（2019）'!$B$2:$J$3668,5,FALSE),""))))</f>
        <v/>
      </c>
      <c r="G593" s="52" t="str">
        <f>IF(AND(OR(D587&lt;&gt;"",E587&lt;&gt;"",F587&lt;&gt;"",G587&lt;&gt;""),E593=""),"",IF(AND($D$5="",$E$5="",$F$5="",$G$5=""),"",IFERROR(VLOOKUP(B593,'勘定科目コード（2019）'!$B$2:$J$3668,6,FALSE),"")))</f>
        <v/>
      </c>
      <c r="H593" s="54"/>
      <c r="I593" s="55" t="str">
        <f>IF(AND(OR(D587&lt;&gt;"",E587&lt;&gt;"",F587&lt;&gt;"",G587&lt;&gt;""),E593=""),"",IF(AND($D$5="",$E$5="",$F$5="",$G$5=""),"",IFERROR(VLOOKUP(B593,'勘定科目コード（2019）'!$B$2:$J$3668,7,FALSE),"")))</f>
        <v/>
      </c>
      <c r="J593" s="56" t="str">
        <f>IF(AND(OR(D587&lt;&gt;"",E587&lt;&gt;"",F587&lt;&gt;"",G587&lt;&gt;""),E593=""),"",IF(AND($D$5="",$E$5="",$F$5="",$G$5=""),"",IFERROR(VLOOKUP(B593,'勘定科目コード（2019）'!$B$2:$J$3668,8,FALSE),"")))</f>
        <v/>
      </c>
      <c r="K593" s="57" t="str">
        <f>IF(AND(OR(D587&lt;&gt;"",E587&lt;&gt;"",F587&lt;&gt;"",G587&lt;&gt;""),E593=""),"",IF(AND($D$5="",$E$5="",$F$5="",$G$5=""),"",IFERROR(VLOOKUP(B593,'勘定科目コード（2019）'!$B$2:$J$3668,9,FALSE),"")))</f>
        <v/>
      </c>
      <c r="L593" s="44" t="str">
        <f>IFERROR(VLOOKUP(D593,'勘定科目コード（2019）'!$E$2:$J$3668,7,FALSE),"")</f>
        <v/>
      </c>
    </row>
    <row r="594" spans="2:12" ht="9.75" customHeight="1" x14ac:dyDescent="0.15">
      <c r="B594" s="31">
        <v>584</v>
      </c>
      <c r="D594" s="51" t="str">
        <f>IF(AND($D$5="",$E$5="",$F$5="",$G$5=""),"",(IFERROR(VLOOKUP(B594,'勘定科目コード（2019）'!$B$2:$J$3668,3,FALSE),"")))</f>
        <v/>
      </c>
      <c r="E594" s="52" t="str">
        <f>IF(AND(OR($D$5&lt;&gt;"",$E$5&lt;&gt;"",$F$5&lt;&gt;"",$G$5&lt;&gt;""),D594=""),"",IF(AND($D$5="",$E$5="",$F$5="",$G$5=""),"",IFERROR(VLOOKUP(B594,'勘定科目コード（2019）'!$B$2:$J$3668,4,FALSE),"")))</f>
        <v/>
      </c>
      <c r="F594" s="53" t="str">
        <f>IF(AND(OR(D588&lt;&gt;"",E588&lt;&gt;"",F588&lt;&gt;"",G588&lt;&gt;""),E594=""),"",IF(AND(OR(D588&lt;&gt;"",E588&lt;&gt;"",F588&lt;&gt;"",G588&lt;&gt;""),E594=""),"",IF(AND($D$5="",$E$5="",$F$5="",$G$5=""),"",IFERROR(VLOOKUP(B594,'勘定科目コード（2019）'!$B$2:$J$3668,5,FALSE),""))))</f>
        <v/>
      </c>
      <c r="G594" s="52" t="str">
        <f>IF(AND(OR(D588&lt;&gt;"",E588&lt;&gt;"",F588&lt;&gt;"",G588&lt;&gt;""),E594=""),"",IF(AND($D$5="",$E$5="",$F$5="",$G$5=""),"",IFERROR(VLOOKUP(B594,'勘定科目コード（2019）'!$B$2:$J$3668,6,FALSE),"")))</f>
        <v/>
      </c>
      <c r="H594" s="54"/>
      <c r="I594" s="55" t="str">
        <f>IF(AND(OR(D588&lt;&gt;"",E588&lt;&gt;"",F588&lt;&gt;"",G588&lt;&gt;""),E594=""),"",IF(AND($D$5="",$E$5="",$F$5="",$G$5=""),"",IFERROR(VLOOKUP(B594,'勘定科目コード（2019）'!$B$2:$J$3668,7,FALSE),"")))</f>
        <v/>
      </c>
      <c r="J594" s="56" t="str">
        <f>IF(AND(OR(D588&lt;&gt;"",E588&lt;&gt;"",F588&lt;&gt;"",G588&lt;&gt;""),E594=""),"",IF(AND($D$5="",$E$5="",$F$5="",$G$5=""),"",IFERROR(VLOOKUP(B594,'勘定科目コード（2019）'!$B$2:$J$3668,8,FALSE),"")))</f>
        <v/>
      </c>
      <c r="K594" s="57" t="str">
        <f>IF(AND(OR(D588&lt;&gt;"",E588&lt;&gt;"",F588&lt;&gt;"",G588&lt;&gt;""),E594=""),"",IF(AND($D$5="",$E$5="",$F$5="",$G$5=""),"",IFERROR(VLOOKUP(B594,'勘定科目コード（2019）'!$B$2:$J$3668,9,FALSE),"")))</f>
        <v/>
      </c>
      <c r="L594" s="44" t="str">
        <f>IFERROR(VLOOKUP(D594,'勘定科目コード（2019）'!$E$2:$J$3668,7,FALSE),"")</f>
        <v/>
      </c>
    </row>
    <row r="595" spans="2:12" ht="9.75" customHeight="1" x14ac:dyDescent="0.15">
      <c r="B595" s="31">
        <v>585</v>
      </c>
      <c r="D595" s="51" t="str">
        <f>IF(AND($D$5="",$E$5="",$F$5="",$G$5=""),"",(IFERROR(VLOOKUP(B595,'勘定科目コード（2019）'!$B$2:$J$3668,3,FALSE),"")))</f>
        <v/>
      </c>
      <c r="E595" s="52" t="str">
        <f>IF(AND(OR($D$5&lt;&gt;"",$E$5&lt;&gt;"",$F$5&lt;&gt;"",$G$5&lt;&gt;""),D595=""),"",IF(AND($D$5="",$E$5="",$F$5="",$G$5=""),"",IFERROR(VLOOKUP(B595,'勘定科目コード（2019）'!$B$2:$J$3668,4,FALSE),"")))</f>
        <v/>
      </c>
      <c r="F595" s="53" t="str">
        <f>IF(AND(OR(D589&lt;&gt;"",E589&lt;&gt;"",F589&lt;&gt;"",G589&lt;&gt;""),E595=""),"",IF(AND(OR(D589&lt;&gt;"",E589&lt;&gt;"",F589&lt;&gt;"",G589&lt;&gt;""),E595=""),"",IF(AND($D$5="",$E$5="",$F$5="",$G$5=""),"",IFERROR(VLOOKUP(B595,'勘定科目コード（2019）'!$B$2:$J$3668,5,FALSE),""))))</f>
        <v/>
      </c>
      <c r="G595" s="52" t="str">
        <f>IF(AND(OR(D589&lt;&gt;"",E589&lt;&gt;"",F589&lt;&gt;"",G589&lt;&gt;""),E595=""),"",IF(AND($D$5="",$E$5="",$F$5="",$G$5=""),"",IFERROR(VLOOKUP(B595,'勘定科目コード（2019）'!$B$2:$J$3668,6,FALSE),"")))</f>
        <v/>
      </c>
      <c r="H595" s="54"/>
      <c r="I595" s="55" t="str">
        <f>IF(AND(OR(D589&lt;&gt;"",E589&lt;&gt;"",F589&lt;&gt;"",G589&lt;&gt;""),E595=""),"",IF(AND($D$5="",$E$5="",$F$5="",$G$5=""),"",IFERROR(VLOOKUP(B595,'勘定科目コード（2019）'!$B$2:$J$3668,7,FALSE),"")))</f>
        <v/>
      </c>
      <c r="J595" s="56" t="str">
        <f>IF(AND(OR(D589&lt;&gt;"",E589&lt;&gt;"",F589&lt;&gt;"",G589&lt;&gt;""),E595=""),"",IF(AND($D$5="",$E$5="",$F$5="",$G$5=""),"",IFERROR(VLOOKUP(B595,'勘定科目コード（2019）'!$B$2:$J$3668,8,FALSE),"")))</f>
        <v/>
      </c>
      <c r="K595" s="57" t="str">
        <f>IF(AND(OR(D589&lt;&gt;"",E589&lt;&gt;"",F589&lt;&gt;"",G589&lt;&gt;""),E595=""),"",IF(AND($D$5="",$E$5="",$F$5="",$G$5=""),"",IFERROR(VLOOKUP(B595,'勘定科目コード（2019）'!$B$2:$J$3668,9,FALSE),"")))</f>
        <v/>
      </c>
      <c r="L595" s="44" t="str">
        <f>IFERROR(VLOOKUP(D595,'勘定科目コード（2019）'!$E$2:$J$3668,7,FALSE),"")</f>
        <v/>
      </c>
    </row>
    <row r="596" spans="2:12" ht="9.75" customHeight="1" x14ac:dyDescent="0.15">
      <c r="B596" s="31">
        <v>586</v>
      </c>
      <c r="D596" s="51" t="str">
        <f>IF(AND($D$5="",$E$5="",$F$5="",$G$5=""),"",(IFERROR(VLOOKUP(B596,'勘定科目コード（2019）'!$B$2:$J$3668,3,FALSE),"")))</f>
        <v/>
      </c>
      <c r="E596" s="52" t="str">
        <f>IF(AND(OR($D$5&lt;&gt;"",$E$5&lt;&gt;"",$F$5&lt;&gt;"",$G$5&lt;&gt;""),D596=""),"",IF(AND($D$5="",$E$5="",$F$5="",$G$5=""),"",IFERROR(VLOOKUP(B596,'勘定科目コード（2019）'!$B$2:$J$3668,4,FALSE),"")))</f>
        <v/>
      </c>
      <c r="F596" s="53" t="str">
        <f>IF(AND(OR(D590&lt;&gt;"",E590&lt;&gt;"",F590&lt;&gt;"",G590&lt;&gt;""),E596=""),"",IF(AND(OR(D590&lt;&gt;"",E590&lt;&gt;"",F590&lt;&gt;"",G590&lt;&gt;""),E596=""),"",IF(AND($D$5="",$E$5="",$F$5="",$G$5=""),"",IFERROR(VLOOKUP(B596,'勘定科目コード（2019）'!$B$2:$J$3668,5,FALSE),""))))</f>
        <v/>
      </c>
      <c r="G596" s="52" t="str">
        <f>IF(AND(OR(D590&lt;&gt;"",E590&lt;&gt;"",F590&lt;&gt;"",G590&lt;&gt;""),E596=""),"",IF(AND($D$5="",$E$5="",$F$5="",$G$5=""),"",IFERROR(VLOOKUP(B596,'勘定科目コード（2019）'!$B$2:$J$3668,6,FALSE),"")))</f>
        <v/>
      </c>
      <c r="H596" s="54"/>
      <c r="I596" s="55" t="str">
        <f>IF(AND(OR(D590&lt;&gt;"",E590&lt;&gt;"",F590&lt;&gt;"",G590&lt;&gt;""),E596=""),"",IF(AND($D$5="",$E$5="",$F$5="",$G$5=""),"",IFERROR(VLOOKUP(B596,'勘定科目コード（2019）'!$B$2:$J$3668,7,FALSE),"")))</f>
        <v/>
      </c>
      <c r="J596" s="56" t="str">
        <f>IF(AND(OR(D590&lt;&gt;"",E590&lt;&gt;"",F590&lt;&gt;"",G590&lt;&gt;""),E596=""),"",IF(AND($D$5="",$E$5="",$F$5="",$G$5=""),"",IFERROR(VLOOKUP(B596,'勘定科目コード（2019）'!$B$2:$J$3668,8,FALSE),"")))</f>
        <v/>
      </c>
      <c r="K596" s="57" t="str">
        <f>IF(AND(OR(D590&lt;&gt;"",E590&lt;&gt;"",F590&lt;&gt;"",G590&lt;&gt;""),E596=""),"",IF(AND($D$5="",$E$5="",$F$5="",$G$5=""),"",IFERROR(VLOOKUP(B596,'勘定科目コード（2019）'!$B$2:$J$3668,9,FALSE),"")))</f>
        <v/>
      </c>
      <c r="L596" s="44" t="str">
        <f>IFERROR(VLOOKUP(D596,'勘定科目コード（2019）'!$E$2:$J$3668,7,FALSE),"")</f>
        <v/>
      </c>
    </row>
    <row r="597" spans="2:12" ht="9.75" customHeight="1" x14ac:dyDescent="0.15">
      <c r="B597" s="31">
        <v>587</v>
      </c>
      <c r="D597" s="51" t="str">
        <f>IF(AND($D$5="",$E$5="",$F$5="",$G$5=""),"",(IFERROR(VLOOKUP(B597,'勘定科目コード（2019）'!$B$2:$J$3668,3,FALSE),"")))</f>
        <v/>
      </c>
      <c r="E597" s="52" t="str">
        <f>IF(AND(OR($D$5&lt;&gt;"",$E$5&lt;&gt;"",$F$5&lt;&gt;"",$G$5&lt;&gt;""),D597=""),"",IF(AND($D$5="",$E$5="",$F$5="",$G$5=""),"",IFERROR(VLOOKUP(B597,'勘定科目コード（2019）'!$B$2:$J$3668,4,FALSE),"")))</f>
        <v/>
      </c>
      <c r="F597" s="53" t="str">
        <f>IF(AND(OR(D591&lt;&gt;"",E591&lt;&gt;"",F591&lt;&gt;"",G591&lt;&gt;""),E597=""),"",IF(AND(OR(D591&lt;&gt;"",E591&lt;&gt;"",F591&lt;&gt;"",G591&lt;&gt;""),E597=""),"",IF(AND($D$5="",$E$5="",$F$5="",$G$5=""),"",IFERROR(VLOOKUP(B597,'勘定科目コード（2019）'!$B$2:$J$3668,5,FALSE),""))))</f>
        <v/>
      </c>
      <c r="G597" s="52" t="str">
        <f>IF(AND(OR(D591&lt;&gt;"",E591&lt;&gt;"",F591&lt;&gt;"",G591&lt;&gt;""),E597=""),"",IF(AND($D$5="",$E$5="",$F$5="",$G$5=""),"",IFERROR(VLOOKUP(B597,'勘定科目コード（2019）'!$B$2:$J$3668,6,FALSE),"")))</f>
        <v/>
      </c>
      <c r="H597" s="54"/>
      <c r="I597" s="55" t="str">
        <f>IF(AND(OR(D591&lt;&gt;"",E591&lt;&gt;"",F591&lt;&gt;"",G591&lt;&gt;""),E597=""),"",IF(AND($D$5="",$E$5="",$F$5="",$G$5=""),"",IFERROR(VLOOKUP(B597,'勘定科目コード（2019）'!$B$2:$J$3668,7,FALSE),"")))</f>
        <v/>
      </c>
      <c r="J597" s="56" t="str">
        <f>IF(AND(OR(D591&lt;&gt;"",E591&lt;&gt;"",F591&lt;&gt;"",G591&lt;&gt;""),E597=""),"",IF(AND($D$5="",$E$5="",$F$5="",$G$5=""),"",IFERROR(VLOOKUP(B597,'勘定科目コード（2019）'!$B$2:$J$3668,8,FALSE),"")))</f>
        <v/>
      </c>
      <c r="K597" s="57" t="str">
        <f>IF(AND(OR(D591&lt;&gt;"",E591&lt;&gt;"",F591&lt;&gt;"",G591&lt;&gt;""),E597=""),"",IF(AND($D$5="",$E$5="",$F$5="",$G$5=""),"",IFERROR(VLOOKUP(B597,'勘定科目コード（2019）'!$B$2:$J$3668,9,FALSE),"")))</f>
        <v/>
      </c>
      <c r="L597" s="44" t="str">
        <f>IFERROR(VLOOKUP(D597,'勘定科目コード（2019）'!$E$2:$J$3668,7,FALSE),"")</f>
        <v/>
      </c>
    </row>
    <row r="598" spans="2:12" ht="9.75" customHeight="1" x14ac:dyDescent="0.15">
      <c r="B598" s="31">
        <v>588</v>
      </c>
      <c r="D598" s="51" t="str">
        <f>IF(AND($D$5="",$E$5="",$F$5="",$G$5=""),"",(IFERROR(VLOOKUP(B598,'勘定科目コード（2019）'!$B$2:$J$3668,3,FALSE),"")))</f>
        <v/>
      </c>
      <c r="E598" s="52" t="str">
        <f>IF(AND(OR($D$5&lt;&gt;"",$E$5&lt;&gt;"",$F$5&lt;&gt;"",$G$5&lt;&gt;""),D598=""),"",IF(AND($D$5="",$E$5="",$F$5="",$G$5=""),"",IFERROR(VLOOKUP(B598,'勘定科目コード（2019）'!$B$2:$J$3668,4,FALSE),"")))</f>
        <v/>
      </c>
      <c r="F598" s="53" t="str">
        <f>IF(AND(OR(D592&lt;&gt;"",E592&lt;&gt;"",F592&lt;&gt;"",G592&lt;&gt;""),E598=""),"",IF(AND(OR(D592&lt;&gt;"",E592&lt;&gt;"",F592&lt;&gt;"",G592&lt;&gt;""),E598=""),"",IF(AND($D$5="",$E$5="",$F$5="",$G$5=""),"",IFERROR(VLOOKUP(B598,'勘定科目コード（2019）'!$B$2:$J$3668,5,FALSE),""))))</f>
        <v/>
      </c>
      <c r="G598" s="52" t="str">
        <f>IF(AND(OR(D592&lt;&gt;"",E592&lt;&gt;"",F592&lt;&gt;"",G592&lt;&gt;""),E598=""),"",IF(AND($D$5="",$E$5="",$F$5="",$G$5=""),"",IFERROR(VLOOKUP(B598,'勘定科目コード（2019）'!$B$2:$J$3668,6,FALSE),"")))</f>
        <v/>
      </c>
      <c r="H598" s="54"/>
      <c r="I598" s="55" t="str">
        <f>IF(AND(OR(D592&lt;&gt;"",E592&lt;&gt;"",F592&lt;&gt;"",G592&lt;&gt;""),E598=""),"",IF(AND($D$5="",$E$5="",$F$5="",$G$5=""),"",IFERROR(VLOOKUP(B598,'勘定科目コード（2019）'!$B$2:$J$3668,7,FALSE),"")))</f>
        <v/>
      </c>
      <c r="J598" s="56" t="str">
        <f>IF(AND(OR(D592&lt;&gt;"",E592&lt;&gt;"",F592&lt;&gt;"",G592&lt;&gt;""),E598=""),"",IF(AND($D$5="",$E$5="",$F$5="",$G$5=""),"",IFERROR(VLOOKUP(B598,'勘定科目コード（2019）'!$B$2:$J$3668,8,FALSE),"")))</f>
        <v/>
      </c>
      <c r="K598" s="57" t="str">
        <f>IF(AND(OR(D592&lt;&gt;"",E592&lt;&gt;"",F592&lt;&gt;"",G592&lt;&gt;""),E598=""),"",IF(AND($D$5="",$E$5="",$F$5="",$G$5=""),"",IFERROR(VLOOKUP(B598,'勘定科目コード（2019）'!$B$2:$J$3668,9,FALSE),"")))</f>
        <v/>
      </c>
      <c r="L598" s="44" t="str">
        <f>IFERROR(VLOOKUP(D598,'勘定科目コード（2019）'!$E$2:$J$3668,7,FALSE),"")</f>
        <v/>
      </c>
    </row>
    <row r="599" spans="2:12" ht="9.75" customHeight="1" x14ac:dyDescent="0.15">
      <c r="B599" s="31">
        <v>589</v>
      </c>
      <c r="D599" s="51" t="str">
        <f>IF(AND($D$5="",$E$5="",$F$5="",$G$5=""),"",(IFERROR(VLOOKUP(B599,'勘定科目コード（2019）'!$B$2:$J$3668,3,FALSE),"")))</f>
        <v/>
      </c>
      <c r="E599" s="52" t="str">
        <f>IF(AND(OR($D$5&lt;&gt;"",$E$5&lt;&gt;"",$F$5&lt;&gt;"",$G$5&lt;&gt;""),D599=""),"",IF(AND($D$5="",$E$5="",$F$5="",$G$5=""),"",IFERROR(VLOOKUP(B599,'勘定科目コード（2019）'!$B$2:$J$3668,4,FALSE),"")))</f>
        <v/>
      </c>
      <c r="F599" s="53" t="str">
        <f>IF(AND(OR(D593&lt;&gt;"",E593&lt;&gt;"",F593&lt;&gt;"",G593&lt;&gt;""),E599=""),"",IF(AND(OR(D593&lt;&gt;"",E593&lt;&gt;"",F593&lt;&gt;"",G593&lt;&gt;""),E599=""),"",IF(AND($D$5="",$E$5="",$F$5="",$G$5=""),"",IFERROR(VLOOKUP(B599,'勘定科目コード（2019）'!$B$2:$J$3668,5,FALSE),""))))</f>
        <v/>
      </c>
      <c r="G599" s="52" t="str">
        <f>IF(AND(OR(D593&lt;&gt;"",E593&lt;&gt;"",F593&lt;&gt;"",G593&lt;&gt;""),E599=""),"",IF(AND($D$5="",$E$5="",$F$5="",$G$5=""),"",IFERROR(VLOOKUP(B599,'勘定科目コード（2019）'!$B$2:$J$3668,6,FALSE),"")))</f>
        <v/>
      </c>
      <c r="H599" s="54"/>
      <c r="I599" s="55" t="str">
        <f>IF(AND(OR(D593&lt;&gt;"",E593&lt;&gt;"",F593&lt;&gt;"",G593&lt;&gt;""),E599=""),"",IF(AND($D$5="",$E$5="",$F$5="",$G$5=""),"",IFERROR(VLOOKUP(B599,'勘定科目コード（2019）'!$B$2:$J$3668,7,FALSE),"")))</f>
        <v/>
      </c>
      <c r="J599" s="56" t="str">
        <f>IF(AND(OR(D593&lt;&gt;"",E593&lt;&gt;"",F593&lt;&gt;"",G593&lt;&gt;""),E599=""),"",IF(AND($D$5="",$E$5="",$F$5="",$G$5=""),"",IFERROR(VLOOKUP(B599,'勘定科目コード（2019）'!$B$2:$J$3668,8,FALSE),"")))</f>
        <v/>
      </c>
      <c r="K599" s="57" t="str">
        <f>IF(AND(OR(D593&lt;&gt;"",E593&lt;&gt;"",F593&lt;&gt;"",G593&lt;&gt;""),E599=""),"",IF(AND($D$5="",$E$5="",$F$5="",$G$5=""),"",IFERROR(VLOOKUP(B599,'勘定科目コード（2019）'!$B$2:$J$3668,9,FALSE),"")))</f>
        <v/>
      </c>
      <c r="L599" s="44" t="str">
        <f>IFERROR(VLOOKUP(D599,'勘定科目コード（2019）'!$E$2:$J$3668,7,FALSE),"")</f>
        <v/>
      </c>
    </row>
    <row r="600" spans="2:12" ht="9.75" customHeight="1" x14ac:dyDescent="0.15">
      <c r="B600" s="31">
        <v>590</v>
      </c>
      <c r="D600" s="51" t="str">
        <f>IF(AND($D$5="",$E$5="",$F$5="",$G$5=""),"",(IFERROR(VLOOKUP(B600,'勘定科目コード（2019）'!$B$2:$J$3668,3,FALSE),"")))</f>
        <v/>
      </c>
      <c r="E600" s="52" t="str">
        <f>IF(AND(OR($D$5&lt;&gt;"",$E$5&lt;&gt;"",$F$5&lt;&gt;"",$G$5&lt;&gt;""),D600=""),"",IF(AND($D$5="",$E$5="",$F$5="",$G$5=""),"",IFERROR(VLOOKUP(B600,'勘定科目コード（2019）'!$B$2:$J$3668,4,FALSE),"")))</f>
        <v/>
      </c>
      <c r="F600" s="53" t="str">
        <f>IF(AND(OR(D594&lt;&gt;"",E594&lt;&gt;"",F594&lt;&gt;"",G594&lt;&gt;""),E600=""),"",IF(AND(OR(D594&lt;&gt;"",E594&lt;&gt;"",F594&lt;&gt;"",G594&lt;&gt;""),E600=""),"",IF(AND($D$5="",$E$5="",$F$5="",$G$5=""),"",IFERROR(VLOOKUP(B600,'勘定科目コード（2019）'!$B$2:$J$3668,5,FALSE),""))))</f>
        <v/>
      </c>
      <c r="G600" s="52" t="str">
        <f>IF(AND(OR(D594&lt;&gt;"",E594&lt;&gt;"",F594&lt;&gt;"",G594&lt;&gt;""),E600=""),"",IF(AND($D$5="",$E$5="",$F$5="",$G$5=""),"",IFERROR(VLOOKUP(B600,'勘定科目コード（2019）'!$B$2:$J$3668,6,FALSE),"")))</f>
        <v/>
      </c>
      <c r="H600" s="54"/>
      <c r="I600" s="55" t="str">
        <f>IF(AND(OR(D594&lt;&gt;"",E594&lt;&gt;"",F594&lt;&gt;"",G594&lt;&gt;""),E600=""),"",IF(AND($D$5="",$E$5="",$F$5="",$G$5=""),"",IFERROR(VLOOKUP(B600,'勘定科目コード（2019）'!$B$2:$J$3668,7,FALSE),"")))</f>
        <v/>
      </c>
      <c r="J600" s="56" t="str">
        <f>IF(AND(OR(D594&lt;&gt;"",E594&lt;&gt;"",F594&lt;&gt;"",G594&lt;&gt;""),E600=""),"",IF(AND($D$5="",$E$5="",$F$5="",$G$5=""),"",IFERROR(VLOOKUP(B600,'勘定科目コード（2019）'!$B$2:$J$3668,8,FALSE),"")))</f>
        <v/>
      </c>
      <c r="K600" s="57" t="str">
        <f>IF(AND(OR(D594&lt;&gt;"",E594&lt;&gt;"",F594&lt;&gt;"",G594&lt;&gt;""),E600=""),"",IF(AND($D$5="",$E$5="",$F$5="",$G$5=""),"",IFERROR(VLOOKUP(B600,'勘定科目コード（2019）'!$B$2:$J$3668,9,FALSE),"")))</f>
        <v/>
      </c>
      <c r="L600" s="44" t="str">
        <f>IFERROR(VLOOKUP(D600,'勘定科目コード（2019）'!$E$2:$J$3668,7,FALSE),"")</f>
        <v/>
      </c>
    </row>
    <row r="601" spans="2:12" ht="9.75" customHeight="1" x14ac:dyDescent="0.15">
      <c r="B601" s="31">
        <v>591</v>
      </c>
      <c r="D601" s="51" t="str">
        <f>IF(AND($D$5="",$E$5="",$F$5="",$G$5=""),"",(IFERROR(VLOOKUP(B601,'勘定科目コード（2019）'!$B$2:$J$3668,3,FALSE),"")))</f>
        <v/>
      </c>
      <c r="E601" s="52" t="str">
        <f>IF(AND(OR($D$5&lt;&gt;"",$E$5&lt;&gt;"",$F$5&lt;&gt;"",$G$5&lt;&gt;""),D601=""),"",IF(AND($D$5="",$E$5="",$F$5="",$G$5=""),"",IFERROR(VLOOKUP(B601,'勘定科目コード（2019）'!$B$2:$J$3668,4,FALSE),"")))</f>
        <v/>
      </c>
      <c r="F601" s="53" t="str">
        <f>IF(AND(OR(D595&lt;&gt;"",E595&lt;&gt;"",F595&lt;&gt;"",G595&lt;&gt;""),E601=""),"",IF(AND(OR(D595&lt;&gt;"",E595&lt;&gt;"",F595&lt;&gt;"",G595&lt;&gt;""),E601=""),"",IF(AND($D$5="",$E$5="",$F$5="",$G$5=""),"",IFERROR(VLOOKUP(B601,'勘定科目コード（2019）'!$B$2:$J$3668,5,FALSE),""))))</f>
        <v/>
      </c>
      <c r="G601" s="52" t="str">
        <f>IF(AND(OR(D595&lt;&gt;"",E595&lt;&gt;"",F595&lt;&gt;"",G595&lt;&gt;""),E601=""),"",IF(AND($D$5="",$E$5="",$F$5="",$G$5=""),"",IFERROR(VLOOKUP(B601,'勘定科目コード（2019）'!$B$2:$J$3668,6,FALSE),"")))</f>
        <v/>
      </c>
      <c r="H601" s="54"/>
      <c r="I601" s="55" t="str">
        <f>IF(AND(OR(D595&lt;&gt;"",E595&lt;&gt;"",F595&lt;&gt;"",G595&lt;&gt;""),E601=""),"",IF(AND($D$5="",$E$5="",$F$5="",$G$5=""),"",IFERROR(VLOOKUP(B601,'勘定科目コード（2019）'!$B$2:$J$3668,7,FALSE),"")))</f>
        <v/>
      </c>
      <c r="J601" s="56" t="str">
        <f>IF(AND(OR(D595&lt;&gt;"",E595&lt;&gt;"",F595&lt;&gt;"",G595&lt;&gt;""),E601=""),"",IF(AND($D$5="",$E$5="",$F$5="",$G$5=""),"",IFERROR(VLOOKUP(B601,'勘定科目コード（2019）'!$B$2:$J$3668,8,FALSE),"")))</f>
        <v/>
      </c>
      <c r="K601" s="57" t="str">
        <f>IF(AND(OR(D595&lt;&gt;"",E595&lt;&gt;"",F595&lt;&gt;"",G595&lt;&gt;""),E601=""),"",IF(AND($D$5="",$E$5="",$F$5="",$G$5=""),"",IFERROR(VLOOKUP(B601,'勘定科目コード（2019）'!$B$2:$J$3668,9,FALSE),"")))</f>
        <v/>
      </c>
      <c r="L601" s="44" t="str">
        <f>IFERROR(VLOOKUP(D601,'勘定科目コード（2019）'!$E$2:$J$3668,7,FALSE),"")</f>
        <v/>
      </c>
    </row>
    <row r="602" spans="2:12" ht="9.75" customHeight="1" x14ac:dyDescent="0.15">
      <c r="B602" s="31">
        <v>592</v>
      </c>
      <c r="D602" s="51" t="str">
        <f>IF(AND($D$5="",$E$5="",$F$5="",$G$5=""),"",(IFERROR(VLOOKUP(B602,'勘定科目コード（2019）'!$B$2:$J$3668,3,FALSE),"")))</f>
        <v/>
      </c>
      <c r="E602" s="52" t="str">
        <f>IF(AND(OR($D$5&lt;&gt;"",$E$5&lt;&gt;"",$F$5&lt;&gt;"",$G$5&lt;&gt;""),D602=""),"",IF(AND($D$5="",$E$5="",$F$5="",$G$5=""),"",IFERROR(VLOOKUP(B602,'勘定科目コード（2019）'!$B$2:$J$3668,4,FALSE),"")))</f>
        <v/>
      </c>
      <c r="F602" s="53" t="str">
        <f>IF(AND(OR(D596&lt;&gt;"",E596&lt;&gt;"",F596&lt;&gt;"",G596&lt;&gt;""),E602=""),"",IF(AND(OR(D596&lt;&gt;"",E596&lt;&gt;"",F596&lt;&gt;"",G596&lt;&gt;""),E602=""),"",IF(AND($D$5="",$E$5="",$F$5="",$G$5=""),"",IFERROR(VLOOKUP(B602,'勘定科目コード（2019）'!$B$2:$J$3668,5,FALSE),""))))</f>
        <v/>
      </c>
      <c r="G602" s="52" t="str">
        <f>IF(AND(OR(D596&lt;&gt;"",E596&lt;&gt;"",F596&lt;&gt;"",G596&lt;&gt;""),E602=""),"",IF(AND($D$5="",$E$5="",$F$5="",$G$5=""),"",IFERROR(VLOOKUP(B602,'勘定科目コード（2019）'!$B$2:$J$3668,6,FALSE),"")))</f>
        <v/>
      </c>
      <c r="H602" s="54"/>
      <c r="I602" s="55" t="str">
        <f>IF(AND(OR(D596&lt;&gt;"",E596&lt;&gt;"",F596&lt;&gt;"",G596&lt;&gt;""),E602=""),"",IF(AND($D$5="",$E$5="",$F$5="",$G$5=""),"",IFERROR(VLOOKUP(B602,'勘定科目コード（2019）'!$B$2:$J$3668,7,FALSE),"")))</f>
        <v/>
      </c>
      <c r="J602" s="56" t="str">
        <f>IF(AND(OR(D596&lt;&gt;"",E596&lt;&gt;"",F596&lt;&gt;"",G596&lt;&gt;""),E602=""),"",IF(AND($D$5="",$E$5="",$F$5="",$G$5=""),"",IFERROR(VLOOKUP(B602,'勘定科目コード（2019）'!$B$2:$J$3668,8,FALSE),"")))</f>
        <v/>
      </c>
      <c r="K602" s="57" t="str">
        <f>IF(AND(OR(D596&lt;&gt;"",E596&lt;&gt;"",F596&lt;&gt;"",G596&lt;&gt;""),E602=""),"",IF(AND($D$5="",$E$5="",$F$5="",$G$5=""),"",IFERROR(VLOOKUP(B602,'勘定科目コード（2019）'!$B$2:$J$3668,9,FALSE),"")))</f>
        <v/>
      </c>
      <c r="L602" s="44" t="str">
        <f>IFERROR(VLOOKUP(D602,'勘定科目コード（2019）'!$E$2:$J$3668,7,FALSE),"")</f>
        <v/>
      </c>
    </row>
    <row r="603" spans="2:12" ht="9.75" customHeight="1" x14ac:dyDescent="0.15">
      <c r="B603" s="31">
        <v>593</v>
      </c>
      <c r="D603" s="51" t="str">
        <f>IF(AND($D$5="",$E$5="",$F$5="",$G$5=""),"",(IFERROR(VLOOKUP(B603,'勘定科目コード（2019）'!$B$2:$J$3668,3,FALSE),"")))</f>
        <v/>
      </c>
      <c r="E603" s="52" t="str">
        <f>IF(AND(OR($D$5&lt;&gt;"",$E$5&lt;&gt;"",$F$5&lt;&gt;"",$G$5&lt;&gt;""),D603=""),"",IF(AND($D$5="",$E$5="",$F$5="",$G$5=""),"",IFERROR(VLOOKUP(B603,'勘定科目コード（2019）'!$B$2:$J$3668,4,FALSE),"")))</f>
        <v/>
      </c>
      <c r="F603" s="53" t="str">
        <f>IF(AND(OR(D597&lt;&gt;"",E597&lt;&gt;"",F597&lt;&gt;"",G597&lt;&gt;""),E603=""),"",IF(AND(OR(D597&lt;&gt;"",E597&lt;&gt;"",F597&lt;&gt;"",G597&lt;&gt;""),E603=""),"",IF(AND($D$5="",$E$5="",$F$5="",$G$5=""),"",IFERROR(VLOOKUP(B603,'勘定科目コード（2019）'!$B$2:$J$3668,5,FALSE),""))))</f>
        <v/>
      </c>
      <c r="G603" s="52" t="str">
        <f>IF(AND(OR(D597&lt;&gt;"",E597&lt;&gt;"",F597&lt;&gt;"",G597&lt;&gt;""),E603=""),"",IF(AND($D$5="",$E$5="",$F$5="",$G$5=""),"",IFERROR(VLOOKUP(B603,'勘定科目コード（2019）'!$B$2:$J$3668,6,FALSE),"")))</f>
        <v/>
      </c>
      <c r="H603" s="54"/>
      <c r="I603" s="55" t="str">
        <f>IF(AND(OR(D597&lt;&gt;"",E597&lt;&gt;"",F597&lt;&gt;"",G597&lt;&gt;""),E603=""),"",IF(AND($D$5="",$E$5="",$F$5="",$G$5=""),"",IFERROR(VLOOKUP(B603,'勘定科目コード（2019）'!$B$2:$J$3668,7,FALSE),"")))</f>
        <v/>
      </c>
      <c r="J603" s="56" t="str">
        <f>IF(AND(OR(D597&lt;&gt;"",E597&lt;&gt;"",F597&lt;&gt;"",G597&lt;&gt;""),E603=""),"",IF(AND($D$5="",$E$5="",$F$5="",$G$5=""),"",IFERROR(VLOOKUP(B603,'勘定科目コード（2019）'!$B$2:$J$3668,8,FALSE),"")))</f>
        <v/>
      </c>
      <c r="K603" s="57" t="str">
        <f>IF(AND(OR(D597&lt;&gt;"",E597&lt;&gt;"",F597&lt;&gt;"",G597&lt;&gt;""),E603=""),"",IF(AND($D$5="",$E$5="",$F$5="",$G$5=""),"",IFERROR(VLOOKUP(B603,'勘定科目コード（2019）'!$B$2:$J$3668,9,FALSE),"")))</f>
        <v/>
      </c>
      <c r="L603" s="44" t="str">
        <f>IFERROR(VLOOKUP(D603,'勘定科目コード（2019）'!$E$2:$J$3668,7,FALSE),"")</f>
        <v/>
      </c>
    </row>
    <row r="604" spans="2:12" ht="9.75" customHeight="1" x14ac:dyDescent="0.15">
      <c r="B604" s="31">
        <v>594</v>
      </c>
      <c r="D604" s="51" t="str">
        <f>IF(AND($D$5="",$E$5="",$F$5="",$G$5=""),"",(IFERROR(VLOOKUP(B604,'勘定科目コード（2019）'!$B$2:$J$3668,3,FALSE),"")))</f>
        <v/>
      </c>
      <c r="E604" s="52" t="str">
        <f>IF(AND(OR($D$5&lt;&gt;"",$E$5&lt;&gt;"",$F$5&lt;&gt;"",$G$5&lt;&gt;""),D604=""),"",IF(AND($D$5="",$E$5="",$F$5="",$G$5=""),"",IFERROR(VLOOKUP(B604,'勘定科目コード（2019）'!$B$2:$J$3668,4,FALSE),"")))</f>
        <v/>
      </c>
      <c r="F604" s="53" t="str">
        <f>IF(AND(OR(D598&lt;&gt;"",E598&lt;&gt;"",F598&lt;&gt;"",G598&lt;&gt;""),E604=""),"",IF(AND(OR(D598&lt;&gt;"",E598&lt;&gt;"",F598&lt;&gt;"",G598&lt;&gt;""),E604=""),"",IF(AND($D$5="",$E$5="",$F$5="",$G$5=""),"",IFERROR(VLOOKUP(B604,'勘定科目コード（2019）'!$B$2:$J$3668,5,FALSE),""))))</f>
        <v/>
      </c>
      <c r="G604" s="52" t="str">
        <f>IF(AND(OR(D598&lt;&gt;"",E598&lt;&gt;"",F598&lt;&gt;"",G598&lt;&gt;""),E604=""),"",IF(AND($D$5="",$E$5="",$F$5="",$G$5=""),"",IFERROR(VLOOKUP(B604,'勘定科目コード（2019）'!$B$2:$J$3668,6,FALSE),"")))</f>
        <v/>
      </c>
      <c r="H604" s="54"/>
      <c r="I604" s="55" t="str">
        <f>IF(AND(OR(D598&lt;&gt;"",E598&lt;&gt;"",F598&lt;&gt;"",G598&lt;&gt;""),E604=""),"",IF(AND($D$5="",$E$5="",$F$5="",$G$5=""),"",IFERROR(VLOOKUP(B604,'勘定科目コード（2019）'!$B$2:$J$3668,7,FALSE),"")))</f>
        <v/>
      </c>
      <c r="J604" s="56" t="str">
        <f>IF(AND(OR(D598&lt;&gt;"",E598&lt;&gt;"",F598&lt;&gt;"",G598&lt;&gt;""),E604=""),"",IF(AND($D$5="",$E$5="",$F$5="",$G$5=""),"",IFERROR(VLOOKUP(B604,'勘定科目コード（2019）'!$B$2:$J$3668,8,FALSE),"")))</f>
        <v/>
      </c>
      <c r="K604" s="57" t="str">
        <f>IF(AND(OR(D598&lt;&gt;"",E598&lt;&gt;"",F598&lt;&gt;"",G598&lt;&gt;""),E604=""),"",IF(AND($D$5="",$E$5="",$F$5="",$G$5=""),"",IFERROR(VLOOKUP(B604,'勘定科目コード（2019）'!$B$2:$J$3668,9,FALSE),"")))</f>
        <v/>
      </c>
      <c r="L604" s="44" t="str">
        <f>IFERROR(VLOOKUP(D604,'勘定科目コード（2019）'!$E$2:$J$3668,7,FALSE),"")</f>
        <v/>
      </c>
    </row>
    <row r="605" spans="2:12" ht="9.75" customHeight="1" x14ac:dyDescent="0.15">
      <c r="B605" s="31">
        <v>595</v>
      </c>
      <c r="D605" s="51" t="str">
        <f>IF(AND($D$5="",$E$5="",$F$5="",$G$5=""),"",(IFERROR(VLOOKUP(B605,'勘定科目コード（2019）'!$B$2:$J$3668,3,FALSE),"")))</f>
        <v/>
      </c>
      <c r="E605" s="52" t="str">
        <f>IF(AND(OR($D$5&lt;&gt;"",$E$5&lt;&gt;"",$F$5&lt;&gt;"",$G$5&lt;&gt;""),D605=""),"",IF(AND($D$5="",$E$5="",$F$5="",$G$5=""),"",IFERROR(VLOOKUP(B605,'勘定科目コード（2019）'!$B$2:$J$3668,4,FALSE),"")))</f>
        <v/>
      </c>
      <c r="F605" s="53" t="str">
        <f>IF(AND(OR(D599&lt;&gt;"",E599&lt;&gt;"",F599&lt;&gt;"",G599&lt;&gt;""),E605=""),"",IF(AND(OR(D599&lt;&gt;"",E599&lt;&gt;"",F599&lt;&gt;"",G599&lt;&gt;""),E605=""),"",IF(AND($D$5="",$E$5="",$F$5="",$G$5=""),"",IFERROR(VLOOKUP(B605,'勘定科目コード（2019）'!$B$2:$J$3668,5,FALSE),""))))</f>
        <v/>
      </c>
      <c r="G605" s="52" t="str">
        <f>IF(AND(OR(D599&lt;&gt;"",E599&lt;&gt;"",F599&lt;&gt;"",G599&lt;&gt;""),E605=""),"",IF(AND($D$5="",$E$5="",$F$5="",$G$5=""),"",IFERROR(VLOOKUP(B605,'勘定科目コード（2019）'!$B$2:$J$3668,6,FALSE),"")))</f>
        <v/>
      </c>
      <c r="H605" s="54"/>
      <c r="I605" s="55" t="str">
        <f>IF(AND(OR(D599&lt;&gt;"",E599&lt;&gt;"",F599&lt;&gt;"",G599&lt;&gt;""),E605=""),"",IF(AND($D$5="",$E$5="",$F$5="",$G$5=""),"",IFERROR(VLOOKUP(B605,'勘定科目コード（2019）'!$B$2:$J$3668,7,FALSE),"")))</f>
        <v/>
      </c>
      <c r="J605" s="56" t="str">
        <f>IF(AND(OR(D599&lt;&gt;"",E599&lt;&gt;"",F599&lt;&gt;"",G599&lt;&gt;""),E605=""),"",IF(AND($D$5="",$E$5="",$F$5="",$G$5=""),"",IFERROR(VLOOKUP(B605,'勘定科目コード（2019）'!$B$2:$J$3668,8,FALSE),"")))</f>
        <v/>
      </c>
      <c r="K605" s="57" t="str">
        <f>IF(AND(OR(D599&lt;&gt;"",E599&lt;&gt;"",F599&lt;&gt;"",G599&lt;&gt;""),E605=""),"",IF(AND($D$5="",$E$5="",$F$5="",$G$5=""),"",IFERROR(VLOOKUP(B605,'勘定科目コード（2019）'!$B$2:$J$3668,9,FALSE),"")))</f>
        <v/>
      </c>
      <c r="L605" s="44" t="str">
        <f>IFERROR(VLOOKUP(D605,'勘定科目コード（2019）'!$E$2:$J$3668,7,FALSE),"")</f>
        <v/>
      </c>
    </row>
    <row r="606" spans="2:12" ht="9.75" customHeight="1" x14ac:dyDescent="0.15">
      <c r="B606" s="31">
        <v>596</v>
      </c>
      <c r="D606" s="51" t="str">
        <f>IF(AND($D$5="",$E$5="",$F$5="",$G$5=""),"",(IFERROR(VLOOKUP(B606,'勘定科目コード（2019）'!$B$2:$J$3668,3,FALSE),"")))</f>
        <v/>
      </c>
      <c r="E606" s="52" t="str">
        <f>IF(AND(OR($D$5&lt;&gt;"",$E$5&lt;&gt;"",$F$5&lt;&gt;"",$G$5&lt;&gt;""),D606=""),"",IF(AND($D$5="",$E$5="",$F$5="",$G$5=""),"",IFERROR(VLOOKUP(B606,'勘定科目コード（2019）'!$B$2:$J$3668,4,FALSE),"")))</f>
        <v/>
      </c>
      <c r="F606" s="53" t="str">
        <f>IF(AND(OR(D600&lt;&gt;"",E600&lt;&gt;"",F600&lt;&gt;"",G600&lt;&gt;""),E606=""),"",IF(AND(OR(D600&lt;&gt;"",E600&lt;&gt;"",F600&lt;&gt;"",G600&lt;&gt;""),E606=""),"",IF(AND($D$5="",$E$5="",$F$5="",$G$5=""),"",IFERROR(VLOOKUP(B606,'勘定科目コード（2019）'!$B$2:$J$3668,5,FALSE),""))))</f>
        <v/>
      </c>
      <c r="G606" s="52" t="str">
        <f>IF(AND(OR(D600&lt;&gt;"",E600&lt;&gt;"",F600&lt;&gt;"",G600&lt;&gt;""),E606=""),"",IF(AND($D$5="",$E$5="",$F$5="",$G$5=""),"",IFERROR(VLOOKUP(B606,'勘定科目コード（2019）'!$B$2:$J$3668,6,FALSE),"")))</f>
        <v/>
      </c>
      <c r="H606" s="54"/>
      <c r="I606" s="55" t="str">
        <f>IF(AND(OR(D600&lt;&gt;"",E600&lt;&gt;"",F600&lt;&gt;"",G600&lt;&gt;""),E606=""),"",IF(AND($D$5="",$E$5="",$F$5="",$G$5=""),"",IFERROR(VLOOKUP(B606,'勘定科目コード（2019）'!$B$2:$J$3668,7,FALSE),"")))</f>
        <v/>
      </c>
      <c r="J606" s="56" t="str">
        <f>IF(AND(OR(D600&lt;&gt;"",E600&lt;&gt;"",F600&lt;&gt;"",G600&lt;&gt;""),E606=""),"",IF(AND($D$5="",$E$5="",$F$5="",$G$5=""),"",IFERROR(VLOOKUP(B606,'勘定科目コード（2019）'!$B$2:$J$3668,8,FALSE),"")))</f>
        <v/>
      </c>
      <c r="K606" s="57" t="str">
        <f>IF(AND(OR(D600&lt;&gt;"",E600&lt;&gt;"",F600&lt;&gt;"",G600&lt;&gt;""),E606=""),"",IF(AND($D$5="",$E$5="",$F$5="",$G$5=""),"",IFERROR(VLOOKUP(B606,'勘定科目コード（2019）'!$B$2:$J$3668,9,FALSE),"")))</f>
        <v/>
      </c>
      <c r="L606" s="44" t="str">
        <f>IFERROR(VLOOKUP(D606,'勘定科目コード（2019）'!$E$2:$J$3668,7,FALSE),"")</f>
        <v/>
      </c>
    </row>
    <row r="607" spans="2:12" ht="9.75" customHeight="1" x14ac:dyDescent="0.15">
      <c r="B607" s="31">
        <v>597</v>
      </c>
      <c r="D607" s="51" t="str">
        <f>IF(AND($D$5="",$E$5="",$F$5="",$G$5=""),"",(IFERROR(VLOOKUP(B607,'勘定科目コード（2019）'!$B$2:$J$3668,3,FALSE),"")))</f>
        <v/>
      </c>
      <c r="E607" s="52" t="str">
        <f>IF(AND(OR($D$5&lt;&gt;"",$E$5&lt;&gt;"",$F$5&lt;&gt;"",$G$5&lt;&gt;""),D607=""),"",IF(AND($D$5="",$E$5="",$F$5="",$G$5=""),"",IFERROR(VLOOKUP(B607,'勘定科目コード（2019）'!$B$2:$J$3668,4,FALSE),"")))</f>
        <v/>
      </c>
      <c r="F607" s="53" t="str">
        <f>IF(AND(OR(D601&lt;&gt;"",E601&lt;&gt;"",F601&lt;&gt;"",G601&lt;&gt;""),E607=""),"",IF(AND(OR(D601&lt;&gt;"",E601&lt;&gt;"",F601&lt;&gt;"",G601&lt;&gt;""),E607=""),"",IF(AND($D$5="",$E$5="",$F$5="",$G$5=""),"",IFERROR(VLOOKUP(B607,'勘定科目コード（2019）'!$B$2:$J$3668,5,FALSE),""))))</f>
        <v/>
      </c>
      <c r="G607" s="52" t="str">
        <f>IF(AND(OR(D601&lt;&gt;"",E601&lt;&gt;"",F601&lt;&gt;"",G601&lt;&gt;""),E607=""),"",IF(AND($D$5="",$E$5="",$F$5="",$G$5=""),"",IFERROR(VLOOKUP(B607,'勘定科目コード（2019）'!$B$2:$J$3668,6,FALSE),"")))</f>
        <v/>
      </c>
      <c r="H607" s="54"/>
      <c r="I607" s="55" t="str">
        <f>IF(AND(OR(D601&lt;&gt;"",E601&lt;&gt;"",F601&lt;&gt;"",G601&lt;&gt;""),E607=""),"",IF(AND($D$5="",$E$5="",$F$5="",$G$5=""),"",IFERROR(VLOOKUP(B607,'勘定科目コード（2019）'!$B$2:$J$3668,7,FALSE),"")))</f>
        <v/>
      </c>
      <c r="J607" s="56" t="str">
        <f>IF(AND(OR(D601&lt;&gt;"",E601&lt;&gt;"",F601&lt;&gt;"",G601&lt;&gt;""),E607=""),"",IF(AND($D$5="",$E$5="",$F$5="",$G$5=""),"",IFERROR(VLOOKUP(B607,'勘定科目コード（2019）'!$B$2:$J$3668,8,FALSE),"")))</f>
        <v/>
      </c>
      <c r="K607" s="57" t="str">
        <f>IF(AND(OR(D601&lt;&gt;"",E601&lt;&gt;"",F601&lt;&gt;"",G601&lt;&gt;""),E607=""),"",IF(AND($D$5="",$E$5="",$F$5="",$G$5=""),"",IFERROR(VLOOKUP(B607,'勘定科目コード（2019）'!$B$2:$J$3668,9,FALSE),"")))</f>
        <v/>
      </c>
      <c r="L607" s="44" t="str">
        <f>IFERROR(VLOOKUP(D607,'勘定科目コード（2019）'!$E$2:$J$3668,7,FALSE),"")</f>
        <v/>
      </c>
    </row>
    <row r="608" spans="2:12" ht="9.75" customHeight="1" x14ac:dyDescent="0.15">
      <c r="B608" s="31">
        <v>598</v>
      </c>
      <c r="D608" s="51" t="str">
        <f>IF(AND($D$5="",$E$5="",$F$5="",$G$5=""),"",(IFERROR(VLOOKUP(B608,'勘定科目コード（2019）'!$B$2:$J$3668,3,FALSE),"")))</f>
        <v/>
      </c>
      <c r="E608" s="52" t="str">
        <f>IF(AND(OR($D$5&lt;&gt;"",$E$5&lt;&gt;"",$F$5&lt;&gt;"",$G$5&lt;&gt;""),D608=""),"",IF(AND($D$5="",$E$5="",$F$5="",$G$5=""),"",IFERROR(VLOOKUP(B608,'勘定科目コード（2019）'!$B$2:$J$3668,4,FALSE),"")))</f>
        <v/>
      </c>
      <c r="F608" s="53" t="str">
        <f>IF(AND(OR(D602&lt;&gt;"",E602&lt;&gt;"",F602&lt;&gt;"",G602&lt;&gt;""),E608=""),"",IF(AND(OR(D602&lt;&gt;"",E602&lt;&gt;"",F602&lt;&gt;"",G602&lt;&gt;""),E608=""),"",IF(AND($D$5="",$E$5="",$F$5="",$G$5=""),"",IFERROR(VLOOKUP(B608,'勘定科目コード（2019）'!$B$2:$J$3668,5,FALSE),""))))</f>
        <v/>
      </c>
      <c r="G608" s="52" t="str">
        <f>IF(AND(OR(D602&lt;&gt;"",E602&lt;&gt;"",F602&lt;&gt;"",G602&lt;&gt;""),E608=""),"",IF(AND($D$5="",$E$5="",$F$5="",$G$5=""),"",IFERROR(VLOOKUP(B608,'勘定科目コード（2019）'!$B$2:$J$3668,6,FALSE),"")))</f>
        <v/>
      </c>
      <c r="H608" s="54"/>
      <c r="I608" s="55" t="str">
        <f>IF(AND(OR(D602&lt;&gt;"",E602&lt;&gt;"",F602&lt;&gt;"",G602&lt;&gt;""),E608=""),"",IF(AND($D$5="",$E$5="",$F$5="",$G$5=""),"",IFERROR(VLOOKUP(B608,'勘定科目コード（2019）'!$B$2:$J$3668,7,FALSE),"")))</f>
        <v/>
      </c>
      <c r="J608" s="56" t="str">
        <f>IF(AND(OR(D602&lt;&gt;"",E602&lt;&gt;"",F602&lt;&gt;"",G602&lt;&gt;""),E608=""),"",IF(AND($D$5="",$E$5="",$F$5="",$G$5=""),"",IFERROR(VLOOKUP(B608,'勘定科目コード（2019）'!$B$2:$J$3668,8,FALSE),"")))</f>
        <v/>
      </c>
      <c r="K608" s="57" t="str">
        <f>IF(AND(OR(D602&lt;&gt;"",E602&lt;&gt;"",F602&lt;&gt;"",G602&lt;&gt;""),E608=""),"",IF(AND($D$5="",$E$5="",$F$5="",$G$5=""),"",IFERROR(VLOOKUP(B608,'勘定科目コード（2019）'!$B$2:$J$3668,9,FALSE),"")))</f>
        <v/>
      </c>
      <c r="L608" s="44" t="str">
        <f>IFERROR(VLOOKUP(D608,'勘定科目コード（2019）'!$E$2:$J$3668,7,FALSE),"")</f>
        <v/>
      </c>
    </row>
    <row r="609" spans="2:12" ht="9.75" customHeight="1" x14ac:dyDescent="0.15">
      <c r="B609" s="31">
        <v>599</v>
      </c>
      <c r="D609" s="51" t="str">
        <f>IF(AND($D$5="",$E$5="",$F$5="",$G$5=""),"",(IFERROR(VLOOKUP(B609,'勘定科目コード（2019）'!$B$2:$J$3668,3,FALSE),"")))</f>
        <v/>
      </c>
      <c r="E609" s="52" t="str">
        <f>IF(AND(OR($D$5&lt;&gt;"",$E$5&lt;&gt;"",$F$5&lt;&gt;"",$G$5&lt;&gt;""),D609=""),"",IF(AND($D$5="",$E$5="",$F$5="",$G$5=""),"",IFERROR(VLOOKUP(B609,'勘定科目コード（2019）'!$B$2:$J$3668,4,FALSE),"")))</f>
        <v/>
      </c>
      <c r="F609" s="53" t="str">
        <f>IF(AND(OR(D603&lt;&gt;"",E603&lt;&gt;"",F603&lt;&gt;"",G603&lt;&gt;""),E609=""),"",IF(AND(OR(D603&lt;&gt;"",E603&lt;&gt;"",F603&lt;&gt;"",G603&lt;&gt;""),E609=""),"",IF(AND($D$5="",$E$5="",$F$5="",$G$5=""),"",IFERROR(VLOOKUP(B609,'勘定科目コード（2019）'!$B$2:$J$3668,5,FALSE),""))))</f>
        <v/>
      </c>
      <c r="G609" s="52" t="str">
        <f>IF(AND(OR(D603&lt;&gt;"",E603&lt;&gt;"",F603&lt;&gt;"",G603&lt;&gt;""),E609=""),"",IF(AND($D$5="",$E$5="",$F$5="",$G$5=""),"",IFERROR(VLOOKUP(B609,'勘定科目コード（2019）'!$B$2:$J$3668,6,FALSE),"")))</f>
        <v/>
      </c>
      <c r="H609" s="54"/>
      <c r="I609" s="55" t="str">
        <f>IF(AND(OR(D603&lt;&gt;"",E603&lt;&gt;"",F603&lt;&gt;"",G603&lt;&gt;""),E609=""),"",IF(AND($D$5="",$E$5="",$F$5="",$G$5=""),"",IFERROR(VLOOKUP(B609,'勘定科目コード（2019）'!$B$2:$J$3668,7,FALSE),"")))</f>
        <v/>
      </c>
      <c r="J609" s="56" t="str">
        <f>IF(AND(OR(D603&lt;&gt;"",E603&lt;&gt;"",F603&lt;&gt;"",G603&lt;&gt;""),E609=""),"",IF(AND($D$5="",$E$5="",$F$5="",$G$5=""),"",IFERROR(VLOOKUP(B609,'勘定科目コード（2019）'!$B$2:$J$3668,8,FALSE),"")))</f>
        <v/>
      </c>
      <c r="K609" s="57" t="str">
        <f>IF(AND(OR(D603&lt;&gt;"",E603&lt;&gt;"",F603&lt;&gt;"",G603&lt;&gt;""),E609=""),"",IF(AND($D$5="",$E$5="",$F$5="",$G$5=""),"",IFERROR(VLOOKUP(B609,'勘定科目コード（2019）'!$B$2:$J$3668,9,FALSE),"")))</f>
        <v/>
      </c>
      <c r="L609" s="44" t="str">
        <f>IFERROR(VLOOKUP(D609,'勘定科目コード（2019）'!$E$2:$J$3668,7,FALSE),"")</f>
        <v/>
      </c>
    </row>
    <row r="610" spans="2:12" ht="9.75" customHeight="1" x14ac:dyDescent="0.15">
      <c r="B610" s="31">
        <v>600</v>
      </c>
      <c r="D610" s="51" t="str">
        <f>IF(AND($D$5="",$E$5="",$F$5="",$G$5=""),"",(IFERROR(VLOOKUP(B610,'勘定科目コード（2019）'!$B$2:$J$3668,3,FALSE),"")))</f>
        <v/>
      </c>
      <c r="E610" s="52" t="str">
        <f>IF(AND(OR($D$5&lt;&gt;"",$E$5&lt;&gt;"",$F$5&lt;&gt;"",$G$5&lt;&gt;""),D610=""),"",IF(AND($D$5="",$E$5="",$F$5="",$G$5=""),"",IFERROR(VLOOKUP(B610,'勘定科目コード（2019）'!$B$2:$J$3668,4,FALSE),"")))</f>
        <v/>
      </c>
      <c r="F610" s="53" t="str">
        <f>IF(AND(OR(D604&lt;&gt;"",E604&lt;&gt;"",F604&lt;&gt;"",G604&lt;&gt;""),E610=""),"",IF(AND(OR(D604&lt;&gt;"",E604&lt;&gt;"",F604&lt;&gt;"",G604&lt;&gt;""),E610=""),"",IF(AND($D$5="",$E$5="",$F$5="",$G$5=""),"",IFERROR(VLOOKUP(B610,'勘定科目コード（2019）'!$B$2:$J$3668,5,FALSE),""))))</f>
        <v/>
      </c>
      <c r="G610" s="52" t="str">
        <f>IF(AND(OR(D604&lt;&gt;"",E604&lt;&gt;"",F604&lt;&gt;"",G604&lt;&gt;""),E610=""),"",IF(AND($D$5="",$E$5="",$F$5="",$G$5=""),"",IFERROR(VLOOKUP(B610,'勘定科目コード（2019）'!$B$2:$J$3668,6,FALSE),"")))</f>
        <v/>
      </c>
      <c r="H610" s="54"/>
      <c r="I610" s="55" t="str">
        <f>IF(AND(OR(D604&lt;&gt;"",E604&lt;&gt;"",F604&lt;&gt;"",G604&lt;&gt;""),E610=""),"",IF(AND($D$5="",$E$5="",$F$5="",$G$5=""),"",IFERROR(VLOOKUP(B610,'勘定科目コード（2019）'!$B$2:$J$3668,7,FALSE),"")))</f>
        <v/>
      </c>
      <c r="J610" s="56" t="str">
        <f>IF(AND(OR(D604&lt;&gt;"",E604&lt;&gt;"",F604&lt;&gt;"",G604&lt;&gt;""),E610=""),"",IF(AND($D$5="",$E$5="",$F$5="",$G$5=""),"",IFERROR(VLOOKUP(B610,'勘定科目コード（2019）'!$B$2:$J$3668,8,FALSE),"")))</f>
        <v/>
      </c>
      <c r="K610" s="57" t="str">
        <f>IF(AND(OR(D604&lt;&gt;"",E604&lt;&gt;"",F604&lt;&gt;"",G604&lt;&gt;""),E610=""),"",IF(AND($D$5="",$E$5="",$F$5="",$G$5=""),"",IFERROR(VLOOKUP(B610,'勘定科目コード（2019）'!$B$2:$J$3668,9,FALSE),"")))</f>
        <v/>
      </c>
      <c r="L610" s="44" t="str">
        <f>IFERROR(VLOOKUP(D610,'勘定科目コード（2019）'!$E$2:$J$3668,7,FALSE),"")</f>
        <v/>
      </c>
    </row>
    <row r="611" spans="2:12" ht="9.75" customHeight="1" x14ac:dyDescent="0.15">
      <c r="B611" s="31">
        <v>601</v>
      </c>
      <c r="D611" s="51" t="str">
        <f>IF(AND($D$5="",$E$5="",$F$5="",$G$5=""),"",(IFERROR(VLOOKUP(B611,'勘定科目コード（2019）'!$B$2:$J$3668,3,FALSE),"")))</f>
        <v/>
      </c>
      <c r="E611" s="52" t="str">
        <f>IF(AND(OR($D$5&lt;&gt;"",$E$5&lt;&gt;"",$F$5&lt;&gt;"",$G$5&lt;&gt;""),D611=""),"",IF(AND($D$5="",$E$5="",$F$5="",$G$5=""),"",IFERROR(VLOOKUP(B611,'勘定科目コード（2019）'!$B$2:$J$3668,4,FALSE),"")))</f>
        <v/>
      </c>
      <c r="F611" s="53" t="str">
        <f>IF(AND(OR(D605&lt;&gt;"",E605&lt;&gt;"",F605&lt;&gt;"",G605&lt;&gt;""),E611=""),"",IF(AND(OR(D605&lt;&gt;"",E605&lt;&gt;"",F605&lt;&gt;"",G605&lt;&gt;""),E611=""),"",IF(AND($D$5="",$E$5="",$F$5="",$G$5=""),"",IFERROR(VLOOKUP(B611,'勘定科目コード（2019）'!$B$2:$J$3668,5,FALSE),""))))</f>
        <v/>
      </c>
      <c r="G611" s="52" t="str">
        <f>IF(AND(OR(D605&lt;&gt;"",E605&lt;&gt;"",F605&lt;&gt;"",G605&lt;&gt;""),E611=""),"",IF(AND($D$5="",$E$5="",$F$5="",$G$5=""),"",IFERROR(VLOOKUP(B611,'勘定科目コード（2019）'!$B$2:$J$3668,6,FALSE),"")))</f>
        <v/>
      </c>
      <c r="H611" s="54"/>
      <c r="I611" s="55" t="str">
        <f>IF(AND(OR(D605&lt;&gt;"",E605&lt;&gt;"",F605&lt;&gt;"",G605&lt;&gt;""),E611=""),"",IF(AND($D$5="",$E$5="",$F$5="",$G$5=""),"",IFERROR(VLOOKUP(B611,'勘定科目コード（2019）'!$B$2:$J$3668,7,FALSE),"")))</f>
        <v/>
      </c>
      <c r="J611" s="56" t="str">
        <f>IF(AND(OR(D605&lt;&gt;"",E605&lt;&gt;"",F605&lt;&gt;"",G605&lt;&gt;""),E611=""),"",IF(AND($D$5="",$E$5="",$F$5="",$G$5=""),"",IFERROR(VLOOKUP(B611,'勘定科目コード（2019）'!$B$2:$J$3668,8,FALSE),"")))</f>
        <v/>
      </c>
      <c r="K611" s="57" t="str">
        <f>IF(AND(OR(D605&lt;&gt;"",E605&lt;&gt;"",F605&lt;&gt;"",G605&lt;&gt;""),E611=""),"",IF(AND($D$5="",$E$5="",$F$5="",$G$5=""),"",IFERROR(VLOOKUP(B611,'勘定科目コード（2019）'!$B$2:$J$3668,9,FALSE),"")))</f>
        <v/>
      </c>
      <c r="L611" s="44" t="str">
        <f>IFERROR(VLOOKUP(D611,'勘定科目コード（2019）'!$E$2:$J$3668,7,FALSE),"")</f>
        <v/>
      </c>
    </row>
    <row r="612" spans="2:12" ht="9.75" customHeight="1" x14ac:dyDescent="0.15">
      <c r="B612" s="31">
        <v>602</v>
      </c>
      <c r="D612" s="51" t="str">
        <f>IF(AND($D$5="",$E$5="",$F$5="",$G$5=""),"",(IFERROR(VLOOKUP(B612,'勘定科目コード（2019）'!$B$2:$J$3668,3,FALSE),"")))</f>
        <v/>
      </c>
      <c r="E612" s="52" t="str">
        <f>IF(AND(OR($D$5&lt;&gt;"",$E$5&lt;&gt;"",$F$5&lt;&gt;"",$G$5&lt;&gt;""),D612=""),"",IF(AND($D$5="",$E$5="",$F$5="",$G$5=""),"",IFERROR(VLOOKUP(B612,'勘定科目コード（2019）'!$B$2:$J$3668,4,FALSE),"")))</f>
        <v/>
      </c>
      <c r="F612" s="53" t="str">
        <f>IF(AND(OR(D606&lt;&gt;"",E606&lt;&gt;"",F606&lt;&gt;"",G606&lt;&gt;""),E612=""),"",IF(AND(OR(D606&lt;&gt;"",E606&lt;&gt;"",F606&lt;&gt;"",G606&lt;&gt;""),E612=""),"",IF(AND($D$5="",$E$5="",$F$5="",$G$5=""),"",IFERROR(VLOOKUP(B612,'勘定科目コード（2019）'!$B$2:$J$3668,5,FALSE),""))))</f>
        <v/>
      </c>
      <c r="G612" s="52" t="str">
        <f>IF(AND(OR(D606&lt;&gt;"",E606&lt;&gt;"",F606&lt;&gt;"",G606&lt;&gt;""),E612=""),"",IF(AND($D$5="",$E$5="",$F$5="",$G$5=""),"",IFERROR(VLOOKUP(B612,'勘定科目コード（2019）'!$B$2:$J$3668,6,FALSE),"")))</f>
        <v/>
      </c>
      <c r="H612" s="54"/>
      <c r="I612" s="55" t="str">
        <f>IF(AND(OR(D606&lt;&gt;"",E606&lt;&gt;"",F606&lt;&gt;"",G606&lt;&gt;""),E612=""),"",IF(AND($D$5="",$E$5="",$F$5="",$G$5=""),"",IFERROR(VLOOKUP(B612,'勘定科目コード（2019）'!$B$2:$J$3668,7,FALSE),"")))</f>
        <v/>
      </c>
      <c r="J612" s="56" t="str">
        <f>IF(AND(OR(D606&lt;&gt;"",E606&lt;&gt;"",F606&lt;&gt;"",G606&lt;&gt;""),E612=""),"",IF(AND($D$5="",$E$5="",$F$5="",$G$5=""),"",IFERROR(VLOOKUP(B612,'勘定科目コード（2019）'!$B$2:$J$3668,8,FALSE),"")))</f>
        <v/>
      </c>
      <c r="K612" s="57" t="str">
        <f>IF(AND(OR(D606&lt;&gt;"",E606&lt;&gt;"",F606&lt;&gt;"",G606&lt;&gt;""),E612=""),"",IF(AND($D$5="",$E$5="",$F$5="",$G$5=""),"",IFERROR(VLOOKUP(B612,'勘定科目コード（2019）'!$B$2:$J$3668,9,FALSE),"")))</f>
        <v/>
      </c>
      <c r="L612" s="44" t="str">
        <f>IFERROR(VLOOKUP(D612,'勘定科目コード（2019）'!$E$2:$J$3668,7,FALSE),"")</f>
        <v/>
      </c>
    </row>
    <row r="613" spans="2:12" ht="9.75" customHeight="1" x14ac:dyDescent="0.15">
      <c r="B613" s="31">
        <v>603</v>
      </c>
      <c r="D613" s="51" t="str">
        <f>IF(AND($D$5="",$E$5="",$F$5="",$G$5=""),"",(IFERROR(VLOOKUP(B613,'勘定科目コード（2019）'!$B$2:$J$3668,3,FALSE),"")))</f>
        <v/>
      </c>
      <c r="E613" s="52" t="str">
        <f>IF(AND(OR($D$5&lt;&gt;"",$E$5&lt;&gt;"",$F$5&lt;&gt;"",$G$5&lt;&gt;""),D613=""),"",IF(AND($D$5="",$E$5="",$F$5="",$G$5=""),"",IFERROR(VLOOKUP(B613,'勘定科目コード（2019）'!$B$2:$J$3668,4,FALSE),"")))</f>
        <v/>
      </c>
      <c r="F613" s="53" t="str">
        <f>IF(AND(OR(D607&lt;&gt;"",E607&lt;&gt;"",F607&lt;&gt;"",G607&lt;&gt;""),E613=""),"",IF(AND(OR(D607&lt;&gt;"",E607&lt;&gt;"",F607&lt;&gt;"",G607&lt;&gt;""),E613=""),"",IF(AND($D$5="",$E$5="",$F$5="",$G$5=""),"",IFERROR(VLOOKUP(B613,'勘定科目コード（2019）'!$B$2:$J$3668,5,FALSE),""))))</f>
        <v/>
      </c>
      <c r="G613" s="52" t="str">
        <f>IF(AND(OR(D607&lt;&gt;"",E607&lt;&gt;"",F607&lt;&gt;"",G607&lt;&gt;""),E613=""),"",IF(AND($D$5="",$E$5="",$F$5="",$G$5=""),"",IFERROR(VLOOKUP(B613,'勘定科目コード（2019）'!$B$2:$J$3668,6,FALSE),"")))</f>
        <v/>
      </c>
      <c r="H613" s="54"/>
      <c r="I613" s="55" t="str">
        <f>IF(AND(OR(D607&lt;&gt;"",E607&lt;&gt;"",F607&lt;&gt;"",G607&lt;&gt;""),E613=""),"",IF(AND($D$5="",$E$5="",$F$5="",$G$5=""),"",IFERROR(VLOOKUP(B613,'勘定科目コード（2019）'!$B$2:$J$3668,7,FALSE),"")))</f>
        <v/>
      </c>
      <c r="J613" s="56" t="str">
        <f>IF(AND(OR(D607&lt;&gt;"",E607&lt;&gt;"",F607&lt;&gt;"",G607&lt;&gt;""),E613=""),"",IF(AND($D$5="",$E$5="",$F$5="",$G$5=""),"",IFERROR(VLOOKUP(B613,'勘定科目コード（2019）'!$B$2:$J$3668,8,FALSE),"")))</f>
        <v/>
      </c>
      <c r="K613" s="57" t="str">
        <f>IF(AND(OR(D607&lt;&gt;"",E607&lt;&gt;"",F607&lt;&gt;"",G607&lt;&gt;""),E613=""),"",IF(AND($D$5="",$E$5="",$F$5="",$G$5=""),"",IFERROR(VLOOKUP(B613,'勘定科目コード（2019）'!$B$2:$J$3668,9,FALSE),"")))</f>
        <v/>
      </c>
      <c r="L613" s="44" t="str">
        <f>IFERROR(VLOOKUP(D613,'勘定科目コード（2019）'!$E$2:$J$3668,7,FALSE),"")</f>
        <v/>
      </c>
    </row>
    <row r="614" spans="2:12" ht="9.75" customHeight="1" x14ac:dyDescent="0.15">
      <c r="B614" s="31">
        <v>604</v>
      </c>
      <c r="D614" s="51" t="str">
        <f>IF(AND($D$5="",$E$5="",$F$5="",$G$5=""),"",(IFERROR(VLOOKUP(B614,'勘定科目コード（2019）'!$B$2:$J$3668,3,FALSE),"")))</f>
        <v/>
      </c>
      <c r="E614" s="52" t="str">
        <f>IF(AND(OR($D$5&lt;&gt;"",$E$5&lt;&gt;"",$F$5&lt;&gt;"",$G$5&lt;&gt;""),D614=""),"",IF(AND($D$5="",$E$5="",$F$5="",$G$5=""),"",IFERROR(VLOOKUP(B614,'勘定科目コード（2019）'!$B$2:$J$3668,4,FALSE),"")))</f>
        <v/>
      </c>
      <c r="F614" s="53" t="str">
        <f>IF(AND(OR(D608&lt;&gt;"",E608&lt;&gt;"",F608&lt;&gt;"",G608&lt;&gt;""),E614=""),"",IF(AND(OR(D608&lt;&gt;"",E608&lt;&gt;"",F608&lt;&gt;"",G608&lt;&gt;""),E614=""),"",IF(AND($D$5="",$E$5="",$F$5="",$G$5=""),"",IFERROR(VLOOKUP(B614,'勘定科目コード（2019）'!$B$2:$J$3668,5,FALSE),""))))</f>
        <v/>
      </c>
      <c r="G614" s="52" t="str">
        <f>IF(AND(OR(D608&lt;&gt;"",E608&lt;&gt;"",F608&lt;&gt;"",G608&lt;&gt;""),E614=""),"",IF(AND($D$5="",$E$5="",$F$5="",$G$5=""),"",IFERROR(VLOOKUP(B614,'勘定科目コード（2019）'!$B$2:$J$3668,6,FALSE),"")))</f>
        <v/>
      </c>
      <c r="H614" s="54"/>
      <c r="I614" s="55" t="str">
        <f>IF(AND(OR(D608&lt;&gt;"",E608&lt;&gt;"",F608&lt;&gt;"",G608&lt;&gt;""),E614=""),"",IF(AND($D$5="",$E$5="",$F$5="",$G$5=""),"",IFERROR(VLOOKUP(B614,'勘定科目コード（2019）'!$B$2:$J$3668,7,FALSE),"")))</f>
        <v/>
      </c>
      <c r="J614" s="56" t="str">
        <f>IF(AND(OR(D608&lt;&gt;"",E608&lt;&gt;"",F608&lt;&gt;"",G608&lt;&gt;""),E614=""),"",IF(AND($D$5="",$E$5="",$F$5="",$G$5=""),"",IFERROR(VLOOKUP(B614,'勘定科目コード（2019）'!$B$2:$J$3668,8,FALSE),"")))</f>
        <v/>
      </c>
      <c r="K614" s="57" t="str">
        <f>IF(AND(OR(D608&lt;&gt;"",E608&lt;&gt;"",F608&lt;&gt;"",G608&lt;&gt;""),E614=""),"",IF(AND($D$5="",$E$5="",$F$5="",$G$5=""),"",IFERROR(VLOOKUP(B614,'勘定科目コード（2019）'!$B$2:$J$3668,9,FALSE),"")))</f>
        <v/>
      </c>
      <c r="L614" s="44" t="str">
        <f>IFERROR(VLOOKUP(D614,'勘定科目コード（2019）'!$E$2:$J$3668,7,FALSE),"")</f>
        <v/>
      </c>
    </row>
    <row r="615" spans="2:12" ht="9.75" customHeight="1" x14ac:dyDescent="0.15">
      <c r="B615" s="31">
        <v>605</v>
      </c>
      <c r="D615" s="51" t="str">
        <f>IF(AND($D$5="",$E$5="",$F$5="",$G$5=""),"",(IFERROR(VLOOKUP(B615,'勘定科目コード（2019）'!$B$2:$J$3668,3,FALSE),"")))</f>
        <v/>
      </c>
      <c r="E615" s="52" t="str">
        <f>IF(AND(OR($D$5&lt;&gt;"",$E$5&lt;&gt;"",$F$5&lt;&gt;"",$G$5&lt;&gt;""),D615=""),"",IF(AND($D$5="",$E$5="",$F$5="",$G$5=""),"",IFERROR(VLOOKUP(B615,'勘定科目コード（2019）'!$B$2:$J$3668,4,FALSE),"")))</f>
        <v/>
      </c>
      <c r="F615" s="53" t="str">
        <f>IF(AND(OR(D609&lt;&gt;"",E609&lt;&gt;"",F609&lt;&gt;"",G609&lt;&gt;""),E615=""),"",IF(AND(OR(D609&lt;&gt;"",E609&lt;&gt;"",F609&lt;&gt;"",G609&lt;&gt;""),E615=""),"",IF(AND($D$5="",$E$5="",$F$5="",$G$5=""),"",IFERROR(VLOOKUP(B615,'勘定科目コード（2019）'!$B$2:$J$3668,5,FALSE),""))))</f>
        <v/>
      </c>
      <c r="G615" s="52" t="str">
        <f>IF(AND(OR(D609&lt;&gt;"",E609&lt;&gt;"",F609&lt;&gt;"",G609&lt;&gt;""),E615=""),"",IF(AND($D$5="",$E$5="",$F$5="",$G$5=""),"",IFERROR(VLOOKUP(B615,'勘定科目コード（2019）'!$B$2:$J$3668,6,FALSE),"")))</f>
        <v/>
      </c>
      <c r="H615" s="54"/>
      <c r="I615" s="55" t="str">
        <f>IF(AND(OR(D609&lt;&gt;"",E609&lt;&gt;"",F609&lt;&gt;"",G609&lt;&gt;""),E615=""),"",IF(AND($D$5="",$E$5="",$F$5="",$G$5=""),"",IFERROR(VLOOKUP(B615,'勘定科目コード（2019）'!$B$2:$J$3668,7,FALSE),"")))</f>
        <v/>
      </c>
      <c r="J615" s="56" t="str">
        <f>IF(AND(OR(D609&lt;&gt;"",E609&lt;&gt;"",F609&lt;&gt;"",G609&lt;&gt;""),E615=""),"",IF(AND($D$5="",$E$5="",$F$5="",$G$5=""),"",IFERROR(VLOOKUP(B615,'勘定科目コード（2019）'!$B$2:$J$3668,8,FALSE),"")))</f>
        <v/>
      </c>
      <c r="K615" s="57" t="str">
        <f>IF(AND(OR(D609&lt;&gt;"",E609&lt;&gt;"",F609&lt;&gt;"",G609&lt;&gt;""),E615=""),"",IF(AND($D$5="",$E$5="",$F$5="",$G$5=""),"",IFERROR(VLOOKUP(B615,'勘定科目コード（2019）'!$B$2:$J$3668,9,FALSE),"")))</f>
        <v/>
      </c>
      <c r="L615" s="44" t="str">
        <f>IFERROR(VLOOKUP(D615,'勘定科目コード（2019）'!$E$2:$J$3668,7,FALSE),"")</f>
        <v/>
      </c>
    </row>
    <row r="616" spans="2:12" ht="9.75" customHeight="1" x14ac:dyDescent="0.15">
      <c r="B616" s="31">
        <v>606</v>
      </c>
      <c r="D616" s="51" t="str">
        <f>IF(AND($D$5="",$E$5="",$F$5="",$G$5=""),"",(IFERROR(VLOOKUP(B616,'勘定科目コード（2019）'!$B$2:$J$3668,3,FALSE),"")))</f>
        <v/>
      </c>
      <c r="E616" s="52" t="str">
        <f>IF(AND(OR($D$5&lt;&gt;"",$E$5&lt;&gt;"",$F$5&lt;&gt;"",$G$5&lt;&gt;""),D616=""),"",IF(AND($D$5="",$E$5="",$F$5="",$G$5=""),"",IFERROR(VLOOKUP(B616,'勘定科目コード（2019）'!$B$2:$J$3668,4,FALSE),"")))</f>
        <v/>
      </c>
      <c r="F616" s="53" t="str">
        <f>IF(AND(OR(D610&lt;&gt;"",E610&lt;&gt;"",F610&lt;&gt;"",G610&lt;&gt;""),E616=""),"",IF(AND(OR(D610&lt;&gt;"",E610&lt;&gt;"",F610&lt;&gt;"",G610&lt;&gt;""),E616=""),"",IF(AND($D$5="",$E$5="",$F$5="",$G$5=""),"",IFERROR(VLOOKUP(B616,'勘定科目コード（2019）'!$B$2:$J$3668,5,FALSE),""))))</f>
        <v/>
      </c>
      <c r="G616" s="52" t="str">
        <f>IF(AND(OR(D610&lt;&gt;"",E610&lt;&gt;"",F610&lt;&gt;"",G610&lt;&gt;""),E616=""),"",IF(AND($D$5="",$E$5="",$F$5="",$G$5=""),"",IFERROR(VLOOKUP(B616,'勘定科目コード（2019）'!$B$2:$J$3668,6,FALSE),"")))</f>
        <v/>
      </c>
      <c r="H616" s="54"/>
      <c r="I616" s="55" t="str">
        <f>IF(AND(OR(D610&lt;&gt;"",E610&lt;&gt;"",F610&lt;&gt;"",G610&lt;&gt;""),E616=""),"",IF(AND($D$5="",$E$5="",$F$5="",$G$5=""),"",IFERROR(VLOOKUP(B616,'勘定科目コード（2019）'!$B$2:$J$3668,7,FALSE),"")))</f>
        <v/>
      </c>
      <c r="J616" s="56" t="str">
        <f>IF(AND(OR(D610&lt;&gt;"",E610&lt;&gt;"",F610&lt;&gt;"",G610&lt;&gt;""),E616=""),"",IF(AND($D$5="",$E$5="",$F$5="",$G$5=""),"",IFERROR(VLOOKUP(B616,'勘定科目コード（2019）'!$B$2:$J$3668,8,FALSE),"")))</f>
        <v/>
      </c>
      <c r="K616" s="57" t="str">
        <f>IF(AND(OR(D610&lt;&gt;"",E610&lt;&gt;"",F610&lt;&gt;"",G610&lt;&gt;""),E616=""),"",IF(AND($D$5="",$E$5="",$F$5="",$G$5=""),"",IFERROR(VLOOKUP(B616,'勘定科目コード（2019）'!$B$2:$J$3668,9,FALSE),"")))</f>
        <v/>
      </c>
      <c r="L616" s="44" t="str">
        <f>IFERROR(VLOOKUP(D616,'勘定科目コード（2019）'!$E$2:$J$3668,7,FALSE),"")</f>
        <v/>
      </c>
    </row>
    <row r="617" spans="2:12" ht="9.75" customHeight="1" x14ac:dyDescent="0.15">
      <c r="B617" s="31">
        <v>607</v>
      </c>
      <c r="D617" s="51" t="str">
        <f>IF(AND($D$5="",$E$5="",$F$5="",$G$5=""),"",(IFERROR(VLOOKUP(B617,'勘定科目コード（2019）'!$B$2:$J$3668,3,FALSE),"")))</f>
        <v/>
      </c>
      <c r="E617" s="52" t="str">
        <f>IF(AND(OR($D$5&lt;&gt;"",$E$5&lt;&gt;"",$F$5&lt;&gt;"",$G$5&lt;&gt;""),D617=""),"",IF(AND($D$5="",$E$5="",$F$5="",$G$5=""),"",IFERROR(VLOOKUP(B617,'勘定科目コード（2019）'!$B$2:$J$3668,4,FALSE),"")))</f>
        <v/>
      </c>
      <c r="F617" s="53" t="str">
        <f>IF(AND(OR(D611&lt;&gt;"",E611&lt;&gt;"",F611&lt;&gt;"",G611&lt;&gt;""),E617=""),"",IF(AND(OR(D611&lt;&gt;"",E611&lt;&gt;"",F611&lt;&gt;"",G611&lt;&gt;""),E617=""),"",IF(AND($D$5="",$E$5="",$F$5="",$G$5=""),"",IFERROR(VLOOKUP(B617,'勘定科目コード（2019）'!$B$2:$J$3668,5,FALSE),""))))</f>
        <v/>
      </c>
      <c r="G617" s="52" t="str">
        <f>IF(AND(OR(D611&lt;&gt;"",E611&lt;&gt;"",F611&lt;&gt;"",G611&lt;&gt;""),E617=""),"",IF(AND($D$5="",$E$5="",$F$5="",$G$5=""),"",IFERROR(VLOOKUP(B617,'勘定科目コード（2019）'!$B$2:$J$3668,6,FALSE),"")))</f>
        <v/>
      </c>
      <c r="H617" s="54"/>
      <c r="I617" s="55" t="str">
        <f>IF(AND(OR(D611&lt;&gt;"",E611&lt;&gt;"",F611&lt;&gt;"",G611&lt;&gt;""),E617=""),"",IF(AND($D$5="",$E$5="",$F$5="",$G$5=""),"",IFERROR(VLOOKUP(B617,'勘定科目コード（2019）'!$B$2:$J$3668,7,FALSE),"")))</f>
        <v/>
      </c>
      <c r="J617" s="56" t="str">
        <f>IF(AND(OR(D611&lt;&gt;"",E611&lt;&gt;"",F611&lt;&gt;"",G611&lt;&gt;""),E617=""),"",IF(AND($D$5="",$E$5="",$F$5="",$G$5=""),"",IFERROR(VLOOKUP(B617,'勘定科目コード（2019）'!$B$2:$J$3668,8,FALSE),"")))</f>
        <v/>
      </c>
      <c r="K617" s="57" t="str">
        <f>IF(AND(OR(D611&lt;&gt;"",E611&lt;&gt;"",F611&lt;&gt;"",G611&lt;&gt;""),E617=""),"",IF(AND($D$5="",$E$5="",$F$5="",$G$5=""),"",IFERROR(VLOOKUP(B617,'勘定科目コード（2019）'!$B$2:$J$3668,9,FALSE),"")))</f>
        <v/>
      </c>
      <c r="L617" s="44" t="str">
        <f>IFERROR(VLOOKUP(D617,'勘定科目コード（2019）'!$E$2:$J$3668,7,FALSE),"")</f>
        <v/>
      </c>
    </row>
    <row r="618" spans="2:12" ht="9.75" customHeight="1" x14ac:dyDescent="0.15">
      <c r="B618" s="31">
        <v>608</v>
      </c>
      <c r="D618" s="51" t="str">
        <f>IF(AND($D$5="",$E$5="",$F$5="",$G$5=""),"",(IFERROR(VLOOKUP(B618,'勘定科目コード（2019）'!$B$2:$J$3668,3,FALSE),"")))</f>
        <v/>
      </c>
      <c r="E618" s="52" t="str">
        <f>IF(AND(OR($D$5&lt;&gt;"",$E$5&lt;&gt;"",$F$5&lt;&gt;"",$G$5&lt;&gt;""),D618=""),"",IF(AND($D$5="",$E$5="",$F$5="",$G$5=""),"",IFERROR(VLOOKUP(B618,'勘定科目コード（2019）'!$B$2:$J$3668,4,FALSE),"")))</f>
        <v/>
      </c>
      <c r="F618" s="53" t="str">
        <f>IF(AND(OR(D612&lt;&gt;"",E612&lt;&gt;"",F612&lt;&gt;"",G612&lt;&gt;""),E618=""),"",IF(AND(OR(D612&lt;&gt;"",E612&lt;&gt;"",F612&lt;&gt;"",G612&lt;&gt;""),E618=""),"",IF(AND($D$5="",$E$5="",$F$5="",$G$5=""),"",IFERROR(VLOOKUP(B618,'勘定科目コード（2019）'!$B$2:$J$3668,5,FALSE),""))))</f>
        <v/>
      </c>
      <c r="G618" s="52" t="str">
        <f>IF(AND(OR(D612&lt;&gt;"",E612&lt;&gt;"",F612&lt;&gt;"",G612&lt;&gt;""),E618=""),"",IF(AND($D$5="",$E$5="",$F$5="",$G$5=""),"",IFERROR(VLOOKUP(B618,'勘定科目コード（2019）'!$B$2:$J$3668,6,FALSE),"")))</f>
        <v/>
      </c>
      <c r="H618" s="54"/>
      <c r="I618" s="55" t="str">
        <f>IF(AND(OR(D612&lt;&gt;"",E612&lt;&gt;"",F612&lt;&gt;"",G612&lt;&gt;""),E618=""),"",IF(AND($D$5="",$E$5="",$F$5="",$G$5=""),"",IFERROR(VLOOKUP(B618,'勘定科目コード（2019）'!$B$2:$J$3668,7,FALSE),"")))</f>
        <v/>
      </c>
      <c r="J618" s="56" t="str">
        <f>IF(AND(OR(D612&lt;&gt;"",E612&lt;&gt;"",F612&lt;&gt;"",G612&lt;&gt;""),E618=""),"",IF(AND($D$5="",$E$5="",$F$5="",$G$5=""),"",IFERROR(VLOOKUP(B618,'勘定科目コード（2019）'!$B$2:$J$3668,8,FALSE),"")))</f>
        <v/>
      </c>
      <c r="K618" s="57" t="str">
        <f>IF(AND(OR(D612&lt;&gt;"",E612&lt;&gt;"",F612&lt;&gt;"",G612&lt;&gt;""),E618=""),"",IF(AND($D$5="",$E$5="",$F$5="",$G$5=""),"",IFERROR(VLOOKUP(B618,'勘定科目コード（2019）'!$B$2:$J$3668,9,FALSE),"")))</f>
        <v/>
      </c>
      <c r="L618" s="44" t="str">
        <f>IFERROR(VLOOKUP(D618,'勘定科目コード（2019）'!$E$2:$J$3668,7,FALSE),"")</f>
        <v/>
      </c>
    </row>
    <row r="619" spans="2:12" ht="9.75" customHeight="1" x14ac:dyDescent="0.15">
      <c r="B619" s="31">
        <v>609</v>
      </c>
      <c r="D619" s="51" t="str">
        <f>IF(AND($D$5="",$E$5="",$F$5="",$G$5=""),"",(IFERROR(VLOOKUP(B619,'勘定科目コード（2019）'!$B$2:$J$3668,3,FALSE),"")))</f>
        <v/>
      </c>
      <c r="E619" s="52" t="str">
        <f>IF(AND(OR($D$5&lt;&gt;"",$E$5&lt;&gt;"",$F$5&lt;&gt;"",$G$5&lt;&gt;""),D619=""),"",IF(AND($D$5="",$E$5="",$F$5="",$G$5=""),"",IFERROR(VLOOKUP(B619,'勘定科目コード（2019）'!$B$2:$J$3668,4,FALSE),"")))</f>
        <v/>
      </c>
      <c r="F619" s="53" t="str">
        <f>IF(AND(OR(D613&lt;&gt;"",E613&lt;&gt;"",F613&lt;&gt;"",G613&lt;&gt;""),E619=""),"",IF(AND(OR(D613&lt;&gt;"",E613&lt;&gt;"",F613&lt;&gt;"",G613&lt;&gt;""),E619=""),"",IF(AND($D$5="",$E$5="",$F$5="",$G$5=""),"",IFERROR(VLOOKUP(B619,'勘定科目コード（2019）'!$B$2:$J$3668,5,FALSE),""))))</f>
        <v/>
      </c>
      <c r="G619" s="52" t="str">
        <f>IF(AND(OR(D613&lt;&gt;"",E613&lt;&gt;"",F613&lt;&gt;"",G613&lt;&gt;""),E619=""),"",IF(AND($D$5="",$E$5="",$F$5="",$G$5=""),"",IFERROR(VLOOKUP(B619,'勘定科目コード（2019）'!$B$2:$J$3668,6,FALSE),"")))</f>
        <v/>
      </c>
      <c r="H619" s="54"/>
      <c r="I619" s="55" t="str">
        <f>IF(AND(OR(D613&lt;&gt;"",E613&lt;&gt;"",F613&lt;&gt;"",G613&lt;&gt;""),E619=""),"",IF(AND($D$5="",$E$5="",$F$5="",$G$5=""),"",IFERROR(VLOOKUP(B619,'勘定科目コード（2019）'!$B$2:$J$3668,7,FALSE),"")))</f>
        <v/>
      </c>
      <c r="J619" s="56" t="str">
        <f>IF(AND(OR(D613&lt;&gt;"",E613&lt;&gt;"",F613&lt;&gt;"",G613&lt;&gt;""),E619=""),"",IF(AND($D$5="",$E$5="",$F$5="",$G$5=""),"",IFERROR(VLOOKUP(B619,'勘定科目コード（2019）'!$B$2:$J$3668,8,FALSE),"")))</f>
        <v/>
      </c>
      <c r="K619" s="57" t="str">
        <f>IF(AND(OR(D613&lt;&gt;"",E613&lt;&gt;"",F613&lt;&gt;"",G613&lt;&gt;""),E619=""),"",IF(AND($D$5="",$E$5="",$F$5="",$G$5=""),"",IFERROR(VLOOKUP(B619,'勘定科目コード（2019）'!$B$2:$J$3668,9,FALSE),"")))</f>
        <v/>
      </c>
      <c r="L619" s="44" t="str">
        <f>IFERROR(VLOOKUP(D619,'勘定科目コード（2019）'!$E$2:$J$3668,7,FALSE),"")</f>
        <v/>
      </c>
    </row>
    <row r="620" spans="2:12" ht="9.75" customHeight="1" x14ac:dyDescent="0.15">
      <c r="B620" s="31">
        <v>610</v>
      </c>
      <c r="D620" s="51" t="str">
        <f>IF(AND($D$5="",$E$5="",$F$5="",$G$5=""),"",(IFERROR(VLOOKUP(B620,'勘定科目コード（2019）'!$B$2:$J$3668,3,FALSE),"")))</f>
        <v/>
      </c>
      <c r="E620" s="52" t="str">
        <f>IF(AND(OR($D$5&lt;&gt;"",$E$5&lt;&gt;"",$F$5&lt;&gt;"",$G$5&lt;&gt;""),D620=""),"",IF(AND($D$5="",$E$5="",$F$5="",$G$5=""),"",IFERROR(VLOOKUP(B620,'勘定科目コード（2019）'!$B$2:$J$3668,4,FALSE),"")))</f>
        <v/>
      </c>
      <c r="F620" s="53" t="str">
        <f>IF(AND(OR(D614&lt;&gt;"",E614&lt;&gt;"",F614&lt;&gt;"",G614&lt;&gt;""),E620=""),"",IF(AND(OR(D614&lt;&gt;"",E614&lt;&gt;"",F614&lt;&gt;"",G614&lt;&gt;""),E620=""),"",IF(AND($D$5="",$E$5="",$F$5="",$G$5=""),"",IFERROR(VLOOKUP(B620,'勘定科目コード（2019）'!$B$2:$J$3668,5,FALSE),""))))</f>
        <v/>
      </c>
      <c r="G620" s="52" t="str">
        <f>IF(AND(OR(D614&lt;&gt;"",E614&lt;&gt;"",F614&lt;&gt;"",G614&lt;&gt;""),E620=""),"",IF(AND($D$5="",$E$5="",$F$5="",$G$5=""),"",IFERROR(VLOOKUP(B620,'勘定科目コード（2019）'!$B$2:$J$3668,6,FALSE),"")))</f>
        <v/>
      </c>
      <c r="H620" s="54"/>
      <c r="I620" s="55" t="str">
        <f>IF(AND(OR(D614&lt;&gt;"",E614&lt;&gt;"",F614&lt;&gt;"",G614&lt;&gt;""),E620=""),"",IF(AND($D$5="",$E$5="",$F$5="",$G$5=""),"",IFERROR(VLOOKUP(B620,'勘定科目コード（2019）'!$B$2:$J$3668,7,FALSE),"")))</f>
        <v/>
      </c>
      <c r="J620" s="56" t="str">
        <f>IF(AND(OR(D614&lt;&gt;"",E614&lt;&gt;"",F614&lt;&gt;"",G614&lt;&gt;""),E620=""),"",IF(AND($D$5="",$E$5="",$F$5="",$G$5=""),"",IFERROR(VLOOKUP(B620,'勘定科目コード（2019）'!$B$2:$J$3668,8,FALSE),"")))</f>
        <v/>
      </c>
      <c r="K620" s="57" t="str">
        <f>IF(AND(OR(D614&lt;&gt;"",E614&lt;&gt;"",F614&lt;&gt;"",G614&lt;&gt;""),E620=""),"",IF(AND($D$5="",$E$5="",$F$5="",$G$5=""),"",IFERROR(VLOOKUP(B620,'勘定科目コード（2019）'!$B$2:$J$3668,9,FALSE),"")))</f>
        <v/>
      </c>
      <c r="L620" s="44" t="str">
        <f>IFERROR(VLOOKUP(D620,'勘定科目コード（2019）'!$E$2:$J$3668,7,FALSE),"")</f>
        <v/>
      </c>
    </row>
    <row r="621" spans="2:12" ht="9.75" customHeight="1" x14ac:dyDescent="0.15">
      <c r="B621" s="31">
        <v>611</v>
      </c>
      <c r="D621" s="51" t="str">
        <f>IF(AND($D$5="",$E$5="",$F$5="",$G$5=""),"",(IFERROR(VLOOKUP(B621,'勘定科目コード（2019）'!$B$2:$J$3668,3,FALSE),"")))</f>
        <v/>
      </c>
      <c r="E621" s="52" t="str">
        <f>IF(AND(OR($D$5&lt;&gt;"",$E$5&lt;&gt;"",$F$5&lt;&gt;"",$G$5&lt;&gt;""),D621=""),"",IF(AND($D$5="",$E$5="",$F$5="",$G$5=""),"",IFERROR(VLOOKUP(B621,'勘定科目コード（2019）'!$B$2:$J$3668,4,FALSE),"")))</f>
        <v/>
      </c>
      <c r="F621" s="53" t="str">
        <f>IF(AND(OR(D615&lt;&gt;"",E615&lt;&gt;"",F615&lt;&gt;"",G615&lt;&gt;""),E621=""),"",IF(AND(OR(D615&lt;&gt;"",E615&lt;&gt;"",F615&lt;&gt;"",G615&lt;&gt;""),E621=""),"",IF(AND($D$5="",$E$5="",$F$5="",$G$5=""),"",IFERROR(VLOOKUP(B621,'勘定科目コード（2019）'!$B$2:$J$3668,5,FALSE),""))))</f>
        <v/>
      </c>
      <c r="G621" s="52" t="str">
        <f>IF(AND(OR(D615&lt;&gt;"",E615&lt;&gt;"",F615&lt;&gt;"",G615&lt;&gt;""),E621=""),"",IF(AND($D$5="",$E$5="",$F$5="",$G$5=""),"",IFERROR(VLOOKUP(B621,'勘定科目コード（2019）'!$B$2:$J$3668,6,FALSE),"")))</f>
        <v/>
      </c>
      <c r="H621" s="54"/>
      <c r="I621" s="55" t="str">
        <f>IF(AND(OR(D615&lt;&gt;"",E615&lt;&gt;"",F615&lt;&gt;"",G615&lt;&gt;""),E621=""),"",IF(AND($D$5="",$E$5="",$F$5="",$G$5=""),"",IFERROR(VLOOKUP(B621,'勘定科目コード（2019）'!$B$2:$J$3668,7,FALSE),"")))</f>
        <v/>
      </c>
      <c r="J621" s="56" t="str">
        <f>IF(AND(OR(D615&lt;&gt;"",E615&lt;&gt;"",F615&lt;&gt;"",G615&lt;&gt;""),E621=""),"",IF(AND($D$5="",$E$5="",$F$5="",$G$5=""),"",IFERROR(VLOOKUP(B621,'勘定科目コード（2019）'!$B$2:$J$3668,8,FALSE),"")))</f>
        <v/>
      </c>
      <c r="K621" s="57" t="str">
        <f>IF(AND(OR(D615&lt;&gt;"",E615&lt;&gt;"",F615&lt;&gt;"",G615&lt;&gt;""),E621=""),"",IF(AND($D$5="",$E$5="",$F$5="",$G$5=""),"",IFERROR(VLOOKUP(B621,'勘定科目コード（2019）'!$B$2:$J$3668,9,FALSE),"")))</f>
        <v/>
      </c>
      <c r="L621" s="44" t="str">
        <f>IFERROR(VLOOKUP(D621,'勘定科目コード（2019）'!$E$2:$J$500,7,FALSE),"")</f>
        <v/>
      </c>
    </row>
    <row r="622" spans="2:12" ht="9.75" customHeight="1" x14ac:dyDescent="0.15">
      <c r="B622" s="31">
        <v>612</v>
      </c>
      <c r="D622" s="51" t="str">
        <f>IF(AND($D$5="",$E$5="",$F$5="",$G$5=""),"",(IFERROR(VLOOKUP(B622,'勘定科目コード（2019）'!$B$2:$J$3668,3,FALSE),"")))</f>
        <v/>
      </c>
      <c r="E622" s="52" t="str">
        <f>IF(AND(OR($D$5&lt;&gt;"",$E$5&lt;&gt;"",$F$5&lt;&gt;"",$G$5&lt;&gt;""),D622=""),"",IF(AND($D$5="",$E$5="",$F$5="",$G$5=""),"",IFERROR(VLOOKUP(B622,'勘定科目コード（2019）'!$B$2:$J$3668,4,FALSE),"")))</f>
        <v/>
      </c>
      <c r="F622" s="53" t="str">
        <f>IF(AND(OR(D616&lt;&gt;"",E616&lt;&gt;"",F616&lt;&gt;"",G616&lt;&gt;""),E622=""),"",IF(AND(OR(D616&lt;&gt;"",E616&lt;&gt;"",F616&lt;&gt;"",G616&lt;&gt;""),E622=""),"",IF(AND($D$5="",$E$5="",$F$5="",$G$5=""),"",IFERROR(VLOOKUP(B622,'勘定科目コード（2019）'!$B$2:$J$3668,5,FALSE),""))))</f>
        <v/>
      </c>
      <c r="G622" s="52" t="str">
        <f>IF(AND(OR(D616&lt;&gt;"",E616&lt;&gt;"",F616&lt;&gt;"",G616&lt;&gt;""),E622=""),"",IF(AND($D$5="",$E$5="",$F$5="",$G$5=""),"",IFERROR(VLOOKUP(B622,'勘定科目コード（2019）'!$B$2:$J$3668,6,FALSE),"")))</f>
        <v/>
      </c>
      <c r="H622" s="54"/>
      <c r="I622" s="55" t="str">
        <f>IF(AND(OR(D616&lt;&gt;"",E616&lt;&gt;"",F616&lt;&gt;"",G616&lt;&gt;""),E622=""),"",IF(AND($D$5="",$E$5="",$F$5="",$G$5=""),"",IFERROR(VLOOKUP(B622,'勘定科目コード（2019）'!$B$2:$J$3668,7,FALSE),"")))</f>
        <v/>
      </c>
      <c r="J622" s="56" t="str">
        <f>IF(AND(OR(D616&lt;&gt;"",E616&lt;&gt;"",F616&lt;&gt;"",G616&lt;&gt;""),E622=""),"",IF(AND($D$5="",$E$5="",$F$5="",$G$5=""),"",IFERROR(VLOOKUP(B622,'勘定科目コード（2019）'!$B$2:$J$3668,8,FALSE),"")))</f>
        <v/>
      </c>
      <c r="K622" s="57" t="str">
        <f>IF(AND(OR(D616&lt;&gt;"",E616&lt;&gt;"",F616&lt;&gt;"",G616&lt;&gt;""),E622=""),"",IF(AND($D$5="",$E$5="",$F$5="",$G$5=""),"",IFERROR(VLOOKUP(B622,'勘定科目コード（2019）'!$B$2:$J$3668,9,FALSE),"")))</f>
        <v/>
      </c>
      <c r="L622" s="44" t="str">
        <f>IFERROR(VLOOKUP(D622,'勘定科目コード（2019）'!$E$2:$J$500,7,FALSE),"")</f>
        <v/>
      </c>
    </row>
    <row r="623" spans="2:12" ht="9.75" customHeight="1" x14ac:dyDescent="0.15">
      <c r="B623" s="31">
        <v>613</v>
      </c>
      <c r="D623" s="51" t="str">
        <f>IF(AND($D$5="",$E$5="",$F$5="",$G$5=""),"",(IFERROR(VLOOKUP(B623,'勘定科目コード（2019）'!$B$2:$J$3668,3,FALSE),"")))</f>
        <v/>
      </c>
      <c r="E623" s="52" t="str">
        <f>IF(AND(OR($D$5&lt;&gt;"",$E$5&lt;&gt;"",$F$5&lt;&gt;"",$G$5&lt;&gt;""),D623=""),"",IF(AND($D$5="",$E$5="",$F$5="",$G$5=""),"",IFERROR(VLOOKUP(B623,'勘定科目コード（2019）'!$B$2:$J$3668,4,FALSE),"")))</f>
        <v/>
      </c>
      <c r="F623" s="53" t="str">
        <f>IF(AND(OR(D617&lt;&gt;"",E617&lt;&gt;"",F617&lt;&gt;"",G617&lt;&gt;""),E623=""),"",IF(AND(OR(D617&lt;&gt;"",E617&lt;&gt;"",F617&lt;&gt;"",G617&lt;&gt;""),E623=""),"",IF(AND($D$5="",$E$5="",$F$5="",$G$5=""),"",IFERROR(VLOOKUP(B623,'勘定科目コード（2019）'!$B$2:$J$3668,5,FALSE),""))))</f>
        <v/>
      </c>
      <c r="G623" s="52" t="str">
        <f>IF(AND(OR(D617&lt;&gt;"",E617&lt;&gt;"",F617&lt;&gt;"",G617&lt;&gt;""),E623=""),"",IF(AND($D$5="",$E$5="",$F$5="",$G$5=""),"",IFERROR(VLOOKUP(B623,'勘定科目コード（2019）'!$B$2:$J$3668,6,FALSE),"")))</f>
        <v/>
      </c>
      <c r="H623" s="54"/>
      <c r="I623" s="55" t="str">
        <f>IF(AND(OR(D617&lt;&gt;"",E617&lt;&gt;"",F617&lt;&gt;"",G617&lt;&gt;""),E623=""),"",IF(AND($D$5="",$E$5="",$F$5="",$G$5=""),"",IFERROR(VLOOKUP(B623,'勘定科目コード（2019）'!$B$2:$J$3668,7,FALSE),"")))</f>
        <v/>
      </c>
      <c r="J623" s="56" t="str">
        <f>IF(AND(OR(D617&lt;&gt;"",E617&lt;&gt;"",F617&lt;&gt;"",G617&lt;&gt;""),E623=""),"",IF(AND($D$5="",$E$5="",$F$5="",$G$5=""),"",IFERROR(VLOOKUP(B623,'勘定科目コード（2019）'!$B$2:$J$3668,8,FALSE),"")))</f>
        <v/>
      </c>
      <c r="K623" s="57" t="str">
        <f>IF(AND(OR(D617&lt;&gt;"",E617&lt;&gt;"",F617&lt;&gt;"",G617&lt;&gt;""),E623=""),"",IF(AND($D$5="",$E$5="",$F$5="",$G$5=""),"",IFERROR(VLOOKUP(B623,'勘定科目コード（2019）'!$B$2:$J$3668,9,FALSE),"")))</f>
        <v/>
      </c>
      <c r="L623" s="44" t="str">
        <f>IFERROR(VLOOKUP(D623,'勘定科目コード（2019）'!$E$2:$J$500,7,FALSE),"")</f>
        <v/>
      </c>
    </row>
    <row r="624" spans="2:12" ht="9.75" customHeight="1" x14ac:dyDescent="0.15">
      <c r="B624" s="31">
        <v>614</v>
      </c>
      <c r="D624" s="51" t="str">
        <f>IF(AND($D$5="",$E$5="",$F$5="",$G$5=""),"",(IFERROR(VLOOKUP(B624,'勘定科目コード（2019）'!$B$2:$J$3668,3,FALSE),"")))</f>
        <v/>
      </c>
      <c r="E624" s="52" t="str">
        <f>IF(AND(OR($D$5&lt;&gt;"",$E$5&lt;&gt;"",$F$5&lt;&gt;"",$G$5&lt;&gt;""),D624=""),"",IF(AND($D$5="",$E$5="",$F$5="",$G$5=""),"",IFERROR(VLOOKUP(B624,'勘定科目コード（2019）'!$B$2:$J$3668,4,FALSE),"")))</f>
        <v/>
      </c>
      <c r="F624" s="53" t="str">
        <f>IF(AND(OR(D618&lt;&gt;"",E618&lt;&gt;"",F618&lt;&gt;"",G618&lt;&gt;""),E624=""),"",IF(AND(OR(D618&lt;&gt;"",E618&lt;&gt;"",F618&lt;&gt;"",G618&lt;&gt;""),E624=""),"",IF(AND($D$5="",$E$5="",$F$5="",$G$5=""),"",IFERROR(VLOOKUP(B624,'勘定科目コード（2019）'!$B$2:$J$3668,5,FALSE),""))))</f>
        <v/>
      </c>
      <c r="G624" s="52" t="str">
        <f>IF(AND(OR(D618&lt;&gt;"",E618&lt;&gt;"",F618&lt;&gt;"",G618&lt;&gt;""),E624=""),"",IF(AND($D$5="",$E$5="",$F$5="",$G$5=""),"",IFERROR(VLOOKUP(B624,'勘定科目コード（2019）'!$B$2:$J$3668,6,FALSE),"")))</f>
        <v/>
      </c>
      <c r="H624" s="54"/>
      <c r="I624" s="55" t="str">
        <f>IF(AND(OR(D618&lt;&gt;"",E618&lt;&gt;"",F618&lt;&gt;"",G618&lt;&gt;""),E624=""),"",IF(AND($D$5="",$E$5="",$F$5="",$G$5=""),"",IFERROR(VLOOKUP(B624,'勘定科目コード（2019）'!$B$2:$J$3668,7,FALSE),"")))</f>
        <v/>
      </c>
      <c r="J624" s="56" t="str">
        <f>IF(AND(OR(D618&lt;&gt;"",E618&lt;&gt;"",F618&lt;&gt;"",G618&lt;&gt;""),E624=""),"",IF(AND($D$5="",$E$5="",$F$5="",$G$5=""),"",IFERROR(VLOOKUP(B624,'勘定科目コード（2019）'!$B$2:$J$3668,8,FALSE),"")))</f>
        <v/>
      </c>
      <c r="K624" s="57" t="str">
        <f>IF(AND(OR(D618&lt;&gt;"",E618&lt;&gt;"",F618&lt;&gt;"",G618&lt;&gt;""),E624=""),"",IF(AND($D$5="",$E$5="",$F$5="",$G$5=""),"",IFERROR(VLOOKUP(B624,'勘定科目コード（2019）'!$B$2:$J$3668,9,FALSE),"")))</f>
        <v/>
      </c>
      <c r="L624" s="44" t="str">
        <f>IFERROR(VLOOKUP(D624,'勘定科目コード（2019）'!$E$2:$J$500,7,FALSE),"")</f>
        <v/>
      </c>
    </row>
    <row r="625" spans="2:12" ht="9.75" customHeight="1" x14ac:dyDescent="0.15">
      <c r="B625" s="31">
        <v>615</v>
      </c>
      <c r="D625" s="51" t="str">
        <f>IF(AND($D$5="",$E$5="",$F$5="",$G$5=""),"",(IFERROR(VLOOKUP(B625,'勘定科目コード（2019）'!$B$2:$J$3668,3,FALSE),"")))</f>
        <v/>
      </c>
      <c r="E625" s="52" t="str">
        <f>IF(AND(OR($D$5&lt;&gt;"",$E$5&lt;&gt;"",$F$5&lt;&gt;"",$G$5&lt;&gt;""),D625=""),"",IF(AND($D$5="",$E$5="",$F$5="",$G$5=""),"",IFERROR(VLOOKUP(B625,'勘定科目コード（2019）'!$B$2:$J$3668,4,FALSE),"")))</f>
        <v/>
      </c>
      <c r="F625" s="53" t="str">
        <f>IF(AND(OR(D619&lt;&gt;"",E619&lt;&gt;"",F619&lt;&gt;"",G619&lt;&gt;""),E625=""),"",IF(AND(OR(D619&lt;&gt;"",E619&lt;&gt;"",F619&lt;&gt;"",G619&lt;&gt;""),E625=""),"",IF(AND($D$5="",$E$5="",$F$5="",$G$5=""),"",IFERROR(VLOOKUP(B625,'勘定科目コード（2019）'!$B$2:$J$3668,5,FALSE),""))))</f>
        <v/>
      </c>
      <c r="G625" s="52" t="str">
        <f>IF(AND(OR(D619&lt;&gt;"",E619&lt;&gt;"",F619&lt;&gt;"",G619&lt;&gt;""),E625=""),"",IF(AND($D$5="",$E$5="",$F$5="",$G$5=""),"",IFERROR(VLOOKUP(B625,'勘定科目コード（2019）'!$B$2:$J$3668,6,FALSE),"")))</f>
        <v/>
      </c>
      <c r="H625" s="54"/>
      <c r="I625" s="55" t="str">
        <f>IF(AND(OR(D619&lt;&gt;"",E619&lt;&gt;"",F619&lt;&gt;"",G619&lt;&gt;""),E625=""),"",IF(AND($D$5="",$E$5="",$F$5="",$G$5=""),"",IFERROR(VLOOKUP(B625,'勘定科目コード（2019）'!$B$2:$J$3668,7,FALSE),"")))</f>
        <v/>
      </c>
      <c r="J625" s="56" t="str">
        <f>IF(AND(OR(D619&lt;&gt;"",E619&lt;&gt;"",F619&lt;&gt;"",G619&lt;&gt;""),E625=""),"",IF(AND($D$5="",$E$5="",$F$5="",$G$5=""),"",IFERROR(VLOOKUP(B625,'勘定科目コード（2019）'!$B$2:$J$3668,8,FALSE),"")))</f>
        <v/>
      </c>
      <c r="K625" s="57" t="str">
        <f>IF(AND(OR(D619&lt;&gt;"",E619&lt;&gt;"",F619&lt;&gt;"",G619&lt;&gt;""),E625=""),"",IF(AND($D$5="",$E$5="",$F$5="",$G$5=""),"",IFERROR(VLOOKUP(B625,'勘定科目コード（2019）'!$B$2:$J$3668,9,FALSE),"")))</f>
        <v/>
      </c>
      <c r="L625" s="44" t="str">
        <f>IFERROR(VLOOKUP(D625,'勘定科目コード（2019）'!$E$2:$J$500,7,FALSE),"")</f>
        <v/>
      </c>
    </row>
    <row r="626" spans="2:12" ht="9.75" customHeight="1" x14ac:dyDescent="0.15">
      <c r="B626" s="31">
        <v>616</v>
      </c>
      <c r="D626" s="51" t="str">
        <f>IF(AND($D$5="",$E$5="",$F$5="",$G$5=""),"",(IFERROR(VLOOKUP(B626,'勘定科目コード（2019）'!$B$2:$J$3668,3,FALSE),"")))</f>
        <v/>
      </c>
      <c r="E626" s="52" t="str">
        <f>IF(AND(OR($D$5&lt;&gt;"",$E$5&lt;&gt;"",$F$5&lt;&gt;"",$G$5&lt;&gt;""),D626=""),"",IF(AND($D$5="",$E$5="",$F$5="",$G$5=""),"",IFERROR(VLOOKUP(B626,'勘定科目コード（2019）'!$B$2:$J$3668,4,FALSE),"")))</f>
        <v/>
      </c>
      <c r="F626" s="53" t="str">
        <f>IF(AND(OR(D620&lt;&gt;"",E620&lt;&gt;"",F620&lt;&gt;"",G620&lt;&gt;""),E626=""),"",IF(AND(OR(D620&lt;&gt;"",E620&lt;&gt;"",F620&lt;&gt;"",G620&lt;&gt;""),E626=""),"",IF(AND($D$5="",$E$5="",$F$5="",$G$5=""),"",IFERROR(VLOOKUP(B626,'勘定科目コード（2019）'!$B$2:$J$3668,5,FALSE),""))))</f>
        <v/>
      </c>
      <c r="G626" s="52" t="str">
        <f>IF(AND(OR(D620&lt;&gt;"",E620&lt;&gt;"",F620&lt;&gt;"",G620&lt;&gt;""),E626=""),"",IF(AND($D$5="",$E$5="",$F$5="",$G$5=""),"",IFERROR(VLOOKUP(B626,'勘定科目コード（2019）'!$B$2:$J$3668,6,FALSE),"")))</f>
        <v/>
      </c>
      <c r="H626" s="54"/>
      <c r="I626" s="55" t="str">
        <f>IF(AND(OR(D620&lt;&gt;"",E620&lt;&gt;"",F620&lt;&gt;"",G620&lt;&gt;""),E626=""),"",IF(AND($D$5="",$E$5="",$F$5="",$G$5=""),"",IFERROR(VLOOKUP(B626,'勘定科目コード（2019）'!$B$2:$J$3668,7,FALSE),"")))</f>
        <v/>
      </c>
      <c r="J626" s="56" t="str">
        <f>IF(AND(OR(D620&lt;&gt;"",E620&lt;&gt;"",F620&lt;&gt;"",G620&lt;&gt;""),E626=""),"",IF(AND($D$5="",$E$5="",$F$5="",$G$5=""),"",IFERROR(VLOOKUP(B626,'勘定科目コード（2019）'!$B$2:$J$3668,8,FALSE),"")))</f>
        <v/>
      </c>
      <c r="K626" s="57" t="str">
        <f>IF(AND(OR(D620&lt;&gt;"",E620&lt;&gt;"",F620&lt;&gt;"",G620&lt;&gt;""),E626=""),"",IF(AND($D$5="",$E$5="",$F$5="",$G$5=""),"",IFERROR(VLOOKUP(B626,'勘定科目コード（2019）'!$B$2:$J$3668,9,FALSE),"")))</f>
        <v/>
      </c>
      <c r="L626" s="44" t="str">
        <f>IFERROR(VLOOKUP(D626,'勘定科目コード（2019）'!$E$2:$J$500,7,FALSE),"")</f>
        <v/>
      </c>
    </row>
    <row r="627" spans="2:12" ht="9.75" customHeight="1" x14ac:dyDescent="0.15">
      <c r="B627" s="31">
        <v>617</v>
      </c>
      <c r="D627" s="51" t="str">
        <f>IF(AND($D$5="",$E$5="",$F$5="",$G$5=""),"",(IFERROR(VLOOKUP(B627,'勘定科目コード（2019）'!$B$2:$J$3668,3,FALSE),"")))</f>
        <v/>
      </c>
      <c r="E627" s="52" t="str">
        <f>IF(AND(OR($D$5&lt;&gt;"",$E$5&lt;&gt;"",$F$5&lt;&gt;"",$G$5&lt;&gt;""),D627=""),"",IF(AND($D$5="",$E$5="",$F$5="",$G$5=""),"",IFERROR(VLOOKUP(B627,'勘定科目コード（2019）'!$B$2:$J$3668,4,FALSE),"")))</f>
        <v/>
      </c>
      <c r="F627" s="53" t="str">
        <f>IF(AND(OR(D621&lt;&gt;"",E621&lt;&gt;"",F621&lt;&gt;"",G621&lt;&gt;""),E627=""),"",IF(AND(OR(D621&lt;&gt;"",E621&lt;&gt;"",F621&lt;&gt;"",G621&lt;&gt;""),E627=""),"",IF(AND($D$5="",$E$5="",$F$5="",$G$5=""),"",IFERROR(VLOOKUP(B627,'勘定科目コード（2019）'!$B$2:$J$3668,5,FALSE),""))))</f>
        <v/>
      </c>
      <c r="G627" s="52" t="str">
        <f>IF(AND(OR(D621&lt;&gt;"",E621&lt;&gt;"",F621&lt;&gt;"",G621&lt;&gt;""),E627=""),"",IF(AND($D$5="",$E$5="",$F$5="",$G$5=""),"",IFERROR(VLOOKUP(B627,'勘定科目コード（2019）'!$B$2:$J$3668,6,FALSE),"")))</f>
        <v/>
      </c>
      <c r="H627" s="54"/>
      <c r="I627" s="55" t="str">
        <f>IF(AND(OR(D621&lt;&gt;"",E621&lt;&gt;"",F621&lt;&gt;"",G621&lt;&gt;""),E627=""),"",IF(AND($D$5="",$E$5="",$F$5="",$G$5=""),"",IFERROR(VLOOKUP(B627,'勘定科目コード（2019）'!$B$2:$J$3668,7,FALSE),"")))</f>
        <v/>
      </c>
      <c r="J627" s="56" t="str">
        <f>IF(AND(OR(D621&lt;&gt;"",E621&lt;&gt;"",F621&lt;&gt;"",G621&lt;&gt;""),E627=""),"",IF(AND($D$5="",$E$5="",$F$5="",$G$5=""),"",IFERROR(VLOOKUP(B627,'勘定科目コード（2019）'!$B$2:$J$3668,8,FALSE),"")))</f>
        <v/>
      </c>
      <c r="K627" s="57" t="str">
        <f>IF(AND(OR(D621&lt;&gt;"",E621&lt;&gt;"",F621&lt;&gt;"",G621&lt;&gt;""),E627=""),"",IF(AND($D$5="",$E$5="",$F$5="",$G$5=""),"",IFERROR(VLOOKUP(B627,'勘定科目コード（2019）'!$B$2:$J$3668,9,FALSE),"")))</f>
        <v/>
      </c>
      <c r="L627" s="44" t="str">
        <f>IFERROR(VLOOKUP(D627,'勘定科目コード（2019）'!$E$2:$J$500,7,FALSE),"")</f>
        <v/>
      </c>
    </row>
    <row r="628" spans="2:12" ht="9.75" customHeight="1" x14ac:dyDescent="0.15">
      <c r="B628" s="31">
        <v>618</v>
      </c>
      <c r="D628" s="51" t="str">
        <f>IF(AND($D$5="",$E$5="",$F$5="",$G$5=""),"",(IFERROR(VLOOKUP(B628,'勘定科目コード（2019）'!$B$2:$J$3668,3,FALSE),"")))</f>
        <v/>
      </c>
      <c r="E628" s="52" t="str">
        <f>IF(AND(OR($D$5&lt;&gt;"",$E$5&lt;&gt;"",$F$5&lt;&gt;"",$G$5&lt;&gt;""),D628=""),"",IF(AND($D$5="",$E$5="",$F$5="",$G$5=""),"",IFERROR(VLOOKUP(B628,'勘定科目コード（2019）'!$B$2:$J$3668,4,FALSE),"")))</f>
        <v/>
      </c>
      <c r="F628" s="53" t="str">
        <f>IF(AND(OR(D622&lt;&gt;"",E622&lt;&gt;"",F622&lt;&gt;"",G622&lt;&gt;""),E628=""),"",IF(AND(OR(D622&lt;&gt;"",E622&lt;&gt;"",F622&lt;&gt;"",G622&lt;&gt;""),E628=""),"",IF(AND($D$5="",$E$5="",$F$5="",$G$5=""),"",IFERROR(VLOOKUP(B628,'勘定科目コード（2019）'!$B$2:$J$3668,5,FALSE),""))))</f>
        <v/>
      </c>
      <c r="G628" s="52" t="str">
        <f>IF(AND(OR(D622&lt;&gt;"",E622&lt;&gt;"",F622&lt;&gt;"",G622&lt;&gt;""),E628=""),"",IF(AND($D$5="",$E$5="",$F$5="",$G$5=""),"",IFERROR(VLOOKUP(B628,'勘定科目コード（2019）'!$B$2:$J$3668,6,FALSE),"")))</f>
        <v/>
      </c>
      <c r="H628" s="54"/>
      <c r="I628" s="55" t="str">
        <f>IF(AND(OR(D622&lt;&gt;"",E622&lt;&gt;"",F622&lt;&gt;"",G622&lt;&gt;""),E628=""),"",IF(AND($D$5="",$E$5="",$F$5="",$G$5=""),"",IFERROR(VLOOKUP(B628,'勘定科目コード（2019）'!$B$2:$J$3668,7,FALSE),"")))</f>
        <v/>
      </c>
      <c r="J628" s="56" t="str">
        <f>IF(AND(OR(D622&lt;&gt;"",E622&lt;&gt;"",F622&lt;&gt;"",G622&lt;&gt;""),E628=""),"",IF(AND($D$5="",$E$5="",$F$5="",$G$5=""),"",IFERROR(VLOOKUP(B628,'勘定科目コード（2019）'!$B$2:$J$3668,8,FALSE),"")))</f>
        <v/>
      </c>
      <c r="K628" s="57" t="str">
        <f>IF(AND(OR(D622&lt;&gt;"",E622&lt;&gt;"",F622&lt;&gt;"",G622&lt;&gt;""),E628=""),"",IF(AND($D$5="",$E$5="",$F$5="",$G$5=""),"",IFERROR(VLOOKUP(B628,'勘定科目コード（2019）'!$B$2:$J$3668,9,FALSE),"")))</f>
        <v/>
      </c>
      <c r="L628" s="44" t="str">
        <f>IFERROR(VLOOKUP(D628,'勘定科目コード（2019）'!$E$2:$J$500,7,FALSE),"")</f>
        <v/>
      </c>
    </row>
    <row r="629" spans="2:12" ht="9.75" customHeight="1" x14ac:dyDescent="0.15">
      <c r="B629" s="31">
        <v>619</v>
      </c>
      <c r="D629" s="51" t="str">
        <f>IF(AND($D$5="",$E$5="",$F$5="",$G$5=""),"",(IFERROR(VLOOKUP(B629,'勘定科目コード（2019）'!$B$2:$J$3668,3,FALSE),"")))</f>
        <v/>
      </c>
      <c r="E629" s="52" t="str">
        <f>IF(AND(OR($D$5&lt;&gt;"",$E$5&lt;&gt;"",$F$5&lt;&gt;"",$G$5&lt;&gt;""),D629=""),"",IF(AND($D$5="",$E$5="",$F$5="",$G$5=""),"",IFERROR(VLOOKUP(B629,'勘定科目コード（2019）'!$B$2:$J$3668,4,FALSE),"")))</f>
        <v/>
      </c>
      <c r="F629" s="53" t="str">
        <f>IF(AND(OR(D623&lt;&gt;"",E623&lt;&gt;"",F623&lt;&gt;"",G623&lt;&gt;""),E629=""),"",IF(AND(OR(D623&lt;&gt;"",E623&lt;&gt;"",F623&lt;&gt;"",G623&lt;&gt;""),E629=""),"",IF(AND($D$5="",$E$5="",$F$5="",$G$5=""),"",IFERROR(VLOOKUP(B629,'勘定科目コード（2019）'!$B$2:$J$3668,5,FALSE),""))))</f>
        <v/>
      </c>
      <c r="G629" s="52" t="str">
        <f>IF(AND(OR(D623&lt;&gt;"",E623&lt;&gt;"",F623&lt;&gt;"",G623&lt;&gt;""),E629=""),"",IF(AND($D$5="",$E$5="",$F$5="",$G$5=""),"",IFERROR(VLOOKUP(B629,'勘定科目コード（2019）'!$B$2:$J$3668,6,FALSE),"")))</f>
        <v/>
      </c>
      <c r="H629" s="54"/>
      <c r="I629" s="55" t="str">
        <f>IF(AND(OR(D623&lt;&gt;"",E623&lt;&gt;"",F623&lt;&gt;"",G623&lt;&gt;""),E629=""),"",IF(AND($D$5="",$E$5="",$F$5="",$G$5=""),"",IFERROR(VLOOKUP(B629,'勘定科目コード（2019）'!$B$2:$J$3668,7,FALSE),"")))</f>
        <v/>
      </c>
      <c r="J629" s="56" t="str">
        <f>IF(AND(OR(D623&lt;&gt;"",E623&lt;&gt;"",F623&lt;&gt;"",G623&lt;&gt;""),E629=""),"",IF(AND($D$5="",$E$5="",$F$5="",$G$5=""),"",IFERROR(VLOOKUP(B629,'勘定科目コード（2019）'!$B$2:$J$3668,8,FALSE),"")))</f>
        <v/>
      </c>
      <c r="K629" s="57" t="str">
        <f>IF(AND(OR(D623&lt;&gt;"",E623&lt;&gt;"",F623&lt;&gt;"",G623&lt;&gt;""),E629=""),"",IF(AND($D$5="",$E$5="",$F$5="",$G$5=""),"",IFERROR(VLOOKUP(B629,'勘定科目コード（2019）'!$B$2:$J$3668,9,FALSE),"")))</f>
        <v/>
      </c>
      <c r="L629" s="44" t="str">
        <f>IFERROR(VLOOKUP(D629,'勘定科目コード（2019）'!$E$2:$J$500,7,FALSE),"")</f>
        <v/>
      </c>
    </row>
    <row r="630" spans="2:12" ht="9.75" customHeight="1" x14ac:dyDescent="0.15">
      <c r="B630" s="31">
        <v>620</v>
      </c>
      <c r="D630" s="51" t="str">
        <f>IF(AND($D$5="",$E$5="",$F$5="",$G$5=""),"",(IFERROR(VLOOKUP(B630,'勘定科目コード（2019）'!$B$2:$J$3668,3,FALSE),"")))</f>
        <v/>
      </c>
      <c r="E630" s="52" t="str">
        <f>IF(AND(OR($D$5&lt;&gt;"",$E$5&lt;&gt;"",$F$5&lt;&gt;"",$G$5&lt;&gt;""),D630=""),"",IF(AND($D$5="",$E$5="",$F$5="",$G$5=""),"",IFERROR(VLOOKUP(B630,'勘定科目コード（2019）'!$B$2:$J$3668,4,FALSE),"")))</f>
        <v/>
      </c>
      <c r="F630" s="53" t="str">
        <f>IF(AND(OR(D624&lt;&gt;"",E624&lt;&gt;"",F624&lt;&gt;"",G624&lt;&gt;""),E630=""),"",IF(AND(OR(D624&lt;&gt;"",E624&lt;&gt;"",F624&lt;&gt;"",G624&lt;&gt;""),E630=""),"",IF(AND($D$5="",$E$5="",$F$5="",$G$5=""),"",IFERROR(VLOOKUP(B630,'勘定科目コード（2019）'!$B$2:$J$3668,5,FALSE),""))))</f>
        <v/>
      </c>
      <c r="G630" s="52" t="str">
        <f>IF(AND(OR(D624&lt;&gt;"",E624&lt;&gt;"",F624&lt;&gt;"",G624&lt;&gt;""),E630=""),"",IF(AND($D$5="",$E$5="",$F$5="",$G$5=""),"",IFERROR(VLOOKUP(B630,'勘定科目コード（2019）'!$B$2:$J$3668,6,FALSE),"")))</f>
        <v/>
      </c>
      <c r="H630" s="54"/>
      <c r="I630" s="55" t="str">
        <f>IF(AND(OR(D624&lt;&gt;"",E624&lt;&gt;"",F624&lt;&gt;"",G624&lt;&gt;""),E630=""),"",IF(AND($D$5="",$E$5="",$F$5="",$G$5=""),"",IFERROR(VLOOKUP(B630,'勘定科目コード（2019）'!$B$2:$J$3668,7,FALSE),"")))</f>
        <v/>
      </c>
      <c r="J630" s="56" t="str">
        <f>IF(AND(OR(D624&lt;&gt;"",E624&lt;&gt;"",F624&lt;&gt;"",G624&lt;&gt;""),E630=""),"",IF(AND($D$5="",$E$5="",$F$5="",$G$5=""),"",IFERROR(VLOOKUP(B630,'勘定科目コード（2019）'!$B$2:$J$3668,8,FALSE),"")))</f>
        <v/>
      </c>
      <c r="K630" s="57" t="str">
        <f>IF(AND(OR(D624&lt;&gt;"",E624&lt;&gt;"",F624&lt;&gt;"",G624&lt;&gt;""),E630=""),"",IF(AND($D$5="",$E$5="",$F$5="",$G$5=""),"",IFERROR(VLOOKUP(B630,'勘定科目コード（2019）'!$B$2:$J$3668,9,FALSE),"")))</f>
        <v/>
      </c>
      <c r="L630" s="44" t="str">
        <f>IFERROR(VLOOKUP(D630,'勘定科目コード（2019）'!$E$2:$J$500,7,FALSE),"")</f>
        <v/>
      </c>
    </row>
    <row r="631" spans="2:12" ht="9.75" customHeight="1" x14ac:dyDescent="0.15">
      <c r="B631" s="31">
        <v>621</v>
      </c>
      <c r="D631" s="51" t="str">
        <f>IF(AND($D$5="",$E$5="",$F$5="",$G$5=""),"",(IFERROR(VLOOKUP(B631,'勘定科目コード（2019）'!$B$2:$J$3668,3,FALSE),"")))</f>
        <v/>
      </c>
      <c r="E631" s="52" t="str">
        <f>IF(AND(OR($D$5&lt;&gt;"",$E$5&lt;&gt;"",$F$5&lt;&gt;"",$G$5&lt;&gt;""),D631=""),"",IF(AND($D$5="",$E$5="",$F$5="",$G$5=""),"",IFERROR(VLOOKUP(B631,'勘定科目コード（2019）'!$B$2:$J$3668,4,FALSE),"")))</f>
        <v/>
      </c>
      <c r="F631" s="53" t="str">
        <f>IF(AND(OR(D625&lt;&gt;"",E625&lt;&gt;"",F625&lt;&gt;"",G625&lt;&gt;""),E631=""),"",IF(AND(OR(D625&lt;&gt;"",E625&lt;&gt;"",F625&lt;&gt;"",G625&lt;&gt;""),E631=""),"",IF(AND($D$5="",$E$5="",$F$5="",$G$5=""),"",IFERROR(VLOOKUP(B631,'勘定科目コード（2019）'!$B$2:$J$3668,5,FALSE),""))))</f>
        <v/>
      </c>
      <c r="G631" s="52" t="str">
        <f>IF(AND(OR(D625&lt;&gt;"",E625&lt;&gt;"",F625&lt;&gt;"",G625&lt;&gt;""),E631=""),"",IF(AND($D$5="",$E$5="",$F$5="",$G$5=""),"",IFERROR(VLOOKUP(B631,'勘定科目コード（2019）'!$B$2:$J$3668,6,FALSE),"")))</f>
        <v/>
      </c>
      <c r="H631" s="54"/>
      <c r="I631" s="55" t="str">
        <f>IF(AND(OR(D625&lt;&gt;"",E625&lt;&gt;"",F625&lt;&gt;"",G625&lt;&gt;""),E631=""),"",IF(AND($D$5="",$E$5="",$F$5="",$G$5=""),"",IFERROR(VLOOKUP(B631,'勘定科目コード（2019）'!$B$2:$J$3668,7,FALSE),"")))</f>
        <v/>
      </c>
      <c r="J631" s="56" t="str">
        <f>IF(AND(OR(D625&lt;&gt;"",E625&lt;&gt;"",F625&lt;&gt;"",G625&lt;&gt;""),E631=""),"",IF(AND($D$5="",$E$5="",$F$5="",$G$5=""),"",IFERROR(VLOOKUP(B631,'勘定科目コード（2019）'!$B$2:$J$3668,8,FALSE),"")))</f>
        <v/>
      </c>
      <c r="K631" s="57" t="str">
        <f>IF(AND(OR(D625&lt;&gt;"",E625&lt;&gt;"",F625&lt;&gt;"",G625&lt;&gt;""),E631=""),"",IF(AND($D$5="",$E$5="",$F$5="",$G$5=""),"",IFERROR(VLOOKUP(B631,'勘定科目コード（2019）'!$B$2:$J$3668,9,FALSE),"")))</f>
        <v/>
      </c>
      <c r="L631" s="44" t="str">
        <f>IFERROR(VLOOKUP(D631,'勘定科目コード（2019）'!$E$2:$J$500,7,FALSE),"")</f>
        <v/>
      </c>
    </row>
    <row r="632" spans="2:12" ht="9.75" customHeight="1" x14ac:dyDescent="0.15">
      <c r="B632" s="31">
        <v>622</v>
      </c>
      <c r="D632" s="51" t="str">
        <f>IF(AND($D$5="",$E$5="",$F$5="",$G$5=""),"",(IFERROR(VLOOKUP(B632,'勘定科目コード（2019）'!$B$2:$J$3668,3,FALSE),"")))</f>
        <v/>
      </c>
      <c r="E632" s="52" t="str">
        <f>IF(AND(OR($D$5&lt;&gt;"",$E$5&lt;&gt;"",$F$5&lt;&gt;"",$G$5&lt;&gt;""),D632=""),"",IF(AND($D$5="",$E$5="",$F$5="",$G$5=""),"",IFERROR(VLOOKUP(B632,'勘定科目コード（2019）'!$B$2:$J$3668,4,FALSE),"")))</f>
        <v/>
      </c>
      <c r="F632" s="53" t="str">
        <f>IF(AND(OR(D626&lt;&gt;"",E626&lt;&gt;"",F626&lt;&gt;"",G626&lt;&gt;""),E632=""),"",IF(AND(OR(D626&lt;&gt;"",E626&lt;&gt;"",F626&lt;&gt;"",G626&lt;&gt;""),E632=""),"",IF(AND($D$5="",$E$5="",$F$5="",$G$5=""),"",IFERROR(VLOOKUP(B632,'勘定科目コード（2019）'!$B$2:$J$3668,5,FALSE),""))))</f>
        <v/>
      </c>
      <c r="G632" s="52" t="str">
        <f>IF(AND(OR(D626&lt;&gt;"",E626&lt;&gt;"",F626&lt;&gt;"",G626&lt;&gt;""),E632=""),"",IF(AND($D$5="",$E$5="",$F$5="",$G$5=""),"",IFERROR(VLOOKUP(B632,'勘定科目コード（2019）'!$B$2:$J$3668,6,FALSE),"")))</f>
        <v/>
      </c>
      <c r="H632" s="54"/>
      <c r="I632" s="55" t="str">
        <f>IF(AND(OR(D626&lt;&gt;"",E626&lt;&gt;"",F626&lt;&gt;"",G626&lt;&gt;""),E632=""),"",IF(AND($D$5="",$E$5="",$F$5="",$G$5=""),"",IFERROR(VLOOKUP(B632,'勘定科目コード（2019）'!$B$2:$J$3668,7,FALSE),"")))</f>
        <v/>
      </c>
      <c r="J632" s="56" t="str">
        <f>IF(AND(OR(D626&lt;&gt;"",E626&lt;&gt;"",F626&lt;&gt;"",G626&lt;&gt;""),E632=""),"",IF(AND($D$5="",$E$5="",$F$5="",$G$5=""),"",IFERROR(VLOOKUP(B632,'勘定科目コード（2019）'!$B$2:$J$3668,8,FALSE),"")))</f>
        <v/>
      </c>
      <c r="K632" s="57" t="str">
        <f>IF(AND(OR(D626&lt;&gt;"",E626&lt;&gt;"",F626&lt;&gt;"",G626&lt;&gt;""),E632=""),"",IF(AND($D$5="",$E$5="",$F$5="",$G$5=""),"",IFERROR(VLOOKUP(B632,'勘定科目コード（2019）'!$B$2:$J$3668,9,FALSE),"")))</f>
        <v/>
      </c>
      <c r="L632" s="44" t="str">
        <f>IFERROR(VLOOKUP(D632,'勘定科目コード（2019）'!$E$2:$J$500,7,FALSE),"")</f>
        <v/>
      </c>
    </row>
    <row r="633" spans="2:12" ht="9.75" customHeight="1" x14ac:dyDescent="0.15">
      <c r="B633" s="31">
        <v>623</v>
      </c>
      <c r="D633" s="51" t="str">
        <f>IF(AND($D$5="",$E$5="",$F$5="",$G$5=""),"",(IFERROR(VLOOKUP(B633,'勘定科目コード（2019）'!$B$2:$J$3668,3,FALSE),"")))</f>
        <v/>
      </c>
      <c r="E633" s="52" t="str">
        <f>IF(AND(OR($D$5&lt;&gt;"",$E$5&lt;&gt;"",$F$5&lt;&gt;"",$G$5&lt;&gt;""),D633=""),"",IF(AND($D$5="",$E$5="",$F$5="",$G$5=""),"",IFERROR(VLOOKUP(B633,'勘定科目コード（2019）'!$B$2:$J$3668,4,FALSE),"")))</f>
        <v/>
      </c>
      <c r="F633" s="53" t="str">
        <f>IF(AND(OR(D627&lt;&gt;"",E627&lt;&gt;"",F627&lt;&gt;"",G627&lt;&gt;""),E633=""),"",IF(AND(OR(D627&lt;&gt;"",E627&lt;&gt;"",F627&lt;&gt;"",G627&lt;&gt;""),E633=""),"",IF(AND($D$5="",$E$5="",$F$5="",$G$5=""),"",IFERROR(VLOOKUP(B633,'勘定科目コード（2019）'!$B$2:$J$3668,5,FALSE),""))))</f>
        <v/>
      </c>
      <c r="G633" s="52" t="str">
        <f>IF(AND(OR(D627&lt;&gt;"",E627&lt;&gt;"",F627&lt;&gt;"",G627&lt;&gt;""),E633=""),"",IF(AND($D$5="",$E$5="",$F$5="",$G$5=""),"",IFERROR(VLOOKUP(B633,'勘定科目コード（2019）'!$B$2:$J$3668,6,FALSE),"")))</f>
        <v/>
      </c>
      <c r="H633" s="54"/>
      <c r="I633" s="55" t="str">
        <f>IF(AND(OR(D627&lt;&gt;"",E627&lt;&gt;"",F627&lt;&gt;"",G627&lt;&gt;""),E633=""),"",IF(AND($D$5="",$E$5="",$F$5="",$G$5=""),"",IFERROR(VLOOKUP(B633,'勘定科目コード（2019）'!$B$2:$J$3668,7,FALSE),"")))</f>
        <v/>
      </c>
      <c r="J633" s="56" t="str">
        <f>IF(AND(OR(D627&lt;&gt;"",E627&lt;&gt;"",F627&lt;&gt;"",G627&lt;&gt;""),E633=""),"",IF(AND($D$5="",$E$5="",$F$5="",$G$5=""),"",IFERROR(VLOOKUP(B633,'勘定科目コード（2019）'!$B$2:$J$3668,8,FALSE),"")))</f>
        <v/>
      </c>
      <c r="K633" s="57" t="str">
        <f>IF(AND(OR(D627&lt;&gt;"",E627&lt;&gt;"",F627&lt;&gt;"",G627&lt;&gt;""),E633=""),"",IF(AND($D$5="",$E$5="",$F$5="",$G$5=""),"",IFERROR(VLOOKUP(B633,'勘定科目コード（2019）'!$B$2:$J$3668,9,FALSE),"")))</f>
        <v/>
      </c>
      <c r="L633" s="44" t="str">
        <f>IFERROR(VLOOKUP(D633,'勘定科目コード（2019）'!$E$2:$J$500,7,FALSE),"")</f>
        <v/>
      </c>
    </row>
    <row r="634" spans="2:12" ht="9.75" customHeight="1" x14ac:dyDescent="0.15">
      <c r="B634" s="31">
        <v>624</v>
      </c>
      <c r="D634" s="51" t="str">
        <f>IF(AND($D$5="",$E$5="",$F$5="",$G$5=""),"",(IFERROR(VLOOKUP(B634,'勘定科目コード（2019）'!$B$2:$J$3668,3,FALSE),"")))</f>
        <v/>
      </c>
      <c r="E634" s="52" t="str">
        <f>IF(AND(OR($D$5&lt;&gt;"",$E$5&lt;&gt;"",$F$5&lt;&gt;"",$G$5&lt;&gt;""),D634=""),"",IF(AND($D$5="",$E$5="",$F$5="",$G$5=""),"",IFERROR(VLOOKUP(B634,'勘定科目コード（2019）'!$B$2:$J$3668,4,FALSE),"")))</f>
        <v/>
      </c>
      <c r="F634" s="53" t="str">
        <f>IF(AND(OR(D628&lt;&gt;"",E628&lt;&gt;"",F628&lt;&gt;"",G628&lt;&gt;""),E634=""),"",IF(AND(OR(D628&lt;&gt;"",E628&lt;&gt;"",F628&lt;&gt;"",G628&lt;&gt;""),E634=""),"",IF(AND($D$5="",$E$5="",$F$5="",$G$5=""),"",IFERROR(VLOOKUP(B634,'勘定科目コード（2019）'!$B$2:$J$3668,5,FALSE),""))))</f>
        <v/>
      </c>
      <c r="G634" s="52" t="str">
        <f>IF(AND(OR(D628&lt;&gt;"",E628&lt;&gt;"",F628&lt;&gt;"",G628&lt;&gt;""),E634=""),"",IF(AND($D$5="",$E$5="",$F$5="",$G$5=""),"",IFERROR(VLOOKUP(B634,'勘定科目コード（2019）'!$B$2:$J$3668,6,FALSE),"")))</f>
        <v/>
      </c>
      <c r="H634" s="54"/>
      <c r="I634" s="55" t="str">
        <f>IF(AND(OR(D628&lt;&gt;"",E628&lt;&gt;"",F628&lt;&gt;"",G628&lt;&gt;""),E634=""),"",IF(AND($D$5="",$E$5="",$F$5="",$G$5=""),"",IFERROR(VLOOKUP(B634,'勘定科目コード（2019）'!$B$2:$J$3668,7,FALSE),"")))</f>
        <v/>
      </c>
      <c r="J634" s="56" t="str">
        <f>IF(AND(OR(D628&lt;&gt;"",E628&lt;&gt;"",F628&lt;&gt;"",G628&lt;&gt;""),E634=""),"",IF(AND($D$5="",$E$5="",$F$5="",$G$5=""),"",IFERROR(VLOOKUP(B634,'勘定科目コード（2019）'!$B$2:$J$3668,8,FALSE),"")))</f>
        <v/>
      </c>
      <c r="K634" s="57" t="str">
        <f>IF(AND(OR(D628&lt;&gt;"",E628&lt;&gt;"",F628&lt;&gt;"",G628&lt;&gt;""),E634=""),"",IF(AND($D$5="",$E$5="",$F$5="",$G$5=""),"",IFERROR(VLOOKUP(B634,'勘定科目コード（2019）'!$B$2:$J$3668,9,FALSE),"")))</f>
        <v/>
      </c>
      <c r="L634" s="44" t="str">
        <f>IFERROR(VLOOKUP(D634,'勘定科目コード（2019）'!$E$2:$J$500,7,FALSE),"")</f>
        <v/>
      </c>
    </row>
    <row r="635" spans="2:12" ht="9.75" customHeight="1" x14ac:dyDescent="0.15">
      <c r="B635" s="31">
        <v>625</v>
      </c>
      <c r="D635" s="51" t="str">
        <f>IF(AND($D$5="",$E$5="",$F$5="",$G$5=""),"",(IFERROR(VLOOKUP(B635,'勘定科目コード（2019）'!$B$2:$J$3668,3,FALSE),"")))</f>
        <v/>
      </c>
      <c r="E635" s="52" t="str">
        <f>IF(AND(OR($D$5&lt;&gt;"",$E$5&lt;&gt;"",$F$5&lt;&gt;"",$G$5&lt;&gt;""),D635=""),"",IF(AND($D$5="",$E$5="",$F$5="",$G$5=""),"",IFERROR(VLOOKUP(B635,'勘定科目コード（2019）'!$B$2:$J$3668,4,FALSE),"")))</f>
        <v/>
      </c>
      <c r="F635" s="53" t="str">
        <f>IF(AND(OR(D629&lt;&gt;"",E629&lt;&gt;"",F629&lt;&gt;"",G629&lt;&gt;""),E635=""),"",IF(AND(OR(D629&lt;&gt;"",E629&lt;&gt;"",F629&lt;&gt;"",G629&lt;&gt;""),E635=""),"",IF(AND($D$5="",$E$5="",$F$5="",$G$5=""),"",IFERROR(VLOOKUP(B635,'勘定科目コード（2019）'!$B$2:$J$3668,5,FALSE),""))))</f>
        <v/>
      </c>
      <c r="G635" s="52" t="str">
        <f>IF(AND(OR(D629&lt;&gt;"",E629&lt;&gt;"",F629&lt;&gt;"",G629&lt;&gt;""),E635=""),"",IF(AND($D$5="",$E$5="",$F$5="",$G$5=""),"",IFERROR(VLOOKUP(B635,'勘定科目コード（2019）'!$B$2:$J$3668,6,FALSE),"")))</f>
        <v/>
      </c>
      <c r="H635" s="54"/>
      <c r="I635" s="55" t="str">
        <f>IF(AND(OR(D629&lt;&gt;"",E629&lt;&gt;"",F629&lt;&gt;"",G629&lt;&gt;""),E635=""),"",IF(AND($D$5="",$E$5="",$F$5="",$G$5=""),"",IFERROR(VLOOKUP(B635,'勘定科目コード（2019）'!$B$2:$J$3668,7,FALSE),"")))</f>
        <v/>
      </c>
      <c r="J635" s="56" t="str">
        <f>IF(AND(OR(D629&lt;&gt;"",E629&lt;&gt;"",F629&lt;&gt;"",G629&lt;&gt;""),E635=""),"",IF(AND($D$5="",$E$5="",$F$5="",$G$5=""),"",IFERROR(VLOOKUP(B635,'勘定科目コード（2019）'!$B$2:$J$3668,8,FALSE),"")))</f>
        <v/>
      </c>
      <c r="K635" s="57" t="str">
        <f>IF(AND(OR(D629&lt;&gt;"",E629&lt;&gt;"",F629&lt;&gt;"",G629&lt;&gt;""),E635=""),"",IF(AND($D$5="",$E$5="",$F$5="",$G$5=""),"",IFERROR(VLOOKUP(B635,'勘定科目コード（2019）'!$B$2:$J$3668,9,FALSE),"")))</f>
        <v/>
      </c>
      <c r="L635" s="44" t="str">
        <f>IFERROR(VLOOKUP(D635,'勘定科目コード（2019）'!$E$2:$J$500,7,FALSE),"")</f>
        <v/>
      </c>
    </row>
    <row r="636" spans="2:12" ht="9.75" customHeight="1" x14ac:dyDescent="0.15">
      <c r="B636" s="31">
        <v>626</v>
      </c>
      <c r="D636" s="51" t="str">
        <f>IF(AND($D$5="",$E$5="",$F$5="",$G$5=""),"",(IFERROR(VLOOKUP(B636,'勘定科目コード（2019）'!$B$2:$J$3668,3,FALSE),"")))</f>
        <v/>
      </c>
      <c r="E636" s="52" t="str">
        <f>IF(AND(OR($D$5&lt;&gt;"",$E$5&lt;&gt;"",$F$5&lt;&gt;"",$G$5&lt;&gt;""),D636=""),"",IF(AND($D$5="",$E$5="",$F$5="",$G$5=""),"",IFERROR(VLOOKUP(B636,'勘定科目コード（2019）'!$B$2:$J$3668,4,FALSE),"")))</f>
        <v/>
      </c>
      <c r="F636" s="53" t="str">
        <f>IF(AND(OR(D630&lt;&gt;"",E630&lt;&gt;"",F630&lt;&gt;"",G630&lt;&gt;""),E636=""),"",IF(AND(OR(D630&lt;&gt;"",E630&lt;&gt;"",F630&lt;&gt;"",G630&lt;&gt;""),E636=""),"",IF(AND($D$5="",$E$5="",$F$5="",$G$5=""),"",IFERROR(VLOOKUP(B636,'勘定科目コード（2019）'!$B$2:$J$3668,5,FALSE),""))))</f>
        <v/>
      </c>
      <c r="G636" s="52" t="str">
        <f>IF(AND(OR(D630&lt;&gt;"",E630&lt;&gt;"",F630&lt;&gt;"",G630&lt;&gt;""),E636=""),"",IF(AND($D$5="",$E$5="",$F$5="",$G$5=""),"",IFERROR(VLOOKUP(B636,'勘定科目コード（2019）'!$B$2:$J$3668,6,FALSE),"")))</f>
        <v/>
      </c>
      <c r="H636" s="54"/>
      <c r="I636" s="55" t="str">
        <f>IF(AND(OR(D630&lt;&gt;"",E630&lt;&gt;"",F630&lt;&gt;"",G630&lt;&gt;""),E636=""),"",IF(AND($D$5="",$E$5="",$F$5="",$G$5=""),"",IFERROR(VLOOKUP(B636,'勘定科目コード（2019）'!$B$2:$J$3668,7,FALSE),"")))</f>
        <v/>
      </c>
      <c r="J636" s="56" t="str">
        <f>IF(AND(OR(D630&lt;&gt;"",E630&lt;&gt;"",F630&lt;&gt;"",G630&lt;&gt;""),E636=""),"",IF(AND($D$5="",$E$5="",$F$5="",$G$5=""),"",IFERROR(VLOOKUP(B636,'勘定科目コード（2019）'!$B$2:$J$3668,8,FALSE),"")))</f>
        <v/>
      </c>
      <c r="K636" s="57" t="str">
        <f>IF(AND(OR(D630&lt;&gt;"",E630&lt;&gt;"",F630&lt;&gt;"",G630&lt;&gt;""),E636=""),"",IF(AND($D$5="",$E$5="",$F$5="",$G$5=""),"",IFERROR(VLOOKUP(B636,'勘定科目コード（2019）'!$B$2:$J$3668,9,FALSE),"")))</f>
        <v/>
      </c>
      <c r="L636" s="44" t="str">
        <f>IFERROR(VLOOKUP(D636,'勘定科目コード（2019）'!$E$2:$J$500,7,FALSE),"")</f>
        <v/>
      </c>
    </row>
    <row r="637" spans="2:12" ht="9.75" customHeight="1" x14ac:dyDescent="0.15">
      <c r="B637" s="31">
        <v>627</v>
      </c>
      <c r="D637" s="51" t="str">
        <f>IF(AND($D$5="",$E$5="",$F$5="",$G$5=""),"",(IFERROR(VLOOKUP(B637,'勘定科目コード（2019）'!$B$2:$J$3668,3,FALSE),"")))</f>
        <v/>
      </c>
      <c r="E637" s="52" t="str">
        <f>IF(AND(OR($D$5&lt;&gt;"",$E$5&lt;&gt;"",$F$5&lt;&gt;"",$G$5&lt;&gt;""),D637=""),"",IF(AND($D$5="",$E$5="",$F$5="",$G$5=""),"",IFERROR(VLOOKUP(B637,'勘定科目コード（2019）'!$B$2:$J$3668,4,FALSE),"")))</f>
        <v/>
      </c>
      <c r="F637" s="53" t="str">
        <f>IF(AND(OR(D631&lt;&gt;"",E631&lt;&gt;"",F631&lt;&gt;"",G631&lt;&gt;""),E637=""),"",IF(AND(OR(D631&lt;&gt;"",E631&lt;&gt;"",F631&lt;&gt;"",G631&lt;&gt;""),E637=""),"",IF(AND($D$5="",$E$5="",$F$5="",$G$5=""),"",IFERROR(VLOOKUP(B637,'勘定科目コード（2019）'!$B$2:$J$3668,5,FALSE),""))))</f>
        <v/>
      </c>
      <c r="G637" s="52" t="str">
        <f>IF(AND(OR(D631&lt;&gt;"",E631&lt;&gt;"",F631&lt;&gt;"",G631&lt;&gt;""),E637=""),"",IF(AND($D$5="",$E$5="",$F$5="",$G$5=""),"",IFERROR(VLOOKUP(B637,'勘定科目コード（2019）'!$B$2:$J$3668,6,FALSE),"")))</f>
        <v/>
      </c>
      <c r="H637" s="54"/>
      <c r="I637" s="55" t="str">
        <f>IF(AND(OR(D631&lt;&gt;"",E631&lt;&gt;"",F631&lt;&gt;"",G631&lt;&gt;""),E637=""),"",IF(AND($D$5="",$E$5="",$F$5="",$G$5=""),"",IFERROR(VLOOKUP(B637,'勘定科目コード（2019）'!$B$2:$J$3668,7,FALSE),"")))</f>
        <v/>
      </c>
      <c r="J637" s="56" t="str">
        <f>IF(AND(OR(D631&lt;&gt;"",E631&lt;&gt;"",F631&lt;&gt;"",G631&lt;&gt;""),E637=""),"",IF(AND($D$5="",$E$5="",$F$5="",$G$5=""),"",IFERROR(VLOOKUP(B637,'勘定科目コード（2019）'!$B$2:$J$3668,8,FALSE),"")))</f>
        <v/>
      </c>
      <c r="K637" s="57" t="str">
        <f>IF(AND(OR(D631&lt;&gt;"",E631&lt;&gt;"",F631&lt;&gt;"",G631&lt;&gt;""),E637=""),"",IF(AND($D$5="",$E$5="",$F$5="",$G$5=""),"",IFERROR(VLOOKUP(B637,'勘定科目コード（2019）'!$B$2:$J$3668,9,FALSE),"")))</f>
        <v/>
      </c>
      <c r="L637" s="44" t="str">
        <f>IFERROR(VLOOKUP(D637,'勘定科目コード（2019）'!$E$2:$J$500,7,FALSE),"")</f>
        <v/>
      </c>
    </row>
    <row r="638" spans="2:12" ht="9.75" customHeight="1" x14ac:dyDescent="0.15">
      <c r="B638" s="31">
        <v>628</v>
      </c>
      <c r="D638" s="51" t="str">
        <f>IF(AND($D$5="",$E$5="",$F$5="",$G$5=""),"",(IFERROR(VLOOKUP(B638,'勘定科目コード（2019）'!$B$2:$J$3668,3,FALSE),"")))</f>
        <v/>
      </c>
      <c r="E638" s="52" t="str">
        <f>IF(AND(OR($D$5&lt;&gt;"",$E$5&lt;&gt;"",$F$5&lt;&gt;"",$G$5&lt;&gt;""),D638=""),"",IF(AND($D$5="",$E$5="",$F$5="",$G$5=""),"",IFERROR(VLOOKUP(B638,'勘定科目コード（2019）'!$B$2:$J$3668,4,FALSE),"")))</f>
        <v/>
      </c>
      <c r="F638" s="53" t="str">
        <f>IF(AND(OR(D632&lt;&gt;"",E632&lt;&gt;"",F632&lt;&gt;"",G632&lt;&gt;""),E638=""),"",IF(AND(OR(D632&lt;&gt;"",E632&lt;&gt;"",F632&lt;&gt;"",G632&lt;&gt;""),E638=""),"",IF(AND($D$5="",$E$5="",$F$5="",$G$5=""),"",IFERROR(VLOOKUP(B638,'勘定科目コード（2019）'!$B$2:$J$3668,5,FALSE),""))))</f>
        <v/>
      </c>
      <c r="G638" s="52" t="str">
        <f>IF(AND(OR(D632&lt;&gt;"",E632&lt;&gt;"",F632&lt;&gt;"",G632&lt;&gt;""),E638=""),"",IF(AND($D$5="",$E$5="",$F$5="",$G$5=""),"",IFERROR(VLOOKUP(B638,'勘定科目コード（2019）'!$B$2:$J$3668,6,FALSE),"")))</f>
        <v/>
      </c>
      <c r="H638" s="54"/>
      <c r="I638" s="55" t="str">
        <f>IF(AND(OR(D632&lt;&gt;"",E632&lt;&gt;"",F632&lt;&gt;"",G632&lt;&gt;""),E638=""),"",IF(AND($D$5="",$E$5="",$F$5="",$G$5=""),"",IFERROR(VLOOKUP(B638,'勘定科目コード（2019）'!$B$2:$J$3668,7,FALSE),"")))</f>
        <v/>
      </c>
      <c r="J638" s="56" t="str">
        <f>IF(AND(OR(D632&lt;&gt;"",E632&lt;&gt;"",F632&lt;&gt;"",G632&lt;&gt;""),E638=""),"",IF(AND($D$5="",$E$5="",$F$5="",$G$5=""),"",IFERROR(VLOOKUP(B638,'勘定科目コード（2019）'!$B$2:$J$3668,8,FALSE),"")))</f>
        <v/>
      </c>
      <c r="K638" s="57" t="str">
        <f>IF(AND(OR(D632&lt;&gt;"",E632&lt;&gt;"",F632&lt;&gt;"",G632&lt;&gt;""),E638=""),"",IF(AND($D$5="",$E$5="",$F$5="",$G$5=""),"",IFERROR(VLOOKUP(B638,'勘定科目コード（2019）'!$B$2:$J$3668,9,FALSE),"")))</f>
        <v/>
      </c>
      <c r="L638" s="44" t="str">
        <f>IFERROR(VLOOKUP(D638,'勘定科目コード（2019）'!$E$2:$J$500,7,FALSE),"")</f>
        <v/>
      </c>
    </row>
    <row r="639" spans="2:12" ht="9.75" customHeight="1" x14ac:dyDescent="0.15">
      <c r="B639" s="31">
        <v>629</v>
      </c>
      <c r="D639" s="51" t="str">
        <f>IF(AND($D$5="",$E$5="",$F$5="",$G$5=""),"",(IFERROR(VLOOKUP(B639,'勘定科目コード（2019）'!$B$2:$J$3668,3,FALSE),"")))</f>
        <v/>
      </c>
      <c r="E639" s="52" t="str">
        <f>IF(AND(OR($D$5&lt;&gt;"",$E$5&lt;&gt;"",$F$5&lt;&gt;"",$G$5&lt;&gt;""),D639=""),"",IF(AND($D$5="",$E$5="",$F$5="",$G$5=""),"",IFERROR(VLOOKUP(B639,'勘定科目コード（2019）'!$B$2:$J$3668,4,FALSE),"")))</f>
        <v/>
      </c>
      <c r="F639" s="53" t="str">
        <f>IF(AND(OR(D633&lt;&gt;"",E633&lt;&gt;"",F633&lt;&gt;"",G633&lt;&gt;""),E639=""),"",IF(AND(OR(D633&lt;&gt;"",E633&lt;&gt;"",F633&lt;&gt;"",G633&lt;&gt;""),E639=""),"",IF(AND($D$5="",$E$5="",$F$5="",$G$5=""),"",IFERROR(VLOOKUP(B639,'勘定科目コード（2019）'!$B$2:$J$3668,5,FALSE),""))))</f>
        <v/>
      </c>
      <c r="G639" s="52" t="str">
        <f>IF(AND(OR(D633&lt;&gt;"",E633&lt;&gt;"",F633&lt;&gt;"",G633&lt;&gt;""),E639=""),"",IF(AND($D$5="",$E$5="",$F$5="",$G$5=""),"",IFERROR(VLOOKUP(B639,'勘定科目コード（2019）'!$B$2:$J$3668,6,FALSE),"")))</f>
        <v/>
      </c>
      <c r="H639" s="54"/>
      <c r="I639" s="55" t="str">
        <f>IF(AND(OR(D633&lt;&gt;"",E633&lt;&gt;"",F633&lt;&gt;"",G633&lt;&gt;""),E639=""),"",IF(AND($D$5="",$E$5="",$F$5="",$G$5=""),"",IFERROR(VLOOKUP(B639,'勘定科目コード（2019）'!$B$2:$J$3668,7,FALSE),"")))</f>
        <v/>
      </c>
      <c r="J639" s="56" t="str">
        <f>IF(AND(OR(D633&lt;&gt;"",E633&lt;&gt;"",F633&lt;&gt;"",G633&lt;&gt;""),E639=""),"",IF(AND($D$5="",$E$5="",$F$5="",$G$5=""),"",IFERROR(VLOOKUP(B639,'勘定科目コード（2019）'!$B$2:$J$3668,8,FALSE),"")))</f>
        <v/>
      </c>
      <c r="K639" s="57" t="str">
        <f>IF(AND(OR(D633&lt;&gt;"",E633&lt;&gt;"",F633&lt;&gt;"",G633&lt;&gt;""),E639=""),"",IF(AND($D$5="",$E$5="",$F$5="",$G$5=""),"",IFERROR(VLOOKUP(B639,'勘定科目コード（2019）'!$B$2:$J$3668,9,FALSE),"")))</f>
        <v/>
      </c>
      <c r="L639" s="44" t="str">
        <f>IFERROR(VLOOKUP(D639,'勘定科目コード（2019）'!$E$2:$J$500,7,FALSE),"")</f>
        <v/>
      </c>
    </row>
    <row r="640" spans="2:12" ht="9.75" customHeight="1" x14ac:dyDescent="0.15">
      <c r="B640" s="31">
        <v>630</v>
      </c>
      <c r="D640" s="51" t="str">
        <f>IF(AND($D$5="",$E$5="",$F$5="",$G$5=""),"",(IFERROR(VLOOKUP(B640,'勘定科目コード（2019）'!$B$2:$J$3668,3,FALSE),"")))</f>
        <v/>
      </c>
      <c r="E640" s="52" t="str">
        <f>IF(AND(OR($D$5&lt;&gt;"",$E$5&lt;&gt;"",$F$5&lt;&gt;"",$G$5&lt;&gt;""),D640=""),"",IF(AND($D$5="",$E$5="",$F$5="",$G$5=""),"",IFERROR(VLOOKUP(B640,'勘定科目コード（2019）'!$B$2:$J$3668,4,FALSE),"")))</f>
        <v/>
      </c>
      <c r="F640" s="53" t="str">
        <f>IF(AND(OR(D634&lt;&gt;"",E634&lt;&gt;"",F634&lt;&gt;"",G634&lt;&gt;""),E640=""),"",IF(AND(OR(D634&lt;&gt;"",E634&lt;&gt;"",F634&lt;&gt;"",G634&lt;&gt;""),E640=""),"",IF(AND($D$5="",$E$5="",$F$5="",$G$5=""),"",IFERROR(VLOOKUP(B640,'勘定科目コード（2019）'!$B$2:$J$3668,5,FALSE),""))))</f>
        <v/>
      </c>
      <c r="G640" s="52" t="str">
        <f>IF(AND(OR(D634&lt;&gt;"",E634&lt;&gt;"",F634&lt;&gt;"",G634&lt;&gt;""),E640=""),"",IF(AND($D$5="",$E$5="",$F$5="",$G$5=""),"",IFERROR(VLOOKUP(B640,'勘定科目コード（2019）'!$B$2:$J$3668,6,FALSE),"")))</f>
        <v/>
      </c>
      <c r="H640" s="54"/>
      <c r="I640" s="55" t="str">
        <f>IF(AND(OR(D634&lt;&gt;"",E634&lt;&gt;"",F634&lt;&gt;"",G634&lt;&gt;""),E640=""),"",IF(AND($D$5="",$E$5="",$F$5="",$G$5=""),"",IFERROR(VLOOKUP(B640,'勘定科目コード（2019）'!$B$2:$J$3668,7,FALSE),"")))</f>
        <v/>
      </c>
      <c r="J640" s="56" t="str">
        <f>IF(AND(OR(D634&lt;&gt;"",E634&lt;&gt;"",F634&lt;&gt;"",G634&lt;&gt;""),E640=""),"",IF(AND($D$5="",$E$5="",$F$5="",$G$5=""),"",IFERROR(VLOOKUP(B640,'勘定科目コード（2019）'!$B$2:$J$3668,8,FALSE),"")))</f>
        <v/>
      </c>
      <c r="K640" s="57" t="str">
        <f>IF(AND(OR(D634&lt;&gt;"",E634&lt;&gt;"",F634&lt;&gt;"",G634&lt;&gt;""),E640=""),"",IF(AND($D$5="",$E$5="",$F$5="",$G$5=""),"",IFERROR(VLOOKUP(B640,'勘定科目コード（2019）'!$B$2:$J$3668,9,FALSE),"")))</f>
        <v/>
      </c>
      <c r="L640" s="44" t="str">
        <f>IFERROR(VLOOKUP(D640,'勘定科目コード（2019）'!$E$2:$J$500,7,FALSE),"")</f>
        <v/>
      </c>
    </row>
    <row r="641" spans="2:12" ht="9.75" customHeight="1" x14ac:dyDescent="0.15">
      <c r="B641" s="31">
        <v>631</v>
      </c>
      <c r="D641" s="51" t="str">
        <f>IF(AND($D$5="",$E$5="",$F$5="",$G$5=""),"",(IFERROR(VLOOKUP(B641,'勘定科目コード（2019）'!$B$2:$J$3668,3,FALSE),"")))</f>
        <v/>
      </c>
      <c r="E641" s="52" t="str">
        <f>IF(AND(OR($D$5&lt;&gt;"",$E$5&lt;&gt;"",$F$5&lt;&gt;"",$G$5&lt;&gt;""),D641=""),"",IF(AND($D$5="",$E$5="",$F$5="",$G$5=""),"",IFERROR(VLOOKUP(B641,'勘定科目コード（2019）'!$B$2:$J$3668,4,FALSE),"")))</f>
        <v/>
      </c>
      <c r="F641" s="53" t="str">
        <f>IF(AND(OR(D635&lt;&gt;"",E635&lt;&gt;"",F635&lt;&gt;"",G635&lt;&gt;""),E641=""),"",IF(AND(OR(D635&lt;&gt;"",E635&lt;&gt;"",F635&lt;&gt;"",G635&lt;&gt;""),E641=""),"",IF(AND($D$5="",$E$5="",$F$5="",$G$5=""),"",IFERROR(VLOOKUP(B641,'勘定科目コード（2019）'!$B$2:$J$3668,5,FALSE),""))))</f>
        <v/>
      </c>
      <c r="G641" s="52" t="str">
        <f>IF(AND(OR(D635&lt;&gt;"",E635&lt;&gt;"",F635&lt;&gt;"",G635&lt;&gt;""),E641=""),"",IF(AND($D$5="",$E$5="",$F$5="",$G$5=""),"",IFERROR(VLOOKUP(B641,'勘定科目コード（2019）'!$B$2:$J$3668,6,FALSE),"")))</f>
        <v/>
      </c>
      <c r="H641" s="54"/>
      <c r="I641" s="55" t="str">
        <f>IF(AND(OR(D635&lt;&gt;"",E635&lt;&gt;"",F635&lt;&gt;"",G635&lt;&gt;""),E641=""),"",IF(AND($D$5="",$E$5="",$F$5="",$G$5=""),"",IFERROR(VLOOKUP(B641,'勘定科目コード（2019）'!$B$2:$J$3668,7,FALSE),"")))</f>
        <v/>
      </c>
      <c r="J641" s="56" t="str">
        <f>IF(AND(OR(D635&lt;&gt;"",E635&lt;&gt;"",F635&lt;&gt;"",G635&lt;&gt;""),E641=""),"",IF(AND($D$5="",$E$5="",$F$5="",$G$5=""),"",IFERROR(VLOOKUP(B641,'勘定科目コード（2019）'!$B$2:$J$3668,8,FALSE),"")))</f>
        <v/>
      </c>
      <c r="K641" s="57" t="str">
        <f>IF(AND(OR(D635&lt;&gt;"",E635&lt;&gt;"",F635&lt;&gt;"",G635&lt;&gt;""),E641=""),"",IF(AND($D$5="",$E$5="",$F$5="",$G$5=""),"",IFERROR(VLOOKUP(B641,'勘定科目コード（2019）'!$B$2:$J$3668,9,FALSE),"")))</f>
        <v/>
      </c>
      <c r="L641" s="44" t="str">
        <f>IFERROR(VLOOKUP(D641,'勘定科目コード（2019）'!$E$2:$J$500,7,FALSE),"")</f>
        <v/>
      </c>
    </row>
    <row r="642" spans="2:12" ht="9.75" customHeight="1" x14ac:dyDescent="0.15">
      <c r="B642" s="31">
        <v>632</v>
      </c>
      <c r="D642" s="51" t="str">
        <f>IF(AND($D$5="",$E$5="",$F$5="",$G$5=""),"",(IFERROR(VLOOKUP(B642,'勘定科目コード（2019）'!$B$2:$J$3668,3,FALSE),"")))</f>
        <v/>
      </c>
      <c r="E642" s="52" t="str">
        <f>IF(AND(OR($D$5&lt;&gt;"",$E$5&lt;&gt;"",$F$5&lt;&gt;"",$G$5&lt;&gt;""),D642=""),"",IF(AND($D$5="",$E$5="",$F$5="",$G$5=""),"",IFERROR(VLOOKUP(B642,'勘定科目コード（2019）'!$B$2:$J$3668,4,FALSE),"")))</f>
        <v/>
      </c>
      <c r="F642" s="53" t="str">
        <f>IF(AND(OR(D636&lt;&gt;"",E636&lt;&gt;"",F636&lt;&gt;"",G636&lt;&gt;""),E642=""),"",IF(AND(OR(D636&lt;&gt;"",E636&lt;&gt;"",F636&lt;&gt;"",G636&lt;&gt;""),E642=""),"",IF(AND($D$5="",$E$5="",$F$5="",$G$5=""),"",IFERROR(VLOOKUP(B642,'勘定科目コード（2019）'!$B$2:$J$3668,5,FALSE),""))))</f>
        <v/>
      </c>
      <c r="G642" s="52" t="str">
        <f>IF(AND(OR(D636&lt;&gt;"",E636&lt;&gt;"",F636&lt;&gt;"",G636&lt;&gt;""),E642=""),"",IF(AND($D$5="",$E$5="",$F$5="",$G$5=""),"",IFERROR(VLOOKUP(B642,'勘定科目コード（2019）'!$B$2:$J$3668,6,FALSE),"")))</f>
        <v/>
      </c>
      <c r="H642" s="54"/>
      <c r="I642" s="55" t="str">
        <f>IF(AND(OR(D636&lt;&gt;"",E636&lt;&gt;"",F636&lt;&gt;"",G636&lt;&gt;""),E642=""),"",IF(AND($D$5="",$E$5="",$F$5="",$G$5=""),"",IFERROR(VLOOKUP(B642,'勘定科目コード（2019）'!$B$2:$J$3668,7,FALSE),"")))</f>
        <v/>
      </c>
      <c r="J642" s="56" t="str">
        <f>IF(AND(OR(D636&lt;&gt;"",E636&lt;&gt;"",F636&lt;&gt;"",G636&lt;&gt;""),E642=""),"",IF(AND($D$5="",$E$5="",$F$5="",$G$5=""),"",IFERROR(VLOOKUP(B642,'勘定科目コード（2019）'!$B$2:$J$3668,8,FALSE),"")))</f>
        <v/>
      </c>
      <c r="K642" s="57" t="str">
        <f>IF(AND(OR(D636&lt;&gt;"",E636&lt;&gt;"",F636&lt;&gt;"",G636&lt;&gt;""),E642=""),"",IF(AND($D$5="",$E$5="",$F$5="",$G$5=""),"",IFERROR(VLOOKUP(B642,'勘定科目コード（2019）'!$B$2:$J$3668,9,FALSE),"")))</f>
        <v/>
      </c>
      <c r="L642" s="44" t="str">
        <f>IFERROR(VLOOKUP(D642,'勘定科目コード（2019）'!$E$2:$J$500,7,FALSE),"")</f>
        <v/>
      </c>
    </row>
    <row r="643" spans="2:12" ht="9.75" customHeight="1" x14ac:dyDescent="0.15">
      <c r="B643" s="31">
        <v>633</v>
      </c>
      <c r="D643" s="51" t="str">
        <f>IF(AND($D$5="",$E$5="",$F$5="",$G$5=""),"",(IFERROR(VLOOKUP(B643,'勘定科目コード（2019）'!$B$2:$J$3668,3,FALSE),"")))</f>
        <v/>
      </c>
      <c r="E643" s="52" t="str">
        <f>IF(AND(OR($D$5&lt;&gt;"",$E$5&lt;&gt;"",$F$5&lt;&gt;"",$G$5&lt;&gt;""),D643=""),"",IF(AND($D$5="",$E$5="",$F$5="",$G$5=""),"",IFERROR(VLOOKUP(B643,'勘定科目コード（2019）'!$B$2:$J$3668,4,FALSE),"")))</f>
        <v/>
      </c>
      <c r="F643" s="53" t="str">
        <f>IF(AND(OR(D637&lt;&gt;"",E637&lt;&gt;"",F637&lt;&gt;"",G637&lt;&gt;""),E643=""),"",IF(AND(OR(D637&lt;&gt;"",E637&lt;&gt;"",F637&lt;&gt;"",G637&lt;&gt;""),E643=""),"",IF(AND($D$5="",$E$5="",$F$5="",$G$5=""),"",IFERROR(VLOOKUP(B643,'勘定科目コード（2019）'!$B$2:$J$3668,5,FALSE),""))))</f>
        <v/>
      </c>
      <c r="G643" s="52" t="str">
        <f>IF(AND(OR(D637&lt;&gt;"",E637&lt;&gt;"",F637&lt;&gt;"",G637&lt;&gt;""),E643=""),"",IF(AND($D$5="",$E$5="",$F$5="",$G$5=""),"",IFERROR(VLOOKUP(B643,'勘定科目コード（2019）'!$B$2:$J$3668,6,FALSE),"")))</f>
        <v/>
      </c>
      <c r="H643" s="54"/>
      <c r="I643" s="55" t="str">
        <f>IF(AND(OR(D637&lt;&gt;"",E637&lt;&gt;"",F637&lt;&gt;"",G637&lt;&gt;""),E643=""),"",IF(AND($D$5="",$E$5="",$F$5="",$G$5=""),"",IFERROR(VLOOKUP(B643,'勘定科目コード（2019）'!$B$2:$J$3668,7,FALSE),"")))</f>
        <v/>
      </c>
      <c r="J643" s="56" t="str">
        <f>IF(AND(OR(D637&lt;&gt;"",E637&lt;&gt;"",F637&lt;&gt;"",G637&lt;&gt;""),E643=""),"",IF(AND($D$5="",$E$5="",$F$5="",$G$5=""),"",IFERROR(VLOOKUP(B643,'勘定科目コード（2019）'!$B$2:$J$3668,8,FALSE),"")))</f>
        <v/>
      </c>
      <c r="K643" s="57" t="str">
        <f>IF(AND(OR(D637&lt;&gt;"",E637&lt;&gt;"",F637&lt;&gt;"",G637&lt;&gt;""),E643=""),"",IF(AND($D$5="",$E$5="",$F$5="",$G$5=""),"",IFERROR(VLOOKUP(B643,'勘定科目コード（2019）'!$B$2:$J$3668,9,FALSE),"")))</f>
        <v/>
      </c>
      <c r="L643" s="44" t="str">
        <f>IFERROR(VLOOKUP(D643,'勘定科目コード（2019）'!$E$2:$J$500,7,FALSE),"")</f>
        <v/>
      </c>
    </row>
    <row r="644" spans="2:12" ht="9.75" customHeight="1" x14ac:dyDescent="0.15">
      <c r="B644" s="31">
        <v>634</v>
      </c>
      <c r="D644" s="51" t="str">
        <f>IF(AND($D$5="",$E$5="",$F$5="",$G$5=""),"",(IFERROR(VLOOKUP(B644,'勘定科目コード（2019）'!$B$2:$J$3668,3,FALSE),"")))</f>
        <v/>
      </c>
      <c r="E644" s="52" t="str">
        <f>IF(AND(OR($D$5&lt;&gt;"",$E$5&lt;&gt;"",$F$5&lt;&gt;"",$G$5&lt;&gt;""),D644=""),"",IF(AND($D$5="",$E$5="",$F$5="",$G$5=""),"",IFERROR(VLOOKUP(B644,'勘定科目コード（2019）'!$B$2:$J$3668,4,FALSE),"")))</f>
        <v/>
      </c>
      <c r="F644" s="53" t="str">
        <f>IF(AND(OR(D638&lt;&gt;"",E638&lt;&gt;"",F638&lt;&gt;"",G638&lt;&gt;""),E644=""),"",IF(AND(OR(D638&lt;&gt;"",E638&lt;&gt;"",F638&lt;&gt;"",G638&lt;&gt;""),E644=""),"",IF(AND($D$5="",$E$5="",$F$5="",$G$5=""),"",IFERROR(VLOOKUP(B644,'勘定科目コード（2019）'!$B$2:$J$3668,5,FALSE),""))))</f>
        <v/>
      </c>
      <c r="G644" s="52" t="str">
        <f>IF(AND(OR(D638&lt;&gt;"",E638&lt;&gt;"",F638&lt;&gt;"",G638&lt;&gt;""),E644=""),"",IF(AND($D$5="",$E$5="",$F$5="",$G$5=""),"",IFERROR(VLOOKUP(B644,'勘定科目コード（2019）'!$B$2:$J$3668,6,FALSE),"")))</f>
        <v/>
      </c>
      <c r="H644" s="54"/>
      <c r="I644" s="55" t="str">
        <f>IF(AND(OR(D638&lt;&gt;"",E638&lt;&gt;"",F638&lt;&gt;"",G638&lt;&gt;""),E644=""),"",IF(AND($D$5="",$E$5="",$F$5="",$G$5=""),"",IFERROR(VLOOKUP(B644,'勘定科目コード（2019）'!$B$2:$J$3668,7,FALSE),"")))</f>
        <v/>
      </c>
      <c r="J644" s="56" t="str">
        <f>IF(AND(OR(D638&lt;&gt;"",E638&lt;&gt;"",F638&lt;&gt;"",G638&lt;&gt;""),E644=""),"",IF(AND($D$5="",$E$5="",$F$5="",$G$5=""),"",IFERROR(VLOOKUP(B644,'勘定科目コード（2019）'!$B$2:$J$3668,8,FALSE),"")))</f>
        <v/>
      </c>
      <c r="K644" s="57" t="str">
        <f>IF(AND(OR(D638&lt;&gt;"",E638&lt;&gt;"",F638&lt;&gt;"",G638&lt;&gt;""),E644=""),"",IF(AND($D$5="",$E$5="",$F$5="",$G$5=""),"",IFERROR(VLOOKUP(B644,'勘定科目コード（2019）'!$B$2:$J$3668,9,FALSE),"")))</f>
        <v/>
      </c>
      <c r="L644" s="44" t="str">
        <f>IFERROR(VLOOKUP(D644,'勘定科目コード（2019）'!$E$2:$J$500,7,FALSE),"")</f>
        <v/>
      </c>
    </row>
    <row r="645" spans="2:12" ht="9.75" customHeight="1" x14ac:dyDescent="0.15">
      <c r="B645" s="31">
        <v>635</v>
      </c>
      <c r="D645" s="51" t="str">
        <f>IF(AND($D$5="",$E$5="",$F$5="",$G$5=""),"",(IFERROR(VLOOKUP(B645,'勘定科目コード（2019）'!$B$2:$J$3668,3,FALSE),"")))</f>
        <v/>
      </c>
      <c r="E645" s="52" t="str">
        <f>IF(AND(OR($D$5&lt;&gt;"",$E$5&lt;&gt;"",$F$5&lt;&gt;"",$G$5&lt;&gt;""),D645=""),"",IF(AND($D$5="",$E$5="",$F$5="",$G$5=""),"",IFERROR(VLOOKUP(B645,'勘定科目コード（2019）'!$B$2:$J$3668,4,FALSE),"")))</f>
        <v/>
      </c>
      <c r="F645" s="53" t="str">
        <f>IF(AND(OR(D639&lt;&gt;"",E639&lt;&gt;"",F639&lt;&gt;"",G639&lt;&gt;""),E645=""),"",IF(AND(OR(D639&lt;&gt;"",E639&lt;&gt;"",F639&lt;&gt;"",G639&lt;&gt;""),E645=""),"",IF(AND($D$5="",$E$5="",$F$5="",$G$5=""),"",IFERROR(VLOOKUP(B645,'勘定科目コード（2019）'!$B$2:$J$3668,5,FALSE),""))))</f>
        <v/>
      </c>
      <c r="G645" s="52" t="str">
        <f>IF(AND(OR(D639&lt;&gt;"",E639&lt;&gt;"",F639&lt;&gt;"",G639&lt;&gt;""),E645=""),"",IF(AND($D$5="",$E$5="",$F$5="",$G$5=""),"",IFERROR(VLOOKUP(B645,'勘定科目コード（2019）'!$B$2:$J$3668,6,FALSE),"")))</f>
        <v/>
      </c>
      <c r="H645" s="54"/>
      <c r="I645" s="55" t="str">
        <f>IF(AND(OR(D639&lt;&gt;"",E639&lt;&gt;"",F639&lt;&gt;"",G639&lt;&gt;""),E645=""),"",IF(AND($D$5="",$E$5="",$F$5="",$G$5=""),"",IFERROR(VLOOKUP(B645,'勘定科目コード（2019）'!$B$2:$J$3668,7,FALSE),"")))</f>
        <v/>
      </c>
      <c r="J645" s="56" t="str">
        <f>IF(AND(OR(D639&lt;&gt;"",E639&lt;&gt;"",F639&lt;&gt;"",G639&lt;&gt;""),E645=""),"",IF(AND($D$5="",$E$5="",$F$5="",$G$5=""),"",IFERROR(VLOOKUP(B645,'勘定科目コード（2019）'!$B$2:$J$3668,8,FALSE),"")))</f>
        <v/>
      </c>
      <c r="K645" s="57" t="str">
        <f>IF(AND(OR(D639&lt;&gt;"",E639&lt;&gt;"",F639&lt;&gt;"",G639&lt;&gt;""),E645=""),"",IF(AND($D$5="",$E$5="",$F$5="",$G$5=""),"",IFERROR(VLOOKUP(B645,'勘定科目コード（2019）'!$B$2:$J$3668,9,FALSE),"")))</f>
        <v/>
      </c>
      <c r="L645" s="44" t="str">
        <f>IFERROR(VLOOKUP(D645,'勘定科目コード（2019）'!$E$2:$J$500,7,FALSE),"")</f>
        <v/>
      </c>
    </row>
    <row r="646" spans="2:12" ht="9.75" customHeight="1" x14ac:dyDescent="0.15">
      <c r="B646" s="31">
        <v>636</v>
      </c>
      <c r="D646" s="51" t="str">
        <f>IF(AND($D$5="",$E$5="",$F$5="",$G$5=""),"",(IFERROR(VLOOKUP(B646,'勘定科目コード（2019）'!$B$2:$J$3668,3,FALSE),"")))</f>
        <v/>
      </c>
      <c r="E646" s="52" t="str">
        <f>IF(AND(OR($D$5&lt;&gt;"",$E$5&lt;&gt;"",$F$5&lt;&gt;"",$G$5&lt;&gt;""),D646=""),"",IF(AND($D$5="",$E$5="",$F$5="",$G$5=""),"",IFERROR(VLOOKUP(B646,'勘定科目コード（2019）'!$B$2:$J$3668,4,FALSE),"")))</f>
        <v/>
      </c>
      <c r="F646" s="53" t="str">
        <f>IF(AND(OR(D640&lt;&gt;"",E640&lt;&gt;"",F640&lt;&gt;"",G640&lt;&gt;""),E646=""),"",IF(AND(OR(D640&lt;&gt;"",E640&lt;&gt;"",F640&lt;&gt;"",G640&lt;&gt;""),E646=""),"",IF(AND($D$5="",$E$5="",$F$5="",$G$5=""),"",IFERROR(VLOOKUP(B646,'勘定科目コード（2019）'!$B$2:$J$3668,5,FALSE),""))))</f>
        <v/>
      </c>
      <c r="G646" s="52" t="str">
        <f>IF(AND(OR(D640&lt;&gt;"",E640&lt;&gt;"",F640&lt;&gt;"",G640&lt;&gt;""),E646=""),"",IF(AND($D$5="",$E$5="",$F$5="",$G$5=""),"",IFERROR(VLOOKUP(B646,'勘定科目コード（2019）'!$B$2:$J$3668,6,FALSE),"")))</f>
        <v/>
      </c>
      <c r="H646" s="54"/>
      <c r="I646" s="55" t="str">
        <f>IF(AND(OR(D640&lt;&gt;"",E640&lt;&gt;"",F640&lt;&gt;"",G640&lt;&gt;""),E646=""),"",IF(AND($D$5="",$E$5="",$F$5="",$G$5=""),"",IFERROR(VLOOKUP(B646,'勘定科目コード（2019）'!$B$2:$J$3668,7,FALSE),"")))</f>
        <v/>
      </c>
      <c r="J646" s="56" t="str">
        <f>IF(AND(OR(D640&lt;&gt;"",E640&lt;&gt;"",F640&lt;&gt;"",G640&lt;&gt;""),E646=""),"",IF(AND($D$5="",$E$5="",$F$5="",$G$5=""),"",IFERROR(VLOOKUP(B646,'勘定科目コード（2019）'!$B$2:$J$3668,8,FALSE),"")))</f>
        <v/>
      </c>
      <c r="K646" s="57" t="str">
        <f>IF(AND(OR(D640&lt;&gt;"",E640&lt;&gt;"",F640&lt;&gt;"",G640&lt;&gt;""),E646=""),"",IF(AND($D$5="",$E$5="",$F$5="",$G$5=""),"",IFERROR(VLOOKUP(B646,'勘定科目コード（2019）'!$B$2:$J$3668,9,FALSE),"")))</f>
        <v/>
      </c>
      <c r="L646" s="44" t="str">
        <f>IFERROR(VLOOKUP(D646,'勘定科目コード（2019）'!$E$2:$J$500,7,FALSE),"")</f>
        <v/>
      </c>
    </row>
    <row r="647" spans="2:12" ht="9.75" customHeight="1" x14ac:dyDescent="0.15">
      <c r="B647" s="31">
        <v>637</v>
      </c>
      <c r="D647" s="51" t="str">
        <f>IF(AND($D$5="",$E$5="",$F$5="",$G$5=""),"",(IFERROR(VLOOKUP(B647,'勘定科目コード（2019）'!$B$2:$J$3668,3,FALSE),"")))</f>
        <v/>
      </c>
      <c r="E647" s="52" t="str">
        <f>IF(AND(OR($D$5&lt;&gt;"",$E$5&lt;&gt;"",$F$5&lt;&gt;"",$G$5&lt;&gt;""),D647=""),"",IF(AND($D$5="",$E$5="",$F$5="",$G$5=""),"",IFERROR(VLOOKUP(B647,'勘定科目コード（2019）'!$B$2:$J$3668,4,FALSE),"")))</f>
        <v/>
      </c>
      <c r="F647" s="53" t="str">
        <f>IF(AND(OR(D641&lt;&gt;"",E641&lt;&gt;"",F641&lt;&gt;"",G641&lt;&gt;""),E647=""),"",IF(AND(OR(D641&lt;&gt;"",E641&lt;&gt;"",F641&lt;&gt;"",G641&lt;&gt;""),E647=""),"",IF(AND($D$5="",$E$5="",$F$5="",$G$5=""),"",IFERROR(VLOOKUP(B647,'勘定科目コード（2019）'!$B$2:$J$3668,5,FALSE),""))))</f>
        <v/>
      </c>
      <c r="G647" s="52" t="str">
        <f>IF(AND(OR(D641&lt;&gt;"",E641&lt;&gt;"",F641&lt;&gt;"",G641&lt;&gt;""),E647=""),"",IF(AND($D$5="",$E$5="",$F$5="",$G$5=""),"",IFERROR(VLOOKUP(B647,'勘定科目コード（2019）'!$B$2:$J$3668,6,FALSE),"")))</f>
        <v/>
      </c>
      <c r="H647" s="54"/>
      <c r="I647" s="55" t="str">
        <f>IF(AND(OR(D641&lt;&gt;"",E641&lt;&gt;"",F641&lt;&gt;"",G641&lt;&gt;""),E647=""),"",IF(AND($D$5="",$E$5="",$F$5="",$G$5=""),"",IFERROR(VLOOKUP(B647,'勘定科目コード（2019）'!$B$2:$J$3668,7,FALSE),"")))</f>
        <v/>
      </c>
      <c r="J647" s="56" t="str">
        <f>IF(AND(OR(D641&lt;&gt;"",E641&lt;&gt;"",F641&lt;&gt;"",G641&lt;&gt;""),E647=""),"",IF(AND($D$5="",$E$5="",$F$5="",$G$5=""),"",IFERROR(VLOOKUP(B647,'勘定科目コード（2019）'!$B$2:$J$3668,8,FALSE),"")))</f>
        <v/>
      </c>
      <c r="K647" s="57" t="str">
        <f>IF(AND(OR(D641&lt;&gt;"",E641&lt;&gt;"",F641&lt;&gt;"",G641&lt;&gt;""),E647=""),"",IF(AND($D$5="",$E$5="",$F$5="",$G$5=""),"",IFERROR(VLOOKUP(B647,'勘定科目コード（2019）'!$B$2:$J$3668,9,FALSE),"")))</f>
        <v/>
      </c>
      <c r="L647" s="44" t="str">
        <f>IFERROR(VLOOKUP(D647,'勘定科目コード（2019）'!$E$2:$J$500,7,FALSE),"")</f>
        <v/>
      </c>
    </row>
    <row r="648" spans="2:12" ht="9.75" customHeight="1" x14ac:dyDescent="0.15">
      <c r="B648" s="31">
        <v>638</v>
      </c>
      <c r="D648" s="51" t="str">
        <f>IF(AND($D$5="",$E$5="",$F$5="",$G$5=""),"",(IFERROR(VLOOKUP(B648,'勘定科目コード（2019）'!$B$2:$J$3668,3,FALSE),"")))</f>
        <v/>
      </c>
      <c r="E648" s="52" t="str">
        <f>IF(AND(OR($D$5&lt;&gt;"",$E$5&lt;&gt;"",$F$5&lt;&gt;"",$G$5&lt;&gt;""),D648=""),"",IF(AND($D$5="",$E$5="",$F$5="",$G$5=""),"",IFERROR(VLOOKUP(B648,'勘定科目コード（2019）'!$B$2:$J$3668,4,FALSE),"")))</f>
        <v/>
      </c>
      <c r="F648" s="53" t="str">
        <f>IF(AND(OR(D642&lt;&gt;"",E642&lt;&gt;"",F642&lt;&gt;"",G642&lt;&gt;""),E648=""),"",IF(AND(OR(D642&lt;&gt;"",E642&lt;&gt;"",F642&lt;&gt;"",G642&lt;&gt;""),E648=""),"",IF(AND($D$5="",$E$5="",$F$5="",$G$5=""),"",IFERROR(VLOOKUP(B648,'勘定科目コード（2019）'!$B$2:$J$3668,5,FALSE),""))))</f>
        <v/>
      </c>
      <c r="G648" s="52" t="str">
        <f>IF(AND(OR(D642&lt;&gt;"",E642&lt;&gt;"",F642&lt;&gt;"",G642&lt;&gt;""),E648=""),"",IF(AND($D$5="",$E$5="",$F$5="",$G$5=""),"",IFERROR(VLOOKUP(B648,'勘定科目コード（2019）'!$B$2:$J$3668,6,FALSE),"")))</f>
        <v/>
      </c>
      <c r="H648" s="54"/>
      <c r="I648" s="55" t="str">
        <f>IF(AND(OR(D642&lt;&gt;"",E642&lt;&gt;"",F642&lt;&gt;"",G642&lt;&gt;""),E648=""),"",IF(AND($D$5="",$E$5="",$F$5="",$G$5=""),"",IFERROR(VLOOKUP(B648,'勘定科目コード（2019）'!$B$2:$J$3668,7,FALSE),"")))</f>
        <v/>
      </c>
      <c r="J648" s="56" t="str">
        <f>IF(AND(OR(D642&lt;&gt;"",E642&lt;&gt;"",F642&lt;&gt;"",G642&lt;&gt;""),E648=""),"",IF(AND($D$5="",$E$5="",$F$5="",$G$5=""),"",IFERROR(VLOOKUP(B648,'勘定科目コード（2019）'!$B$2:$J$3668,8,FALSE),"")))</f>
        <v/>
      </c>
      <c r="K648" s="57" t="str">
        <f>IF(AND(OR(D642&lt;&gt;"",E642&lt;&gt;"",F642&lt;&gt;"",G642&lt;&gt;""),E648=""),"",IF(AND($D$5="",$E$5="",$F$5="",$G$5=""),"",IFERROR(VLOOKUP(B648,'勘定科目コード（2019）'!$B$2:$J$3668,9,FALSE),"")))</f>
        <v/>
      </c>
      <c r="L648" s="44" t="str">
        <f>IFERROR(VLOOKUP(D648,'勘定科目コード（2019）'!$E$2:$J$500,7,FALSE),"")</f>
        <v/>
      </c>
    </row>
    <row r="649" spans="2:12" ht="9.75" customHeight="1" x14ac:dyDescent="0.15">
      <c r="B649" s="31">
        <v>639</v>
      </c>
      <c r="D649" s="51" t="str">
        <f>IF(AND($D$5="",$E$5="",$F$5="",$G$5=""),"",(IFERROR(VLOOKUP(B649,'勘定科目コード（2019）'!$B$2:$J$3668,3,FALSE),"")))</f>
        <v/>
      </c>
      <c r="E649" s="52" t="str">
        <f>IF(AND(OR($D$5&lt;&gt;"",$E$5&lt;&gt;"",$F$5&lt;&gt;"",$G$5&lt;&gt;""),D649=""),"",IF(AND($D$5="",$E$5="",$F$5="",$G$5=""),"",IFERROR(VLOOKUP(B649,'勘定科目コード（2019）'!$B$2:$J$3668,4,FALSE),"")))</f>
        <v/>
      </c>
      <c r="F649" s="53" t="str">
        <f>IF(AND(OR(D643&lt;&gt;"",E643&lt;&gt;"",F643&lt;&gt;"",G643&lt;&gt;""),E649=""),"",IF(AND(OR(D643&lt;&gt;"",E643&lt;&gt;"",F643&lt;&gt;"",G643&lt;&gt;""),E649=""),"",IF(AND($D$5="",$E$5="",$F$5="",$G$5=""),"",IFERROR(VLOOKUP(B649,'勘定科目コード（2019）'!$B$2:$J$3668,5,FALSE),""))))</f>
        <v/>
      </c>
      <c r="G649" s="52" t="str">
        <f>IF(AND(OR(D643&lt;&gt;"",E643&lt;&gt;"",F643&lt;&gt;"",G643&lt;&gt;""),E649=""),"",IF(AND($D$5="",$E$5="",$F$5="",$G$5=""),"",IFERROR(VLOOKUP(B649,'勘定科目コード（2019）'!$B$2:$J$3668,6,FALSE),"")))</f>
        <v/>
      </c>
      <c r="H649" s="54"/>
      <c r="I649" s="55" t="str">
        <f>IF(AND(OR(D643&lt;&gt;"",E643&lt;&gt;"",F643&lt;&gt;"",G643&lt;&gt;""),E649=""),"",IF(AND($D$5="",$E$5="",$F$5="",$G$5=""),"",IFERROR(VLOOKUP(B649,'勘定科目コード（2019）'!$B$2:$J$3668,7,FALSE),"")))</f>
        <v/>
      </c>
      <c r="J649" s="56" t="str">
        <f>IF(AND(OR(D643&lt;&gt;"",E643&lt;&gt;"",F643&lt;&gt;"",G643&lt;&gt;""),E649=""),"",IF(AND($D$5="",$E$5="",$F$5="",$G$5=""),"",IFERROR(VLOOKUP(B649,'勘定科目コード（2019）'!$B$2:$J$3668,8,FALSE),"")))</f>
        <v/>
      </c>
      <c r="K649" s="57" t="str">
        <f>IF(AND(OR(D643&lt;&gt;"",E643&lt;&gt;"",F643&lt;&gt;"",G643&lt;&gt;""),E649=""),"",IF(AND($D$5="",$E$5="",$F$5="",$G$5=""),"",IFERROR(VLOOKUP(B649,'勘定科目コード（2019）'!$B$2:$J$3668,9,FALSE),"")))</f>
        <v/>
      </c>
      <c r="L649" s="44" t="str">
        <f>IFERROR(VLOOKUP(D649,'勘定科目コード（2019）'!$E$2:$J$500,7,FALSE),"")</f>
        <v/>
      </c>
    </row>
    <row r="650" spans="2:12" ht="9.75" customHeight="1" x14ac:dyDescent="0.15">
      <c r="B650" s="31">
        <v>640</v>
      </c>
      <c r="D650" s="51" t="str">
        <f>IF(AND($D$5="",$E$5="",$F$5="",$G$5=""),"",(IFERROR(VLOOKUP(B650,'勘定科目コード（2019）'!$B$2:$J$3668,3,FALSE),"")))</f>
        <v/>
      </c>
      <c r="E650" s="52" t="str">
        <f>IF(AND(OR($D$5&lt;&gt;"",$E$5&lt;&gt;"",$F$5&lt;&gt;"",$G$5&lt;&gt;""),D650=""),"",IF(AND($D$5="",$E$5="",$F$5="",$G$5=""),"",IFERROR(VLOOKUP(B650,'勘定科目コード（2019）'!$B$2:$J$3668,4,FALSE),"")))</f>
        <v/>
      </c>
      <c r="F650" s="53" t="str">
        <f>IF(AND(OR(D644&lt;&gt;"",E644&lt;&gt;"",F644&lt;&gt;"",G644&lt;&gt;""),E650=""),"",IF(AND(OR(D644&lt;&gt;"",E644&lt;&gt;"",F644&lt;&gt;"",G644&lt;&gt;""),E650=""),"",IF(AND($D$5="",$E$5="",$F$5="",$G$5=""),"",IFERROR(VLOOKUP(B650,'勘定科目コード（2019）'!$B$2:$J$3668,5,FALSE),""))))</f>
        <v/>
      </c>
      <c r="G650" s="52" t="str">
        <f>IF(AND(OR(D644&lt;&gt;"",E644&lt;&gt;"",F644&lt;&gt;"",G644&lt;&gt;""),E650=""),"",IF(AND($D$5="",$E$5="",$F$5="",$G$5=""),"",IFERROR(VLOOKUP(B650,'勘定科目コード（2019）'!$B$2:$J$3668,6,FALSE),"")))</f>
        <v/>
      </c>
      <c r="H650" s="54"/>
      <c r="I650" s="55" t="str">
        <f>IF(AND(OR(D644&lt;&gt;"",E644&lt;&gt;"",F644&lt;&gt;"",G644&lt;&gt;""),E650=""),"",IF(AND($D$5="",$E$5="",$F$5="",$G$5=""),"",IFERROR(VLOOKUP(B650,'勘定科目コード（2019）'!$B$2:$J$3668,7,FALSE),"")))</f>
        <v/>
      </c>
      <c r="J650" s="56" t="str">
        <f>IF(AND(OR(D644&lt;&gt;"",E644&lt;&gt;"",F644&lt;&gt;"",G644&lt;&gt;""),E650=""),"",IF(AND($D$5="",$E$5="",$F$5="",$G$5=""),"",IFERROR(VLOOKUP(B650,'勘定科目コード（2019）'!$B$2:$J$3668,8,FALSE),"")))</f>
        <v/>
      </c>
      <c r="K650" s="57" t="str">
        <f>IF(AND(OR(D644&lt;&gt;"",E644&lt;&gt;"",F644&lt;&gt;"",G644&lt;&gt;""),E650=""),"",IF(AND($D$5="",$E$5="",$F$5="",$G$5=""),"",IFERROR(VLOOKUP(B650,'勘定科目コード（2019）'!$B$2:$J$3668,9,FALSE),"")))</f>
        <v/>
      </c>
      <c r="L650" s="44" t="str">
        <f>IFERROR(VLOOKUP(D650,'勘定科目コード（2019）'!$E$2:$J$500,7,FALSE),"")</f>
        <v/>
      </c>
    </row>
    <row r="651" spans="2:12" ht="9.75" customHeight="1" x14ac:dyDescent="0.15">
      <c r="B651" s="31">
        <v>641</v>
      </c>
      <c r="D651" s="51" t="str">
        <f>IF(AND($D$5="",$E$5="",$F$5="",$G$5=""),"",(IFERROR(VLOOKUP(B651,'勘定科目コード（2019）'!$B$2:$J$3668,3,FALSE),"")))</f>
        <v/>
      </c>
      <c r="E651" s="52" t="str">
        <f>IF(AND(OR($D$5&lt;&gt;"",$E$5&lt;&gt;"",$F$5&lt;&gt;"",$G$5&lt;&gt;""),D651=""),"",IF(AND($D$5="",$E$5="",$F$5="",$G$5=""),"",IFERROR(VLOOKUP(B651,'勘定科目コード（2019）'!$B$2:$J$3668,4,FALSE),"")))</f>
        <v/>
      </c>
      <c r="F651" s="53" t="str">
        <f>IF(AND(OR(D645&lt;&gt;"",E645&lt;&gt;"",F645&lt;&gt;"",G645&lt;&gt;""),E651=""),"",IF(AND(OR(D645&lt;&gt;"",E645&lt;&gt;"",F645&lt;&gt;"",G645&lt;&gt;""),E651=""),"",IF(AND($D$5="",$E$5="",$F$5="",$G$5=""),"",IFERROR(VLOOKUP(B651,'勘定科目コード（2019）'!$B$2:$J$3668,5,FALSE),""))))</f>
        <v/>
      </c>
      <c r="G651" s="52" t="str">
        <f>IF(AND(OR(D645&lt;&gt;"",E645&lt;&gt;"",F645&lt;&gt;"",G645&lt;&gt;""),E651=""),"",IF(AND($D$5="",$E$5="",$F$5="",$G$5=""),"",IFERROR(VLOOKUP(B651,'勘定科目コード（2019）'!$B$2:$J$3668,6,FALSE),"")))</f>
        <v/>
      </c>
      <c r="H651" s="54"/>
      <c r="I651" s="55" t="str">
        <f>IF(AND(OR(D645&lt;&gt;"",E645&lt;&gt;"",F645&lt;&gt;"",G645&lt;&gt;""),E651=""),"",IF(AND($D$5="",$E$5="",$F$5="",$G$5=""),"",IFERROR(VLOOKUP(B651,'勘定科目コード（2019）'!$B$2:$J$3668,7,FALSE),"")))</f>
        <v/>
      </c>
      <c r="J651" s="56" t="str">
        <f>IF(AND(OR(D645&lt;&gt;"",E645&lt;&gt;"",F645&lt;&gt;"",G645&lt;&gt;""),E651=""),"",IF(AND($D$5="",$E$5="",$F$5="",$G$5=""),"",IFERROR(VLOOKUP(B651,'勘定科目コード（2019）'!$B$2:$J$3668,8,FALSE),"")))</f>
        <v/>
      </c>
      <c r="K651" s="57" t="str">
        <f>IF(AND(OR(D645&lt;&gt;"",E645&lt;&gt;"",F645&lt;&gt;"",G645&lt;&gt;""),E651=""),"",IF(AND($D$5="",$E$5="",$F$5="",$G$5=""),"",IFERROR(VLOOKUP(B651,'勘定科目コード（2019）'!$B$2:$J$3668,9,FALSE),"")))</f>
        <v/>
      </c>
      <c r="L651" s="44" t="str">
        <f>IFERROR(VLOOKUP(D651,'勘定科目コード（2019）'!$E$2:$J$500,7,FALSE),"")</f>
        <v/>
      </c>
    </row>
    <row r="652" spans="2:12" ht="9.75" customHeight="1" x14ac:dyDescent="0.15">
      <c r="B652" s="31">
        <v>642</v>
      </c>
      <c r="D652" s="51" t="str">
        <f>IF(AND($D$5="",$E$5="",$F$5="",$G$5=""),"",(IFERROR(VLOOKUP(B652,'勘定科目コード（2019）'!$B$2:$J$3668,3,FALSE),"")))</f>
        <v/>
      </c>
      <c r="E652" s="52" t="str">
        <f>IF(AND(OR($D$5&lt;&gt;"",$E$5&lt;&gt;"",$F$5&lt;&gt;"",$G$5&lt;&gt;""),D652=""),"",IF(AND($D$5="",$E$5="",$F$5="",$G$5=""),"",IFERROR(VLOOKUP(B652,'勘定科目コード（2019）'!$B$2:$J$3668,4,FALSE),"")))</f>
        <v/>
      </c>
      <c r="F652" s="53" t="str">
        <f>IF(AND(OR(D646&lt;&gt;"",E646&lt;&gt;"",F646&lt;&gt;"",G646&lt;&gt;""),E652=""),"",IF(AND(OR(D646&lt;&gt;"",E646&lt;&gt;"",F646&lt;&gt;"",G646&lt;&gt;""),E652=""),"",IF(AND($D$5="",$E$5="",$F$5="",$G$5=""),"",IFERROR(VLOOKUP(B652,'勘定科目コード（2019）'!$B$2:$J$3668,5,FALSE),""))))</f>
        <v/>
      </c>
      <c r="G652" s="52" t="str">
        <f>IF(AND(OR(D646&lt;&gt;"",E646&lt;&gt;"",F646&lt;&gt;"",G646&lt;&gt;""),E652=""),"",IF(AND($D$5="",$E$5="",$F$5="",$G$5=""),"",IFERROR(VLOOKUP(B652,'勘定科目コード（2019）'!$B$2:$J$3668,6,FALSE),"")))</f>
        <v/>
      </c>
      <c r="H652" s="54"/>
      <c r="I652" s="55" t="str">
        <f>IF(AND(OR(D646&lt;&gt;"",E646&lt;&gt;"",F646&lt;&gt;"",G646&lt;&gt;""),E652=""),"",IF(AND($D$5="",$E$5="",$F$5="",$G$5=""),"",IFERROR(VLOOKUP(B652,'勘定科目コード（2019）'!$B$2:$J$3668,7,FALSE),"")))</f>
        <v/>
      </c>
      <c r="J652" s="56" t="str">
        <f>IF(AND(OR(D646&lt;&gt;"",E646&lt;&gt;"",F646&lt;&gt;"",G646&lt;&gt;""),E652=""),"",IF(AND($D$5="",$E$5="",$F$5="",$G$5=""),"",IFERROR(VLOOKUP(B652,'勘定科目コード（2019）'!$B$2:$J$3668,8,FALSE),"")))</f>
        <v/>
      </c>
      <c r="K652" s="57" t="str">
        <f>IF(AND(OR(D646&lt;&gt;"",E646&lt;&gt;"",F646&lt;&gt;"",G646&lt;&gt;""),E652=""),"",IF(AND($D$5="",$E$5="",$F$5="",$G$5=""),"",IFERROR(VLOOKUP(B652,'勘定科目コード（2019）'!$B$2:$J$3668,9,FALSE),"")))</f>
        <v/>
      </c>
      <c r="L652" s="44" t="str">
        <f>IFERROR(VLOOKUP(D652,'勘定科目コード（2019）'!$E$2:$J$500,7,FALSE),"")</f>
        <v/>
      </c>
    </row>
    <row r="653" spans="2:12" ht="9.75" customHeight="1" x14ac:dyDescent="0.15">
      <c r="B653" s="31">
        <v>643</v>
      </c>
      <c r="D653" s="51" t="str">
        <f>IF(AND($D$5="",$E$5="",$F$5="",$G$5=""),"",(IFERROR(VLOOKUP(B653,'勘定科目コード（2019）'!$B$2:$J$3668,3,FALSE),"")))</f>
        <v/>
      </c>
      <c r="E653" s="52" t="str">
        <f>IF(AND(OR($D$5&lt;&gt;"",$E$5&lt;&gt;"",$F$5&lt;&gt;"",$G$5&lt;&gt;""),D653=""),"",IF(AND($D$5="",$E$5="",$F$5="",$G$5=""),"",IFERROR(VLOOKUP(B653,'勘定科目コード（2019）'!$B$2:$J$3668,4,FALSE),"")))</f>
        <v/>
      </c>
      <c r="F653" s="53" t="str">
        <f>IF(AND(OR(D647&lt;&gt;"",E647&lt;&gt;"",F647&lt;&gt;"",G647&lt;&gt;""),E653=""),"",IF(AND(OR(D647&lt;&gt;"",E647&lt;&gt;"",F647&lt;&gt;"",G647&lt;&gt;""),E653=""),"",IF(AND($D$5="",$E$5="",$F$5="",$G$5=""),"",IFERROR(VLOOKUP(B653,'勘定科目コード（2019）'!$B$2:$J$3668,5,FALSE),""))))</f>
        <v/>
      </c>
      <c r="G653" s="52" t="str">
        <f>IF(AND(OR(D647&lt;&gt;"",E647&lt;&gt;"",F647&lt;&gt;"",G647&lt;&gt;""),E653=""),"",IF(AND($D$5="",$E$5="",$F$5="",$G$5=""),"",IFERROR(VLOOKUP(B653,'勘定科目コード（2019）'!$B$2:$J$3668,6,FALSE),"")))</f>
        <v/>
      </c>
      <c r="H653" s="54"/>
      <c r="I653" s="55" t="str">
        <f>IF(AND(OR(D647&lt;&gt;"",E647&lt;&gt;"",F647&lt;&gt;"",G647&lt;&gt;""),E653=""),"",IF(AND($D$5="",$E$5="",$F$5="",$G$5=""),"",IFERROR(VLOOKUP(B653,'勘定科目コード（2019）'!$B$2:$J$3668,7,FALSE),"")))</f>
        <v/>
      </c>
      <c r="J653" s="56" t="str">
        <f>IF(AND(OR(D647&lt;&gt;"",E647&lt;&gt;"",F647&lt;&gt;"",G647&lt;&gt;""),E653=""),"",IF(AND($D$5="",$E$5="",$F$5="",$G$5=""),"",IFERROR(VLOOKUP(B653,'勘定科目コード（2019）'!$B$2:$J$3668,8,FALSE),"")))</f>
        <v/>
      </c>
      <c r="K653" s="57" t="str">
        <f>IF(AND(OR(D647&lt;&gt;"",E647&lt;&gt;"",F647&lt;&gt;"",G647&lt;&gt;""),E653=""),"",IF(AND($D$5="",$E$5="",$F$5="",$G$5=""),"",IFERROR(VLOOKUP(B653,'勘定科目コード（2019）'!$B$2:$J$3668,9,FALSE),"")))</f>
        <v/>
      </c>
      <c r="L653" s="44" t="str">
        <f>IFERROR(VLOOKUP(D653,'勘定科目コード（2019）'!$E$2:$J$500,7,FALSE),"")</f>
        <v/>
      </c>
    </row>
    <row r="654" spans="2:12" ht="9.75" customHeight="1" x14ac:dyDescent="0.15">
      <c r="B654" s="31">
        <v>644</v>
      </c>
      <c r="D654" s="51" t="str">
        <f>IF(AND($D$5="",$E$5="",$F$5="",$G$5=""),"",(IFERROR(VLOOKUP(B654,'勘定科目コード（2019）'!$B$2:$J$3668,3,FALSE),"")))</f>
        <v/>
      </c>
      <c r="E654" s="52" t="str">
        <f>IF(AND(OR($D$5&lt;&gt;"",$E$5&lt;&gt;"",$F$5&lt;&gt;"",$G$5&lt;&gt;""),D654=""),"",IF(AND($D$5="",$E$5="",$F$5="",$G$5=""),"",IFERROR(VLOOKUP(B654,'勘定科目コード（2019）'!$B$2:$J$3668,4,FALSE),"")))</f>
        <v/>
      </c>
      <c r="F654" s="53" t="str">
        <f>IF(AND(OR(D648&lt;&gt;"",E648&lt;&gt;"",F648&lt;&gt;"",G648&lt;&gt;""),E654=""),"",IF(AND(OR(D648&lt;&gt;"",E648&lt;&gt;"",F648&lt;&gt;"",G648&lt;&gt;""),E654=""),"",IF(AND($D$5="",$E$5="",$F$5="",$G$5=""),"",IFERROR(VLOOKUP(B654,'勘定科目コード（2019）'!$B$2:$J$3668,5,FALSE),""))))</f>
        <v/>
      </c>
      <c r="G654" s="52" t="str">
        <f>IF(AND(OR(D648&lt;&gt;"",E648&lt;&gt;"",F648&lt;&gt;"",G648&lt;&gt;""),E654=""),"",IF(AND($D$5="",$E$5="",$F$5="",$G$5=""),"",IFERROR(VLOOKUP(B654,'勘定科目コード（2019）'!$B$2:$J$3668,6,FALSE),"")))</f>
        <v/>
      </c>
      <c r="H654" s="54"/>
      <c r="I654" s="55" t="str">
        <f>IF(AND(OR(D648&lt;&gt;"",E648&lt;&gt;"",F648&lt;&gt;"",G648&lt;&gt;""),E654=""),"",IF(AND($D$5="",$E$5="",$F$5="",$G$5=""),"",IFERROR(VLOOKUP(B654,'勘定科目コード（2019）'!$B$2:$J$3668,7,FALSE),"")))</f>
        <v/>
      </c>
      <c r="J654" s="56" t="str">
        <f>IF(AND(OR(D648&lt;&gt;"",E648&lt;&gt;"",F648&lt;&gt;"",G648&lt;&gt;""),E654=""),"",IF(AND($D$5="",$E$5="",$F$5="",$G$5=""),"",IFERROR(VLOOKUP(B654,'勘定科目コード（2019）'!$B$2:$J$3668,8,FALSE),"")))</f>
        <v/>
      </c>
      <c r="K654" s="57" t="str">
        <f>IF(AND(OR(D648&lt;&gt;"",E648&lt;&gt;"",F648&lt;&gt;"",G648&lt;&gt;""),E654=""),"",IF(AND($D$5="",$E$5="",$F$5="",$G$5=""),"",IFERROR(VLOOKUP(B654,'勘定科目コード（2019）'!$B$2:$J$3668,9,FALSE),"")))</f>
        <v/>
      </c>
      <c r="L654" s="44" t="str">
        <f>IFERROR(VLOOKUP(D654,'勘定科目コード（2019）'!$E$2:$J$500,7,FALSE),"")</f>
        <v/>
      </c>
    </row>
    <row r="655" spans="2:12" ht="9.75" customHeight="1" x14ac:dyDescent="0.15">
      <c r="B655" s="31">
        <v>645</v>
      </c>
      <c r="D655" s="51" t="str">
        <f>IF(AND($D$5="",$E$5="",$F$5="",$G$5=""),"",(IFERROR(VLOOKUP(B655,'勘定科目コード（2019）'!$B$2:$J$3668,3,FALSE),"")))</f>
        <v/>
      </c>
      <c r="E655" s="52" t="str">
        <f>IF(AND(OR($D$5&lt;&gt;"",$E$5&lt;&gt;"",$F$5&lt;&gt;"",$G$5&lt;&gt;""),D655=""),"",IF(AND($D$5="",$E$5="",$F$5="",$G$5=""),"",IFERROR(VLOOKUP(B655,'勘定科目コード（2019）'!$B$2:$J$3668,4,FALSE),"")))</f>
        <v/>
      </c>
      <c r="F655" s="53" t="str">
        <f>IF(AND(OR(D649&lt;&gt;"",E649&lt;&gt;"",F649&lt;&gt;"",G649&lt;&gt;""),E655=""),"",IF(AND(OR(D649&lt;&gt;"",E649&lt;&gt;"",F649&lt;&gt;"",G649&lt;&gt;""),E655=""),"",IF(AND($D$5="",$E$5="",$F$5="",$G$5=""),"",IFERROR(VLOOKUP(B655,'勘定科目コード（2019）'!$B$2:$J$3668,5,FALSE),""))))</f>
        <v/>
      </c>
      <c r="G655" s="52" t="str">
        <f>IF(AND(OR(D649&lt;&gt;"",E649&lt;&gt;"",F649&lt;&gt;"",G649&lt;&gt;""),E655=""),"",IF(AND($D$5="",$E$5="",$F$5="",$G$5=""),"",IFERROR(VLOOKUP(B655,'勘定科目コード（2019）'!$B$2:$J$3668,6,FALSE),"")))</f>
        <v/>
      </c>
      <c r="H655" s="54"/>
      <c r="I655" s="55" t="str">
        <f>IF(AND(OR(D649&lt;&gt;"",E649&lt;&gt;"",F649&lt;&gt;"",G649&lt;&gt;""),E655=""),"",IF(AND($D$5="",$E$5="",$F$5="",$G$5=""),"",IFERROR(VLOOKUP(B655,'勘定科目コード（2019）'!$B$2:$J$3668,7,FALSE),"")))</f>
        <v/>
      </c>
      <c r="J655" s="56" t="str">
        <f>IF(AND(OR(D649&lt;&gt;"",E649&lt;&gt;"",F649&lt;&gt;"",G649&lt;&gt;""),E655=""),"",IF(AND($D$5="",$E$5="",$F$5="",$G$5=""),"",IFERROR(VLOOKUP(B655,'勘定科目コード（2019）'!$B$2:$J$3668,8,FALSE),"")))</f>
        <v/>
      </c>
      <c r="K655" s="57" t="str">
        <f>IF(AND(OR(D649&lt;&gt;"",E649&lt;&gt;"",F649&lt;&gt;"",G649&lt;&gt;""),E655=""),"",IF(AND($D$5="",$E$5="",$F$5="",$G$5=""),"",IFERROR(VLOOKUP(B655,'勘定科目コード（2019）'!$B$2:$J$3668,9,FALSE),"")))</f>
        <v/>
      </c>
      <c r="L655" s="44" t="str">
        <f>IFERROR(VLOOKUP(D655,'勘定科目コード（2019）'!$E$2:$J$500,7,FALSE),"")</f>
        <v/>
      </c>
    </row>
    <row r="656" spans="2:12" ht="9.75" customHeight="1" x14ac:dyDescent="0.15">
      <c r="B656" s="31">
        <v>646</v>
      </c>
      <c r="D656" s="51" t="str">
        <f>IF(AND($D$5="",$E$5="",$F$5="",$G$5=""),"",(IFERROR(VLOOKUP(B656,'勘定科目コード（2019）'!$B$2:$J$3668,3,FALSE),"")))</f>
        <v/>
      </c>
      <c r="E656" s="52" t="str">
        <f>IF(AND(OR($D$5&lt;&gt;"",$E$5&lt;&gt;"",$F$5&lt;&gt;"",$G$5&lt;&gt;""),D656=""),"",IF(AND($D$5="",$E$5="",$F$5="",$G$5=""),"",IFERROR(VLOOKUP(B656,'勘定科目コード（2019）'!$B$2:$J$3668,4,FALSE),"")))</f>
        <v/>
      </c>
      <c r="F656" s="53" t="str">
        <f>IF(AND(OR(D650&lt;&gt;"",E650&lt;&gt;"",F650&lt;&gt;"",G650&lt;&gt;""),E656=""),"",IF(AND(OR(D650&lt;&gt;"",E650&lt;&gt;"",F650&lt;&gt;"",G650&lt;&gt;""),E656=""),"",IF(AND($D$5="",$E$5="",$F$5="",$G$5=""),"",IFERROR(VLOOKUP(B656,'勘定科目コード（2019）'!$B$2:$J$3668,5,FALSE),""))))</f>
        <v/>
      </c>
      <c r="G656" s="52" t="str">
        <f>IF(AND(OR(D650&lt;&gt;"",E650&lt;&gt;"",F650&lt;&gt;"",G650&lt;&gt;""),E656=""),"",IF(AND($D$5="",$E$5="",$F$5="",$G$5=""),"",IFERROR(VLOOKUP(B656,'勘定科目コード（2019）'!$B$2:$J$3668,6,FALSE),"")))</f>
        <v/>
      </c>
      <c r="H656" s="54"/>
      <c r="I656" s="55" t="str">
        <f>IF(AND(OR(D650&lt;&gt;"",E650&lt;&gt;"",F650&lt;&gt;"",G650&lt;&gt;""),E656=""),"",IF(AND($D$5="",$E$5="",$F$5="",$G$5=""),"",IFERROR(VLOOKUP(B656,'勘定科目コード（2019）'!$B$2:$J$3668,7,FALSE),"")))</f>
        <v/>
      </c>
      <c r="J656" s="56" t="str">
        <f>IF(AND(OR(D650&lt;&gt;"",E650&lt;&gt;"",F650&lt;&gt;"",G650&lt;&gt;""),E656=""),"",IF(AND($D$5="",$E$5="",$F$5="",$G$5=""),"",IFERROR(VLOOKUP(B656,'勘定科目コード（2019）'!$B$2:$J$3668,8,FALSE),"")))</f>
        <v/>
      </c>
      <c r="K656" s="57" t="str">
        <f>IF(AND(OR(D650&lt;&gt;"",E650&lt;&gt;"",F650&lt;&gt;"",G650&lt;&gt;""),E656=""),"",IF(AND($D$5="",$E$5="",$F$5="",$G$5=""),"",IFERROR(VLOOKUP(B656,'勘定科目コード（2019）'!$B$2:$J$3668,9,FALSE),"")))</f>
        <v/>
      </c>
      <c r="L656" s="44" t="str">
        <f>IFERROR(VLOOKUP(D656,'勘定科目コード（2019）'!$E$2:$J$500,7,FALSE),"")</f>
        <v/>
      </c>
    </row>
    <row r="657" spans="2:12" ht="9.75" customHeight="1" x14ac:dyDescent="0.15">
      <c r="B657" s="31">
        <v>647</v>
      </c>
      <c r="D657" s="51" t="str">
        <f>IF(AND($D$5="",$E$5="",$F$5="",$G$5=""),"",(IFERROR(VLOOKUP(B657,'勘定科目コード（2019）'!$B$2:$J$3668,3,FALSE),"")))</f>
        <v/>
      </c>
      <c r="E657" s="52" t="str">
        <f>IF(AND(OR($D$5&lt;&gt;"",$E$5&lt;&gt;"",$F$5&lt;&gt;"",$G$5&lt;&gt;""),D657=""),"",IF(AND($D$5="",$E$5="",$F$5="",$G$5=""),"",IFERROR(VLOOKUP(B657,'勘定科目コード（2019）'!$B$2:$J$3668,4,FALSE),"")))</f>
        <v/>
      </c>
      <c r="F657" s="53" t="str">
        <f>IF(AND(OR(D651&lt;&gt;"",E651&lt;&gt;"",F651&lt;&gt;"",G651&lt;&gt;""),E657=""),"",IF(AND(OR(D651&lt;&gt;"",E651&lt;&gt;"",F651&lt;&gt;"",G651&lt;&gt;""),E657=""),"",IF(AND($D$5="",$E$5="",$F$5="",$G$5=""),"",IFERROR(VLOOKUP(B657,'勘定科目コード（2019）'!$B$2:$J$3668,5,FALSE),""))))</f>
        <v/>
      </c>
      <c r="G657" s="52" t="str">
        <f>IF(AND(OR(D651&lt;&gt;"",E651&lt;&gt;"",F651&lt;&gt;"",G651&lt;&gt;""),E657=""),"",IF(AND($D$5="",$E$5="",$F$5="",$G$5=""),"",IFERROR(VLOOKUP(B657,'勘定科目コード（2019）'!$B$2:$J$3668,6,FALSE),"")))</f>
        <v/>
      </c>
      <c r="H657" s="54"/>
      <c r="I657" s="55" t="str">
        <f>IF(AND(OR(D651&lt;&gt;"",E651&lt;&gt;"",F651&lt;&gt;"",G651&lt;&gt;""),E657=""),"",IF(AND($D$5="",$E$5="",$F$5="",$G$5=""),"",IFERROR(VLOOKUP(B657,'勘定科目コード（2019）'!$B$2:$J$3668,7,FALSE),"")))</f>
        <v/>
      </c>
      <c r="J657" s="56" t="str">
        <f>IF(AND(OR(D651&lt;&gt;"",E651&lt;&gt;"",F651&lt;&gt;"",G651&lt;&gt;""),E657=""),"",IF(AND($D$5="",$E$5="",$F$5="",$G$5=""),"",IFERROR(VLOOKUP(B657,'勘定科目コード（2019）'!$B$2:$J$3668,8,FALSE),"")))</f>
        <v/>
      </c>
      <c r="K657" s="57" t="str">
        <f>IF(AND(OR(D651&lt;&gt;"",E651&lt;&gt;"",F651&lt;&gt;"",G651&lt;&gt;""),E657=""),"",IF(AND($D$5="",$E$5="",$F$5="",$G$5=""),"",IFERROR(VLOOKUP(B657,'勘定科目コード（2019）'!$B$2:$J$3668,9,FALSE),"")))</f>
        <v/>
      </c>
      <c r="L657" s="44" t="str">
        <f>IFERROR(VLOOKUP(D657,'勘定科目コード（2019）'!$E$2:$J$500,7,FALSE),"")</f>
        <v/>
      </c>
    </row>
    <row r="658" spans="2:12" ht="9.75" customHeight="1" x14ac:dyDescent="0.15">
      <c r="B658" s="31">
        <v>648</v>
      </c>
      <c r="D658" s="51" t="str">
        <f>IF(AND($D$5="",$E$5="",$F$5="",$G$5=""),"",(IFERROR(VLOOKUP(B658,'勘定科目コード（2019）'!$B$2:$J$3668,3,FALSE),"")))</f>
        <v/>
      </c>
      <c r="E658" s="52" t="str">
        <f>IF(AND(OR($D$5&lt;&gt;"",$E$5&lt;&gt;"",$F$5&lt;&gt;"",$G$5&lt;&gt;""),D658=""),"",IF(AND($D$5="",$E$5="",$F$5="",$G$5=""),"",IFERROR(VLOOKUP(B658,'勘定科目コード（2019）'!$B$2:$J$3668,4,FALSE),"")))</f>
        <v/>
      </c>
      <c r="F658" s="53" t="str">
        <f>IF(AND(OR(D652&lt;&gt;"",E652&lt;&gt;"",F652&lt;&gt;"",G652&lt;&gt;""),E658=""),"",IF(AND(OR(D652&lt;&gt;"",E652&lt;&gt;"",F652&lt;&gt;"",G652&lt;&gt;""),E658=""),"",IF(AND($D$5="",$E$5="",$F$5="",$G$5=""),"",IFERROR(VLOOKUP(B658,'勘定科目コード（2019）'!$B$2:$J$3668,5,FALSE),""))))</f>
        <v/>
      </c>
      <c r="G658" s="52" t="str">
        <f>IF(AND(OR(D652&lt;&gt;"",E652&lt;&gt;"",F652&lt;&gt;"",G652&lt;&gt;""),E658=""),"",IF(AND($D$5="",$E$5="",$F$5="",$G$5=""),"",IFERROR(VLOOKUP(B658,'勘定科目コード（2019）'!$B$2:$J$3668,6,FALSE),"")))</f>
        <v/>
      </c>
      <c r="H658" s="54"/>
      <c r="I658" s="55" t="str">
        <f>IF(AND(OR(D652&lt;&gt;"",E652&lt;&gt;"",F652&lt;&gt;"",G652&lt;&gt;""),E658=""),"",IF(AND($D$5="",$E$5="",$F$5="",$G$5=""),"",IFERROR(VLOOKUP(B658,'勘定科目コード（2019）'!$B$2:$J$3668,7,FALSE),"")))</f>
        <v/>
      </c>
      <c r="J658" s="56" t="str">
        <f>IF(AND(OR(D652&lt;&gt;"",E652&lt;&gt;"",F652&lt;&gt;"",G652&lt;&gt;""),E658=""),"",IF(AND($D$5="",$E$5="",$F$5="",$G$5=""),"",IFERROR(VLOOKUP(B658,'勘定科目コード（2019）'!$B$2:$J$3668,8,FALSE),"")))</f>
        <v/>
      </c>
      <c r="K658" s="57" t="str">
        <f>IF(AND(OR(D652&lt;&gt;"",E652&lt;&gt;"",F652&lt;&gt;"",G652&lt;&gt;""),E658=""),"",IF(AND($D$5="",$E$5="",$F$5="",$G$5=""),"",IFERROR(VLOOKUP(B658,'勘定科目コード（2019）'!$B$2:$J$3668,9,FALSE),"")))</f>
        <v/>
      </c>
      <c r="L658" s="44" t="str">
        <f>IFERROR(VLOOKUP(D658,'勘定科目コード（2019）'!$E$2:$J$500,7,FALSE),"")</f>
        <v/>
      </c>
    </row>
    <row r="659" spans="2:12" ht="9.75" customHeight="1" x14ac:dyDescent="0.15">
      <c r="B659" s="31">
        <v>649</v>
      </c>
      <c r="D659" s="51" t="str">
        <f>IF(AND($D$5="",$E$5="",$F$5="",$G$5=""),"",(IFERROR(VLOOKUP(B659,'勘定科目コード（2019）'!$B$2:$J$3668,3,FALSE),"")))</f>
        <v/>
      </c>
      <c r="E659" s="52" t="str">
        <f>IF(AND(OR($D$5&lt;&gt;"",$E$5&lt;&gt;"",$F$5&lt;&gt;"",$G$5&lt;&gt;""),D659=""),"",IF(AND($D$5="",$E$5="",$F$5="",$G$5=""),"",IFERROR(VLOOKUP(B659,'勘定科目コード（2019）'!$B$2:$J$3668,4,FALSE),"")))</f>
        <v/>
      </c>
      <c r="F659" s="53" t="str">
        <f>IF(AND(OR(D653&lt;&gt;"",E653&lt;&gt;"",F653&lt;&gt;"",G653&lt;&gt;""),E659=""),"",IF(AND(OR(D653&lt;&gt;"",E653&lt;&gt;"",F653&lt;&gt;"",G653&lt;&gt;""),E659=""),"",IF(AND($D$5="",$E$5="",$F$5="",$G$5=""),"",IFERROR(VLOOKUP(B659,'勘定科目コード（2019）'!$B$2:$J$3668,5,FALSE),""))))</f>
        <v/>
      </c>
      <c r="G659" s="52" t="str">
        <f>IF(AND(OR(D653&lt;&gt;"",E653&lt;&gt;"",F653&lt;&gt;"",G653&lt;&gt;""),E659=""),"",IF(AND($D$5="",$E$5="",$F$5="",$G$5=""),"",IFERROR(VLOOKUP(B659,'勘定科目コード（2019）'!$B$2:$J$3668,6,FALSE),"")))</f>
        <v/>
      </c>
      <c r="H659" s="54"/>
      <c r="I659" s="55" t="str">
        <f>IF(AND(OR(D653&lt;&gt;"",E653&lt;&gt;"",F653&lt;&gt;"",G653&lt;&gt;""),E659=""),"",IF(AND($D$5="",$E$5="",$F$5="",$G$5=""),"",IFERROR(VLOOKUP(B659,'勘定科目コード（2019）'!$B$2:$J$3668,7,FALSE),"")))</f>
        <v/>
      </c>
      <c r="J659" s="56" t="str">
        <f>IF(AND(OR(D653&lt;&gt;"",E653&lt;&gt;"",F653&lt;&gt;"",G653&lt;&gt;""),E659=""),"",IF(AND($D$5="",$E$5="",$F$5="",$G$5=""),"",IFERROR(VLOOKUP(B659,'勘定科目コード（2019）'!$B$2:$J$3668,8,FALSE),"")))</f>
        <v/>
      </c>
      <c r="K659" s="57" t="str">
        <f>IF(AND(OR(D653&lt;&gt;"",E653&lt;&gt;"",F653&lt;&gt;"",G653&lt;&gt;""),E659=""),"",IF(AND($D$5="",$E$5="",$F$5="",$G$5=""),"",IFERROR(VLOOKUP(B659,'勘定科目コード（2019）'!$B$2:$J$3668,9,FALSE),"")))</f>
        <v/>
      </c>
      <c r="L659" s="44" t="str">
        <f>IFERROR(VLOOKUP(D659,'勘定科目コード（2019）'!$E$2:$J$500,7,FALSE),"")</f>
        <v/>
      </c>
    </row>
    <row r="660" spans="2:12" ht="9.75" customHeight="1" x14ac:dyDescent="0.15">
      <c r="B660" s="31">
        <v>650</v>
      </c>
      <c r="D660" s="51" t="str">
        <f>IF(AND($D$5="",$E$5="",$F$5="",$G$5=""),"",(IFERROR(VLOOKUP(B660,'勘定科目コード（2019）'!$B$2:$J$3668,3,FALSE),"")))</f>
        <v/>
      </c>
      <c r="E660" s="52" t="str">
        <f>IF(AND(OR($D$5&lt;&gt;"",$E$5&lt;&gt;"",$F$5&lt;&gt;"",$G$5&lt;&gt;""),D660=""),"",IF(AND($D$5="",$E$5="",$F$5="",$G$5=""),"",IFERROR(VLOOKUP(B660,'勘定科目コード（2019）'!$B$2:$J$3668,4,FALSE),"")))</f>
        <v/>
      </c>
      <c r="F660" s="53" t="str">
        <f>IF(AND(OR(D654&lt;&gt;"",E654&lt;&gt;"",F654&lt;&gt;"",G654&lt;&gt;""),E660=""),"",IF(AND(OR(D654&lt;&gt;"",E654&lt;&gt;"",F654&lt;&gt;"",G654&lt;&gt;""),E660=""),"",IF(AND($D$5="",$E$5="",$F$5="",$G$5=""),"",IFERROR(VLOOKUP(B660,'勘定科目コード（2019）'!$B$2:$J$3668,5,FALSE),""))))</f>
        <v/>
      </c>
      <c r="G660" s="52" t="str">
        <f>IF(AND(OR(D654&lt;&gt;"",E654&lt;&gt;"",F654&lt;&gt;"",G654&lt;&gt;""),E660=""),"",IF(AND($D$5="",$E$5="",$F$5="",$G$5=""),"",IFERROR(VLOOKUP(B660,'勘定科目コード（2019）'!$B$2:$J$3668,6,FALSE),"")))</f>
        <v/>
      </c>
      <c r="H660" s="54"/>
      <c r="I660" s="55" t="str">
        <f>IF(AND(OR(D654&lt;&gt;"",E654&lt;&gt;"",F654&lt;&gt;"",G654&lt;&gt;""),E660=""),"",IF(AND($D$5="",$E$5="",$F$5="",$G$5=""),"",IFERROR(VLOOKUP(B660,'勘定科目コード（2019）'!$B$2:$J$3668,7,FALSE),"")))</f>
        <v/>
      </c>
      <c r="J660" s="56" t="str">
        <f>IF(AND(OR(D654&lt;&gt;"",E654&lt;&gt;"",F654&lt;&gt;"",G654&lt;&gt;""),E660=""),"",IF(AND($D$5="",$E$5="",$F$5="",$G$5=""),"",IFERROR(VLOOKUP(B660,'勘定科目コード（2019）'!$B$2:$J$3668,8,FALSE),"")))</f>
        <v/>
      </c>
      <c r="K660" s="57" t="str">
        <f>IF(AND(OR(D654&lt;&gt;"",E654&lt;&gt;"",F654&lt;&gt;"",G654&lt;&gt;""),E660=""),"",IF(AND($D$5="",$E$5="",$F$5="",$G$5=""),"",IFERROR(VLOOKUP(B660,'勘定科目コード（2019）'!$B$2:$J$3668,9,FALSE),"")))</f>
        <v/>
      </c>
      <c r="L660" s="44" t="str">
        <f>IFERROR(VLOOKUP(D660,'勘定科目コード（2019）'!$E$2:$J$500,7,FALSE),"")</f>
        <v/>
      </c>
    </row>
    <row r="661" spans="2:12" ht="9.75" customHeight="1" x14ac:dyDescent="0.15">
      <c r="B661" s="31">
        <v>651</v>
      </c>
      <c r="D661" s="51" t="str">
        <f>IF(AND($D$5="",$E$5="",$F$5="",$G$5=""),"",(IFERROR(VLOOKUP(B661,'勘定科目コード（2019）'!$B$2:$J$3668,3,FALSE),"")))</f>
        <v/>
      </c>
      <c r="E661" s="52" t="str">
        <f>IF(AND(OR($D$5&lt;&gt;"",$E$5&lt;&gt;"",$F$5&lt;&gt;"",$G$5&lt;&gt;""),D661=""),"",IF(AND($D$5="",$E$5="",$F$5="",$G$5=""),"",IFERROR(VLOOKUP(B661,'勘定科目コード（2019）'!$B$2:$J$3668,4,FALSE),"")))</f>
        <v/>
      </c>
      <c r="F661" s="53" t="str">
        <f>IF(AND(OR(D655&lt;&gt;"",E655&lt;&gt;"",F655&lt;&gt;"",G655&lt;&gt;""),E661=""),"",IF(AND(OR(D655&lt;&gt;"",E655&lt;&gt;"",F655&lt;&gt;"",G655&lt;&gt;""),E661=""),"",IF(AND($D$5="",$E$5="",$F$5="",$G$5=""),"",IFERROR(VLOOKUP(B661,'勘定科目コード（2019）'!$B$2:$J$3668,5,FALSE),""))))</f>
        <v/>
      </c>
      <c r="G661" s="52" t="str">
        <f>IF(AND(OR(D655&lt;&gt;"",E655&lt;&gt;"",F655&lt;&gt;"",G655&lt;&gt;""),E661=""),"",IF(AND($D$5="",$E$5="",$F$5="",$G$5=""),"",IFERROR(VLOOKUP(B661,'勘定科目コード（2019）'!$B$2:$J$3668,6,FALSE),"")))</f>
        <v/>
      </c>
      <c r="H661" s="54"/>
      <c r="I661" s="55" t="str">
        <f>IF(AND(OR(D655&lt;&gt;"",E655&lt;&gt;"",F655&lt;&gt;"",G655&lt;&gt;""),E661=""),"",IF(AND($D$5="",$E$5="",$F$5="",$G$5=""),"",IFERROR(VLOOKUP(B661,'勘定科目コード（2019）'!$B$2:$J$3668,7,FALSE),"")))</f>
        <v/>
      </c>
      <c r="J661" s="56" t="str">
        <f>IF(AND(OR(D655&lt;&gt;"",E655&lt;&gt;"",F655&lt;&gt;"",G655&lt;&gt;""),E661=""),"",IF(AND($D$5="",$E$5="",$F$5="",$G$5=""),"",IFERROR(VLOOKUP(B661,'勘定科目コード（2019）'!$B$2:$J$3668,8,FALSE),"")))</f>
        <v/>
      </c>
      <c r="K661" s="57" t="str">
        <f>IF(AND(OR(D655&lt;&gt;"",E655&lt;&gt;"",F655&lt;&gt;"",G655&lt;&gt;""),E661=""),"",IF(AND($D$5="",$E$5="",$F$5="",$G$5=""),"",IFERROR(VLOOKUP(B661,'勘定科目コード（2019）'!$B$2:$J$3668,9,FALSE),"")))</f>
        <v/>
      </c>
      <c r="L661" s="44" t="str">
        <f>IFERROR(VLOOKUP(D661,'勘定科目コード（2019）'!$E$2:$J$500,7,FALSE),"")</f>
        <v/>
      </c>
    </row>
    <row r="662" spans="2:12" ht="9.75" customHeight="1" x14ac:dyDescent="0.15">
      <c r="B662" s="31">
        <v>652</v>
      </c>
      <c r="D662" s="51" t="str">
        <f>IF(AND($D$5="",$E$5="",$F$5="",$G$5=""),"",(IFERROR(VLOOKUP(B662,'勘定科目コード（2019）'!$B$2:$J$3668,3,FALSE),"")))</f>
        <v/>
      </c>
      <c r="E662" s="52" t="str">
        <f>IF(AND(OR($D$5&lt;&gt;"",$E$5&lt;&gt;"",$F$5&lt;&gt;"",$G$5&lt;&gt;""),D662=""),"",IF(AND($D$5="",$E$5="",$F$5="",$G$5=""),"",IFERROR(VLOOKUP(B662,'勘定科目コード（2019）'!$B$2:$J$3668,4,FALSE),"")))</f>
        <v/>
      </c>
      <c r="F662" s="53" t="str">
        <f>IF(AND(OR(D656&lt;&gt;"",E656&lt;&gt;"",F656&lt;&gt;"",G656&lt;&gt;""),E662=""),"",IF(AND(OR(D656&lt;&gt;"",E656&lt;&gt;"",F656&lt;&gt;"",G656&lt;&gt;""),E662=""),"",IF(AND($D$5="",$E$5="",$F$5="",$G$5=""),"",IFERROR(VLOOKUP(B662,'勘定科目コード（2019）'!$B$2:$J$3668,5,FALSE),""))))</f>
        <v/>
      </c>
      <c r="G662" s="52" t="str">
        <f>IF(AND(OR(D656&lt;&gt;"",E656&lt;&gt;"",F656&lt;&gt;"",G656&lt;&gt;""),E662=""),"",IF(AND($D$5="",$E$5="",$F$5="",$G$5=""),"",IFERROR(VLOOKUP(B662,'勘定科目コード（2019）'!$B$2:$J$3668,6,FALSE),"")))</f>
        <v/>
      </c>
      <c r="H662" s="54"/>
      <c r="I662" s="55" t="str">
        <f>IF(AND(OR(D656&lt;&gt;"",E656&lt;&gt;"",F656&lt;&gt;"",G656&lt;&gt;""),E662=""),"",IF(AND($D$5="",$E$5="",$F$5="",$G$5=""),"",IFERROR(VLOOKUP(B662,'勘定科目コード（2019）'!$B$2:$J$3668,7,FALSE),"")))</f>
        <v/>
      </c>
      <c r="J662" s="56" t="str">
        <f>IF(AND(OR(D656&lt;&gt;"",E656&lt;&gt;"",F656&lt;&gt;"",G656&lt;&gt;""),E662=""),"",IF(AND($D$5="",$E$5="",$F$5="",$G$5=""),"",IFERROR(VLOOKUP(B662,'勘定科目コード（2019）'!$B$2:$J$3668,8,FALSE),"")))</f>
        <v/>
      </c>
      <c r="K662" s="57" t="str">
        <f>IF(AND(OR(D656&lt;&gt;"",E656&lt;&gt;"",F656&lt;&gt;"",G656&lt;&gt;""),E662=""),"",IF(AND($D$5="",$E$5="",$F$5="",$G$5=""),"",IFERROR(VLOOKUP(B662,'勘定科目コード（2019）'!$B$2:$J$3668,9,FALSE),"")))</f>
        <v/>
      </c>
      <c r="L662" s="44" t="str">
        <f>IFERROR(VLOOKUP(D662,'勘定科目コード（2019）'!$E$2:$J$500,7,FALSE),"")</f>
        <v/>
      </c>
    </row>
    <row r="663" spans="2:12" ht="9.75" customHeight="1" x14ac:dyDescent="0.15">
      <c r="B663" s="31">
        <v>653</v>
      </c>
      <c r="D663" s="51" t="str">
        <f>IF(AND($D$5="",$E$5="",$F$5="",$G$5=""),"",(IFERROR(VLOOKUP(B663,'勘定科目コード（2019）'!$B$2:$J$3668,3,FALSE),"")))</f>
        <v/>
      </c>
      <c r="E663" s="52" t="str">
        <f>IF(AND(OR($D$5&lt;&gt;"",$E$5&lt;&gt;"",$F$5&lt;&gt;"",$G$5&lt;&gt;""),D663=""),"",IF(AND($D$5="",$E$5="",$F$5="",$G$5=""),"",IFERROR(VLOOKUP(B663,'勘定科目コード（2019）'!$B$2:$J$3668,4,FALSE),"")))</f>
        <v/>
      </c>
      <c r="F663" s="53" t="str">
        <f>IF(AND(OR(D657&lt;&gt;"",E657&lt;&gt;"",F657&lt;&gt;"",G657&lt;&gt;""),E663=""),"",IF(AND(OR(D657&lt;&gt;"",E657&lt;&gt;"",F657&lt;&gt;"",G657&lt;&gt;""),E663=""),"",IF(AND($D$5="",$E$5="",$F$5="",$G$5=""),"",IFERROR(VLOOKUP(B663,'勘定科目コード（2019）'!$B$2:$J$3668,5,FALSE),""))))</f>
        <v/>
      </c>
      <c r="G663" s="52" t="str">
        <f>IF(AND(OR(D657&lt;&gt;"",E657&lt;&gt;"",F657&lt;&gt;"",G657&lt;&gt;""),E663=""),"",IF(AND($D$5="",$E$5="",$F$5="",$G$5=""),"",IFERROR(VLOOKUP(B663,'勘定科目コード（2019）'!$B$2:$J$3668,6,FALSE),"")))</f>
        <v/>
      </c>
      <c r="H663" s="54"/>
      <c r="I663" s="55" t="str">
        <f>IF(AND(OR(D657&lt;&gt;"",E657&lt;&gt;"",F657&lt;&gt;"",G657&lt;&gt;""),E663=""),"",IF(AND($D$5="",$E$5="",$F$5="",$G$5=""),"",IFERROR(VLOOKUP(B663,'勘定科目コード（2019）'!$B$2:$J$3668,7,FALSE),"")))</f>
        <v/>
      </c>
      <c r="J663" s="56" t="str">
        <f>IF(AND(OR(D657&lt;&gt;"",E657&lt;&gt;"",F657&lt;&gt;"",G657&lt;&gt;""),E663=""),"",IF(AND($D$5="",$E$5="",$F$5="",$G$5=""),"",IFERROR(VLOOKUP(B663,'勘定科目コード（2019）'!$B$2:$J$3668,8,FALSE),"")))</f>
        <v/>
      </c>
      <c r="K663" s="57" t="str">
        <f>IF(AND(OR(D657&lt;&gt;"",E657&lt;&gt;"",F657&lt;&gt;"",G657&lt;&gt;""),E663=""),"",IF(AND($D$5="",$E$5="",$F$5="",$G$5=""),"",IFERROR(VLOOKUP(B663,'勘定科目コード（2019）'!$B$2:$J$3668,9,FALSE),"")))</f>
        <v/>
      </c>
      <c r="L663" s="44" t="str">
        <f>IFERROR(VLOOKUP(D663,'勘定科目コード（2019）'!$E$2:$J$500,7,FALSE),"")</f>
        <v/>
      </c>
    </row>
    <row r="664" spans="2:12" ht="9.75" customHeight="1" x14ac:dyDescent="0.15">
      <c r="B664" s="31">
        <v>654</v>
      </c>
      <c r="D664" s="51" t="str">
        <f>IF(AND($D$5="",$E$5="",$F$5="",$G$5=""),"",(IFERROR(VLOOKUP(B664,'勘定科目コード（2019）'!$B$2:$J$3668,3,FALSE),"")))</f>
        <v/>
      </c>
      <c r="E664" s="52" t="str">
        <f>IF(AND(OR($D$5&lt;&gt;"",$E$5&lt;&gt;"",$F$5&lt;&gt;"",$G$5&lt;&gt;""),D664=""),"",IF(AND($D$5="",$E$5="",$F$5="",$G$5=""),"",IFERROR(VLOOKUP(B664,'勘定科目コード（2019）'!$B$2:$J$3668,4,FALSE),"")))</f>
        <v/>
      </c>
      <c r="F664" s="53" t="str">
        <f>IF(AND(OR(D658&lt;&gt;"",E658&lt;&gt;"",F658&lt;&gt;"",G658&lt;&gt;""),E664=""),"",IF(AND(OR(D658&lt;&gt;"",E658&lt;&gt;"",F658&lt;&gt;"",G658&lt;&gt;""),E664=""),"",IF(AND($D$5="",$E$5="",$F$5="",$G$5=""),"",IFERROR(VLOOKUP(B664,'勘定科目コード（2019）'!$B$2:$J$3668,5,FALSE),""))))</f>
        <v/>
      </c>
      <c r="G664" s="52" t="str">
        <f>IF(AND(OR(D658&lt;&gt;"",E658&lt;&gt;"",F658&lt;&gt;"",G658&lt;&gt;""),E664=""),"",IF(AND($D$5="",$E$5="",$F$5="",$G$5=""),"",IFERROR(VLOOKUP(B664,'勘定科目コード（2019）'!$B$2:$J$3668,6,FALSE),"")))</f>
        <v/>
      </c>
      <c r="H664" s="54"/>
      <c r="I664" s="55" t="str">
        <f>IF(AND(OR(D658&lt;&gt;"",E658&lt;&gt;"",F658&lt;&gt;"",G658&lt;&gt;""),E664=""),"",IF(AND($D$5="",$E$5="",$F$5="",$G$5=""),"",IFERROR(VLOOKUP(B664,'勘定科目コード（2019）'!$B$2:$J$3668,7,FALSE),"")))</f>
        <v/>
      </c>
      <c r="J664" s="56" t="str">
        <f>IF(AND(OR(D658&lt;&gt;"",E658&lt;&gt;"",F658&lt;&gt;"",G658&lt;&gt;""),E664=""),"",IF(AND($D$5="",$E$5="",$F$5="",$G$5=""),"",IFERROR(VLOOKUP(B664,'勘定科目コード（2019）'!$B$2:$J$3668,8,FALSE),"")))</f>
        <v/>
      </c>
      <c r="K664" s="57" t="str">
        <f>IF(AND(OR(D658&lt;&gt;"",E658&lt;&gt;"",F658&lt;&gt;"",G658&lt;&gt;""),E664=""),"",IF(AND($D$5="",$E$5="",$F$5="",$G$5=""),"",IFERROR(VLOOKUP(B664,'勘定科目コード（2019）'!$B$2:$J$3668,9,FALSE),"")))</f>
        <v/>
      </c>
      <c r="L664" s="44" t="str">
        <f>IFERROR(VLOOKUP(D664,'勘定科目コード（2019）'!$E$2:$J$500,7,FALSE),"")</f>
        <v/>
      </c>
    </row>
    <row r="665" spans="2:12" ht="9.75" customHeight="1" x14ac:dyDescent="0.15">
      <c r="B665" s="31">
        <v>655</v>
      </c>
      <c r="D665" s="51" t="str">
        <f>IF(AND($D$5="",$E$5="",$F$5="",$G$5=""),"",(IFERROR(VLOOKUP(B665,'勘定科目コード（2019）'!$B$2:$J$3668,3,FALSE),"")))</f>
        <v/>
      </c>
      <c r="E665" s="52" t="str">
        <f>IF(AND(OR($D$5&lt;&gt;"",$E$5&lt;&gt;"",$F$5&lt;&gt;"",$G$5&lt;&gt;""),D665=""),"",IF(AND($D$5="",$E$5="",$F$5="",$G$5=""),"",IFERROR(VLOOKUP(B665,'勘定科目コード（2019）'!$B$2:$J$3668,4,FALSE),"")))</f>
        <v/>
      </c>
      <c r="F665" s="53" t="str">
        <f>IF(AND(OR(D659&lt;&gt;"",E659&lt;&gt;"",F659&lt;&gt;"",G659&lt;&gt;""),E665=""),"",IF(AND(OR(D659&lt;&gt;"",E659&lt;&gt;"",F659&lt;&gt;"",G659&lt;&gt;""),E665=""),"",IF(AND($D$5="",$E$5="",$F$5="",$G$5=""),"",IFERROR(VLOOKUP(B665,'勘定科目コード（2019）'!$B$2:$J$3668,5,FALSE),""))))</f>
        <v/>
      </c>
      <c r="G665" s="52" t="str">
        <f>IF(AND(OR(D659&lt;&gt;"",E659&lt;&gt;"",F659&lt;&gt;"",G659&lt;&gt;""),E665=""),"",IF(AND($D$5="",$E$5="",$F$5="",$G$5=""),"",IFERROR(VLOOKUP(B665,'勘定科目コード（2019）'!$B$2:$J$3668,6,FALSE),"")))</f>
        <v/>
      </c>
      <c r="H665" s="54"/>
      <c r="I665" s="55" t="str">
        <f>IF(AND(OR(D659&lt;&gt;"",E659&lt;&gt;"",F659&lt;&gt;"",G659&lt;&gt;""),E665=""),"",IF(AND($D$5="",$E$5="",$F$5="",$G$5=""),"",IFERROR(VLOOKUP(B665,'勘定科目コード（2019）'!$B$2:$J$3668,7,FALSE),"")))</f>
        <v/>
      </c>
      <c r="J665" s="56" t="str">
        <f>IF(AND(OR(D659&lt;&gt;"",E659&lt;&gt;"",F659&lt;&gt;"",G659&lt;&gt;""),E665=""),"",IF(AND($D$5="",$E$5="",$F$5="",$G$5=""),"",IFERROR(VLOOKUP(B665,'勘定科目コード（2019）'!$B$2:$J$3668,8,FALSE),"")))</f>
        <v/>
      </c>
      <c r="K665" s="57" t="str">
        <f>IF(AND(OR(D659&lt;&gt;"",E659&lt;&gt;"",F659&lt;&gt;"",G659&lt;&gt;""),E665=""),"",IF(AND($D$5="",$E$5="",$F$5="",$G$5=""),"",IFERROR(VLOOKUP(B665,'勘定科目コード（2019）'!$B$2:$J$3668,9,FALSE),"")))</f>
        <v/>
      </c>
      <c r="L665" s="44" t="str">
        <f>IFERROR(VLOOKUP(D665,'勘定科目コード（2019）'!$E$2:$J$500,7,FALSE),"")</f>
        <v/>
      </c>
    </row>
    <row r="666" spans="2:12" ht="9.75" customHeight="1" x14ac:dyDescent="0.15">
      <c r="B666" s="31">
        <v>656</v>
      </c>
      <c r="D666" s="51" t="str">
        <f>IF(AND($D$5="",$E$5="",$F$5="",$G$5=""),"",(IFERROR(VLOOKUP(B666,'勘定科目コード（2019）'!$B$2:$J$3668,3,FALSE),"")))</f>
        <v/>
      </c>
      <c r="E666" s="52" t="str">
        <f>IF(AND(OR($D$5&lt;&gt;"",$E$5&lt;&gt;"",$F$5&lt;&gt;"",$G$5&lt;&gt;""),D666=""),"",IF(AND($D$5="",$E$5="",$F$5="",$G$5=""),"",IFERROR(VLOOKUP(B666,'勘定科目コード（2019）'!$B$2:$J$3668,4,FALSE),"")))</f>
        <v/>
      </c>
      <c r="F666" s="53" t="str">
        <f>IF(AND(OR(D660&lt;&gt;"",E660&lt;&gt;"",F660&lt;&gt;"",G660&lt;&gt;""),E666=""),"",IF(AND(OR(D660&lt;&gt;"",E660&lt;&gt;"",F660&lt;&gt;"",G660&lt;&gt;""),E666=""),"",IF(AND($D$5="",$E$5="",$F$5="",$G$5=""),"",IFERROR(VLOOKUP(B666,'勘定科目コード（2019）'!$B$2:$J$3668,5,FALSE),""))))</f>
        <v/>
      </c>
      <c r="G666" s="52" t="str">
        <f>IF(AND(OR(D660&lt;&gt;"",E660&lt;&gt;"",F660&lt;&gt;"",G660&lt;&gt;""),E666=""),"",IF(AND($D$5="",$E$5="",$F$5="",$G$5=""),"",IFERROR(VLOOKUP(B666,'勘定科目コード（2019）'!$B$2:$J$3668,6,FALSE),"")))</f>
        <v/>
      </c>
      <c r="H666" s="54"/>
      <c r="I666" s="55" t="str">
        <f>IF(AND(OR(D660&lt;&gt;"",E660&lt;&gt;"",F660&lt;&gt;"",G660&lt;&gt;""),E666=""),"",IF(AND($D$5="",$E$5="",$F$5="",$G$5=""),"",IFERROR(VLOOKUP(B666,'勘定科目コード（2019）'!$B$2:$J$3668,7,FALSE),"")))</f>
        <v/>
      </c>
      <c r="J666" s="56" t="str">
        <f>IF(AND(OR(D660&lt;&gt;"",E660&lt;&gt;"",F660&lt;&gt;"",G660&lt;&gt;""),E666=""),"",IF(AND($D$5="",$E$5="",$F$5="",$G$5=""),"",IFERROR(VLOOKUP(B666,'勘定科目コード（2019）'!$B$2:$J$3668,8,FALSE),"")))</f>
        <v/>
      </c>
      <c r="K666" s="57" t="str">
        <f>IF(AND(OR(D660&lt;&gt;"",E660&lt;&gt;"",F660&lt;&gt;"",G660&lt;&gt;""),E666=""),"",IF(AND($D$5="",$E$5="",$F$5="",$G$5=""),"",IFERROR(VLOOKUP(B666,'勘定科目コード（2019）'!$B$2:$J$3668,9,FALSE),"")))</f>
        <v/>
      </c>
      <c r="L666" s="44" t="str">
        <f>IFERROR(VLOOKUP(D666,'勘定科目コード（2019）'!$E$2:$J$500,7,FALSE),"")</f>
        <v/>
      </c>
    </row>
    <row r="667" spans="2:12" ht="9.75" customHeight="1" x14ac:dyDescent="0.15">
      <c r="B667" s="31">
        <v>657</v>
      </c>
      <c r="D667" s="51" t="str">
        <f>IF(AND($D$5="",$E$5="",$F$5="",$G$5=""),"",(IFERROR(VLOOKUP(B667,'勘定科目コード（2019）'!$B$2:$J$3668,3,FALSE),"")))</f>
        <v/>
      </c>
      <c r="E667" s="52" t="str">
        <f>IF(AND(OR($D$5&lt;&gt;"",$E$5&lt;&gt;"",$F$5&lt;&gt;"",$G$5&lt;&gt;""),D667=""),"",IF(AND($D$5="",$E$5="",$F$5="",$G$5=""),"",IFERROR(VLOOKUP(B667,'勘定科目コード（2019）'!$B$2:$J$3668,4,FALSE),"")))</f>
        <v/>
      </c>
      <c r="F667" s="53" t="str">
        <f>IF(AND(OR(D661&lt;&gt;"",E661&lt;&gt;"",F661&lt;&gt;"",G661&lt;&gt;""),E667=""),"",IF(AND(OR(D661&lt;&gt;"",E661&lt;&gt;"",F661&lt;&gt;"",G661&lt;&gt;""),E667=""),"",IF(AND($D$5="",$E$5="",$F$5="",$G$5=""),"",IFERROR(VLOOKUP(B667,'勘定科目コード（2019）'!$B$2:$J$3668,5,FALSE),""))))</f>
        <v/>
      </c>
      <c r="G667" s="52" t="str">
        <f>IF(AND(OR(D661&lt;&gt;"",E661&lt;&gt;"",F661&lt;&gt;"",G661&lt;&gt;""),E667=""),"",IF(AND($D$5="",$E$5="",$F$5="",$G$5=""),"",IFERROR(VLOOKUP(B667,'勘定科目コード（2019）'!$B$2:$J$3668,6,FALSE),"")))</f>
        <v/>
      </c>
      <c r="H667" s="54"/>
      <c r="I667" s="55" t="str">
        <f>IF(AND(OR(D661&lt;&gt;"",E661&lt;&gt;"",F661&lt;&gt;"",G661&lt;&gt;""),E667=""),"",IF(AND($D$5="",$E$5="",$F$5="",$G$5=""),"",IFERROR(VLOOKUP(B667,'勘定科目コード（2019）'!$B$2:$J$3668,7,FALSE),"")))</f>
        <v/>
      </c>
      <c r="J667" s="56" t="str">
        <f>IF(AND(OR(D661&lt;&gt;"",E661&lt;&gt;"",F661&lt;&gt;"",G661&lt;&gt;""),E667=""),"",IF(AND($D$5="",$E$5="",$F$5="",$G$5=""),"",IFERROR(VLOOKUP(B667,'勘定科目コード（2019）'!$B$2:$J$3668,8,FALSE),"")))</f>
        <v/>
      </c>
      <c r="K667" s="57" t="str">
        <f>IF(AND(OR(D661&lt;&gt;"",E661&lt;&gt;"",F661&lt;&gt;"",G661&lt;&gt;""),E667=""),"",IF(AND($D$5="",$E$5="",$F$5="",$G$5=""),"",IFERROR(VLOOKUP(B667,'勘定科目コード（2019）'!$B$2:$J$3668,9,FALSE),"")))</f>
        <v/>
      </c>
      <c r="L667" s="44" t="str">
        <f>IFERROR(VLOOKUP(D667,'勘定科目コード（2019）'!$E$2:$J$500,7,FALSE),"")</f>
        <v/>
      </c>
    </row>
    <row r="668" spans="2:12" ht="9.75" customHeight="1" x14ac:dyDescent="0.15">
      <c r="B668" s="31">
        <v>658</v>
      </c>
      <c r="D668" s="51" t="str">
        <f>IF(AND($D$5="",$E$5="",$F$5="",$G$5=""),"",(IFERROR(VLOOKUP(B668,'勘定科目コード（2019）'!$B$2:$J$3668,3,FALSE),"")))</f>
        <v/>
      </c>
      <c r="E668" s="52" t="str">
        <f>IF(AND(OR($D$5&lt;&gt;"",$E$5&lt;&gt;"",$F$5&lt;&gt;"",$G$5&lt;&gt;""),D668=""),"",IF(AND($D$5="",$E$5="",$F$5="",$G$5=""),"",IFERROR(VLOOKUP(B668,'勘定科目コード（2019）'!$B$2:$J$3668,4,FALSE),"")))</f>
        <v/>
      </c>
      <c r="F668" s="53" t="str">
        <f>IF(AND(OR(D662&lt;&gt;"",E662&lt;&gt;"",F662&lt;&gt;"",G662&lt;&gt;""),E668=""),"",IF(AND(OR(D662&lt;&gt;"",E662&lt;&gt;"",F662&lt;&gt;"",G662&lt;&gt;""),E668=""),"",IF(AND($D$5="",$E$5="",$F$5="",$G$5=""),"",IFERROR(VLOOKUP(B668,'勘定科目コード（2019）'!$B$2:$J$3668,5,FALSE),""))))</f>
        <v/>
      </c>
      <c r="G668" s="52" t="str">
        <f>IF(AND(OR(D662&lt;&gt;"",E662&lt;&gt;"",F662&lt;&gt;"",G662&lt;&gt;""),E668=""),"",IF(AND($D$5="",$E$5="",$F$5="",$G$5=""),"",IFERROR(VLOOKUP(B668,'勘定科目コード（2019）'!$B$2:$J$3668,6,FALSE),"")))</f>
        <v/>
      </c>
      <c r="H668" s="54"/>
      <c r="I668" s="55" t="str">
        <f>IF(AND(OR(D662&lt;&gt;"",E662&lt;&gt;"",F662&lt;&gt;"",G662&lt;&gt;""),E668=""),"",IF(AND($D$5="",$E$5="",$F$5="",$G$5=""),"",IFERROR(VLOOKUP(B668,'勘定科目コード（2019）'!$B$2:$J$3668,7,FALSE),"")))</f>
        <v/>
      </c>
      <c r="J668" s="56" t="str">
        <f>IF(AND(OR(D662&lt;&gt;"",E662&lt;&gt;"",F662&lt;&gt;"",G662&lt;&gt;""),E668=""),"",IF(AND($D$5="",$E$5="",$F$5="",$G$5=""),"",IFERROR(VLOOKUP(B668,'勘定科目コード（2019）'!$B$2:$J$3668,8,FALSE),"")))</f>
        <v/>
      </c>
      <c r="K668" s="57" t="str">
        <f>IF(AND(OR(D662&lt;&gt;"",E662&lt;&gt;"",F662&lt;&gt;"",G662&lt;&gt;""),E668=""),"",IF(AND($D$5="",$E$5="",$F$5="",$G$5=""),"",IFERROR(VLOOKUP(B668,'勘定科目コード（2019）'!$B$2:$J$3668,9,FALSE),"")))</f>
        <v/>
      </c>
      <c r="L668" s="44" t="str">
        <f>IFERROR(VLOOKUP(D668,'勘定科目コード（2019）'!$E$2:$J$500,7,FALSE),"")</f>
        <v/>
      </c>
    </row>
    <row r="669" spans="2:12" ht="9.75" customHeight="1" x14ac:dyDescent="0.15">
      <c r="B669" s="31">
        <v>659</v>
      </c>
      <c r="D669" s="51" t="str">
        <f>IF(AND($D$5="",$E$5="",$F$5="",$G$5=""),"",(IFERROR(VLOOKUP(B669,'勘定科目コード（2019）'!$B$2:$J$3668,3,FALSE),"")))</f>
        <v/>
      </c>
      <c r="E669" s="52" t="str">
        <f>IF(AND(OR($D$5&lt;&gt;"",$E$5&lt;&gt;"",$F$5&lt;&gt;"",$G$5&lt;&gt;""),D669=""),"",IF(AND($D$5="",$E$5="",$F$5="",$G$5=""),"",IFERROR(VLOOKUP(B669,'勘定科目コード（2019）'!$B$2:$J$3668,4,FALSE),"")))</f>
        <v/>
      </c>
      <c r="F669" s="53" t="str">
        <f>IF(AND(OR(D663&lt;&gt;"",E663&lt;&gt;"",F663&lt;&gt;"",G663&lt;&gt;""),E669=""),"",IF(AND(OR(D663&lt;&gt;"",E663&lt;&gt;"",F663&lt;&gt;"",G663&lt;&gt;""),E669=""),"",IF(AND($D$5="",$E$5="",$F$5="",$G$5=""),"",IFERROR(VLOOKUP(B669,'勘定科目コード（2019）'!$B$2:$J$3668,5,FALSE),""))))</f>
        <v/>
      </c>
      <c r="G669" s="52" t="str">
        <f>IF(AND(OR(D663&lt;&gt;"",E663&lt;&gt;"",F663&lt;&gt;"",G663&lt;&gt;""),E669=""),"",IF(AND($D$5="",$E$5="",$F$5="",$G$5=""),"",IFERROR(VLOOKUP(B669,'勘定科目コード（2019）'!$B$2:$J$3668,6,FALSE),"")))</f>
        <v/>
      </c>
      <c r="H669" s="54"/>
      <c r="I669" s="55" t="str">
        <f>IF(AND(OR(D663&lt;&gt;"",E663&lt;&gt;"",F663&lt;&gt;"",G663&lt;&gt;""),E669=""),"",IF(AND($D$5="",$E$5="",$F$5="",$G$5=""),"",IFERROR(VLOOKUP(B669,'勘定科目コード（2019）'!$B$2:$J$3668,7,FALSE),"")))</f>
        <v/>
      </c>
      <c r="J669" s="56" t="str">
        <f>IF(AND(OR(D663&lt;&gt;"",E663&lt;&gt;"",F663&lt;&gt;"",G663&lt;&gt;""),E669=""),"",IF(AND($D$5="",$E$5="",$F$5="",$G$5=""),"",IFERROR(VLOOKUP(B669,'勘定科目コード（2019）'!$B$2:$J$3668,8,FALSE),"")))</f>
        <v/>
      </c>
      <c r="K669" s="57" t="str">
        <f>IF(AND(OR(D663&lt;&gt;"",E663&lt;&gt;"",F663&lt;&gt;"",G663&lt;&gt;""),E669=""),"",IF(AND($D$5="",$E$5="",$F$5="",$G$5=""),"",IFERROR(VLOOKUP(B669,'勘定科目コード（2019）'!$B$2:$J$3668,9,FALSE),"")))</f>
        <v/>
      </c>
      <c r="L669" s="44" t="str">
        <f>IFERROR(VLOOKUP(D669,'勘定科目コード（2019）'!$E$2:$J$500,7,FALSE),"")</f>
        <v/>
      </c>
    </row>
    <row r="670" spans="2:12" ht="9.75" customHeight="1" x14ac:dyDescent="0.15">
      <c r="B670" s="31">
        <v>660</v>
      </c>
      <c r="D670" s="51" t="str">
        <f>IF(AND($D$5="",$E$5="",$F$5="",$G$5=""),"",(IFERROR(VLOOKUP(B670,'勘定科目コード（2019）'!$B$2:$J$3668,3,FALSE),"")))</f>
        <v/>
      </c>
      <c r="E670" s="52" t="str">
        <f>IF(AND(OR($D$5&lt;&gt;"",$E$5&lt;&gt;"",$F$5&lt;&gt;"",$G$5&lt;&gt;""),D670=""),"",IF(AND($D$5="",$E$5="",$F$5="",$G$5=""),"",IFERROR(VLOOKUP(B670,'勘定科目コード（2019）'!$B$2:$J$3668,4,FALSE),"")))</f>
        <v/>
      </c>
      <c r="F670" s="53" t="str">
        <f>IF(AND(OR(D664&lt;&gt;"",E664&lt;&gt;"",F664&lt;&gt;"",G664&lt;&gt;""),E670=""),"",IF(AND(OR(D664&lt;&gt;"",E664&lt;&gt;"",F664&lt;&gt;"",G664&lt;&gt;""),E670=""),"",IF(AND($D$5="",$E$5="",$F$5="",$G$5=""),"",IFERROR(VLOOKUP(B670,'勘定科目コード（2019）'!$B$2:$J$3668,5,FALSE),""))))</f>
        <v/>
      </c>
      <c r="G670" s="52" t="str">
        <f>IF(AND(OR(D664&lt;&gt;"",E664&lt;&gt;"",F664&lt;&gt;"",G664&lt;&gt;""),E670=""),"",IF(AND($D$5="",$E$5="",$F$5="",$G$5=""),"",IFERROR(VLOOKUP(B670,'勘定科目コード（2019）'!$B$2:$J$3668,6,FALSE),"")))</f>
        <v/>
      </c>
      <c r="H670" s="54"/>
      <c r="I670" s="55" t="str">
        <f>IF(AND(OR(D664&lt;&gt;"",E664&lt;&gt;"",F664&lt;&gt;"",G664&lt;&gt;""),E670=""),"",IF(AND($D$5="",$E$5="",$F$5="",$G$5=""),"",IFERROR(VLOOKUP(B670,'勘定科目コード（2019）'!$B$2:$J$3668,7,FALSE),"")))</f>
        <v/>
      </c>
      <c r="J670" s="56" t="str">
        <f>IF(AND(OR(D664&lt;&gt;"",E664&lt;&gt;"",F664&lt;&gt;"",G664&lt;&gt;""),E670=""),"",IF(AND($D$5="",$E$5="",$F$5="",$G$5=""),"",IFERROR(VLOOKUP(B670,'勘定科目コード（2019）'!$B$2:$J$3668,8,FALSE),"")))</f>
        <v/>
      </c>
      <c r="K670" s="57" t="str">
        <f>IF(AND(OR(D664&lt;&gt;"",E664&lt;&gt;"",F664&lt;&gt;"",G664&lt;&gt;""),E670=""),"",IF(AND($D$5="",$E$5="",$F$5="",$G$5=""),"",IFERROR(VLOOKUP(B670,'勘定科目コード（2019）'!$B$2:$J$3668,9,FALSE),"")))</f>
        <v/>
      </c>
      <c r="L670" s="44" t="str">
        <f>IFERROR(VLOOKUP(D670,'勘定科目コード（2019）'!$E$2:$J$500,7,FALSE),"")</f>
        <v/>
      </c>
    </row>
    <row r="671" spans="2:12" ht="9.75" customHeight="1" x14ac:dyDescent="0.15">
      <c r="B671" s="31">
        <v>661</v>
      </c>
      <c r="D671" s="51" t="str">
        <f>IF(AND($D$5="",$E$5="",$F$5="",$G$5=""),"",(IFERROR(VLOOKUP(B671,'勘定科目コード（2019）'!$B$2:$J$3668,3,FALSE),"")))</f>
        <v/>
      </c>
      <c r="E671" s="52" t="str">
        <f>IF(AND(OR($D$5&lt;&gt;"",$E$5&lt;&gt;"",$F$5&lt;&gt;"",$G$5&lt;&gt;""),D671=""),"",IF(AND($D$5="",$E$5="",$F$5="",$G$5=""),"",IFERROR(VLOOKUP(B671,'勘定科目コード（2019）'!$B$2:$J$3668,4,FALSE),"")))</f>
        <v/>
      </c>
      <c r="F671" s="53" t="str">
        <f>IF(AND(OR(D665&lt;&gt;"",E665&lt;&gt;"",F665&lt;&gt;"",G665&lt;&gt;""),E671=""),"",IF(AND(OR(D665&lt;&gt;"",E665&lt;&gt;"",F665&lt;&gt;"",G665&lt;&gt;""),E671=""),"",IF(AND($D$5="",$E$5="",$F$5="",$G$5=""),"",IFERROR(VLOOKUP(B671,'勘定科目コード（2019）'!$B$2:$J$3668,5,FALSE),""))))</f>
        <v/>
      </c>
      <c r="G671" s="52" t="str">
        <f>IF(AND(OR(D665&lt;&gt;"",E665&lt;&gt;"",F665&lt;&gt;"",G665&lt;&gt;""),E671=""),"",IF(AND($D$5="",$E$5="",$F$5="",$G$5=""),"",IFERROR(VLOOKUP(B671,'勘定科目コード（2019）'!$B$2:$J$3668,6,FALSE),"")))</f>
        <v/>
      </c>
      <c r="H671" s="54"/>
      <c r="I671" s="55" t="str">
        <f>IF(AND(OR(D665&lt;&gt;"",E665&lt;&gt;"",F665&lt;&gt;"",G665&lt;&gt;""),E671=""),"",IF(AND($D$5="",$E$5="",$F$5="",$G$5=""),"",IFERROR(VLOOKUP(B671,'勘定科目コード（2019）'!$B$2:$J$3668,7,FALSE),"")))</f>
        <v/>
      </c>
      <c r="J671" s="56" t="str">
        <f>IF(AND(OR(D665&lt;&gt;"",E665&lt;&gt;"",F665&lt;&gt;"",G665&lt;&gt;""),E671=""),"",IF(AND($D$5="",$E$5="",$F$5="",$G$5=""),"",IFERROR(VLOOKUP(B671,'勘定科目コード（2019）'!$B$2:$J$3668,8,FALSE),"")))</f>
        <v/>
      </c>
      <c r="K671" s="57" t="str">
        <f>IF(AND(OR(D665&lt;&gt;"",E665&lt;&gt;"",F665&lt;&gt;"",G665&lt;&gt;""),E671=""),"",IF(AND($D$5="",$E$5="",$F$5="",$G$5=""),"",IFERROR(VLOOKUP(B671,'勘定科目コード（2019）'!$B$2:$J$3668,9,FALSE),"")))</f>
        <v/>
      </c>
      <c r="L671" s="44" t="str">
        <f>IFERROR(VLOOKUP(D671,'勘定科目コード（2019）'!$E$2:$J$500,7,FALSE),"")</f>
        <v/>
      </c>
    </row>
    <row r="672" spans="2:12" ht="9.75" customHeight="1" x14ac:dyDescent="0.15">
      <c r="B672" s="31">
        <v>662</v>
      </c>
      <c r="D672" s="51" t="str">
        <f>IF(AND($D$5="",$E$5="",$F$5="",$G$5=""),"",(IFERROR(VLOOKUP(B672,'勘定科目コード（2019）'!$B$2:$J$3668,3,FALSE),"")))</f>
        <v/>
      </c>
      <c r="E672" s="52" t="str">
        <f>IF(AND(OR($D$5&lt;&gt;"",$E$5&lt;&gt;"",$F$5&lt;&gt;"",$G$5&lt;&gt;""),D672=""),"",IF(AND($D$5="",$E$5="",$F$5="",$G$5=""),"",IFERROR(VLOOKUP(B672,'勘定科目コード（2019）'!$B$2:$J$3668,4,FALSE),"")))</f>
        <v/>
      </c>
      <c r="F672" s="53" t="str">
        <f>IF(AND(OR(D666&lt;&gt;"",E666&lt;&gt;"",F666&lt;&gt;"",G666&lt;&gt;""),E672=""),"",IF(AND(OR(D666&lt;&gt;"",E666&lt;&gt;"",F666&lt;&gt;"",G666&lt;&gt;""),E672=""),"",IF(AND($D$5="",$E$5="",$F$5="",$G$5=""),"",IFERROR(VLOOKUP(B672,'勘定科目コード（2019）'!$B$2:$J$3668,5,FALSE),""))))</f>
        <v/>
      </c>
      <c r="G672" s="52" t="str">
        <f>IF(AND(OR(D666&lt;&gt;"",E666&lt;&gt;"",F666&lt;&gt;"",G666&lt;&gt;""),E672=""),"",IF(AND($D$5="",$E$5="",$F$5="",$G$5=""),"",IFERROR(VLOOKUP(B672,'勘定科目コード（2019）'!$B$2:$J$3668,6,FALSE),"")))</f>
        <v/>
      </c>
      <c r="H672" s="54"/>
      <c r="I672" s="55" t="str">
        <f>IF(AND(OR(D666&lt;&gt;"",E666&lt;&gt;"",F666&lt;&gt;"",G666&lt;&gt;""),E672=""),"",IF(AND($D$5="",$E$5="",$F$5="",$G$5=""),"",IFERROR(VLOOKUP(B672,'勘定科目コード（2019）'!$B$2:$J$3668,7,FALSE),"")))</f>
        <v/>
      </c>
      <c r="J672" s="56" t="str">
        <f>IF(AND(OR(D666&lt;&gt;"",E666&lt;&gt;"",F666&lt;&gt;"",G666&lt;&gt;""),E672=""),"",IF(AND($D$5="",$E$5="",$F$5="",$G$5=""),"",IFERROR(VLOOKUP(B672,'勘定科目コード（2019）'!$B$2:$J$3668,8,FALSE),"")))</f>
        <v/>
      </c>
      <c r="K672" s="57" t="str">
        <f>IF(AND(OR(D666&lt;&gt;"",E666&lt;&gt;"",F666&lt;&gt;"",G666&lt;&gt;""),E672=""),"",IF(AND($D$5="",$E$5="",$F$5="",$G$5=""),"",IFERROR(VLOOKUP(B672,'勘定科目コード（2019）'!$B$2:$J$3668,9,FALSE),"")))</f>
        <v/>
      </c>
      <c r="L672" s="44" t="str">
        <f>IFERROR(VLOOKUP(D672,'勘定科目コード（2019）'!$E$2:$J$500,7,FALSE),"")</f>
        <v/>
      </c>
    </row>
    <row r="673" spans="2:12" ht="9.75" customHeight="1" x14ac:dyDescent="0.15">
      <c r="B673" s="31">
        <v>663</v>
      </c>
      <c r="D673" s="51" t="str">
        <f>IF(AND($D$5="",$E$5="",$F$5="",$G$5=""),"",(IFERROR(VLOOKUP(B673,'勘定科目コード（2019）'!$B$2:$J$3668,3,FALSE),"")))</f>
        <v/>
      </c>
      <c r="E673" s="52" t="str">
        <f>IF(AND(OR($D$5&lt;&gt;"",$E$5&lt;&gt;"",$F$5&lt;&gt;"",$G$5&lt;&gt;""),D673=""),"",IF(AND($D$5="",$E$5="",$F$5="",$G$5=""),"",IFERROR(VLOOKUP(B673,'勘定科目コード（2019）'!$B$2:$J$3668,4,FALSE),"")))</f>
        <v/>
      </c>
      <c r="F673" s="53" t="str">
        <f>IF(AND(OR(D667&lt;&gt;"",E667&lt;&gt;"",F667&lt;&gt;"",G667&lt;&gt;""),E673=""),"",IF(AND(OR(D667&lt;&gt;"",E667&lt;&gt;"",F667&lt;&gt;"",G667&lt;&gt;""),E673=""),"",IF(AND($D$5="",$E$5="",$F$5="",$G$5=""),"",IFERROR(VLOOKUP(B673,'勘定科目コード（2019）'!$B$2:$J$3668,5,FALSE),""))))</f>
        <v/>
      </c>
      <c r="G673" s="52" t="str">
        <f>IF(AND(OR(D667&lt;&gt;"",E667&lt;&gt;"",F667&lt;&gt;"",G667&lt;&gt;""),E673=""),"",IF(AND($D$5="",$E$5="",$F$5="",$G$5=""),"",IFERROR(VLOOKUP(B673,'勘定科目コード（2019）'!$B$2:$J$3668,6,FALSE),"")))</f>
        <v/>
      </c>
      <c r="H673" s="54"/>
      <c r="I673" s="55" t="str">
        <f>IF(AND(OR(D667&lt;&gt;"",E667&lt;&gt;"",F667&lt;&gt;"",G667&lt;&gt;""),E673=""),"",IF(AND($D$5="",$E$5="",$F$5="",$G$5=""),"",IFERROR(VLOOKUP(B673,'勘定科目コード（2019）'!$B$2:$J$3668,7,FALSE),"")))</f>
        <v/>
      </c>
      <c r="J673" s="56" t="str">
        <f>IF(AND(OR(D667&lt;&gt;"",E667&lt;&gt;"",F667&lt;&gt;"",G667&lt;&gt;""),E673=""),"",IF(AND($D$5="",$E$5="",$F$5="",$G$5=""),"",IFERROR(VLOOKUP(B673,'勘定科目コード（2019）'!$B$2:$J$3668,8,FALSE),"")))</f>
        <v/>
      </c>
      <c r="K673" s="57" t="str">
        <f>IF(AND(OR(D667&lt;&gt;"",E667&lt;&gt;"",F667&lt;&gt;"",G667&lt;&gt;""),E673=""),"",IF(AND($D$5="",$E$5="",$F$5="",$G$5=""),"",IFERROR(VLOOKUP(B673,'勘定科目コード（2019）'!$B$2:$J$3668,9,FALSE),"")))</f>
        <v/>
      </c>
      <c r="L673" s="44" t="str">
        <f>IFERROR(VLOOKUP(D673,'勘定科目コード（2019）'!$E$2:$J$500,7,FALSE),"")</f>
        <v/>
      </c>
    </row>
    <row r="674" spans="2:12" ht="9.75" customHeight="1" x14ac:dyDescent="0.15">
      <c r="B674" s="31">
        <v>664</v>
      </c>
      <c r="D674" s="51" t="str">
        <f>IF(AND($D$5="",$E$5="",$F$5="",$G$5=""),"",(IFERROR(VLOOKUP(B674,'勘定科目コード（2019）'!$B$2:$J$3668,3,FALSE),"")))</f>
        <v/>
      </c>
      <c r="E674" s="52" t="str">
        <f>IF(AND(OR($D$5&lt;&gt;"",$E$5&lt;&gt;"",$F$5&lt;&gt;"",$G$5&lt;&gt;""),D674=""),"",IF(AND($D$5="",$E$5="",$F$5="",$G$5=""),"",IFERROR(VLOOKUP(B674,'勘定科目コード（2019）'!$B$2:$J$3668,4,FALSE),"")))</f>
        <v/>
      </c>
      <c r="F674" s="53" t="str">
        <f>IF(AND(OR(D668&lt;&gt;"",E668&lt;&gt;"",F668&lt;&gt;"",G668&lt;&gt;""),E674=""),"",IF(AND(OR(D668&lt;&gt;"",E668&lt;&gt;"",F668&lt;&gt;"",G668&lt;&gt;""),E674=""),"",IF(AND($D$5="",$E$5="",$F$5="",$G$5=""),"",IFERROR(VLOOKUP(B674,'勘定科目コード（2019）'!$B$2:$J$3668,5,FALSE),""))))</f>
        <v/>
      </c>
      <c r="G674" s="52" t="str">
        <f>IF(AND(OR(D668&lt;&gt;"",E668&lt;&gt;"",F668&lt;&gt;"",G668&lt;&gt;""),E674=""),"",IF(AND($D$5="",$E$5="",$F$5="",$G$5=""),"",IFERROR(VLOOKUP(B674,'勘定科目コード（2019）'!$B$2:$J$3668,6,FALSE),"")))</f>
        <v/>
      </c>
      <c r="H674" s="54"/>
      <c r="I674" s="55" t="str">
        <f>IF(AND(OR(D668&lt;&gt;"",E668&lt;&gt;"",F668&lt;&gt;"",G668&lt;&gt;""),E674=""),"",IF(AND($D$5="",$E$5="",$F$5="",$G$5=""),"",IFERROR(VLOOKUP(B674,'勘定科目コード（2019）'!$B$2:$J$3668,7,FALSE),"")))</f>
        <v/>
      </c>
      <c r="J674" s="56" t="str">
        <f>IF(AND(OR(D668&lt;&gt;"",E668&lt;&gt;"",F668&lt;&gt;"",G668&lt;&gt;""),E674=""),"",IF(AND($D$5="",$E$5="",$F$5="",$G$5=""),"",IFERROR(VLOOKUP(B674,'勘定科目コード（2019）'!$B$2:$J$3668,8,FALSE),"")))</f>
        <v/>
      </c>
      <c r="K674" s="57" t="str">
        <f>IF(AND(OR(D668&lt;&gt;"",E668&lt;&gt;"",F668&lt;&gt;"",G668&lt;&gt;""),E674=""),"",IF(AND($D$5="",$E$5="",$F$5="",$G$5=""),"",IFERROR(VLOOKUP(B674,'勘定科目コード（2019）'!$B$2:$J$3668,9,FALSE),"")))</f>
        <v/>
      </c>
      <c r="L674" s="44" t="str">
        <f>IFERROR(VLOOKUP(D674,'勘定科目コード（2019）'!$E$2:$J$500,7,FALSE),"")</f>
        <v/>
      </c>
    </row>
    <row r="675" spans="2:12" ht="9.75" customHeight="1" x14ac:dyDescent="0.15">
      <c r="B675" s="31">
        <v>665</v>
      </c>
      <c r="D675" s="51" t="str">
        <f>IF(AND($D$5="",$E$5="",$F$5="",$G$5=""),"",(IFERROR(VLOOKUP(B675,'勘定科目コード（2019）'!$B$2:$J$3668,3,FALSE),"")))</f>
        <v/>
      </c>
      <c r="E675" s="52" t="str">
        <f>IF(AND(OR($D$5&lt;&gt;"",$E$5&lt;&gt;"",$F$5&lt;&gt;"",$G$5&lt;&gt;""),D675=""),"",IF(AND($D$5="",$E$5="",$F$5="",$G$5=""),"",IFERROR(VLOOKUP(B675,'勘定科目コード（2019）'!$B$2:$J$3668,4,FALSE),"")))</f>
        <v/>
      </c>
      <c r="F675" s="53" t="str">
        <f>IF(AND(OR(D669&lt;&gt;"",E669&lt;&gt;"",F669&lt;&gt;"",G669&lt;&gt;""),E675=""),"",IF(AND(OR(D669&lt;&gt;"",E669&lt;&gt;"",F669&lt;&gt;"",G669&lt;&gt;""),E675=""),"",IF(AND($D$5="",$E$5="",$F$5="",$G$5=""),"",IFERROR(VLOOKUP(B675,'勘定科目コード（2019）'!$B$2:$J$3668,5,FALSE),""))))</f>
        <v/>
      </c>
      <c r="G675" s="52" t="str">
        <f>IF(AND(OR(D669&lt;&gt;"",E669&lt;&gt;"",F669&lt;&gt;"",G669&lt;&gt;""),E675=""),"",IF(AND($D$5="",$E$5="",$F$5="",$G$5=""),"",IFERROR(VLOOKUP(B675,'勘定科目コード（2019）'!$B$2:$J$3668,6,FALSE),"")))</f>
        <v/>
      </c>
      <c r="H675" s="54"/>
      <c r="I675" s="55" t="str">
        <f>IF(AND(OR(D669&lt;&gt;"",E669&lt;&gt;"",F669&lt;&gt;"",G669&lt;&gt;""),E675=""),"",IF(AND($D$5="",$E$5="",$F$5="",$G$5=""),"",IFERROR(VLOOKUP(B675,'勘定科目コード（2019）'!$B$2:$J$3668,7,FALSE),"")))</f>
        <v/>
      </c>
      <c r="J675" s="56" t="str">
        <f>IF(AND(OR(D669&lt;&gt;"",E669&lt;&gt;"",F669&lt;&gt;"",G669&lt;&gt;""),E675=""),"",IF(AND($D$5="",$E$5="",$F$5="",$G$5=""),"",IFERROR(VLOOKUP(B675,'勘定科目コード（2019）'!$B$2:$J$3668,8,FALSE),"")))</f>
        <v/>
      </c>
      <c r="K675" s="57" t="str">
        <f>IF(AND(OR(D669&lt;&gt;"",E669&lt;&gt;"",F669&lt;&gt;"",G669&lt;&gt;""),E675=""),"",IF(AND($D$5="",$E$5="",$F$5="",$G$5=""),"",IFERROR(VLOOKUP(B675,'勘定科目コード（2019）'!$B$2:$J$3668,9,FALSE),"")))</f>
        <v/>
      </c>
      <c r="L675" s="44" t="str">
        <f>IFERROR(VLOOKUP(D675,'勘定科目コード（2019）'!$E$2:$J$500,7,FALSE),"")</f>
        <v/>
      </c>
    </row>
    <row r="676" spans="2:12" ht="9.75" customHeight="1" x14ac:dyDescent="0.15">
      <c r="B676" s="31">
        <v>666</v>
      </c>
      <c r="D676" s="51" t="str">
        <f>IF(AND($D$5="",$E$5="",$F$5="",$G$5=""),"",(IFERROR(VLOOKUP(B676,'勘定科目コード（2019）'!$B$2:$J$3668,3,FALSE),"")))</f>
        <v/>
      </c>
      <c r="E676" s="52" t="str">
        <f>IF(AND(OR($D$5&lt;&gt;"",$E$5&lt;&gt;"",$F$5&lt;&gt;"",$G$5&lt;&gt;""),D676=""),"",IF(AND($D$5="",$E$5="",$F$5="",$G$5=""),"",IFERROR(VLOOKUP(B676,'勘定科目コード（2019）'!$B$2:$J$3668,4,FALSE),"")))</f>
        <v/>
      </c>
      <c r="F676" s="53" t="str">
        <f>IF(AND(OR(D670&lt;&gt;"",E670&lt;&gt;"",F670&lt;&gt;"",G670&lt;&gt;""),E676=""),"",IF(AND(OR(D670&lt;&gt;"",E670&lt;&gt;"",F670&lt;&gt;"",G670&lt;&gt;""),E676=""),"",IF(AND($D$5="",$E$5="",$F$5="",$G$5=""),"",IFERROR(VLOOKUP(B676,'勘定科目コード（2019）'!$B$2:$J$3668,5,FALSE),""))))</f>
        <v/>
      </c>
      <c r="G676" s="52" t="str">
        <f>IF(AND(OR(D670&lt;&gt;"",E670&lt;&gt;"",F670&lt;&gt;"",G670&lt;&gt;""),E676=""),"",IF(AND($D$5="",$E$5="",$F$5="",$G$5=""),"",IFERROR(VLOOKUP(B676,'勘定科目コード（2019）'!$B$2:$J$3668,6,FALSE),"")))</f>
        <v/>
      </c>
      <c r="H676" s="54"/>
      <c r="I676" s="55" t="str">
        <f>IF(AND(OR(D670&lt;&gt;"",E670&lt;&gt;"",F670&lt;&gt;"",G670&lt;&gt;""),E676=""),"",IF(AND($D$5="",$E$5="",$F$5="",$G$5=""),"",IFERROR(VLOOKUP(B676,'勘定科目コード（2019）'!$B$2:$J$3668,7,FALSE),"")))</f>
        <v/>
      </c>
      <c r="J676" s="56" t="str">
        <f>IF(AND(OR(D670&lt;&gt;"",E670&lt;&gt;"",F670&lt;&gt;"",G670&lt;&gt;""),E676=""),"",IF(AND($D$5="",$E$5="",$F$5="",$G$5=""),"",IFERROR(VLOOKUP(B676,'勘定科目コード（2019）'!$B$2:$J$3668,8,FALSE),"")))</f>
        <v/>
      </c>
      <c r="K676" s="57" t="str">
        <f>IF(AND(OR(D670&lt;&gt;"",E670&lt;&gt;"",F670&lt;&gt;"",G670&lt;&gt;""),E676=""),"",IF(AND($D$5="",$E$5="",$F$5="",$G$5=""),"",IFERROR(VLOOKUP(B676,'勘定科目コード（2019）'!$B$2:$J$3668,9,FALSE),"")))</f>
        <v/>
      </c>
      <c r="L676" s="44" t="str">
        <f>IFERROR(VLOOKUP(D676,'勘定科目コード（2019）'!$E$2:$J$500,7,FALSE),"")</f>
        <v/>
      </c>
    </row>
    <row r="677" spans="2:12" ht="9.75" customHeight="1" x14ac:dyDescent="0.15">
      <c r="B677" s="31">
        <v>667</v>
      </c>
      <c r="D677" s="51" t="str">
        <f>IF(AND($D$5="",$E$5="",$F$5="",$G$5=""),"",(IFERROR(VLOOKUP(B677,'勘定科目コード（2019）'!$B$2:$J$3668,3,FALSE),"")))</f>
        <v/>
      </c>
      <c r="E677" s="52" t="str">
        <f>IF(AND(OR($D$5&lt;&gt;"",$E$5&lt;&gt;"",$F$5&lt;&gt;"",$G$5&lt;&gt;""),D677=""),"",IF(AND($D$5="",$E$5="",$F$5="",$G$5=""),"",IFERROR(VLOOKUP(B677,'勘定科目コード（2019）'!$B$2:$J$3668,4,FALSE),"")))</f>
        <v/>
      </c>
      <c r="F677" s="53" t="str">
        <f>IF(AND(OR(D671&lt;&gt;"",E671&lt;&gt;"",F671&lt;&gt;"",G671&lt;&gt;""),E677=""),"",IF(AND(OR(D671&lt;&gt;"",E671&lt;&gt;"",F671&lt;&gt;"",G671&lt;&gt;""),E677=""),"",IF(AND($D$5="",$E$5="",$F$5="",$G$5=""),"",IFERROR(VLOOKUP(B677,'勘定科目コード（2019）'!$B$2:$J$3668,5,FALSE),""))))</f>
        <v/>
      </c>
      <c r="G677" s="52" t="str">
        <f>IF(AND(OR(D671&lt;&gt;"",E671&lt;&gt;"",F671&lt;&gt;"",G671&lt;&gt;""),E677=""),"",IF(AND($D$5="",$E$5="",$F$5="",$G$5=""),"",IFERROR(VLOOKUP(B677,'勘定科目コード（2019）'!$B$2:$J$3668,6,FALSE),"")))</f>
        <v/>
      </c>
      <c r="H677" s="54"/>
      <c r="I677" s="55" t="str">
        <f>IF(AND(OR(D671&lt;&gt;"",E671&lt;&gt;"",F671&lt;&gt;"",G671&lt;&gt;""),E677=""),"",IF(AND($D$5="",$E$5="",$F$5="",$G$5=""),"",IFERROR(VLOOKUP(B677,'勘定科目コード（2019）'!$B$2:$J$3668,7,FALSE),"")))</f>
        <v/>
      </c>
      <c r="J677" s="56" t="str">
        <f>IF(AND(OR(D671&lt;&gt;"",E671&lt;&gt;"",F671&lt;&gt;"",G671&lt;&gt;""),E677=""),"",IF(AND($D$5="",$E$5="",$F$5="",$G$5=""),"",IFERROR(VLOOKUP(B677,'勘定科目コード（2019）'!$B$2:$J$3668,8,FALSE),"")))</f>
        <v/>
      </c>
      <c r="K677" s="57" t="str">
        <f>IF(AND(OR(D671&lt;&gt;"",E671&lt;&gt;"",F671&lt;&gt;"",G671&lt;&gt;""),E677=""),"",IF(AND($D$5="",$E$5="",$F$5="",$G$5=""),"",IFERROR(VLOOKUP(B677,'勘定科目コード（2019）'!$B$2:$J$3668,9,FALSE),"")))</f>
        <v/>
      </c>
      <c r="L677" s="44" t="str">
        <f>IFERROR(VLOOKUP(D677,'勘定科目コード（2019）'!$E$2:$J$500,7,FALSE),"")</f>
        <v/>
      </c>
    </row>
    <row r="678" spans="2:12" ht="9.75" customHeight="1" x14ac:dyDescent="0.15">
      <c r="B678" s="31">
        <v>668</v>
      </c>
      <c r="D678" s="51" t="str">
        <f>IF(AND($D$5="",$E$5="",$F$5="",$G$5=""),"",(IFERROR(VLOOKUP(B678,'勘定科目コード（2019）'!$B$2:$J$3668,3,FALSE),"")))</f>
        <v/>
      </c>
      <c r="E678" s="52" t="str">
        <f>IF(AND(OR($D$5&lt;&gt;"",$E$5&lt;&gt;"",$F$5&lt;&gt;"",$G$5&lt;&gt;""),D678=""),"",IF(AND($D$5="",$E$5="",$F$5="",$G$5=""),"",IFERROR(VLOOKUP(B678,'勘定科目コード（2019）'!$B$2:$J$3668,4,FALSE),"")))</f>
        <v/>
      </c>
      <c r="F678" s="53" t="str">
        <f>IF(AND(OR(D672&lt;&gt;"",E672&lt;&gt;"",F672&lt;&gt;"",G672&lt;&gt;""),E678=""),"",IF(AND(OR(D672&lt;&gt;"",E672&lt;&gt;"",F672&lt;&gt;"",G672&lt;&gt;""),E678=""),"",IF(AND($D$5="",$E$5="",$F$5="",$G$5=""),"",IFERROR(VLOOKUP(B678,'勘定科目コード（2019）'!$B$2:$J$3668,5,FALSE),""))))</f>
        <v/>
      </c>
      <c r="G678" s="52" t="str">
        <f>IF(AND(OR(D672&lt;&gt;"",E672&lt;&gt;"",F672&lt;&gt;"",G672&lt;&gt;""),E678=""),"",IF(AND($D$5="",$E$5="",$F$5="",$G$5=""),"",IFERROR(VLOOKUP(B678,'勘定科目コード（2019）'!$B$2:$J$3668,6,FALSE),"")))</f>
        <v/>
      </c>
      <c r="H678" s="54"/>
      <c r="I678" s="55" t="str">
        <f>IF(AND(OR(D672&lt;&gt;"",E672&lt;&gt;"",F672&lt;&gt;"",G672&lt;&gt;""),E678=""),"",IF(AND($D$5="",$E$5="",$F$5="",$G$5=""),"",IFERROR(VLOOKUP(B678,'勘定科目コード（2019）'!$B$2:$J$3668,7,FALSE),"")))</f>
        <v/>
      </c>
      <c r="J678" s="56" t="str">
        <f>IF(AND(OR(D672&lt;&gt;"",E672&lt;&gt;"",F672&lt;&gt;"",G672&lt;&gt;""),E678=""),"",IF(AND($D$5="",$E$5="",$F$5="",$G$5=""),"",IFERROR(VLOOKUP(B678,'勘定科目コード（2019）'!$B$2:$J$3668,8,FALSE),"")))</f>
        <v/>
      </c>
      <c r="K678" s="57" t="str">
        <f>IF(AND(OR(D672&lt;&gt;"",E672&lt;&gt;"",F672&lt;&gt;"",G672&lt;&gt;""),E678=""),"",IF(AND($D$5="",$E$5="",$F$5="",$G$5=""),"",IFERROR(VLOOKUP(B678,'勘定科目コード（2019）'!$B$2:$J$3668,9,FALSE),"")))</f>
        <v/>
      </c>
      <c r="L678" s="44" t="str">
        <f>IFERROR(VLOOKUP(D678,'勘定科目コード（2019）'!$E$2:$J$500,7,FALSE),"")</f>
        <v/>
      </c>
    </row>
    <row r="679" spans="2:12" ht="9.75" customHeight="1" x14ac:dyDescent="0.15">
      <c r="B679" s="31">
        <v>669</v>
      </c>
      <c r="D679" s="51" t="str">
        <f>IF(AND($D$5="",$E$5="",$F$5="",$G$5=""),"",(IFERROR(VLOOKUP(B679,'勘定科目コード（2019）'!$B$2:$J$3668,3,FALSE),"")))</f>
        <v/>
      </c>
      <c r="E679" s="52" t="str">
        <f>IF(AND(OR($D$5&lt;&gt;"",$E$5&lt;&gt;"",$F$5&lt;&gt;"",$G$5&lt;&gt;""),D679=""),"",IF(AND($D$5="",$E$5="",$F$5="",$G$5=""),"",IFERROR(VLOOKUP(B679,'勘定科目コード（2019）'!$B$2:$J$3668,4,FALSE),"")))</f>
        <v/>
      </c>
      <c r="F679" s="53" t="str">
        <f>IF(AND(OR(D673&lt;&gt;"",E673&lt;&gt;"",F673&lt;&gt;"",G673&lt;&gt;""),E679=""),"",IF(AND(OR(D673&lt;&gt;"",E673&lt;&gt;"",F673&lt;&gt;"",G673&lt;&gt;""),E679=""),"",IF(AND($D$5="",$E$5="",$F$5="",$G$5=""),"",IFERROR(VLOOKUP(B679,'勘定科目コード（2019）'!$B$2:$J$3668,5,FALSE),""))))</f>
        <v/>
      </c>
      <c r="G679" s="52" t="str">
        <f>IF(AND(OR(D673&lt;&gt;"",E673&lt;&gt;"",F673&lt;&gt;"",G673&lt;&gt;""),E679=""),"",IF(AND($D$5="",$E$5="",$F$5="",$G$5=""),"",IFERROR(VLOOKUP(B679,'勘定科目コード（2019）'!$B$2:$J$3668,6,FALSE),"")))</f>
        <v/>
      </c>
      <c r="H679" s="54"/>
      <c r="I679" s="55" t="str">
        <f>IF(AND(OR(D673&lt;&gt;"",E673&lt;&gt;"",F673&lt;&gt;"",G673&lt;&gt;""),E679=""),"",IF(AND($D$5="",$E$5="",$F$5="",$G$5=""),"",IFERROR(VLOOKUP(B679,'勘定科目コード（2019）'!$B$2:$J$3668,7,FALSE),"")))</f>
        <v/>
      </c>
      <c r="J679" s="56" t="str">
        <f>IF(AND(OR(D673&lt;&gt;"",E673&lt;&gt;"",F673&lt;&gt;"",G673&lt;&gt;""),E679=""),"",IF(AND($D$5="",$E$5="",$F$5="",$G$5=""),"",IFERROR(VLOOKUP(B679,'勘定科目コード（2019）'!$B$2:$J$3668,8,FALSE),"")))</f>
        <v/>
      </c>
      <c r="K679" s="57" t="str">
        <f>IF(AND(OR(D673&lt;&gt;"",E673&lt;&gt;"",F673&lt;&gt;"",G673&lt;&gt;""),E679=""),"",IF(AND($D$5="",$E$5="",$F$5="",$G$5=""),"",IFERROR(VLOOKUP(B679,'勘定科目コード（2019）'!$B$2:$J$3668,9,FALSE),"")))</f>
        <v/>
      </c>
      <c r="L679" s="44" t="str">
        <f>IFERROR(VLOOKUP(D679,'勘定科目コード（2019）'!$E$2:$J$500,7,FALSE),"")</f>
        <v/>
      </c>
    </row>
    <row r="680" spans="2:12" ht="9.75" customHeight="1" x14ac:dyDescent="0.15">
      <c r="B680" s="31">
        <v>670</v>
      </c>
      <c r="D680" s="51" t="str">
        <f>IF(AND($D$5="",$E$5="",$F$5="",$G$5=""),"",(IFERROR(VLOOKUP(B680,'勘定科目コード（2019）'!$B$2:$J$3668,3,FALSE),"")))</f>
        <v/>
      </c>
      <c r="E680" s="52" t="str">
        <f>IF(AND(OR($D$5&lt;&gt;"",$E$5&lt;&gt;"",$F$5&lt;&gt;"",$G$5&lt;&gt;""),D680=""),"",IF(AND($D$5="",$E$5="",$F$5="",$G$5=""),"",IFERROR(VLOOKUP(B680,'勘定科目コード（2019）'!$B$2:$J$3668,4,FALSE),"")))</f>
        <v/>
      </c>
      <c r="F680" s="53" t="str">
        <f>IF(AND(OR(D674&lt;&gt;"",E674&lt;&gt;"",F674&lt;&gt;"",G674&lt;&gt;""),E680=""),"",IF(AND(OR(D674&lt;&gt;"",E674&lt;&gt;"",F674&lt;&gt;"",G674&lt;&gt;""),E680=""),"",IF(AND($D$5="",$E$5="",$F$5="",$G$5=""),"",IFERROR(VLOOKUP(B680,'勘定科目コード（2019）'!$B$2:$J$3668,5,FALSE),""))))</f>
        <v/>
      </c>
      <c r="G680" s="52" t="str">
        <f>IF(AND(OR(D674&lt;&gt;"",E674&lt;&gt;"",F674&lt;&gt;"",G674&lt;&gt;""),E680=""),"",IF(AND($D$5="",$E$5="",$F$5="",$G$5=""),"",IFERROR(VLOOKUP(B680,'勘定科目コード（2019）'!$B$2:$J$3668,6,FALSE),"")))</f>
        <v/>
      </c>
      <c r="H680" s="54"/>
      <c r="I680" s="55" t="str">
        <f>IF(AND(OR(D674&lt;&gt;"",E674&lt;&gt;"",F674&lt;&gt;"",G674&lt;&gt;""),E680=""),"",IF(AND($D$5="",$E$5="",$F$5="",$G$5=""),"",IFERROR(VLOOKUP(B680,'勘定科目コード（2019）'!$B$2:$J$3668,7,FALSE),"")))</f>
        <v/>
      </c>
      <c r="J680" s="56" t="str">
        <f>IF(AND(OR(D674&lt;&gt;"",E674&lt;&gt;"",F674&lt;&gt;"",G674&lt;&gt;""),E680=""),"",IF(AND($D$5="",$E$5="",$F$5="",$G$5=""),"",IFERROR(VLOOKUP(B680,'勘定科目コード（2019）'!$B$2:$J$3668,8,FALSE),"")))</f>
        <v/>
      </c>
      <c r="K680" s="57" t="str">
        <f>IF(AND(OR(D674&lt;&gt;"",E674&lt;&gt;"",F674&lt;&gt;"",G674&lt;&gt;""),E680=""),"",IF(AND($D$5="",$E$5="",$F$5="",$G$5=""),"",IFERROR(VLOOKUP(B680,'勘定科目コード（2019）'!$B$2:$J$3668,9,FALSE),"")))</f>
        <v/>
      </c>
      <c r="L680" s="44" t="str">
        <f>IFERROR(VLOOKUP(D680,'勘定科目コード（2019）'!$E$2:$J$500,7,FALSE),"")</f>
        <v/>
      </c>
    </row>
    <row r="681" spans="2:12" ht="9.75" customHeight="1" x14ac:dyDescent="0.15">
      <c r="B681" s="31">
        <v>671</v>
      </c>
      <c r="D681" s="51" t="str">
        <f>IF(AND($D$5="",$E$5="",$F$5="",$G$5=""),"",(IFERROR(VLOOKUP(B681,'勘定科目コード（2019）'!$B$2:$J$3668,3,FALSE),"")))</f>
        <v/>
      </c>
      <c r="E681" s="52" t="str">
        <f>IF(AND(OR($D$5&lt;&gt;"",$E$5&lt;&gt;"",$F$5&lt;&gt;"",$G$5&lt;&gt;""),D681=""),"",IF(AND($D$5="",$E$5="",$F$5="",$G$5=""),"",IFERROR(VLOOKUP(B681,'勘定科目コード（2019）'!$B$2:$J$3668,4,FALSE),"")))</f>
        <v/>
      </c>
      <c r="F681" s="53" t="str">
        <f>IF(AND(OR(D675&lt;&gt;"",E675&lt;&gt;"",F675&lt;&gt;"",G675&lt;&gt;""),E681=""),"",IF(AND(OR(D675&lt;&gt;"",E675&lt;&gt;"",F675&lt;&gt;"",G675&lt;&gt;""),E681=""),"",IF(AND($D$5="",$E$5="",$F$5="",$G$5=""),"",IFERROR(VLOOKUP(B681,'勘定科目コード（2019）'!$B$2:$J$3668,5,FALSE),""))))</f>
        <v/>
      </c>
      <c r="G681" s="52" t="str">
        <f>IF(AND(OR(D675&lt;&gt;"",E675&lt;&gt;"",F675&lt;&gt;"",G675&lt;&gt;""),E681=""),"",IF(AND($D$5="",$E$5="",$F$5="",$G$5=""),"",IFERROR(VLOOKUP(B681,'勘定科目コード（2019）'!$B$2:$J$3668,6,FALSE),"")))</f>
        <v/>
      </c>
      <c r="H681" s="54"/>
      <c r="I681" s="55" t="str">
        <f>IF(AND(OR(D675&lt;&gt;"",E675&lt;&gt;"",F675&lt;&gt;"",G675&lt;&gt;""),E681=""),"",IF(AND($D$5="",$E$5="",$F$5="",$G$5=""),"",IFERROR(VLOOKUP(B681,'勘定科目コード（2019）'!$B$2:$J$3668,7,FALSE),"")))</f>
        <v/>
      </c>
      <c r="J681" s="56" t="str">
        <f>IF(AND(OR(D675&lt;&gt;"",E675&lt;&gt;"",F675&lt;&gt;"",G675&lt;&gt;""),E681=""),"",IF(AND($D$5="",$E$5="",$F$5="",$G$5=""),"",IFERROR(VLOOKUP(B681,'勘定科目コード（2019）'!$B$2:$J$3668,8,FALSE),"")))</f>
        <v/>
      </c>
      <c r="K681" s="57" t="str">
        <f>IF(AND(OR(D675&lt;&gt;"",E675&lt;&gt;"",F675&lt;&gt;"",G675&lt;&gt;""),E681=""),"",IF(AND($D$5="",$E$5="",$F$5="",$G$5=""),"",IFERROR(VLOOKUP(B681,'勘定科目コード（2019）'!$B$2:$J$3668,9,FALSE),"")))</f>
        <v/>
      </c>
      <c r="L681" s="44" t="str">
        <f>IFERROR(VLOOKUP(D681,'勘定科目コード（2019）'!$E$2:$J$500,7,FALSE),"")</f>
        <v/>
      </c>
    </row>
    <row r="682" spans="2:12" ht="9.75" customHeight="1" x14ac:dyDescent="0.15">
      <c r="B682" s="31">
        <v>672</v>
      </c>
      <c r="D682" s="51" t="str">
        <f>IF(AND($D$5="",$E$5="",$F$5="",$G$5=""),"",(IFERROR(VLOOKUP(B682,'勘定科目コード（2019）'!$B$2:$J$3668,3,FALSE),"")))</f>
        <v/>
      </c>
      <c r="E682" s="52" t="str">
        <f>IF(AND(OR($D$5&lt;&gt;"",$E$5&lt;&gt;"",$F$5&lt;&gt;"",$G$5&lt;&gt;""),D682=""),"",IF(AND($D$5="",$E$5="",$F$5="",$G$5=""),"",IFERROR(VLOOKUP(B682,'勘定科目コード（2019）'!$B$2:$J$3668,4,FALSE),"")))</f>
        <v/>
      </c>
      <c r="F682" s="53" t="str">
        <f>IF(AND(OR(D676&lt;&gt;"",E676&lt;&gt;"",F676&lt;&gt;"",G676&lt;&gt;""),E682=""),"",IF(AND(OR(D676&lt;&gt;"",E676&lt;&gt;"",F676&lt;&gt;"",G676&lt;&gt;""),E682=""),"",IF(AND($D$5="",$E$5="",$F$5="",$G$5=""),"",IFERROR(VLOOKUP(B682,'勘定科目コード（2019）'!$B$2:$J$3668,5,FALSE),""))))</f>
        <v/>
      </c>
      <c r="G682" s="52" t="str">
        <f>IF(AND(OR(D676&lt;&gt;"",E676&lt;&gt;"",F676&lt;&gt;"",G676&lt;&gt;""),E682=""),"",IF(AND($D$5="",$E$5="",$F$5="",$G$5=""),"",IFERROR(VLOOKUP(B682,'勘定科目コード（2019）'!$B$2:$J$3668,6,FALSE),"")))</f>
        <v/>
      </c>
      <c r="H682" s="54"/>
      <c r="I682" s="55" t="str">
        <f>IF(AND(OR(D676&lt;&gt;"",E676&lt;&gt;"",F676&lt;&gt;"",G676&lt;&gt;""),E682=""),"",IF(AND($D$5="",$E$5="",$F$5="",$G$5=""),"",IFERROR(VLOOKUP(B682,'勘定科目コード（2019）'!$B$2:$J$3668,7,FALSE),"")))</f>
        <v/>
      </c>
      <c r="J682" s="56" t="str">
        <f>IF(AND(OR(D676&lt;&gt;"",E676&lt;&gt;"",F676&lt;&gt;"",G676&lt;&gt;""),E682=""),"",IF(AND($D$5="",$E$5="",$F$5="",$G$5=""),"",IFERROR(VLOOKUP(B682,'勘定科目コード（2019）'!$B$2:$J$3668,8,FALSE),"")))</f>
        <v/>
      </c>
      <c r="K682" s="57" t="str">
        <f>IF(AND(OR(D676&lt;&gt;"",E676&lt;&gt;"",F676&lt;&gt;"",G676&lt;&gt;""),E682=""),"",IF(AND($D$5="",$E$5="",$F$5="",$G$5=""),"",IFERROR(VLOOKUP(B682,'勘定科目コード（2019）'!$B$2:$J$3668,9,FALSE),"")))</f>
        <v/>
      </c>
      <c r="L682" s="44" t="str">
        <f>IFERROR(VLOOKUP(D682,'勘定科目コード（2019）'!$E$2:$J$500,7,FALSE),"")</f>
        <v/>
      </c>
    </row>
    <row r="683" spans="2:12" ht="9.75" customHeight="1" x14ac:dyDescent="0.15">
      <c r="B683" s="31">
        <v>673</v>
      </c>
      <c r="D683" s="51" t="str">
        <f>IF(AND($D$5="",$E$5="",$F$5="",$G$5=""),"",(IFERROR(VLOOKUP(B683,'勘定科目コード（2019）'!$B$2:$J$3668,3,FALSE),"")))</f>
        <v/>
      </c>
      <c r="E683" s="52" t="str">
        <f>IF(AND(OR($D$5&lt;&gt;"",$E$5&lt;&gt;"",$F$5&lt;&gt;"",$G$5&lt;&gt;""),D683=""),"",IF(AND($D$5="",$E$5="",$F$5="",$G$5=""),"",IFERROR(VLOOKUP(B683,'勘定科目コード（2019）'!$B$2:$J$3668,4,FALSE),"")))</f>
        <v/>
      </c>
      <c r="F683" s="53" t="str">
        <f>IF(AND(OR(D677&lt;&gt;"",E677&lt;&gt;"",F677&lt;&gt;"",G677&lt;&gt;""),E683=""),"",IF(AND(OR(D677&lt;&gt;"",E677&lt;&gt;"",F677&lt;&gt;"",G677&lt;&gt;""),E683=""),"",IF(AND($D$5="",$E$5="",$F$5="",$G$5=""),"",IFERROR(VLOOKUP(B683,'勘定科目コード（2019）'!$B$2:$J$3668,5,FALSE),""))))</f>
        <v/>
      </c>
      <c r="G683" s="52" t="str">
        <f>IF(AND(OR(D677&lt;&gt;"",E677&lt;&gt;"",F677&lt;&gt;"",G677&lt;&gt;""),E683=""),"",IF(AND($D$5="",$E$5="",$F$5="",$G$5=""),"",IFERROR(VLOOKUP(B683,'勘定科目コード（2019）'!$B$2:$J$3668,6,FALSE),"")))</f>
        <v/>
      </c>
      <c r="H683" s="54"/>
      <c r="I683" s="55" t="str">
        <f>IF(AND(OR(D677&lt;&gt;"",E677&lt;&gt;"",F677&lt;&gt;"",G677&lt;&gt;""),E683=""),"",IF(AND($D$5="",$E$5="",$F$5="",$G$5=""),"",IFERROR(VLOOKUP(B683,'勘定科目コード（2019）'!$B$2:$J$3668,7,FALSE),"")))</f>
        <v/>
      </c>
      <c r="J683" s="56" t="str">
        <f>IF(AND(OR(D677&lt;&gt;"",E677&lt;&gt;"",F677&lt;&gt;"",G677&lt;&gt;""),E683=""),"",IF(AND($D$5="",$E$5="",$F$5="",$G$5=""),"",IFERROR(VLOOKUP(B683,'勘定科目コード（2019）'!$B$2:$J$3668,8,FALSE),"")))</f>
        <v/>
      </c>
      <c r="K683" s="57" t="str">
        <f>IF(AND(OR(D677&lt;&gt;"",E677&lt;&gt;"",F677&lt;&gt;"",G677&lt;&gt;""),E683=""),"",IF(AND($D$5="",$E$5="",$F$5="",$G$5=""),"",IFERROR(VLOOKUP(B683,'勘定科目コード（2019）'!$B$2:$J$3668,9,FALSE),"")))</f>
        <v/>
      </c>
      <c r="L683" s="44" t="str">
        <f>IFERROR(VLOOKUP(D683,'勘定科目コード（2019）'!$E$2:$J$500,7,FALSE),"")</f>
        <v/>
      </c>
    </row>
    <row r="684" spans="2:12" ht="9.75" customHeight="1" x14ac:dyDescent="0.15">
      <c r="B684" s="31">
        <v>674</v>
      </c>
      <c r="D684" s="51" t="str">
        <f>IF(AND($D$5="",$E$5="",$F$5="",$G$5=""),"",(IFERROR(VLOOKUP(B684,'勘定科目コード（2019）'!$B$2:$J$3668,3,FALSE),"")))</f>
        <v/>
      </c>
      <c r="E684" s="52" t="str">
        <f>IF(AND(OR($D$5&lt;&gt;"",$E$5&lt;&gt;"",$F$5&lt;&gt;"",$G$5&lt;&gt;""),D684=""),"",IF(AND($D$5="",$E$5="",$F$5="",$G$5=""),"",IFERROR(VLOOKUP(B684,'勘定科目コード（2019）'!$B$2:$J$3668,4,FALSE),"")))</f>
        <v/>
      </c>
      <c r="F684" s="53" t="str">
        <f>IF(AND(OR(D678&lt;&gt;"",E678&lt;&gt;"",F678&lt;&gt;"",G678&lt;&gt;""),E684=""),"",IF(AND(OR(D678&lt;&gt;"",E678&lt;&gt;"",F678&lt;&gt;"",G678&lt;&gt;""),E684=""),"",IF(AND($D$5="",$E$5="",$F$5="",$G$5=""),"",IFERROR(VLOOKUP(B684,'勘定科目コード（2019）'!$B$2:$J$3668,5,FALSE),""))))</f>
        <v/>
      </c>
      <c r="G684" s="52" t="str">
        <f>IF(AND(OR(D678&lt;&gt;"",E678&lt;&gt;"",F678&lt;&gt;"",G678&lt;&gt;""),E684=""),"",IF(AND($D$5="",$E$5="",$F$5="",$G$5=""),"",IFERROR(VLOOKUP(B684,'勘定科目コード（2019）'!$B$2:$J$3668,6,FALSE),"")))</f>
        <v/>
      </c>
      <c r="H684" s="54"/>
      <c r="I684" s="55" t="str">
        <f>IF(AND(OR(D678&lt;&gt;"",E678&lt;&gt;"",F678&lt;&gt;"",G678&lt;&gt;""),E684=""),"",IF(AND($D$5="",$E$5="",$F$5="",$G$5=""),"",IFERROR(VLOOKUP(B684,'勘定科目コード（2019）'!$B$2:$J$3668,7,FALSE),"")))</f>
        <v/>
      </c>
      <c r="J684" s="56" t="str">
        <f>IF(AND(OR(D678&lt;&gt;"",E678&lt;&gt;"",F678&lt;&gt;"",G678&lt;&gt;""),E684=""),"",IF(AND($D$5="",$E$5="",$F$5="",$G$5=""),"",IFERROR(VLOOKUP(B684,'勘定科目コード（2019）'!$B$2:$J$3668,8,FALSE),"")))</f>
        <v/>
      </c>
      <c r="K684" s="57" t="str">
        <f>IF(AND(OR(D678&lt;&gt;"",E678&lt;&gt;"",F678&lt;&gt;"",G678&lt;&gt;""),E684=""),"",IF(AND($D$5="",$E$5="",$F$5="",$G$5=""),"",IFERROR(VLOOKUP(B684,'勘定科目コード（2019）'!$B$2:$J$3668,9,FALSE),"")))</f>
        <v/>
      </c>
      <c r="L684" s="44" t="str">
        <f>IFERROR(VLOOKUP(D684,'勘定科目コード（2019）'!$E$2:$J$500,7,FALSE),"")</f>
        <v/>
      </c>
    </row>
    <row r="685" spans="2:12" ht="9.75" customHeight="1" x14ac:dyDescent="0.15">
      <c r="B685" s="31">
        <v>675</v>
      </c>
      <c r="D685" s="51" t="str">
        <f>IF(AND($D$5="",$E$5="",$F$5="",$G$5=""),"",(IFERROR(VLOOKUP(B685,'勘定科目コード（2019）'!$B$2:$J$3668,3,FALSE),"")))</f>
        <v/>
      </c>
      <c r="E685" s="52" t="str">
        <f>IF(AND(OR($D$5&lt;&gt;"",$E$5&lt;&gt;"",$F$5&lt;&gt;"",$G$5&lt;&gt;""),D685=""),"",IF(AND($D$5="",$E$5="",$F$5="",$G$5=""),"",IFERROR(VLOOKUP(B685,'勘定科目コード（2019）'!$B$2:$J$3668,4,FALSE),"")))</f>
        <v/>
      </c>
      <c r="F685" s="53" t="str">
        <f>IF(AND(OR(D679&lt;&gt;"",E679&lt;&gt;"",F679&lt;&gt;"",G679&lt;&gt;""),E685=""),"",IF(AND(OR(D679&lt;&gt;"",E679&lt;&gt;"",F679&lt;&gt;"",G679&lt;&gt;""),E685=""),"",IF(AND($D$5="",$E$5="",$F$5="",$G$5=""),"",IFERROR(VLOOKUP(B685,'勘定科目コード（2019）'!$B$2:$J$3668,5,FALSE),""))))</f>
        <v/>
      </c>
      <c r="G685" s="52" t="str">
        <f>IF(AND(OR(D679&lt;&gt;"",E679&lt;&gt;"",F679&lt;&gt;"",G679&lt;&gt;""),E685=""),"",IF(AND($D$5="",$E$5="",$F$5="",$G$5=""),"",IFERROR(VLOOKUP(B685,'勘定科目コード（2019）'!$B$2:$J$3668,6,FALSE),"")))</f>
        <v/>
      </c>
      <c r="H685" s="54"/>
      <c r="I685" s="55" t="str">
        <f>IF(AND(OR(D679&lt;&gt;"",E679&lt;&gt;"",F679&lt;&gt;"",G679&lt;&gt;""),E685=""),"",IF(AND($D$5="",$E$5="",$F$5="",$G$5=""),"",IFERROR(VLOOKUP(B685,'勘定科目コード（2019）'!$B$2:$J$3668,7,FALSE),"")))</f>
        <v/>
      </c>
      <c r="J685" s="56" t="str">
        <f>IF(AND(OR(D679&lt;&gt;"",E679&lt;&gt;"",F679&lt;&gt;"",G679&lt;&gt;""),E685=""),"",IF(AND($D$5="",$E$5="",$F$5="",$G$5=""),"",IFERROR(VLOOKUP(B685,'勘定科目コード（2019）'!$B$2:$J$3668,8,FALSE),"")))</f>
        <v/>
      </c>
      <c r="K685" s="57" t="str">
        <f>IF(AND(OR(D679&lt;&gt;"",E679&lt;&gt;"",F679&lt;&gt;"",G679&lt;&gt;""),E685=""),"",IF(AND($D$5="",$E$5="",$F$5="",$G$5=""),"",IFERROR(VLOOKUP(B685,'勘定科目コード（2019）'!$B$2:$J$3668,9,FALSE),"")))</f>
        <v/>
      </c>
      <c r="L685" s="44" t="str">
        <f>IFERROR(VLOOKUP(D685,'勘定科目コード（2019）'!$E$2:$J$500,7,FALSE),"")</f>
        <v/>
      </c>
    </row>
    <row r="686" spans="2:12" ht="9.75" customHeight="1" x14ac:dyDescent="0.15">
      <c r="B686" s="31">
        <v>676</v>
      </c>
      <c r="D686" s="51" t="str">
        <f>IF(AND($D$5="",$E$5="",$F$5="",$G$5=""),"",(IFERROR(VLOOKUP(B686,'勘定科目コード（2019）'!$B$2:$J$3668,3,FALSE),"")))</f>
        <v/>
      </c>
      <c r="E686" s="52" t="str">
        <f>IF(AND(OR($D$5&lt;&gt;"",$E$5&lt;&gt;"",$F$5&lt;&gt;"",$G$5&lt;&gt;""),D686=""),"",IF(AND($D$5="",$E$5="",$F$5="",$G$5=""),"",IFERROR(VLOOKUP(B686,'勘定科目コード（2019）'!$B$2:$J$3668,4,FALSE),"")))</f>
        <v/>
      </c>
      <c r="F686" s="53" t="str">
        <f>IF(AND(OR(D680&lt;&gt;"",E680&lt;&gt;"",F680&lt;&gt;"",G680&lt;&gt;""),E686=""),"",IF(AND(OR(D680&lt;&gt;"",E680&lt;&gt;"",F680&lt;&gt;"",G680&lt;&gt;""),E686=""),"",IF(AND($D$5="",$E$5="",$F$5="",$G$5=""),"",IFERROR(VLOOKUP(B686,'勘定科目コード（2019）'!$B$2:$J$3668,5,FALSE),""))))</f>
        <v/>
      </c>
      <c r="G686" s="52" t="str">
        <f>IF(AND(OR(D680&lt;&gt;"",E680&lt;&gt;"",F680&lt;&gt;"",G680&lt;&gt;""),E686=""),"",IF(AND($D$5="",$E$5="",$F$5="",$G$5=""),"",IFERROR(VLOOKUP(B686,'勘定科目コード（2019）'!$B$2:$J$3668,6,FALSE),"")))</f>
        <v/>
      </c>
      <c r="H686" s="54"/>
      <c r="I686" s="55" t="str">
        <f>IF(AND(OR(D680&lt;&gt;"",E680&lt;&gt;"",F680&lt;&gt;"",G680&lt;&gt;""),E686=""),"",IF(AND($D$5="",$E$5="",$F$5="",$G$5=""),"",IFERROR(VLOOKUP(B686,'勘定科目コード（2019）'!$B$2:$J$3668,7,FALSE),"")))</f>
        <v/>
      </c>
      <c r="J686" s="56" t="str">
        <f>IF(AND(OR(D680&lt;&gt;"",E680&lt;&gt;"",F680&lt;&gt;"",G680&lt;&gt;""),E686=""),"",IF(AND($D$5="",$E$5="",$F$5="",$G$5=""),"",IFERROR(VLOOKUP(B686,'勘定科目コード（2019）'!$B$2:$J$3668,8,FALSE),"")))</f>
        <v/>
      </c>
      <c r="K686" s="57" t="str">
        <f>IF(AND(OR(D680&lt;&gt;"",E680&lt;&gt;"",F680&lt;&gt;"",G680&lt;&gt;""),E686=""),"",IF(AND($D$5="",$E$5="",$F$5="",$G$5=""),"",IFERROR(VLOOKUP(B686,'勘定科目コード（2019）'!$B$2:$J$3668,9,FALSE),"")))</f>
        <v/>
      </c>
      <c r="L686" s="44" t="str">
        <f>IFERROR(VLOOKUP(D686,'勘定科目コード（2019）'!$E$2:$J$500,7,FALSE),"")</f>
        <v/>
      </c>
    </row>
    <row r="687" spans="2:12" ht="9.75" customHeight="1" x14ac:dyDescent="0.15">
      <c r="B687" s="31">
        <v>677</v>
      </c>
      <c r="D687" s="51" t="str">
        <f>IF(AND($D$5="",$E$5="",$F$5="",$G$5=""),"",(IFERROR(VLOOKUP(B687,'勘定科目コード（2019）'!$B$2:$J$3668,3,FALSE),"")))</f>
        <v/>
      </c>
      <c r="E687" s="52" t="str">
        <f>IF(AND(OR($D$5&lt;&gt;"",$E$5&lt;&gt;"",$F$5&lt;&gt;"",$G$5&lt;&gt;""),D687=""),"",IF(AND($D$5="",$E$5="",$F$5="",$G$5=""),"",IFERROR(VLOOKUP(B687,'勘定科目コード（2019）'!$B$2:$J$3668,4,FALSE),"")))</f>
        <v/>
      </c>
      <c r="F687" s="53" t="str">
        <f>IF(AND(OR(D681&lt;&gt;"",E681&lt;&gt;"",F681&lt;&gt;"",G681&lt;&gt;""),E687=""),"",IF(AND(OR(D681&lt;&gt;"",E681&lt;&gt;"",F681&lt;&gt;"",G681&lt;&gt;""),E687=""),"",IF(AND($D$5="",$E$5="",$F$5="",$G$5=""),"",IFERROR(VLOOKUP(B687,'勘定科目コード（2019）'!$B$2:$J$3668,5,FALSE),""))))</f>
        <v/>
      </c>
      <c r="G687" s="52" t="str">
        <f>IF(AND(OR(D681&lt;&gt;"",E681&lt;&gt;"",F681&lt;&gt;"",G681&lt;&gt;""),E687=""),"",IF(AND($D$5="",$E$5="",$F$5="",$G$5=""),"",IFERROR(VLOOKUP(B687,'勘定科目コード（2019）'!$B$2:$J$3668,6,FALSE),"")))</f>
        <v/>
      </c>
      <c r="H687" s="54"/>
      <c r="I687" s="55" t="str">
        <f>IF(AND(OR(D681&lt;&gt;"",E681&lt;&gt;"",F681&lt;&gt;"",G681&lt;&gt;""),E687=""),"",IF(AND($D$5="",$E$5="",$F$5="",$G$5=""),"",IFERROR(VLOOKUP(B687,'勘定科目コード（2019）'!$B$2:$J$3668,7,FALSE),"")))</f>
        <v/>
      </c>
      <c r="J687" s="56" t="str">
        <f>IF(AND(OR(D681&lt;&gt;"",E681&lt;&gt;"",F681&lt;&gt;"",G681&lt;&gt;""),E687=""),"",IF(AND($D$5="",$E$5="",$F$5="",$G$5=""),"",IFERROR(VLOOKUP(B687,'勘定科目コード（2019）'!$B$2:$J$3668,8,FALSE),"")))</f>
        <v/>
      </c>
      <c r="K687" s="57" t="str">
        <f>IF(AND(OR(D681&lt;&gt;"",E681&lt;&gt;"",F681&lt;&gt;"",G681&lt;&gt;""),E687=""),"",IF(AND($D$5="",$E$5="",$F$5="",$G$5=""),"",IFERROR(VLOOKUP(B687,'勘定科目コード（2019）'!$B$2:$J$3668,9,FALSE),"")))</f>
        <v/>
      </c>
      <c r="L687" s="44" t="str">
        <f>IFERROR(VLOOKUP(D687,'勘定科目コード（2019）'!$E$2:$J$500,7,FALSE),"")</f>
        <v/>
      </c>
    </row>
    <row r="688" spans="2:12" ht="9.75" customHeight="1" x14ac:dyDescent="0.15">
      <c r="B688" s="31">
        <v>678</v>
      </c>
      <c r="D688" s="51" t="str">
        <f>IF(AND($D$5="",$E$5="",$F$5="",$G$5=""),"",(IFERROR(VLOOKUP(B688,'勘定科目コード（2019）'!$B$2:$J$3668,3,FALSE),"")))</f>
        <v/>
      </c>
      <c r="E688" s="52" t="str">
        <f>IF(AND(OR($D$5&lt;&gt;"",$E$5&lt;&gt;"",$F$5&lt;&gt;"",$G$5&lt;&gt;""),D688=""),"",IF(AND($D$5="",$E$5="",$F$5="",$G$5=""),"",IFERROR(VLOOKUP(B688,'勘定科目コード（2019）'!$B$2:$J$3668,4,FALSE),"")))</f>
        <v/>
      </c>
      <c r="F688" s="53" t="str">
        <f>IF(AND(OR(D682&lt;&gt;"",E682&lt;&gt;"",F682&lt;&gt;"",G682&lt;&gt;""),E688=""),"",IF(AND(OR(D682&lt;&gt;"",E682&lt;&gt;"",F682&lt;&gt;"",G682&lt;&gt;""),E688=""),"",IF(AND($D$5="",$E$5="",$F$5="",$G$5=""),"",IFERROR(VLOOKUP(B688,'勘定科目コード（2019）'!$B$2:$J$3668,5,FALSE),""))))</f>
        <v/>
      </c>
      <c r="G688" s="52" t="str">
        <f>IF(AND(OR(D682&lt;&gt;"",E682&lt;&gt;"",F682&lt;&gt;"",G682&lt;&gt;""),E688=""),"",IF(AND($D$5="",$E$5="",$F$5="",$G$5=""),"",IFERROR(VLOOKUP(B688,'勘定科目コード（2019）'!$B$2:$J$3668,6,FALSE),"")))</f>
        <v/>
      </c>
      <c r="H688" s="54"/>
      <c r="I688" s="55" t="str">
        <f>IF(AND(OR(D682&lt;&gt;"",E682&lt;&gt;"",F682&lt;&gt;"",G682&lt;&gt;""),E688=""),"",IF(AND($D$5="",$E$5="",$F$5="",$G$5=""),"",IFERROR(VLOOKUP(B688,'勘定科目コード（2019）'!$B$2:$J$3668,7,FALSE),"")))</f>
        <v/>
      </c>
      <c r="J688" s="56" t="str">
        <f>IF(AND(OR(D682&lt;&gt;"",E682&lt;&gt;"",F682&lt;&gt;"",G682&lt;&gt;""),E688=""),"",IF(AND($D$5="",$E$5="",$F$5="",$G$5=""),"",IFERROR(VLOOKUP(B688,'勘定科目コード（2019）'!$B$2:$J$3668,8,FALSE),"")))</f>
        <v/>
      </c>
      <c r="K688" s="57" t="str">
        <f>IF(AND(OR(D682&lt;&gt;"",E682&lt;&gt;"",F682&lt;&gt;"",G682&lt;&gt;""),E688=""),"",IF(AND($D$5="",$E$5="",$F$5="",$G$5=""),"",IFERROR(VLOOKUP(B688,'勘定科目コード（2019）'!$B$2:$J$3668,9,FALSE),"")))</f>
        <v/>
      </c>
      <c r="L688" s="44" t="str">
        <f>IFERROR(VLOOKUP(D688,'勘定科目コード（2019）'!$E$2:$J$500,7,FALSE),"")</f>
        <v/>
      </c>
    </row>
    <row r="689" spans="2:12" ht="9.75" customHeight="1" x14ac:dyDescent="0.15">
      <c r="B689" s="31">
        <v>679</v>
      </c>
      <c r="D689" s="51" t="str">
        <f>IF(AND($D$5="",$E$5="",$F$5="",$G$5=""),"",(IFERROR(VLOOKUP(B689,'勘定科目コード（2019）'!$B$2:$J$3668,3,FALSE),"")))</f>
        <v/>
      </c>
      <c r="E689" s="52" t="str">
        <f>IF(AND(OR($D$5&lt;&gt;"",$E$5&lt;&gt;"",$F$5&lt;&gt;"",$G$5&lt;&gt;""),D689=""),"",IF(AND($D$5="",$E$5="",$F$5="",$G$5=""),"",IFERROR(VLOOKUP(B689,'勘定科目コード（2019）'!$B$2:$J$3668,4,FALSE),"")))</f>
        <v/>
      </c>
      <c r="F689" s="53" t="str">
        <f>IF(AND(OR(D683&lt;&gt;"",E683&lt;&gt;"",F683&lt;&gt;"",G683&lt;&gt;""),E689=""),"",IF(AND(OR(D683&lt;&gt;"",E683&lt;&gt;"",F683&lt;&gt;"",G683&lt;&gt;""),E689=""),"",IF(AND($D$5="",$E$5="",$F$5="",$G$5=""),"",IFERROR(VLOOKUP(B689,'勘定科目コード（2019）'!$B$2:$J$3668,5,FALSE),""))))</f>
        <v/>
      </c>
      <c r="G689" s="52" t="str">
        <f>IF(AND(OR(D683&lt;&gt;"",E683&lt;&gt;"",F683&lt;&gt;"",G683&lt;&gt;""),E689=""),"",IF(AND($D$5="",$E$5="",$F$5="",$G$5=""),"",IFERROR(VLOOKUP(B689,'勘定科目コード（2019）'!$B$2:$J$3668,6,FALSE),"")))</f>
        <v/>
      </c>
      <c r="H689" s="54"/>
      <c r="I689" s="55" t="str">
        <f>IF(AND(OR(D683&lt;&gt;"",E683&lt;&gt;"",F683&lt;&gt;"",G683&lt;&gt;""),E689=""),"",IF(AND($D$5="",$E$5="",$F$5="",$G$5=""),"",IFERROR(VLOOKUP(B689,'勘定科目コード（2019）'!$B$2:$J$3668,7,FALSE),"")))</f>
        <v/>
      </c>
      <c r="J689" s="56" t="str">
        <f>IF(AND(OR(D683&lt;&gt;"",E683&lt;&gt;"",F683&lt;&gt;"",G683&lt;&gt;""),E689=""),"",IF(AND($D$5="",$E$5="",$F$5="",$G$5=""),"",IFERROR(VLOOKUP(B689,'勘定科目コード（2019）'!$B$2:$J$3668,8,FALSE),"")))</f>
        <v/>
      </c>
      <c r="K689" s="57" t="str">
        <f>IF(AND(OR(D683&lt;&gt;"",E683&lt;&gt;"",F683&lt;&gt;"",G683&lt;&gt;""),E689=""),"",IF(AND($D$5="",$E$5="",$F$5="",$G$5=""),"",IFERROR(VLOOKUP(B689,'勘定科目コード（2019）'!$B$2:$J$3668,9,FALSE),"")))</f>
        <v/>
      </c>
      <c r="L689" s="44" t="str">
        <f>IFERROR(VLOOKUP(D689,'勘定科目コード（2019）'!$E$2:$J$500,7,FALSE),"")</f>
        <v/>
      </c>
    </row>
    <row r="690" spans="2:12" ht="9.75" customHeight="1" x14ac:dyDescent="0.15">
      <c r="B690" s="31">
        <v>680</v>
      </c>
      <c r="D690" s="51" t="str">
        <f>IF(AND($D$5="",$E$5="",$F$5="",$G$5=""),"",(IFERROR(VLOOKUP(B690,'勘定科目コード（2019）'!$B$2:$J$3668,3,FALSE),"")))</f>
        <v/>
      </c>
      <c r="E690" s="52" t="str">
        <f>IF(AND(OR($D$5&lt;&gt;"",$E$5&lt;&gt;"",$F$5&lt;&gt;"",$G$5&lt;&gt;""),D690=""),"",IF(AND($D$5="",$E$5="",$F$5="",$G$5=""),"",IFERROR(VLOOKUP(B690,'勘定科目コード（2019）'!$B$2:$J$3668,4,FALSE),"")))</f>
        <v/>
      </c>
      <c r="F690" s="53" t="str">
        <f>IF(AND(OR(D684&lt;&gt;"",E684&lt;&gt;"",F684&lt;&gt;"",G684&lt;&gt;""),E690=""),"",IF(AND(OR(D684&lt;&gt;"",E684&lt;&gt;"",F684&lt;&gt;"",G684&lt;&gt;""),E690=""),"",IF(AND($D$5="",$E$5="",$F$5="",$G$5=""),"",IFERROR(VLOOKUP(B690,'勘定科目コード（2019）'!$B$2:$J$3668,5,FALSE),""))))</f>
        <v/>
      </c>
      <c r="G690" s="52" t="str">
        <f>IF(AND(OR(D684&lt;&gt;"",E684&lt;&gt;"",F684&lt;&gt;"",G684&lt;&gt;""),E690=""),"",IF(AND($D$5="",$E$5="",$F$5="",$G$5=""),"",IFERROR(VLOOKUP(B690,'勘定科目コード（2019）'!$B$2:$J$3668,6,FALSE),"")))</f>
        <v/>
      </c>
      <c r="H690" s="54"/>
      <c r="I690" s="55" t="str">
        <f>IF(AND(OR(D684&lt;&gt;"",E684&lt;&gt;"",F684&lt;&gt;"",G684&lt;&gt;""),E690=""),"",IF(AND($D$5="",$E$5="",$F$5="",$G$5=""),"",IFERROR(VLOOKUP(B690,'勘定科目コード（2019）'!$B$2:$J$3668,7,FALSE),"")))</f>
        <v/>
      </c>
      <c r="J690" s="56" t="str">
        <f>IF(AND(OR(D684&lt;&gt;"",E684&lt;&gt;"",F684&lt;&gt;"",G684&lt;&gt;""),E690=""),"",IF(AND($D$5="",$E$5="",$F$5="",$G$5=""),"",IFERROR(VLOOKUP(B690,'勘定科目コード（2019）'!$B$2:$J$3668,8,FALSE),"")))</f>
        <v/>
      </c>
      <c r="K690" s="57" t="str">
        <f>IF(AND(OR(D684&lt;&gt;"",E684&lt;&gt;"",F684&lt;&gt;"",G684&lt;&gt;""),E690=""),"",IF(AND($D$5="",$E$5="",$F$5="",$G$5=""),"",IFERROR(VLOOKUP(B690,'勘定科目コード（2019）'!$B$2:$J$3668,9,FALSE),"")))</f>
        <v/>
      </c>
      <c r="L690" s="44" t="str">
        <f>IFERROR(VLOOKUP(D690,'勘定科目コード（2019）'!$E$2:$J$500,7,FALSE),"")</f>
        <v/>
      </c>
    </row>
    <row r="691" spans="2:12" ht="9.75" customHeight="1" x14ac:dyDescent="0.15">
      <c r="B691" s="31">
        <v>681</v>
      </c>
      <c r="D691" s="51" t="str">
        <f>IF(AND($D$5="",$E$5="",$F$5="",$G$5=""),"",(IFERROR(VLOOKUP(B691,'勘定科目コード（2019）'!$B$2:$J$3668,3,FALSE),"")))</f>
        <v/>
      </c>
      <c r="E691" s="52" t="str">
        <f>IF(AND(OR($D$5&lt;&gt;"",$E$5&lt;&gt;"",$F$5&lt;&gt;"",$G$5&lt;&gt;""),D691=""),"",IF(AND($D$5="",$E$5="",$F$5="",$G$5=""),"",IFERROR(VLOOKUP(B691,'勘定科目コード（2019）'!$B$2:$J$3668,4,FALSE),"")))</f>
        <v/>
      </c>
      <c r="F691" s="53" t="str">
        <f>IF(AND(OR(D685&lt;&gt;"",E685&lt;&gt;"",F685&lt;&gt;"",G685&lt;&gt;""),E691=""),"",IF(AND(OR(D685&lt;&gt;"",E685&lt;&gt;"",F685&lt;&gt;"",G685&lt;&gt;""),E691=""),"",IF(AND($D$5="",$E$5="",$F$5="",$G$5=""),"",IFERROR(VLOOKUP(B691,'勘定科目コード（2019）'!$B$2:$J$3668,5,FALSE),""))))</f>
        <v/>
      </c>
      <c r="G691" s="52" t="str">
        <f>IF(AND(OR(D685&lt;&gt;"",E685&lt;&gt;"",F685&lt;&gt;"",G685&lt;&gt;""),E691=""),"",IF(AND($D$5="",$E$5="",$F$5="",$G$5=""),"",IFERROR(VLOOKUP(B691,'勘定科目コード（2019）'!$B$2:$J$3668,6,FALSE),"")))</f>
        <v/>
      </c>
      <c r="H691" s="54"/>
      <c r="I691" s="55" t="str">
        <f>IF(AND(OR(D685&lt;&gt;"",E685&lt;&gt;"",F685&lt;&gt;"",G685&lt;&gt;""),E691=""),"",IF(AND($D$5="",$E$5="",$F$5="",$G$5=""),"",IFERROR(VLOOKUP(B691,'勘定科目コード（2019）'!$B$2:$J$3668,7,FALSE),"")))</f>
        <v/>
      </c>
      <c r="J691" s="56" t="str">
        <f>IF(AND(OR(D685&lt;&gt;"",E685&lt;&gt;"",F685&lt;&gt;"",G685&lt;&gt;""),E691=""),"",IF(AND($D$5="",$E$5="",$F$5="",$G$5=""),"",IFERROR(VLOOKUP(B691,'勘定科目コード（2019）'!$B$2:$J$3668,8,FALSE),"")))</f>
        <v/>
      </c>
      <c r="K691" s="57" t="str">
        <f>IF(AND(OR(D685&lt;&gt;"",E685&lt;&gt;"",F685&lt;&gt;"",G685&lt;&gt;""),E691=""),"",IF(AND($D$5="",$E$5="",$F$5="",$G$5=""),"",IFERROR(VLOOKUP(B691,'勘定科目コード（2019）'!$B$2:$J$3668,9,FALSE),"")))</f>
        <v/>
      </c>
      <c r="L691" s="44" t="str">
        <f>IFERROR(VLOOKUP(D691,'勘定科目コード（2019）'!$E$2:$J$500,7,FALSE),"")</f>
        <v/>
      </c>
    </row>
    <row r="692" spans="2:12" ht="9.75" customHeight="1" x14ac:dyDescent="0.15">
      <c r="B692" s="31">
        <v>682</v>
      </c>
      <c r="D692" s="51" t="str">
        <f>IF(AND($D$5="",$E$5="",$F$5="",$G$5=""),"",(IFERROR(VLOOKUP(B692,'勘定科目コード（2019）'!$B$2:$J$3668,3,FALSE),"")))</f>
        <v/>
      </c>
      <c r="E692" s="52" t="str">
        <f>IF(AND(OR($D$5&lt;&gt;"",$E$5&lt;&gt;"",$F$5&lt;&gt;"",$G$5&lt;&gt;""),D692=""),"",IF(AND($D$5="",$E$5="",$F$5="",$G$5=""),"",IFERROR(VLOOKUP(B692,'勘定科目コード（2019）'!$B$2:$J$3668,4,FALSE),"")))</f>
        <v/>
      </c>
      <c r="F692" s="53" t="str">
        <f>IF(AND(OR(D686&lt;&gt;"",E686&lt;&gt;"",F686&lt;&gt;"",G686&lt;&gt;""),E692=""),"",IF(AND(OR(D686&lt;&gt;"",E686&lt;&gt;"",F686&lt;&gt;"",G686&lt;&gt;""),E692=""),"",IF(AND($D$5="",$E$5="",$F$5="",$G$5=""),"",IFERROR(VLOOKUP(B692,'勘定科目コード（2019）'!$B$2:$J$3668,5,FALSE),""))))</f>
        <v/>
      </c>
      <c r="G692" s="52" t="str">
        <f>IF(AND(OR(D686&lt;&gt;"",E686&lt;&gt;"",F686&lt;&gt;"",G686&lt;&gt;""),E692=""),"",IF(AND($D$5="",$E$5="",$F$5="",$G$5=""),"",IFERROR(VLOOKUP(B692,'勘定科目コード（2019）'!$B$2:$J$3668,6,FALSE),"")))</f>
        <v/>
      </c>
      <c r="H692" s="54"/>
      <c r="I692" s="55" t="str">
        <f>IF(AND(OR(D686&lt;&gt;"",E686&lt;&gt;"",F686&lt;&gt;"",G686&lt;&gt;""),E692=""),"",IF(AND($D$5="",$E$5="",$F$5="",$G$5=""),"",IFERROR(VLOOKUP(B692,'勘定科目コード（2019）'!$B$2:$J$3668,7,FALSE),"")))</f>
        <v/>
      </c>
      <c r="J692" s="56" t="str">
        <f>IF(AND(OR(D686&lt;&gt;"",E686&lt;&gt;"",F686&lt;&gt;"",G686&lt;&gt;""),E692=""),"",IF(AND($D$5="",$E$5="",$F$5="",$G$5=""),"",IFERROR(VLOOKUP(B692,'勘定科目コード（2019）'!$B$2:$J$3668,8,FALSE),"")))</f>
        <v/>
      </c>
      <c r="K692" s="57" t="str">
        <f>IF(AND(OR(D686&lt;&gt;"",E686&lt;&gt;"",F686&lt;&gt;"",G686&lt;&gt;""),E692=""),"",IF(AND($D$5="",$E$5="",$F$5="",$G$5=""),"",IFERROR(VLOOKUP(B692,'勘定科目コード（2019）'!$B$2:$J$3668,9,FALSE),"")))</f>
        <v/>
      </c>
      <c r="L692" s="44" t="str">
        <f>IFERROR(VLOOKUP(D692,'勘定科目コード（2019）'!$E$2:$J$500,7,FALSE),"")</f>
        <v/>
      </c>
    </row>
    <row r="693" spans="2:12" ht="9.75" customHeight="1" x14ac:dyDescent="0.15">
      <c r="B693" s="31">
        <v>683</v>
      </c>
      <c r="D693" s="51" t="str">
        <f>IF(AND($D$5="",$E$5="",$F$5="",$G$5=""),"",(IFERROR(VLOOKUP(B693,'勘定科目コード（2019）'!$B$2:$J$3668,3,FALSE),"")))</f>
        <v/>
      </c>
      <c r="E693" s="52" t="str">
        <f>IF(AND(OR($D$5&lt;&gt;"",$E$5&lt;&gt;"",$F$5&lt;&gt;"",$G$5&lt;&gt;""),D693=""),"",IF(AND($D$5="",$E$5="",$F$5="",$G$5=""),"",IFERROR(VLOOKUP(B693,'勘定科目コード（2019）'!$B$2:$J$3668,4,FALSE),"")))</f>
        <v/>
      </c>
      <c r="F693" s="53" t="str">
        <f>IF(AND(OR(D687&lt;&gt;"",E687&lt;&gt;"",F687&lt;&gt;"",G687&lt;&gt;""),E693=""),"",IF(AND(OR(D687&lt;&gt;"",E687&lt;&gt;"",F687&lt;&gt;"",G687&lt;&gt;""),E693=""),"",IF(AND($D$5="",$E$5="",$F$5="",$G$5=""),"",IFERROR(VLOOKUP(B693,'勘定科目コード（2019）'!$B$2:$J$3668,5,FALSE),""))))</f>
        <v/>
      </c>
      <c r="G693" s="52" t="str">
        <f>IF(AND(OR(D687&lt;&gt;"",E687&lt;&gt;"",F687&lt;&gt;"",G687&lt;&gt;""),E693=""),"",IF(AND($D$5="",$E$5="",$F$5="",$G$5=""),"",IFERROR(VLOOKUP(B693,'勘定科目コード（2019）'!$B$2:$J$3668,6,FALSE),"")))</f>
        <v/>
      </c>
      <c r="H693" s="54"/>
      <c r="I693" s="55" t="str">
        <f>IF(AND(OR(D687&lt;&gt;"",E687&lt;&gt;"",F687&lt;&gt;"",G687&lt;&gt;""),E693=""),"",IF(AND($D$5="",$E$5="",$F$5="",$G$5=""),"",IFERROR(VLOOKUP(B693,'勘定科目コード（2019）'!$B$2:$J$3668,7,FALSE),"")))</f>
        <v/>
      </c>
      <c r="J693" s="56" t="str">
        <f>IF(AND(OR(D687&lt;&gt;"",E687&lt;&gt;"",F687&lt;&gt;"",G687&lt;&gt;""),E693=""),"",IF(AND($D$5="",$E$5="",$F$5="",$G$5=""),"",IFERROR(VLOOKUP(B693,'勘定科目コード（2019）'!$B$2:$J$3668,8,FALSE),"")))</f>
        <v/>
      </c>
      <c r="K693" s="57" t="str">
        <f>IF(AND(OR(D687&lt;&gt;"",E687&lt;&gt;"",F687&lt;&gt;"",G687&lt;&gt;""),E693=""),"",IF(AND($D$5="",$E$5="",$F$5="",$G$5=""),"",IFERROR(VLOOKUP(B693,'勘定科目コード（2019）'!$B$2:$J$3668,9,FALSE),"")))</f>
        <v/>
      </c>
      <c r="L693" s="44" t="str">
        <f>IFERROR(VLOOKUP(D693,'勘定科目コード（2019）'!$E$2:$J$500,7,FALSE),"")</f>
        <v/>
      </c>
    </row>
    <row r="694" spans="2:12" ht="9.75" customHeight="1" x14ac:dyDescent="0.15">
      <c r="B694" s="31">
        <v>684</v>
      </c>
      <c r="D694" s="51" t="str">
        <f>IF(AND($D$5="",$E$5="",$F$5="",$G$5=""),"",(IFERROR(VLOOKUP(B694,'勘定科目コード（2019）'!$B$2:$J$3668,3,FALSE),"")))</f>
        <v/>
      </c>
      <c r="E694" s="52" t="str">
        <f>IF(AND(OR($D$5&lt;&gt;"",$E$5&lt;&gt;"",$F$5&lt;&gt;"",$G$5&lt;&gt;""),D694=""),"",IF(AND($D$5="",$E$5="",$F$5="",$G$5=""),"",IFERROR(VLOOKUP(B694,'勘定科目コード（2019）'!$B$2:$J$3668,4,FALSE),"")))</f>
        <v/>
      </c>
      <c r="F694" s="53" t="str">
        <f>IF(AND(OR(D688&lt;&gt;"",E688&lt;&gt;"",F688&lt;&gt;"",G688&lt;&gt;""),E694=""),"",IF(AND(OR(D688&lt;&gt;"",E688&lt;&gt;"",F688&lt;&gt;"",G688&lt;&gt;""),E694=""),"",IF(AND($D$5="",$E$5="",$F$5="",$G$5=""),"",IFERROR(VLOOKUP(B694,'勘定科目コード（2019）'!$B$2:$J$3668,5,FALSE),""))))</f>
        <v/>
      </c>
      <c r="G694" s="52" t="str">
        <f>IF(AND(OR(D688&lt;&gt;"",E688&lt;&gt;"",F688&lt;&gt;"",G688&lt;&gt;""),E694=""),"",IF(AND($D$5="",$E$5="",$F$5="",$G$5=""),"",IFERROR(VLOOKUP(B694,'勘定科目コード（2019）'!$B$2:$J$3668,6,FALSE),"")))</f>
        <v/>
      </c>
      <c r="H694" s="54"/>
      <c r="I694" s="55" t="str">
        <f>IF(AND(OR(D688&lt;&gt;"",E688&lt;&gt;"",F688&lt;&gt;"",G688&lt;&gt;""),E694=""),"",IF(AND($D$5="",$E$5="",$F$5="",$G$5=""),"",IFERROR(VLOOKUP(B694,'勘定科目コード（2019）'!$B$2:$J$3668,7,FALSE),"")))</f>
        <v/>
      </c>
      <c r="J694" s="56" t="str">
        <f>IF(AND(OR(D688&lt;&gt;"",E688&lt;&gt;"",F688&lt;&gt;"",G688&lt;&gt;""),E694=""),"",IF(AND($D$5="",$E$5="",$F$5="",$G$5=""),"",IFERROR(VLOOKUP(B694,'勘定科目コード（2019）'!$B$2:$J$3668,8,FALSE),"")))</f>
        <v/>
      </c>
      <c r="K694" s="57" t="str">
        <f>IF(AND(OR(D688&lt;&gt;"",E688&lt;&gt;"",F688&lt;&gt;"",G688&lt;&gt;""),E694=""),"",IF(AND($D$5="",$E$5="",$F$5="",$G$5=""),"",IFERROR(VLOOKUP(B694,'勘定科目コード（2019）'!$B$2:$J$3668,9,FALSE),"")))</f>
        <v/>
      </c>
      <c r="L694" s="44" t="str">
        <f>IFERROR(VLOOKUP(D694,'勘定科目コード（2019）'!$E$2:$J$500,7,FALSE),"")</f>
        <v/>
      </c>
    </row>
    <row r="695" spans="2:12" ht="9.75" customHeight="1" x14ac:dyDescent="0.15">
      <c r="B695" s="31">
        <v>685</v>
      </c>
      <c r="D695" s="51" t="str">
        <f>IF(AND($D$5="",$E$5="",$F$5="",$G$5=""),"",(IFERROR(VLOOKUP(B695,'勘定科目コード（2019）'!$B$2:$J$3668,3,FALSE),"")))</f>
        <v/>
      </c>
      <c r="E695" s="52" t="str">
        <f>IF(AND(OR($D$5&lt;&gt;"",$E$5&lt;&gt;"",$F$5&lt;&gt;"",$G$5&lt;&gt;""),D695=""),"",IF(AND($D$5="",$E$5="",$F$5="",$G$5=""),"",IFERROR(VLOOKUP(B695,'勘定科目コード（2019）'!$B$2:$J$3668,4,FALSE),"")))</f>
        <v/>
      </c>
      <c r="F695" s="53" t="str">
        <f>IF(AND(OR(D689&lt;&gt;"",E689&lt;&gt;"",F689&lt;&gt;"",G689&lt;&gt;""),E695=""),"",IF(AND(OR(D689&lt;&gt;"",E689&lt;&gt;"",F689&lt;&gt;"",G689&lt;&gt;""),E695=""),"",IF(AND($D$5="",$E$5="",$F$5="",$G$5=""),"",IFERROR(VLOOKUP(B695,'勘定科目コード（2019）'!$B$2:$J$3668,5,FALSE),""))))</f>
        <v/>
      </c>
      <c r="G695" s="52" t="str">
        <f>IF(AND(OR(D689&lt;&gt;"",E689&lt;&gt;"",F689&lt;&gt;"",G689&lt;&gt;""),E695=""),"",IF(AND($D$5="",$E$5="",$F$5="",$G$5=""),"",IFERROR(VLOOKUP(B695,'勘定科目コード（2019）'!$B$2:$J$3668,6,FALSE),"")))</f>
        <v/>
      </c>
      <c r="H695" s="54"/>
      <c r="I695" s="55" t="str">
        <f>IF(AND(OR(D689&lt;&gt;"",E689&lt;&gt;"",F689&lt;&gt;"",G689&lt;&gt;""),E695=""),"",IF(AND($D$5="",$E$5="",$F$5="",$G$5=""),"",IFERROR(VLOOKUP(B695,'勘定科目コード（2019）'!$B$2:$J$3668,7,FALSE),"")))</f>
        <v/>
      </c>
      <c r="J695" s="56" t="str">
        <f>IF(AND(OR(D689&lt;&gt;"",E689&lt;&gt;"",F689&lt;&gt;"",G689&lt;&gt;""),E695=""),"",IF(AND($D$5="",$E$5="",$F$5="",$G$5=""),"",IFERROR(VLOOKUP(B695,'勘定科目コード（2019）'!$B$2:$J$3668,8,FALSE),"")))</f>
        <v/>
      </c>
      <c r="K695" s="57" t="str">
        <f>IF(AND(OR(D689&lt;&gt;"",E689&lt;&gt;"",F689&lt;&gt;"",G689&lt;&gt;""),E695=""),"",IF(AND($D$5="",$E$5="",$F$5="",$G$5=""),"",IFERROR(VLOOKUP(B695,'勘定科目コード（2019）'!$B$2:$J$3668,9,FALSE),"")))</f>
        <v/>
      </c>
      <c r="L695" s="44" t="str">
        <f>IFERROR(VLOOKUP(D695,'勘定科目コード（2019）'!$E$2:$J$500,7,FALSE),"")</f>
        <v/>
      </c>
    </row>
    <row r="696" spans="2:12" ht="9.75" customHeight="1" x14ac:dyDescent="0.15">
      <c r="B696" s="31">
        <v>686</v>
      </c>
      <c r="D696" s="51" t="str">
        <f>IF(AND($D$5="",$E$5="",$F$5="",$G$5=""),"",(IFERROR(VLOOKUP(B696,'勘定科目コード（2019）'!$B$2:$J$3668,3,FALSE),"")))</f>
        <v/>
      </c>
      <c r="E696" s="52" t="str">
        <f>IF(AND(OR($D$5&lt;&gt;"",$E$5&lt;&gt;"",$F$5&lt;&gt;"",$G$5&lt;&gt;""),D696=""),"",IF(AND($D$5="",$E$5="",$F$5="",$G$5=""),"",IFERROR(VLOOKUP(B696,'勘定科目コード（2019）'!$B$2:$J$3668,4,FALSE),"")))</f>
        <v/>
      </c>
      <c r="F696" s="53" t="str">
        <f>IF(AND(OR(D690&lt;&gt;"",E690&lt;&gt;"",F690&lt;&gt;"",G690&lt;&gt;""),E696=""),"",IF(AND(OR(D690&lt;&gt;"",E690&lt;&gt;"",F690&lt;&gt;"",G690&lt;&gt;""),E696=""),"",IF(AND($D$5="",$E$5="",$F$5="",$G$5=""),"",IFERROR(VLOOKUP(B696,'勘定科目コード（2019）'!$B$2:$J$3668,5,FALSE),""))))</f>
        <v/>
      </c>
      <c r="G696" s="52" t="str">
        <f>IF(AND(OR(D690&lt;&gt;"",E690&lt;&gt;"",F690&lt;&gt;"",G690&lt;&gt;""),E696=""),"",IF(AND($D$5="",$E$5="",$F$5="",$G$5=""),"",IFERROR(VLOOKUP(B696,'勘定科目コード（2019）'!$B$2:$J$3668,6,FALSE),"")))</f>
        <v/>
      </c>
      <c r="H696" s="54"/>
      <c r="I696" s="55" t="str">
        <f>IF(AND(OR(D690&lt;&gt;"",E690&lt;&gt;"",F690&lt;&gt;"",G690&lt;&gt;""),E696=""),"",IF(AND($D$5="",$E$5="",$F$5="",$G$5=""),"",IFERROR(VLOOKUP(B696,'勘定科目コード（2019）'!$B$2:$J$3668,7,FALSE),"")))</f>
        <v/>
      </c>
      <c r="J696" s="56" t="str">
        <f>IF(AND(OR(D690&lt;&gt;"",E690&lt;&gt;"",F690&lt;&gt;"",G690&lt;&gt;""),E696=""),"",IF(AND($D$5="",$E$5="",$F$5="",$G$5=""),"",IFERROR(VLOOKUP(B696,'勘定科目コード（2019）'!$B$2:$J$3668,8,FALSE),"")))</f>
        <v/>
      </c>
      <c r="K696" s="57" t="str">
        <f>IF(AND(OR(D690&lt;&gt;"",E690&lt;&gt;"",F690&lt;&gt;"",G690&lt;&gt;""),E696=""),"",IF(AND($D$5="",$E$5="",$F$5="",$G$5=""),"",IFERROR(VLOOKUP(B696,'勘定科目コード（2019）'!$B$2:$J$3668,9,FALSE),"")))</f>
        <v/>
      </c>
      <c r="L696" s="44" t="str">
        <f>IFERROR(VLOOKUP(D696,'勘定科目コード（2019）'!$E$2:$J$500,7,FALSE),"")</f>
        <v/>
      </c>
    </row>
    <row r="697" spans="2:12" ht="9.75" customHeight="1" x14ac:dyDescent="0.15">
      <c r="B697" s="31">
        <v>687</v>
      </c>
      <c r="D697" s="51" t="str">
        <f>IF(AND($D$5="",$E$5="",$F$5="",$G$5=""),"",(IFERROR(VLOOKUP(B697,'勘定科目コード（2019）'!$B$2:$J$3668,3,FALSE),"")))</f>
        <v/>
      </c>
      <c r="E697" s="52" t="str">
        <f>IF(AND(OR($D$5&lt;&gt;"",$E$5&lt;&gt;"",$F$5&lt;&gt;"",$G$5&lt;&gt;""),D697=""),"",IF(AND($D$5="",$E$5="",$F$5="",$G$5=""),"",IFERROR(VLOOKUP(B697,'勘定科目コード（2019）'!$B$2:$J$3668,4,FALSE),"")))</f>
        <v/>
      </c>
      <c r="F697" s="53" t="str">
        <f>IF(AND(OR(D691&lt;&gt;"",E691&lt;&gt;"",F691&lt;&gt;"",G691&lt;&gt;""),E697=""),"",IF(AND(OR(D691&lt;&gt;"",E691&lt;&gt;"",F691&lt;&gt;"",G691&lt;&gt;""),E697=""),"",IF(AND($D$5="",$E$5="",$F$5="",$G$5=""),"",IFERROR(VLOOKUP(B697,'勘定科目コード（2019）'!$B$2:$J$3668,5,FALSE),""))))</f>
        <v/>
      </c>
      <c r="G697" s="52" t="str">
        <f>IF(AND(OR(D691&lt;&gt;"",E691&lt;&gt;"",F691&lt;&gt;"",G691&lt;&gt;""),E697=""),"",IF(AND($D$5="",$E$5="",$F$5="",$G$5=""),"",IFERROR(VLOOKUP(B697,'勘定科目コード（2019）'!$B$2:$J$3668,6,FALSE),"")))</f>
        <v/>
      </c>
      <c r="H697" s="54"/>
      <c r="I697" s="55" t="str">
        <f>IF(AND(OR(D691&lt;&gt;"",E691&lt;&gt;"",F691&lt;&gt;"",G691&lt;&gt;""),E697=""),"",IF(AND($D$5="",$E$5="",$F$5="",$G$5=""),"",IFERROR(VLOOKUP(B697,'勘定科目コード（2019）'!$B$2:$J$3668,7,FALSE),"")))</f>
        <v/>
      </c>
      <c r="J697" s="56" t="str">
        <f>IF(AND(OR(D691&lt;&gt;"",E691&lt;&gt;"",F691&lt;&gt;"",G691&lt;&gt;""),E697=""),"",IF(AND($D$5="",$E$5="",$F$5="",$G$5=""),"",IFERROR(VLOOKUP(B697,'勘定科目コード（2019）'!$B$2:$J$3668,8,FALSE),"")))</f>
        <v/>
      </c>
      <c r="K697" s="57" t="str">
        <f>IF(AND(OR(D691&lt;&gt;"",E691&lt;&gt;"",F691&lt;&gt;"",G691&lt;&gt;""),E697=""),"",IF(AND($D$5="",$E$5="",$F$5="",$G$5=""),"",IFERROR(VLOOKUP(B697,'勘定科目コード（2019）'!$B$2:$J$3668,9,FALSE),"")))</f>
        <v/>
      </c>
      <c r="L697" s="44" t="str">
        <f>IFERROR(VLOOKUP(D697,'勘定科目コード（2019）'!$E$2:$J$500,7,FALSE),"")</f>
        <v/>
      </c>
    </row>
    <row r="698" spans="2:12" ht="9.75" customHeight="1" x14ac:dyDescent="0.15">
      <c r="B698" s="31">
        <v>688</v>
      </c>
      <c r="D698" s="51" t="str">
        <f>IF(AND($D$5="",$E$5="",$F$5="",$G$5=""),"",(IFERROR(VLOOKUP(B698,'勘定科目コード（2019）'!$B$2:$J$3668,3,FALSE),"")))</f>
        <v/>
      </c>
      <c r="E698" s="52" t="str">
        <f>IF(AND(OR($D$5&lt;&gt;"",$E$5&lt;&gt;"",$F$5&lt;&gt;"",$G$5&lt;&gt;""),D698=""),"",IF(AND($D$5="",$E$5="",$F$5="",$G$5=""),"",IFERROR(VLOOKUP(B698,'勘定科目コード（2019）'!$B$2:$J$3668,4,FALSE),"")))</f>
        <v/>
      </c>
      <c r="F698" s="53" t="str">
        <f>IF(AND(OR(D692&lt;&gt;"",E692&lt;&gt;"",F692&lt;&gt;"",G692&lt;&gt;""),E698=""),"",IF(AND(OR(D692&lt;&gt;"",E692&lt;&gt;"",F692&lt;&gt;"",G692&lt;&gt;""),E698=""),"",IF(AND($D$5="",$E$5="",$F$5="",$G$5=""),"",IFERROR(VLOOKUP(B698,'勘定科目コード（2019）'!$B$2:$J$3668,5,FALSE),""))))</f>
        <v/>
      </c>
      <c r="G698" s="52" t="str">
        <f>IF(AND(OR(D692&lt;&gt;"",E692&lt;&gt;"",F692&lt;&gt;"",G692&lt;&gt;""),E698=""),"",IF(AND($D$5="",$E$5="",$F$5="",$G$5=""),"",IFERROR(VLOOKUP(B698,'勘定科目コード（2019）'!$B$2:$J$3668,6,FALSE),"")))</f>
        <v/>
      </c>
      <c r="H698" s="54"/>
      <c r="I698" s="55" t="str">
        <f>IF(AND(OR(D692&lt;&gt;"",E692&lt;&gt;"",F692&lt;&gt;"",G692&lt;&gt;""),E698=""),"",IF(AND($D$5="",$E$5="",$F$5="",$G$5=""),"",IFERROR(VLOOKUP(B698,'勘定科目コード（2019）'!$B$2:$J$3668,7,FALSE),"")))</f>
        <v/>
      </c>
      <c r="J698" s="56" t="str">
        <f>IF(AND(OR(D692&lt;&gt;"",E692&lt;&gt;"",F692&lt;&gt;"",G692&lt;&gt;""),E698=""),"",IF(AND($D$5="",$E$5="",$F$5="",$G$5=""),"",IFERROR(VLOOKUP(B698,'勘定科目コード（2019）'!$B$2:$J$3668,8,FALSE),"")))</f>
        <v/>
      </c>
      <c r="K698" s="57" t="str">
        <f>IF(AND(OR(D692&lt;&gt;"",E692&lt;&gt;"",F692&lt;&gt;"",G692&lt;&gt;""),E698=""),"",IF(AND($D$5="",$E$5="",$F$5="",$G$5=""),"",IFERROR(VLOOKUP(B698,'勘定科目コード（2019）'!$B$2:$J$3668,9,FALSE),"")))</f>
        <v/>
      </c>
      <c r="L698" s="44" t="str">
        <f>IFERROR(VLOOKUP(D698,'勘定科目コード（2019）'!$E$2:$J$500,7,FALSE),"")</f>
        <v/>
      </c>
    </row>
    <row r="699" spans="2:12" ht="9.75" customHeight="1" x14ac:dyDescent="0.15">
      <c r="B699" s="31">
        <v>689</v>
      </c>
      <c r="D699" s="51" t="str">
        <f>IF(AND($D$5="",$E$5="",$F$5="",$G$5=""),"",(IFERROR(VLOOKUP(B699,'勘定科目コード（2019）'!$B$2:$J$3668,3,FALSE),"")))</f>
        <v/>
      </c>
      <c r="E699" s="52" t="str">
        <f>IF(AND(OR($D$5&lt;&gt;"",$E$5&lt;&gt;"",$F$5&lt;&gt;"",$G$5&lt;&gt;""),D699=""),"",IF(AND($D$5="",$E$5="",$F$5="",$G$5=""),"",IFERROR(VLOOKUP(B699,'勘定科目コード（2019）'!$B$2:$J$3668,4,FALSE),"")))</f>
        <v/>
      </c>
      <c r="F699" s="53" t="str">
        <f>IF(AND(OR(D693&lt;&gt;"",E693&lt;&gt;"",F693&lt;&gt;"",G693&lt;&gt;""),E699=""),"",IF(AND(OR(D693&lt;&gt;"",E693&lt;&gt;"",F693&lt;&gt;"",G693&lt;&gt;""),E699=""),"",IF(AND($D$5="",$E$5="",$F$5="",$G$5=""),"",IFERROR(VLOOKUP(B699,'勘定科目コード（2019）'!$B$2:$J$3668,5,FALSE),""))))</f>
        <v/>
      </c>
      <c r="G699" s="52" t="str">
        <f>IF(AND(OR(D693&lt;&gt;"",E693&lt;&gt;"",F693&lt;&gt;"",G693&lt;&gt;""),E699=""),"",IF(AND($D$5="",$E$5="",$F$5="",$G$5=""),"",IFERROR(VLOOKUP(B699,'勘定科目コード（2019）'!$B$2:$J$3668,6,FALSE),"")))</f>
        <v/>
      </c>
      <c r="H699" s="54"/>
      <c r="I699" s="55" t="str">
        <f>IF(AND(OR(D693&lt;&gt;"",E693&lt;&gt;"",F693&lt;&gt;"",G693&lt;&gt;""),E699=""),"",IF(AND($D$5="",$E$5="",$F$5="",$G$5=""),"",IFERROR(VLOOKUP(B699,'勘定科目コード（2019）'!$B$2:$J$3668,7,FALSE),"")))</f>
        <v/>
      </c>
      <c r="J699" s="56" t="str">
        <f>IF(AND(OR(D693&lt;&gt;"",E693&lt;&gt;"",F693&lt;&gt;"",G693&lt;&gt;""),E699=""),"",IF(AND($D$5="",$E$5="",$F$5="",$G$5=""),"",IFERROR(VLOOKUP(B699,'勘定科目コード（2019）'!$B$2:$J$3668,8,FALSE),"")))</f>
        <v/>
      </c>
      <c r="K699" s="57" t="str">
        <f>IF(AND(OR(D693&lt;&gt;"",E693&lt;&gt;"",F693&lt;&gt;"",G693&lt;&gt;""),E699=""),"",IF(AND($D$5="",$E$5="",$F$5="",$G$5=""),"",IFERROR(VLOOKUP(B699,'勘定科目コード（2019）'!$B$2:$J$3668,9,FALSE),"")))</f>
        <v/>
      </c>
      <c r="L699" s="44" t="str">
        <f>IFERROR(VLOOKUP(D699,'勘定科目コード（2019）'!$E$2:$J$500,7,FALSE),"")</f>
        <v/>
      </c>
    </row>
    <row r="700" spans="2:12" ht="9.75" customHeight="1" x14ac:dyDescent="0.15">
      <c r="B700" s="31">
        <v>690</v>
      </c>
      <c r="D700" s="51" t="str">
        <f>IF(AND($D$5="",$E$5="",$F$5="",$G$5=""),"",(IFERROR(VLOOKUP(B700,'勘定科目コード（2019）'!$B$2:$J$3668,3,FALSE),"")))</f>
        <v/>
      </c>
      <c r="E700" s="52" t="str">
        <f>IF(AND(OR($D$5&lt;&gt;"",$E$5&lt;&gt;"",$F$5&lt;&gt;"",$G$5&lt;&gt;""),D700=""),"",IF(AND($D$5="",$E$5="",$F$5="",$G$5=""),"",IFERROR(VLOOKUP(B700,'勘定科目コード（2019）'!$B$2:$J$3668,4,FALSE),"")))</f>
        <v/>
      </c>
      <c r="F700" s="53" t="str">
        <f>IF(AND(OR(D694&lt;&gt;"",E694&lt;&gt;"",F694&lt;&gt;"",G694&lt;&gt;""),E700=""),"",IF(AND(OR(D694&lt;&gt;"",E694&lt;&gt;"",F694&lt;&gt;"",G694&lt;&gt;""),E700=""),"",IF(AND($D$5="",$E$5="",$F$5="",$G$5=""),"",IFERROR(VLOOKUP(B700,'勘定科目コード（2019）'!$B$2:$J$3668,5,FALSE),""))))</f>
        <v/>
      </c>
      <c r="G700" s="52" t="str">
        <f>IF(AND(OR(D694&lt;&gt;"",E694&lt;&gt;"",F694&lt;&gt;"",G694&lt;&gt;""),E700=""),"",IF(AND($D$5="",$E$5="",$F$5="",$G$5=""),"",IFERROR(VLOOKUP(B700,'勘定科目コード（2019）'!$B$2:$J$3668,6,FALSE),"")))</f>
        <v/>
      </c>
      <c r="H700" s="54"/>
      <c r="I700" s="55" t="str">
        <f>IF(AND(OR(D694&lt;&gt;"",E694&lt;&gt;"",F694&lt;&gt;"",G694&lt;&gt;""),E700=""),"",IF(AND($D$5="",$E$5="",$F$5="",$G$5=""),"",IFERROR(VLOOKUP(B700,'勘定科目コード（2019）'!$B$2:$J$3668,7,FALSE),"")))</f>
        <v/>
      </c>
      <c r="J700" s="56" t="str">
        <f>IF(AND(OR(D694&lt;&gt;"",E694&lt;&gt;"",F694&lt;&gt;"",G694&lt;&gt;""),E700=""),"",IF(AND($D$5="",$E$5="",$F$5="",$G$5=""),"",IFERROR(VLOOKUP(B700,'勘定科目コード（2019）'!$B$2:$J$3668,8,FALSE),"")))</f>
        <v/>
      </c>
      <c r="K700" s="57" t="str">
        <f>IF(AND(OR(D694&lt;&gt;"",E694&lt;&gt;"",F694&lt;&gt;"",G694&lt;&gt;""),E700=""),"",IF(AND($D$5="",$E$5="",$F$5="",$G$5=""),"",IFERROR(VLOOKUP(B700,'勘定科目コード（2019）'!$B$2:$J$3668,9,FALSE),"")))</f>
        <v/>
      </c>
      <c r="L700" s="44" t="str">
        <f>IFERROR(VLOOKUP(D700,'勘定科目コード（2019）'!$E$2:$J$500,7,FALSE),"")</f>
        <v/>
      </c>
    </row>
    <row r="701" spans="2:12" ht="9.75" customHeight="1" x14ac:dyDescent="0.15">
      <c r="B701" s="31">
        <v>691</v>
      </c>
      <c r="D701" s="51" t="str">
        <f>IF(AND($D$5="",$E$5="",$F$5="",$G$5=""),"",(IFERROR(VLOOKUP(B701,'勘定科目コード（2019）'!$B$2:$J$3668,3,FALSE),"")))</f>
        <v/>
      </c>
      <c r="E701" s="52" t="str">
        <f>IF(AND(OR($D$5&lt;&gt;"",$E$5&lt;&gt;"",$F$5&lt;&gt;"",$G$5&lt;&gt;""),D701=""),"",IF(AND($D$5="",$E$5="",$F$5="",$G$5=""),"",IFERROR(VLOOKUP(B701,'勘定科目コード（2019）'!$B$2:$J$3668,4,FALSE),"")))</f>
        <v/>
      </c>
      <c r="F701" s="53" t="str">
        <f>IF(AND(OR(D695&lt;&gt;"",E695&lt;&gt;"",F695&lt;&gt;"",G695&lt;&gt;""),E701=""),"",IF(AND(OR(D695&lt;&gt;"",E695&lt;&gt;"",F695&lt;&gt;"",G695&lt;&gt;""),E701=""),"",IF(AND($D$5="",$E$5="",$F$5="",$G$5=""),"",IFERROR(VLOOKUP(B701,'勘定科目コード（2019）'!$B$2:$J$3668,5,FALSE),""))))</f>
        <v/>
      </c>
      <c r="G701" s="52" t="str">
        <f>IF(AND(OR(D695&lt;&gt;"",E695&lt;&gt;"",F695&lt;&gt;"",G695&lt;&gt;""),E701=""),"",IF(AND($D$5="",$E$5="",$F$5="",$G$5=""),"",IFERROR(VLOOKUP(B701,'勘定科目コード（2019）'!$B$2:$J$3668,6,FALSE),"")))</f>
        <v/>
      </c>
      <c r="H701" s="54"/>
      <c r="I701" s="55" t="str">
        <f>IF(AND(OR(D695&lt;&gt;"",E695&lt;&gt;"",F695&lt;&gt;"",G695&lt;&gt;""),E701=""),"",IF(AND($D$5="",$E$5="",$F$5="",$G$5=""),"",IFERROR(VLOOKUP(B701,'勘定科目コード（2019）'!$B$2:$J$3668,7,FALSE),"")))</f>
        <v/>
      </c>
      <c r="J701" s="56" t="str">
        <f>IF(AND(OR(D695&lt;&gt;"",E695&lt;&gt;"",F695&lt;&gt;"",G695&lt;&gt;""),E701=""),"",IF(AND($D$5="",$E$5="",$F$5="",$G$5=""),"",IFERROR(VLOOKUP(B701,'勘定科目コード（2019）'!$B$2:$J$3668,8,FALSE),"")))</f>
        <v/>
      </c>
      <c r="K701" s="57" t="str">
        <f>IF(AND(OR(D695&lt;&gt;"",E695&lt;&gt;"",F695&lt;&gt;"",G695&lt;&gt;""),E701=""),"",IF(AND($D$5="",$E$5="",$F$5="",$G$5=""),"",IFERROR(VLOOKUP(B701,'勘定科目コード（2019）'!$B$2:$J$3668,9,FALSE),"")))</f>
        <v/>
      </c>
      <c r="L701" s="44" t="str">
        <f>IFERROR(VLOOKUP(D701,'勘定科目コード（2019）'!$E$2:$J$500,7,FALSE),"")</f>
        <v/>
      </c>
    </row>
    <row r="702" spans="2:12" ht="9.75" customHeight="1" x14ac:dyDescent="0.15">
      <c r="B702" s="31">
        <v>692</v>
      </c>
      <c r="D702" s="51" t="str">
        <f>IF(AND($D$5="",$E$5="",$F$5="",$G$5=""),"",(IFERROR(VLOOKUP(B702,'勘定科目コード（2019）'!$B$2:$J$3668,3,FALSE),"")))</f>
        <v/>
      </c>
      <c r="E702" s="52" t="str">
        <f>IF(AND(OR($D$5&lt;&gt;"",$E$5&lt;&gt;"",$F$5&lt;&gt;"",$G$5&lt;&gt;""),D702=""),"",IF(AND($D$5="",$E$5="",$F$5="",$G$5=""),"",IFERROR(VLOOKUP(B702,'勘定科目コード（2019）'!$B$2:$J$3668,4,FALSE),"")))</f>
        <v/>
      </c>
      <c r="F702" s="53" t="str">
        <f>IF(AND(OR(D696&lt;&gt;"",E696&lt;&gt;"",F696&lt;&gt;"",G696&lt;&gt;""),E702=""),"",IF(AND(OR(D696&lt;&gt;"",E696&lt;&gt;"",F696&lt;&gt;"",G696&lt;&gt;""),E702=""),"",IF(AND($D$5="",$E$5="",$F$5="",$G$5=""),"",IFERROR(VLOOKUP(B702,'勘定科目コード（2019）'!$B$2:$J$3668,5,FALSE),""))))</f>
        <v/>
      </c>
      <c r="G702" s="52" t="str">
        <f>IF(AND(OR(D696&lt;&gt;"",E696&lt;&gt;"",F696&lt;&gt;"",G696&lt;&gt;""),E702=""),"",IF(AND($D$5="",$E$5="",$F$5="",$G$5=""),"",IFERROR(VLOOKUP(B702,'勘定科目コード（2019）'!$B$2:$J$3668,6,FALSE),"")))</f>
        <v/>
      </c>
      <c r="H702" s="54"/>
      <c r="I702" s="55" t="str">
        <f>IF(AND(OR(D696&lt;&gt;"",E696&lt;&gt;"",F696&lt;&gt;"",G696&lt;&gt;""),E702=""),"",IF(AND($D$5="",$E$5="",$F$5="",$G$5=""),"",IFERROR(VLOOKUP(B702,'勘定科目コード（2019）'!$B$2:$J$3668,7,FALSE),"")))</f>
        <v/>
      </c>
      <c r="J702" s="56" t="str">
        <f>IF(AND(OR(D696&lt;&gt;"",E696&lt;&gt;"",F696&lt;&gt;"",G696&lt;&gt;""),E702=""),"",IF(AND($D$5="",$E$5="",$F$5="",$G$5=""),"",IFERROR(VLOOKUP(B702,'勘定科目コード（2019）'!$B$2:$J$3668,8,FALSE),"")))</f>
        <v/>
      </c>
      <c r="K702" s="57" t="str">
        <f>IF(AND(OR(D696&lt;&gt;"",E696&lt;&gt;"",F696&lt;&gt;"",G696&lt;&gt;""),E702=""),"",IF(AND($D$5="",$E$5="",$F$5="",$G$5=""),"",IFERROR(VLOOKUP(B702,'勘定科目コード（2019）'!$B$2:$J$3668,9,FALSE),"")))</f>
        <v/>
      </c>
      <c r="L702" s="44" t="str">
        <f>IFERROR(VLOOKUP(D702,'勘定科目コード（2019）'!$E$2:$J$500,7,FALSE),"")</f>
        <v/>
      </c>
    </row>
    <row r="703" spans="2:12" ht="9.75" customHeight="1" x14ac:dyDescent="0.15">
      <c r="B703" s="31">
        <v>693</v>
      </c>
      <c r="D703" s="51" t="str">
        <f>IF(AND($D$5="",$E$5="",$F$5="",$G$5=""),"",(IFERROR(VLOOKUP(B703,'勘定科目コード（2019）'!$B$2:$J$3668,3,FALSE),"")))</f>
        <v/>
      </c>
      <c r="E703" s="52" t="str">
        <f>IF(AND(OR($D$5&lt;&gt;"",$E$5&lt;&gt;"",$F$5&lt;&gt;"",$G$5&lt;&gt;""),D703=""),"",IF(AND($D$5="",$E$5="",$F$5="",$G$5=""),"",IFERROR(VLOOKUP(B703,'勘定科目コード（2019）'!$B$2:$J$3668,4,FALSE),"")))</f>
        <v/>
      </c>
      <c r="F703" s="53" t="str">
        <f>IF(AND(OR(D697&lt;&gt;"",E697&lt;&gt;"",F697&lt;&gt;"",G697&lt;&gt;""),E703=""),"",IF(AND(OR(D697&lt;&gt;"",E697&lt;&gt;"",F697&lt;&gt;"",G697&lt;&gt;""),E703=""),"",IF(AND($D$5="",$E$5="",$F$5="",$G$5=""),"",IFERROR(VLOOKUP(B703,'勘定科目コード（2019）'!$B$2:$J$3668,5,FALSE),""))))</f>
        <v/>
      </c>
      <c r="G703" s="52" t="str">
        <f>IF(AND(OR(D697&lt;&gt;"",E697&lt;&gt;"",F697&lt;&gt;"",G697&lt;&gt;""),E703=""),"",IF(AND($D$5="",$E$5="",$F$5="",$G$5=""),"",IFERROR(VLOOKUP(B703,'勘定科目コード（2019）'!$B$2:$J$3668,6,FALSE),"")))</f>
        <v/>
      </c>
      <c r="H703" s="54"/>
      <c r="I703" s="55" t="str">
        <f>IF(AND(OR(D697&lt;&gt;"",E697&lt;&gt;"",F697&lt;&gt;"",G697&lt;&gt;""),E703=""),"",IF(AND($D$5="",$E$5="",$F$5="",$G$5=""),"",IFERROR(VLOOKUP(B703,'勘定科目コード（2019）'!$B$2:$J$3668,7,FALSE),"")))</f>
        <v/>
      </c>
      <c r="J703" s="56" t="str">
        <f>IF(AND(OR(D697&lt;&gt;"",E697&lt;&gt;"",F697&lt;&gt;"",G697&lt;&gt;""),E703=""),"",IF(AND($D$5="",$E$5="",$F$5="",$G$5=""),"",IFERROR(VLOOKUP(B703,'勘定科目コード（2019）'!$B$2:$J$3668,8,FALSE),"")))</f>
        <v/>
      </c>
      <c r="K703" s="57" t="str">
        <f>IF(AND(OR(D697&lt;&gt;"",E697&lt;&gt;"",F697&lt;&gt;"",G697&lt;&gt;""),E703=""),"",IF(AND($D$5="",$E$5="",$F$5="",$G$5=""),"",IFERROR(VLOOKUP(B703,'勘定科目コード（2019）'!$B$2:$J$3668,9,FALSE),"")))</f>
        <v/>
      </c>
      <c r="L703" s="44" t="str">
        <f>IFERROR(VLOOKUP(D703,'勘定科目コード（2019）'!$E$2:$J$500,7,FALSE),"")</f>
        <v/>
      </c>
    </row>
    <row r="704" spans="2:12" ht="9.75" customHeight="1" x14ac:dyDescent="0.15">
      <c r="B704" s="31">
        <v>694</v>
      </c>
      <c r="D704" s="51" t="str">
        <f>IF(AND($D$5="",$E$5="",$F$5="",$G$5=""),"",(IFERROR(VLOOKUP(B704,'勘定科目コード（2019）'!$B$2:$J$3668,3,FALSE),"")))</f>
        <v/>
      </c>
      <c r="E704" s="52" t="str">
        <f>IF(AND(OR($D$5&lt;&gt;"",$E$5&lt;&gt;"",$F$5&lt;&gt;"",$G$5&lt;&gt;""),D704=""),"",IF(AND($D$5="",$E$5="",$F$5="",$G$5=""),"",IFERROR(VLOOKUP(B704,'勘定科目コード（2019）'!$B$2:$J$3668,4,FALSE),"")))</f>
        <v/>
      </c>
      <c r="F704" s="53" t="str">
        <f>IF(AND(OR(D698&lt;&gt;"",E698&lt;&gt;"",F698&lt;&gt;"",G698&lt;&gt;""),E704=""),"",IF(AND(OR(D698&lt;&gt;"",E698&lt;&gt;"",F698&lt;&gt;"",G698&lt;&gt;""),E704=""),"",IF(AND($D$5="",$E$5="",$F$5="",$G$5=""),"",IFERROR(VLOOKUP(B704,'勘定科目コード（2019）'!$B$2:$J$3668,5,FALSE),""))))</f>
        <v/>
      </c>
      <c r="G704" s="52" t="str">
        <f>IF(AND(OR(D698&lt;&gt;"",E698&lt;&gt;"",F698&lt;&gt;"",G698&lt;&gt;""),E704=""),"",IF(AND($D$5="",$E$5="",$F$5="",$G$5=""),"",IFERROR(VLOOKUP(B704,'勘定科目コード（2019）'!$B$2:$J$3668,6,FALSE),"")))</f>
        <v/>
      </c>
      <c r="H704" s="54"/>
      <c r="I704" s="55" t="str">
        <f>IF(AND(OR(D698&lt;&gt;"",E698&lt;&gt;"",F698&lt;&gt;"",G698&lt;&gt;""),E704=""),"",IF(AND($D$5="",$E$5="",$F$5="",$G$5=""),"",IFERROR(VLOOKUP(B704,'勘定科目コード（2019）'!$B$2:$J$3668,7,FALSE),"")))</f>
        <v/>
      </c>
      <c r="J704" s="56" t="str">
        <f>IF(AND(OR(D698&lt;&gt;"",E698&lt;&gt;"",F698&lt;&gt;"",G698&lt;&gt;""),E704=""),"",IF(AND($D$5="",$E$5="",$F$5="",$G$5=""),"",IFERROR(VLOOKUP(B704,'勘定科目コード（2019）'!$B$2:$J$3668,8,FALSE),"")))</f>
        <v/>
      </c>
      <c r="K704" s="57" t="str">
        <f>IF(AND(OR(D698&lt;&gt;"",E698&lt;&gt;"",F698&lt;&gt;"",G698&lt;&gt;""),E704=""),"",IF(AND($D$5="",$E$5="",$F$5="",$G$5=""),"",IFERROR(VLOOKUP(B704,'勘定科目コード（2019）'!$B$2:$J$3668,9,FALSE),"")))</f>
        <v/>
      </c>
      <c r="L704" s="44" t="str">
        <f>IFERROR(VLOOKUP(D704,'勘定科目コード（2019）'!$E$2:$J$500,7,FALSE),"")</f>
        <v/>
      </c>
    </row>
    <row r="705" spans="2:12" ht="9.75" customHeight="1" x14ac:dyDescent="0.15">
      <c r="B705" s="31">
        <v>695</v>
      </c>
      <c r="D705" s="51" t="str">
        <f>IF(AND($D$5="",$E$5="",$F$5="",$G$5=""),"",(IFERROR(VLOOKUP(B705,'勘定科目コード（2019）'!$B$2:$J$3668,3,FALSE),"")))</f>
        <v/>
      </c>
      <c r="E705" s="52" t="str">
        <f>IF(AND(OR($D$5&lt;&gt;"",$E$5&lt;&gt;"",$F$5&lt;&gt;"",$G$5&lt;&gt;""),D705=""),"",IF(AND($D$5="",$E$5="",$F$5="",$G$5=""),"",IFERROR(VLOOKUP(B705,'勘定科目コード（2019）'!$B$2:$J$3668,4,FALSE),"")))</f>
        <v/>
      </c>
      <c r="F705" s="53" t="str">
        <f>IF(AND(OR(D699&lt;&gt;"",E699&lt;&gt;"",F699&lt;&gt;"",G699&lt;&gt;""),E705=""),"",IF(AND(OR(D699&lt;&gt;"",E699&lt;&gt;"",F699&lt;&gt;"",G699&lt;&gt;""),E705=""),"",IF(AND($D$5="",$E$5="",$F$5="",$G$5=""),"",IFERROR(VLOOKUP(B705,'勘定科目コード（2019）'!$B$2:$J$3668,5,FALSE),""))))</f>
        <v/>
      </c>
      <c r="G705" s="52" t="str">
        <f>IF(AND(OR(D699&lt;&gt;"",E699&lt;&gt;"",F699&lt;&gt;"",G699&lt;&gt;""),E705=""),"",IF(AND($D$5="",$E$5="",$F$5="",$G$5=""),"",IFERROR(VLOOKUP(B705,'勘定科目コード（2019）'!$B$2:$J$3668,6,FALSE),"")))</f>
        <v/>
      </c>
      <c r="H705" s="54"/>
      <c r="I705" s="55" t="str">
        <f>IF(AND(OR(D699&lt;&gt;"",E699&lt;&gt;"",F699&lt;&gt;"",G699&lt;&gt;""),E705=""),"",IF(AND($D$5="",$E$5="",$F$5="",$G$5=""),"",IFERROR(VLOOKUP(B705,'勘定科目コード（2019）'!$B$2:$J$3668,7,FALSE),"")))</f>
        <v/>
      </c>
      <c r="J705" s="56" t="str">
        <f>IF(AND(OR(D699&lt;&gt;"",E699&lt;&gt;"",F699&lt;&gt;"",G699&lt;&gt;""),E705=""),"",IF(AND($D$5="",$E$5="",$F$5="",$G$5=""),"",IFERROR(VLOOKUP(B705,'勘定科目コード（2019）'!$B$2:$J$3668,8,FALSE),"")))</f>
        <v/>
      </c>
      <c r="K705" s="57" t="str">
        <f>IF(AND(OR(D699&lt;&gt;"",E699&lt;&gt;"",F699&lt;&gt;"",G699&lt;&gt;""),E705=""),"",IF(AND($D$5="",$E$5="",$F$5="",$G$5=""),"",IFERROR(VLOOKUP(B705,'勘定科目コード（2019）'!$B$2:$J$3668,9,FALSE),"")))</f>
        <v/>
      </c>
      <c r="L705" s="44" t="str">
        <f>IFERROR(VLOOKUP(D705,'勘定科目コード（2019）'!$E$2:$J$500,7,FALSE),"")</f>
        <v/>
      </c>
    </row>
    <row r="706" spans="2:12" ht="9.75" customHeight="1" x14ac:dyDescent="0.15">
      <c r="B706" s="31">
        <v>696</v>
      </c>
      <c r="D706" s="51" t="str">
        <f>IF(AND($D$5="",$E$5="",$F$5="",$G$5=""),"",(IFERROR(VLOOKUP(B706,'勘定科目コード（2019）'!$B$2:$J$3668,3,FALSE),"")))</f>
        <v/>
      </c>
      <c r="E706" s="52" t="str">
        <f>IF(AND(OR($D$5&lt;&gt;"",$E$5&lt;&gt;"",$F$5&lt;&gt;"",$G$5&lt;&gt;""),D706=""),"",IF(AND($D$5="",$E$5="",$F$5="",$G$5=""),"",IFERROR(VLOOKUP(B706,'勘定科目コード（2019）'!$B$2:$J$3668,4,FALSE),"")))</f>
        <v/>
      </c>
      <c r="F706" s="53" t="str">
        <f>IF(AND(OR(D700&lt;&gt;"",E700&lt;&gt;"",F700&lt;&gt;"",G700&lt;&gt;""),E706=""),"",IF(AND(OR(D700&lt;&gt;"",E700&lt;&gt;"",F700&lt;&gt;"",G700&lt;&gt;""),E706=""),"",IF(AND($D$5="",$E$5="",$F$5="",$G$5=""),"",IFERROR(VLOOKUP(B706,'勘定科目コード（2019）'!$B$2:$J$3668,5,FALSE),""))))</f>
        <v/>
      </c>
      <c r="G706" s="52" t="str">
        <f>IF(AND(OR(D700&lt;&gt;"",E700&lt;&gt;"",F700&lt;&gt;"",G700&lt;&gt;""),E706=""),"",IF(AND($D$5="",$E$5="",$F$5="",$G$5=""),"",IFERROR(VLOOKUP(B706,'勘定科目コード（2019）'!$B$2:$J$3668,6,FALSE),"")))</f>
        <v/>
      </c>
      <c r="H706" s="54"/>
      <c r="I706" s="55" t="str">
        <f>IF(AND(OR(D700&lt;&gt;"",E700&lt;&gt;"",F700&lt;&gt;"",G700&lt;&gt;""),E706=""),"",IF(AND($D$5="",$E$5="",$F$5="",$G$5=""),"",IFERROR(VLOOKUP(B706,'勘定科目コード（2019）'!$B$2:$J$3668,7,FALSE),"")))</f>
        <v/>
      </c>
      <c r="J706" s="56" t="str">
        <f>IF(AND(OR(D700&lt;&gt;"",E700&lt;&gt;"",F700&lt;&gt;"",G700&lt;&gt;""),E706=""),"",IF(AND($D$5="",$E$5="",$F$5="",$G$5=""),"",IFERROR(VLOOKUP(B706,'勘定科目コード（2019）'!$B$2:$J$3668,8,FALSE),"")))</f>
        <v/>
      </c>
      <c r="K706" s="57" t="str">
        <f>IF(AND(OR(D700&lt;&gt;"",E700&lt;&gt;"",F700&lt;&gt;"",G700&lt;&gt;""),E706=""),"",IF(AND($D$5="",$E$5="",$F$5="",$G$5=""),"",IFERROR(VLOOKUP(B706,'勘定科目コード（2019）'!$B$2:$J$3668,9,FALSE),"")))</f>
        <v/>
      </c>
      <c r="L706" s="44" t="str">
        <f>IFERROR(VLOOKUP(D706,'勘定科目コード（2019）'!$E$2:$J$500,7,FALSE),"")</f>
        <v/>
      </c>
    </row>
    <row r="707" spans="2:12" ht="9.75" customHeight="1" x14ac:dyDescent="0.15">
      <c r="B707" s="31">
        <v>697</v>
      </c>
      <c r="D707" s="51" t="str">
        <f>IF(AND($D$5="",$E$5="",$F$5="",$G$5=""),"",(IFERROR(VLOOKUP(B707,'勘定科目コード（2019）'!$B$2:$J$3668,3,FALSE),"")))</f>
        <v/>
      </c>
      <c r="E707" s="52" t="str">
        <f>IF(AND(OR($D$5&lt;&gt;"",$E$5&lt;&gt;"",$F$5&lt;&gt;"",$G$5&lt;&gt;""),D707=""),"",IF(AND($D$5="",$E$5="",$F$5="",$G$5=""),"",IFERROR(VLOOKUP(B707,'勘定科目コード（2019）'!$B$2:$J$3668,4,FALSE),"")))</f>
        <v/>
      </c>
      <c r="F707" s="53" t="str">
        <f>IF(AND(OR(D701&lt;&gt;"",E701&lt;&gt;"",F701&lt;&gt;"",G701&lt;&gt;""),E707=""),"",IF(AND(OR(D701&lt;&gt;"",E701&lt;&gt;"",F701&lt;&gt;"",G701&lt;&gt;""),E707=""),"",IF(AND($D$5="",$E$5="",$F$5="",$G$5=""),"",IFERROR(VLOOKUP(B707,'勘定科目コード（2019）'!$B$2:$J$3668,5,FALSE),""))))</f>
        <v/>
      </c>
      <c r="G707" s="52" t="str">
        <f>IF(AND(OR(D701&lt;&gt;"",E701&lt;&gt;"",F701&lt;&gt;"",G701&lt;&gt;""),E707=""),"",IF(AND($D$5="",$E$5="",$F$5="",$G$5=""),"",IFERROR(VLOOKUP(B707,'勘定科目コード（2019）'!$B$2:$J$3668,6,FALSE),"")))</f>
        <v/>
      </c>
      <c r="H707" s="54"/>
      <c r="I707" s="55" t="str">
        <f>IF(AND(OR(D701&lt;&gt;"",E701&lt;&gt;"",F701&lt;&gt;"",G701&lt;&gt;""),E707=""),"",IF(AND($D$5="",$E$5="",$F$5="",$G$5=""),"",IFERROR(VLOOKUP(B707,'勘定科目コード（2019）'!$B$2:$J$3668,7,FALSE),"")))</f>
        <v/>
      </c>
      <c r="J707" s="56" t="str">
        <f>IF(AND(OR(D701&lt;&gt;"",E701&lt;&gt;"",F701&lt;&gt;"",G701&lt;&gt;""),E707=""),"",IF(AND($D$5="",$E$5="",$F$5="",$G$5=""),"",IFERROR(VLOOKUP(B707,'勘定科目コード（2019）'!$B$2:$J$3668,8,FALSE),"")))</f>
        <v/>
      </c>
      <c r="K707" s="57" t="str">
        <f>IF(AND(OR(D701&lt;&gt;"",E701&lt;&gt;"",F701&lt;&gt;"",G701&lt;&gt;""),E707=""),"",IF(AND($D$5="",$E$5="",$F$5="",$G$5=""),"",IFERROR(VLOOKUP(B707,'勘定科目コード（2019）'!$B$2:$J$3668,9,FALSE),"")))</f>
        <v/>
      </c>
      <c r="L707" s="44" t="str">
        <f>IFERROR(VLOOKUP(D707,'勘定科目コード（2019）'!$E$2:$J$500,7,FALSE),"")</f>
        <v/>
      </c>
    </row>
    <row r="708" spans="2:12" ht="9.75" customHeight="1" x14ac:dyDescent="0.15">
      <c r="B708" s="31">
        <v>698</v>
      </c>
      <c r="D708" s="51" t="str">
        <f>IF(AND($D$5="",$E$5="",$F$5="",$G$5=""),"",(IFERROR(VLOOKUP(B708,'勘定科目コード（2019）'!$B$2:$J$3668,3,FALSE),"")))</f>
        <v/>
      </c>
      <c r="E708" s="52" t="str">
        <f>IF(AND(OR($D$5&lt;&gt;"",$E$5&lt;&gt;"",$F$5&lt;&gt;"",$G$5&lt;&gt;""),D708=""),"",IF(AND($D$5="",$E$5="",$F$5="",$G$5=""),"",IFERROR(VLOOKUP(B708,'勘定科目コード（2019）'!$B$2:$J$3668,4,FALSE),"")))</f>
        <v/>
      </c>
      <c r="F708" s="53" t="str">
        <f>IF(AND(OR(D702&lt;&gt;"",E702&lt;&gt;"",F702&lt;&gt;"",G702&lt;&gt;""),E708=""),"",IF(AND(OR(D702&lt;&gt;"",E702&lt;&gt;"",F702&lt;&gt;"",G702&lt;&gt;""),E708=""),"",IF(AND($D$5="",$E$5="",$F$5="",$G$5=""),"",IFERROR(VLOOKUP(B708,'勘定科目コード（2019）'!$B$2:$J$3668,5,FALSE),""))))</f>
        <v/>
      </c>
      <c r="G708" s="52" t="str">
        <f>IF(AND(OR(D702&lt;&gt;"",E702&lt;&gt;"",F702&lt;&gt;"",G702&lt;&gt;""),E708=""),"",IF(AND($D$5="",$E$5="",$F$5="",$G$5=""),"",IFERROR(VLOOKUP(B708,'勘定科目コード（2019）'!$B$2:$J$3668,6,FALSE),"")))</f>
        <v/>
      </c>
      <c r="H708" s="54"/>
      <c r="I708" s="55" t="str">
        <f>IF(AND(OR(D702&lt;&gt;"",E702&lt;&gt;"",F702&lt;&gt;"",G702&lt;&gt;""),E708=""),"",IF(AND($D$5="",$E$5="",$F$5="",$G$5=""),"",IFERROR(VLOOKUP(B708,'勘定科目コード（2019）'!$B$2:$J$3668,7,FALSE),"")))</f>
        <v/>
      </c>
      <c r="J708" s="56" t="str">
        <f>IF(AND(OR(D702&lt;&gt;"",E702&lt;&gt;"",F702&lt;&gt;"",G702&lt;&gt;""),E708=""),"",IF(AND($D$5="",$E$5="",$F$5="",$G$5=""),"",IFERROR(VLOOKUP(B708,'勘定科目コード（2019）'!$B$2:$J$3668,8,FALSE),"")))</f>
        <v/>
      </c>
      <c r="K708" s="57" t="str">
        <f>IF(AND(OR(D702&lt;&gt;"",E702&lt;&gt;"",F702&lt;&gt;"",G702&lt;&gt;""),E708=""),"",IF(AND($D$5="",$E$5="",$F$5="",$G$5=""),"",IFERROR(VLOOKUP(B708,'勘定科目コード（2019）'!$B$2:$J$3668,9,FALSE),"")))</f>
        <v/>
      </c>
      <c r="L708" s="44" t="str">
        <f>IFERROR(VLOOKUP(D708,'勘定科目コード（2019）'!$E$2:$J$500,7,FALSE),"")</f>
        <v/>
      </c>
    </row>
    <row r="709" spans="2:12" ht="9.75" customHeight="1" x14ac:dyDescent="0.15">
      <c r="B709" s="31">
        <v>699</v>
      </c>
      <c r="D709" s="51" t="str">
        <f>IF(AND($D$5="",$E$5="",$F$5="",$G$5=""),"",(IFERROR(VLOOKUP(B709,'勘定科目コード（2019）'!$B$2:$J$3668,3,FALSE),"")))</f>
        <v/>
      </c>
      <c r="E709" s="52" t="str">
        <f>IF(AND(OR($D$5&lt;&gt;"",$E$5&lt;&gt;"",$F$5&lt;&gt;"",$G$5&lt;&gt;""),D709=""),"",IF(AND($D$5="",$E$5="",$F$5="",$G$5=""),"",IFERROR(VLOOKUP(B709,'勘定科目コード（2019）'!$B$2:$J$3668,4,FALSE),"")))</f>
        <v/>
      </c>
      <c r="F709" s="53" t="str">
        <f>IF(AND(OR(D703&lt;&gt;"",E703&lt;&gt;"",F703&lt;&gt;"",G703&lt;&gt;""),E709=""),"",IF(AND(OR(D703&lt;&gt;"",E703&lt;&gt;"",F703&lt;&gt;"",G703&lt;&gt;""),E709=""),"",IF(AND($D$5="",$E$5="",$F$5="",$G$5=""),"",IFERROR(VLOOKUP(B709,'勘定科目コード（2019）'!$B$2:$J$3668,5,FALSE),""))))</f>
        <v/>
      </c>
      <c r="G709" s="52" t="str">
        <f>IF(AND(OR(D703&lt;&gt;"",E703&lt;&gt;"",F703&lt;&gt;"",G703&lt;&gt;""),E709=""),"",IF(AND($D$5="",$E$5="",$F$5="",$G$5=""),"",IFERROR(VLOOKUP(B709,'勘定科目コード（2019）'!$B$2:$J$3668,6,FALSE),"")))</f>
        <v/>
      </c>
      <c r="H709" s="54"/>
      <c r="I709" s="55" t="str">
        <f>IF(AND(OR(D703&lt;&gt;"",E703&lt;&gt;"",F703&lt;&gt;"",G703&lt;&gt;""),E709=""),"",IF(AND($D$5="",$E$5="",$F$5="",$G$5=""),"",IFERROR(VLOOKUP(B709,'勘定科目コード（2019）'!$B$2:$J$3668,7,FALSE),"")))</f>
        <v/>
      </c>
      <c r="J709" s="56" t="str">
        <f>IF(AND(OR(D703&lt;&gt;"",E703&lt;&gt;"",F703&lt;&gt;"",G703&lt;&gt;""),E709=""),"",IF(AND($D$5="",$E$5="",$F$5="",$G$5=""),"",IFERROR(VLOOKUP(B709,'勘定科目コード（2019）'!$B$2:$J$3668,8,FALSE),"")))</f>
        <v/>
      </c>
      <c r="K709" s="57" t="str">
        <f>IF(AND(OR(D703&lt;&gt;"",E703&lt;&gt;"",F703&lt;&gt;"",G703&lt;&gt;""),E709=""),"",IF(AND($D$5="",$E$5="",$F$5="",$G$5=""),"",IFERROR(VLOOKUP(B709,'勘定科目コード（2019）'!$B$2:$J$3668,9,FALSE),"")))</f>
        <v/>
      </c>
      <c r="L709" s="44" t="str">
        <f>IFERROR(VLOOKUP(D709,'勘定科目コード（2019）'!$E$2:$J$500,7,FALSE),"")</f>
        <v/>
      </c>
    </row>
    <row r="710" spans="2:12" ht="9.75" customHeight="1" x14ac:dyDescent="0.15">
      <c r="B710" s="31">
        <v>700</v>
      </c>
      <c r="D710" s="51" t="str">
        <f>IF(AND($D$5="",$E$5="",$F$5="",$G$5=""),"",(IFERROR(VLOOKUP(B710,'勘定科目コード（2019）'!$B$2:$J$3668,3,FALSE),"")))</f>
        <v/>
      </c>
      <c r="E710" s="52" t="str">
        <f>IF(AND(OR($D$5&lt;&gt;"",$E$5&lt;&gt;"",$F$5&lt;&gt;"",$G$5&lt;&gt;""),D710=""),"",IF(AND($D$5="",$E$5="",$F$5="",$G$5=""),"",IFERROR(VLOOKUP(B710,'勘定科目コード（2019）'!$B$2:$J$3668,4,FALSE),"")))</f>
        <v/>
      </c>
      <c r="F710" s="53" t="str">
        <f>IF(AND(OR(D704&lt;&gt;"",E704&lt;&gt;"",F704&lt;&gt;"",G704&lt;&gt;""),E710=""),"",IF(AND(OR(D704&lt;&gt;"",E704&lt;&gt;"",F704&lt;&gt;"",G704&lt;&gt;""),E710=""),"",IF(AND($D$5="",$E$5="",$F$5="",$G$5=""),"",IFERROR(VLOOKUP(B710,'勘定科目コード（2019）'!$B$2:$J$3668,5,FALSE),""))))</f>
        <v/>
      </c>
      <c r="G710" s="52" t="str">
        <f>IF(AND(OR(D704&lt;&gt;"",E704&lt;&gt;"",F704&lt;&gt;"",G704&lt;&gt;""),E710=""),"",IF(AND($D$5="",$E$5="",$F$5="",$G$5=""),"",IFERROR(VLOOKUP(B710,'勘定科目コード（2019）'!$B$2:$J$3668,6,FALSE),"")))</f>
        <v/>
      </c>
      <c r="H710" s="54"/>
      <c r="I710" s="55" t="str">
        <f>IF(AND(OR(D704&lt;&gt;"",E704&lt;&gt;"",F704&lt;&gt;"",G704&lt;&gt;""),E710=""),"",IF(AND($D$5="",$E$5="",$F$5="",$G$5=""),"",IFERROR(VLOOKUP(B710,'勘定科目コード（2019）'!$B$2:$J$3668,7,FALSE),"")))</f>
        <v/>
      </c>
      <c r="J710" s="56" t="str">
        <f>IF(AND(OR(D704&lt;&gt;"",E704&lt;&gt;"",F704&lt;&gt;"",G704&lt;&gt;""),E710=""),"",IF(AND($D$5="",$E$5="",$F$5="",$G$5=""),"",IFERROR(VLOOKUP(B710,'勘定科目コード（2019）'!$B$2:$J$3668,8,FALSE),"")))</f>
        <v/>
      </c>
      <c r="K710" s="57" t="str">
        <f>IF(AND(OR(D704&lt;&gt;"",E704&lt;&gt;"",F704&lt;&gt;"",G704&lt;&gt;""),E710=""),"",IF(AND($D$5="",$E$5="",$F$5="",$G$5=""),"",IFERROR(VLOOKUP(B710,'勘定科目コード（2019）'!$B$2:$J$3668,9,FALSE),"")))</f>
        <v/>
      </c>
      <c r="L710" s="44" t="str">
        <f>IFERROR(VLOOKUP(D710,'勘定科目コード（2019）'!$E$2:$J$500,7,FALSE),"")</f>
        <v/>
      </c>
    </row>
    <row r="711" spans="2:12" ht="9.75" customHeight="1" x14ac:dyDescent="0.15">
      <c r="B711" s="31">
        <v>701</v>
      </c>
      <c r="D711" s="51" t="str">
        <f>IF(AND($D$5="",$E$5="",$F$5="",$G$5=""),"",(IFERROR(VLOOKUP(B711,'勘定科目コード（2019）'!$B$2:$J$3668,3,FALSE),"")))</f>
        <v/>
      </c>
      <c r="E711" s="52" t="str">
        <f>IF(AND(OR($D$5&lt;&gt;"",$E$5&lt;&gt;"",$F$5&lt;&gt;"",$G$5&lt;&gt;""),D711=""),"",IF(AND($D$5="",$E$5="",$F$5="",$G$5=""),"",IFERROR(VLOOKUP(B711,'勘定科目コード（2019）'!$B$2:$J$3668,4,FALSE),"")))</f>
        <v/>
      </c>
      <c r="F711" s="53" t="str">
        <f>IF(AND(OR(D705&lt;&gt;"",E705&lt;&gt;"",F705&lt;&gt;"",G705&lt;&gt;""),E711=""),"",IF(AND(OR(D705&lt;&gt;"",E705&lt;&gt;"",F705&lt;&gt;"",G705&lt;&gt;""),E711=""),"",IF(AND($D$5="",$E$5="",$F$5="",$G$5=""),"",IFERROR(VLOOKUP(B711,'勘定科目コード（2019）'!$B$2:$J$3668,5,FALSE),""))))</f>
        <v/>
      </c>
      <c r="G711" s="52" t="str">
        <f>IF(AND(OR(D705&lt;&gt;"",E705&lt;&gt;"",F705&lt;&gt;"",G705&lt;&gt;""),E711=""),"",IF(AND($D$5="",$E$5="",$F$5="",$G$5=""),"",IFERROR(VLOOKUP(B711,'勘定科目コード（2019）'!$B$2:$J$3668,6,FALSE),"")))</f>
        <v/>
      </c>
      <c r="H711" s="54"/>
      <c r="I711" s="55" t="str">
        <f>IF(AND(OR(D705&lt;&gt;"",E705&lt;&gt;"",F705&lt;&gt;"",G705&lt;&gt;""),E711=""),"",IF(AND($D$5="",$E$5="",$F$5="",$G$5=""),"",IFERROR(VLOOKUP(B711,'勘定科目コード（2019）'!$B$2:$J$3668,7,FALSE),"")))</f>
        <v/>
      </c>
      <c r="J711" s="56" t="str">
        <f>IF(AND(OR(D705&lt;&gt;"",E705&lt;&gt;"",F705&lt;&gt;"",G705&lt;&gt;""),E711=""),"",IF(AND($D$5="",$E$5="",$F$5="",$G$5=""),"",IFERROR(VLOOKUP(B711,'勘定科目コード（2019）'!$B$2:$J$3668,8,FALSE),"")))</f>
        <v/>
      </c>
      <c r="K711" s="57" t="str">
        <f>IF(AND(OR(D705&lt;&gt;"",E705&lt;&gt;"",F705&lt;&gt;"",G705&lt;&gt;""),E711=""),"",IF(AND($D$5="",$E$5="",$F$5="",$G$5=""),"",IFERROR(VLOOKUP(B711,'勘定科目コード（2019）'!$B$2:$J$3668,9,FALSE),"")))</f>
        <v/>
      </c>
      <c r="L711" s="44" t="str">
        <f>IFERROR(VLOOKUP(D711,'勘定科目コード（2019）'!$E$2:$J$500,7,FALSE),"")</f>
        <v/>
      </c>
    </row>
    <row r="712" spans="2:12" ht="9.75" customHeight="1" x14ac:dyDescent="0.15">
      <c r="B712" s="31">
        <v>702</v>
      </c>
      <c r="D712" s="51" t="str">
        <f>IF(AND($D$5="",$E$5="",$F$5="",$G$5=""),"",(IFERROR(VLOOKUP(B712,'勘定科目コード（2019）'!$B$2:$J$3668,3,FALSE),"")))</f>
        <v/>
      </c>
      <c r="E712" s="52" t="str">
        <f>IF(AND(OR($D$5&lt;&gt;"",$E$5&lt;&gt;"",$F$5&lt;&gt;"",$G$5&lt;&gt;""),D712=""),"",IF(AND($D$5="",$E$5="",$F$5="",$G$5=""),"",IFERROR(VLOOKUP(B712,'勘定科目コード（2019）'!$B$2:$J$3668,4,FALSE),"")))</f>
        <v/>
      </c>
      <c r="F712" s="53" t="str">
        <f>IF(AND(OR(D706&lt;&gt;"",E706&lt;&gt;"",F706&lt;&gt;"",G706&lt;&gt;""),E712=""),"",IF(AND(OR(D706&lt;&gt;"",E706&lt;&gt;"",F706&lt;&gt;"",G706&lt;&gt;""),E712=""),"",IF(AND($D$5="",$E$5="",$F$5="",$G$5=""),"",IFERROR(VLOOKUP(B712,'勘定科目コード（2019）'!$B$2:$J$3668,5,FALSE),""))))</f>
        <v/>
      </c>
      <c r="G712" s="52" t="str">
        <f>IF(AND(OR(D706&lt;&gt;"",E706&lt;&gt;"",F706&lt;&gt;"",G706&lt;&gt;""),E712=""),"",IF(AND($D$5="",$E$5="",$F$5="",$G$5=""),"",IFERROR(VLOOKUP(B712,'勘定科目コード（2019）'!$B$2:$J$3668,6,FALSE),"")))</f>
        <v/>
      </c>
      <c r="H712" s="54"/>
      <c r="I712" s="55" t="str">
        <f>IF(AND(OR(D706&lt;&gt;"",E706&lt;&gt;"",F706&lt;&gt;"",G706&lt;&gt;""),E712=""),"",IF(AND($D$5="",$E$5="",$F$5="",$G$5=""),"",IFERROR(VLOOKUP(B712,'勘定科目コード（2019）'!$B$2:$J$3668,7,FALSE),"")))</f>
        <v/>
      </c>
      <c r="J712" s="56" t="str">
        <f>IF(AND(OR(D706&lt;&gt;"",E706&lt;&gt;"",F706&lt;&gt;"",G706&lt;&gt;""),E712=""),"",IF(AND($D$5="",$E$5="",$F$5="",$G$5=""),"",IFERROR(VLOOKUP(B712,'勘定科目コード（2019）'!$B$2:$J$3668,8,FALSE),"")))</f>
        <v/>
      </c>
      <c r="K712" s="57" t="str">
        <f>IF(AND(OR(D706&lt;&gt;"",E706&lt;&gt;"",F706&lt;&gt;"",G706&lt;&gt;""),E712=""),"",IF(AND($D$5="",$E$5="",$F$5="",$G$5=""),"",IFERROR(VLOOKUP(B712,'勘定科目コード（2019）'!$B$2:$J$3668,9,FALSE),"")))</f>
        <v/>
      </c>
      <c r="L712" s="44" t="str">
        <f>IFERROR(VLOOKUP(D712,'勘定科目コード（2019）'!$E$2:$J$500,7,FALSE),"")</f>
        <v/>
      </c>
    </row>
    <row r="713" spans="2:12" ht="9.75" customHeight="1" x14ac:dyDescent="0.15">
      <c r="B713" s="31">
        <v>703</v>
      </c>
      <c r="D713" s="51" t="str">
        <f>IF(AND($D$5="",$E$5="",$F$5="",$G$5=""),"",(IFERROR(VLOOKUP(B713,'勘定科目コード（2019）'!$B$2:$J$3668,3,FALSE),"")))</f>
        <v/>
      </c>
      <c r="E713" s="52" t="str">
        <f>IF(AND(OR($D$5&lt;&gt;"",$E$5&lt;&gt;"",$F$5&lt;&gt;"",$G$5&lt;&gt;""),D713=""),"",IF(AND($D$5="",$E$5="",$F$5="",$G$5=""),"",IFERROR(VLOOKUP(B713,'勘定科目コード（2019）'!$B$2:$J$3668,4,FALSE),"")))</f>
        <v/>
      </c>
      <c r="F713" s="53" t="str">
        <f>IF(AND(OR(D707&lt;&gt;"",E707&lt;&gt;"",F707&lt;&gt;"",G707&lt;&gt;""),E713=""),"",IF(AND(OR(D707&lt;&gt;"",E707&lt;&gt;"",F707&lt;&gt;"",G707&lt;&gt;""),E713=""),"",IF(AND($D$5="",$E$5="",$F$5="",$G$5=""),"",IFERROR(VLOOKUP(B713,'勘定科目コード（2019）'!$B$2:$J$3668,5,FALSE),""))))</f>
        <v/>
      </c>
      <c r="G713" s="52" t="str">
        <f>IF(AND(OR(D707&lt;&gt;"",E707&lt;&gt;"",F707&lt;&gt;"",G707&lt;&gt;""),E713=""),"",IF(AND($D$5="",$E$5="",$F$5="",$G$5=""),"",IFERROR(VLOOKUP(B713,'勘定科目コード（2019）'!$B$2:$J$3668,6,FALSE),"")))</f>
        <v/>
      </c>
      <c r="H713" s="54"/>
      <c r="I713" s="55" t="str">
        <f>IF(AND(OR(D707&lt;&gt;"",E707&lt;&gt;"",F707&lt;&gt;"",G707&lt;&gt;""),E713=""),"",IF(AND($D$5="",$E$5="",$F$5="",$G$5=""),"",IFERROR(VLOOKUP(B713,'勘定科目コード（2019）'!$B$2:$J$3668,7,FALSE),"")))</f>
        <v/>
      </c>
      <c r="J713" s="56" t="str">
        <f>IF(AND(OR(D707&lt;&gt;"",E707&lt;&gt;"",F707&lt;&gt;"",G707&lt;&gt;""),E713=""),"",IF(AND($D$5="",$E$5="",$F$5="",$G$5=""),"",IFERROR(VLOOKUP(B713,'勘定科目コード（2019）'!$B$2:$J$3668,8,FALSE),"")))</f>
        <v/>
      </c>
      <c r="K713" s="57" t="str">
        <f>IF(AND(OR(D707&lt;&gt;"",E707&lt;&gt;"",F707&lt;&gt;"",G707&lt;&gt;""),E713=""),"",IF(AND($D$5="",$E$5="",$F$5="",$G$5=""),"",IFERROR(VLOOKUP(B713,'勘定科目コード（2019）'!$B$2:$J$3668,9,FALSE),"")))</f>
        <v/>
      </c>
      <c r="L713" s="44" t="str">
        <f>IFERROR(VLOOKUP(D713,'勘定科目コード（2019）'!$E$2:$J$500,7,FALSE),"")</f>
        <v/>
      </c>
    </row>
    <row r="714" spans="2:12" ht="9.75" customHeight="1" x14ac:dyDescent="0.15">
      <c r="B714" s="31">
        <v>704</v>
      </c>
      <c r="D714" s="51" t="str">
        <f>IF(AND($D$5="",$E$5="",$F$5="",$G$5=""),"",(IFERROR(VLOOKUP(B714,'勘定科目コード（2019）'!$B$2:$J$3668,3,FALSE),"")))</f>
        <v/>
      </c>
      <c r="E714" s="52" t="str">
        <f>IF(AND(OR($D$5&lt;&gt;"",$E$5&lt;&gt;"",$F$5&lt;&gt;"",$G$5&lt;&gt;""),D714=""),"",IF(AND($D$5="",$E$5="",$F$5="",$G$5=""),"",IFERROR(VLOOKUP(B714,'勘定科目コード（2019）'!$B$2:$J$3668,4,FALSE),"")))</f>
        <v/>
      </c>
      <c r="F714" s="53" t="str">
        <f>IF(AND(OR(D708&lt;&gt;"",E708&lt;&gt;"",F708&lt;&gt;"",G708&lt;&gt;""),E714=""),"",IF(AND(OR(D708&lt;&gt;"",E708&lt;&gt;"",F708&lt;&gt;"",G708&lt;&gt;""),E714=""),"",IF(AND($D$5="",$E$5="",$F$5="",$G$5=""),"",IFERROR(VLOOKUP(B714,'勘定科目コード（2019）'!$B$2:$J$3668,5,FALSE),""))))</f>
        <v/>
      </c>
      <c r="G714" s="52" t="str">
        <f>IF(AND(OR(D708&lt;&gt;"",E708&lt;&gt;"",F708&lt;&gt;"",G708&lt;&gt;""),E714=""),"",IF(AND($D$5="",$E$5="",$F$5="",$G$5=""),"",IFERROR(VLOOKUP(B714,'勘定科目コード（2019）'!$B$2:$J$3668,6,FALSE),"")))</f>
        <v/>
      </c>
      <c r="H714" s="54"/>
      <c r="I714" s="55" t="str">
        <f>IF(AND(OR(D708&lt;&gt;"",E708&lt;&gt;"",F708&lt;&gt;"",G708&lt;&gt;""),E714=""),"",IF(AND($D$5="",$E$5="",$F$5="",$G$5=""),"",IFERROR(VLOOKUP(B714,'勘定科目コード（2019）'!$B$2:$J$3668,7,FALSE),"")))</f>
        <v/>
      </c>
      <c r="J714" s="56" t="str">
        <f>IF(AND(OR(D708&lt;&gt;"",E708&lt;&gt;"",F708&lt;&gt;"",G708&lt;&gt;""),E714=""),"",IF(AND($D$5="",$E$5="",$F$5="",$G$5=""),"",IFERROR(VLOOKUP(B714,'勘定科目コード（2019）'!$B$2:$J$3668,8,FALSE),"")))</f>
        <v/>
      </c>
      <c r="K714" s="57" t="str">
        <f>IF(AND(OR(D708&lt;&gt;"",E708&lt;&gt;"",F708&lt;&gt;"",G708&lt;&gt;""),E714=""),"",IF(AND($D$5="",$E$5="",$F$5="",$G$5=""),"",IFERROR(VLOOKUP(B714,'勘定科目コード（2019）'!$B$2:$J$3668,9,FALSE),"")))</f>
        <v/>
      </c>
      <c r="L714" s="44" t="str">
        <f>IFERROR(VLOOKUP(D714,'勘定科目コード（2019）'!$E$2:$J$500,7,FALSE),"")</f>
        <v/>
      </c>
    </row>
    <row r="715" spans="2:12" ht="9.75" customHeight="1" x14ac:dyDescent="0.15">
      <c r="B715" s="31">
        <v>705</v>
      </c>
      <c r="D715" s="51" t="str">
        <f>IF(AND($D$5="",$E$5="",$F$5="",$G$5=""),"",(IFERROR(VLOOKUP(B715,'勘定科目コード（2019）'!$B$2:$J$3668,3,FALSE),"")))</f>
        <v/>
      </c>
      <c r="E715" s="52" t="str">
        <f>IF(AND(OR($D$5&lt;&gt;"",$E$5&lt;&gt;"",$F$5&lt;&gt;"",$G$5&lt;&gt;""),D715=""),"",IF(AND($D$5="",$E$5="",$F$5="",$G$5=""),"",IFERROR(VLOOKUP(B715,'勘定科目コード（2019）'!$B$2:$J$3668,4,FALSE),"")))</f>
        <v/>
      </c>
      <c r="F715" s="53" t="str">
        <f>IF(AND(OR(D709&lt;&gt;"",E709&lt;&gt;"",F709&lt;&gt;"",G709&lt;&gt;""),E715=""),"",IF(AND(OR(D709&lt;&gt;"",E709&lt;&gt;"",F709&lt;&gt;"",G709&lt;&gt;""),E715=""),"",IF(AND($D$5="",$E$5="",$F$5="",$G$5=""),"",IFERROR(VLOOKUP(B715,'勘定科目コード（2019）'!$B$2:$J$3668,5,FALSE),""))))</f>
        <v/>
      </c>
      <c r="G715" s="52" t="str">
        <f>IF(AND(OR(D709&lt;&gt;"",E709&lt;&gt;"",F709&lt;&gt;"",G709&lt;&gt;""),E715=""),"",IF(AND($D$5="",$E$5="",$F$5="",$G$5=""),"",IFERROR(VLOOKUP(B715,'勘定科目コード（2019）'!$B$2:$J$3668,6,FALSE),"")))</f>
        <v/>
      </c>
      <c r="H715" s="54"/>
      <c r="I715" s="55" t="str">
        <f>IF(AND(OR(D709&lt;&gt;"",E709&lt;&gt;"",F709&lt;&gt;"",G709&lt;&gt;""),E715=""),"",IF(AND($D$5="",$E$5="",$F$5="",$G$5=""),"",IFERROR(VLOOKUP(B715,'勘定科目コード（2019）'!$B$2:$J$3668,7,FALSE),"")))</f>
        <v/>
      </c>
      <c r="J715" s="56" t="str">
        <f>IF(AND(OR(D709&lt;&gt;"",E709&lt;&gt;"",F709&lt;&gt;"",G709&lt;&gt;""),E715=""),"",IF(AND($D$5="",$E$5="",$F$5="",$G$5=""),"",IFERROR(VLOOKUP(B715,'勘定科目コード（2019）'!$B$2:$J$3668,8,FALSE),"")))</f>
        <v/>
      </c>
      <c r="K715" s="57" t="str">
        <f>IF(AND(OR(D709&lt;&gt;"",E709&lt;&gt;"",F709&lt;&gt;"",G709&lt;&gt;""),E715=""),"",IF(AND($D$5="",$E$5="",$F$5="",$G$5=""),"",IFERROR(VLOOKUP(B715,'勘定科目コード（2019）'!$B$2:$J$3668,9,FALSE),"")))</f>
        <v/>
      </c>
      <c r="L715" s="44" t="str">
        <f>IFERROR(VLOOKUP(D715,'勘定科目コード（2019）'!$E$2:$J$500,7,FALSE),"")</f>
        <v/>
      </c>
    </row>
    <row r="716" spans="2:12" ht="9.75" customHeight="1" x14ac:dyDescent="0.15">
      <c r="B716" s="31">
        <v>706</v>
      </c>
      <c r="D716" s="51" t="str">
        <f>IF(AND($D$5="",$E$5="",$F$5="",$G$5=""),"",(IFERROR(VLOOKUP(B716,'勘定科目コード（2019）'!$B$2:$J$3668,3,FALSE),"")))</f>
        <v/>
      </c>
      <c r="E716" s="52" t="str">
        <f>IF(AND(OR($D$5&lt;&gt;"",$E$5&lt;&gt;"",$F$5&lt;&gt;"",$G$5&lt;&gt;""),D716=""),"",IF(AND($D$5="",$E$5="",$F$5="",$G$5=""),"",IFERROR(VLOOKUP(B716,'勘定科目コード（2019）'!$B$2:$J$3668,4,FALSE),"")))</f>
        <v/>
      </c>
      <c r="F716" s="53" t="str">
        <f>IF(AND(OR(D710&lt;&gt;"",E710&lt;&gt;"",F710&lt;&gt;"",G710&lt;&gt;""),E716=""),"",IF(AND(OR(D710&lt;&gt;"",E710&lt;&gt;"",F710&lt;&gt;"",G710&lt;&gt;""),E716=""),"",IF(AND($D$5="",$E$5="",$F$5="",$G$5=""),"",IFERROR(VLOOKUP(B716,'勘定科目コード（2019）'!$B$2:$J$3668,5,FALSE),""))))</f>
        <v/>
      </c>
      <c r="G716" s="52" t="str">
        <f>IF(AND(OR(D710&lt;&gt;"",E710&lt;&gt;"",F710&lt;&gt;"",G710&lt;&gt;""),E716=""),"",IF(AND($D$5="",$E$5="",$F$5="",$G$5=""),"",IFERROR(VLOOKUP(B716,'勘定科目コード（2019）'!$B$2:$J$3668,6,FALSE),"")))</f>
        <v/>
      </c>
      <c r="H716" s="54"/>
      <c r="I716" s="55" t="str">
        <f>IF(AND(OR(D710&lt;&gt;"",E710&lt;&gt;"",F710&lt;&gt;"",G710&lt;&gt;""),E716=""),"",IF(AND($D$5="",$E$5="",$F$5="",$G$5=""),"",IFERROR(VLOOKUP(B716,'勘定科目コード（2019）'!$B$2:$J$3668,7,FALSE),"")))</f>
        <v/>
      </c>
      <c r="J716" s="56" t="str">
        <f>IF(AND(OR(D710&lt;&gt;"",E710&lt;&gt;"",F710&lt;&gt;"",G710&lt;&gt;""),E716=""),"",IF(AND($D$5="",$E$5="",$F$5="",$G$5=""),"",IFERROR(VLOOKUP(B716,'勘定科目コード（2019）'!$B$2:$J$3668,8,FALSE),"")))</f>
        <v/>
      </c>
      <c r="K716" s="57" t="str">
        <f>IF(AND(OR(D710&lt;&gt;"",E710&lt;&gt;"",F710&lt;&gt;"",G710&lt;&gt;""),E716=""),"",IF(AND($D$5="",$E$5="",$F$5="",$G$5=""),"",IFERROR(VLOOKUP(B716,'勘定科目コード（2019）'!$B$2:$J$3668,9,FALSE),"")))</f>
        <v/>
      </c>
      <c r="L716" s="44" t="str">
        <f>IFERROR(VLOOKUP(D716,'勘定科目コード（2019）'!$E$2:$J$500,7,FALSE),"")</f>
        <v/>
      </c>
    </row>
    <row r="717" spans="2:12" ht="9.75" customHeight="1" x14ac:dyDescent="0.15">
      <c r="B717" s="31">
        <v>707</v>
      </c>
      <c r="D717" s="51" t="str">
        <f>IF(AND($D$5="",$E$5="",$F$5="",$G$5=""),"",(IFERROR(VLOOKUP(B717,'勘定科目コード（2019）'!$B$2:$J$3668,3,FALSE),"")))</f>
        <v/>
      </c>
      <c r="E717" s="52" t="str">
        <f>IF(AND(OR($D$5&lt;&gt;"",$E$5&lt;&gt;"",$F$5&lt;&gt;"",$G$5&lt;&gt;""),D717=""),"",IF(AND($D$5="",$E$5="",$F$5="",$G$5=""),"",IFERROR(VLOOKUP(B717,'勘定科目コード（2019）'!$B$2:$J$3668,4,FALSE),"")))</f>
        <v/>
      </c>
      <c r="F717" s="53" t="str">
        <f>IF(AND(OR(D711&lt;&gt;"",E711&lt;&gt;"",F711&lt;&gt;"",G711&lt;&gt;""),E717=""),"",IF(AND(OR(D711&lt;&gt;"",E711&lt;&gt;"",F711&lt;&gt;"",G711&lt;&gt;""),E717=""),"",IF(AND($D$5="",$E$5="",$F$5="",$G$5=""),"",IFERROR(VLOOKUP(B717,'勘定科目コード（2019）'!$B$2:$J$3668,5,FALSE),""))))</f>
        <v/>
      </c>
      <c r="G717" s="52" t="str">
        <f>IF(AND(OR(D711&lt;&gt;"",E711&lt;&gt;"",F711&lt;&gt;"",G711&lt;&gt;""),E717=""),"",IF(AND($D$5="",$E$5="",$F$5="",$G$5=""),"",IFERROR(VLOOKUP(B717,'勘定科目コード（2019）'!$B$2:$J$3668,6,FALSE),"")))</f>
        <v/>
      </c>
      <c r="H717" s="54"/>
      <c r="I717" s="55" t="str">
        <f>IF(AND(OR(D711&lt;&gt;"",E711&lt;&gt;"",F711&lt;&gt;"",G711&lt;&gt;""),E717=""),"",IF(AND($D$5="",$E$5="",$F$5="",$G$5=""),"",IFERROR(VLOOKUP(B717,'勘定科目コード（2019）'!$B$2:$J$3668,7,FALSE),"")))</f>
        <v/>
      </c>
      <c r="J717" s="56" t="str">
        <f>IF(AND(OR(D711&lt;&gt;"",E711&lt;&gt;"",F711&lt;&gt;"",G711&lt;&gt;""),E717=""),"",IF(AND($D$5="",$E$5="",$F$5="",$G$5=""),"",IFERROR(VLOOKUP(B717,'勘定科目コード（2019）'!$B$2:$J$3668,8,FALSE),"")))</f>
        <v/>
      </c>
      <c r="K717" s="57" t="str">
        <f>IF(AND(OR(D711&lt;&gt;"",E711&lt;&gt;"",F711&lt;&gt;"",G711&lt;&gt;""),E717=""),"",IF(AND($D$5="",$E$5="",$F$5="",$G$5=""),"",IFERROR(VLOOKUP(B717,'勘定科目コード（2019）'!$B$2:$J$3668,9,FALSE),"")))</f>
        <v/>
      </c>
      <c r="L717" s="44" t="str">
        <f>IFERROR(VLOOKUP(D717,'勘定科目コード（2019）'!$E$2:$J$500,7,FALSE),"")</f>
        <v/>
      </c>
    </row>
    <row r="718" spans="2:12" ht="9.75" customHeight="1" x14ac:dyDescent="0.15">
      <c r="B718" s="31">
        <v>708</v>
      </c>
      <c r="D718" s="51" t="str">
        <f>IF(AND($D$5="",$E$5="",$F$5="",$G$5=""),"",(IFERROR(VLOOKUP(B718,'勘定科目コード（2019）'!$B$2:$J$3668,3,FALSE),"")))</f>
        <v/>
      </c>
      <c r="E718" s="52" t="str">
        <f>IF(AND(OR($D$5&lt;&gt;"",$E$5&lt;&gt;"",$F$5&lt;&gt;"",$G$5&lt;&gt;""),D718=""),"",IF(AND($D$5="",$E$5="",$F$5="",$G$5=""),"",IFERROR(VLOOKUP(B718,'勘定科目コード（2019）'!$B$2:$J$3668,4,FALSE),"")))</f>
        <v/>
      </c>
      <c r="F718" s="53" t="str">
        <f>IF(AND(OR(D712&lt;&gt;"",E712&lt;&gt;"",F712&lt;&gt;"",G712&lt;&gt;""),E718=""),"",IF(AND(OR(D712&lt;&gt;"",E712&lt;&gt;"",F712&lt;&gt;"",G712&lt;&gt;""),E718=""),"",IF(AND($D$5="",$E$5="",$F$5="",$G$5=""),"",IFERROR(VLOOKUP(B718,'勘定科目コード（2019）'!$B$2:$J$3668,5,FALSE),""))))</f>
        <v/>
      </c>
      <c r="G718" s="52" t="str">
        <f>IF(AND(OR(D712&lt;&gt;"",E712&lt;&gt;"",F712&lt;&gt;"",G712&lt;&gt;""),E718=""),"",IF(AND($D$5="",$E$5="",$F$5="",$G$5=""),"",IFERROR(VLOOKUP(B718,'勘定科目コード（2019）'!$B$2:$J$3668,6,FALSE),"")))</f>
        <v/>
      </c>
      <c r="H718" s="54"/>
      <c r="I718" s="55" t="str">
        <f>IF(AND(OR(D712&lt;&gt;"",E712&lt;&gt;"",F712&lt;&gt;"",G712&lt;&gt;""),E718=""),"",IF(AND($D$5="",$E$5="",$F$5="",$G$5=""),"",IFERROR(VLOOKUP(B718,'勘定科目コード（2019）'!$B$2:$J$3668,7,FALSE),"")))</f>
        <v/>
      </c>
      <c r="J718" s="56" t="str">
        <f>IF(AND(OR(D712&lt;&gt;"",E712&lt;&gt;"",F712&lt;&gt;"",G712&lt;&gt;""),E718=""),"",IF(AND($D$5="",$E$5="",$F$5="",$G$5=""),"",IFERROR(VLOOKUP(B718,'勘定科目コード（2019）'!$B$2:$J$3668,8,FALSE),"")))</f>
        <v/>
      </c>
      <c r="K718" s="57" t="str">
        <f>IF(AND(OR(D712&lt;&gt;"",E712&lt;&gt;"",F712&lt;&gt;"",G712&lt;&gt;""),E718=""),"",IF(AND($D$5="",$E$5="",$F$5="",$G$5=""),"",IFERROR(VLOOKUP(B718,'勘定科目コード（2019）'!$B$2:$J$3668,9,FALSE),"")))</f>
        <v/>
      </c>
      <c r="L718" s="44" t="str">
        <f>IFERROR(VLOOKUP(D718,'勘定科目コード（2019）'!$E$2:$J$500,7,FALSE),"")</f>
        <v/>
      </c>
    </row>
    <row r="719" spans="2:12" ht="9.75" customHeight="1" x14ac:dyDescent="0.15">
      <c r="B719" s="31">
        <v>709</v>
      </c>
      <c r="D719" s="51" t="str">
        <f>IF(AND($D$5="",$E$5="",$F$5="",$G$5=""),"",(IFERROR(VLOOKUP(B719,'勘定科目コード（2019）'!$B$2:$J$3668,3,FALSE),"")))</f>
        <v/>
      </c>
      <c r="E719" s="52" t="str">
        <f>IF(AND(OR($D$5&lt;&gt;"",$E$5&lt;&gt;"",$F$5&lt;&gt;"",$G$5&lt;&gt;""),D719=""),"",IF(AND($D$5="",$E$5="",$F$5="",$G$5=""),"",IFERROR(VLOOKUP(B719,'勘定科目コード（2019）'!$B$2:$J$3668,4,FALSE),"")))</f>
        <v/>
      </c>
      <c r="F719" s="53" t="str">
        <f>IF(AND(OR(D713&lt;&gt;"",E713&lt;&gt;"",F713&lt;&gt;"",G713&lt;&gt;""),E719=""),"",IF(AND(OR(D713&lt;&gt;"",E713&lt;&gt;"",F713&lt;&gt;"",G713&lt;&gt;""),E719=""),"",IF(AND($D$5="",$E$5="",$F$5="",$G$5=""),"",IFERROR(VLOOKUP(B719,'勘定科目コード（2019）'!$B$2:$J$3668,5,FALSE),""))))</f>
        <v/>
      </c>
      <c r="G719" s="52" t="str">
        <f>IF(AND(OR(D713&lt;&gt;"",E713&lt;&gt;"",F713&lt;&gt;"",G713&lt;&gt;""),E719=""),"",IF(AND($D$5="",$E$5="",$F$5="",$G$5=""),"",IFERROR(VLOOKUP(B719,'勘定科目コード（2019）'!$B$2:$J$3668,6,FALSE),"")))</f>
        <v/>
      </c>
      <c r="H719" s="54"/>
      <c r="I719" s="55" t="str">
        <f>IF(AND(OR(D713&lt;&gt;"",E713&lt;&gt;"",F713&lt;&gt;"",G713&lt;&gt;""),E719=""),"",IF(AND($D$5="",$E$5="",$F$5="",$G$5=""),"",IFERROR(VLOOKUP(B719,'勘定科目コード（2019）'!$B$2:$J$3668,7,FALSE),"")))</f>
        <v/>
      </c>
      <c r="J719" s="56" t="str">
        <f>IF(AND(OR(D713&lt;&gt;"",E713&lt;&gt;"",F713&lt;&gt;"",G713&lt;&gt;""),E719=""),"",IF(AND($D$5="",$E$5="",$F$5="",$G$5=""),"",IFERROR(VLOOKUP(B719,'勘定科目コード（2019）'!$B$2:$J$3668,8,FALSE),"")))</f>
        <v/>
      </c>
      <c r="K719" s="57" t="str">
        <f>IF(AND(OR(D713&lt;&gt;"",E713&lt;&gt;"",F713&lt;&gt;"",G713&lt;&gt;""),E719=""),"",IF(AND($D$5="",$E$5="",$F$5="",$G$5=""),"",IFERROR(VLOOKUP(B719,'勘定科目コード（2019）'!$B$2:$J$3668,9,FALSE),"")))</f>
        <v/>
      </c>
      <c r="L719" s="44" t="str">
        <f>IFERROR(VLOOKUP(D719,'勘定科目コード（2019）'!$E$2:$J$500,7,FALSE),"")</f>
        <v/>
      </c>
    </row>
    <row r="720" spans="2:12" ht="9.75" customHeight="1" x14ac:dyDescent="0.15">
      <c r="B720" s="31">
        <v>710</v>
      </c>
      <c r="D720" s="51" t="str">
        <f>IF(AND($D$5="",$E$5="",$F$5="",$G$5=""),"",(IFERROR(VLOOKUP(B720,'勘定科目コード（2019）'!$B$2:$J$3668,3,FALSE),"")))</f>
        <v/>
      </c>
      <c r="E720" s="52" t="str">
        <f>IF(AND(OR($D$5&lt;&gt;"",$E$5&lt;&gt;"",$F$5&lt;&gt;"",$G$5&lt;&gt;""),D720=""),"",IF(AND($D$5="",$E$5="",$F$5="",$G$5=""),"",IFERROR(VLOOKUP(B720,'勘定科目コード（2019）'!$B$2:$J$3668,4,FALSE),"")))</f>
        <v/>
      </c>
      <c r="F720" s="53" t="str">
        <f>IF(AND(OR(D714&lt;&gt;"",E714&lt;&gt;"",F714&lt;&gt;"",G714&lt;&gt;""),E720=""),"",IF(AND(OR(D714&lt;&gt;"",E714&lt;&gt;"",F714&lt;&gt;"",G714&lt;&gt;""),E720=""),"",IF(AND($D$5="",$E$5="",$F$5="",$G$5=""),"",IFERROR(VLOOKUP(B720,'勘定科目コード（2019）'!$B$2:$J$3668,5,FALSE),""))))</f>
        <v/>
      </c>
      <c r="G720" s="52" t="str">
        <f>IF(AND(OR(D714&lt;&gt;"",E714&lt;&gt;"",F714&lt;&gt;"",G714&lt;&gt;""),E720=""),"",IF(AND($D$5="",$E$5="",$F$5="",$G$5=""),"",IFERROR(VLOOKUP(B720,'勘定科目コード（2019）'!$B$2:$J$3668,6,FALSE),"")))</f>
        <v/>
      </c>
      <c r="H720" s="54"/>
      <c r="I720" s="55" t="str">
        <f>IF(AND(OR(D714&lt;&gt;"",E714&lt;&gt;"",F714&lt;&gt;"",G714&lt;&gt;""),E720=""),"",IF(AND($D$5="",$E$5="",$F$5="",$G$5=""),"",IFERROR(VLOOKUP(B720,'勘定科目コード（2019）'!$B$2:$J$3668,7,FALSE),"")))</f>
        <v/>
      </c>
      <c r="J720" s="56" t="str">
        <f>IF(AND(OR(D714&lt;&gt;"",E714&lt;&gt;"",F714&lt;&gt;"",G714&lt;&gt;""),E720=""),"",IF(AND($D$5="",$E$5="",$F$5="",$G$5=""),"",IFERROR(VLOOKUP(B720,'勘定科目コード（2019）'!$B$2:$J$3668,8,FALSE),"")))</f>
        <v/>
      </c>
      <c r="K720" s="57" t="str">
        <f>IF(AND(OR(D714&lt;&gt;"",E714&lt;&gt;"",F714&lt;&gt;"",G714&lt;&gt;""),E720=""),"",IF(AND($D$5="",$E$5="",$F$5="",$G$5=""),"",IFERROR(VLOOKUP(B720,'勘定科目コード（2019）'!$B$2:$J$3668,9,FALSE),"")))</f>
        <v/>
      </c>
      <c r="L720" s="44" t="str">
        <f>IFERROR(VLOOKUP(D720,'勘定科目コード（2019）'!$E$2:$J$500,7,FALSE),"")</f>
        <v/>
      </c>
    </row>
    <row r="721" spans="2:12" ht="9.75" customHeight="1" x14ac:dyDescent="0.15">
      <c r="B721" s="31">
        <v>711</v>
      </c>
      <c r="D721" s="51" t="str">
        <f>IF(AND($D$5="",$E$5="",$F$5="",$G$5=""),"",(IFERROR(VLOOKUP(B721,'勘定科目コード（2019）'!$B$2:$J$3668,3,FALSE),"")))</f>
        <v/>
      </c>
      <c r="E721" s="52" t="str">
        <f>IF(AND(OR($D$5&lt;&gt;"",$E$5&lt;&gt;"",$F$5&lt;&gt;"",$G$5&lt;&gt;""),D721=""),"",IF(AND($D$5="",$E$5="",$F$5="",$G$5=""),"",IFERROR(VLOOKUP(B721,'勘定科目コード（2019）'!$B$2:$J$3668,4,FALSE),"")))</f>
        <v/>
      </c>
      <c r="F721" s="53" t="str">
        <f>IF(AND(OR(D715&lt;&gt;"",E715&lt;&gt;"",F715&lt;&gt;"",G715&lt;&gt;""),E721=""),"",IF(AND(OR(D715&lt;&gt;"",E715&lt;&gt;"",F715&lt;&gt;"",G715&lt;&gt;""),E721=""),"",IF(AND($D$5="",$E$5="",$F$5="",$G$5=""),"",IFERROR(VLOOKUP(B721,'勘定科目コード（2019）'!$B$2:$J$3668,5,FALSE),""))))</f>
        <v/>
      </c>
      <c r="G721" s="52" t="str">
        <f>IF(AND(OR(D715&lt;&gt;"",E715&lt;&gt;"",F715&lt;&gt;"",G715&lt;&gt;""),E721=""),"",IF(AND($D$5="",$E$5="",$F$5="",$G$5=""),"",IFERROR(VLOOKUP(B721,'勘定科目コード（2019）'!$B$2:$J$3668,6,FALSE),"")))</f>
        <v/>
      </c>
      <c r="H721" s="54"/>
      <c r="I721" s="55" t="str">
        <f>IF(AND(OR(D715&lt;&gt;"",E715&lt;&gt;"",F715&lt;&gt;"",G715&lt;&gt;""),E721=""),"",IF(AND($D$5="",$E$5="",$F$5="",$G$5=""),"",IFERROR(VLOOKUP(B721,'勘定科目コード（2019）'!$B$2:$J$3668,7,FALSE),"")))</f>
        <v/>
      </c>
      <c r="J721" s="56" t="str">
        <f>IF(AND(OR(D715&lt;&gt;"",E715&lt;&gt;"",F715&lt;&gt;"",G715&lt;&gt;""),E721=""),"",IF(AND($D$5="",$E$5="",$F$5="",$G$5=""),"",IFERROR(VLOOKUP(B721,'勘定科目コード（2019）'!$B$2:$J$3668,8,FALSE),"")))</f>
        <v/>
      </c>
      <c r="K721" s="57" t="str">
        <f>IF(AND(OR(D715&lt;&gt;"",E715&lt;&gt;"",F715&lt;&gt;"",G715&lt;&gt;""),E721=""),"",IF(AND($D$5="",$E$5="",$F$5="",$G$5=""),"",IFERROR(VLOOKUP(B721,'勘定科目コード（2019）'!$B$2:$J$3668,9,FALSE),"")))</f>
        <v/>
      </c>
      <c r="L721" s="44" t="str">
        <f>IFERROR(VLOOKUP(D721,'勘定科目コード（2019）'!$E$2:$J$500,7,FALSE),"")</f>
        <v/>
      </c>
    </row>
    <row r="722" spans="2:12" ht="9.75" customHeight="1" x14ac:dyDescent="0.15">
      <c r="B722" s="31">
        <v>712</v>
      </c>
      <c r="D722" s="51" t="str">
        <f>IF(AND($D$5="",$E$5="",$F$5="",$G$5=""),"",(IFERROR(VLOOKUP(B722,'勘定科目コード（2019）'!$B$2:$J$3668,3,FALSE),"")))</f>
        <v/>
      </c>
      <c r="E722" s="52" t="str">
        <f>IF(AND(OR($D$5&lt;&gt;"",$E$5&lt;&gt;"",$F$5&lt;&gt;"",$G$5&lt;&gt;""),D722=""),"",IF(AND($D$5="",$E$5="",$F$5="",$G$5=""),"",IFERROR(VLOOKUP(B722,'勘定科目コード（2019）'!$B$2:$J$3668,4,FALSE),"")))</f>
        <v/>
      </c>
      <c r="F722" s="53" t="str">
        <f>IF(AND(OR(D716&lt;&gt;"",E716&lt;&gt;"",F716&lt;&gt;"",G716&lt;&gt;""),E722=""),"",IF(AND(OR(D716&lt;&gt;"",E716&lt;&gt;"",F716&lt;&gt;"",G716&lt;&gt;""),E722=""),"",IF(AND($D$5="",$E$5="",$F$5="",$G$5=""),"",IFERROR(VLOOKUP(B722,'勘定科目コード（2019）'!$B$2:$J$3668,5,FALSE),""))))</f>
        <v/>
      </c>
      <c r="G722" s="52" t="str">
        <f>IF(AND(OR(D716&lt;&gt;"",E716&lt;&gt;"",F716&lt;&gt;"",G716&lt;&gt;""),E722=""),"",IF(AND($D$5="",$E$5="",$F$5="",$G$5=""),"",IFERROR(VLOOKUP(B722,'勘定科目コード（2019）'!$B$2:$J$3668,6,FALSE),"")))</f>
        <v/>
      </c>
      <c r="H722" s="54"/>
      <c r="I722" s="55" t="str">
        <f>IF(AND(OR(D716&lt;&gt;"",E716&lt;&gt;"",F716&lt;&gt;"",G716&lt;&gt;""),E722=""),"",IF(AND($D$5="",$E$5="",$F$5="",$G$5=""),"",IFERROR(VLOOKUP(B722,'勘定科目コード（2019）'!$B$2:$J$3668,7,FALSE),"")))</f>
        <v/>
      </c>
      <c r="J722" s="56" t="str">
        <f>IF(AND(OR(D716&lt;&gt;"",E716&lt;&gt;"",F716&lt;&gt;"",G716&lt;&gt;""),E722=""),"",IF(AND($D$5="",$E$5="",$F$5="",$G$5=""),"",IFERROR(VLOOKUP(B722,'勘定科目コード（2019）'!$B$2:$J$3668,8,FALSE),"")))</f>
        <v/>
      </c>
      <c r="K722" s="57" t="str">
        <f>IF(AND(OR(D716&lt;&gt;"",E716&lt;&gt;"",F716&lt;&gt;"",G716&lt;&gt;""),E722=""),"",IF(AND($D$5="",$E$5="",$F$5="",$G$5=""),"",IFERROR(VLOOKUP(B722,'勘定科目コード（2019）'!$B$2:$J$3668,9,FALSE),"")))</f>
        <v/>
      </c>
      <c r="L722" s="44" t="str">
        <f>IFERROR(VLOOKUP(D722,'勘定科目コード（2019）'!$E$2:$J$500,7,FALSE),"")</f>
        <v/>
      </c>
    </row>
    <row r="723" spans="2:12" ht="9.75" customHeight="1" x14ac:dyDescent="0.15">
      <c r="B723" s="31">
        <v>713</v>
      </c>
      <c r="D723" s="51" t="str">
        <f>IF(AND($D$5="",$E$5="",$F$5="",$G$5=""),"",(IFERROR(VLOOKUP(B723,'勘定科目コード（2019）'!$B$2:$J$3668,3,FALSE),"")))</f>
        <v/>
      </c>
      <c r="E723" s="52" t="str">
        <f>IF(AND(OR($D$5&lt;&gt;"",$E$5&lt;&gt;"",$F$5&lt;&gt;"",$G$5&lt;&gt;""),D723=""),"",IF(AND($D$5="",$E$5="",$F$5="",$G$5=""),"",IFERROR(VLOOKUP(B723,'勘定科目コード（2019）'!$B$2:$J$3668,4,FALSE),"")))</f>
        <v/>
      </c>
      <c r="F723" s="53" t="str">
        <f>IF(AND(OR(D717&lt;&gt;"",E717&lt;&gt;"",F717&lt;&gt;"",G717&lt;&gt;""),E723=""),"",IF(AND(OR(D717&lt;&gt;"",E717&lt;&gt;"",F717&lt;&gt;"",G717&lt;&gt;""),E723=""),"",IF(AND($D$5="",$E$5="",$F$5="",$G$5=""),"",IFERROR(VLOOKUP(B723,'勘定科目コード（2019）'!$B$2:$J$3668,5,FALSE),""))))</f>
        <v/>
      </c>
      <c r="G723" s="52" t="str">
        <f>IF(AND(OR(D717&lt;&gt;"",E717&lt;&gt;"",F717&lt;&gt;"",G717&lt;&gt;""),E723=""),"",IF(AND($D$5="",$E$5="",$F$5="",$G$5=""),"",IFERROR(VLOOKUP(B723,'勘定科目コード（2019）'!$B$2:$J$3668,6,FALSE),"")))</f>
        <v/>
      </c>
      <c r="H723" s="54"/>
      <c r="I723" s="55" t="str">
        <f>IF(AND(OR(D717&lt;&gt;"",E717&lt;&gt;"",F717&lt;&gt;"",G717&lt;&gt;""),E723=""),"",IF(AND($D$5="",$E$5="",$F$5="",$G$5=""),"",IFERROR(VLOOKUP(B723,'勘定科目コード（2019）'!$B$2:$J$3668,7,FALSE),"")))</f>
        <v/>
      </c>
      <c r="J723" s="56" t="str">
        <f>IF(AND(OR(D717&lt;&gt;"",E717&lt;&gt;"",F717&lt;&gt;"",G717&lt;&gt;""),E723=""),"",IF(AND($D$5="",$E$5="",$F$5="",$G$5=""),"",IFERROR(VLOOKUP(B723,'勘定科目コード（2019）'!$B$2:$J$3668,8,FALSE),"")))</f>
        <v/>
      </c>
      <c r="K723" s="57" t="str">
        <f>IF(AND(OR(D717&lt;&gt;"",E717&lt;&gt;"",F717&lt;&gt;"",G717&lt;&gt;""),E723=""),"",IF(AND($D$5="",$E$5="",$F$5="",$G$5=""),"",IFERROR(VLOOKUP(B723,'勘定科目コード（2019）'!$B$2:$J$3668,9,FALSE),"")))</f>
        <v/>
      </c>
      <c r="L723" s="44" t="str">
        <f>IFERROR(VLOOKUP(D723,'勘定科目コード（2019）'!$E$2:$J$500,7,FALSE),"")</f>
        <v/>
      </c>
    </row>
    <row r="724" spans="2:12" ht="9.75" customHeight="1" x14ac:dyDescent="0.15">
      <c r="B724" s="31">
        <v>714</v>
      </c>
      <c r="D724" s="51" t="str">
        <f>IF(AND($D$5="",$E$5="",$F$5="",$G$5=""),"",(IFERROR(VLOOKUP(B724,'勘定科目コード（2019）'!$B$2:$J$3668,3,FALSE),"")))</f>
        <v/>
      </c>
      <c r="E724" s="52" t="str">
        <f>IF(AND(OR($D$5&lt;&gt;"",$E$5&lt;&gt;"",$F$5&lt;&gt;"",$G$5&lt;&gt;""),D724=""),"",IF(AND($D$5="",$E$5="",$F$5="",$G$5=""),"",IFERROR(VLOOKUP(B724,'勘定科目コード（2019）'!$B$2:$J$3668,4,FALSE),"")))</f>
        <v/>
      </c>
      <c r="F724" s="53" t="str">
        <f>IF(AND(OR(D718&lt;&gt;"",E718&lt;&gt;"",F718&lt;&gt;"",G718&lt;&gt;""),E724=""),"",IF(AND(OR(D718&lt;&gt;"",E718&lt;&gt;"",F718&lt;&gt;"",G718&lt;&gt;""),E724=""),"",IF(AND($D$5="",$E$5="",$F$5="",$G$5=""),"",IFERROR(VLOOKUP(B724,'勘定科目コード（2019）'!$B$2:$J$3668,5,FALSE),""))))</f>
        <v/>
      </c>
      <c r="G724" s="52" t="str">
        <f>IF(AND(OR(D718&lt;&gt;"",E718&lt;&gt;"",F718&lt;&gt;"",G718&lt;&gt;""),E724=""),"",IF(AND($D$5="",$E$5="",$F$5="",$G$5=""),"",IFERROR(VLOOKUP(B724,'勘定科目コード（2019）'!$B$2:$J$3668,6,FALSE),"")))</f>
        <v/>
      </c>
      <c r="H724" s="54"/>
      <c r="I724" s="55" t="str">
        <f>IF(AND(OR(D718&lt;&gt;"",E718&lt;&gt;"",F718&lt;&gt;"",G718&lt;&gt;""),E724=""),"",IF(AND($D$5="",$E$5="",$F$5="",$G$5=""),"",IFERROR(VLOOKUP(B724,'勘定科目コード（2019）'!$B$2:$J$3668,7,FALSE),"")))</f>
        <v/>
      </c>
      <c r="J724" s="56" t="str">
        <f>IF(AND(OR(D718&lt;&gt;"",E718&lt;&gt;"",F718&lt;&gt;"",G718&lt;&gt;""),E724=""),"",IF(AND($D$5="",$E$5="",$F$5="",$G$5=""),"",IFERROR(VLOOKUP(B724,'勘定科目コード（2019）'!$B$2:$J$3668,8,FALSE),"")))</f>
        <v/>
      </c>
      <c r="K724" s="57" t="str">
        <f>IF(AND(OR(D718&lt;&gt;"",E718&lt;&gt;"",F718&lt;&gt;"",G718&lt;&gt;""),E724=""),"",IF(AND($D$5="",$E$5="",$F$5="",$G$5=""),"",IFERROR(VLOOKUP(B724,'勘定科目コード（2019）'!$B$2:$J$3668,9,FALSE),"")))</f>
        <v/>
      </c>
      <c r="L724" s="44" t="str">
        <f>IFERROR(VLOOKUP(D724,'勘定科目コード（2019）'!$E$2:$J$500,7,FALSE),"")</f>
        <v/>
      </c>
    </row>
    <row r="725" spans="2:12" ht="9.75" customHeight="1" x14ac:dyDescent="0.15">
      <c r="B725" s="31">
        <v>715</v>
      </c>
      <c r="D725" s="51" t="str">
        <f>IF(AND($D$5="",$E$5="",$F$5="",$G$5=""),"",(IFERROR(VLOOKUP(B725,'勘定科目コード（2019）'!$B$2:$J$3668,3,FALSE),"")))</f>
        <v/>
      </c>
      <c r="E725" s="52" t="str">
        <f>IF(AND(OR($D$5&lt;&gt;"",$E$5&lt;&gt;"",$F$5&lt;&gt;"",$G$5&lt;&gt;""),D725=""),"",IF(AND($D$5="",$E$5="",$F$5="",$G$5=""),"",IFERROR(VLOOKUP(B725,'勘定科目コード（2019）'!$B$2:$J$3668,4,FALSE),"")))</f>
        <v/>
      </c>
      <c r="F725" s="53" t="str">
        <f>IF(AND(OR(D719&lt;&gt;"",E719&lt;&gt;"",F719&lt;&gt;"",G719&lt;&gt;""),E725=""),"",IF(AND(OR(D719&lt;&gt;"",E719&lt;&gt;"",F719&lt;&gt;"",G719&lt;&gt;""),E725=""),"",IF(AND($D$5="",$E$5="",$F$5="",$G$5=""),"",IFERROR(VLOOKUP(B725,'勘定科目コード（2019）'!$B$2:$J$3668,5,FALSE),""))))</f>
        <v/>
      </c>
      <c r="G725" s="52" t="str">
        <f>IF(AND(OR(D719&lt;&gt;"",E719&lt;&gt;"",F719&lt;&gt;"",G719&lt;&gt;""),E725=""),"",IF(AND($D$5="",$E$5="",$F$5="",$G$5=""),"",IFERROR(VLOOKUP(B725,'勘定科目コード（2019）'!$B$2:$J$3668,6,FALSE),"")))</f>
        <v/>
      </c>
      <c r="H725" s="54"/>
      <c r="I725" s="55" t="str">
        <f>IF(AND(OR(D719&lt;&gt;"",E719&lt;&gt;"",F719&lt;&gt;"",G719&lt;&gt;""),E725=""),"",IF(AND($D$5="",$E$5="",$F$5="",$G$5=""),"",IFERROR(VLOOKUP(B725,'勘定科目コード（2019）'!$B$2:$J$3668,7,FALSE),"")))</f>
        <v/>
      </c>
      <c r="J725" s="56" t="str">
        <f>IF(AND(OR(D719&lt;&gt;"",E719&lt;&gt;"",F719&lt;&gt;"",G719&lt;&gt;""),E725=""),"",IF(AND($D$5="",$E$5="",$F$5="",$G$5=""),"",IFERROR(VLOOKUP(B725,'勘定科目コード（2019）'!$B$2:$J$3668,8,FALSE),"")))</f>
        <v/>
      </c>
      <c r="K725" s="57" t="str">
        <f>IF(AND(OR(D719&lt;&gt;"",E719&lt;&gt;"",F719&lt;&gt;"",G719&lt;&gt;""),E725=""),"",IF(AND($D$5="",$E$5="",$F$5="",$G$5=""),"",IFERROR(VLOOKUP(B725,'勘定科目コード（2019）'!$B$2:$J$3668,9,FALSE),"")))</f>
        <v/>
      </c>
      <c r="L725" s="44" t="str">
        <f>IFERROR(VLOOKUP(D725,'勘定科目コード（2019）'!$E$2:$J$500,7,FALSE),"")</f>
        <v/>
      </c>
    </row>
    <row r="726" spans="2:12" ht="9.75" customHeight="1" x14ac:dyDescent="0.15">
      <c r="B726" s="31">
        <v>716</v>
      </c>
      <c r="D726" s="51" t="str">
        <f>IF(AND($D$5="",$E$5="",$F$5="",$G$5=""),"",(IFERROR(VLOOKUP(B726,'勘定科目コード（2019）'!$B$2:$J$3668,3,FALSE),"")))</f>
        <v/>
      </c>
      <c r="E726" s="52" t="str">
        <f>IF(AND(OR($D$5&lt;&gt;"",$E$5&lt;&gt;"",$F$5&lt;&gt;"",$G$5&lt;&gt;""),D726=""),"",IF(AND($D$5="",$E$5="",$F$5="",$G$5=""),"",IFERROR(VLOOKUP(B726,'勘定科目コード（2019）'!$B$2:$J$3668,4,FALSE),"")))</f>
        <v/>
      </c>
      <c r="F726" s="53" t="str">
        <f>IF(AND(OR(D720&lt;&gt;"",E720&lt;&gt;"",F720&lt;&gt;"",G720&lt;&gt;""),E726=""),"",IF(AND(OR(D720&lt;&gt;"",E720&lt;&gt;"",F720&lt;&gt;"",G720&lt;&gt;""),E726=""),"",IF(AND($D$5="",$E$5="",$F$5="",$G$5=""),"",IFERROR(VLOOKUP(B726,'勘定科目コード（2019）'!$B$2:$J$3668,5,FALSE),""))))</f>
        <v/>
      </c>
      <c r="G726" s="52" t="str">
        <f>IF(AND(OR(D720&lt;&gt;"",E720&lt;&gt;"",F720&lt;&gt;"",G720&lt;&gt;""),E726=""),"",IF(AND($D$5="",$E$5="",$F$5="",$G$5=""),"",IFERROR(VLOOKUP(B726,'勘定科目コード（2019）'!$B$2:$J$3668,6,FALSE),"")))</f>
        <v/>
      </c>
      <c r="H726" s="54"/>
      <c r="I726" s="55" t="str">
        <f>IF(AND(OR(D720&lt;&gt;"",E720&lt;&gt;"",F720&lt;&gt;"",G720&lt;&gt;""),E726=""),"",IF(AND($D$5="",$E$5="",$F$5="",$G$5=""),"",IFERROR(VLOOKUP(B726,'勘定科目コード（2019）'!$B$2:$J$3668,7,FALSE),"")))</f>
        <v/>
      </c>
      <c r="J726" s="56" t="str">
        <f>IF(AND(OR(D720&lt;&gt;"",E720&lt;&gt;"",F720&lt;&gt;"",G720&lt;&gt;""),E726=""),"",IF(AND($D$5="",$E$5="",$F$5="",$G$5=""),"",IFERROR(VLOOKUP(B726,'勘定科目コード（2019）'!$B$2:$J$3668,8,FALSE),"")))</f>
        <v/>
      </c>
      <c r="K726" s="57" t="str">
        <f>IF(AND(OR(D720&lt;&gt;"",E720&lt;&gt;"",F720&lt;&gt;"",G720&lt;&gt;""),E726=""),"",IF(AND($D$5="",$E$5="",$F$5="",$G$5=""),"",IFERROR(VLOOKUP(B726,'勘定科目コード（2019）'!$B$2:$J$3668,9,FALSE),"")))</f>
        <v/>
      </c>
      <c r="L726" s="44" t="str">
        <f>IFERROR(VLOOKUP(D726,'勘定科目コード（2019）'!$E$2:$J$500,7,FALSE),"")</f>
        <v/>
      </c>
    </row>
    <row r="727" spans="2:12" ht="9.75" customHeight="1" x14ac:dyDescent="0.15">
      <c r="B727" s="31">
        <v>717</v>
      </c>
      <c r="D727" s="51" t="str">
        <f>IF(AND($D$5="",$E$5="",$F$5="",$G$5=""),"",(IFERROR(VLOOKUP(B727,'勘定科目コード（2019）'!$B$2:$J$3668,3,FALSE),"")))</f>
        <v/>
      </c>
      <c r="E727" s="52" t="str">
        <f>IF(AND(OR($D$5&lt;&gt;"",$E$5&lt;&gt;"",$F$5&lt;&gt;"",$G$5&lt;&gt;""),D727=""),"",IF(AND($D$5="",$E$5="",$F$5="",$G$5=""),"",IFERROR(VLOOKUP(B727,'勘定科目コード（2019）'!$B$2:$J$3668,4,FALSE),"")))</f>
        <v/>
      </c>
      <c r="F727" s="53" t="str">
        <f>IF(AND(OR(D721&lt;&gt;"",E721&lt;&gt;"",F721&lt;&gt;"",G721&lt;&gt;""),E727=""),"",IF(AND(OR(D721&lt;&gt;"",E721&lt;&gt;"",F721&lt;&gt;"",G721&lt;&gt;""),E727=""),"",IF(AND($D$5="",$E$5="",$F$5="",$G$5=""),"",IFERROR(VLOOKUP(B727,'勘定科目コード（2019）'!$B$2:$J$3668,5,FALSE),""))))</f>
        <v/>
      </c>
      <c r="G727" s="52" t="str">
        <f>IF(AND(OR(D721&lt;&gt;"",E721&lt;&gt;"",F721&lt;&gt;"",G721&lt;&gt;""),E727=""),"",IF(AND($D$5="",$E$5="",$F$5="",$G$5=""),"",IFERROR(VLOOKUP(B727,'勘定科目コード（2019）'!$B$2:$J$3668,6,FALSE),"")))</f>
        <v/>
      </c>
      <c r="H727" s="54"/>
      <c r="I727" s="55" t="str">
        <f>IF(AND(OR(D721&lt;&gt;"",E721&lt;&gt;"",F721&lt;&gt;"",G721&lt;&gt;""),E727=""),"",IF(AND($D$5="",$E$5="",$F$5="",$G$5=""),"",IFERROR(VLOOKUP(B727,'勘定科目コード（2019）'!$B$2:$J$3668,7,FALSE),"")))</f>
        <v/>
      </c>
      <c r="J727" s="56" t="str">
        <f>IF(AND(OR(D721&lt;&gt;"",E721&lt;&gt;"",F721&lt;&gt;"",G721&lt;&gt;""),E727=""),"",IF(AND($D$5="",$E$5="",$F$5="",$G$5=""),"",IFERROR(VLOOKUP(B727,'勘定科目コード（2019）'!$B$2:$J$3668,8,FALSE),"")))</f>
        <v/>
      </c>
      <c r="K727" s="57" t="str">
        <f>IF(AND(OR(D721&lt;&gt;"",E721&lt;&gt;"",F721&lt;&gt;"",G721&lt;&gt;""),E727=""),"",IF(AND($D$5="",$E$5="",$F$5="",$G$5=""),"",IFERROR(VLOOKUP(B727,'勘定科目コード（2019）'!$B$2:$J$3668,9,FALSE),"")))</f>
        <v/>
      </c>
      <c r="L727" s="44" t="str">
        <f>IFERROR(VLOOKUP(D727,'勘定科目コード（2019）'!$E$2:$J$500,7,FALSE),"")</f>
        <v/>
      </c>
    </row>
    <row r="728" spans="2:12" ht="9.75" customHeight="1" x14ac:dyDescent="0.15">
      <c r="B728" s="31">
        <v>718</v>
      </c>
      <c r="D728" s="51" t="str">
        <f>IF(AND($D$5="",$E$5="",$F$5="",$G$5=""),"",(IFERROR(VLOOKUP(B728,'勘定科目コード（2019）'!$B$2:$J$3668,3,FALSE),"")))</f>
        <v/>
      </c>
      <c r="E728" s="52" t="str">
        <f>IF(AND(OR($D$5&lt;&gt;"",$E$5&lt;&gt;"",$F$5&lt;&gt;"",$G$5&lt;&gt;""),D728=""),"",IF(AND($D$5="",$E$5="",$F$5="",$G$5=""),"",IFERROR(VLOOKUP(B728,'勘定科目コード（2019）'!$B$2:$J$3668,4,FALSE),"")))</f>
        <v/>
      </c>
      <c r="F728" s="53" t="str">
        <f>IF(AND(OR(D722&lt;&gt;"",E722&lt;&gt;"",F722&lt;&gt;"",G722&lt;&gt;""),E728=""),"",IF(AND(OR(D722&lt;&gt;"",E722&lt;&gt;"",F722&lt;&gt;"",G722&lt;&gt;""),E728=""),"",IF(AND($D$5="",$E$5="",$F$5="",$G$5=""),"",IFERROR(VLOOKUP(B728,'勘定科目コード（2019）'!$B$2:$J$3668,5,FALSE),""))))</f>
        <v/>
      </c>
      <c r="G728" s="52" t="str">
        <f>IF(AND(OR(D722&lt;&gt;"",E722&lt;&gt;"",F722&lt;&gt;"",G722&lt;&gt;""),E728=""),"",IF(AND($D$5="",$E$5="",$F$5="",$G$5=""),"",IFERROR(VLOOKUP(B728,'勘定科目コード（2019）'!$B$2:$J$3668,6,FALSE),"")))</f>
        <v/>
      </c>
      <c r="H728" s="54"/>
      <c r="I728" s="55" t="str">
        <f>IF(AND(OR(D722&lt;&gt;"",E722&lt;&gt;"",F722&lt;&gt;"",G722&lt;&gt;""),E728=""),"",IF(AND($D$5="",$E$5="",$F$5="",$G$5=""),"",IFERROR(VLOOKUP(B728,'勘定科目コード（2019）'!$B$2:$J$3668,7,FALSE),"")))</f>
        <v/>
      </c>
      <c r="J728" s="56" t="str">
        <f>IF(AND(OR(D722&lt;&gt;"",E722&lt;&gt;"",F722&lt;&gt;"",G722&lt;&gt;""),E728=""),"",IF(AND($D$5="",$E$5="",$F$5="",$G$5=""),"",IFERROR(VLOOKUP(B728,'勘定科目コード（2019）'!$B$2:$J$3668,8,FALSE),"")))</f>
        <v/>
      </c>
      <c r="K728" s="57" t="str">
        <f>IF(AND(OR(D722&lt;&gt;"",E722&lt;&gt;"",F722&lt;&gt;"",G722&lt;&gt;""),E728=""),"",IF(AND($D$5="",$E$5="",$F$5="",$G$5=""),"",IFERROR(VLOOKUP(B728,'勘定科目コード（2019）'!$B$2:$J$3668,9,FALSE),"")))</f>
        <v/>
      </c>
      <c r="L728" s="44" t="str">
        <f>IFERROR(VLOOKUP(D728,'勘定科目コード（2019）'!$E$2:$J$500,7,FALSE),"")</f>
        <v/>
      </c>
    </row>
    <row r="729" spans="2:12" ht="9.75" customHeight="1" x14ac:dyDescent="0.15">
      <c r="B729" s="31">
        <v>719</v>
      </c>
      <c r="D729" s="51" t="str">
        <f>IF(AND($D$5="",$E$5="",$F$5="",$G$5=""),"",(IFERROR(VLOOKUP(B729,'勘定科目コード（2019）'!$B$2:$J$3668,3,FALSE),"")))</f>
        <v/>
      </c>
      <c r="E729" s="52" t="str">
        <f>IF(AND(OR($D$5&lt;&gt;"",$E$5&lt;&gt;"",$F$5&lt;&gt;"",$G$5&lt;&gt;""),D729=""),"",IF(AND($D$5="",$E$5="",$F$5="",$G$5=""),"",IFERROR(VLOOKUP(B729,'勘定科目コード（2019）'!$B$2:$J$3668,4,FALSE),"")))</f>
        <v/>
      </c>
      <c r="F729" s="53" t="str">
        <f>IF(AND(OR(D723&lt;&gt;"",E723&lt;&gt;"",F723&lt;&gt;"",G723&lt;&gt;""),E729=""),"",IF(AND(OR(D723&lt;&gt;"",E723&lt;&gt;"",F723&lt;&gt;"",G723&lt;&gt;""),E729=""),"",IF(AND($D$5="",$E$5="",$F$5="",$G$5=""),"",IFERROR(VLOOKUP(B729,'勘定科目コード（2019）'!$B$2:$J$3668,5,FALSE),""))))</f>
        <v/>
      </c>
      <c r="G729" s="52" t="str">
        <f>IF(AND(OR(D723&lt;&gt;"",E723&lt;&gt;"",F723&lt;&gt;"",G723&lt;&gt;""),E729=""),"",IF(AND($D$5="",$E$5="",$F$5="",$G$5=""),"",IFERROR(VLOOKUP(B729,'勘定科目コード（2019）'!$B$2:$J$3668,6,FALSE),"")))</f>
        <v/>
      </c>
      <c r="H729" s="54"/>
      <c r="I729" s="55" t="str">
        <f>IF(AND(OR(D723&lt;&gt;"",E723&lt;&gt;"",F723&lt;&gt;"",G723&lt;&gt;""),E729=""),"",IF(AND($D$5="",$E$5="",$F$5="",$G$5=""),"",IFERROR(VLOOKUP(B729,'勘定科目コード（2019）'!$B$2:$J$3668,7,FALSE),"")))</f>
        <v/>
      </c>
      <c r="J729" s="56" t="str">
        <f>IF(AND(OR(D723&lt;&gt;"",E723&lt;&gt;"",F723&lt;&gt;"",G723&lt;&gt;""),E729=""),"",IF(AND($D$5="",$E$5="",$F$5="",$G$5=""),"",IFERROR(VLOOKUP(B729,'勘定科目コード（2019）'!$B$2:$J$3668,8,FALSE),"")))</f>
        <v/>
      </c>
      <c r="K729" s="57" t="str">
        <f>IF(AND(OR(D723&lt;&gt;"",E723&lt;&gt;"",F723&lt;&gt;"",G723&lt;&gt;""),E729=""),"",IF(AND($D$5="",$E$5="",$F$5="",$G$5=""),"",IFERROR(VLOOKUP(B729,'勘定科目コード（2019）'!$B$2:$J$3668,9,FALSE),"")))</f>
        <v/>
      </c>
      <c r="L729" s="44" t="str">
        <f>IFERROR(VLOOKUP(D729,'勘定科目コード（2019）'!$E$2:$J$500,7,FALSE),"")</f>
        <v/>
      </c>
    </row>
    <row r="730" spans="2:12" ht="9.75" customHeight="1" x14ac:dyDescent="0.15">
      <c r="B730" s="31">
        <v>720</v>
      </c>
      <c r="D730" s="51" t="str">
        <f>IF(AND($D$5="",$E$5="",$F$5="",$G$5=""),"",(IFERROR(VLOOKUP(B730,'勘定科目コード（2019）'!$B$2:$J$3668,3,FALSE),"")))</f>
        <v/>
      </c>
      <c r="E730" s="52" t="str">
        <f>IF(AND(OR($D$5&lt;&gt;"",$E$5&lt;&gt;"",$F$5&lt;&gt;"",$G$5&lt;&gt;""),D730=""),"",IF(AND($D$5="",$E$5="",$F$5="",$G$5=""),"",IFERROR(VLOOKUP(B730,'勘定科目コード（2019）'!$B$2:$J$3668,4,FALSE),"")))</f>
        <v/>
      </c>
      <c r="F730" s="53" t="str">
        <f>IF(AND(OR(D724&lt;&gt;"",E724&lt;&gt;"",F724&lt;&gt;"",G724&lt;&gt;""),E730=""),"",IF(AND(OR(D724&lt;&gt;"",E724&lt;&gt;"",F724&lt;&gt;"",G724&lt;&gt;""),E730=""),"",IF(AND($D$5="",$E$5="",$F$5="",$G$5=""),"",IFERROR(VLOOKUP(B730,'勘定科目コード（2019）'!$B$2:$J$3668,5,FALSE),""))))</f>
        <v/>
      </c>
      <c r="G730" s="52" t="str">
        <f>IF(AND(OR(D724&lt;&gt;"",E724&lt;&gt;"",F724&lt;&gt;"",G724&lt;&gt;""),E730=""),"",IF(AND($D$5="",$E$5="",$F$5="",$G$5=""),"",IFERROR(VLOOKUP(B730,'勘定科目コード（2019）'!$B$2:$J$3668,6,FALSE),"")))</f>
        <v/>
      </c>
      <c r="H730" s="54"/>
      <c r="I730" s="55" t="str">
        <f>IF(AND(OR(D724&lt;&gt;"",E724&lt;&gt;"",F724&lt;&gt;"",G724&lt;&gt;""),E730=""),"",IF(AND($D$5="",$E$5="",$F$5="",$G$5=""),"",IFERROR(VLOOKUP(B730,'勘定科目コード（2019）'!$B$2:$J$3668,7,FALSE),"")))</f>
        <v/>
      </c>
      <c r="J730" s="56" t="str">
        <f>IF(AND(OR(D724&lt;&gt;"",E724&lt;&gt;"",F724&lt;&gt;"",G724&lt;&gt;""),E730=""),"",IF(AND($D$5="",$E$5="",$F$5="",$G$5=""),"",IFERROR(VLOOKUP(B730,'勘定科目コード（2019）'!$B$2:$J$3668,8,FALSE),"")))</f>
        <v/>
      </c>
      <c r="K730" s="57" t="str">
        <f>IF(AND(OR(D724&lt;&gt;"",E724&lt;&gt;"",F724&lt;&gt;"",G724&lt;&gt;""),E730=""),"",IF(AND($D$5="",$E$5="",$F$5="",$G$5=""),"",IFERROR(VLOOKUP(B730,'勘定科目コード（2019）'!$B$2:$J$3668,9,FALSE),"")))</f>
        <v/>
      </c>
      <c r="L730" s="44" t="str">
        <f>IFERROR(VLOOKUP(D730,'勘定科目コード（2019）'!$E$2:$J$500,7,FALSE),"")</f>
        <v/>
      </c>
    </row>
    <row r="731" spans="2:12" ht="9.75" customHeight="1" x14ac:dyDescent="0.15">
      <c r="B731" s="31">
        <v>721</v>
      </c>
      <c r="D731" s="51" t="str">
        <f>IF(AND($D$5="",$E$5="",$F$5="",$G$5=""),"",(IFERROR(VLOOKUP(B731,'勘定科目コード（2019）'!$B$2:$J$3668,3,FALSE),"")))</f>
        <v/>
      </c>
      <c r="E731" s="52" t="str">
        <f>IF(AND(OR($D$5&lt;&gt;"",$E$5&lt;&gt;"",$F$5&lt;&gt;"",$G$5&lt;&gt;""),D731=""),"",IF(AND($D$5="",$E$5="",$F$5="",$G$5=""),"",IFERROR(VLOOKUP(B731,'勘定科目コード（2019）'!$B$2:$J$3668,4,FALSE),"")))</f>
        <v/>
      </c>
      <c r="F731" s="53" t="str">
        <f>IF(AND(OR(D725&lt;&gt;"",E725&lt;&gt;"",F725&lt;&gt;"",G725&lt;&gt;""),E731=""),"",IF(AND(OR(D725&lt;&gt;"",E725&lt;&gt;"",F725&lt;&gt;"",G725&lt;&gt;""),E731=""),"",IF(AND($D$5="",$E$5="",$F$5="",$G$5=""),"",IFERROR(VLOOKUP(B731,'勘定科目コード（2019）'!$B$2:$J$3668,5,FALSE),""))))</f>
        <v/>
      </c>
      <c r="G731" s="52" t="str">
        <f>IF(AND(OR(D725&lt;&gt;"",E725&lt;&gt;"",F725&lt;&gt;"",G725&lt;&gt;""),E731=""),"",IF(AND($D$5="",$E$5="",$F$5="",$G$5=""),"",IFERROR(VLOOKUP(B731,'勘定科目コード（2019）'!$B$2:$J$3668,6,FALSE),"")))</f>
        <v/>
      </c>
      <c r="H731" s="54"/>
      <c r="I731" s="55" t="str">
        <f>IF(AND(OR(D725&lt;&gt;"",E725&lt;&gt;"",F725&lt;&gt;"",G725&lt;&gt;""),E731=""),"",IF(AND($D$5="",$E$5="",$F$5="",$G$5=""),"",IFERROR(VLOOKUP(B731,'勘定科目コード（2019）'!$B$2:$J$3668,7,FALSE),"")))</f>
        <v/>
      </c>
      <c r="J731" s="56" t="str">
        <f>IF(AND(OR(D725&lt;&gt;"",E725&lt;&gt;"",F725&lt;&gt;"",G725&lt;&gt;""),E731=""),"",IF(AND($D$5="",$E$5="",$F$5="",$G$5=""),"",IFERROR(VLOOKUP(B731,'勘定科目コード（2019）'!$B$2:$J$3668,8,FALSE),"")))</f>
        <v/>
      </c>
      <c r="K731" s="57" t="str">
        <f>IF(AND(OR(D725&lt;&gt;"",E725&lt;&gt;"",F725&lt;&gt;"",G725&lt;&gt;""),E731=""),"",IF(AND($D$5="",$E$5="",$F$5="",$G$5=""),"",IFERROR(VLOOKUP(B731,'勘定科目コード（2019）'!$B$2:$J$3668,9,FALSE),"")))</f>
        <v/>
      </c>
      <c r="L731" s="44" t="str">
        <f>IFERROR(VLOOKUP(D731,'勘定科目コード（2019）'!$E$2:$J$500,7,FALSE),"")</f>
        <v/>
      </c>
    </row>
    <row r="732" spans="2:12" ht="9.75" customHeight="1" x14ac:dyDescent="0.15">
      <c r="B732" s="31">
        <v>722</v>
      </c>
      <c r="D732" s="51" t="str">
        <f>IF(AND($D$5="",$E$5="",$F$5="",$G$5=""),"",(IFERROR(VLOOKUP(B732,'勘定科目コード（2019）'!$B$2:$J$3668,3,FALSE),"")))</f>
        <v/>
      </c>
      <c r="E732" s="52" t="str">
        <f>IF(AND(OR($D$5&lt;&gt;"",$E$5&lt;&gt;"",$F$5&lt;&gt;"",$G$5&lt;&gt;""),D732=""),"",IF(AND($D$5="",$E$5="",$F$5="",$G$5=""),"",IFERROR(VLOOKUP(B732,'勘定科目コード（2019）'!$B$2:$J$3668,4,FALSE),"")))</f>
        <v/>
      </c>
      <c r="F732" s="53" t="str">
        <f>IF(AND(OR(D726&lt;&gt;"",E726&lt;&gt;"",F726&lt;&gt;"",G726&lt;&gt;""),E732=""),"",IF(AND(OR(D726&lt;&gt;"",E726&lt;&gt;"",F726&lt;&gt;"",G726&lt;&gt;""),E732=""),"",IF(AND($D$5="",$E$5="",$F$5="",$G$5=""),"",IFERROR(VLOOKUP(B732,'勘定科目コード（2019）'!$B$2:$J$3668,5,FALSE),""))))</f>
        <v/>
      </c>
      <c r="G732" s="52" t="str">
        <f>IF(AND(OR(D726&lt;&gt;"",E726&lt;&gt;"",F726&lt;&gt;"",G726&lt;&gt;""),E732=""),"",IF(AND($D$5="",$E$5="",$F$5="",$G$5=""),"",IFERROR(VLOOKUP(B732,'勘定科目コード（2019）'!$B$2:$J$3668,6,FALSE),"")))</f>
        <v/>
      </c>
      <c r="H732" s="54"/>
      <c r="I732" s="55" t="str">
        <f>IF(AND(OR(D726&lt;&gt;"",E726&lt;&gt;"",F726&lt;&gt;"",G726&lt;&gt;""),E732=""),"",IF(AND($D$5="",$E$5="",$F$5="",$G$5=""),"",IFERROR(VLOOKUP(B732,'勘定科目コード（2019）'!$B$2:$J$3668,7,FALSE),"")))</f>
        <v/>
      </c>
      <c r="J732" s="56" t="str">
        <f>IF(AND(OR(D726&lt;&gt;"",E726&lt;&gt;"",F726&lt;&gt;"",G726&lt;&gt;""),E732=""),"",IF(AND($D$5="",$E$5="",$F$5="",$G$5=""),"",IFERROR(VLOOKUP(B732,'勘定科目コード（2019）'!$B$2:$J$3668,8,FALSE),"")))</f>
        <v/>
      </c>
      <c r="K732" s="57" t="str">
        <f>IF(AND(OR(D726&lt;&gt;"",E726&lt;&gt;"",F726&lt;&gt;"",G726&lt;&gt;""),E732=""),"",IF(AND($D$5="",$E$5="",$F$5="",$G$5=""),"",IFERROR(VLOOKUP(B732,'勘定科目コード（2019）'!$B$2:$J$3668,9,FALSE),"")))</f>
        <v/>
      </c>
      <c r="L732" s="44" t="str">
        <f>IFERROR(VLOOKUP(D732,'勘定科目コード（2019）'!$E$2:$J$500,7,FALSE),"")</f>
        <v/>
      </c>
    </row>
    <row r="733" spans="2:12" ht="9.75" customHeight="1" x14ac:dyDescent="0.15">
      <c r="B733" s="31">
        <v>723</v>
      </c>
      <c r="D733" s="51" t="str">
        <f>IF(AND($D$5="",$E$5="",$F$5="",$G$5=""),"",(IFERROR(VLOOKUP(B733,'勘定科目コード（2019）'!$B$2:$J$3668,3,FALSE),"")))</f>
        <v/>
      </c>
      <c r="E733" s="52" t="str">
        <f>IF(AND(OR($D$5&lt;&gt;"",$E$5&lt;&gt;"",$F$5&lt;&gt;"",$G$5&lt;&gt;""),D733=""),"",IF(AND($D$5="",$E$5="",$F$5="",$G$5=""),"",IFERROR(VLOOKUP(B733,'勘定科目コード（2019）'!$B$2:$J$3668,4,FALSE),"")))</f>
        <v/>
      </c>
      <c r="F733" s="53" t="str">
        <f>IF(AND(OR(D727&lt;&gt;"",E727&lt;&gt;"",F727&lt;&gt;"",G727&lt;&gt;""),E733=""),"",IF(AND(OR(D727&lt;&gt;"",E727&lt;&gt;"",F727&lt;&gt;"",G727&lt;&gt;""),E733=""),"",IF(AND($D$5="",$E$5="",$F$5="",$G$5=""),"",IFERROR(VLOOKUP(B733,'勘定科目コード（2019）'!$B$2:$J$3668,5,FALSE),""))))</f>
        <v/>
      </c>
      <c r="G733" s="52" t="str">
        <f>IF(AND(OR(D727&lt;&gt;"",E727&lt;&gt;"",F727&lt;&gt;"",G727&lt;&gt;""),E733=""),"",IF(AND($D$5="",$E$5="",$F$5="",$G$5=""),"",IFERROR(VLOOKUP(B733,'勘定科目コード（2019）'!$B$2:$J$3668,6,FALSE),"")))</f>
        <v/>
      </c>
      <c r="H733" s="54"/>
      <c r="I733" s="55" t="str">
        <f>IF(AND(OR(D727&lt;&gt;"",E727&lt;&gt;"",F727&lt;&gt;"",G727&lt;&gt;""),E733=""),"",IF(AND($D$5="",$E$5="",$F$5="",$G$5=""),"",IFERROR(VLOOKUP(B733,'勘定科目コード（2019）'!$B$2:$J$3668,7,FALSE),"")))</f>
        <v/>
      </c>
      <c r="J733" s="56" t="str">
        <f>IF(AND(OR(D727&lt;&gt;"",E727&lt;&gt;"",F727&lt;&gt;"",G727&lt;&gt;""),E733=""),"",IF(AND($D$5="",$E$5="",$F$5="",$G$5=""),"",IFERROR(VLOOKUP(B733,'勘定科目コード（2019）'!$B$2:$J$3668,8,FALSE),"")))</f>
        <v/>
      </c>
      <c r="K733" s="57" t="str">
        <f>IF(AND(OR(D727&lt;&gt;"",E727&lt;&gt;"",F727&lt;&gt;"",G727&lt;&gt;""),E733=""),"",IF(AND($D$5="",$E$5="",$F$5="",$G$5=""),"",IFERROR(VLOOKUP(B733,'勘定科目コード（2019）'!$B$2:$J$3668,9,FALSE),"")))</f>
        <v/>
      </c>
      <c r="L733" s="44" t="str">
        <f>IFERROR(VLOOKUP(D733,'勘定科目コード（2019）'!$E$2:$J$500,7,FALSE),"")</f>
        <v/>
      </c>
    </row>
    <row r="734" spans="2:12" ht="9.75" customHeight="1" x14ac:dyDescent="0.15">
      <c r="B734" s="31">
        <v>724</v>
      </c>
      <c r="D734" s="51" t="str">
        <f>IF(AND($D$5="",$E$5="",$F$5="",$G$5=""),"",(IFERROR(VLOOKUP(B734,'勘定科目コード（2019）'!$B$2:$J$3668,3,FALSE),"")))</f>
        <v/>
      </c>
      <c r="E734" s="52" t="str">
        <f>IF(AND(OR($D$5&lt;&gt;"",$E$5&lt;&gt;"",$F$5&lt;&gt;"",$G$5&lt;&gt;""),D734=""),"",IF(AND($D$5="",$E$5="",$F$5="",$G$5=""),"",IFERROR(VLOOKUP(B734,'勘定科目コード（2019）'!$B$2:$J$3668,4,FALSE),"")))</f>
        <v/>
      </c>
      <c r="F734" s="53" t="str">
        <f>IF(AND(OR(D728&lt;&gt;"",E728&lt;&gt;"",F728&lt;&gt;"",G728&lt;&gt;""),E734=""),"",IF(AND(OR(D728&lt;&gt;"",E728&lt;&gt;"",F728&lt;&gt;"",G728&lt;&gt;""),E734=""),"",IF(AND($D$5="",$E$5="",$F$5="",$G$5=""),"",IFERROR(VLOOKUP(B734,'勘定科目コード（2019）'!$B$2:$J$3668,5,FALSE),""))))</f>
        <v/>
      </c>
      <c r="G734" s="52" t="str">
        <f>IF(AND(OR(D728&lt;&gt;"",E728&lt;&gt;"",F728&lt;&gt;"",G728&lt;&gt;""),E734=""),"",IF(AND($D$5="",$E$5="",$F$5="",$G$5=""),"",IFERROR(VLOOKUP(B734,'勘定科目コード（2019）'!$B$2:$J$3668,6,FALSE),"")))</f>
        <v/>
      </c>
      <c r="H734" s="54"/>
      <c r="I734" s="55" t="str">
        <f>IF(AND(OR(D728&lt;&gt;"",E728&lt;&gt;"",F728&lt;&gt;"",G728&lt;&gt;""),E734=""),"",IF(AND($D$5="",$E$5="",$F$5="",$G$5=""),"",IFERROR(VLOOKUP(B734,'勘定科目コード（2019）'!$B$2:$J$3668,7,FALSE),"")))</f>
        <v/>
      </c>
      <c r="J734" s="56" t="str">
        <f>IF(AND(OR(D728&lt;&gt;"",E728&lt;&gt;"",F728&lt;&gt;"",G728&lt;&gt;""),E734=""),"",IF(AND($D$5="",$E$5="",$F$5="",$G$5=""),"",IFERROR(VLOOKUP(B734,'勘定科目コード（2019）'!$B$2:$J$3668,8,FALSE),"")))</f>
        <v/>
      </c>
      <c r="K734" s="57" t="str">
        <f>IF(AND(OR(D728&lt;&gt;"",E728&lt;&gt;"",F728&lt;&gt;"",G728&lt;&gt;""),E734=""),"",IF(AND($D$5="",$E$5="",$F$5="",$G$5=""),"",IFERROR(VLOOKUP(B734,'勘定科目コード（2019）'!$B$2:$J$3668,9,FALSE),"")))</f>
        <v/>
      </c>
      <c r="L734" s="44" t="str">
        <f>IFERROR(VLOOKUP(D734,'勘定科目コード（2019）'!$E$2:$J$500,7,FALSE),"")</f>
        <v/>
      </c>
    </row>
    <row r="735" spans="2:12" ht="9.75" customHeight="1" x14ac:dyDescent="0.15">
      <c r="B735" s="31">
        <v>725</v>
      </c>
      <c r="D735" s="51" t="str">
        <f>IF(AND($D$5="",$E$5="",$F$5="",$G$5=""),"",(IFERROR(VLOOKUP(B735,'勘定科目コード（2019）'!$B$2:$J$3668,3,FALSE),"")))</f>
        <v/>
      </c>
      <c r="E735" s="52" t="str">
        <f>IF(AND(OR($D$5&lt;&gt;"",$E$5&lt;&gt;"",$F$5&lt;&gt;"",$G$5&lt;&gt;""),D735=""),"",IF(AND($D$5="",$E$5="",$F$5="",$G$5=""),"",IFERROR(VLOOKUP(B735,'勘定科目コード（2019）'!$B$2:$J$3668,4,FALSE),"")))</f>
        <v/>
      </c>
      <c r="F735" s="53" t="str">
        <f>IF(AND(OR(D729&lt;&gt;"",E729&lt;&gt;"",F729&lt;&gt;"",G729&lt;&gt;""),E735=""),"",IF(AND(OR(D729&lt;&gt;"",E729&lt;&gt;"",F729&lt;&gt;"",G729&lt;&gt;""),E735=""),"",IF(AND($D$5="",$E$5="",$F$5="",$G$5=""),"",IFERROR(VLOOKUP(B735,'勘定科目コード（2019）'!$B$2:$J$3668,5,FALSE),""))))</f>
        <v/>
      </c>
      <c r="G735" s="52" t="str">
        <f>IF(AND(OR(D729&lt;&gt;"",E729&lt;&gt;"",F729&lt;&gt;"",G729&lt;&gt;""),E735=""),"",IF(AND($D$5="",$E$5="",$F$5="",$G$5=""),"",IFERROR(VLOOKUP(B735,'勘定科目コード（2019）'!$B$2:$J$3668,6,FALSE),"")))</f>
        <v/>
      </c>
      <c r="H735" s="54"/>
      <c r="I735" s="55" t="str">
        <f>IF(AND(OR(D729&lt;&gt;"",E729&lt;&gt;"",F729&lt;&gt;"",G729&lt;&gt;""),E735=""),"",IF(AND($D$5="",$E$5="",$F$5="",$G$5=""),"",IFERROR(VLOOKUP(B735,'勘定科目コード（2019）'!$B$2:$J$3668,7,FALSE),"")))</f>
        <v/>
      </c>
      <c r="J735" s="56" t="str">
        <f>IF(AND(OR(D729&lt;&gt;"",E729&lt;&gt;"",F729&lt;&gt;"",G729&lt;&gt;""),E735=""),"",IF(AND($D$5="",$E$5="",$F$5="",$G$5=""),"",IFERROR(VLOOKUP(B735,'勘定科目コード（2019）'!$B$2:$J$3668,8,FALSE),"")))</f>
        <v/>
      </c>
      <c r="K735" s="57" t="str">
        <f>IF(AND(OR(D729&lt;&gt;"",E729&lt;&gt;"",F729&lt;&gt;"",G729&lt;&gt;""),E735=""),"",IF(AND($D$5="",$E$5="",$F$5="",$G$5=""),"",IFERROR(VLOOKUP(B735,'勘定科目コード（2019）'!$B$2:$J$3668,9,FALSE),"")))</f>
        <v/>
      </c>
      <c r="L735" s="44" t="str">
        <f>IFERROR(VLOOKUP(D735,'勘定科目コード（2019）'!$E$2:$J$500,7,FALSE),"")</f>
        <v/>
      </c>
    </row>
    <row r="736" spans="2:12" ht="9.75" customHeight="1" x14ac:dyDescent="0.15">
      <c r="B736" s="31">
        <v>726</v>
      </c>
      <c r="D736" s="51" t="str">
        <f>IF(AND($D$5="",$E$5="",$F$5="",$G$5=""),"",(IFERROR(VLOOKUP(B736,'勘定科目コード（2019）'!$B$2:$J$3668,3,FALSE),"")))</f>
        <v/>
      </c>
      <c r="E736" s="52" t="str">
        <f>IF(AND(OR($D$5&lt;&gt;"",$E$5&lt;&gt;"",$F$5&lt;&gt;"",$G$5&lt;&gt;""),D736=""),"",IF(AND($D$5="",$E$5="",$F$5="",$G$5=""),"",IFERROR(VLOOKUP(B736,'勘定科目コード（2019）'!$B$2:$J$3668,4,FALSE),"")))</f>
        <v/>
      </c>
      <c r="F736" s="53" t="str">
        <f>IF(AND(OR(D730&lt;&gt;"",E730&lt;&gt;"",F730&lt;&gt;"",G730&lt;&gt;""),E736=""),"",IF(AND(OR(D730&lt;&gt;"",E730&lt;&gt;"",F730&lt;&gt;"",G730&lt;&gt;""),E736=""),"",IF(AND($D$5="",$E$5="",$F$5="",$G$5=""),"",IFERROR(VLOOKUP(B736,'勘定科目コード（2019）'!$B$2:$J$3668,5,FALSE),""))))</f>
        <v/>
      </c>
      <c r="G736" s="52" t="str">
        <f>IF(AND(OR(D730&lt;&gt;"",E730&lt;&gt;"",F730&lt;&gt;"",G730&lt;&gt;""),E736=""),"",IF(AND($D$5="",$E$5="",$F$5="",$G$5=""),"",IFERROR(VLOOKUP(B736,'勘定科目コード（2019）'!$B$2:$J$3668,6,FALSE),"")))</f>
        <v/>
      </c>
      <c r="H736" s="54"/>
      <c r="I736" s="55" t="str">
        <f>IF(AND(OR(D730&lt;&gt;"",E730&lt;&gt;"",F730&lt;&gt;"",G730&lt;&gt;""),E736=""),"",IF(AND($D$5="",$E$5="",$F$5="",$G$5=""),"",IFERROR(VLOOKUP(B736,'勘定科目コード（2019）'!$B$2:$J$3668,7,FALSE),"")))</f>
        <v/>
      </c>
      <c r="J736" s="56" t="str">
        <f>IF(AND(OR(D730&lt;&gt;"",E730&lt;&gt;"",F730&lt;&gt;"",G730&lt;&gt;""),E736=""),"",IF(AND($D$5="",$E$5="",$F$5="",$G$5=""),"",IFERROR(VLOOKUP(B736,'勘定科目コード（2019）'!$B$2:$J$3668,8,FALSE),"")))</f>
        <v/>
      </c>
      <c r="K736" s="57" t="str">
        <f>IF(AND(OR(D730&lt;&gt;"",E730&lt;&gt;"",F730&lt;&gt;"",G730&lt;&gt;""),E736=""),"",IF(AND($D$5="",$E$5="",$F$5="",$G$5=""),"",IFERROR(VLOOKUP(B736,'勘定科目コード（2019）'!$B$2:$J$3668,9,FALSE),"")))</f>
        <v/>
      </c>
      <c r="L736" s="44" t="str">
        <f>IFERROR(VLOOKUP(D736,'勘定科目コード（2019）'!$E$2:$J$500,7,FALSE),"")</f>
        <v/>
      </c>
    </row>
    <row r="737" spans="2:12" ht="9.75" customHeight="1" x14ac:dyDescent="0.15">
      <c r="B737" s="31">
        <v>727</v>
      </c>
      <c r="D737" s="51" t="str">
        <f>IF(AND($D$5="",$E$5="",$F$5="",$G$5=""),"",(IFERROR(VLOOKUP(B737,'勘定科目コード（2019）'!$B$2:$J$3668,3,FALSE),"")))</f>
        <v/>
      </c>
      <c r="E737" s="52" t="str">
        <f>IF(AND(OR($D$5&lt;&gt;"",$E$5&lt;&gt;"",$F$5&lt;&gt;"",$G$5&lt;&gt;""),D737=""),"",IF(AND($D$5="",$E$5="",$F$5="",$G$5=""),"",IFERROR(VLOOKUP(B737,'勘定科目コード（2019）'!$B$2:$J$3668,4,FALSE),"")))</f>
        <v/>
      </c>
      <c r="F737" s="53" t="str">
        <f>IF(AND(OR(D731&lt;&gt;"",E731&lt;&gt;"",F731&lt;&gt;"",G731&lt;&gt;""),E737=""),"",IF(AND(OR(D731&lt;&gt;"",E731&lt;&gt;"",F731&lt;&gt;"",G731&lt;&gt;""),E737=""),"",IF(AND($D$5="",$E$5="",$F$5="",$G$5=""),"",IFERROR(VLOOKUP(B737,'勘定科目コード（2019）'!$B$2:$J$3668,5,FALSE),""))))</f>
        <v/>
      </c>
      <c r="G737" s="52" t="str">
        <f>IF(AND(OR(D731&lt;&gt;"",E731&lt;&gt;"",F731&lt;&gt;"",G731&lt;&gt;""),E737=""),"",IF(AND($D$5="",$E$5="",$F$5="",$G$5=""),"",IFERROR(VLOOKUP(B737,'勘定科目コード（2019）'!$B$2:$J$3668,6,FALSE),"")))</f>
        <v/>
      </c>
      <c r="H737" s="54"/>
      <c r="I737" s="55" t="str">
        <f>IF(AND(OR(D731&lt;&gt;"",E731&lt;&gt;"",F731&lt;&gt;"",G731&lt;&gt;""),E737=""),"",IF(AND($D$5="",$E$5="",$F$5="",$G$5=""),"",IFERROR(VLOOKUP(B737,'勘定科目コード（2019）'!$B$2:$J$3668,7,FALSE),"")))</f>
        <v/>
      </c>
      <c r="J737" s="56" t="str">
        <f>IF(AND(OR(D731&lt;&gt;"",E731&lt;&gt;"",F731&lt;&gt;"",G731&lt;&gt;""),E737=""),"",IF(AND($D$5="",$E$5="",$F$5="",$G$5=""),"",IFERROR(VLOOKUP(B737,'勘定科目コード（2019）'!$B$2:$J$3668,8,FALSE),"")))</f>
        <v/>
      </c>
      <c r="K737" s="57" t="str">
        <f>IF(AND(OR(D731&lt;&gt;"",E731&lt;&gt;"",F731&lt;&gt;"",G731&lt;&gt;""),E737=""),"",IF(AND($D$5="",$E$5="",$F$5="",$G$5=""),"",IFERROR(VLOOKUP(B737,'勘定科目コード（2019）'!$B$2:$J$3668,9,FALSE),"")))</f>
        <v/>
      </c>
      <c r="L737" s="44" t="str">
        <f>IFERROR(VLOOKUP(D737,'勘定科目コード（2019）'!$E$2:$J$500,7,FALSE),"")</f>
        <v/>
      </c>
    </row>
    <row r="738" spans="2:12" ht="9.75" customHeight="1" x14ac:dyDescent="0.15">
      <c r="B738" s="31">
        <v>728</v>
      </c>
      <c r="D738" s="51" t="str">
        <f>IF(AND($D$5="",$E$5="",$F$5="",$G$5=""),"",(IFERROR(VLOOKUP(B738,'勘定科目コード（2019）'!$B$2:$J$3668,3,FALSE),"")))</f>
        <v/>
      </c>
      <c r="E738" s="52" t="str">
        <f>IF(AND(OR($D$5&lt;&gt;"",$E$5&lt;&gt;"",$F$5&lt;&gt;"",$G$5&lt;&gt;""),D738=""),"",IF(AND($D$5="",$E$5="",$F$5="",$G$5=""),"",IFERROR(VLOOKUP(B738,'勘定科目コード（2019）'!$B$2:$J$3668,4,FALSE),"")))</f>
        <v/>
      </c>
      <c r="F738" s="53" t="str">
        <f>IF(AND(OR(D732&lt;&gt;"",E732&lt;&gt;"",F732&lt;&gt;"",G732&lt;&gt;""),E738=""),"",IF(AND(OR(D732&lt;&gt;"",E732&lt;&gt;"",F732&lt;&gt;"",G732&lt;&gt;""),E738=""),"",IF(AND($D$5="",$E$5="",$F$5="",$G$5=""),"",IFERROR(VLOOKUP(B738,'勘定科目コード（2019）'!$B$2:$J$3668,5,FALSE),""))))</f>
        <v/>
      </c>
      <c r="G738" s="52" t="str">
        <f>IF(AND(OR(D732&lt;&gt;"",E732&lt;&gt;"",F732&lt;&gt;"",G732&lt;&gt;""),E738=""),"",IF(AND($D$5="",$E$5="",$F$5="",$G$5=""),"",IFERROR(VLOOKUP(B738,'勘定科目コード（2019）'!$B$2:$J$3668,6,FALSE),"")))</f>
        <v/>
      </c>
      <c r="H738" s="54"/>
      <c r="I738" s="55" t="str">
        <f>IF(AND(OR(D732&lt;&gt;"",E732&lt;&gt;"",F732&lt;&gt;"",G732&lt;&gt;""),E738=""),"",IF(AND($D$5="",$E$5="",$F$5="",$G$5=""),"",IFERROR(VLOOKUP(B738,'勘定科目コード（2019）'!$B$2:$J$3668,7,FALSE),"")))</f>
        <v/>
      </c>
      <c r="J738" s="56" t="str">
        <f>IF(AND(OR(D732&lt;&gt;"",E732&lt;&gt;"",F732&lt;&gt;"",G732&lt;&gt;""),E738=""),"",IF(AND($D$5="",$E$5="",$F$5="",$G$5=""),"",IFERROR(VLOOKUP(B738,'勘定科目コード（2019）'!$B$2:$J$3668,8,FALSE),"")))</f>
        <v/>
      </c>
      <c r="K738" s="57" t="str">
        <f>IF(AND(OR(D732&lt;&gt;"",E732&lt;&gt;"",F732&lt;&gt;"",G732&lt;&gt;""),E738=""),"",IF(AND($D$5="",$E$5="",$F$5="",$G$5=""),"",IFERROR(VLOOKUP(B738,'勘定科目コード（2019）'!$B$2:$J$3668,9,FALSE),"")))</f>
        <v/>
      </c>
      <c r="L738" s="44" t="str">
        <f>IFERROR(VLOOKUP(D738,'勘定科目コード（2019）'!$E$2:$J$500,7,FALSE),"")</f>
        <v/>
      </c>
    </row>
    <row r="739" spans="2:12" ht="9.75" customHeight="1" x14ac:dyDescent="0.15">
      <c r="B739" s="31">
        <v>729</v>
      </c>
      <c r="D739" s="51" t="str">
        <f>IF(AND($D$5="",$E$5="",$F$5="",$G$5=""),"",(IFERROR(VLOOKUP(B739,'勘定科目コード（2019）'!$B$2:$J$3668,3,FALSE),"")))</f>
        <v/>
      </c>
      <c r="E739" s="52" t="str">
        <f>IF(AND(OR($D$5&lt;&gt;"",$E$5&lt;&gt;"",$F$5&lt;&gt;"",$G$5&lt;&gt;""),D739=""),"",IF(AND($D$5="",$E$5="",$F$5="",$G$5=""),"",IFERROR(VLOOKUP(B739,'勘定科目コード（2019）'!$B$2:$J$3668,4,FALSE),"")))</f>
        <v/>
      </c>
      <c r="F739" s="53" t="str">
        <f>IF(AND(OR(D733&lt;&gt;"",E733&lt;&gt;"",F733&lt;&gt;"",G733&lt;&gt;""),E739=""),"",IF(AND(OR(D733&lt;&gt;"",E733&lt;&gt;"",F733&lt;&gt;"",G733&lt;&gt;""),E739=""),"",IF(AND($D$5="",$E$5="",$F$5="",$G$5=""),"",IFERROR(VLOOKUP(B739,'勘定科目コード（2019）'!$B$2:$J$3668,5,FALSE),""))))</f>
        <v/>
      </c>
      <c r="G739" s="52" t="str">
        <f>IF(AND(OR(D733&lt;&gt;"",E733&lt;&gt;"",F733&lt;&gt;"",G733&lt;&gt;""),E739=""),"",IF(AND($D$5="",$E$5="",$F$5="",$G$5=""),"",IFERROR(VLOOKUP(B739,'勘定科目コード（2019）'!$B$2:$J$3668,6,FALSE),"")))</f>
        <v/>
      </c>
      <c r="H739" s="54"/>
      <c r="I739" s="55" t="str">
        <f>IF(AND(OR(D733&lt;&gt;"",E733&lt;&gt;"",F733&lt;&gt;"",G733&lt;&gt;""),E739=""),"",IF(AND($D$5="",$E$5="",$F$5="",$G$5=""),"",IFERROR(VLOOKUP(B739,'勘定科目コード（2019）'!$B$2:$J$3668,7,FALSE),"")))</f>
        <v/>
      </c>
      <c r="J739" s="56" t="str">
        <f>IF(AND(OR(D733&lt;&gt;"",E733&lt;&gt;"",F733&lt;&gt;"",G733&lt;&gt;""),E739=""),"",IF(AND($D$5="",$E$5="",$F$5="",$G$5=""),"",IFERROR(VLOOKUP(B739,'勘定科目コード（2019）'!$B$2:$J$3668,8,FALSE),"")))</f>
        <v/>
      </c>
      <c r="K739" s="57" t="str">
        <f>IF(AND(OR(D733&lt;&gt;"",E733&lt;&gt;"",F733&lt;&gt;"",G733&lt;&gt;""),E739=""),"",IF(AND($D$5="",$E$5="",$F$5="",$G$5=""),"",IFERROR(VLOOKUP(B739,'勘定科目コード（2019）'!$B$2:$J$3668,9,FALSE),"")))</f>
        <v/>
      </c>
      <c r="L739" s="44" t="str">
        <f>IFERROR(VLOOKUP(D739,'勘定科目コード（2019）'!$E$2:$J$500,7,FALSE),"")</f>
        <v/>
      </c>
    </row>
    <row r="740" spans="2:12" ht="9.75" customHeight="1" x14ac:dyDescent="0.15">
      <c r="B740" s="31">
        <v>730</v>
      </c>
      <c r="D740" s="51" t="str">
        <f>IF(AND($D$5="",$E$5="",$F$5="",$G$5=""),"",(IFERROR(VLOOKUP(B740,'勘定科目コード（2019）'!$B$2:$J$3668,3,FALSE),"")))</f>
        <v/>
      </c>
      <c r="E740" s="52" t="str">
        <f>IF(AND(OR($D$5&lt;&gt;"",$E$5&lt;&gt;"",$F$5&lt;&gt;"",$G$5&lt;&gt;""),D740=""),"",IF(AND($D$5="",$E$5="",$F$5="",$G$5=""),"",IFERROR(VLOOKUP(B740,'勘定科目コード（2019）'!$B$2:$J$3668,4,FALSE),"")))</f>
        <v/>
      </c>
      <c r="F740" s="53" t="str">
        <f>IF(AND(OR(D734&lt;&gt;"",E734&lt;&gt;"",F734&lt;&gt;"",G734&lt;&gt;""),E740=""),"",IF(AND(OR(D734&lt;&gt;"",E734&lt;&gt;"",F734&lt;&gt;"",G734&lt;&gt;""),E740=""),"",IF(AND($D$5="",$E$5="",$F$5="",$G$5=""),"",IFERROR(VLOOKUP(B740,'勘定科目コード（2019）'!$B$2:$J$3668,5,FALSE),""))))</f>
        <v/>
      </c>
      <c r="G740" s="52" t="str">
        <f>IF(AND(OR(D734&lt;&gt;"",E734&lt;&gt;"",F734&lt;&gt;"",G734&lt;&gt;""),E740=""),"",IF(AND($D$5="",$E$5="",$F$5="",$G$5=""),"",IFERROR(VLOOKUP(B740,'勘定科目コード（2019）'!$B$2:$J$3668,6,FALSE),"")))</f>
        <v/>
      </c>
      <c r="H740" s="54"/>
      <c r="I740" s="55" t="str">
        <f>IF(AND(OR(D734&lt;&gt;"",E734&lt;&gt;"",F734&lt;&gt;"",G734&lt;&gt;""),E740=""),"",IF(AND($D$5="",$E$5="",$F$5="",$G$5=""),"",IFERROR(VLOOKUP(B740,'勘定科目コード（2019）'!$B$2:$J$3668,7,FALSE),"")))</f>
        <v/>
      </c>
      <c r="J740" s="56" t="str">
        <f>IF(AND(OR(D734&lt;&gt;"",E734&lt;&gt;"",F734&lt;&gt;"",G734&lt;&gt;""),E740=""),"",IF(AND($D$5="",$E$5="",$F$5="",$G$5=""),"",IFERROR(VLOOKUP(B740,'勘定科目コード（2019）'!$B$2:$J$3668,8,FALSE),"")))</f>
        <v/>
      </c>
      <c r="K740" s="57" t="str">
        <f>IF(AND(OR(D734&lt;&gt;"",E734&lt;&gt;"",F734&lt;&gt;"",G734&lt;&gt;""),E740=""),"",IF(AND($D$5="",$E$5="",$F$5="",$G$5=""),"",IFERROR(VLOOKUP(B740,'勘定科目コード（2019）'!$B$2:$J$3668,9,FALSE),"")))</f>
        <v/>
      </c>
      <c r="L740" s="44" t="str">
        <f>IFERROR(VLOOKUP(D740,'勘定科目コード（2019）'!$E$2:$J$500,7,FALSE),"")</f>
        <v/>
      </c>
    </row>
    <row r="741" spans="2:12" ht="9.75" customHeight="1" x14ac:dyDescent="0.15">
      <c r="B741" s="31">
        <v>731</v>
      </c>
      <c r="D741" s="51" t="str">
        <f>IF(AND($D$5="",$E$5="",$F$5="",$G$5=""),"",(IFERROR(VLOOKUP(B741,'勘定科目コード（2019）'!$B$2:$J$3668,3,FALSE),"")))</f>
        <v/>
      </c>
      <c r="E741" s="52" t="str">
        <f>IF(AND(OR($D$5&lt;&gt;"",$E$5&lt;&gt;"",$F$5&lt;&gt;"",$G$5&lt;&gt;""),D741=""),"",IF(AND($D$5="",$E$5="",$F$5="",$G$5=""),"",IFERROR(VLOOKUP(B741,'勘定科目コード（2019）'!$B$2:$J$3668,4,FALSE),"")))</f>
        <v/>
      </c>
      <c r="F741" s="53" t="str">
        <f>IF(AND(OR(D735&lt;&gt;"",E735&lt;&gt;"",F735&lt;&gt;"",G735&lt;&gt;""),E741=""),"",IF(AND(OR(D735&lt;&gt;"",E735&lt;&gt;"",F735&lt;&gt;"",G735&lt;&gt;""),E741=""),"",IF(AND($D$5="",$E$5="",$F$5="",$G$5=""),"",IFERROR(VLOOKUP(B741,'勘定科目コード（2019）'!$B$2:$J$3668,5,FALSE),""))))</f>
        <v/>
      </c>
      <c r="G741" s="52" t="str">
        <f>IF(AND(OR(D735&lt;&gt;"",E735&lt;&gt;"",F735&lt;&gt;"",G735&lt;&gt;""),E741=""),"",IF(AND($D$5="",$E$5="",$F$5="",$G$5=""),"",IFERROR(VLOOKUP(B741,'勘定科目コード（2019）'!$B$2:$J$3668,6,FALSE),"")))</f>
        <v/>
      </c>
      <c r="H741" s="54"/>
      <c r="I741" s="55" t="str">
        <f>IF(AND(OR(D735&lt;&gt;"",E735&lt;&gt;"",F735&lt;&gt;"",G735&lt;&gt;""),E741=""),"",IF(AND($D$5="",$E$5="",$F$5="",$G$5=""),"",IFERROR(VLOOKUP(B741,'勘定科目コード（2019）'!$B$2:$J$3668,7,FALSE),"")))</f>
        <v/>
      </c>
      <c r="J741" s="56" t="str">
        <f>IF(AND(OR(D735&lt;&gt;"",E735&lt;&gt;"",F735&lt;&gt;"",G735&lt;&gt;""),E741=""),"",IF(AND($D$5="",$E$5="",$F$5="",$G$5=""),"",IFERROR(VLOOKUP(B741,'勘定科目コード（2019）'!$B$2:$J$3668,8,FALSE),"")))</f>
        <v/>
      </c>
      <c r="K741" s="57" t="str">
        <f>IF(AND(OR(D735&lt;&gt;"",E735&lt;&gt;"",F735&lt;&gt;"",G735&lt;&gt;""),E741=""),"",IF(AND($D$5="",$E$5="",$F$5="",$G$5=""),"",IFERROR(VLOOKUP(B741,'勘定科目コード（2019）'!$B$2:$J$3668,9,FALSE),"")))</f>
        <v/>
      </c>
      <c r="L741" s="44" t="str">
        <f>IFERROR(VLOOKUP(D741,'勘定科目コード（2019）'!$E$2:$J$500,7,FALSE),"")</f>
        <v/>
      </c>
    </row>
    <row r="742" spans="2:12" ht="9.75" customHeight="1" x14ac:dyDescent="0.15">
      <c r="B742" s="31">
        <v>732</v>
      </c>
      <c r="D742" s="51" t="str">
        <f>IF(AND($D$5="",$E$5="",$F$5="",$G$5=""),"",(IFERROR(VLOOKUP(B742,'勘定科目コード（2019）'!$B$2:$J$3668,3,FALSE),"")))</f>
        <v/>
      </c>
      <c r="E742" s="52" t="str">
        <f>IF(AND(OR($D$5&lt;&gt;"",$E$5&lt;&gt;"",$F$5&lt;&gt;"",$G$5&lt;&gt;""),D742=""),"",IF(AND($D$5="",$E$5="",$F$5="",$G$5=""),"",IFERROR(VLOOKUP(B742,'勘定科目コード（2019）'!$B$2:$J$3668,4,FALSE),"")))</f>
        <v/>
      </c>
      <c r="F742" s="53" t="str">
        <f>IF(AND(OR(D736&lt;&gt;"",E736&lt;&gt;"",F736&lt;&gt;"",G736&lt;&gt;""),E742=""),"",IF(AND(OR(D736&lt;&gt;"",E736&lt;&gt;"",F736&lt;&gt;"",G736&lt;&gt;""),E742=""),"",IF(AND($D$5="",$E$5="",$F$5="",$G$5=""),"",IFERROR(VLOOKUP(B742,'勘定科目コード（2019）'!$B$2:$J$3668,5,FALSE),""))))</f>
        <v/>
      </c>
      <c r="G742" s="52" t="str">
        <f>IF(AND(OR(D736&lt;&gt;"",E736&lt;&gt;"",F736&lt;&gt;"",G736&lt;&gt;""),E742=""),"",IF(AND($D$5="",$E$5="",$F$5="",$G$5=""),"",IFERROR(VLOOKUP(B742,'勘定科目コード（2019）'!$B$2:$J$3668,6,FALSE),"")))</f>
        <v/>
      </c>
      <c r="H742" s="54"/>
      <c r="I742" s="55" t="str">
        <f>IF(AND(OR(D736&lt;&gt;"",E736&lt;&gt;"",F736&lt;&gt;"",G736&lt;&gt;""),E742=""),"",IF(AND($D$5="",$E$5="",$F$5="",$G$5=""),"",IFERROR(VLOOKUP(B742,'勘定科目コード（2019）'!$B$2:$J$3668,7,FALSE),"")))</f>
        <v/>
      </c>
      <c r="J742" s="56" t="str">
        <f>IF(AND(OR(D736&lt;&gt;"",E736&lt;&gt;"",F736&lt;&gt;"",G736&lt;&gt;""),E742=""),"",IF(AND($D$5="",$E$5="",$F$5="",$G$5=""),"",IFERROR(VLOOKUP(B742,'勘定科目コード（2019）'!$B$2:$J$3668,8,FALSE),"")))</f>
        <v/>
      </c>
      <c r="K742" s="57" t="str">
        <f>IF(AND(OR(D736&lt;&gt;"",E736&lt;&gt;"",F736&lt;&gt;"",G736&lt;&gt;""),E742=""),"",IF(AND($D$5="",$E$5="",$F$5="",$G$5=""),"",IFERROR(VLOOKUP(B742,'勘定科目コード（2019）'!$B$2:$J$3668,9,FALSE),"")))</f>
        <v/>
      </c>
      <c r="L742" s="44" t="str">
        <f>IFERROR(VLOOKUP(D742,'勘定科目コード（2019）'!$E$2:$J$500,7,FALSE),"")</f>
        <v/>
      </c>
    </row>
    <row r="743" spans="2:12" ht="9.75" customHeight="1" x14ac:dyDescent="0.15">
      <c r="B743" s="31">
        <v>733</v>
      </c>
      <c r="D743" s="51" t="str">
        <f>IF(AND($D$5="",$E$5="",$F$5="",$G$5=""),"",(IFERROR(VLOOKUP(B743,'勘定科目コード（2019）'!$B$2:$J$3668,3,FALSE),"")))</f>
        <v/>
      </c>
      <c r="E743" s="52" t="str">
        <f>IF(AND(OR($D$5&lt;&gt;"",$E$5&lt;&gt;"",$F$5&lt;&gt;"",$G$5&lt;&gt;""),D743=""),"",IF(AND($D$5="",$E$5="",$F$5="",$G$5=""),"",IFERROR(VLOOKUP(B743,'勘定科目コード（2019）'!$B$2:$J$3668,4,FALSE),"")))</f>
        <v/>
      </c>
      <c r="F743" s="53" t="str">
        <f>IF(AND(OR(D737&lt;&gt;"",E737&lt;&gt;"",F737&lt;&gt;"",G737&lt;&gt;""),E743=""),"",IF(AND(OR(D737&lt;&gt;"",E737&lt;&gt;"",F737&lt;&gt;"",G737&lt;&gt;""),E743=""),"",IF(AND($D$5="",$E$5="",$F$5="",$G$5=""),"",IFERROR(VLOOKUP(B743,'勘定科目コード（2019）'!$B$2:$J$3668,5,FALSE),""))))</f>
        <v/>
      </c>
      <c r="G743" s="52" t="str">
        <f>IF(AND(OR(D737&lt;&gt;"",E737&lt;&gt;"",F737&lt;&gt;"",G737&lt;&gt;""),E743=""),"",IF(AND($D$5="",$E$5="",$F$5="",$G$5=""),"",IFERROR(VLOOKUP(B743,'勘定科目コード（2019）'!$B$2:$J$3668,6,FALSE),"")))</f>
        <v/>
      </c>
      <c r="H743" s="54"/>
      <c r="I743" s="55" t="str">
        <f>IF(AND(OR(D737&lt;&gt;"",E737&lt;&gt;"",F737&lt;&gt;"",G737&lt;&gt;""),E743=""),"",IF(AND($D$5="",$E$5="",$F$5="",$G$5=""),"",IFERROR(VLOOKUP(B743,'勘定科目コード（2019）'!$B$2:$J$3668,7,FALSE),"")))</f>
        <v/>
      </c>
      <c r="J743" s="56" t="str">
        <f>IF(AND(OR(D737&lt;&gt;"",E737&lt;&gt;"",F737&lt;&gt;"",G737&lt;&gt;""),E743=""),"",IF(AND($D$5="",$E$5="",$F$5="",$G$5=""),"",IFERROR(VLOOKUP(B743,'勘定科目コード（2019）'!$B$2:$J$3668,8,FALSE),"")))</f>
        <v/>
      </c>
      <c r="K743" s="57" t="str">
        <f>IF(AND(OR(D737&lt;&gt;"",E737&lt;&gt;"",F737&lt;&gt;"",G737&lt;&gt;""),E743=""),"",IF(AND($D$5="",$E$5="",$F$5="",$G$5=""),"",IFERROR(VLOOKUP(B743,'勘定科目コード（2019）'!$B$2:$J$3668,9,FALSE),"")))</f>
        <v/>
      </c>
      <c r="L743" s="44" t="str">
        <f>IFERROR(VLOOKUP(D743,'勘定科目コード（2019）'!$E$2:$J$500,7,FALSE),"")</f>
        <v/>
      </c>
    </row>
    <row r="744" spans="2:12" ht="9.75" customHeight="1" x14ac:dyDescent="0.15">
      <c r="B744" s="31">
        <v>734</v>
      </c>
      <c r="D744" s="51" t="str">
        <f>IF(AND($D$5="",$E$5="",$F$5="",$G$5=""),"",(IFERROR(VLOOKUP(B744,'勘定科目コード（2019）'!$B$2:$J$3668,3,FALSE),"")))</f>
        <v/>
      </c>
      <c r="E744" s="52" t="str">
        <f>IF(AND(OR($D$5&lt;&gt;"",$E$5&lt;&gt;"",$F$5&lt;&gt;"",$G$5&lt;&gt;""),D744=""),"",IF(AND($D$5="",$E$5="",$F$5="",$G$5=""),"",IFERROR(VLOOKUP(B744,'勘定科目コード（2019）'!$B$2:$J$3668,4,FALSE),"")))</f>
        <v/>
      </c>
      <c r="F744" s="53" t="str">
        <f>IF(AND(OR(D738&lt;&gt;"",E738&lt;&gt;"",F738&lt;&gt;"",G738&lt;&gt;""),E744=""),"",IF(AND(OR(D738&lt;&gt;"",E738&lt;&gt;"",F738&lt;&gt;"",G738&lt;&gt;""),E744=""),"",IF(AND($D$5="",$E$5="",$F$5="",$G$5=""),"",IFERROR(VLOOKUP(B744,'勘定科目コード（2019）'!$B$2:$J$3668,5,FALSE),""))))</f>
        <v/>
      </c>
      <c r="G744" s="52" t="str">
        <f>IF(AND(OR(D738&lt;&gt;"",E738&lt;&gt;"",F738&lt;&gt;"",G738&lt;&gt;""),E744=""),"",IF(AND($D$5="",$E$5="",$F$5="",$G$5=""),"",IFERROR(VLOOKUP(B744,'勘定科目コード（2019）'!$B$2:$J$3668,6,FALSE),"")))</f>
        <v/>
      </c>
      <c r="H744" s="54"/>
      <c r="I744" s="55" t="str">
        <f>IF(AND(OR(D738&lt;&gt;"",E738&lt;&gt;"",F738&lt;&gt;"",G738&lt;&gt;""),E744=""),"",IF(AND($D$5="",$E$5="",$F$5="",$G$5=""),"",IFERROR(VLOOKUP(B744,'勘定科目コード（2019）'!$B$2:$J$3668,7,FALSE),"")))</f>
        <v/>
      </c>
      <c r="J744" s="56" t="str">
        <f>IF(AND(OR(D738&lt;&gt;"",E738&lt;&gt;"",F738&lt;&gt;"",G738&lt;&gt;""),E744=""),"",IF(AND($D$5="",$E$5="",$F$5="",$G$5=""),"",IFERROR(VLOOKUP(B744,'勘定科目コード（2019）'!$B$2:$J$3668,8,FALSE),"")))</f>
        <v/>
      </c>
      <c r="K744" s="57" t="str">
        <f>IF(AND(OR(D738&lt;&gt;"",E738&lt;&gt;"",F738&lt;&gt;"",G738&lt;&gt;""),E744=""),"",IF(AND($D$5="",$E$5="",$F$5="",$G$5=""),"",IFERROR(VLOOKUP(B744,'勘定科目コード（2019）'!$B$2:$J$3668,9,FALSE),"")))</f>
        <v/>
      </c>
      <c r="L744" s="44" t="str">
        <f>IFERROR(VLOOKUP(D744,'勘定科目コード（2019）'!$E$2:$J$500,7,FALSE),"")</f>
        <v/>
      </c>
    </row>
    <row r="745" spans="2:12" ht="9.75" customHeight="1" x14ac:dyDescent="0.15">
      <c r="B745" s="31">
        <v>735</v>
      </c>
      <c r="D745" s="51" t="str">
        <f>IF(AND($D$5="",$E$5="",$F$5="",$G$5=""),"",(IFERROR(VLOOKUP(B745,'勘定科目コード（2019）'!$B$2:$J$3668,3,FALSE),"")))</f>
        <v/>
      </c>
      <c r="E745" s="52" t="str">
        <f>IF(AND(OR($D$5&lt;&gt;"",$E$5&lt;&gt;"",$F$5&lt;&gt;"",$G$5&lt;&gt;""),D745=""),"",IF(AND($D$5="",$E$5="",$F$5="",$G$5=""),"",IFERROR(VLOOKUP(B745,'勘定科目コード（2019）'!$B$2:$J$3668,4,FALSE),"")))</f>
        <v/>
      </c>
      <c r="F745" s="53" t="str">
        <f>IF(AND(OR(D739&lt;&gt;"",E739&lt;&gt;"",F739&lt;&gt;"",G739&lt;&gt;""),E745=""),"",IF(AND(OR(D739&lt;&gt;"",E739&lt;&gt;"",F739&lt;&gt;"",G739&lt;&gt;""),E745=""),"",IF(AND($D$5="",$E$5="",$F$5="",$G$5=""),"",IFERROR(VLOOKUP(B745,'勘定科目コード（2019）'!$B$2:$J$3668,5,FALSE),""))))</f>
        <v/>
      </c>
      <c r="G745" s="52" t="str">
        <f>IF(AND(OR(D739&lt;&gt;"",E739&lt;&gt;"",F739&lt;&gt;"",G739&lt;&gt;""),E745=""),"",IF(AND($D$5="",$E$5="",$F$5="",$G$5=""),"",IFERROR(VLOOKUP(B745,'勘定科目コード（2019）'!$B$2:$J$3668,6,FALSE),"")))</f>
        <v/>
      </c>
      <c r="H745" s="54"/>
      <c r="I745" s="55" t="str">
        <f>IF(AND(OR(D739&lt;&gt;"",E739&lt;&gt;"",F739&lt;&gt;"",G739&lt;&gt;""),E745=""),"",IF(AND($D$5="",$E$5="",$F$5="",$G$5=""),"",IFERROR(VLOOKUP(B745,'勘定科目コード（2019）'!$B$2:$J$3668,7,FALSE),"")))</f>
        <v/>
      </c>
      <c r="J745" s="56" t="str">
        <f>IF(AND(OR(D739&lt;&gt;"",E739&lt;&gt;"",F739&lt;&gt;"",G739&lt;&gt;""),E745=""),"",IF(AND($D$5="",$E$5="",$F$5="",$G$5=""),"",IFERROR(VLOOKUP(B745,'勘定科目コード（2019）'!$B$2:$J$3668,8,FALSE),"")))</f>
        <v/>
      </c>
      <c r="K745" s="57" t="str">
        <f>IF(AND(OR(D739&lt;&gt;"",E739&lt;&gt;"",F739&lt;&gt;"",G739&lt;&gt;""),E745=""),"",IF(AND($D$5="",$E$5="",$F$5="",$G$5=""),"",IFERROR(VLOOKUP(B745,'勘定科目コード（2019）'!$B$2:$J$3668,9,FALSE),"")))</f>
        <v/>
      </c>
      <c r="L745" s="44" t="str">
        <f>IFERROR(VLOOKUP(D745,'勘定科目コード（2019）'!$E$2:$J$500,7,FALSE),"")</f>
        <v/>
      </c>
    </row>
    <row r="746" spans="2:12" ht="9.75" customHeight="1" x14ac:dyDescent="0.15">
      <c r="B746" s="31">
        <v>736</v>
      </c>
      <c r="D746" s="51" t="str">
        <f>IF(AND($D$5="",$E$5="",$F$5="",$G$5=""),"",(IFERROR(VLOOKUP(B746,'勘定科目コード（2019）'!$B$2:$J$3668,3,FALSE),"")))</f>
        <v/>
      </c>
      <c r="E746" s="52" t="str">
        <f>IF(AND(OR($D$5&lt;&gt;"",$E$5&lt;&gt;"",$F$5&lt;&gt;"",$G$5&lt;&gt;""),D746=""),"",IF(AND($D$5="",$E$5="",$F$5="",$G$5=""),"",IFERROR(VLOOKUP(B746,'勘定科目コード（2019）'!$B$2:$J$3668,4,FALSE),"")))</f>
        <v/>
      </c>
      <c r="F746" s="53" t="str">
        <f>IF(AND(OR(D740&lt;&gt;"",E740&lt;&gt;"",F740&lt;&gt;"",G740&lt;&gt;""),E746=""),"",IF(AND(OR(D740&lt;&gt;"",E740&lt;&gt;"",F740&lt;&gt;"",G740&lt;&gt;""),E746=""),"",IF(AND($D$5="",$E$5="",$F$5="",$G$5=""),"",IFERROR(VLOOKUP(B746,'勘定科目コード（2019）'!$B$2:$J$3668,5,FALSE),""))))</f>
        <v/>
      </c>
      <c r="G746" s="52" t="str">
        <f>IF(AND(OR(D740&lt;&gt;"",E740&lt;&gt;"",F740&lt;&gt;"",G740&lt;&gt;""),E746=""),"",IF(AND($D$5="",$E$5="",$F$5="",$G$5=""),"",IFERROR(VLOOKUP(B746,'勘定科目コード（2019）'!$B$2:$J$3668,6,FALSE),"")))</f>
        <v/>
      </c>
      <c r="H746" s="54"/>
      <c r="I746" s="55" t="str">
        <f>IF(AND(OR(D740&lt;&gt;"",E740&lt;&gt;"",F740&lt;&gt;"",G740&lt;&gt;""),E746=""),"",IF(AND($D$5="",$E$5="",$F$5="",$G$5=""),"",IFERROR(VLOOKUP(B746,'勘定科目コード（2019）'!$B$2:$J$3668,7,FALSE),"")))</f>
        <v/>
      </c>
      <c r="J746" s="56" t="str">
        <f>IF(AND(OR(D740&lt;&gt;"",E740&lt;&gt;"",F740&lt;&gt;"",G740&lt;&gt;""),E746=""),"",IF(AND($D$5="",$E$5="",$F$5="",$G$5=""),"",IFERROR(VLOOKUP(B746,'勘定科目コード（2019）'!$B$2:$J$3668,8,FALSE),"")))</f>
        <v/>
      </c>
      <c r="K746" s="57" t="str">
        <f>IF(AND(OR(D740&lt;&gt;"",E740&lt;&gt;"",F740&lt;&gt;"",G740&lt;&gt;""),E746=""),"",IF(AND($D$5="",$E$5="",$F$5="",$G$5=""),"",IFERROR(VLOOKUP(B746,'勘定科目コード（2019）'!$B$2:$J$3668,9,FALSE),"")))</f>
        <v/>
      </c>
      <c r="L746" s="44" t="str">
        <f>IFERROR(VLOOKUP(D746,'勘定科目コード（2019）'!$E$2:$J$500,7,FALSE),"")</f>
        <v/>
      </c>
    </row>
    <row r="747" spans="2:12" ht="9.75" customHeight="1" x14ac:dyDescent="0.15">
      <c r="B747" s="31">
        <v>737</v>
      </c>
      <c r="D747" s="51" t="str">
        <f>IF(AND($D$5="",$E$5="",$F$5="",$G$5=""),"",(IFERROR(VLOOKUP(B747,'勘定科目コード（2019）'!$B$2:$J$3668,3,FALSE),"")))</f>
        <v/>
      </c>
      <c r="E747" s="52" t="str">
        <f>IF(AND(OR($D$5&lt;&gt;"",$E$5&lt;&gt;"",$F$5&lt;&gt;"",$G$5&lt;&gt;""),D747=""),"",IF(AND($D$5="",$E$5="",$F$5="",$G$5=""),"",IFERROR(VLOOKUP(B747,'勘定科目コード（2019）'!$B$2:$J$3668,4,FALSE),"")))</f>
        <v/>
      </c>
      <c r="F747" s="53" t="str">
        <f>IF(AND(OR(D741&lt;&gt;"",E741&lt;&gt;"",F741&lt;&gt;"",G741&lt;&gt;""),E747=""),"",IF(AND(OR(D741&lt;&gt;"",E741&lt;&gt;"",F741&lt;&gt;"",G741&lt;&gt;""),E747=""),"",IF(AND($D$5="",$E$5="",$F$5="",$G$5=""),"",IFERROR(VLOOKUP(B747,'勘定科目コード（2019）'!$B$2:$J$3668,5,FALSE),""))))</f>
        <v/>
      </c>
      <c r="G747" s="52" t="str">
        <f>IF(AND(OR(D741&lt;&gt;"",E741&lt;&gt;"",F741&lt;&gt;"",G741&lt;&gt;""),E747=""),"",IF(AND($D$5="",$E$5="",$F$5="",$G$5=""),"",IFERROR(VLOOKUP(B747,'勘定科目コード（2019）'!$B$2:$J$3668,6,FALSE),"")))</f>
        <v/>
      </c>
      <c r="H747" s="54"/>
      <c r="I747" s="55" t="str">
        <f>IF(AND(OR(D741&lt;&gt;"",E741&lt;&gt;"",F741&lt;&gt;"",G741&lt;&gt;""),E747=""),"",IF(AND($D$5="",$E$5="",$F$5="",$G$5=""),"",IFERROR(VLOOKUP(B747,'勘定科目コード（2019）'!$B$2:$J$3668,7,FALSE),"")))</f>
        <v/>
      </c>
      <c r="J747" s="56" t="str">
        <f>IF(AND(OR(D741&lt;&gt;"",E741&lt;&gt;"",F741&lt;&gt;"",G741&lt;&gt;""),E747=""),"",IF(AND($D$5="",$E$5="",$F$5="",$G$5=""),"",IFERROR(VLOOKUP(B747,'勘定科目コード（2019）'!$B$2:$J$3668,8,FALSE),"")))</f>
        <v/>
      </c>
      <c r="K747" s="57" t="str">
        <f>IF(AND(OR(D741&lt;&gt;"",E741&lt;&gt;"",F741&lt;&gt;"",G741&lt;&gt;""),E747=""),"",IF(AND($D$5="",$E$5="",$F$5="",$G$5=""),"",IFERROR(VLOOKUP(B747,'勘定科目コード（2019）'!$B$2:$J$3668,9,FALSE),"")))</f>
        <v/>
      </c>
      <c r="L747" s="44" t="str">
        <f>IFERROR(VLOOKUP(D747,'勘定科目コード（2019）'!$E$2:$J$500,7,FALSE),"")</f>
        <v/>
      </c>
    </row>
    <row r="748" spans="2:12" ht="9.75" customHeight="1" x14ac:dyDescent="0.15">
      <c r="B748" s="31">
        <v>738</v>
      </c>
      <c r="D748" s="51" t="str">
        <f>IF(AND($D$5="",$E$5="",$F$5="",$G$5=""),"",(IFERROR(VLOOKUP(B748,'勘定科目コード（2019）'!$B$2:$J$3668,3,FALSE),"")))</f>
        <v/>
      </c>
      <c r="E748" s="52" t="str">
        <f>IF(AND(OR($D$5&lt;&gt;"",$E$5&lt;&gt;"",$F$5&lt;&gt;"",$G$5&lt;&gt;""),D748=""),"",IF(AND($D$5="",$E$5="",$F$5="",$G$5=""),"",IFERROR(VLOOKUP(B748,'勘定科目コード（2019）'!$B$2:$J$3668,4,FALSE),"")))</f>
        <v/>
      </c>
      <c r="F748" s="53" t="str">
        <f>IF(AND(OR(D742&lt;&gt;"",E742&lt;&gt;"",F742&lt;&gt;"",G742&lt;&gt;""),E748=""),"",IF(AND(OR(D742&lt;&gt;"",E742&lt;&gt;"",F742&lt;&gt;"",G742&lt;&gt;""),E748=""),"",IF(AND($D$5="",$E$5="",$F$5="",$G$5=""),"",IFERROR(VLOOKUP(B748,'勘定科目コード（2019）'!$B$2:$J$3668,5,FALSE),""))))</f>
        <v/>
      </c>
      <c r="G748" s="52" t="str">
        <f>IF(AND(OR(D742&lt;&gt;"",E742&lt;&gt;"",F742&lt;&gt;"",G742&lt;&gt;""),E748=""),"",IF(AND($D$5="",$E$5="",$F$5="",$G$5=""),"",IFERROR(VLOOKUP(B748,'勘定科目コード（2019）'!$B$2:$J$3668,6,FALSE),"")))</f>
        <v/>
      </c>
      <c r="H748" s="54"/>
      <c r="I748" s="55" t="str">
        <f>IF(AND(OR(D742&lt;&gt;"",E742&lt;&gt;"",F742&lt;&gt;"",G742&lt;&gt;""),E748=""),"",IF(AND($D$5="",$E$5="",$F$5="",$G$5=""),"",IFERROR(VLOOKUP(B748,'勘定科目コード（2019）'!$B$2:$J$3668,7,FALSE),"")))</f>
        <v/>
      </c>
      <c r="J748" s="56" t="str">
        <f>IF(AND(OR(D742&lt;&gt;"",E742&lt;&gt;"",F742&lt;&gt;"",G742&lt;&gt;""),E748=""),"",IF(AND($D$5="",$E$5="",$F$5="",$G$5=""),"",IFERROR(VLOOKUP(B748,'勘定科目コード（2019）'!$B$2:$J$3668,8,FALSE),"")))</f>
        <v/>
      </c>
      <c r="K748" s="57" t="str">
        <f>IF(AND(OR(D742&lt;&gt;"",E742&lt;&gt;"",F742&lt;&gt;"",G742&lt;&gt;""),E748=""),"",IF(AND($D$5="",$E$5="",$F$5="",$G$5=""),"",IFERROR(VLOOKUP(B748,'勘定科目コード（2019）'!$B$2:$J$3668,9,FALSE),"")))</f>
        <v/>
      </c>
      <c r="L748" s="44" t="str">
        <f>IFERROR(VLOOKUP(D748,'勘定科目コード（2019）'!$E$2:$J$500,7,FALSE),"")</f>
        <v/>
      </c>
    </row>
    <row r="749" spans="2:12" ht="9.75" customHeight="1" x14ac:dyDescent="0.15">
      <c r="B749" s="31">
        <v>739</v>
      </c>
      <c r="D749" s="51" t="str">
        <f>IF(AND($D$5="",$E$5="",$F$5="",$G$5=""),"",(IFERROR(VLOOKUP(B749,'勘定科目コード（2019）'!$B$2:$J$3668,3,FALSE),"")))</f>
        <v/>
      </c>
      <c r="E749" s="52" t="str">
        <f>IF(AND(OR($D$5&lt;&gt;"",$E$5&lt;&gt;"",$F$5&lt;&gt;"",$G$5&lt;&gt;""),D749=""),"",IF(AND($D$5="",$E$5="",$F$5="",$G$5=""),"",IFERROR(VLOOKUP(B749,'勘定科目コード（2019）'!$B$2:$J$3668,4,FALSE),"")))</f>
        <v/>
      </c>
      <c r="F749" s="53" t="str">
        <f>IF(AND(OR(D743&lt;&gt;"",E743&lt;&gt;"",F743&lt;&gt;"",G743&lt;&gt;""),E749=""),"",IF(AND(OR(D743&lt;&gt;"",E743&lt;&gt;"",F743&lt;&gt;"",G743&lt;&gt;""),E749=""),"",IF(AND($D$5="",$E$5="",$F$5="",$G$5=""),"",IFERROR(VLOOKUP(B749,'勘定科目コード（2019）'!$B$2:$J$3668,5,FALSE),""))))</f>
        <v/>
      </c>
      <c r="G749" s="52" t="str">
        <f>IF(AND(OR(D743&lt;&gt;"",E743&lt;&gt;"",F743&lt;&gt;"",G743&lt;&gt;""),E749=""),"",IF(AND($D$5="",$E$5="",$F$5="",$G$5=""),"",IFERROR(VLOOKUP(B749,'勘定科目コード（2019）'!$B$2:$J$3668,6,FALSE),"")))</f>
        <v/>
      </c>
      <c r="H749" s="54"/>
      <c r="I749" s="55" t="str">
        <f>IF(AND(OR(D743&lt;&gt;"",E743&lt;&gt;"",F743&lt;&gt;"",G743&lt;&gt;""),E749=""),"",IF(AND($D$5="",$E$5="",$F$5="",$G$5=""),"",IFERROR(VLOOKUP(B749,'勘定科目コード（2019）'!$B$2:$J$3668,7,FALSE),"")))</f>
        <v/>
      </c>
      <c r="J749" s="56" t="str">
        <f>IF(AND(OR(D743&lt;&gt;"",E743&lt;&gt;"",F743&lt;&gt;"",G743&lt;&gt;""),E749=""),"",IF(AND($D$5="",$E$5="",$F$5="",$G$5=""),"",IFERROR(VLOOKUP(B749,'勘定科目コード（2019）'!$B$2:$J$3668,8,FALSE),"")))</f>
        <v/>
      </c>
      <c r="K749" s="57" t="str">
        <f>IF(AND(OR(D743&lt;&gt;"",E743&lt;&gt;"",F743&lt;&gt;"",G743&lt;&gt;""),E749=""),"",IF(AND($D$5="",$E$5="",$F$5="",$G$5=""),"",IFERROR(VLOOKUP(B749,'勘定科目コード（2019）'!$B$2:$J$3668,9,FALSE),"")))</f>
        <v/>
      </c>
      <c r="L749" s="44" t="str">
        <f>IFERROR(VLOOKUP(D749,'勘定科目コード（2019）'!$E$2:$J$500,7,FALSE),"")</f>
        <v/>
      </c>
    </row>
    <row r="750" spans="2:12" ht="9.75" customHeight="1" x14ac:dyDescent="0.15">
      <c r="B750" s="31">
        <v>740</v>
      </c>
      <c r="D750" s="51" t="str">
        <f>IF(AND($D$5="",$E$5="",$F$5="",$G$5=""),"",(IFERROR(VLOOKUP(B750,'勘定科目コード（2019）'!$B$2:$J$3668,3,FALSE),"")))</f>
        <v/>
      </c>
      <c r="E750" s="52" t="str">
        <f>IF(AND(OR($D$5&lt;&gt;"",$E$5&lt;&gt;"",$F$5&lt;&gt;"",$G$5&lt;&gt;""),D750=""),"",IF(AND($D$5="",$E$5="",$F$5="",$G$5=""),"",IFERROR(VLOOKUP(B750,'勘定科目コード（2019）'!$B$2:$J$3668,4,FALSE),"")))</f>
        <v/>
      </c>
      <c r="F750" s="53" t="str">
        <f>IF(AND(OR(D744&lt;&gt;"",E744&lt;&gt;"",F744&lt;&gt;"",G744&lt;&gt;""),E750=""),"",IF(AND(OR(D744&lt;&gt;"",E744&lt;&gt;"",F744&lt;&gt;"",G744&lt;&gt;""),E750=""),"",IF(AND($D$5="",$E$5="",$F$5="",$G$5=""),"",IFERROR(VLOOKUP(B750,'勘定科目コード（2019）'!$B$2:$J$3668,5,FALSE),""))))</f>
        <v/>
      </c>
      <c r="G750" s="52" t="str">
        <f>IF(AND(OR(D744&lt;&gt;"",E744&lt;&gt;"",F744&lt;&gt;"",G744&lt;&gt;""),E750=""),"",IF(AND($D$5="",$E$5="",$F$5="",$G$5=""),"",IFERROR(VLOOKUP(B750,'勘定科目コード（2019）'!$B$2:$J$3668,6,FALSE),"")))</f>
        <v/>
      </c>
      <c r="H750" s="54"/>
      <c r="I750" s="55" t="str">
        <f>IF(AND(OR(D744&lt;&gt;"",E744&lt;&gt;"",F744&lt;&gt;"",G744&lt;&gt;""),E750=""),"",IF(AND($D$5="",$E$5="",$F$5="",$G$5=""),"",IFERROR(VLOOKUP(B750,'勘定科目コード（2019）'!$B$2:$J$3668,7,FALSE),"")))</f>
        <v/>
      </c>
      <c r="J750" s="56" t="str">
        <f>IF(AND(OR(D744&lt;&gt;"",E744&lt;&gt;"",F744&lt;&gt;"",G744&lt;&gt;""),E750=""),"",IF(AND($D$5="",$E$5="",$F$5="",$G$5=""),"",IFERROR(VLOOKUP(B750,'勘定科目コード（2019）'!$B$2:$J$3668,8,FALSE),"")))</f>
        <v/>
      </c>
      <c r="K750" s="57" t="str">
        <f>IF(AND(OR(D744&lt;&gt;"",E744&lt;&gt;"",F744&lt;&gt;"",G744&lt;&gt;""),E750=""),"",IF(AND($D$5="",$E$5="",$F$5="",$G$5=""),"",IFERROR(VLOOKUP(B750,'勘定科目コード（2019）'!$B$2:$J$3668,9,FALSE),"")))</f>
        <v/>
      </c>
      <c r="L750" s="44" t="str">
        <f>IFERROR(VLOOKUP(D750,'勘定科目コード（2019）'!$E$2:$J$500,7,FALSE),"")</f>
        <v/>
      </c>
    </row>
    <row r="751" spans="2:12" ht="9.75" customHeight="1" x14ac:dyDescent="0.15">
      <c r="B751" s="31">
        <v>741</v>
      </c>
      <c r="D751" s="51" t="str">
        <f>IF(AND($D$5="",$E$5="",$F$5="",$G$5=""),"",(IFERROR(VLOOKUP(B751,'勘定科目コード（2019）'!$B$2:$J$3668,3,FALSE),"")))</f>
        <v/>
      </c>
      <c r="E751" s="52" t="str">
        <f>IF(AND(OR($D$5&lt;&gt;"",$E$5&lt;&gt;"",$F$5&lt;&gt;"",$G$5&lt;&gt;""),D751=""),"",IF(AND($D$5="",$E$5="",$F$5="",$G$5=""),"",IFERROR(VLOOKUP(B751,'勘定科目コード（2019）'!$B$2:$J$3668,4,FALSE),"")))</f>
        <v/>
      </c>
      <c r="F751" s="53" t="str">
        <f>IF(AND(OR(D745&lt;&gt;"",E745&lt;&gt;"",F745&lt;&gt;"",G745&lt;&gt;""),E751=""),"",IF(AND(OR(D745&lt;&gt;"",E745&lt;&gt;"",F745&lt;&gt;"",G745&lt;&gt;""),E751=""),"",IF(AND($D$5="",$E$5="",$F$5="",$G$5=""),"",IFERROR(VLOOKUP(B751,'勘定科目コード（2019）'!$B$2:$J$3668,5,FALSE),""))))</f>
        <v/>
      </c>
      <c r="G751" s="52" t="str">
        <f>IF(AND(OR(D745&lt;&gt;"",E745&lt;&gt;"",F745&lt;&gt;"",G745&lt;&gt;""),E751=""),"",IF(AND($D$5="",$E$5="",$F$5="",$G$5=""),"",IFERROR(VLOOKUP(B751,'勘定科目コード（2019）'!$B$2:$J$3668,6,FALSE),"")))</f>
        <v/>
      </c>
      <c r="H751" s="54"/>
      <c r="I751" s="55" t="str">
        <f>IF(AND(OR(D745&lt;&gt;"",E745&lt;&gt;"",F745&lt;&gt;"",G745&lt;&gt;""),E751=""),"",IF(AND($D$5="",$E$5="",$F$5="",$G$5=""),"",IFERROR(VLOOKUP(B751,'勘定科目コード（2019）'!$B$2:$J$3668,7,FALSE),"")))</f>
        <v/>
      </c>
      <c r="J751" s="56" t="str">
        <f>IF(AND(OR(D745&lt;&gt;"",E745&lt;&gt;"",F745&lt;&gt;"",G745&lt;&gt;""),E751=""),"",IF(AND($D$5="",$E$5="",$F$5="",$G$5=""),"",IFERROR(VLOOKUP(B751,'勘定科目コード（2019）'!$B$2:$J$3668,8,FALSE),"")))</f>
        <v/>
      </c>
      <c r="K751" s="57" t="str">
        <f>IF(AND(OR(D745&lt;&gt;"",E745&lt;&gt;"",F745&lt;&gt;"",G745&lt;&gt;""),E751=""),"",IF(AND($D$5="",$E$5="",$F$5="",$G$5=""),"",IFERROR(VLOOKUP(B751,'勘定科目コード（2019）'!$B$2:$J$3668,9,FALSE),"")))</f>
        <v/>
      </c>
      <c r="L751" s="44" t="str">
        <f>IFERROR(VLOOKUP(D751,'勘定科目コード（2019）'!$E$2:$J$500,7,FALSE),"")</f>
        <v/>
      </c>
    </row>
    <row r="752" spans="2:12" ht="9.75" customHeight="1" x14ac:dyDescent="0.15">
      <c r="B752" s="31">
        <v>742</v>
      </c>
      <c r="D752" s="51" t="str">
        <f>IF(AND($D$5="",$E$5="",$F$5="",$G$5=""),"",(IFERROR(VLOOKUP(B752,'勘定科目コード（2019）'!$B$2:$J$3668,3,FALSE),"")))</f>
        <v/>
      </c>
      <c r="E752" s="52" t="str">
        <f>IF(AND(OR($D$5&lt;&gt;"",$E$5&lt;&gt;"",$F$5&lt;&gt;"",$G$5&lt;&gt;""),D752=""),"",IF(AND($D$5="",$E$5="",$F$5="",$G$5=""),"",IFERROR(VLOOKUP(B752,'勘定科目コード（2019）'!$B$2:$J$3668,4,FALSE),"")))</f>
        <v/>
      </c>
      <c r="F752" s="53" t="str">
        <f>IF(AND(OR(D746&lt;&gt;"",E746&lt;&gt;"",F746&lt;&gt;"",G746&lt;&gt;""),E752=""),"",IF(AND(OR(D746&lt;&gt;"",E746&lt;&gt;"",F746&lt;&gt;"",G746&lt;&gt;""),E752=""),"",IF(AND($D$5="",$E$5="",$F$5="",$G$5=""),"",IFERROR(VLOOKUP(B752,'勘定科目コード（2019）'!$B$2:$J$3668,5,FALSE),""))))</f>
        <v/>
      </c>
      <c r="G752" s="52" t="str">
        <f>IF(AND(OR(D746&lt;&gt;"",E746&lt;&gt;"",F746&lt;&gt;"",G746&lt;&gt;""),E752=""),"",IF(AND($D$5="",$E$5="",$F$5="",$G$5=""),"",IFERROR(VLOOKUP(B752,'勘定科目コード（2019）'!$B$2:$J$3668,6,FALSE),"")))</f>
        <v/>
      </c>
      <c r="H752" s="54"/>
      <c r="I752" s="55" t="str">
        <f>IF(AND(OR(D746&lt;&gt;"",E746&lt;&gt;"",F746&lt;&gt;"",G746&lt;&gt;""),E752=""),"",IF(AND($D$5="",$E$5="",$F$5="",$G$5=""),"",IFERROR(VLOOKUP(B752,'勘定科目コード（2019）'!$B$2:$J$3668,7,FALSE),"")))</f>
        <v/>
      </c>
      <c r="J752" s="56" t="str">
        <f>IF(AND(OR(D746&lt;&gt;"",E746&lt;&gt;"",F746&lt;&gt;"",G746&lt;&gt;""),E752=""),"",IF(AND($D$5="",$E$5="",$F$5="",$G$5=""),"",IFERROR(VLOOKUP(B752,'勘定科目コード（2019）'!$B$2:$J$3668,8,FALSE),"")))</f>
        <v/>
      </c>
      <c r="K752" s="57" t="str">
        <f>IF(AND(OR(D746&lt;&gt;"",E746&lt;&gt;"",F746&lt;&gt;"",G746&lt;&gt;""),E752=""),"",IF(AND($D$5="",$E$5="",$F$5="",$G$5=""),"",IFERROR(VLOOKUP(B752,'勘定科目コード（2019）'!$B$2:$J$3668,9,FALSE),"")))</f>
        <v/>
      </c>
      <c r="L752" s="44" t="str">
        <f>IFERROR(VLOOKUP(D752,'勘定科目コード（2019）'!$E$2:$J$500,7,FALSE),"")</f>
        <v/>
      </c>
    </row>
    <row r="753" spans="2:12" ht="9.75" customHeight="1" x14ac:dyDescent="0.15">
      <c r="B753" s="31">
        <v>743</v>
      </c>
      <c r="D753" s="51" t="str">
        <f>IF(AND($D$5="",$E$5="",$F$5="",$G$5=""),"",(IFERROR(VLOOKUP(B753,'勘定科目コード（2019）'!$B$2:$J$3668,3,FALSE),"")))</f>
        <v/>
      </c>
      <c r="E753" s="52" t="str">
        <f>IF(AND(OR($D$5&lt;&gt;"",$E$5&lt;&gt;"",$F$5&lt;&gt;"",$G$5&lt;&gt;""),D753=""),"",IF(AND($D$5="",$E$5="",$F$5="",$G$5=""),"",IFERROR(VLOOKUP(B753,'勘定科目コード（2019）'!$B$2:$J$3668,4,FALSE),"")))</f>
        <v/>
      </c>
      <c r="F753" s="53" t="str">
        <f>IF(AND(OR(D747&lt;&gt;"",E747&lt;&gt;"",F747&lt;&gt;"",G747&lt;&gt;""),E753=""),"",IF(AND(OR(D747&lt;&gt;"",E747&lt;&gt;"",F747&lt;&gt;"",G747&lt;&gt;""),E753=""),"",IF(AND($D$5="",$E$5="",$F$5="",$G$5=""),"",IFERROR(VLOOKUP(B753,'勘定科目コード（2019）'!$B$2:$J$3668,5,FALSE),""))))</f>
        <v/>
      </c>
      <c r="G753" s="52" t="str">
        <f>IF(AND(OR(D747&lt;&gt;"",E747&lt;&gt;"",F747&lt;&gt;"",G747&lt;&gt;""),E753=""),"",IF(AND($D$5="",$E$5="",$F$5="",$G$5=""),"",IFERROR(VLOOKUP(B753,'勘定科目コード（2019）'!$B$2:$J$3668,6,FALSE),"")))</f>
        <v/>
      </c>
      <c r="H753" s="54"/>
      <c r="I753" s="55" t="str">
        <f>IF(AND(OR(D747&lt;&gt;"",E747&lt;&gt;"",F747&lt;&gt;"",G747&lt;&gt;""),E753=""),"",IF(AND($D$5="",$E$5="",$F$5="",$G$5=""),"",IFERROR(VLOOKUP(B753,'勘定科目コード（2019）'!$B$2:$J$3668,7,FALSE),"")))</f>
        <v/>
      </c>
      <c r="J753" s="56" t="str">
        <f>IF(AND(OR(D747&lt;&gt;"",E747&lt;&gt;"",F747&lt;&gt;"",G747&lt;&gt;""),E753=""),"",IF(AND($D$5="",$E$5="",$F$5="",$G$5=""),"",IFERROR(VLOOKUP(B753,'勘定科目コード（2019）'!$B$2:$J$3668,8,FALSE),"")))</f>
        <v/>
      </c>
      <c r="K753" s="57" t="str">
        <f>IF(AND(OR(D747&lt;&gt;"",E747&lt;&gt;"",F747&lt;&gt;"",G747&lt;&gt;""),E753=""),"",IF(AND($D$5="",$E$5="",$F$5="",$G$5=""),"",IFERROR(VLOOKUP(B753,'勘定科目コード（2019）'!$B$2:$J$3668,9,FALSE),"")))</f>
        <v/>
      </c>
      <c r="L753" s="44" t="str">
        <f>IFERROR(VLOOKUP(D753,'勘定科目コード（2019）'!$E$2:$J$500,7,FALSE),"")</f>
        <v/>
      </c>
    </row>
    <row r="754" spans="2:12" ht="9.75" customHeight="1" x14ac:dyDescent="0.15">
      <c r="B754" s="31">
        <v>744</v>
      </c>
      <c r="D754" s="51" t="str">
        <f>IF(AND($D$5="",$E$5="",$F$5="",$G$5=""),"",(IFERROR(VLOOKUP(B754,'勘定科目コード（2019）'!$B$2:$J$3668,3,FALSE),"")))</f>
        <v/>
      </c>
      <c r="E754" s="52" t="str">
        <f>IF(AND(OR($D$5&lt;&gt;"",$E$5&lt;&gt;"",$F$5&lt;&gt;"",$G$5&lt;&gt;""),D754=""),"",IF(AND($D$5="",$E$5="",$F$5="",$G$5=""),"",IFERROR(VLOOKUP(B754,'勘定科目コード（2019）'!$B$2:$J$3668,4,FALSE),"")))</f>
        <v/>
      </c>
      <c r="F754" s="53" t="str">
        <f>IF(AND(OR(D748&lt;&gt;"",E748&lt;&gt;"",F748&lt;&gt;"",G748&lt;&gt;""),E754=""),"",IF(AND(OR(D748&lt;&gt;"",E748&lt;&gt;"",F748&lt;&gt;"",G748&lt;&gt;""),E754=""),"",IF(AND($D$5="",$E$5="",$F$5="",$G$5=""),"",IFERROR(VLOOKUP(B754,'勘定科目コード（2019）'!$B$2:$J$3668,5,FALSE),""))))</f>
        <v/>
      </c>
      <c r="G754" s="52" t="str">
        <f>IF(AND(OR(D748&lt;&gt;"",E748&lt;&gt;"",F748&lt;&gt;"",G748&lt;&gt;""),E754=""),"",IF(AND($D$5="",$E$5="",$F$5="",$G$5=""),"",IFERROR(VLOOKUP(B754,'勘定科目コード（2019）'!$B$2:$J$3668,6,FALSE),"")))</f>
        <v/>
      </c>
      <c r="H754" s="54"/>
      <c r="I754" s="55" t="str">
        <f>IF(AND(OR(D748&lt;&gt;"",E748&lt;&gt;"",F748&lt;&gt;"",G748&lt;&gt;""),E754=""),"",IF(AND($D$5="",$E$5="",$F$5="",$G$5=""),"",IFERROR(VLOOKUP(B754,'勘定科目コード（2019）'!$B$2:$J$3668,7,FALSE),"")))</f>
        <v/>
      </c>
      <c r="J754" s="56" t="str">
        <f>IF(AND(OR(D748&lt;&gt;"",E748&lt;&gt;"",F748&lt;&gt;"",G748&lt;&gt;""),E754=""),"",IF(AND($D$5="",$E$5="",$F$5="",$G$5=""),"",IFERROR(VLOOKUP(B754,'勘定科目コード（2019）'!$B$2:$J$3668,8,FALSE),"")))</f>
        <v/>
      </c>
      <c r="K754" s="57" t="str">
        <f>IF(AND(OR(D748&lt;&gt;"",E748&lt;&gt;"",F748&lt;&gt;"",G748&lt;&gt;""),E754=""),"",IF(AND($D$5="",$E$5="",$F$5="",$G$5=""),"",IFERROR(VLOOKUP(B754,'勘定科目コード（2019）'!$B$2:$J$3668,9,FALSE),"")))</f>
        <v/>
      </c>
      <c r="L754" s="44" t="str">
        <f>IFERROR(VLOOKUP(D754,'勘定科目コード（2019）'!$E$2:$J$500,7,FALSE),"")</f>
        <v/>
      </c>
    </row>
    <row r="755" spans="2:12" ht="9.75" customHeight="1" x14ac:dyDescent="0.15">
      <c r="B755" s="31">
        <v>745</v>
      </c>
      <c r="D755" s="51" t="str">
        <f>IF(AND($D$5="",$E$5="",$F$5="",$G$5=""),"",(IFERROR(VLOOKUP(B755,'勘定科目コード（2019）'!$B$2:$J$3668,3,FALSE),"")))</f>
        <v/>
      </c>
      <c r="E755" s="52" t="str">
        <f>IF(AND(OR($D$5&lt;&gt;"",$E$5&lt;&gt;"",$F$5&lt;&gt;"",$G$5&lt;&gt;""),D755=""),"",IF(AND($D$5="",$E$5="",$F$5="",$G$5=""),"",IFERROR(VLOOKUP(B755,'勘定科目コード（2019）'!$B$2:$J$3668,4,FALSE),"")))</f>
        <v/>
      </c>
      <c r="F755" s="53" t="str">
        <f>IF(AND(OR(D749&lt;&gt;"",E749&lt;&gt;"",F749&lt;&gt;"",G749&lt;&gt;""),E755=""),"",IF(AND(OR(D749&lt;&gt;"",E749&lt;&gt;"",F749&lt;&gt;"",G749&lt;&gt;""),E755=""),"",IF(AND($D$5="",$E$5="",$F$5="",$G$5=""),"",IFERROR(VLOOKUP(B755,'勘定科目コード（2019）'!$B$2:$J$3668,5,FALSE),""))))</f>
        <v/>
      </c>
      <c r="G755" s="52" t="str">
        <f>IF(AND(OR(D749&lt;&gt;"",E749&lt;&gt;"",F749&lt;&gt;"",G749&lt;&gt;""),E755=""),"",IF(AND($D$5="",$E$5="",$F$5="",$G$5=""),"",IFERROR(VLOOKUP(B755,'勘定科目コード（2019）'!$B$2:$J$3668,6,FALSE),"")))</f>
        <v/>
      </c>
      <c r="H755" s="54"/>
      <c r="I755" s="55" t="str">
        <f>IF(AND(OR(D749&lt;&gt;"",E749&lt;&gt;"",F749&lt;&gt;"",G749&lt;&gt;""),E755=""),"",IF(AND($D$5="",$E$5="",$F$5="",$G$5=""),"",IFERROR(VLOOKUP(B755,'勘定科目コード（2019）'!$B$2:$J$3668,7,FALSE),"")))</f>
        <v/>
      </c>
      <c r="J755" s="56" t="str">
        <f>IF(AND(OR(D749&lt;&gt;"",E749&lt;&gt;"",F749&lt;&gt;"",G749&lt;&gt;""),E755=""),"",IF(AND($D$5="",$E$5="",$F$5="",$G$5=""),"",IFERROR(VLOOKUP(B755,'勘定科目コード（2019）'!$B$2:$J$3668,8,FALSE),"")))</f>
        <v/>
      </c>
      <c r="K755" s="57" t="str">
        <f>IF(AND(OR(D749&lt;&gt;"",E749&lt;&gt;"",F749&lt;&gt;"",G749&lt;&gt;""),E755=""),"",IF(AND($D$5="",$E$5="",$F$5="",$G$5=""),"",IFERROR(VLOOKUP(B755,'勘定科目コード（2019）'!$B$2:$J$3668,9,FALSE),"")))</f>
        <v/>
      </c>
      <c r="L755" s="44" t="str">
        <f>IFERROR(VLOOKUP(D755,'勘定科目コード（2019）'!$E$2:$J$500,7,FALSE),"")</f>
        <v/>
      </c>
    </row>
    <row r="756" spans="2:12" ht="9.75" customHeight="1" x14ac:dyDescent="0.15">
      <c r="B756" s="31">
        <v>746</v>
      </c>
      <c r="D756" s="51" t="str">
        <f>IF(AND($D$5="",$E$5="",$F$5="",$G$5=""),"",(IFERROR(VLOOKUP(B756,'勘定科目コード（2019）'!$B$2:$J$3668,3,FALSE),"")))</f>
        <v/>
      </c>
      <c r="E756" s="52" t="str">
        <f>IF(AND(OR($D$5&lt;&gt;"",$E$5&lt;&gt;"",$F$5&lt;&gt;"",$G$5&lt;&gt;""),D756=""),"",IF(AND($D$5="",$E$5="",$F$5="",$G$5=""),"",IFERROR(VLOOKUP(B756,'勘定科目コード（2019）'!$B$2:$J$3668,4,FALSE),"")))</f>
        <v/>
      </c>
      <c r="F756" s="53" t="str">
        <f>IF(AND(OR(D750&lt;&gt;"",E750&lt;&gt;"",F750&lt;&gt;"",G750&lt;&gt;""),E756=""),"",IF(AND(OR(D750&lt;&gt;"",E750&lt;&gt;"",F750&lt;&gt;"",G750&lt;&gt;""),E756=""),"",IF(AND($D$5="",$E$5="",$F$5="",$G$5=""),"",IFERROR(VLOOKUP(B756,'勘定科目コード（2019）'!$B$2:$J$3668,5,FALSE),""))))</f>
        <v/>
      </c>
      <c r="G756" s="52" t="str">
        <f>IF(AND(OR(D750&lt;&gt;"",E750&lt;&gt;"",F750&lt;&gt;"",G750&lt;&gt;""),E756=""),"",IF(AND($D$5="",$E$5="",$F$5="",$G$5=""),"",IFERROR(VLOOKUP(B756,'勘定科目コード（2019）'!$B$2:$J$3668,6,FALSE),"")))</f>
        <v/>
      </c>
      <c r="H756" s="54"/>
      <c r="I756" s="55" t="str">
        <f>IF(AND(OR(D750&lt;&gt;"",E750&lt;&gt;"",F750&lt;&gt;"",G750&lt;&gt;""),E756=""),"",IF(AND($D$5="",$E$5="",$F$5="",$G$5=""),"",IFERROR(VLOOKUP(B756,'勘定科目コード（2019）'!$B$2:$J$3668,7,FALSE),"")))</f>
        <v/>
      </c>
      <c r="J756" s="56" t="str">
        <f>IF(AND(OR(D750&lt;&gt;"",E750&lt;&gt;"",F750&lt;&gt;"",G750&lt;&gt;""),E756=""),"",IF(AND($D$5="",$E$5="",$F$5="",$G$5=""),"",IFERROR(VLOOKUP(B756,'勘定科目コード（2019）'!$B$2:$J$3668,8,FALSE),"")))</f>
        <v/>
      </c>
      <c r="K756" s="57" t="str">
        <f>IF(AND(OR(D750&lt;&gt;"",E750&lt;&gt;"",F750&lt;&gt;"",G750&lt;&gt;""),E756=""),"",IF(AND($D$5="",$E$5="",$F$5="",$G$5=""),"",IFERROR(VLOOKUP(B756,'勘定科目コード（2019）'!$B$2:$J$3668,9,FALSE),"")))</f>
        <v/>
      </c>
      <c r="L756" s="44" t="str">
        <f>IFERROR(VLOOKUP(D756,'勘定科目コード（2019）'!$E$2:$J$500,7,FALSE),"")</f>
        <v/>
      </c>
    </row>
    <row r="757" spans="2:12" ht="9.75" customHeight="1" x14ac:dyDescent="0.15">
      <c r="B757" s="31">
        <v>747</v>
      </c>
      <c r="D757" s="51" t="str">
        <f>IF(AND($D$5="",$E$5="",$F$5="",$G$5=""),"",(IFERROR(VLOOKUP(B757,'勘定科目コード（2019）'!$B$2:$J$3668,3,FALSE),"")))</f>
        <v/>
      </c>
      <c r="E757" s="52" t="str">
        <f>IF(AND(OR($D$5&lt;&gt;"",$E$5&lt;&gt;"",$F$5&lt;&gt;"",$G$5&lt;&gt;""),D757=""),"",IF(AND($D$5="",$E$5="",$F$5="",$G$5=""),"",IFERROR(VLOOKUP(B757,'勘定科目コード（2019）'!$B$2:$J$3668,4,FALSE),"")))</f>
        <v/>
      </c>
      <c r="F757" s="53" t="str">
        <f>IF(AND(OR(D751&lt;&gt;"",E751&lt;&gt;"",F751&lt;&gt;"",G751&lt;&gt;""),E757=""),"",IF(AND(OR(D751&lt;&gt;"",E751&lt;&gt;"",F751&lt;&gt;"",G751&lt;&gt;""),E757=""),"",IF(AND($D$5="",$E$5="",$F$5="",$G$5=""),"",IFERROR(VLOOKUP(B757,'勘定科目コード（2019）'!$B$2:$J$3668,5,FALSE),""))))</f>
        <v/>
      </c>
      <c r="G757" s="52" t="str">
        <f>IF(AND(OR(D751&lt;&gt;"",E751&lt;&gt;"",F751&lt;&gt;"",G751&lt;&gt;""),E757=""),"",IF(AND($D$5="",$E$5="",$F$5="",$G$5=""),"",IFERROR(VLOOKUP(B757,'勘定科目コード（2019）'!$B$2:$J$3668,6,FALSE),"")))</f>
        <v/>
      </c>
      <c r="H757" s="54"/>
      <c r="I757" s="55" t="str">
        <f>IF(AND(OR(D751&lt;&gt;"",E751&lt;&gt;"",F751&lt;&gt;"",G751&lt;&gt;""),E757=""),"",IF(AND($D$5="",$E$5="",$F$5="",$G$5=""),"",IFERROR(VLOOKUP(B757,'勘定科目コード（2019）'!$B$2:$J$3668,7,FALSE),"")))</f>
        <v/>
      </c>
      <c r="J757" s="56" t="str">
        <f>IF(AND(OR(D751&lt;&gt;"",E751&lt;&gt;"",F751&lt;&gt;"",G751&lt;&gt;""),E757=""),"",IF(AND($D$5="",$E$5="",$F$5="",$G$5=""),"",IFERROR(VLOOKUP(B757,'勘定科目コード（2019）'!$B$2:$J$3668,8,FALSE),"")))</f>
        <v/>
      </c>
      <c r="K757" s="57" t="str">
        <f>IF(AND(OR(D751&lt;&gt;"",E751&lt;&gt;"",F751&lt;&gt;"",G751&lt;&gt;""),E757=""),"",IF(AND($D$5="",$E$5="",$F$5="",$G$5=""),"",IFERROR(VLOOKUP(B757,'勘定科目コード（2019）'!$B$2:$J$3668,9,FALSE),"")))</f>
        <v/>
      </c>
      <c r="L757" s="44" t="str">
        <f>IFERROR(VLOOKUP(D757,'勘定科目コード（2019）'!$E$2:$J$500,7,FALSE),"")</f>
        <v/>
      </c>
    </row>
    <row r="758" spans="2:12" ht="9.75" customHeight="1" x14ac:dyDescent="0.15">
      <c r="B758" s="31">
        <v>748</v>
      </c>
      <c r="D758" s="51" t="str">
        <f>IF(AND($D$5="",$E$5="",$F$5="",$G$5=""),"",(IFERROR(VLOOKUP(B758,'勘定科目コード（2019）'!$B$2:$J$3668,3,FALSE),"")))</f>
        <v/>
      </c>
      <c r="E758" s="52" t="str">
        <f>IF(AND(OR($D$5&lt;&gt;"",$E$5&lt;&gt;"",$F$5&lt;&gt;"",$G$5&lt;&gt;""),D758=""),"",IF(AND($D$5="",$E$5="",$F$5="",$G$5=""),"",IFERROR(VLOOKUP(B758,'勘定科目コード（2019）'!$B$2:$J$3668,4,FALSE),"")))</f>
        <v/>
      </c>
      <c r="F758" s="53" t="str">
        <f>IF(AND(OR(D752&lt;&gt;"",E752&lt;&gt;"",F752&lt;&gt;"",G752&lt;&gt;""),E758=""),"",IF(AND(OR(D752&lt;&gt;"",E752&lt;&gt;"",F752&lt;&gt;"",G752&lt;&gt;""),E758=""),"",IF(AND($D$5="",$E$5="",$F$5="",$G$5=""),"",IFERROR(VLOOKUP(B758,'勘定科目コード（2019）'!$B$2:$J$3668,5,FALSE),""))))</f>
        <v/>
      </c>
      <c r="G758" s="52" t="str">
        <f>IF(AND(OR(D752&lt;&gt;"",E752&lt;&gt;"",F752&lt;&gt;"",G752&lt;&gt;""),E758=""),"",IF(AND($D$5="",$E$5="",$F$5="",$G$5=""),"",IFERROR(VLOOKUP(B758,'勘定科目コード（2019）'!$B$2:$J$3668,6,FALSE),"")))</f>
        <v/>
      </c>
      <c r="H758" s="54"/>
      <c r="I758" s="55" t="str">
        <f>IF(AND(OR(D752&lt;&gt;"",E752&lt;&gt;"",F752&lt;&gt;"",G752&lt;&gt;""),E758=""),"",IF(AND($D$5="",$E$5="",$F$5="",$G$5=""),"",IFERROR(VLOOKUP(B758,'勘定科目コード（2019）'!$B$2:$J$3668,7,FALSE),"")))</f>
        <v/>
      </c>
      <c r="J758" s="56" t="str">
        <f>IF(AND(OR(D752&lt;&gt;"",E752&lt;&gt;"",F752&lt;&gt;"",G752&lt;&gt;""),E758=""),"",IF(AND($D$5="",$E$5="",$F$5="",$G$5=""),"",IFERROR(VLOOKUP(B758,'勘定科目コード（2019）'!$B$2:$J$3668,8,FALSE),"")))</f>
        <v/>
      </c>
      <c r="K758" s="57" t="str">
        <f>IF(AND(OR(D752&lt;&gt;"",E752&lt;&gt;"",F752&lt;&gt;"",G752&lt;&gt;""),E758=""),"",IF(AND($D$5="",$E$5="",$F$5="",$G$5=""),"",IFERROR(VLOOKUP(B758,'勘定科目コード（2019）'!$B$2:$J$3668,9,FALSE),"")))</f>
        <v/>
      </c>
      <c r="L758" s="44" t="str">
        <f>IFERROR(VLOOKUP(D758,'勘定科目コード（2019）'!$E$2:$J$500,7,FALSE),"")</f>
        <v/>
      </c>
    </row>
    <row r="759" spans="2:12" ht="9.75" customHeight="1" x14ac:dyDescent="0.15">
      <c r="B759" s="31">
        <v>749</v>
      </c>
      <c r="D759" s="51" t="str">
        <f>IF(AND($D$5="",$E$5="",$F$5="",$G$5=""),"",(IFERROR(VLOOKUP(B759,'勘定科目コード（2019）'!$B$2:$J$3668,3,FALSE),"")))</f>
        <v/>
      </c>
      <c r="E759" s="52" t="str">
        <f>IF(AND(OR($D$5&lt;&gt;"",$E$5&lt;&gt;"",$F$5&lt;&gt;"",$G$5&lt;&gt;""),D759=""),"",IF(AND($D$5="",$E$5="",$F$5="",$G$5=""),"",IFERROR(VLOOKUP(B759,'勘定科目コード（2019）'!$B$2:$J$3668,4,FALSE),"")))</f>
        <v/>
      </c>
      <c r="F759" s="53" t="str">
        <f>IF(AND(OR(D753&lt;&gt;"",E753&lt;&gt;"",F753&lt;&gt;"",G753&lt;&gt;""),E759=""),"",IF(AND(OR(D753&lt;&gt;"",E753&lt;&gt;"",F753&lt;&gt;"",G753&lt;&gt;""),E759=""),"",IF(AND($D$5="",$E$5="",$F$5="",$G$5=""),"",IFERROR(VLOOKUP(B759,'勘定科目コード（2019）'!$B$2:$J$3668,5,FALSE),""))))</f>
        <v/>
      </c>
      <c r="G759" s="52" t="str">
        <f>IF(AND(OR(D753&lt;&gt;"",E753&lt;&gt;"",F753&lt;&gt;"",G753&lt;&gt;""),E759=""),"",IF(AND($D$5="",$E$5="",$F$5="",$G$5=""),"",IFERROR(VLOOKUP(B759,'勘定科目コード（2019）'!$B$2:$J$3668,6,FALSE),"")))</f>
        <v/>
      </c>
      <c r="H759" s="54"/>
      <c r="I759" s="55" t="str">
        <f>IF(AND(OR(D753&lt;&gt;"",E753&lt;&gt;"",F753&lt;&gt;"",G753&lt;&gt;""),E759=""),"",IF(AND($D$5="",$E$5="",$F$5="",$G$5=""),"",IFERROR(VLOOKUP(B759,'勘定科目コード（2019）'!$B$2:$J$3668,7,FALSE),"")))</f>
        <v/>
      </c>
      <c r="J759" s="56" t="str">
        <f>IF(AND(OR(D753&lt;&gt;"",E753&lt;&gt;"",F753&lt;&gt;"",G753&lt;&gt;""),E759=""),"",IF(AND($D$5="",$E$5="",$F$5="",$G$5=""),"",IFERROR(VLOOKUP(B759,'勘定科目コード（2019）'!$B$2:$J$3668,8,FALSE),"")))</f>
        <v/>
      </c>
      <c r="K759" s="57" t="str">
        <f>IF(AND(OR(D753&lt;&gt;"",E753&lt;&gt;"",F753&lt;&gt;"",G753&lt;&gt;""),E759=""),"",IF(AND($D$5="",$E$5="",$F$5="",$G$5=""),"",IFERROR(VLOOKUP(B759,'勘定科目コード（2019）'!$B$2:$J$3668,9,FALSE),"")))</f>
        <v/>
      </c>
      <c r="L759" s="44" t="str">
        <f>IFERROR(VLOOKUP(D759,'勘定科目コード（2019）'!$E$2:$J$500,7,FALSE),"")</f>
        <v/>
      </c>
    </row>
    <row r="760" spans="2:12" ht="9.75" customHeight="1" x14ac:dyDescent="0.15">
      <c r="B760" s="31">
        <v>750</v>
      </c>
      <c r="D760" s="51" t="str">
        <f>IF(AND($D$5="",$E$5="",$F$5="",$G$5=""),"",(IFERROR(VLOOKUP(B760,'勘定科目コード（2019）'!$B$2:$J$3668,3,FALSE),"")))</f>
        <v/>
      </c>
      <c r="E760" s="52" t="str">
        <f>IF(AND(OR($D$5&lt;&gt;"",$E$5&lt;&gt;"",$F$5&lt;&gt;"",$G$5&lt;&gt;""),D760=""),"",IF(AND($D$5="",$E$5="",$F$5="",$G$5=""),"",IFERROR(VLOOKUP(B760,'勘定科目コード（2019）'!$B$2:$J$3668,4,FALSE),"")))</f>
        <v/>
      </c>
      <c r="F760" s="53" t="str">
        <f>IF(AND(OR(D754&lt;&gt;"",E754&lt;&gt;"",F754&lt;&gt;"",G754&lt;&gt;""),E760=""),"",IF(AND(OR(D754&lt;&gt;"",E754&lt;&gt;"",F754&lt;&gt;"",G754&lt;&gt;""),E760=""),"",IF(AND($D$5="",$E$5="",$F$5="",$G$5=""),"",IFERROR(VLOOKUP(B760,'勘定科目コード（2019）'!$B$2:$J$3668,5,FALSE),""))))</f>
        <v/>
      </c>
      <c r="G760" s="52" t="str">
        <f>IF(AND(OR(D754&lt;&gt;"",E754&lt;&gt;"",F754&lt;&gt;"",G754&lt;&gt;""),E760=""),"",IF(AND($D$5="",$E$5="",$F$5="",$G$5=""),"",IFERROR(VLOOKUP(B760,'勘定科目コード（2019）'!$B$2:$J$3668,6,FALSE),"")))</f>
        <v/>
      </c>
      <c r="H760" s="54"/>
      <c r="I760" s="55" t="str">
        <f>IF(AND(OR(D754&lt;&gt;"",E754&lt;&gt;"",F754&lt;&gt;"",G754&lt;&gt;""),E760=""),"",IF(AND($D$5="",$E$5="",$F$5="",$G$5=""),"",IFERROR(VLOOKUP(B760,'勘定科目コード（2019）'!$B$2:$J$3668,7,FALSE),"")))</f>
        <v/>
      </c>
      <c r="J760" s="56" t="str">
        <f>IF(AND(OR(D754&lt;&gt;"",E754&lt;&gt;"",F754&lt;&gt;"",G754&lt;&gt;""),E760=""),"",IF(AND($D$5="",$E$5="",$F$5="",$G$5=""),"",IFERROR(VLOOKUP(B760,'勘定科目コード（2019）'!$B$2:$J$3668,8,FALSE),"")))</f>
        <v/>
      </c>
      <c r="K760" s="57" t="str">
        <f>IF(AND(OR(D754&lt;&gt;"",E754&lt;&gt;"",F754&lt;&gt;"",G754&lt;&gt;""),E760=""),"",IF(AND($D$5="",$E$5="",$F$5="",$G$5=""),"",IFERROR(VLOOKUP(B760,'勘定科目コード（2019）'!$B$2:$J$3668,9,FALSE),"")))</f>
        <v/>
      </c>
      <c r="L760" s="44" t="str">
        <f>IFERROR(VLOOKUP(D760,'勘定科目コード（2019）'!$E$2:$J$500,7,FALSE),"")</f>
        <v/>
      </c>
    </row>
    <row r="761" spans="2:12" ht="9.75" customHeight="1" x14ac:dyDescent="0.15">
      <c r="B761" s="31">
        <v>751</v>
      </c>
      <c r="D761" s="51" t="str">
        <f>IF(AND($D$5="",$E$5="",$F$5="",$G$5=""),"",(IFERROR(VLOOKUP(B761,'勘定科目コード（2019）'!$B$2:$J$3668,3,FALSE),"")))</f>
        <v/>
      </c>
      <c r="E761" s="52" t="str">
        <f>IF(AND(OR($D$5&lt;&gt;"",$E$5&lt;&gt;"",$F$5&lt;&gt;"",$G$5&lt;&gt;""),D761=""),"",IF(AND($D$5="",$E$5="",$F$5="",$G$5=""),"",IFERROR(VLOOKUP(B761,'勘定科目コード（2019）'!$B$2:$J$3668,4,FALSE),"")))</f>
        <v/>
      </c>
      <c r="F761" s="53" t="str">
        <f>IF(AND(OR(D755&lt;&gt;"",E755&lt;&gt;"",F755&lt;&gt;"",G755&lt;&gt;""),E761=""),"",IF(AND(OR(D755&lt;&gt;"",E755&lt;&gt;"",F755&lt;&gt;"",G755&lt;&gt;""),E761=""),"",IF(AND($D$5="",$E$5="",$F$5="",$G$5=""),"",IFERROR(VLOOKUP(B761,'勘定科目コード（2019）'!$B$2:$J$3668,5,FALSE),""))))</f>
        <v/>
      </c>
      <c r="G761" s="52" t="str">
        <f>IF(AND(OR(D755&lt;&gt;"",E755&lt;&gt;"",F755&lt;&gt;"",G755&lt;&gt;""),E761=""),"",IF(AND($D$5="",$E$5="",$F$5="",$G$5=""),"",IFERROR(VLOOKUP(B761,'勘定科目コード（2019）'!$B$2:$J$3668,6,FALSE),"")))</f>
        <v/>
      </c>
      <c r="H761" s="54"/>
      <c r="I761" s="55" t="str">
        <f>IF(AND(OR(D755&lt;&gt;"",E755&lt;&gt;"",F755&lt;&gt;"",G755&lt;&gt;""),E761=""),"",IF(AND($D$5="",$E$5="",$F$5="",$G$5=""),"",IFERROR(VLOOKUP(B761,'勘定科目コード（2019）'!$B$2:$J$3668,7,FALSE),"")))</f>
        <v/>
      </c>
      <c r="J761" s="56" t="str">
        <f>IF(AND(OR(D755&lt;&gt;"",E755&lt;&gt;"",F755&lt;&gt;"",G755&lt;&gt;""),E761=""),"",IF(AND($D$5="",$E$5="",$F$5="",$G$5=""),"",IFERROR(VLOOKUP(B761,'勘定科目コード（2019）'!$B$2:$J$3668,8,FALSE),"")))</f>
        <v/>
      </c>
      <c r="K761" s="57" t="str">
        <f>IF(AND(OR(D755&lt;&gt;"",E755&lt;&gt;"",F755&lt;&gt;"",G755&lt;&gt;""),E761=""),"",IF(AND($D$5="",$E$5="",$F$5="",$G$5=""),"",IFERROR(VLOOKUP(B761,'勘定科目コード（2019）'!$B$2:$J$3668,9,FALSE),"")))</f>
        <v/>
      </c>
      <c r="L761" s="44" t="str">
        <f>IFERROR(VLOOKUP(D761,'勘定科目コード（2019）'!$E$2:$J$500,7,FALSE),"")</f>
        <v/>
      </c>
    </row>
    <row r="762" spans="2:12" ht="9.75" customHeight="1" x14ac:dyDescent="0.15">
      <c r="B762" s="31">
        <v>752</v>
      </c>
      <c r="D762" s="51" t="str">
        <f>IF(AND($D$5="",$E$5="",$F$5="",$G$5=""),"",(IFERROR(VLOOKUP(B762,'勘定科目コード（2019）'!$B$2:$J$3668,3,FALSE),"")))</f>
        <v/>
      </c>
      <c r="E762" s="52" t="str">
        <f>IF(AND(OR($D$5&lt;&gt;"",$E$5&lt;&gt;"",$F$5&lt;&gt;"",$G$5&lt;&gt;""),D762=""),"",IF(AND($D$5="",$E$5="",$F$5="",$G$5=""),"",IFERROR(VLOOKUP(B762,'勘定科目コード（2019）'!$B$2:$J$3668,4,FALSE),"")))</f>
        <v/>
      </c>
      <c r="F762" s="53" t="str">
        <f>IF(AND(OR(D756&lt;&gt;"",E756&lt;&gt;"",F756&lt;&gt;"",G756&lt;&gt;""),E762=""),"",IF(AND(OR(D756&lt;&gt;"",E756&lt;&gt;"",F756&lt;&gt;"",G756&lt;&gt;""),E762=""),"",IF(AND($D$5="",$E$5="",$F$5="",$G$5=""),"",IFERROR(VLOOKUP(B762,'勘定科目コード（2019）'!$B$2:$J$3668,5,FALSE),""))))</f>
        <v/>
      </c>
      <c r="G762" s="52" t="str">
        <f>IF(AND(OR(D756&lt;&gt;"",E756&lt;&gt;"",F756&lt;&gt;"",G756&lt;&gt;""),E762=""),"",IF(AND($D$5="",$E$5="",$F$5="",$G$5=""),"",IFERROR(VLOOKUP(B762,'勘定科目コード（2019）'!$B$2:$J$3668,6,FALSE),"")))</f>
        <v/>
      </c>
      <c r="H762" s="54"/>
      <c r="I762" s="55" t="str">
        <f>IF(AND(OR(D756&lt;&gt;"",E756&lt;&gt;"",F756&lt;&gt;"",G756&lt;&gt;""),E762=""),"",IF(AND($D$5="",$E$5="",$F$5="",$G$5=""),"",IFERROR(VLOOKUP(B762,'勘定科目コード（2019）'!$B$2:$J$3668,7,FALSE),"")))</f>
        <v/>
      </c>
      <c r="J762" s="56" t="str">
        <f>IF(AND(OR(D756&lt;&gt;"",E756&lt;&gt;"",F756&lt;&gt;"",G756&lt;&gt;""),E762=""),"",IF(AND($D$5="",$E$5="",$F$5="",$G$5=""),"",IFERROR(VLOOKUP(B762,'勘定科目コード（2019）'!$B$2:$J$3668,8,FALSE),"")))</f>
        <v/>
      </c>
      <c r="K762" s="57" t="str">
        <f>IF(AND(OR(D756&lt;&gt;"",E756&lt;&gt;"",F756&lt;&gt;"",G756&lt;&gt;""),E762=""),"",IF(AND($D$5="",$E$5="",$F$5="",$G$5=""),"",IFERROR(VLOOKUP(B762,'勘定科目コード（2019）'!$B$2:$J$3668,9,FALSE),"")))</f>
        <v/>
      </c>
      <c r="L762" s="44" t="str">
        <f>IFERROR(VLOOKUP(D762,'勘定科目コード（2019）'!$E$2:$J$500,7,FALSE),"")</f>
        <v/>
      </c>
    </row>
    <row r="763" spans="2:12" ht="9.75" customHeight="1" x14ac:dyDescent="0.15">
      <c r="B763" s="31">
        <v>753</v>
      </c>
      <c r="D763" s="51" t="str">
        <f>IF(AND($D$5="",$E$5="",$F$5="",$G$5=""),"",(IFERROR(VLOOKUP(B763,'勘定科目コード（2019）'!$B$2:$J$3668,3,FALSE),"")))</f>
        <v/>
      </c>
      <c r="E763" s="52" t="str">
        <f>IF(AND(OR($D$5&lt;&gt;"",$E$5&lt;&gt;"",$F$5&lt;&gt;"",$G$5&lt;&gt;""),D763=""),"",IF(AND($D$5="",$E$5="",$F$5="",$G$5=""),"",IFERROR(VLOOKUP(B763,'勘定科目コード（2019）'!$B$2:$J$3668,4,FALSE),"")))</f>
        <v/>
      </c>
      <c r="F763" s="53" t="str">
        <f>IF(AND(OR(D757&lt;&gt;"",E757&lt;&gt;"",F757&lt;&gt;"",G757&lt;&gt;""),E763=""),"",IF(AND(OR(D757&lt;&gt;"",E757&lt;&gt;"",F757&lt;&gt;"",G757&lt;&gt;""),E763=""),"",IF(AND($D$5="",$E$5="",$F$5="",$G$5=""),"",IFERROR(VLOOKUP(B763,'勘定科目コード（2019）'!$B$2:$J$3668,5,FALSE),""))))</f>
        <v/>
      </c>
      <c r="G763" s="52" t="str">
        <f>IF(AND(OR(D757&lt;&gt;"",E757&lt;&gt;"",F757&lt;&gt;"",G757&lt;&gt;""),E763=""),"",IF(AND($D$5="",$E$5="",$F$5="",$G$5=""),"",IFERROR(VLOOKUP(B763,'勘定科目コード（2019）'!$B$2:$J$3668,6,FALSE),"")))</f>
        <v/>
      </c>
      <c r="H763" s="54"/>
      <c r="I763" s="55" t="str">
        <f>IF(AND(OR(D757&lt;&gt;"",E757&lt;&gt;"",F757&lt;&gt;"",G757&lt;&gt;""),E763=""),"",IF(AND($D$5="",$E$5="",$F$5="",$G$5=""),"",IFERROR(VLOOKUP(B763,'勘定科目コード（2019）'!$B$2:$J$3668,7,FALSE),"")))</f>
        <v/>
      </c>
      <c r="J763" s="56" t="str">
        <f>IF(AND(OR(D757&lt;&gt;"",E757&lt;&gt;"",F757&lt;&gt;"",G757&lt;&gt;""),E763=""),"",IF(AND($D$5="",$E$5="",$F$5="",$G$5=""),"",IFERROR(VLOOKUP(B763,'勘定科目コード（2019）'!$B$2:$J$3668,8,FALSE),"")))</f>
        <v/>
      </c>
      <c r="K763" s="57" t="str">
        <f>IF(AND(OR(D757&lt;&gt;"",E757&lt;&gt;"",F757&lt;&gt;"",G757&lt;&gt;""),E763=""),"",IF(AND($D$5="",$E$5="",$F$5="",$G$5=""),"",IFERROR(VLOOKUP(B763,'勘定科目コード（2019）'!$B$2:$J$3668,9,FALSE),"")))</f>
        <v/>
      </c>
      <c r="L763" s="44" t="str">
        <f>IFERROR(VLOOKUP(D763,'勘定科目コード（2019）'!$E$2:$J$500,7,FALSE),"")</f>
        <v/>
      </c>
    </row>
    <row r="764" spans="2:12" ht="9.75" customHeight="1" x14ac:dyDescent="0.15">
      <c r="B764" s="31">
        <v>754</v>
      </c>
      <c r="D764" s="51" t="str">
        <f>IF(AND($D$5="",$E$5="",$F$5="",$G$5=""),"",(IFERROR(VLOOKUP(B764,'勘定科目コード（2019）'!$B$2:$J$3668,3,FALSE),"")))</f>
        <v/>
      </c>
      <c r="E764" s="52" t="str">
        <f>IF(AND(OR($D$5&lt;&gt;"",$E$5&lt;&gt;"",$F$5&lt;&gt;"",$G$5&lt;&gt;""),D764=""),"",IF(AND($D$5="",$E$5="",$F$5="",$G$5=""),"",IFERROR(VLOOKUP(B764,'勘定科目コード（2019）'!$B$2:$J$3668,4,FALSE),"")))</f>
        <v/>
      </c>
      <c r="F764" s="53" t="str">
        <f>IF(AND(OR(D758&lt;&gt;"",E758&lt;&gt;"",F758&lt;&gt;"",G758&lt;&gt;""),E764=""),"",IF(AND(OR(D758&lt;&gt;"",E758&lt;&gt;"",F758&lt;&gt;"",G758&lt;&gt;""),E764=""),"",IF(AND($D$5="",$E$5="",$F$5="",$G$5=""),"",IFERROR(VLOOKUP(B764,'勘定科目コード（2019）'!$B$2:$J$3668,5,FALSE),""))))</f>
        <v/>
      </c>
      <c r="G764" s="52" t="str">
        <f>IF(AND(OR(D758&lt;&gt;"",E758&lt;&gt;"",F758&lt;&gt;"",G758&lt;&gt;""),E764=""),"",IF(AND($D$5="",$E$5="",$F$5="",$G$5=""),"",IFERROR(VLOOKUP(B764,'勘定科目コード（2019）'!$B$2:$J$3668,6,FALSE),"")))</f>
        <v/>
      </c>
      <c r="H764" s="54"/>
      <c r="I764" s="55" t="str">
        <f>IF(AND(OR(D758&lt;&gt;"",E758&lt;&gt;"",F758&lt;&gt;"",G758&lt;&gt;""),E764=""),"",IF(AND($D$5="",$E$5="",$F$5="",$G$5=""),"",IFERROR(VLOOKUP(B764,'勘定科目コード（2019）'!$B$2:$J$3668,7,FALSE),"")))</f>
        <v/>
      </c>
      <c r="J764" s="56" t="str">
        <f>IF(AND(OR(D758&lt;&gt;"",E758&lt;&gt;"",F758&lt;&gt;"",G758&lt;&gt;""),E764=""),"",IF(AND($D$5="",$E$5="",$F$5="",$G$5=""),"",IFERROR(VLOOKUP(B764,'勘定科目コード（2019）'!$B$2:$J$3668,8,FALSE),"")))</f>
        <v/>
      </c>
      <c r="K764" s="57" t="str">
        <f>IF(AND(OR(D758&lt;&gt;"",E758&lt;&gt;"",F758&lt;&gt;"",G758&lt;&gt;""),E764=""),"",IF(AND($D$5="",$E$5="",$F$5="",$G$5=""),"",IFERROR(VLOOKUP(B764,'勘定科目コード（2019）'!$B$2:$J$3668,9,FALSE),"")))</f>
        <v/>
      </c>
      <c r="L764" s="44" t="str">
        <f>IFERROR(VLOOKUP(D764,'勘定科目コード（2019）'!$E$2:$J$500,7,FALSE),"")</f>
        <v/>
      </c>
    </row>
    <row r="765" spans="2:12" ht="9.75" customHeight="1" x14ac:dyDescent="0.15">
      <c r="B765" s="31">
        <v>755</v>
      </c>
      <c r="D765" s="51" t="str">
        <f>IF(AND($D$5="",$E$5="",$F$5="",$G$5=""),"",(IFERROR(VLOOKUP(B765,'勘定科目コード（2019）'!$B$2:$J$3668,3,FALSE),"")))</f>
        <v/>
      </c>
      <c r="E765" s="52" t="str">
        <f>IF(AND(OR($D$5&lt;&gt;"",$E$5&lt;&gt;"",$F$5&lt;&gt;"",$G$5&lt;&gt;""),D765=""),"",IF(AND($D$5="",$E$5="",$F$5="",$G$5=""),"",IFERROR(VLOOKUP(B765,'勘定科目コード（2019）'!$B$2:$J$3668,4,FALSE),"")))</f>
        <v/>
      </c>
      <c r="F765" s="53" t="str">
        <f>IF(AND(OR(D759&lt;&gt;"",E759&lt;&gt;"",F759&lt;&gt;"",G759&lt;&gt;""),E765=""),"",IF(AND(OR(D759&lt;&gt;"",E759&lt;&gt;"",F759&lt;&gt;"",G759&lt;&gt;""),E765=""),"",IF(AND($D$5="",$E$5="",$F$5="",$G$5=""),"",IFERROR(VLOOKUP(B765,'勘定科目コード（2019）'!$B$2:$J$3668,5,FALSE),""))))</f>
        <v/>
      </c>
      <c r="G765" s="52" t="str">
        <f>IF(AND(OR(D759&lt;&gt;"",E759&lt;&gt;"",F759&lt;&gt;"",G759&lt;&gt;""),E765=""),"",IF(AND($D$5="",$E$5="",$F$5="",$G$5=""),"",IFERROR(VLOOKUP(B765,'勘定科目コード（2019）'!$B$2:$J$3668,6,FALSE),"")))</f>
        <v/>
      </c>
      <c r="H765" s="54"/>
      <c r="I765" s="55" t="str">
        <f>IF(AND(OR(D759&lt;&gt;"",E759&lt;&gt;"",F759&lt;&gt;"",G759&lt;&gt;""),E765=""),"",IF(AND($D$5="",$E$5="",$F$5="",$G$5=""),"",IFERROR(VLOOKUP(B765,'勘定科目コード（2019）'!$B$2:$J$3668,7,FALSE),"")))</f>
        <v/>
      </c>
      <c r="J765" s="56" t="str">
        <f>IF(AND(OR(D759&lt;&gt;"",E759&lt;&gt;"",F759&lt;&gt;"",G759&lt;&gt;""),E765=""),"",IF(AND($D$5="",$E$5="",$F$5="",$G$5=""),"",IFERROR(VLOOKUP(B765,'勘定科目コード（2019）'!$B$2:$J$3668,8,FALSE),"")))</f>
        <v/>
      </c>
      <c r="K765" s="57" t="str">
        <f>IF(AND(OR(D759&lt;&gt;"",E759&lt;&gt;"",F759&lt;&gt;"",G759&lt;&gt;""),E765=""),"",IF(AND($D$5="",$E$5="",$F$5="",$G$5=""),"",IFERROR(VLOOKUP(B765,'勘定科目コード（2019）'!$B$2:$J$3668,9,FALSE),"")))</f>
        <v/>
      </c>
      <c r="L765" s="44" t="str">
        <f>IFERROR(VLOOKUP(D765,'勘定科目コード（2019）'!$E$2:$J$500,7,FALSE),"")</f>
        <v/>
      </c>
    </row>
    <row r="766" spans="2:12" ht="9.75" customHeight="1" x14ac:dyDescent="0.15">
      <c r="B766" s="31">
        <v>756</v>
      </c>
      <c r="D766" s="51" t="str">
        <f>IF(AND($D$5="",$E$5="",$F$5="",$G$5=""),"",(IFERROR(VLOOKUP(B766,'勘定科目コード（2019）'!$B$2:$J$3668,3,FALSE),"")))</f>
        <v/>
      </c>
      <c r="E766" s="52" t="str">
        <f>IF(AND(OR($D$5&lt;&gt;"",$E$5&lt;&gt;"",$F$5&lt;&gt;"",$G$5&lt;&gt;""),D766=""),"",IF(AND($D$5="",$E$5="",$F$5="",$G$5=""),"",IFERROR(VLOOKUP(B766,'勘定科目コード（2019）'!$B$2:$J$3668,4,FALSE),"")))</f>
        <v/>
      </c>
      <c r="F766" s="53" t="str">
        <f>IF(AND(OR(D760&lt;&gt;"",E760&lt;&gt;"",F760&lt;&gt;"",G760&lt;&gt;""),E766=""),"",IF(AND(OR(D760&lt;&gt;"",E760&lt;&gt;"",F760&lt;&gt;"",G760&lt;&gt;""),E766=""),"",IF(AND($D$5="",$E$5="",$F$5="",$G$5=""),"",IFERROR(VLOOKUP(B766,'勘定科目コード（2019）'!$B$2:$J$3668,5,FALSE),""))))</f>
        <v/>
      </c>
      <c r="G766" s="52" t="str">
        <f>IF(AND(OR(D760&lt;&gt;"",E760&lt;&gt;"",F760&lt;&gt;"",G760&lt;&gt;""),E766=""),"",IF(AND($D$5="",$E$5="",$F$5="",$G$5=""),"",IFERROR(VLOOKUP(B766,'勘定科目コード（2019）'!$B$2:$J$3668,6,FALSE),"")))</f>
        <v/>
      </c>
      <c r="H766" s="54"/>
      <c r="I766" s="55" t="str">
        <f>IF(AND(OR(D760&lt;&gt;"",E760&lt;&gt;"",F760&lt;&gt;"",G760&lt;&gt;""),E766=""),"",IF(AND($D$5="",$E$5="",$F$5="",$G$5=""),"",IFERROR(VLOOKUP(B766,'勘定科目コード（2019）'!$B$2:$J$3668,7,FALSE),"")))</f>
        <v/>
      </c>
      <c r="J766" s="56" t="str">
        <f>IF(AND(OR(D760&lt;&gt;"",E760&lt;&gt;"",F760&lt;&gt;"",G760&lt;&gt;""),E766=""),"",IF(AND($D$5="",$E$5="",$F$5="",$G$5=""),"",IFERROR(VLOOKUP(B766,'勘定科目コード（2019）'!$B$2:$J$3668,8,FALSE),"")))</f>
        <v/>
      </c>
      <c r="K766" s="57" t="str">
        <f>IF(AND(OR(D760&lt;&gt;"",E760&lt;&gt;"",F760&lt;&gt;"",G760&lt;&gt;""),E766=""),"",IF(AND($D$5="",$E$5="",$F$5="",$G$5=""),"",IFERROR(VLOOKUP(B766,'勘定科目コード（2019）'!$B$2:$J$3668,9,FALSE),"")))</f>
        <v/>
      </c>
      <c r="L766" s="44" t="str">
        <f>IFERROR(VLOOKUP(D766,'勘定科目コード（2019）'!$E$2:$J$500,7,FALSE),"")</f>
        <v/>
      </c>
    </row>
    <row r="767" spans="2:12" ht="9.75" customHeight="1" x14ac:dyDescent="0.15">
      <c r="B767" s="31">
        <v>757</v>
      </c>
      <c r="D767" s="51" t="str">
        <f>IF(AND($D$5="",$E$5="",$F$5="",$G$5=""),"",(IFERROR(VLOOKUP(B767,'勘定科目コード（2019）'!$B$2:$J$3668,3,FALSE),"")))</f>
        <v/>
      </c>
      <c r="E767" s="52" t="str">
        <f>IF(AND(OR($D$5&lt;&gt;"",$E$5&lt;&gt;"",$F$5&lt;&gt;"",$G$5&lt;&gt;""),D767=""),"",IF(AND($D$5="",$E$5="",$F$5="",$G$5=""),"",IFERROR(VLOOKUP(B767,'勘定科目コード（2019）'!$B$2:$J$3668,4,FALSE),"")))</f>
        <v/>
      </c>
      <c r="F767" s="53" t="str">
        <f>IF(AND(OR(D761&lt;&gt;"",E761&lt;&gt;"",F761&lt;&gt;"",G761&lt;&gt;""),E767=""),"",IF(AND(OR(D761&lt;&gt;"",E761&lt;&gt;"",F761&lt;&gt;"",G761&lt;&gt;""),E767=""),"",IF(AND($D$5="",$E$5="",$F$5="",$G$5=""),"",IFERROR(VLOOKUP(B767,'勘定科目コード（2019）'!$B$2:$J$3668,5,FALSE),""))))</f>
        <v/>
      </c>
      <c r="G767" s="52" t="str">
        <f>IF(AND(OR(D761&lt;&gt;"",E761&lt;&gt;"",F761&lt;&gt;"",G761&lt;&gt;""),E767=""),"",IF(AND($D$5="",$E$5="",$F$5="",$G$5=""),"",IFERROR(VLOOKUP(B767,'勘定科目コード（2019）'!$B$2:$J$3668,6,FALSE),"")))</f>
        <v/>
      </c>
      <c r="H767" s="54"/>
      <c r="I767" s="55" t="str">
        <f>IF(AND(OR(D761&lt;&gt;"",E761&lt;&gt;"",F761&lt;&gt;"",G761&lt;&gt;""),E767=""),"",IF(AND($D$5="",$E$5="",$F$5="",$G$5=""),"",IFERROR(VLOOKUP(B767,'勘定科目コード（2019）'!$B$2:$J$3668,7,FALSE),"")))</f>
        <v/>
      </c>
      <c r="J767" s="56" t="str">
        <f>IF(AND(OR(D761&lt;&gt;"",E761&lt;&gt;"",F761&lt;&gt;"",G761&lt;&gt;""),E767=""),"",IF(AND($D$5="",$E$5="",$F$5="",$G$5=""),"",IFERROR(VLOOKUP(B767,'勘定科目コード（2019）'!$B$2:$J$3668,8,FALSE),"")))</f>
        <v/>
      </c>
      <c r="K767" s="57" t="str">
        <f>IF(AND(OR(D761&lt;&gt;"",E761&lt;&gt;"",F761&lt;&gt;"",G761&lt;&gt;""),E767=""),"",IF(AND($D$5="",$E$5="",$F$5="",$G$5=""),"",IFERROR(VLOOKUP(B767,'勘定科目コード（2019）'!$B$2:$J$3668,9,FALSE),"")))</f>
        <v/>
      </c>
      <c r="L767" s="44" t="str">
        <f>IFERROR(VLOOKUP(D767,'勘定科目コード（2019）'!$E$2:$J$500,7,FALSE),"")</f>
        <v/>
      </c>
    </row>
    <row r="768" spans="2:12" ht="9.75" customHeight="1" x14ac:dyDescent="0.15">
      <c r="B768" s="31">
        <v>758</v>
      </c>
      <c r="D768" s="51" t="str">
        <f>IF(AND($D$5="",$E$5="",$F$5="",$G$5=""),"",(IFERROR(VLOOKUP(B768,'勘定科目コード（2019）'!$B$2:$J$3668,3,FALSE),"")))</f>
        <v/>
      </c>
      <c r="E768" s="52" t="str">
        <f>IF(AND(OR($D$5&lt;&gt;"",$E$5&lt;&gt;"",$F$5&lt;&gt;"",$G$5&lt;&gt;""),D768=""),"",IF(AND($D$5="",$E$5="",$F$5="",$G$5=""),"",IFERROR(VLOOKUP(B768,'勘定科目コード（2019）'!$B$2:$J$3668,4,FALSE),"")))</f>
        <v/>
      </c>
      <c r="F768" s="53" t="str">
        <f>IF(AND(OR(D762&lt;&gt;"",E762&lt;&gt;"",F762&lt;&gt;"",G762&lt;&gt;""),E768=""),"",IF(AND(OR(D762&lt;&gt;"",E762&lt;&gt;"",F762&lt;&gt;"",G762&lt;&gt;""),E768=""),"",IF(AND($D$5="",$E$5="",$F$5="",$G$5=""),"",IFERROR(VLOOKUP(B768,'勘定科目コード（2019）'!$B$2:$J$3668,5,FALSE),""))))</f>
        <v/>
      </c>
      <c r="G768" s="52" t="str">
        <f>IF(AND(OR(D762&lt;&gt;"",E762&lt;&gt;"",F762&lt;&gt;"",G762&lt;&gt;""),E768=""),"",IF(AND($D$5="",$E$5="",$F$5="",$G$5=""),"",IFERROR(VLOOKUP(B768,'勘定科目コード（2019）'!$B$2:$J$3668,6,FALSE),"")))</f>
        <v/>
      </c>
      <c r="H768" s="54"/>
      <c r="I768" s="55" t="str">
        <f>IF(AND(OR(D762&lt;&gt;"",E762&lt;&gt;"",F762&lt;&gt;"",G762&lt;&gt;""),E768=""),"",IF(AND($D$5="",$E$5="",$F$5="",$G$5=""),"",IFERROR(VLOOKUP(B768,'勘定科目コード（2019）'!$B$2:$J$3668,7,FALSE),"")))</f>
        <v/>
      </c>
      <c r="J768" s="56" t="str">
        <f>IF(AND(OR(D762&lt;&gt;"",E762&lt;&gt;"",F762&lt;&gt;"",G762&lt;&gt;""),E768=""),"",IF(AND($D$5="",$E$5="",$F$5="",$G$5=""),"",IFERROR(VLOOKUP(B768,'勘定科目コード（2019）'!$B$2:$J$3668,8,FALSE),"")))</f>
        <v/>
      </c>
      <c r="K768" s="57" t="str">
        <f>IF(AND(OR(D762&lt;&gt;"",E762&lt;&gt;"",F762&lt;&gt;"",G762&lt;&gt;""),E768=""),"",IF(AND($D$5="",$E$5="",$F$5="",$G$5=""),"",IFERROR(VLOOKUP(B768,'勘定科目コード（2019）'!$B$2:$J$3668,9,FALSE),"")))</f>
        <v/>
      </c>
      <c r="L768" s="44" t="str">
        <f>IFERROR(VLOOKUP(D768,'勘定科目コード（2019）'!$E$2:$J$500,7,FALSE),"")</f>
        <v/>
      </c>
    </row>
    <row r="769" spans="2:12" ht="9.75" customHeight="1" x14ac:dyDescent="0.15">
      <c r="B769" s="31">
        <v>759</v>
      </c>
      <c r="D769" s="51" t="str">
        <f>IF(AND($D$5="",$E$5="",$F$5="",$G$5=""),"",(IFERROR(VLOOKUP(B769,'勘定科目コード（2019）'!$B$2:$J$3668,3,FALSE),"")))</f>
        <v/>
      </c>
      <c r="E769" s="52" t="str">
        <f>IF(AND(OR($D$5&lt;&gt;"",$E$5&lt;&gt;"",$F$5&lt;&gt;"",$G$5&lt;&gt;""),D769=""),"",IF(AND($D$5="",$E$5="",$F$5="",$G$5=""),"",IFERROR(VLOOKUP(B769,'勘定科目コード（2019）'!$B$2:$J$3668,4,FALSE),"")))</f>
        <v/>
      </c>
      <c r="F769" s="53" t="str">
        <f>IF(AND(OR(D763&lt;&gt;"",E763&lt;&gt;"",F763&lt;&gt;"",G763&lt;&gt;""),E769=""),"",IF(AND(OR(D763&lt;&gt;"",E763&lt;&gt;"",F763&lt;&gt;"",G763&lt;&gt;""),E769=""),"",IF(AND($D$5="",$E$5="",$F$5="",$G$5=""),"",IFERROR(VLOOKUP(B769,'勘定科目コード（2019）'!$B$2:$J$3668,5,FALSE),""))))</f>
        <v/>
      </c>
      <c r="G769" s="52" t="str">
        <f>IF(AND(OR(D763&lt;&gt;"",E763&lt;&gt;"",F763&lt;&gt;"",G763&lt;&gt;""),E769=""),"",IF(AND($D$5="",$E$5="",$F$5="",$G$5=""),"",IFERROR(VLOOKUP(B769,'勘定科目コード（2019）'!$B$2:$J$3668,6,FALSE),"")))</f>
        <v/>
      </c>
      <c r="H769" s="54"/>
      <c r="I769" s="55" t="str">
        <f>IF(AND(OR(D763&lt;&gt;"",E763&lt;&gt;"",F763&lt;&gt;"",G763&lt;&gt;""),E769=""),"",IF(AND($D$5="",$E$5="",$F$5="",$G$5=""),"",IFERROR(VLOOKUP(B769,'勘定科目コード（2019）'!$B$2:$J$3668,7,FALSE),"")))</f>
        <v/>
      </c>
      <c r="J769" s="56" t="str">
        <f>IF(AND(OR(D763&lt;&gt;"",E763&lt;&gt;"",F763&lt;&gt;"",G763&lt;&gt;""),E769=""),"",IF(AND($D$5="",$E$5="",$F$5="",$G$5=""),"",IFERROR(VLOOKUP(B769,'勘定科目コード（2019）'!$B$2:$J$3668,8,FALSE),"")))</f>
        <v/>
      </c>
      <c r="K769" s="57" t="str">
        <f>IF(AND(OR(D763&lt;&gt;"",E763&lt;&gt;"",F763&lt;&gt;"",G763&lt;&gt;""),E769=""),"",IF(AND($D$5="",$E$5="",$F$5="",$G$5=""),"",IFERROR(VLOOKUP(B769,'勘定科目コード（2019）'!$B$2:$J$3668,9,FALSE),"")))</f>
        <v/>
      </c>
      <c r="L769" s="44" t="str">
        <f>IFERROR(VLOOKUP(D769,'勘定科目コード（2019）'!$E$2:$J$500,7,FALSE),"")</f>
        <v/>
      </c>
    </row>
    <row r="770" spans="2:12" ht="9.75" customHeight="1" x14ac:dyDescent="0.15">
      <c r="B770" s="31">
        <v>760</v>
      </c>
      <c r="D770" s="51" t="str">
        <f>IF(AND($D$5="",$E$5="",$F$5="",$G$5=""),"",(IFERROR(VLOOKUP(B770,'勘定科目コード（2019）'!$B$2:$J$3668,3,FALSE),"")))</f>
        <v/>
      </c>
      <c r="E770" s="52" t="str">
        <f>IF(AND(OR($D$5&lt;&gt;"",$E$5&lt;&gt;"",$F$5&lt;&gt;"",$G$5&lt;&gt;""),D770=""),"",IF(AND($D$5="",$E$5="",$F$5="",$G$5=""),"",IFERROR(VLOOKUP(B770,'勘定科目コード（2019）'!$B$2:$J$3668,4,FALSE),"")))</f>
        <v/>
      </c>
      <c r="F770" s="53" t="str">
        <f>IF(AND(OR(D764&lt;&gt;"",E764&lt;&gt;"",F764&lt;&gt;"",G764&lt;&gt;""),E770=""),"",IF(AND(OR(D764&lt;&gt;"",E764&lt;&gt;"",F764&lt;&gt;"",G764&lt;&gt;""),E770=""),"",IF(AND($D$5="",$E$5="",$F$5="",$G$5=""),"",IFERROR(VLOOKUP(B770,'勘定科目コード（2019）'!$B$2:$J$3668,5,FALSE),""))))</f>
        <v/>
      </c>
      <c r="G770" s="52" t="str">
        <f>IF(AND(OR(D764&lt;&gt;"",E764&lt;&gt;"",F764&lt;&gt;"",G764&lt;&gt;""),E770=""),"",IF(AND($D$5="",$E$5="",$F$5="",$G$5=""),"",IFERROR(VLOOKUP(B770,'勘定科目コード（2019）'!$B$2:$J$3668,6,FALSE),"")))</f>
        <v/>
      </c>
      <c r="H770" s="54"/>
      <c r="I770" s="55" t="str">
        <f>IF(AND(OR(D764&lt;&gt;"",E764&lt;&gt;"",F764&lt;&gt;"",G764&lt;&gt;""),E770=""),"",IF(AND($D$5="",$E$5="",$F$5="",$G$5=""),"",IFERROR(VLOOKUP(B770,'勘定科目コード（2019）'!$B$2:$J$3668,7,FALSE),"")))</f>
        <v/>
      </c>
      <c r="J770" s="56" t="str">
        <f>IF(AND(OR(D764&lt;&gt;"",E764&lt;&gt;"",F764&lt;&gt;"",G764&lt;&gt;""),E770=""),"",IF(AND($D$5="",$E$5="",$F$5="",$G$5=""),"",IFERROR(VLOOKUP(B770,'勘定科目コード（2019）'!$B$2:$J$3668,8,FALSE),"")))</f>
        <v/>
      </c>
      <c r="K770" s="57" t="str">
        <f>IF(AND(OR(D764&lt;&gt;"",E764&lt;&gt;"",F764&lt;&gt;"",G764&lt;&gt;""),E770=""),"",IF(AND($D$5="",$E$5="",$F$5="",$G$5=""),"",IFERROR(VLOOKUP(B770,'勘定科目コード（2019）'!$B$2:$J$3668,9,FALSE),"")))</f>
        <v/>
      </c>
      <c r="L770" s="44" t="str">
        <f>IFERROR(VLOOKUP(D770,'勘定科目コード（2019）'!$E$2:$J$500,7,FALSE),"")</f>
        <v/>
      </c>
    </row>
    <row r="771" spans="2:12" ht="9.75" customHeight="1" x14ac:dyDescent="0.15">
      <c r="B771" s="31">
        <v>761</v>
      </c>
      <c r="D771" s="51" t="str">
        <f>IF(AND($D$5="",$E$5="",$F$5="",$G$5=""),"",(IFERROR(VLOOKUP(B771,'勘定科目コード（2019）'!$B$2:$J$3668,3,FALSE),"")))</f>
        <v/>
      </c>
      <c r="E771" s="52" t="str">
        <f>IF(AND(OR($D$5&lt;&gt;"",$E$5&lt;&gt;"",$F$5&lt;&gt;"",$G$5&lt;&gt;""),D771=""),"",IF(AND($D$5="",$E$5="",$F$5="",$G$5=""),"",IFERROR(VLOOKUP(B771,'勘定科目コード（2019）'!$B$2:$J$3668,4,FALSE),"")))</f>
        <v/>
      </c>
      <c r="F771" s="53" t="str">
        <f>IF(AND(OR(D765&lt;&gt;"",E765&lt;&gt;"",F765&lt;&gt;"",G765&lt;&gt;""),E771=""),"",IF(AND(OR(D765&lt;&gt;"",E765&lt;&gt;"",F765&lt;&gt;"",G765&lt;&gt;""),E771=""),"",IF(AND($D$5="",$E$5="",$F$5="",$G$5=""),"",IFERROR(VLOOKUP(B771,'勘定科目コード（2019）'!$B$2:$J$3668,5,FALSE),""))))</f>
        <v/>
      </c>
      <c r="G771" s="52" t="str">
        <f>IF(AND(OR(D765&lt;&gt;"",E765&lt;&gt;"",F765&lt;&gt;"",G765&lt;&gt;""),E771=""),"",IF(AND($D$5="",$E$5="",$F$5="",$G$5=""),"",IFERROR(VLOOKUP(B771,'勘定科目コード（2019）'!$B$2:$J$3668,6,FALSE),"")))</f>
        <v/>
      </c>
      <c r="H771" s="54"/>
      <c r="I771" s="55" t="str">
        <f>IF(AND(OR(D765&lt;&gt;"",E765&lt;&gt;"",F765&lt;&gt;"",G765&lt;&gt;""),E771=""),"",IF(AND($D$5="",$E$5="",$F$5="",$G$5=""),"",IFERROR(VLOOKUP(B771,'勘定科目コード（2019）'!$B$2:$J$3668,7,FALSE),"")))</f>
        <v/>
      </c>
      <c r="J771" s="56" t="str">
        <f>IF(AND(OR(D765&lt;&gt;"",E765&lt;&gt;"",F765&lt;&gt;"",G765&lt;&gt;""),E771=""),"",IF(AND($D$5="",$E$5="",$F$5="",$G$5=""),"",IFERROR(VLOOKUP(B771,'勘定科目コード（2019）'!$B$2:$J$3668,8,FALSE),"")))</f>
        <v/>
      </c>
      <c r="K771" s="57" t="str">
        <f>IF(AND(OR(D765&lt;&gt;"",E765&lt;&gt;"",F765&lt;&gt;"",G765&lt;&gt;""),E771=""),"",IF(AND($D$5="",$E$5="",$F$5="",$G$5=""),"",IFERROR(VLOOKUP(B771,'勘定科目コード（2019）'!$B$2:$J$3668,9,FALSE),"")))</f>
        <v/>
      </c>
      <c r="L771" s="44" t="str">
        <f>IFERROR(VLOOKUP(D771,'勘定科目コード（2019）'!$E$2:$J$500,7,FALSE),"")</f>
        <v/>
      </c>
    </row>
    <row r="772" spans="2:12" ht="9.75" customHeight="1" x14ac:dyDescent="0.15">
      <c r="B772" s="31">
        <v>762</v>
      </c>
      <c r="D772" s="51" t="str">
        <f>IF(AND($D$5="",$E$5="",$F$5="",$G$5=""),"",(IFERROR(VLOOKUP(B772,'勘定科目コード（2019）'!$B$2:$J$3668,3,FALSE),"")))</f>
        <v/>
      </c>
      <c r="E772" s="52" t="str">
        <f>IF(AND(OR($D$5&lt;&gt;"",$E$5&lt;&gt;"",$F$5&lt;&gt;"",$G$5&lt;&gt;""),D772=""),"",IF(AND($D$5="",$E$5="",$F$5="",$G$5=""),"",IFERROR(VLOOKUP(B772,'勘定科目コード（2019）'!$B$2:$J$3668,4,FALSE),"")))</f>
        <v/>
      </c>
      <c r="F772" s="53" t="str">
        <f>IF(AND(OR(D766&lt;&gt;"",E766&lt;&gt;"",F766&lt;&gt;"",G766&lt;&gt;""),E772=""),"",IF(AND(OR(D766&lt;&gt;"",E766&lt;&gt;"",F766&lt;&gt;"",G766&lt;&gt;""),E772=""),"",IF(AND($D$5="",$E$5="",$F$5="",$G$5=""),"",IFERROR(VLOOKUP(B772,'勘定科目コード（2019）'!$B$2:$J$3668,5,FALSE),""))))</f>
        <v/>
      </c>
      <c r="G772" s="52" t="str">
        <f>IF(AND(OR(D766&lt;&gt;"",E766&lt;&gt;"",F766&lt;&gt;"",G766&lt;&gt;""),E772=""),"",IF(AND($D$5="",$E$5="",$F$5="",$G$5=""),"",IFERROR(VLOOKUP(B772,'勘定科目コード（2019）'!$B$2:$J$3668,6,FALSE),"")))</f>
        <v/>
      </c>
      <c r="H772" s="54"/>
      <c r="I772" s="55" t="str">
        <f>IF(AND(OR(D766&lt;&gt;"",E766&lt;&gt;"",F766&lt;&gt;"",G766&lt;&gt;""),E772=""),"",IF(AND($D$5="",$E$5="",$F$5="",$G$5=""),"",IFERROR(VLOOKUP(B772,'勘定科目コード（2019）'!$B$2:$J$3668,7,FALSE),"")))</f>
        <v/>
      </c>
      <c r="J772" s="56" t="str">
        <f>IF(AND(OR(D766&lt;&gt;"",E766&lt;&gt;"",F766&lt;&gt;"",G766&lt;&gt;""),E772=""),"",IF(AND($D$5="",$E$5="",$F$5="",$G$5=""),"",IFERROR(VLOOKUP(B772,'勘定科目コード（2019）'!$B$2:$J$3668,8,FALSE),"")))</f>
        <v/>
      </c>
      <c r="K772" s="57" t="str">
        <f>IF(AND(OR(D766&lt;&gt;"",E766&lt;&gt;"",F766&lt;&gt;"",G766&lt;&gt;""),E772=""),"",IF(AND($D$5="",$E$5="",$F$5="",$G$5=""),"",IFERROR(VLOOKUP(B772,'勘定科目コード（2019）'!$B$2:$J$3668,9,FALSE),"")))</f>
        <v/>
      </c>
      <c r="L772" s="44" t="str">
        <f>IFERROR(VLOOKUP(D772,'勘定科目コード（2019）'!$E$2:$J$500,7,FALSE),"")</f>
        <v/>
      </c>
    </row>
    <row r="773" spans="2:12" ht="9.75" customHeight="1" x14ac:dyDescent="0.15">
      <c r="B773" s="31">
        <v>763</v>
      </c>
      <c r="D773" s="51" t="str">
        <f>IF(AND($D$5="",$E$5="",$F$5="",$G$5=""),"",(IFERROR(VLOOKUP(B773,'勘定科目コード（2019）'!$B$2:$J$3668,3,FALSE),"")))</f>
        <v/>
      </c>
      <c r="E773" s="52" t="str">
        <f>IF(AND(OR($D$5&lt;&gt;"",$E$5&lt;&gt;"",$F$5&lt;&gt;"",$G$5&lt;&gt;""),D773=""),"",IF(AND($D$5="",$E$5="",$F$5="",$G$5=""),"",IFERROR(VLOOKUP(B773,'勘定科目コード（2019）'!$B$2:$J$3668,4,FALSE),"")))</f>
        <v/>
      </c>
      <c r="F773" s="53" t="str">
        <f>IF(AND(OR(D767&lt;&gt;"",E767&lt;&gt;"",F767&lt;&gt;"",G767&lt;&gt;""),E773=""),"",IF(AND(OR(D767&lt;&gt;"",E767&lt;&gt;"",F767&lt;&gt;"",G767&lt;&gt;""),E773=""),"",IF(AND($D$5="",$E$5="",$F$5="",$G$5=""),"",IFERROR(VLOOKUP(B773,'勘定科目コード（2019）'!$B$2:$J$3668,5,FALSE),""))))</f>
        <v/>
      </c>
      <c r="G773" s="52" t="str">
        <f>IF(AND(OR(D767&lt;&gt;"",E767&lt;&gt;"",F767&lt;&gt;"",G767&lt;&gt;""),E773=""),"",IF(AND($D$5="",$E$5="",$F$5="",$G$5=""),"",IFERROR(VLOOKUP(B773,'勘定科目コード（2019）'!$B$2:$J$3668,6,FALSE),"")))</f>
        <v/>
      </c>
      <c r="H773" s="54"/>
      <c r="I773" s="55" t="str">
        <f>IF(AND(OR(D767&lt;&gt;"",E767&lt;&gt;"",F767&lt;&gt;"",G767&lt;&gt;""),E773=""),"",IF(AND($D$5="",$E$5="",$F$5="",$G$5=""),"",IFERROR(VLOOKUP(B773,'勘定科目コード（2019）'!$B$2:$J$3668,7,FALSE),"")))</f>
        <v/>
      </c>
      <c r="J773" s="56" t="str">
        <f>IF(AND(OR(D767&lt;&gt;"",E767&lt;&gt;"",F767&lt;&gt;"",G767&lt;&gt;""),E773=""),"",IF(AND($D$5="",$E$5="",$F$5="",$G$5=""),"",IFERROR(VLOOKUP(B773,'勘定科目コード（2019）'!$B$2:$J$3668,8,FALSE),"")))</f>
        <v/>
      </c>
      <c r="K773" s="57" t="str">
        <f>IF(AND(OR(D767&lt;&gt;"",E767&lt;&gt;"",F767&lt;&gt;"",G767&lt;&gt;""),E773=""),"",IF(AND($D$5="",$E$5="",$F$5="",$G$5=""),"",IFERROR(VLOOKUP(B773,'勘定科目コード（2019）'!$B$2:$J$3668,9,FALSE),"")))</f>
        <v/>
      </c>
      <c r="L773" s="44" t="str">
        <f>IFERROR(VLOOKUP(D773,'勘定科目コード（2019）'!$E$2:$J$500,7,FALSE),"")</f>
        <v/>
      </c>
    </row>
    <row r="774" spans="2:12" ht="9.75" customHeight="1" x14ac:dyDescent="0.15">
      <c r="B774" s="31">
        <v>764</v>
      </c>
      <c r="D774" s="51" t="str">
        <f>IF(AND($D$5="",$E$5="",$F$5="",$G$5=""),"",(IFERROR(VLOOKUP(B774,'勘定科目コード（2019）'!$B$2:$J$3668,3,FALSE),"")))</f>
        <v/>
      </c>
      <c r="E774" s="52" t="str">
        <f>IF(AND(OR($D$5&lt;&gt;"",$E$5&lt;&gt;"",$F$5&lt;&gt;"",$G$5&lt;&gt;""),D774=""),"",IF(AND($D$5="",$E$5="",$F$5="",$G$5=""),"",IFERROR(VLOOKUP(B774,'勘定科目コード（2019）'!$B$2:$J$3668,4,FALSE),"")))</f>
        <v/>
      </c>
      <c r="F774" s="53" t="str">
        <f>IF(AND(OR(D768&lt;&gt;"",E768&lt;&gt;"",F768&lt;&gt;"",G768&lt;&gt;""),E774=""),"",IF(AND(OR(D768&lt;&gt;"",E768&lt;&gt;"",F768&lt;&gt;"",G768&lt;&gt;""),E774=""),"",IF(AND($D$5="",$E$5="",$F$5="",$G$5=""),"",IFERROR(VLOOKUP(B774,'勘定科目コード（2019）'!$B$2:$J$3668,5,FALSE),""))))</f>
        <v/>
      </c>
      <c r="G774" s="52" t="str">
        <f>IF(AND(OR(D768&lt;&gt;"",E768&lt;&gt;"",F768&lt;&gt;"",G768&lt;&gt;""),E774=""),"",IF(AND($D$5="",$E$5="",$F$5="",$G$5=""),"",IFERROR(VLOOKUP(B774,'勘定科目コード（2019）'!$B$2:$J$3668,6,FALSE),"")))</f>
        <v/>
      </c>
      <c r="H774" s="54"/>
      <c r="I774" s="55" t="str">
        <f>IF(AND(OR(D768&lt;&gt;"",E768&lt;&gt;"",F768&lt;&gt;"",G768&lt;&gt;""),E774=""),"",IF(AND($D$5="",$E$5="",$F$5="",$G$5=""),"",IFERROR(VLOOKUP(B774,'勘定科目コード（2019）'!$B$2:$J$3668,7,FALSE),"")))</f>
        <v/>
      </c>
      <c r="J774" s="56" t="str">
        <f>IF(AND(OR(D768&lt;&gt;"",E768&lt;&gt;"",F768&lt;&gt;"",G768&lt;&gt;""),E774=""),"",IF(AND($D$5="",$E$5="",$F$5="",$G$5=""),"",IFERROR(VLOOKUP(B774,'勘定科目コード（2019）'!$B$2:$J$3668,8,FALSE),"")))</f>
        <v/>
      </c>
      <c r="K774" s="57" t="str">
        <f>IF(AND(OR(D768&lt;&gt;"",E768&lt;&gt;"",F768&lt;&gt;"",G768&lt;&gt;""),E774=""),"",IF(AND($D$5="",$E$5="",$F$5="",$G$5=""),"",IFERROR(VLOOKUP(B774,'勘定科目コード（2019）'!$B$2:$J$3668,9,FALSE),"")))</f>
        <v/>
      </c>
      <c r="L774" s="44" t="str">
        <f>IFERROR(VLOOKUP(D774,'勘定科目コード（2019）'!$E$2:$J$500,7,FALSE),"")</f>
        <v/>
      </c>
    </row>
    <row r="775" spans="2:12" ht="9.75" customHeight="1" x14ac:dyDescent="0.15">
      <c r="B775" s="31">
        <v>765</v>
      </c>
      <c r="D775" s="51" t="str">
        <f>IF(AND($D$5="",$E$5="",$F$5="",$G$5=""),"",(IFERROR(VLOOKUP(B775,'勘定科目コード（2019）'!$B$2:$J$3668,3,FALSE),"")))</f>
        <v/>
      </c>
      <c r="E775" s="52" t="str">
        <f>IF(AND(OR($D$5&lt;&gt;"",$E$5&lt;&gt;"",$F$5&lt;&gt;"",$G$5&lt;&gt;""),D775=""),"",IF(AND($D$5="",$E$5="",$F$5="",$G$5=""),"",IFERROR(VLOOKUP(B775,'勘定科目コード（2019）'!$B$2:$J$3668,4,FALSE),"")))</f>
        <v/>
      </c>
      <c r="F775" s="53" t="str">
        <f>IF(AND(OR(D769&lt;&gt;"",E769&lt;&gt;"",F769&lt;&gt;"",G769&lt;&gt;""),E775=""),"",IF(AND(OR(D769&lt;&gt;"",E769&lt;&gt;"",F769&lt;&gt;"",G769&lt;&gt;""),E775=""),"",IF(AND($D$5="",$E$5="",$F$5="",$G$5=""),"",IFERROR(VLOOKUP(B775,'勘定科目コード（2019）'!$B$2:$J$3668,5,FALSE),""))))</f>
        <v/>
      </c>
      <c r="G775" s="52" t="str">
        <f>IF(AND(OR(D769&lt;&gt;"",E769&lt;&gt;"",F769&lt;&gt;"",G769&lt;&gt;""),E775=""),"",IF(AND($D$5="",$E$5="",$F$5="",$G$5=""),"",IFERROR(VLOOKUP(B775,'勘定科目コード（2019）'!$B$2:$J$3668,6,FALSE),"")))</f>
        <v/>
      </c>
      <c r="H775" s="54"/>
      <c r="I775" s="55" t="str">
        <f>IF(AND(OR(D769&lt;&gt;"",E769&lt;&gt;"",F769&lt;&gt;"",G769&lt;&gt;""),E775=""),"",IF(AND($D$5="",$E$5="",$F$5="",$G$5=""),"",IFERROR(VLOOKUP(B775,'勘定科目コード（2019）'!$B$2:$J$3668,7,FALSE),"")))</f>
        <v/>
      </c>
      <c r="J775" s="56" t="str">
        <f>IF(AND(OR(D769&lt;&gt;"",E769&lt;&gt;"",F769&lt;&gt;"",G769&lt;&gt;""),E775=""),"",IF(AND($D$5="",$E$5="",$F$5="",$G$5=""),"",IFERROR(VLOOKUP(B775,'勘定科目コード（2019）'!$B$2:$J$3668,8,FALSE),"")))</f>
        <v/>
      </c>
      <c r="K775" s="57" t="str">
        <f>IF(AND(OR(D769&lt;&gt;"",E769&lt;&gt;"",F769&lt;&gt;"",G769&lt;&gt;""),E775=""),"",IF(AND($D$5="",$E$5="",$F$5="",$G$5=""),"",IFERROR(VLOOKUP(B775,'勘定科目コード（2019）'!$B$2:$J$3668,9,FALSE),"")))</f>
        <v/>
      </c>
      <c r="L775" s="44" t="str">
        <f>IFERROR(VLOOKUP(D775,'勘定科目コード（2019）'!$E$2:$J$500,7,FALSE),"")</f>
        <v/>
      </c>
    </row>
    <row r="776" spans="2:12" ht="9.75" customHeight="1" x14ac:dyDescent="0.15">
      <c r="B776" s="31">
        <v>766</v>
      </c>
      <c r="D776" s="51" t="str">
        <f>IF(AND($D$5="",$E$5="",$F$5="",$G$5=""),"",(IFERROR(VLOOKUP(B776,'勘定科目コード（2019）'!$B$2:$J$3668,3,FALSE),"")))</f>
        <v/>
      </c>
      <c r="E776" s="52" t="str">
        <f>IF(AND(OR($D$5&lt;&gt;"",$E$5&lt;&gt;"",$F$5&lt;&gt;"",$G$5&lt;&gt;""),D776=""),"",IF(AND($D$5="",$E$5="",$F$5="",$G$5=""),"",IFERROR(VLOOKUP(B776,'勘定科目コード（2019）'!$B$2:$J$3668,4,FALSE),"")))</f>
        <v/>
      </c>
      <c r="F776" s="53" t="str">
        <f>IF(AND(OR(D770&lt;&gt;"",E770&lt;&gt;"",F770&lt;&gt;"",G770&lt;&gt;""),E776=""),"",IF(AND(OR(D770&lt;&gt;"",E770&lt;&gt;"",F770&lt;&gt;"",G770&lt;&gt;""),E776=""),"",IF(AND($D$5="",$E$5="",$F$5="",$G$5=""),"",IFERROR(VLOOKUP(B776,'勘定科目コード（2019）'!$B$2:$J$3668,5,FALSE),""))))</f>
        <v/>
      </c>
      <c r="G776" s="52" t="str">
        <f>IF(AND(OR(D770&lt;&gt;"",E770&lt;&gt;"",F770&lt;&gt;"",G770&lt;&gt;""),E776=""),"",IF(AND($D$5="",$E$5="",$F$5="",$G$5=""),"",IFERROR(VLOOKUP(B776,'勘定科目コード（2019）'!$B$2:$J$3668,6,FALSE),"")))</f>
        <v/>
      </c>
      <c r="H776" s="54"/>
      <c r="I776" s="55" t="str">
        <f>IF(AND(OR(D770&lt;&gt;"",E770&lt;&gt;"",F770&lt;&gt;"",G770&lt;&gt;""),E776=""),"",IF(AND($D$5="",$E$5="",$F$5="",$G$5=""),"",IFERROR(VLOOKUP(B776,'勘定科目コード（2019）'!$B$2:$J$3668,7,FALSE),"")))</f>
        <v/>
      </c>
      <c r="J776" s="56" t="str">
        <f>IF(AND(OR(D770&lt;&gt;"",E770&lt;&gt;"",F770&lt;&gt;"",G770&lt;&gt;""),E776=""),"",IF(AND($D$5="",$E$5="",$F$5="",$G$5=""),"",IFERROR(VLOOKUP(B776,'勘定科目コード（2019）'!$B$2:$J$3668,8,FALSE),"")))</f>
        <v/>
      </c>
      <c r="K776" s="57" t="str">
        <f>IF(AND(OR(D770&lt;&gt;"",E770&lt;&gt;"",F770&lt;&gt;"",G770&lt;&gt;""),E776=""),"",IF(AND($D$5="",$E$5="",$F$5="",$G$5=""),"",IFERROR(VLOOKUP(B776,'勘定科目コード（2019）'!$B$2:$J$3668,9,FALSE),"")))</f>
        <v/>
      </c>
      <c r="L776" s="44" t="str">
        <f>IFERROR(VLOOKUP(D776,'勘定科目コード（2019）'!$E$2:$J$500,7,FALSE),"")</f>
        <v/>
      </c>
    </row>
    <row r="777" spans="2:12" ht="9.75" customHeight="1" x14ac:dyDescent="0.15">
      <c r="B777" s="31">
        <v>767</v>
      </c>
      <c r="D777" s="51" t="str">
        <f>IF(AND($D$5="",$E$5="",$F$5="",$G$5=""),"",(IFERROR(VLOOKUP(B777,'勘定科目コード（2019）'!$B$2:$J$3668,3,FALSE),"")))</f>
        <v/>
      </c>
      <c r="E777" s="52" t="str">
        <f>IF(AND(OR($D$5&lt;&gt;"",$E$5&lt;&gt;"",$F$5&lt;&gt;"",$G$5&lt;&gt;""),D777=""),"",IF(AND($D$5="",$E$5="",$F$5="",$G$5=""),"",IFERROR(VLOOKUP(B777,'勘定科目コード（2019）'!$B$2:$J$3668,4,FALSE),"")))</f>
        <v/>
      </c>
      <c r="F777" s="53" t="str">
        <f>IF(AND(OR(D771&lt;&gt;"",E771&lt;&gt;"",F771&lt;&gt;"",G771&lt;&gt;""),E777=""),"",IF(AND(OR(D771&lt;&gt;"",E771&lt;&gt;"",F771&lt;&gt;"",G771&lt;&gt;""),E777=""),"",IF(AND($D$5="",$E$5="",$F$5="",$G$5=""),"",IFERROR(VLOOKUP(B777,'勘定科目コード（2019）'!$B$2:$J$3668,5,FALSE),""))))</f>
        <v/>
      </c>
      <c r="G777" s="52" t="str">
        <f>IF(AND(OR(D771&lt;&gt;"",E771&lt;&gt;"",F771&lt;&gt;"",G771&lt;&gt;""),E777=""),"",IF(AND($D$5="",$E$5="",$F$5="",$G$5=""),"",IFERROR(VLOOKUP(B777,'勘定科目コード（2019）'!$B$2:$J$3668,6,FALSE),"")))</f>
        <v/>
      </c>
      <c r="H777" s="54"/>
      <c r="I777" s="55" t="str">
        <f>IF(AND(OR(D771&lt;&gt;"",E771&lt;&gt;"",F771&lt;&gt;"",G771&lt;&gt;""),E777=""),"",IF(AND($D$5="",$E$5="",$F$5="",$G$5=""),"",IFERROR(VLOOKUP(B777,'勘定科目コード（2019）'!$B$2:$J$3668,7,FALSE),"")))</f>
        <v/>
      </c>
      <c r="J777" s="56" t="str">
        <f>IF(AND(OR(D771&lt;&gt;"",E771&lt;&gt;"",F771&lt;&gt;"",G771&lt;&gt;""),E777=""),"",IF(AND($D$5="",$E$5="",$F$5="",$G$5=""),"",IFERROR(VLOOKUP(B777,'勘定科目コード（2019）'!$B$2:$J$3668,8,FALSE),"")))</f>
        <v/>
      </c>
      <c r="K777" s="57" t="str">
        <f>IF(AND(OR(D771&lt;&gt;"",E771&lt;&gt;"",F771&lt;&gt;"",G771&lt;&gt;""),E777=""),"",IF(AND($D$5="",$E$5="",$F$5="",$G$5=""),"",IFERROR(VLOOKUP(B777,'勘定科目コード（2019）'!$B$2:$J$3668,9,FALSE),"")))</f>
        <v/>
      </c>
      <c r="L777" s="44" t="str">
        <f>IFERROR(VLOOKUP(D777,'勘定科目コード（2019）'!$E$2:$J$500,7,FALSE),"")</f>
        <v/>
      </c>
    </row>
    <row r="778" spans="2:12" ht="9.75" customHeight="1" x14ac:dyDescent="0.15">
      <c r="B778" s="31">
        <v>768</v>
      </c>
      <c r="D778" s="51" t="str">
        <f>IF(AND($D$5="",$E$5="",$F$5="",$G$5=""),"",(IFERROR(VLOOKUP(B778,'勘定科目コード（2019）'!$B$2:$J$3668,3,FALSE),"")))</f>
        <v/>
      </c>
      <c r="E778" s="52" t="str">
        <f>IF(AND(OR($D$5&lt;&gt;"",$E$5&lt;&gt;"",$F$5&lt;&gt;"",$G$5&lt;&gt;""),D778=""),"",IF(AND($D$5="",$E$5="",$F$5="",$G$5=""),"",IFERROR(VLOOKUP(B778,'勘定科目コード（2019）'!$B$2:$J$3668,4,FALSE),"")))</f>
        <v/>
      </c>
      <c r="F778" s="53" t="str">
        <f>IF(AND(OR(D772&lt;&gt;"",E772&lt;&gt;"",F772&lt;&gt;"",G772&lt;&gt;""),E778=""),"",IF(AND(OR(D772&lt;&gt;"",E772&lt;&gt;"",F772&lt;&gt;"",G772&lt;&gt;""),E778=""),"",IF(AND($D$5="",$E$5="",$F$5="",$G$5=""),"",IFERROR(VLOOKUP(B778,'勘定科目コード（2019）'!$B$2:$J$3668,5,FALSE),""))))</f>
        <v/>
      </c>
      <c r="G778" s="52" t="str">
        <f>IF(AND(OR(D772&lt;&gt;"",E772&lt;&gt;"",F772&lt;&gt;"",G772&lt;&gt;""),E778=""),"",IF(AND($D$5="",$E$5="",$F$5="",$G$5=""),"",IFERROR(VLOOKUP(B778,'勘定科目コード（2019）'!$B$2:$J$3668,6,FALSE),"")))</f>
        <v/>
      </c>
      <c r="H778" s="54"/>
      <c r="I778" s="55" t="str">
        <f>IF(AND(OR(D772&lt;&gt;"",E772&lt;&gt;"",F772&lt;&gt;"",G772&lt;&gt;""),E778=""),"",IF(AND($D$5="",$E$5="",$F$5="",$G$5=""),"",IFERROR(VLOOKUP(B778,'勘定科目コード（2019）'!$B$2:$J$3668,7,FALSE),"")))</f>
        <v/>
      </c>
      <c r="J778" s="56" t="str">
        <f>IF(AND(OR(D772&lt;&gt;"",E772&lt;&gt;"",F772&lt;&gt;"",G772&lt;&gt;""),E778=""),"",IF(AND($D$5="",$E$5="",$F$5="",$G$5=""),"",IFERROR(VLOOKUP(B778,'勘定科目コード（2019）'!$B$2:$J$3668,8,FALSE),"")))</f>
        <v/>
      </c>
      <c r="K778" s="57" t="str">
        <f>IF(AND(OR(D772&lt;&gt;"",E772&lt;&gt;"",F772&lt;&gt;"",G772&lt;&gt;""),E778=""),"",IF(AND($D$5="",$E$5="",$F$5="",$G$5=""),"",IFERROR(VLOOKUP(B778,'勘定科目コード（2019）'!$B$2:$J$3668,9,FALSE),"")))</f>
        <v/>
      </c>
      <c r="L778" s="44" t="str">
        <f>IFERROR(VLOOKUP(D778,'勘定科目コード（2019）'!$E$2:$J$500,7,FALSE),"")</f>
        <v/>
      </c>
    </row>
    <row r="779" spans="2:12" ht="9.75" customHeight="1" x14ac:dyDescent="0.15">
      <c r="B779" s="31">
        <v>769</v>
      </c>
      <c r="D779" s="51" t="str">
        <f>IF(AND($D$5="",$E$5="",$F$5="",$G$5=""),"",(IFERROR(VLOOKUP(B779,'勘定科目コード（2019）'!$B$2:$J$3668,3,FALSE),"")))</f>
        <v/>
      </c>
      <c r="E779" s="52" t="str">
        <f>IF(AND(OR($D$5&lt;&gt;"",$E$5&lt;&gt;"",$F$5&lt;&gt;"",$G$5&lt;&gt;""),D779=""),"",IF(AND($D$5="",$E$5="",$F$5="",$G$5=""),"",IFERROR(VLOOKUP(B779,'勘定科目コード（2019）'!$B$2:$J$3668,4,FALSE),"")))</f>
        <v/>
      </c>
      <c r="F779" s="53" t="str">
        <f>IF(AND(OR(D773&lt;&gt;"",E773&lt;&gt;"",F773&lt;&gt;"",G773&lt;&gt;""),E779=""),"",IF(AND(OR(D773&lt;&gt;"",E773&lt;&gt;"",F773&lt;&gt;"",G773&lt;&gt;""),E779=""),"",IF(AND($D$5="",$E$5="",$F$5="",$G$5=""),"",IFERROR(VLOOKUP(B779,'勘定科目コード（2019）'!$B$2:$J$3668,5,FALSE),""))))</f>
        <v/>
      </c>
      <c r="G779" s="52" t="str">
        <f>IF(AND(OR(D773&lt;&gt;"",E773&lt;&gt;"",F773&lt;&gt;"",G773&lt;&gt;""),E779=""),"",IF(AND($D$5="",$E$5="",$F$5="",$G$5=""),"",IFERROR(VLOOKUP(B779,'勘定科目コード（2019）'!$B$2:$J$3668,6,FALSE),"")))</f>
        <v/>
      </c>
      <c r="H779" s="54"/>
      <c r="I779" s="55" t="str">
        <f>IF(AND(OR(D773&lt;&gt;"",E773&lt;&gt;"",F773&lt;&gt;"",G773&lt;&gt;""),E779=""),"",IF(AND($D$5="",$E$5="",$F$5="",$G$5=""),"",IFERROR(VLOOKUP(B779,'勘定科目コード（2019）'!$B$2:$J$3668,7,FALSE),"")))</f>
        <v/>
      </c>
      <c r="J779" s="56" t="str">
        <f>IF(AND(OR(D773&lt;&gt;"",E773&lt;&gt;"",F773&lt;&gt;"",G773&lt;&gt;""),E779=""),"",IF(AND($D$5="",$E$5="",$F$5="",$G$5=""),"",IFERROR(VLOOKUP(B779,'勘定科目コード（2019）'!$B$2:$J$3668,8,FALSE),"")))</f>
        <v/>
      </c>
      <c r="K779" s="57" t="str">
        <f>IF(AND(OR(D773&lt;&gt;"",E773&lt;&gt;"",F773&lt;&gt;"",G773&lt;&gt;""),E779=""),"",IF(AND($D$5="",$E$5="",$F$5="",$G$5=""),"",IFERROR(VLOOKUP(B779,'勘定科目コード（2019）'!$B$2:$J$3668,9,FALSE),"")))</f>
        <v/>
      </c>
      <c r="L779" s="44" t="str">
        <f>IFERROR(VLOOKUP(D779,'勘定科目コード（2019）'!$E$2:$J$500,7,FALSE),"")</f>
        <v/>
      </c>
    </row>
    <row r="780" spans="2:12" ht="9.75" customHeight="1" x14ac:dyDescent="0.15">
      <c r="B780" s="31">
        <v>770</v>
      </c>
      <c r="D780" s="51" t="str">
        <f>IF(AND($D$5="",$E$5="",$F$5="",$G$5=""),"",(IFERROR(VLOOKUP(B780,'勘定科目コード（2019）'!$B$2:$J$3668,3,FALSE),"")))</f>
        <v/>
      </c>
      <c r="E780" s="52" t="str">
        <f>IF(AND(OR($D$5&lt;&gt;"",$E$5&lt;&gt;"",$F$5&lt;&gt;"",$G$5&lt;&gt;""),D780=""),"",IF(AND($D$5="",$E$5="",$F$5="",$G$5=""),"",IFERROR(VLOOKUP(B780,'勘定科目コード（2019）'!$B$2:$J$3668,4,FALSE),"")))</f>
        <v/>
      </c>
      <c r="F780" s="53" t="str">
        <f>IF(AND(OR(D774&lt;&gt;"",E774&lt;&gt;"",F774&lt;&gt;"",G774&lt;&gt;""),E780=""),"",IF(AND(OR(D774&lt;&gt;"",E774&lt;&gt;"",F774&lt;&gt;"",G774&lt;&gt;""),E780=""),"",IF(AND($D$5="",$E$5="",$F$5="",$G$5=""),"",IFERROR(VLOOKUP(B780,'勘定科目コード（2019）'!$B$2:$J$3668,5,FALSE),""))))</f>
        <v/>
      </c>
      <c r="G780" s="52" t="str">
        <f>IF(AND(OR(D774&lt;&gt;"",E774&lt;&gt;"",F774&lt;&gt;"",G774&lt;&gt;""),E780=""),"",IF(AND($D$5="",$E$5="",$F$5="",$G$5=""),"",IFERROR(VLOOKUP(B780,'勘定科目コード（2019）'!$B$2:$J$3668,6,FALSE),"")))</f>
        <v/>
      </c>
      <c r="H780" s="54"/>
      <c r="I780" s="55" t="str">
        <f>IF(AND(OR(D774&lt;&gt;"",E774&lt;&gt;"",F774&lt;&gt;"",G774&lt;&gt;""),E780=""),"",IF(AND($D$5="",$E$5="",$F$5="",$G$5=""),"",IFERROR(VLOOKUP(B780,'勘定科目コード（2019）'!$B$2:$J$3668,7,FALSE),"")))</f>
        <v/>
      </c>
      <c r="J780" s="56" t="str">
        <f>IF(AND(OR(D774&lt;&gt;"",E774&lt;&gt;"",F774&lt;&gt;"",G774&lt;&gt;""),E780=""),"",IF(AND($D$5="",$E$5="",$F$5="",$G$5=""),"",IFERROR(VLOOKUP(B780,'勘定科目コード（2019）'!$B$2:$J$3668,8,FALSE),"")))</f>
        <v/>
      </c>
      <c r="K780" s="57" t="str">
        <f>IF(AND(OR(D774&lt;&gt;"",E774&lt;&gt;"",F774&lt;&gt;"",G774&lt;&gt;""),E780=""),"",IF(AND($D$5="",$E$5="",$F$5="",$G$5=""),"",IFERROR(VLOOKUP(B780,'勘定科目コード（2019）'!$B$2:$J$3668,9,FALSE),"")))</f>
        <v/>
      </c>
      <c r="L780" s="44" t="str">
        <f>IFERROR(VLOOKUP(D780,'勘定科目コード（2019）'!$E$2:$J$500,7,FALSE),"")</f>
        <v/>
      </c>
    </row>
    <row r="781" spans="2:12" ht="9.75" customHeight="1" x14ac:dyDescent="0.15">
      <c r="B781" s="31">
        <v>771</v>
      </c>
      <c r="D781" s="51" t="str">
        <f>IF(AND($D$5="",$E$5="",$F$5="",$G$5=""),"",(IFERROR(VLOOKUP(B781,'勘定科目コード（2019）'!$B$2:$J$3668,3,FALSE),"")))</f>
        <v/>
      </c>
      <c r="E781" s="52" t="str">
        <f>IF(AND(OR($D$5&lt;&gt;"",$E$5&lt;&gt;"",$F$5&lt;&gt;"",$G$5&lt;&gt;""),D781=""),"",IF(AND($D$5="",$E$5="",$F$5="",$G$5=""),"",IFERROR(VLOOKUP(B781,'勘定科目コード（2019）'!$B$2:$J$3668,4,FALSE),"")))</f>
        <v/>
      </c>
      <c r="F781" s="53" t="str">
        <f>IF(AND(OR(D775&lt;&gt;"",E775&lt;&gt;"",F775&lt;&gt;"",G775&lt;&gt;""),E781=""),"",IF(AND(OR(D775&lt;&gt;"",E775&lt;&gt;"",F775&lt;&gt;"",G775&lt;&gt;""),E781=""),"",IF(AND($D$5="",$E$5="",$F$5="",$G$5=""),"",IFERROR(VLOOKUP(B781,'勘定科目コード（2019）'!$B$2:$J$3668,5,FALSE),""))))</f>
        <v/>
      </c>
      <c r="G781" s="52" t="str">
        <f>IF(AND(OR(D775&lt;&gt;"",E775&lt;&gt;"",F775&lt;&gt;"",G775&lt;&gt;""),E781=""),"",IF(AND($D$5="",$E$5="",$F$5="",$G$5=""),"",IFERROR(VLOOKUP(B781,'勘定科目コード（2019）'!$B$2:$J$3668,6,FALSE),"")))</f>
        <v/>
      </c>
      <c r="H781" s="54"/>
      <c r="I781" s="55" t="str">
        <f>IF(AND(OR(D775&lt;&gt;"",E775&lt;&gt;"",F775&lt;&gt;"",G775&lt;&gt;""),E781=""),"",IF(AND($D$5="",$E$5="",$F$5="",$G$5=""),"",IFERROR(VLOOKUP(B781,'勘定科目コード（2019）'!$B$2:$J$3668,7,FALSE),"")))</f>
        <v/>
      </c>
      <c r="J781" s="56" t="str">
        <f>IF(AND(OR(D775&lt;&gt;"",E775&lt;&gt;"",F775&lt;&gt;"",G775&lt;&gt;""),E781=""),"",IF(AND($D$5="",$E$5="",$F$5="",$G$5=""),"",IFERROR(VLOOKUP(B781,'勘定科目コード（2019）'!$B$2:$J$3668,8,FALSE),"")))</f>
        <v/>
      </c>
      <c r="K781" s="57" t="str">
        <f>IF(AND(OR(D775&lt;&gt;"",E775&lt;&gt;"",F775&lt;&gt;"",G775&lt;&gt;""),E781=""),"",IF(AND($D$5="",$E$5="",$F$5="",$G$5=""),"",IFERROR(VLOOKUP(B781,'勘定科目コード（2019）'!$B$2:$J$3668,9,FALSE),"")))</f>
        <v/>
      </c>
      <c r="L781" s="44" t="str">
        <f>IFERROR(VLOOKUP(D781,'勘定科目コード（2019）'!$E$2:$J$500,7,FALSE),"")</f>
        <v/>
      </c>
    </row>
    <row r="782" spans="2:12" ht="9.75" customHeight="1" x14ac:dyDescent="0.15">
      <c r="B782" s="31">
        <v>772</v>
      </c>
      <c r="D782" s="51" t="str">
        <f>IF(AND($D$5="",$E$5="",$F$5="",$G$5=""),"",(IFERROR(VLOOKUP(B782,'勘定科目コード（2019）'!$B$2:$J$3668,3,FALSE),"")))</f>
        <v/>
      </c>
      <c r="E782" s="52" t="str">
        <f>IF(AND(OR($D$5&lt;&gt;"",$E$5&lt;&gt;"",$F$5&lt;&gt;"",$G$5&lt;&gt;""),D782=""),"",IF(AND($D$5="",$E$5="",$F$5="",$G$5=""),"",IFERROR(VLOOKUP(B782,'勘定科目コード（2019）'!$B$2:$J$3668,4,FALSE),"")))</f>
        <v/>
      </c>
      <c r="F782" s="53" t="str">
        <f>IF(AND(OR(D776&lt;&gt;"",E776&lt;&gt;"",F776&lt;&gt;"",G776&lt;&gt;""),E782=""),"",IF(AND(OR(D776&lt;&gt;"",E776&lt;&gt;"",F776&lt;&gt;"",G776&lt;&gt;""),E782=""),"",IF(AND($D$5="",$E$5="",$F$5="",$G$5=""),"",IFERROR(VLOOKUP(B782,'勘定科目コード（2019）'!$B$2:$J$3668,5,FALSE),""))))</f>
        <v/>
      </c>
      <c r="G782" s="52" t="str">
        <f>IF(AND(OR(D776&lt;&gt;"",E776&lt;&gt;"",F776&lt;&gt;"",G776&lt;&gt;""),E782=""),"",IF(AND($D$5="",$E$5="",$F$5="",$G$5=""),"",IFERROR(VLOOKUP(B782,'勘定科目コード（2019）'!$B$2:$J$3668,6,FALSE),"")))</f>
        <v/>
      </c>
      <c r="H782" s="54"/>
      <c r="I782" s="55" t="str">
        <f>IF(AND(OR(D776&lt;&gt;"",E776&lt;&gt;"",F776&lt;&gt;"",G776&lt;&gt;""),E782=""),"",IF(AND($D$5="",$E$5="",$F$5="",$G$5=""),"",IFERROR(VLOOKUP(B782,'勘定科目コード（2019）'!$B$2:$J$3668,7,FALSE),"")))</f>
        <v/>
      </c>
      <c r="J782" s="56" t="str">
        <f>IF(AND(OR(D776&lt;&gt;"",E776&lt;&gt;"",F776&lt;&gt;"",G776&lt;&gt;""),E782=""),"",IF(AND($D$5="",$E$5="",$F$5="",$G$5=""),"",IFERROR(VLOOKUP(B782,'勘定科目コード（2019）'!$B$2:$J$3668,8,FALSE),"")))</f>
        <v/>
      </c>
      <c r="K782" s="57" t="str">
        <f>IF(AND(OR(D776&lt;&gt;"",E776&lt;&gt;"",F776&lt;&gt;"",G776&lt;&gt;""),E782=""),"",IF(AND($D$5="",$E$5="",$F$5="",$G$5=""),"",IFERROR(VLOOKUP(B782,'勘定科目コード（2019）'!$B$2:$J$3668,9,FALSE),"")))</f>
        <v/>
      </c>
      <c r="L782" s="44" t="str">
        <f>IFERROR(VLOOKUP(D782,'勘定科目コード（2019）'!$E$2:$J$500,7,FALSE),"")</f>
        <v/>
      </c>
    </row>
    <row r="783" spans="2:12" ht="9.75" customHeight="1" x14ac:dyDescent="0.15">
      <c r="B783" s="31">
        <v>773</v>
      </c>
      <c r="D783" s="51" t="str">
        <f>IF(AND($D$5="",$E$5="",$F$5="",$G$5=""),"",(IFERROR(VLOOKUP(B783,'勘定科目コード（2019）'!$B$2:$J$3668,3,FALSE),"")))</f>
        <v/>
      </c>
      <c r="E783" s="52" t="str">
        <f>IF(AND(OR($D$5&lt;&gt;"",$E$5&lt;&gt;"",$F$5&lt;&gt;"",$G$5&lt;&gt;""),D783=""),"",IF(AND($D$5="",$E$5="",$F$5="",$G$5=""),"",IFERROR(VLOOKUP(B783,'勘定科目コード（2019）'!$B$2:$J$3668,4,FALSE),"")))</f>
        <v/>
      </c>
      <c r="F783" s="53" t="str">
        <f>IF(AND(OR(D777&lt;&gt;"",E777&lt;&gt;"",F777&lt;&gt;"",G777&lt;&gt;""),E783=""),"",IF(AND(OR(D777&lt;&gt;"",E777&lt;&gt;"",F777&lt;&gt;"",G777&lt;&gt;""),E783=""),"",IF(AND($D$5="",$E$5="",$F$5="",$G$5=""),"",IFERROR(VLOOKUP(B783,'勘定科目コード（2019）'!$B$2:$J$3668,5,FALSE),""))))</f>
        <v/>
      </c>
      <c r="G783" s="52" t="str">
        <f>IF(AND(OR(D777&lt;&gt;"",E777&lt;&gt;"",F777&lt;&gt;"",G777&lt;&gt;""),E783=""),"",IF(AND($D$5="",$E$5="",$F$5="",$G$5=""),"",IFERROR(VLOOKUP(B783,'勘定科目コード（2019）'!$B$2:$J$3668,6,FALSE),"")))</f>
        <v/>
      </c>
      <c r="H783" s="54"/>
      <c r="I783" s="55" t="str">
        <f>IF(AND(OR(D777&lt;&gt;"",E777&lt;&gt;"",F777&lt;&gt;"",G777&lt;&gt;""),E783=""),"",IF(AND($D$5="",$E$5="",$F$5="",$G$5=""),"",IFERROR(VLOOKUP(B783,'勘定科目コード（2019）'!$B$2:$J$3668,7,FALSE),"")))</f>
        <v/>
      </c>
      <c r="J783" s="56" t="str">
        <f>IF(AND(OR(D777&lt;&gt;"",E777&lt;&gt;"",F777&lt;&gt;"",G777&lt;&gt;""),E783=""),"",IF(AND($D$5="",$E$5="",$F$5="",$G$5=""),"",IFERROR(VLOOKUP(B783,'勘定科目コード（2019）'!$B$2:$J$3668,8,FALSE),"")))</f>
        <v/>
      </c>
      <c r="K783" s="57" t="str">
        <f>IF(AND(OR(D777&lt;&gt;"",E777&lt;&gt;"",F777&lt;&gt;"",G777&lt;&gt;""),E783=""),"",IF(AND($D$5="",$E$5="",$F$5="",$G$5=""),"",IFERROR(VLOOKUP(B783,'勘定科目コード（2019）'!$B$2:$J$3668,9,FALSE),"")))</f>
        <v/>
      </c>
      <c r="L783" s="44" t="str">
        <f>IFERROR(VLOOKUP(D783,'勘定科目コード（2019）'!$E$2:$J$500,7,FALSE),"")</f>
        <v/>
      </c>
    </row>
    <row r="784" spans="2:12" ht="9.75" customHeight="1" x14ac:dyDescent="0.15">
      <c r="B784" s="31">
        <v>774</v>
      </c>
      <c r="D784" s="51" t="str">
        <f>IF(AND($D$5="",$E$5="",$F$5="",$G$5=""),"",(IFERROR(VLOOKUP(B784,'勘定科目コード（2019）'!$B$2:$J$3668,3,FALSE),"")))</f>
        <v/>
      </c>
      <c r="E784" s="52" t="str">
        <f>IF(AND(OR($D$5&lt;&gt;"",$E$5&lt;&gt;"",$F$5&lt;&gt;"",$G$5&lt;&gt;""),D784=""),"",IF(AND($D$5="",$E$5="",$F$5="",$G$5=""),"",IFERROR(VLOOKUP(B784,'勘定科目コード（2019）'!$B$2:$J$3668,4,FALSE),"")))</f>
        <v/>
      </c>
      <c r="F784" s="53" t="str">
        <f>IF(AND(OR(D778&lt;&gt;"",E778&lt;&gt;"",F778&lt;&gt;"",G778&lt;&gt;""),E784=""),"",IF(AND(OR(D778&lt;&gt;"",E778&lt;&gt;"",F778&lt;&gt;"",G778&lt;&gt;""),E784=""),"",IF(AND($D$5="",$E$5="",$F$5="",$G$5=""),"",IFERROR(VLOOKUP(B784,'勘定科目コード（2019）'!$B$2:$J$3668,5,FALSE),""))))</f>
        <v/>
      </c>
      <c r="G784" s="52" t="str">
        <f>IF(AND(OR(D778&lt;&gt;"",E778&lt;&gt;"",F778&lt;&gt;"",G778&lt;&gt;""),E784=""),"",IF(AND($D$5="",$E$5="",$F$5="",$G$5=""),"",IFERROR(VLOOKUP(B784,'勘定科目コード（2019）'!$B$2:$J$3668,6,FALSE),"")))</f>
        <v/>
      </c>
      <c r="H784" s="54"/>
      <c r="I784" s="55" t="str">
        <f>IF(AND(OR(D778&lt;&gt;"",E778&lt;&gt;"",F778&lt;&gt;"",G778&lt;&gt;""),E784=""),"",IF(AND($D$5="",$E$5="",$F$5="",$G$5=""),"",IFERROR(VLOOKUP(B784,'勘定科目コード（2019）'!$B$2:$J$3668,7,FALSE),"")))</f>
        <v/>
      </c>
      <c r="J784" s="56" t="str">
        <f>IF(AND(OR(D778&lt;&gt;"",E778&lt;&gt;"",F778&lt;&gt;"",G778&lt;&gt;""),E784=""),"",IF(AND($D$5="",$E$5="",$F$5="",$G$5=""),"",IFERROR(VLOOKUP(B784,'勘定科目コード（2019）'!$B$2:$J$3668,8,FALSE),"")))</f>
        <v/>
      </c>
      <c r="K784" s="57" t="str">
        <f>IF(AND(OR(D778&lt;&gt;"",E778&lt;&gt;"",F778&lt;&gt;"",G778&lt;&gt;""),E784=""),"",IF(AND($D$5="",$E$5="",$F$5="",$G$5=""),"",IFERROR(VLOOKUP(B784,'勘定科目コード（2019）'!$B$2:$J$3668,9,FALSE),"")))</f>
        <v/>
      </c>
      <c r="L784" s="44" t="str">
        <f>IFERROR(VLOOKUP(D784,'勘定科目コード（2019）'!$E$2:$J$500,7,FALSE),"")</f>
        <v/>
      </c>
    </row>
    <row r="785" spans="2:12" ht="9.75" customHeight="1" x14ac:dyDescent="0.15">
      <c r="B785" s="31">
        <v>775</v>
      </c>
      <c r="D785" s="51" t="str">
        <f>IF(AND($D$5="",$E$5="",$F$5="",$G$5=""),"",(IFERROR(VLOOKUP(B785,'勘定科目コード（2019）'!$B$2:$J$3668,3,FALSE),"")))</f>
        <v/>
      </c>
      <c r="E785" s="52" t="str">
        <f>IF(AND(OR($D$5&lt;&gt;"",$E$5&lt;&gt;"",$F$5&lt;&gt;"",$G$5&lt;&gt;""),D785=""),"",IF(AND($D$5="",$E$5="",$F$5="",$G$5=""),"",IFERROR(VLOOKUP(B785,'勘定科目コード（2019）'!$B$2:$J$3668,4,FALSE),"")))</f>
        <v/>
      </c>
      <c r="F785" s="53" t="str">
        <f>IF(AND(OR(D779&lt;&gt;"",E779&lt;&gt;"",F779&lt;&gt;"",G779&lt;&gt;""),E785=""),"",IF(AND(OR(D779&lt;&gt;"",E779&lt;&gt;"",F779&lt;&gt;"",G779&lt;&gt;""),E785=""),"",IF(AND($D$5="",$E$5="",$F$5="",$G$5=""),"",IFERROR(VLOOKUP(B785,'勘定科目コード（2019）'!$B$2:$J$3668,5,FALSE),""))))</f>
        <v/>
      </c>
      <c r="G785" s="52" t="str">
        <f>IF(AND(OR(D779&lt;&gt;"",E779&lt;&gt;"",F779&lt;&gt;"",G779&lt;&gt;""),E785=""),"",IF(AND($D$5="",$E$5="",$F$5="",$G$5=""),"",IFERROR(VLOOKUP(B785,'勘定科目コード（2019）'!$B$2:$J$3668,6,FALSE),"")))</f>
        <v/>
      </c>
      <c r="H785" s="54"/>
      <c r="I785" s="55" t="str">
        <f>IF(AND(OR(D779&lt;&gt;"",E779&lt;&gt;"",F779&lt;&gt;"",G779&lt;&gt;""),E785=""),"",IF(AND($D$5="",$E$5="",$F$5="",$G$5=""),"",IFERROR(VLOOKUP(B785,'勘定科目コード（2019）'!$B$2:$J$3668,7,FALSE),"")))</f>
        <v/>
      </c>
      <c r="J785" s="56" t="str">
        <f>IF(AND(OR(D779&lt;&gt;"",E779&lt;&gt;"",F779&lt;&gt;"",G779&lt;&gt;""),E785=""),"",IF(AND($D$5="",$E$5="",$F$5="",$G$5=""),"",IFERROR(VLOOKUP(B785,'勘定科目コード（2019）'!$B$2:$J$3668,8,FALSE),"")))</f>
        <v/>
      </c>
      <c r="K785" s="57" t="str">
        <f>IF(AND(OR(D779&lt;&gt;"",E779&lt;&gt;"",F779&lt;&gt;"",G779&lt;&gt;""),E785=""),"",IF(AND($D$5="",$E$5="",$F$5="",$G$5=""),"",IFERROR(VLOOKUP(B785,'勘定科目コード（2019）'!$B$2:$J$3668,9,FALSE),"")))</f>
        <v/>
      </c>
      <c r="L785" s="44" t="str">
        <f>IFERROR(VLOOKUP(D785,'勘定科目コード（2019）'!$E$2:$J$500,7,FALSE),"")</f>
        <v/>
      </c>
    </row>
    <row r="786" spans="2:12" ht="9.75" customHeight="1" x14ac:dyDescent="0.15">
      <c r="B786" s="31">
        <v>776</v>
      </c>
      <c r="D786" s="51" t="str">
        <f>IF(AND($D$5="",$E$5="",$F$5="",$G$5=""),"",(IFERROR(VLOOKUP(B786,'勘定科目コード（2019）'!$B$2:$J$3668,3,FALSE),"")))</f>
        <v/>
      </c>
      <c r="E786" s="52" t="str">
        <f>IF(AND(OR($D$5&lt;&gt;"",$E$5&lt;&gt;"",$F$5&lt;&gt;"",$G$5&lt;&gt;""),D786=""),"",IF(AND($D$5="",$E$5="",$F$5="",$G$5=""),"",IFERROR(VLOOKUP(B786,'勘定科目コード（2019）'!$B$2:$J$3668,4,FALSE),"")))</f>
        <v/>
      </c>
      <c r="F786" s="53" t="str">
        <f>IF(AND(OR(D780&lt;&gt;"",E780&lt;&gt;"",F780&lt;&gt;"",G780&lt;&gt;""),E786=""),"",IF(AND(OR(D780&lt;&gt;"",E780&lt;&gt;"",F780&lt;&gt;"",G780&lt;&gt;""),E786=""),"",IF(AND($D$5="",$E$5="",$F$5="",$G$5=""),"",IFERROR(VLOOKUP(B786,'勘定科目コード（2019）'!$B$2:$J$3668,5,FALSE),""))))</f>
        <v/>
      </c>
      <c r="G786" s="52" t="str">
        <f>IF(AND(OR(D780&lt;&gt;"",E780&lt;&gt;"",F780&lt;&gt;"",G780&lt;&gt;""),E786=""),"",IF(AND($D$5="",$E$5="",$F$5="",$G$5=""),"",IFERROR(VLOOKUP(B786,'勘定科目コード（2019）'!$B$2:$J$3668,6,FALSE),"")))</f>
        <v/>
      </c>
      <c r="H786" s="54"/>
      <c r="I786" s="55" t="str">
        <f>IF(AND(OR(D780&lt;&gt;"",E780&lt;&gt;"",F780&lt;&gt;"",G780&lt;&gt;""),E786=""),"",IF(AND($D$5="",$E$5="",$F$5="",$G$5=""),"",IFERROR(VLOOKUP(B786,'勘定科目コード（2019）'!$B$2:$J$3668,7,FALSE),"")))</f>
        <v/>
      </c>
      <c r="J786" s="56" t="str">
        <f>IF(AND(OR(D780&lt;&gt;"",E780&lt;&gt;"",F780&lt;&gt;"",G780&lt;&gt;""),E786=""),"",IF(AND($D$5="",$E$5="",$F$5="",$G$5=""),"",IFERROR(VLOOKUP(B786,'勘定科目コード（2019）'!$B$2:$J$3668,8,FALSE),"")))</f>
        <v/>
      </c>
      <c r="K786" s="57" t="str">
        <f>IF(AND(OR(D780&lt;&gt;"",E780&lt;&gt;"",F780&lt;&gt;"",G780&lt;&gt;""),E786=""),"",IF(AND($D$5="",$E$5="",$F$5="",$G$5=""),"",IFERROR(VLOOKUP(B786,'勘定科目コード（2019）'!$B$2:$J$3668,9,FALSE),"")))</f>
        <v/>
      </c>
      <c r="L786" s="44" t="str">
        <f>IFERROR(VLOOKUP(D786,'勘定科目コード（2019）'!$E$2:$J$500,7,FALSE),"")</f>
        <v/>
      </c>
    </row>
    <row r="787" spans="2:12" ht="9.75" customHeight="1" x14ac:dyDescent="0.15">
      <c r="B787" s="31">
        <v>777</v>
      </c>
      <c r="D787" s="51" t="str">
        <f>IF(AND($D$5="",$E$5="",$F$5="",$G$5=""),"",(IFERROR(VLOOKUP(B787,'勘定科目コード（2019）'!$B$2:$J$3668,3,FALSE),"")))</f>
        <v/>
      </c>
      <c r="E787" s="52" t="str">
        <f>IF(AND(OR($D$5&lt;&gt;"",$E$5&lt;&gt;"",$F$5&lt;&gt;"",$G$5&lt;&gt;""),D787=""),"",IF(AND($D$5="",$E$5="",$F$5="",$G$5=""),"",IFERROR(VLOOKUP(B787,'勘定科目コード（2019）'!$B$2:$J$3668,4,FALSE),"")))</f>
        <v/>
      </c>
      <c r="F787" s="53" t="str">
        <f>IF(AND(OR(D781&lt;&gt;"",E781&lt;&gt;"",F781&lt;&gt;"",G781&lt;&gt;""),E787=""),"",IF(AND(OR(D781&lt;&gt;"",E781&lt;&gt;"",F781&lt;&gt;"",G781&lt;&gt;""),E787=""),"",IF(AND($D$5="",$E$5="",$F$5="",$G$5=""),"",IFERROR(VLOOKUP(B787,'勘定科目コード（2019）'!$B$2:$J$3668,5,FALSE),""))))</f>
        <v/>
      </c>
      <c r="G787" s="52" t="str">
        <f>IF(AND(OR(D781&lt;&gt;"",E781&lt;&gt;"",F781&lt;&gt;"",G781&lt;&gt;""),E787=""),"",IF(AND($D$5="",$E$5="",$F$5="",$G$5=""),"",IFERROR(VLOOKUP(B787,'勘定科目コード（2019）'!$B$2:$J$3668,6,FALSE),"")))</f>
        <v/>
      </c>
      <c r="H787" s="54"/>
      <c r="I787" s="55" t="str">
        <f>IF(AND(OR(D781&lt;&gt;"",E781&lt;&gt;"",F781&lt;&gt;"",G781&lt;&gt;""),E787=""),"",IF(AND($D$5="",$E$5="",$F$5="",$G$5=""),"",IFERROR(VLOOKUP(B787,'勘定科目コード（2019）'!$B$2:$J$3668,7,FALSE),"")))</f>
        <v/>
      </c>
      <c r="J787" s="56" t="str">
        <f>IF(AND(OR(D781&lt;&gt;"",E781&lt;&gt;"",F781&lt;&gt;"",G781&lt;&gt;""),E787=""),"",IF(AND($D$5="",$E$5="",$F$5="",$G$5=""),"",IFERROR(VLOOKUP(B787,'勘定科目コード（2019）'!$B$2:$J$3668,8,FALSE),"")))</f>
        <v/>
      </c>
      <c r="K787" s="57" t="str">
        <f>IF(AND(OR(D781&lt;&gt;"",E781&lt;&gt;"",F781&lt;&gt;"",G781&lt;&gt;""),E787=""),"",IF(AND($D$5="",$E$5="",$F$5="",$G$5=""),"",IFERROR(VLOOKUP(B787,'勘定科目コード（2019）'!$B$2:$J$3668,9,FALSE),"")))</f>
        <v/>
      </c>
      <c r="L787" s="44" t="str">
        <f>IFERROR(VLOOKUP(D787,'勘定科目コード（2019）'!$E$2:$J$500,7,FALSE),"")</f>
        <v/>
      </c>
    </row>
    <row r="788" spans="2:12" ht="9.75" customHeight="1" x14ac:dyDescent="0.15">
      <c r="B788" s="31">
        <v>778</v>
      </c>
      <c r="D788" s="51" t="str">
        <f>IF(AND($D$5="",$E$5="",$F$5="",$G$5=""),"",(IFERROR(VLOOKUP(B788,'勘定科目コード（2019）'!$B$2:$J$3668,3,FALSE),"")))</f>
        <v/>
      </c>
      <c r="E788" s="52" t="str">
        <f>IF(AND(OR($D$5&lt;&gt;"",$E$5&lt;&gt;"",$F$5&lt;&gt;"",$G$5&lt;&gt;""),D788=""),"",IF(AND($D$5="",$E$5="",$F$5="",$G$5=""),"",IFERROR(VLOOKUP(B788,'勘定科目コード（2019）'!$B$2:$J$3668,4,FALSE),"")))</f>
        <v/>
      </c>
      <c r="F788" s="53" t="str">
        <f>IF(AND(OR(D782&lt;&gt;"",E782&lt;&gt;"",F782&lt;&gt;"",G782&lt;&gt;""),E788=""),"",IF(AND(OR(D782&lt;&gt;"",E782&lt;&gt;"",F782&lt;&gt;"",G782&lt;&gt;""),E788=""),"",IF(AND($D$5="",$E$5="",$F$5="",$G$5=""),"",IFERROR(VLOOKUP(B788,'勘定科目コード（2019）'!$B$2:$J$3668,5,FALSE),""))))</f>
        <v/>
      </c>
      <c r="G788" s="52" t="str">
        <f>IF(AND(OR(D782&lt;&gt;"",E782&lt;&gt;"",F782&lt;&gt;"",G782&lt;&gt;""),E788=""),"",IF(AND($D$5="",$E$5="",$F$5="",$G$5=""),"",IFERROR(VLOOKUP(B788,'勘定科目コード（2019）'!$B$2:$J$3668,6,FALSE),"")))</f>
        <v/>
      </c>
      <c r="H788" s="54"/>
      <c r="I788" s="55" t="str">
        <f>IF(AND(OR(D782&lt;&gt;"",E782&lt;&gt;"",F782&lt;&gt;"",G782&lt;&gt;""),E788=""),"",IF(AND($D$5="",$E$5="",$F$5="",$G$5=""),"",IFERROR(VLOOKUP(B788,'勘定科目コード（2019）'!$B$2:$J$3668,7,FALSE),"")))</f>
        <v/>
      </c>
      <c r="J788" s="56" t="str">
        <f>IF(AND(OR(D782&lt;&gt;"",E782&lt;&gt;"",F782&lt;&gt;"",G782&lt;&gt;""),E788=""),"",IF(AND($D$5="",$E$5="",$F$5="",$G$5=""),"",IFERROR(VLOOKUP(B788,'勘定科目コード（2019）'!$B$2:$J$3668,8,FALSE),"")))</f>
        <v/>
      </c>
      <c r="K788" s="57" t="str">
        <f>IF(AND(OR(D782&lt;&gt;"",E782&lt;&gt;"",F782&lt;&gt;"",G782&lt;&gt;""),E788=""),"",IF(AND($D$5="",$E$5="",$F$5="",$G$5=""),"",IFERROR(VLOOKUP(B788,'勘定科目コード（2019）'!$B$2:$J$3668,9,FALSE),"")))</f>
        <v/>
      </c>
      <c r="L788" s="44" t="str">
        <f>IFERROR(VLOOKUP(D788,'勘定科目コード（2019）'!$E$2:$J$500,7,FALSE),"")</f>
        <v/>
      </c>
    </row>
    <row r="789" spans="2:12" ht="9.75" customHeight="1" x14ac:dyDescent="0.15">
      <c r="B789" s="31">
        <v>779</v>
      </c>
      <c r="D789" s="51" t="str">
        <f>IF(AND($D$5="",$E$5="",$F$5="",$G$5=""),"",(IFERROR(VLOOKUP(B789,'勘定科目コード（2019）'!$B$2:$J$3668,3,FALSE),"")))</f>
        <v/>
      </c>
      <c r="E789" s="52" t="str">
        <f>IF(AND(OR($D$5&lt;&gt;"",$E$5&lt;&gt;"",$F$5&lt;&gt;"",$G$5&lt;&gt;""),D789=""),"",IF(AND($D$5="",$E$5="",$F$5="",$G$5=""),"",IFERROR(VLOOKUP(B789,'勘定科目コード（2019）'!$B$2:$J$3668,4,FALSE),"")))</f>
        <v/>
      </c>
      <c r="F789" s="53" t="str">
        <f>IF(AND(OR(D783&lt;&gt;"",E783&lt;&gt;"",F783&lt;&gt;"",G783&lt;&gt;""),E789=""),"",IF(AND(OR(D783&lt;&gt;"",E783&lt;&gt;"",F783&lt;&gt;"",G783&lt;&gt;""),E789=""),"",IF(AND($D$5="",$E$5="",$F$5="",$G$5=""),"",IFERROR(VLOOKUP(B789,'勘定科目コード（2019）'!$B$2:$J$3668,5,FALSE),""))))</f>
        <v/>
      </c>
      <c r="G789" s="52" t="str">
        <f>IF(AND(OR(D783&lt;&gt;"",E783&lt;&gt;"",F783&lt;&gt;"",G783&lt;&gt;""),E789=""),"",IF(AND($D$5="",$E$5="",$F$5="",$G$5=""),"",IFERROR(VLOOKUP(B789,'勘定科目コード（2019）'!$B$2:$J$3668,6,FALSE),"")))</f>
        <v/>
      </c>
      <c r="H789" s="54"/>
      <c r="I789" s="55" t="str">
        <f>IF(AND(OR(D783&lt;&gt;"",E783&lt;&gt;"",F783&lt;&gt;"",G783&lt;&gt;""),E789=""),"",IF(AND($D$5="",$E$5="",$F$5="",$G$5=""),"",IFERROR(VLOOKUP(B789,'勘定科目コード（2019）'!$B$2:$J$3668,7,FALSE),"")))</f>
        <v/>
      </c>
      <c r="J789" s="56" t="str">
        <f>IF(AND(OR(D783&lt;&gt;"",E783&lt;&gt;"",F783&lt;&gt;"",G783&lt;&gt;""),E789=""),"",IF(AND($D$5="",$E$5="",$F$5="",$G$5=""),"",IFERROR(VLOOKUP(B789,'勘定科目コード（2019）'!$B$2:$J$3668,8,FALSE),"")))</f>
        <v/>
      </c>
      <c r="K789" s="57" t="str">
        <f>IF(AND(OR(D783&lt;&gt;"",E783&lt;&gt;"",F783&lt;&gt;"",G783&lt;&gt;""),E789=""),"",IF(AND($D$5="",$E$5="",$F$5="",$G$5=""),"",IFERROR(VLOOKUP(B789,'勘定科目コード（2019）'!$B$2:$J$3668,9,FALSE),"")))</f>
        <v/>
      </c>
      <c r="L789" s="44" t="str">
        <f>IFERROR(VLOOKUP(D789,'勘定科目コード（2019）'!$E$2:$J$500,7,FALSE),"")</f>
        <v/>
      </c>
    </row>
    <row r="790" spans="2:12" ht="9.75" customHeight="1" x14ac:dyDescent="0.15">
      <c r="B790" s="31">
        <v>780</v>
      </c>
      <c r="D790" s="51" t="str">
        <f>IF(AND($D$5="",$E$5="",$F$5="",$G$5=""),"",(IFERROR(VLOOKUP(B790,'勘定科目コード（2019）'!$B$2:$J$3668,3,FALSE),"")))</f>
        <v/>
      </c>
      <c r="E790" s="52" t="str">
        <f>IF(AND(OR($D$5&lt;&gt;"",$E$5&lt;&gt;"",$F$5&lt;&gt;"",$G$5&lt;&gt;""),D790=""),"",IF(AND($D$5="",$E$5="",$F$5="",$G$5=""),"",IFERROR(VLOOKUP(B790,'勘定科目コード（2019）'!$B$2:$J$3668,4,FALSE),"")))</f>
        <v/>
      </c>
      <c r="F790" s="53" t="str">
        <f>IF(AND(OR(D784&lt;&gt;"",E784&lt;&gt;"",F784&lt;&gt;"",G784&lt;&gt;""),E790=""),"",IF(AND(OR(D784&lt;&gt;"",E784&lt;&gt;"",F784&lt;&gt;"",G784&lt;&gt;""),E790=""),"",IF(AND($D$5="",$E$5="",$F$5="",$G$5=""),"",IFERROR(VLOOKUP(B790,'勘定科目コード（2019）'!$B$2:$J$3668,5,FALSE),""))))</f>
        <v/>
      </c>
      <c r="G790" s="52" t="str">
        <f>IF(AND(OR(D784&lt;&gt;"",E784&lt;&gt;"",F784&lt;&gt;"",G784&lt;&gt;""),E790=""),"",IF(AND($D$5="",$E$5="",$F$5="",$G$5=""),"",IFERROR(VLOOKUP(B790,'勘定科目コード（2019）'!$B$2:$J$3668,6,FALSE),"")))</f>
        <v/>
      </c>
      <c r="H790" s="54"/>
      <c r="I790" s="55" t="str">
        <f>IF(AND(OR(D784&lt;&gt;"",E784&lt;&gt;"",F784&lt;&gt;"",G784&lt;&gt;""),E790=""),"",IF(AND($D$5="",$E$5="",$F$5="",$G$5=""),"",IFERROR(VLOOKUP(B790,'勘定科目コード（2019）'!$B$2:$J$3668,7,FALSE),"")))</f>
        <v/>
      </c>
      <c r="J790" s="56" t="str">
        <f>IF(AND(OR(D784&lt;&gt;"",E784&lt;&gt;"",F784&lt;&gt;"",G784&lt;&gt;""),E790=""),"",IF(AND($D$5="",$E$5="",$F$5="",$G$5=""),"",IFERROR(VLOOKUP(B790,'勘定科目コード（2019）'!$B$2:$J$3668,8,FALSE),"")))</f>
        <v/>
      </c>
      <c r="K790" s="57" t="str">
        <f>IF(AND(OR(D784&lt;&gt;"",E784&lt;&gt;"",F784&lt;&gt;"",G784&lt;&gt;""),E790=""),"",IF(AND($D$5="",$E$5="",$F$5="",$G$5=""),"",IFERROR(VLOOKUP(B790,'勘定科目コード（2019）'!$B$2:$J$3668,9,FALSE),"")))</f>
        <v/>
      </c>
      <c r="L790" s="44" t="str">
        <f>IFERROR(VLOOKUP(D790,'勘定科目コード（2019）'!$E$2:$J$500,7,FALSE),"")</f>
        <v/>
      </c>
    </row>
    <row r="791" spans="2:12" ht="9.75" customHeight="1" x14ac:dyDescent="0.15">
      <c r="B791" s="31">
        <v>781</v>
      </c>
      <c r="D791" s="51" t="str">
        <f>IF(AND($D$5="",$E$5="",$F$5="",$G$5=""),"",(IFERROR(VLOOKUP(B791,'勘定科目コード（2019）'!$B$2:$J$3668,3,FALSE),"")))</f>
        <v/>
      </c>
      <c r="E791" s="52" t="str">
        <f>IF(AND(OR($D$5&lt;&gt;"",$E$5&lt;&gt;"",$F$5&lt;&gt;"",$G$5&lt;&gt;""),D791=""),"",IF(AND($D$5="",$E$5="",$F$5="",$G$5=""),"",IFERROR(VLOOKUP(B791,'勘定科目コード（2019）'!$B$2:$J$3668,4,FALSE),"")))</f>
        <v/>
      </c>
      <c r="F791" s="53" t="str">
        <f>IF(AND(OR(D785&lt;&gt;"",E785&lt;&gt;"",F785&lt;&gt;"",G785&lt;&gt;""),E791=""),"",IF(AND(OR(D785&lt;&gt;"",E785&lt;&gt;"",F785&lt;&gt;"",G785&lt;&gt;""),E791=""),"",IF(AND($D$5="",$E$5="",$F$5="",$G$5=""),"",IFERROR(VLOOKUP(B791,'勘定科目コード（2019）'!$B$2:$J$3668,5,FALSE),""))))</f>
        <v/>
      </c>
      <c r="G791" s="52" t="str">
        <f>IF(AND(OR(D785&lt;&gt;"",E785&lt;&gt;"",F785&lt;&gt;"",G785&lt;&gt;""),E791=""),"",IF(AND($D$5="",$E$5="",$F$5="",$G$5=""),"",IFERROR(VLOOKUP(B791,'勘定科目コード（2019）'!$B$2:$J$3668,6,FALSE),"")))</f>
        <v/>
      </c>
      <c r="H791" s="54"/>
      <c r="I791" s="55" t="str">
        <f>IF(AND(OR(D785&lt;&gt;"",E785&lt;&gt;"",F785&lt;&gt;"",G785&lt;&gt;""),E791=""),"",IF(AND($D$5="",$E$5="",$F$5="",$G$5=""),"",IFERROR(VLOOKUP(B791,'勘定科目コード（2019）'!$B$2:$J$3668,7,FALSE),"")))</f>
        <v/>
      </c>
      <c r="J791" s="56" t="str">
        <f>IF(AND(OR(D785&lt;&gt;"",E785&lt;&gt;"",F785&lt;&gt;"",G785&lt;&gt;""),E791=""),"",IF(AND($D$5="",$E$5="",$F$5="",$G$5=""),"",IFERROR(VLOOKUP(B791,'勘定科目コード（2019）'!$B$2:$J$3668,8,FALSE),"")))</f>
        <v/>
      </c>
      <c r="K791" s="57" t="str">
        <f>IF(AND(OR(D785&lt;&gt;"",E785&lt;&gt;"",F785&lt;&gt;"",G785&lt;&gt;""),E791=""),"",IF(AND($D$5="",$E$5="",$F$5="",$G$5=""),"",IFERROR(VLOOKUP(B791,'勘定科目コード（2019）'!$B$2:$J$3668,9,FALSE),"")))</f>
        <v/>
      </c>
      <c r="L791" s="44" t="str">
        <f>IFERROR(VLOOKUP(D791,'勘定科目コード（2019）'!$E$2:$J$500,7,FALSE),"")</f>
        <v/>
      </c>
    </row>
    <row r="792" spans="2:12" ht="9.75" customHeight="1" x14ac:dyDescent="0.15">
      <c r="B792" s="31">
        <v>782</v>
      </c>
      <c r="D792" s="51" t="str">
        <f>IF(AND($D$5="",$E$5="",$F$5="",$G$5=""),"",(IFERROR(VLOOKUP(B792,'勘定科目コード（2019）'!$B$2:$J$3668,3,FALSE),"")))</f>
        <v/>
      </c>
      <c r="E792" s="52" t="str">
        <f>IF(AND(OR($D$5&lt;&gt;"",$E$5&lt;&gt;"",$F$5&lt;&gt;"",$G$5&lt;&gt;""),D792=""),"",IF(AND($D$5="",$E$5="",$F$5="",$G$5=""),"",IFERROR(VLOOKUP(B792,'勘定科目コード（2019）'!$B$2:$J$3668,4,FALSE),"")))</f>
        <v/>
      </c>
      <c r="F792" s="53" t="str">
        <f>IF(AND(OR(D786&lt;&gt;"",E786&lt;&gt;"",F786&lt;&gt;"",G786&lt;&gt;""),E792=""),"",IF(AND(OR(D786&lt;&gt;"",E786&lt;&gt;"",F786&lt;&gt;"",G786&lt;&gt;""),E792=""),"",IF(AND($D$5="",$E$5="",$F$5="",$G$5=""),"",IFERROR(VLOOKUP(B792,'勘定科目コード（2019）'!$B$2:$J$3668,5,FALSE),""))))</f>
        <v/>
      </c>
      <c r="G792" s="52" t="str">
        <f>IF(AND(OR(D786&lt;&gt;"",E786&lt;&gt;"",F786&lt;&gt;"",G786&lt;&gt;""),E792=""),"",IF(AND($D$5="",$E$5="",$F$5="",$G$5=""),"",IFERROR(VLOOKUP(B792,'勘定科目コード（2019）'!$B$2:$J$3668,6,FALSE),"")))</f>
        <v/>
      </c>
      <c r="H792" s="54"/>
      <c r="I792" s="55" t="str">
        <f>IF(AND(OR(D786&lt;&gt;"",E786&lt;&gt;"",F786&lt;&gt;"",G786&lt;&gt;""),E792=""),"",IF(AND($D$5="",$E$5="",$F$5="",$G$5=""),"",IFERROR(VLOOKUP(B792,'勘定科目コード（2019）'!$B$2:$J$3668,7,FALSE),"")))</f>
        <v/>
      </c>
      <c r="J792" s="56" t="str">
        <f>IF(AND(OR(D786&lt;&gt;"",E786&lt;&gt;"",F786&lt;&gt;"",G786&lt;&gt;""),E792=""),"",IF(AND($D$5="",$E$5="",$F$5="",$G$5=""),"",IFERROR(VLOOKUP(B792,'勘定科目コード（2019）'!$B$2:$J$3668,8,FALSE),"")))</f>
        <v/>
      </c>
      <c r="K792" s="57" t="str">
        <f>IF(AND(OR(D786&lt;&gt;"",E786&lt;&gt;"",F786&lt;&gt;"",G786&lt;&gt;""),E792=""),"",IF(AND($D$5="",$E$5="",$F$5="",$G$5=""),"",IFERROR(VLOOKUP(B792,'勘定科目コード（2019）'!$B$2:$J$3668,9,FALSE),"")))</f>
        <v/>
      </c>
      <c r="L792" s="44" t="str">
        <f>IFERROR(VLOOKUP(D792,'勘定科目コード（2019）'!$E$2:$J$500,7,FALSE),"")</f>
        <v/>
      </c>
    </row>
    <row r="793" spans="2:12" ht="9.75" customHeight="1" x14ac:dyDescent="0.15">
      <c r="B793" s="31">
        <v>783</v>
      </c>
      <c r="D793" s="51" t="str">
        <f>IF(AND($D$5="",$E$5="",$F$5="",$G$5=""),"",(IFERROR(VLOOKUP(B793,'勘定科目コード（2019）'!$B$2:$J$3668,3,FALSE),"")))</f>
        <v/>
      </c>
      <c r="E793" s="52" t="str">
        <f>IF(AND(OR($D$5&lt;&gt;"",$E$5&lt;&gt;"",$F$5&lt;&gt;"",$G$5&lt;&gt;""),D793=""),"",IF(AND($D$5="",$E$5="",$F$5="",$G$5=""),"",IFERROR(VLOOKUP(B793,'勘定科目コード（2019）'!$B$2:$J$3668,4,FALSE),"")))</f>
        <v/>
      </c>
      <c r="F793" s="53" t="str">
        <f>IF(AND(OR(D787&lt;&gt;"",E787&lt;&gt;"",F787&lt;&gt;"",G787&lt;&gt;""),E793=""),"",IF(AND(OR(D787&lt;&gt;"",E787&lt;&gt;"",F787&lt;&gt;"",G787&lt;&gt;""),E793=""),"",IF(AND($D$5="",$E$5="",$F$5="",$G$5=""),"",IFERROR(VLOOKUP(B793,'勘定科目コード（2019）'!$B$2:$J$3668,5,FALSE),""))))</f>
        <v/>
      </c>
      <c r="G793" s="52" t="str">
        <f>IF(AND(OR(D787&lt;&gt;"",E787&lt;&gt;"",F787&lt;&gt;"",G787&lt;&gt;""),E793=""),"",IF(AND($D$5="",$E$5="",$F$5="",$G$5=""),"",IFERROR(VLOOKUP(B793,'勘定科目コード（2019）'!$B$2:$J$3668,6,FALSE),"")))</f>
        <v/>
      </c>
      <c r="H793" s="54"/>
      <c r="I793" s="55" t="str">
        <f>IF(AND(OR(D787&lt;&gt;"",E787&lt;&gt;"",F787&lt;&gt;"",G787&lt;&gt;""),E793=""),"",IF(AND($D$5="",$E$5="",$F$5="",$G$5=""),"",IFERROR(VLOOKUP(B793,'勘定科目コード（2019）'!$B$2:$J$3668,7,FALSE),"")))</f>
        <v/>
      </c>
      <c r="J793" s="56" t="str">
        <f>IF(AND(OR(D787&lt;&gt;"",E787&lt;&gt;"",F787&lt;&gt;"",G787&lt;&gt;""),E793=""),"",IF(AND($D$5="",$E$5="",$F$5="",$G$5=""),"",IFERROR(VLOOKUP(B793,'勘定科目コード（2019）'!$B$2:$J$3668,8,FALSE),"")))</f>
        <v/>
      </c>
      <c r="K793" s="57" t="str">
        <f>IF(AND(OR(D787&lt;&gt;"",E787&lt;&gt;"",F787&lt;&gt;"",G787&lt;&gt;""),E793=""),"",IF(AND($D$5="",$E$5="",$F$5="",$G$5=""),"",IFERROR(VLOOKUP(B793,'勘定科目コード（2019）'!$B$2:$J$3668,9,FALSE),"")))</f>
        <v/>
      </c>
      <c r="L793" s="44" t="str">
        <f>IFERROR(VLOOKUP(D793,'勘定科目コード（2019）'!$E$2:$J$500,7,FALSE),"")</f>
        <v/>
      </c>
    </row>
    <row r="794" spans="2:12" ht="9.75" customHeight="1" x14ac:dyDescent="0.15">
      <c r="B794" s="31">
        <v>784</v>
      </c>
      <c r="D794" s="51" t="str">
        <f>IF(AND($D$5="",$E$5="",$F$5="",$G$5=""),"",(IFERROR(VLOOKUP(B794,'勘定科目コード（2019）'!$B$2:$J$3668,3,FALSE),"")))</f>
        <v/>
      </c>
      <c r="E794" s="52" t="str">
        <f>IF(AND(OR($D$5&lt;&gt;"",$E$5&lt;&gt;"",$F$5&lt;&gt;"",$G$5&lt;&gt;""),D794=""),"",IF(AND($D$5="",$E$5="",$F$5="",$G$5=""),"",IFERROR(VLOOKUP(B794,'勘定科目コード（2019）'!$B$2:$J$3668,4,FALSE),"")))</f>
        <v/>
      </c>
      <c r="F794" s="53" t="str">
        <f>IF(AND(OR(D788&lt;&gt;"",E788&lt;&gt;"",F788&lt;&gt;"",G788&lt;&gt;""),E794=""),"",IF(AND(OR(D788&lt;&gt;"",E788&lt;&gt;"",F788&lt;&gt;"",G788&lt;&gt;""),E794=""),"",IF(AND($D$5="",$E$5="",$F$5="",$G$5=""),"",IFERROR(VLOOKUP(B794,'勘定科目コード（2019）'!$B$2:$J$3668,5,FALSE),""))))</f>
        <v/>
      </c>
      <c r="G794" s="52" t="str">
        <f>IF(AND(OR(D788&lt;&gt;"",E788&lt;&gt;"",F788&lt;&gt;"",G788&lt;&gt;""),E794=""),"",IF(AND($D$5="",$E$5="",$F$5="",$G$5=""),"",IFERROR(VLOOKUP(B794,'勘定科目コード（2019）'!$B$2:$J$3668,6,FALSE),"")))</f>
        <v/>
      </c>
      <c r="H794" s="54"/>
      <c r="I794" s="55" t="str">
        <f>IF(AND(OR(D788&lt;&gt;"",E788&lt;&gt;"",F788&lt;&gt;"",G788&lt;&gt;""),E794=""),"",IF(AND($D$5="",$E$5="",$F$5="",$G$5=""),"",IFERROR(VLOOKUP(B794,'勘定科目コード（2019）'!$B$2:$J$3668,7,FALSE),"")))</f>
        <v/>
      </c>
      <c r="J794" s="56" t="str">
        <f>IF(AND(OR(D788&lt;&gt;"",E788&lt;&gt;"",F788&lt;&gt;"",G788&lt;&gt;""),E794=""),"",IF(AND($D$5="",$E$5="",$F$5="",$G$5=""),"",IFERROR(VLOOKUP(B794,'勘定科目コード（2019）'!$B$2:$J$3668,8,FALSE),"")))</f>
        <v/>
      </c>
      <c r="K794" s="57" t="str">
        <f>IF(AND(OR(D788&lt;&gt;"",E788&lt;&gt;"",F788&lt;&gt;"",G788&lt;&gt;""),E794=""),"",IF(AND($D$5="",$E$5="",$F$5="",$G$5=""),"",IFERROR(VLOOKUP(B794,'勘定科目コード（2019）'!$B$2:$J$3668,9,FALSE),"")))</f>
        <v/>
      </c>
      <c r="L794" s="44" t="str">
        <f>IFERROR(VLOOKUP(D794,'勘定科目コード（2019）'!$E$2:$J$500,7,FALSE),"")</f>
        <v/>
      </c>
    </row>
    <row r="795" spans="2:12" ht="9.75" customHeight="1" x14ac:dyDescent="0.15">
      <c r="B795" s="31">
        <v>785</v>
      </c>
      <c r="D795" s="51" t="str">
        <f>IF(AND($D$5="",$E$5="",$F$5="",$G$5=""),"",(IFERROR(VLOOKUP(B795,'勘定科目コード（2019）'!$B$2:$J$3668,3,FALSE),"")))</f>
        <v/>
      </c>
      <c r="E795" s="52" t="str">
        <f>IF(AND(OR($D$5&lt;&gt;"",$E$5&lt;&gt;"",$F$5&lt;&gt;"",$G$5&lt;&gt;""),D795=""),"",IF(AND($D$5="",$E$5="",$F$5="",$G$5=""),"",IFERROR(VLOOKUP(B795,'勘定科目コード（2019）'!$B$2:$J$3668,4,FALSE),"")))</f>
        <v/>
      </c>
      <c r="F795" s="53" t="str">
        <f>IF(AND(OR(D789&lt;&gt;"",E789&lt;&gt;"",F789&lt;&gt;"",G789&lt;&gt;""),E795=""),"",IF(AND(OR(D789&lt;&gt;"",E789&lt;&gt;"",F789&lt;&gt;"",G789&lt;&gt;""),E795=""),"",IF(AND($D$5="",$E$5="",$F$5="",$G$5=""),"",IFERROR(VLOOKUP(B795,'勘定科目コード（2019）'!$B$2:$J$3668,5,FALSE),""))))</f>
        <v/>
      </c>
      <c r="G795" s="52" t="str">
        <f>IF(AND(OR(D789&lt;&gt;"",E789&lt;&gt;"",F789&lt;&gt;"",G789&lt;&gt;""),E795=""),"",IF(AND($D$5="",$E$5="",$F$5="",$G$5=""),"",IFERROR(VLOOKUP(B795,'勘定科目コード（2019）'!$B$2:$J$3668,6,FALSE),"")))</f>
        <v/>
      </c>
      <c r="H795" s="54"/>
      <c r="I795" s="55" t="str">
        <f>IF(AND(OR(D789&lt;&gt;"",E789&lt;&gt;"",F789&lt;&gt;"",G789&lt;&gt;""),E795=""),"",IF(AND($D$5="",$E$5="",$F$5="",$G$5=""),"",IFERROR(VLOOKUP(B795,'勘定科目コード（2019）'!$B$2:$J$3668,7,FALSE),"")))</f>
        <v/>
      </c>
      <c r="J795" s="56" t="str">
        <f>IF(AND(OR(D789&lt;&gt;"",E789&lt;&gt;"",F789&lt;&gt;"",G789&lt;&gt;""),E795=""),"",IF(AND($D$5="",$E$5="",$F$5="",$G$5=""),"",IFERROR(VLOOKUP(B795,'勘定科目コード（2019）'!$B$2:$J$3668,8,FALSE),"")))</f>
        <v/>
      </c>
      <c r="K795" s="57" t="str">
        <f>IF(AND(OR(D789&lt;&gt;"",E789&lt;&gt;"",F789&lt;&gt;"",G789&lt;&gt;""),E795=""),"",IF(AND($D$5="",$E$5="",$F$5="",$G$5=""),"",IFERROR(VLOOKUP(B795,'勘定科目コード（2019）'!$B$2:$J$3668,9,FALSE),"")))</f>
        <v/>
      </c>
      <c r="L795" s="44" t="str">
        <f>IFERROR(VLOOKUP(D795,'勘定科目コード（2019）'!$E$2:$J$500,7,FALSE),"")</f>
        <v/>
      </c>
    </row>
    <row r="796" spans="2:12" ht="9.75" customHeight="1" x14ac:dyDescent="0.15">
      <c r="B796" s="31">
        <v>786</v>
      </c>
      <c r="D796" s="51" t="str">
        <f>IF(AND($D$5="",$E$5="",$F$5="",$G$5=""),"",(IFERROR(VLOOKUP(B796,'勘定科目コード（2019）'!$B$2:$J$3668,3,FALSE),"")))</f>
        <v/>
      </c>
      <c r="E796" s="52" t="str">
        <f>IF(AND(OR($D$5&lt;&gt;"",$E$5&lt;&gt;"",$F$5&lt;&gt;"",$G$5&lt;&gt;""),D796=""),"",IF(AND($D$5="",$E$5="",$F$5="",$G$5=""),"",IFERROR(VLOOKUP(B796,'勘定科目コード（2019）'!$B$2:$J$3668,4,FALSE),"")))</f>
        <v/>
      </c>
      <c r="F796" s="53" t="str">
        <f>IF(AND(OR(D790&lt;&gt;"",E790&lt;&gt;"",F790&lt;&gt;"",G790&lt;&gt;""),E796=""),"",IF(AND(OR(D790&lt;&gt;"",E790&lt;&gt;"",F790&lt;&gt;"",G790&lt;&gt;""),E796=""),"",IF(AND($D$5="",$E$5="",$F$5="",$G$5=""),"",IFERROR(VLOOKUP(B796,'勘定科目コード（2019）'!$B$2:$J$3668,5,FALSE),""))))</f>
        <v/>
      </c>
      <c r="G796" s="52" t="str">
        <f>IF(AND(OR(D790&lt;&gt;"",E790&lt;&gt;"",F790&lt;&gt;"",G790&lt;&gt;""),E796=""),"",IF(AND($D$5="",$E$5="",$F$5="",$G$5=""),"",IFERROR(VLOOKUP(B796,'勘定科目コード（2019）'!$B$2:$J$3668,6,FALSE),"")))</f>
        <v/>
      </c>
      <c r="H796" s="54"/>
      <c r="I796" s="55" t="str">
        <f>IF(AND(OR(D790&lt;&gt;"",E790&lt;&gt;"",F790&lt;&gt;"",G790&lt;&gt;""),E796=""),"",IF(AND($D$5="",$E$5="",$F$5="",$G$5=""),"",IFERROR(VLOOKUP(B796,'勘定科目コード（2019）'!$B$2:$J$3668,7,FALSE),"")))</f>
        <v/>
      </c>
      <c r="J796" s="56" t="str">
        <f>IF(AND(OR(D790&lt;&gt;"",E790&lt;&gt;"",F790&lt;&gt;"",G790&lt;&gt;""),E796=""),"",IF(AND($D$5="",$E$5="",$F$5="",$G$5=""),"",IFERROR(VLOOKUP(B796,'勘定科目コード（2019）'!$B$2:$J$3668,8,FALSE),"")))</f>
        <v/>
      </c>
      <c r="K796" s="57" t="str">
        <f>IF(AND(OR(D790&lt;&gt;"",E790&lt;&gt;"",F790&lt;&gt;"",G790&lt;&gt;""),E796=""),"",IF(AND($D$5="",$E$5="",$F$5="",$G$5=""),"",IFERROR(VLOOKUP(B796,'勘定科目コード（2019）'!$B$2:$J$3668,9,FALSE),"")))</f>
        <v/>
      </c>
      <c r="L796" s="44" t="str">
        <f>IFERROR(VLOOKUP(D796,'勘定科目コード（2019）'!$E$2:$J$500,7,FALSE),"")</f>
        <v/>
      </c>
    </row>
    <row r="797" spans="2:12" ht="9.75" customHeight="1" x14ac:dyDescent="0.15">
      <c r="B797" s="31">
        <v>787</v>
      </c>
      <c r="D797" s="51" t="str">
        <f>IF(AND($D$5="",$E$5="",$F$5="",$G$5=""),"",(IFERROR(VLOOKUP(B797,'勘定科目コード（2019）'!$B$2:$J$3668,3,FALSE),"")))</f>
        <v/>
      </c>
      <c r="E797" s="52" t="str">
        <f>IF(AND(OR($D$5&lt;&gt;"",$E$5&lt;&gt;"",$F$5&lt;&gt;"",$G$5&lt;&gt;""),D797=""),"",IF(AND($D$5="",$E$5="",$F$5="",$G$5=""),"",IFERROR(VLOOKUP(B797,'勘定科目コード（2019）'!$B$2:$J$3668,4,FALSE),"")))</f>
        <v/>
      </c>
      <c r="F797" s="53" t="str">
        <f>IF(AND(OR(D791&lt;&gt;"",E791&lt;&gt;"",F791&lt;&gt;"",G791&lt;&gt;""),E797=""),"",IF(AND(OR(D791&lt;&gt;"",E791&lt;&gt;"",F791&lt;&gt;"",G791&lt;&gt;""),E797=""),"",IF(AND($D$5="",$E$5="",$F$5="",$G$5=""),"",IFERROR(VLOOKUP(B797,'勘定科目コード（2019）'!$B$2:$J$3668,5,FALSE),""))))</f>
        <v/>
      </c>
      <c r="G797" s="52" t="str">
        <f>IF(AND(OR(D791&lt;&gt;"",E791&lt;&gt;"",F791&lt;&gt;"",G791&lt;&gt;""),E797=""),"",IF(AND($D$5="",$E$5="",$F$5="",$G$5=""),"",IFERROR(VLOOKUP(B797,'勘定科目コード（2019）'!$B$2:$J$3668,6,FALSE),"")))</f>
        <v/>
      </c>
      <c r="H797" s="54"/>
      <c r="I797" s="55" t="str">
        <f>IF(AND(OR(D791&lt;&gt;"",E791&lt;&gt;"",F791&lt;&gt;"",G791&lt;&gt;""),E797=""),"",IF(AND($D$5="",$E$5="",$F$5="",$G$5=""),"",IFERROR(VLOOKUP(B797,'勘定科目コード（2019）'!$B$2:$J$3668,7,FALSE),"")))</f>
        <v/>
      </c>
      <c r="J797" s="56" t="str">
        <f>IF(AND(OR(D791&lt;&gt;"",E791&lt;&gt;"",F791&lt;&gt;"",G791&lt;&gt;""),E797=""),"",IF(AND($D$5="",$E$5="",$F$5="",$G$5=""),"",IFERROR(VLOOKUP(B797,'勘定科目コード（2019）'!$B$2:$J$3668,8,FALSE),"")))</f>
        <v/>
      </c>
      <c r="K797" s="57" t="str">
        <f>IF(AND(OR(D791&lt;&gt;"",E791&lt;&gt;"",F791&lt;&gt;"",G791&lt;&gt;""),E797=""),"",IF(AND($D$5="",$E$5="",$F$5="",$G$5=""),"",IFERROR(VLOOKUP(B797,'勘定科目コード（2019）'!$B$2:$J$3668,9,FALSE),"")))</f>
        <v/>
      </c>
      <c r="L797" s="44" t="str">
        <f>IFERROR(VLOOKUP(D797,'勘定科目コード（2019）'!$E$2:$J$500,7,FALSE),"")</f>
        <v/>
      </c>
    </row>
    <row r="798" spans="2:12" ht="9.75" customHeight="1" x14ac:dyDescent="0.15">
      <c r="B798" s="31">
        <v>788</v>
      </c>
      <c r="D798" s="51" t="str">
        <f>IF(AND($D$5="",$E$5="",$F$5="",$G$5=""),"",(IFERROR(VLOOKUP(B798,'勘定科目コード（2019）'!$B$2:$J$3668,3,FALSE),"")))</f>
        <v/>
      </c>
      <c r="E798" s="52" t="str">
        <f>IF(AND(OR($D$5&lt;&gt;"",$E$5&lt;&gt;"",$F$5&lt;&gt;"",$G$5&lt;&gt;""),D798=""),"",IF(AND($D$5="",$E$5="",$F$5="",$G$5=""),"",IFERROR(VLOOKUP(B798,'勘定科目コード（2019）'!$B$2:$J$3668,4,FALSE),"")))</f>
        <v/>
      </c>
      <c r="F798" s="53" t="str">
        <f>IF(AND(OR(D792&lt;&gt;"",E792&lt;&gt;"",F792&lt;&gt;"",G792&lt;&gt;""),E798=""),"",IF(AND(OR(D792&lt;&gt;"",E792&lt;&gt;"",F792&lt;&gt;"",G792&lt;&gt;""),E798=""),"",IF(AND($D$5="",$E$5="",$F$5="",$G$5=""),"",IFERROR(VLOOKUP(B798,'勘定科目コード（2019）'!$B$2:$J$3668,5,FALSE),""))))</f>
        <v/>
      </c>
      <c r="G798" s="52" t="str">
        <f>IF(AND(OR(D792&lt;&gt;"",E792&lt;&gt;"",F792&lt;&gt;"",G792&lt;&gt;""),E798=""),"",IF(AND($D$5="",$E$5="",$F$5="",$G$5=""),"",IFERROR(VLOOKUP(B798,'勘定科目コード（2019）'!$B$2:$J$3668,6,FALSE),"")))</f>
        <v/>
      </c>
      <c r="H798" s="54"/>
      <c r="I798" s="55" t="str">
        <f>IF(AND(OR(D792&lt;&gt;"",E792&lt;&gt;"",F792&lt;&gt;"",G792&lt;&gt;""),E798=""),"",IF(AND($D$5="",$E$5="",$F$5="",$G$5=""),"",IFERROR(VLOOKUP(B798,'勘定科目コード（2019）'!$B$2:$J$3668,7,FALSE),"")))</f>
        <v/>
      </c>
      <c r="J798" s="56" t="str">
        <f>IF(AND(OR(D792&lt;&gt;"",E792&lt;&gt;"",F792&lt;&gt;"",G792&lt;&gt;""),E798=""),"",IF(AND($D$5="",$E$5="",$F$5="",$G$5=""),"",IFERROR(VLOOKUP(B798,'勘定科目コード（2019）'!$B$2:$J$3668,8,FALSE),"")))</f>
        <v/>
      </c>
      <c r="K798" s="57" t="str">
        <f>IF(AND(OR(D792&lt;&gt;"",E792&lt;&gt;"",F792&lt;&gt;"",G792&lt;&gt;""),E798=""),"",IF(AND($D$5="",$E$5="",$F$5="",$G$5=""),"",IFERROR(VLOOKUP(B798,'勘定科目コード（2019）'!$B$2:$J$3668,9,FALSE),"")))</f>
        <v/>
      </c>
      <c r="L798" s="44" t="str">
        <f>IFERROR(VLOOKUP(D798,'勘定科目コード（2019）'!$E$2:$J$500,7,FALSE),"")</f>
        <v/>
      </c>
    </row>
    <row r="799" spans="2:12" ht="9.75" customHeight="1" x14ac:dyDescent="0.15">
      <c r="B799" s="31">
        <v>789</v>
      </c>
      <c r="D799" s="51" t="str">
        <f>IF(AND($D$5="",$E$5="",$F$5="",$G$5=""),"",(IFERROR(VLOOKUP(B799,'勘定科目コード（2019）'!$B$2:$J$3668,3,FALSE),"")))</f>
        <v/>
      </c>
      <c r="E799" s="52" t="str">
        <f>IF(AND(OR($D$5&lt;&gt;"",$E$5&lt;&gt;"",$F$5&lt;&gt;"",$G$5&lt;&gt;""),D799=""),"",IF(AND($D$5="",$E$5="",$F$5="",$G$5=""),"",IFERROR(VLOOKUP(B799,'勘定科目コード（2019）'!$B$2:$J$3668,4,FALSE),"")))</f>
        <v/>
      </c>
      <c r="F799" s="53" t="str">
        <f>IF(AND(OR(D793&lt;&gt;"",E793&lt;&gt;"",F793&lt;&gt;"",G793&lt;&gt;""),E799=""),"",IF(AND(OR(D793&lt;&gt;"",E793&lt;&gt;"",F793&lt;&gt;"",G793&lt;&gt;""),E799=""),"",IF(AND($D$5="",$E$5="",$F$5="",$G$5=""),"",IFERROR(VLOOKUP(B799,'勘定科目コード（2019）'!$B$2:$J$3668,5,FALSE),""))))</f>
        <v/>
      </c>
      <c r="G799" s="52" t="str">
        <f>IF(AND(OR(D793&lt;&gt;"",E793&lt;&gt;"",F793&lt;&gt;"",G793&lt;&gt;""),E799=""),"",IF(AND($D$5="",$E$5="",$F$5="",$G$5=""),"",IFERROR(VLOOKUP(B799,'勘定科目コード（2019）'!$B$2:$J$3668,6,FALSE),"")))</f>
        <v/>
      </c>
      <c r="H799" s="54"/>
      <c r="I799" s="55" t="str">
        <f>IF(AND(OR(D793&lt;&gt;"",E793&lt;&gt;"",F793&lt;&gt;"",G793&lt;&gt;""),E799=""),"",IF(AND($D$5="",$E$5="",$F$5="",$G$5=""),"",IFERROR(VLOOKUP(B799,'勘定科目コード（2019）'!$B$2:$J$3668,7,FALSE),"")))</f>
        <v/>
      </c>
      <c r="J799" s="56" t="str">
        <f>IF(AND(OR(D793&lt;&gt;"",E793&lt;&gt;"",F793&lt;&gt;"",G793&lt;&gt;""),E799=""),"",IF(AND($D$5="",$E$5="",$F$5="",$G$5=""),"",IFERROR(VLOOKUP(B799,'勘定科目コード（2019）'!$B$2:$J$3668,8,FALSE),"")))</f>
        <v/>
      </c>
      <c r="K799" s="57" t="str">
        <f>IF(AND(OR(D793&lt;&gt;"",E793&lt;&gt;"",F793&lt;&gt;"",G793&lt;&gt;""),E799=""),"",IF(AND($D$5="",$E$5="",$F$5="",$G$5=""),"",IFERROR(VLOOKUP(B799,'勘定科目コード（2019）'!$B$2:$J$3668,9,FALSE),"")))</f>
        <v/>
      </c>
      <c r="L799" s="44" t="str">
        <f>IFERROR(VLOOKUP(D799,'勘定科目コード（2019）'!$E$2:$J$500,7,FALSE),"")</f>
        <v/>
      </c>
    </row>
    <row r="800" spans="2:12" ht="9.75" customHeight="1" x14ac:dyDescent="0.15">
      <c r="B800" s="31">
        <v>790</v>
      </c>
      <c r="D800" s="51" t="str">
        <f>IF(AND($D$5="",$E$5="",$F$5="",$G$5=""),"",(IFERROR(VLOOKUP(B800,'勘定科目コード（2019）'!$B$2:$J$3668,3,FALSE),"")))</f>
        <v/>
      </c>
      <c r="E800" s="52" t="str">
        <f>IF(AND(OR($D$5&lt;&gt;"",$E$5&lt;&gt;"",$F$5&lt;&gt;"",$G$5&lt;&gt;""),D800=""),"",IF(AND($D$5="",$E$5="",$F$5="",$G$5=""),"",IFERROR(VLOOKUP(B800,'勘定科目コード（2019）'!$B$2:$J$3668,4,FALSE),"")))</f>
        <v/>
      </c>
      <c r="F800" s="53" t="str">
        <f>IF(AND(OR(D794&lt;&gt;"",E794&lt;&gt;"",F794&lt;&gt;"",G794&lt;&gt;""),E800=""),"",IF(AND(OR(D794&lt;&gt;"",E794&lt;&gt;"",F794&lt;&gt;"",G794&lt;&gt;""),E800=""),"",IF(AND($D$5="",$E$5="",$F$5="",$G$5=""),"",IFERROR(VLOOKUP(B800,'勘定科目コード（2019）'!$B$2:$J$3668,5,FALSE),""))))</f>
        <v/>
      </c>
      <c r="G800" s="52" t="str">
        <f>IF(AND(OR(D794&lt;&gt;"",E794&lt;&gt;"",F794&lt;&gt;"",G794&lt;&gt;""),E800=""),"",IF(AND($D$5="",$E$5="",$F$5="",$G$5=""),"",IFERROR(VLOOKUP(B800,'勘定科目コード（2019）'!$B$2:$J$3668,6,FALSE),"")))</f>
        <v/>
      </c>
      <c r="H800" s="54"/>
      <c r="I800" s="55" t="str">
        <f>IF(AND(OR(D794&lt;&gt;"",E794&lt;&gt;"",F794&lt;&gt;"",G794&lt;&gt;""),E800=""),"",IF(AND($D$5="",$E$5="",$F$5="",$G$5=""),"",IFERROR(VLOOKUP(B800,'勘定科目コード（2019）'!$B$2:$J$3668,7,FALSE),"")))</f>
        <v/>
      </c>
      <c r="J800" s="56" t="str">
        <f>IF(AND(OR(D794&lt;&gt;"",E794&lt;&gt;"",F794&lt;&gt;"",G794&lt;&gt;""),E800=""),"",IF(AND($D$5="",$E$5="",$F$5="",$G$5=""),"",IFERROR(VLOOKUP(B800,'勘定科目コード（2019）'!$B$2:$J$3668,8,FALSE),"")))</f>
        <v/>
      </c>
      <c r="K800" s="57" t="str">
        <f>IF(AND(OR(D794&lt;&gt;"",E794&lt;&gt;"",F794&lt;&gt;"",G794&lt;&gt;""),E800=""),"",IF(AND($D$5="",$E$5="",$F$5="",$G$5=""),"",IFERROR(VLOOKUP(B800,'勘定科目コード（2019）'!$B$2:$J$3668,9,FALSE),"")))</f>
        <v/>
      </c>
      <c r="L800" s="44" t="str">
        <f>IFERROR(VLOOKUP(D800,'勘定科目コード（2019）'!$E$2:$J$500,7,FALSE),"")</f>
        <v/>
      </c>
    </row>
    <row r="801" spans="2:12" ht="9.75" customHeight="1" x14ac:dyDescent="0.15">
      <c r="B801" s="31">
        <v>791</v>
      </c>
      <c r="D801" s="51" t="str">
        <f>IF(AND($D$5="",$E$5="",$F$5="",$G$5=""),"",(IFERROR(VLOOKUP(B801,'勘定科目コード（2019）'!$B$2:$J$3668,3,FALSE),"")))</f>
        <v/>
      </c>
      <c r="E801" s="52" t="str">
        <f>IF(AND(OR($D$5&lt;&gt;"",$E$5&lt;&gt;"",$F$5&lt;&gt;"",$G$5&lt;&gt;""),D801=""),"",IF(AND($D$5="",$E$5="",$F$5="",$G$5=""),"",IFERROR(VLOOKUP(B801,'勘定科目コード（2019）'!$B$2:$J$3668,4,FALSE),"")))</f>
        <v/>
      </c>
      <c r="F801" s="53" t="str">
        <f>IF(AND(OR(D795&lt;&gt;"",E795&lt;&gt;"",F795&lt;&gt;"",G795&lt;&gt;""),E801=""),"",IF(AND(OR(D795&lt;&gt;"",E795&lt;&gt;"",F795&lt;&gt;"",G795&lt;&gt;""),E801=""),"",IF(AND($D$5="",$E$5="",$F$5="",$G$5=""),"",IFERROR(VLOOKUP(B801,'勘定科目コード（2019）'!$B$2:$J$3668,5,FALSE),""))))</f>
        <v/>
      </c>
      <c r="G801" s="52" t="str">
        <f>IF(AND(OR(D795&lt;&gt;"",E795&lt;&gt;"",F795&lt;&gt;"",G795&lt;&gt;""),E801=""),"",IF(AND($D$5="",$E$5="",$F$5="",$G$5=""),"",IFERROR(VLOOKUP(B801,'勘定科目コード（2019）'!$B$2:$J$3668,6,FALSE),"")))</f>
        <v/>
      </c>
      <c r="H801" s="54"/>
      <c r="I801" s="55" t="str">
        <f>IF(AND(OR(D795&lt;&gt;"",E795&lt;&gt;"",F795&lt;&gt;"",G795&lt;&gt;""),E801=""),"",IF(AND($D$5="",$E$5="",$F$5="",$G$5=""),"",IFERROR(VLOOKUP(B801,'勘定科目コード（2019）'!$B$2:$J$3668,7,FALSE),"")))</f>
        <v/>
      </c>
      <c r="J801" s="56" t="str">
        <f>IF(AND(OR(D795&lt;&gt;"",E795&lt;&gt;"",F795&lt;&gt;"",G795&lt;&gt;""),E801=""),"",IF(AND($D$5="",$E$5="",$F$5="",$G$5=""),"",IFERROR(VLOOKUP(B801,'勘定科目コード（2019）'!$B$2:$J$3668,8,FALSE),"")))</f>
        <v/>
      </c>
      <c r="K801" s="57" t="str">
        <f>IF(AND(OR(D795&lt;&gt;"",E795&lt;&gt;"",F795&lt;&gt;"",G795&lt;&gt;""),E801=""),"",IF(AND($D$5="",$E$5="",$F$5="",$G$5=""),"",IFERROR(VLOOKUP(B801,'勘定科目コード（2019）'!$B$2:$J$3668,9,FALSE),"")))</f>
        <v/>
      </c>
      <c r="L801" s="44" t="str">
        <f>IFERROR(VLOOKUP(D801,'勘定科目コード（2019）'!$E$2:$J$500,7,FALSE),"")</f>
        <v/>
      </c>
    </row>
    <row r="802" spans="2:12" ht="9.75" customHeight="1" x14ac:dyDescent="0.15">
      <c r="B802" s="31">
        <v>792</v>
      </c>
      <c r="D802" s="51" t="str">
        <f>IF(AND($D$5="",$E$5="",$F$5="",$G$5=""),"",(IFERROR(VLOOKUP(B802,'勘定科目コード（2019）'!$B$2:$J$3668,3,FALSE),"")))</f>
        <v/>
      </c>
      <c r="E802" s="52" t="str">
        <f>IF(AND(OR($D$5&lt;&gt;"",$E$5&lt;&gt;"",$F$5&lt;&gt;"",$G$5&lt;&gt;""),D802=""),"",IF(AND($D$5="",$E$5="",$F$5="",$G$5=""),"",IFERROR(VLOOKUP(B802,'勘定科目コード（2019）'!$B$2:$J$3668,4,FALSE),"")))</f>
        <v/>
      </c>
      <c r="F802" s="53" t="str">
        <f>IF(AND(OR(D796&lt;&gt;"",E796&lt;&gt;"",F796&lt;&gt;"",G796&lt;&gt;""),E802=""),"",IF(AND(OR(D796&lt;&gt;"",E796&lt;&gt;"",F796&lt;&gt;"",G796&lt;&gt;""),E802=""),"",IF(AND($D$5="",$E$5="",$F$5="",$G$5=""),"",IFERROR(VLOOKUP(B802,'勘定科目コード（2019）'!$B$2:$J$3668,5,FALSE),""))))</f>
        <v/>
      </c>
      <c r="G802" s="52" t="str">
        <f>IF(AND(OR(D796&lt;&gt;"",E796&lt;&gt;"",F796&lt;&gt;"",G796&lt;&gt;""),E802=""),"",IF(AND($D$5="",$E$5="",$F$5="",$G$5=""),"",IFERROR(VLOOKUP(B802,'勘定科目コード（2019）'!$B$2:$J$3668,6,FALSE),"")))</f>
        <v/>
      </c>
      <c r="H802" s="54"/>
      <c r="I802" s="55" t="str">
        <f>IF(AND(OR(D796&lt;&gt;"",E796&lt;&gt;"",F796&lt;&gt;"",G796&lt;&gt;""),E802=""),"",IF(AND($D$5="",$E$5="",$F$5="",$G$5=""),"",IFERROR(VLOOKUP(B802,'勘定科目コード（2019）'!$B$2:$J$3668,7,FALSE),"")))</f>
        <v/>
      </c>
      <c r="J802" s="56" t="str">
        <f>IF(AND(OR(D796&lt;&gt;"",E796&lt;&gt;"",F796&lt;&gt;"",G796&lt;&gt;""),E802=""),"",IF(AND($D$5="",$E$5="",$F$5="",$G$5=""),"",IFERROR(VLOOKUP(B802,'勘定科目コード（2019）'!$B$2:$J$3668,8,FALSE),"")))</f>
        <v/>
      </c>
      <c r="K802" s="57" t="str">
        <f>IF(AND(OR(D796&lt;&gt;"",E796&lt;&gt;"",F796&lt;&gt;"",G796&lt;&gt;""),E802=""),"",IF(AND($D$5="",$E$5="",$F$5="",$G$5=""),"",IFERROR(VLOOKUP(B802,'勘定科目コード（2019）'!$B$2:$J$3668,9,FALSE),"")))</f>
        <v/>
      </c>
      <c r="L802" s="44" t="str">
        <f>IFERROR(VLOOKUP(D802,'勘定科目コード（2019）'!$E$2:$J$500,7,FALSE),"")</f>
        <v/>
      </c>
    </row>
    <row r="803" spans="2:12" ht="9.75" customHeight="1" x14ac:dyDescent="0.15">
      <c r="B803" s="31">
        <v>793</v>
      </c>
      <c r="D803" s="51" t="str">
        <f>IF(AND($D$5="",$E$5="",$F$5="",$G$5=""),"",(IFERROR(VLOOKUP(B803,'勘定科目コード（2019）'!$B$2:$J$3668,3,FALSE),"")))</f>
        <v/>
      </c>
      <c r="E803" s="52" t="str">
        <f>IF(AND(OR($D$5&lt;&gt;"",$E$5&lt;&gt;"",$F$5&lt;&gt;"",$G$5&lt;&gt;""),D803=""),"",IF(AND($D$5="",$E$5="",$F$5="",$G$5=""),"",IFERROR(VLOOKUP(B803,'勘定科目コード（2019）'!$B$2:$J$3668,4,FALSE),"")))</f>
        <v/>
      </c>
      <c r="F803" s="53" t="str">
        <f>IF(AND(OR(D797&lt;&gt;"",E797&lt;&gt;"",F797&lt;&gt;"",G797&lt;&gt;""),E803=""),"",IF(AND(OR(D797&lt;&gt;"",E797&lt;&gt;"",F797&lt;&gt;"",G797&lt;&gt;""),E803=""),"",IF(AND($D$5="",$E$5="",$F$5="",$G$5=""),"",IFERROR(VLOOKUP(B803,'勘定科目コード（2019）'!$B$2:$J$3668,5,FALSE),""))))</f>
        <v/>
      </c>
      <c r="G803" s="52" t="str">
        <f>IF(AND(OR(D797&lt;&gt;"",E797&lt;&gt;"",F797&lt;&gt;"",G797&lt;&gt;""),E803=""),"",IF(AND($D$5="",$E$5="",$F$5="",$G$5=""),"",IFERROR(VLOOKUP(B803,'勘定科目コード（2019）'!$B$2:$J$3668,6,FALSE),"")))</f>
        <v/>
      </c>
      <c r="H803" s="54"/>
      <c r="I803" s="55" t="str">
        <f>IF(AND(OR(D797&lt;&gt;"",E797&lt;&gt;"",F797&lt;&gt;"",G797&lt;&gt;""),E803=""),"",IF(AND($D$5="",$E$5="",$F$5="",$G$5=""),"",IFERROR(VLOOKUP(B803,'勘定科目コード（2019）'!$B$2:$J$3668,7,FALSE),"")))</f>
        <v/>
      </c>
      <c r="J803" s="56" t="str">
        <f>IF(AND(OR(D797&lt;&gt;"",E797&lt;&gt;"",F797&lt;&gt;"",G797&lt;&gt;""),E803=""),"",IF(AND($D$5="",$E$5="",$F$5="",$G$5=""),"",IFERROR(VLOOKUP(B803,'勘定科目コード（2019）'!$B$2:$J$3668,8,FALSE),"")))</f>
        <v/>
      </c>
      <c r="K803" s="57" t="str">
        <f>IF(AND(OR(D797&lt;&gt;"",E797&lt;&gt;"",F797&lt;&gt;"",G797&lt;&gt;""),E803=""),"",IF(AND($D$5="",$E$5="",$F$5="",$G$5=""),"",IFERROR(VLOOKUP(B803,'勘定科目コード（2019）'!$B$2:$J$3668,9,FALSE),"")))</f>
        <v/>
      </c>
      <c r="L803" s="44" t="str">
        <f>IFERROR(VLOOKUP(D803,'勘定科目コード（2019）'!$E$2:$J$500,7,FALSE),"")</f>
        <v/>
      </c>
    </row>
    <row r="804" spans="2:12" ht="9.75" customHeight="1" x14ac:dyDescent="0.15">
      <c r="B804" s="31">
        <v>794</v>
      </c>
      <c r="D804" s="51" t="str">
        <f>IF(AND($D$5="",$E$5="",$F$5="",$G$5=""),"",(IFERROR(VLOOKUP(B804,'勘定科目コード（2019）'!$B$2:$J$3668,3,FALSE),"")))</f>
        <v/>
      </c>
      <c r="E804" s="52" t="str">
        <f>IF(AND(OR($D$5&lt;&gt;"",$E$5&lt;&gt;"",$F$5&lt;&gt;"",$G$5&lt;&gt;""),D804=""),"",IF(AND($D$5="",$E$5="",$F$5="",$G$5=""),"",IFERROR(VLOOKUP(B804,'勘定科目コード（2019）'!$B$2:$J$3668,4,FALSE),"")))</f>
        <v/>
      </c>
      <c r="F804" s="53" t="str">
        <f>IF(AND(OR(D798&lt;&gt;"",E798&lt;&gt;"",F798&lt;&gt;"",G798&lt;&gt;""),E804=""),"",IF(AND(OR(D798&lt;&gt;"",E798&lt;&gt;"",F798&lt;&gt;"",G798&lt;&gt;""),E804=""),"",IF(AND($D$5="",$E$5="",$F$5="",$G$5=""),"",IFERROR(VLOOKUP(B804,'勘定科目コード（2019）'!$B$2:$J$3668,5,FALSE),""))))</f>
        <v/>
      </c>
      <c r="G804" s="52" t="str">
        <f>IF(AND(OR(D798&lt;&gt;"",E798&lt;&gt;"",F798&lt;&gt;"",G798&lt;&gt;""),E804=""),"",IF(AND($D$5="",$E$5="",$F$5="",$G$5=""),"",IFERROR(VLOOKUP(B804,'勘定科目コード（2019）'!$B$2:$J$3668,6,FALSE),"")))</f>
        <v/>
      </c>
      <c r="H804" s="54"/>
      <c r="I804" s="55" t="str">
        <f>IF(AND(OR(D798&lt;&gt;"",E798&lt;&gt;"",F798&lt;&gt;"",G798&lt;&gt;""),E804=""),"",IF(AND($D$5="",$E$5="",$F$5="",$G$5=""),"",IFERROR(VLOOKUP(B804,'勘定科目コード（2019）'!$B$2:$J$3668,7,FALSE),"")))</f>
        <v/>
      </c>
      <c r="J804" s="56" t="str">
        <f>IF(AND(OR(D798&lt;&gt;"",E798&lt;&gt;"",F798&lt;&gt;"",G798&lt;&gt;""),E804=""),"",IF(AND($D$5="",$E$5="",$F$5="",$G$5=""),"",IFERROR(VLOOKUP(B804,'勘定科目コード（2019）'!$B$2:$J$3668,8,FALSE),"")))</f>
        <v/>
      </c>
      <c r="K804" s="57" t="str">
        <f>IF(AND(OR(D798&lt;&gt;"",E798&lt;&gt;"",F798&lt;&gt;"",G798&lt;&gt;""),E804=""),"",IF(AND($D$5="",$E$5="",$F$5="",$G$5=""),"",IFERROR(VLOOKUP(B804,'勘定科目コード（2019）'!$B$2:$J$3668,9,FALSE),"")))</f>
        <v/>
      </c>
      <c r="L804" s="44" t="str">
        <f>IFERROR(VLOOKUP(D804,'勘定科目コード（2019）'!$E$2:$J$500,7,FALSE),"")</f>
        <v/>
      </c>
    </row>
    <row r="805" spans="2:12" ht="9.75" customHeight="1" x14ac:dyDescent="0.15">
      <c r="B805" s="31">
        <v>795</v>
      </c>
      <c r="D805" s="51" t="str">
        <f>IF(AND($D$5="",$E$5="",$F$5="",$G$5=""),"",(IFERROR(VLOOKUP(B805,'勘定科目コード（2019）'!$B$2:$J$3668,3,FALSE),"")))</f>
        <v/>
      </c>
      <c r="E805" s="52" t="str">
        <f>IF(AND(OR($D$5&lt;&gt;"",$E$5&lt;&gt;"",$F$5&lt;&gt;"",$G$5&lt;&gt;""),D805=""),"",IF(AND($D$5="",$E$5="",$F$5="",$G$5=""),"",IFERROR(VLOOKUP(B805,'勘定科目コード（2019）'!$B$2:$J$3668,4,FALSE),"")))</f>
        <v/>
      </c>
      <c r="F805" s="53" t="str">
        <f>IF(AND(OR(D799&lt;&gt;"",E799&lt;&gt;"",F799&lt;&gt;"",G799&lt;&gt;""),E805=""),"",IF(AND(OR(D799&lt;&gt;"",E799&lt;&gt;"",F799&lt;&gt;"",G799&lt;&gt;""),E805=""),"",IF(AND($D$5="",$E$5="",$F$5="",$G$5=""),"",IFERROR(VLOOKUP(B805,'勘定科目コード（2019）'!$B$2:$J$3668,5,FALSE),""))))</f>
        <v/>
      </c>
      <c r="G805" s="52" t="str">
        <f>IF(AND(OR(D799&lt;&gt;"",E799&lt;&gt;"",F799&lt;&gt;"",G799&lt;&gt;""),E805=""),"",IF(AND($D$5="",$E$5="",$F$5="",$G$5=""),"",IFERROR(VLOOKUP(B805,'勘定科目コード（2019）'!$B$2:$J$3668,6,FALSE),"")))</f>
        <v/>
      </c>
      <c r="H805" s="54"/>
      <c r="I805" s="55" t="str">
        <f>IF(AND(OR(D799&lt;&gt;"",E799&lt;&gt;"",F799&lt;&gt;"",G799&lt;&gt;""),E805=""),"",IF(AND($D$5="",$E$5="",$F$5="",$G$5=""),"",IFERROR(VLOOKUP(B805,'勘定科目コード（2019）'!$B$2:$J$3668,7,FALSE),"")))</f>
        <v/>
      </c>
      <c r="J805" s="56" t="str">
        <f>IF(AND(OR(D799&lt;&gt;"",E799&lt;&gt;"",F799&lt;&gt;"",G799&lt;&gt;""),E805=""),"",IF(AND($D$5="",$E$5="",$F$5="",$G$5=""),"",IFERROR(VLOOKUP(B805,'勘定科目コード（2019）'!$B$2:$J$3668,8,FALSE),"")))</f>
        <v/>
      </c>
      <c r="K805" s="57" t="str">
        <f>IF(AND(OR(D799&lt;&gt;"",E799&lt;&gt;"",F799&lt;&gt;"",G799&lt;&gt;""),E805=""),"",IF(AND($D$5="",$E$5="",$F$5="",$G$5=""),"",IFERROR(VLOOKUP(B805,'勘定科目コード（2019）'!$B$2:$J$3668,9,FALSE),"")))</f>
        <v/>
      </c>
      <c r="L805" s="44" t="str">
        <f>IFERROR(VLOOKUP(D805,'勘定科目コード（2019）'!$E$2:$J$500,7,FALSE),"")</f>
        <v/>
      </c>
    </row>
    <row r="806" spans="2:12" ht="9.75" customHeight="1" x14ac:dyDescent="0.15">
      <c r="B806" s="31">
        <v>796</v>
      </c>
      <c r="D806" s="51" t="str">
        <f>IF(AND($D$5="",$E$5="",$F$5="",$G$5=""),"",(IFERROR(VLOOKUP(B806,'勘定科目コード（2019）'!$B$2:$J$3668,3,FALSE),"")))</f>
        <v/>
      </c>
      <c r="E806" s="52" t="str">
        <f>IF(AND(OR($D$5&lt;&gt;"",$E$5&lt;&gt;"",$F$5&lt;&gt;"",$G$5&lt;&gt;""),D806=""),"",IF(AND($D$5="",$E$5="",$F$5="",$G$5=""),"",IFERROR(VLOOKUP(B806,'勘定科目コード（2019）'!$B$2:$J$3668,4,FALSE),"")))</f>
        <v/>
      </c>
      <c r="F806" s="53" t="str">
        <f>IF(AND(OR(D800&lt;&gt;"",E800&lt;&gt;"",F800&lt;&gt;"",G800&lt;&gt;""),E806=""),"",IF(AND(OR(D800&lt;&gt;"",E800&lt;&gt;"",F800&lt;&gt;"",G800&lt;&gt;""),E806=""),"",IF(AND($D$5="",$E$5="",$F$5="",$G$5=""),"",IFERROR(VLOOKUP(B806,'勘定科目コード（2019）'!$B$2:$J$3668,5,FALSE),""))))</f>
        <v/>
      </c>
      <c r="G806" s="52" t="str">
        <f>IF(AND(OR(D800&lt;&gt;"",E800&lt;&gt;"",F800&lt;&gt;"",G800&lt;&gt;""),E806=""),"",IF(AND($D$5="",$E$5="",$F$5="",$G$5=""),"",IFERROR(VLOOKUP(B806,'勘定科目コード（2019）'!$B$2:$J$3668,6,FALSE),"")))</f>
        <v/>
      </c>
      <c r="H806" s="54"/>
      <c r="I806" s="55" t="str">
        <f>IF(AND(OR(D800&lt;&gt;"",E800&lt;&gt;"",F800&lt;&gt;"",G800&lt;&gt;""),E806=""),"",IF(AND($D$5="",$E$5="",$F$5="",$G$5=""),"",IFERROR(VLOOKUP(B806,'勘定科目コード（2019）'!$B$2:$J$3668,7,FALSE),"")))</f>
        <v/>
      </c>
      <c r="J806" s="56" t="str">
        <f>IF(AND(OR(D800&lt;&gt;"",E800&lt;&gt;"",F800&lt;&gt;"",G800&lt;&gt;""),E806=""),"",IF(AND($D$5="",$E$5="",$F$5="",$G$5=""),"",IFERROR(VLOOKUP(B806,'勘定科目コード（2019）'!$B$2:$J$3668,8,FALSE),"")))</f>
        <v/>
      </c>
      <c r="K806" s="57" t="str">
        <f>IF(AND(OR(D800&lt;&gt;"",E800&lt;&gt;"",F800&lt;&gt;"",G800&lt;&gt;""),E806=""),"",IF(AND($D$5="",$E$5="",$F$5="",$G$5=""),"",IFERROR(VLOOKUP(B806,'勘定科目コード（2019）'!$B$2:$J$3668,9,FALSE),"")))</f>
        <v/>
      </c>
      <c r="L806" s="44" t="str">
        <f>IFERROR(VLOOKUP(D806,'勘定科目コード（2019）'!$E$2:$J$500,7,FALSE),"")</f>
        <v/>
      </c>
    </row>
    <row r="807" spans="2:12" ht="9.75" customHeight="1" x14ac:dyDescent="0.15">
      <c r="B807" s="31">
        <v>797</v>
      </c>
      <c r="D807" s="51" t="str">
        <f>IF(AND($D$5="",$E$5="",$F$5="",$G$5=""),"",(IFERROR(VLOOKUP(B807,'勘定科目コード（2019）'!$B$2:$J$3668,3,FALSE),"")))</f>
        <v/>
      </c>
      <c r="E807" s="52" t="str">
        <f>IF(AND(OR($D$5&lt;&gt;"",$E$5&lt;&gt;"",$F$5&lt;&gt;"",$G$5&lt;&gt;""),D807=""),"",IF(AND($D$5="",$E$5="",$F$5="",$G$5=""),"",IFERROR(VLOOKUP(B807,'勘定科目コード（2019）'!$B$2:$J$3668,4,FALSE),"")))</f>
        <v/>
      </c>
      <c r="F807" s="53" t="str">
        <f>IF(AND(OR(D801&lt;&gt;"",E801&lt;&gt;"",F801&lt;&gt;"",G801&lt;&gt;""),E807=""),"",IF(AND(OR(D801&lt;&gt;"",E801&lt;&gt;"",F801&lt;&gt;"",G801&lt;&gt;""),E807=""),"",IF(AND($D$5="",$E$5="",$F$5="",$G$5=""),"",IFERROR(VLOOKUP(B807,'勘定科目コード（2019）'!$B$2:$J$3668,5,FALSE),""))))</f>
        <v/>
      </c>
      <c r="G807" s="52" t="str">
        <f>IF(AND(OR(D801&lt;&gt;"",E801&lt;&gt;"",F801&lt;&gt;"",G801&lt;&gt;""),E807=""),"",IF(AND($D$5="",$E$5="",$F$5="",$G$5=""),"",IFERROR(VLOOKUP(B807,'勘定科目コード（2019）'!$B$2:$J$3668,6,FALSE),"")))</f>
        <v/>
      </c>
      <c r="H807" s="54"/>
      <c r="I807" s="55" t="str">
        <f>IF(AND(OR(D801&lt;&gt;"",E801&lt;&gt;"",F801&lt;&gt;"",G801&lt;&gt;""),E807=""),"",IF(AND($D$5="",$E$5="",$F$5="",$G$5=""),"",IFERROR(VLOOKUP(B807,'勘定科目コード（2019）'!$B$2:$J$3668,7,FALSE),"")))</f>
        <v/>
      </c>
      <c r="J807" s="56" t="str">
        <f>IF(AND(OR(D801&lt;&gt;"",E801&lt;&gt;"",F801&lt;&gt;"",G801&lt;&gt;""),E807=""),"",IF(AND($D$5="",$E$5="",$F$5="",$G$5=""),"",IFERROR(VLOOKUP(B807,'勘定科目コード（2019）'!$B$2:$J$3668,8,FALSE),"")))</f>
        <v/>
      </c>
      <c r="K807" s="57" t="str">
        <f>IF(AND(OR(D801&lt;&gt;"",E801&lt;&gt;"",F801&lt;&gt;"",G801&lt;&gt;""),E807=""),"",IF(AND($D$5="",$E$5="",$F$5="",$G$5=""),"",IFERROR(VLOOKUP(B807,'勘定科目コード（2019）'!$B$2:$J$3668,9,FALSE),"")))</f>
        <v/>
      </c>
      <c r="L807" s="44" t="str">
        <f>IFERROR(VLOOKUP(D807,'勘定科目コード（2019）'!$E$2:$J$500,7,FALSE),"")</f>
        <v/>
      </c>
    </row>
    <row r="808" spans="2:12" ht="9.75" customHeight="1" x14ac:dyDescent="0.15">
      <c r="B808" s="31">
        <v>798</v>
      </c>
      <c r="D808" s="51" t="str">
        <f>IF(AND($D$5="",$E$5="",$F$5="",$G$5=""),"",(IFERROR(VLOOKUP(B808,'勘定科目コード（2019）'!$B$2:$J$3668,3,FALSE),"")))</f>
        <v/>
      </c>
      <c r="E808" s="52" t="str">
        <f>IF(AND(OR($D$5&lt;&gt;"",$E$5&lt;&gt;"",$F$5&lt;&gt;"",$G$5&lt;&gt;""),D808=""),"",IF(AND($D$5="",$E$5="",$F$5="",$G$5=""),"",IFERROR(VLOOKUP(B808,'勘定科目コード（2019）'!$B$2:$J$3668,4,FALSE),"")))</f>
        <v/>
      </c>
      <c r="F808" s="53" t="str">
        <f>IF(AND(OR(D802&lt;&gt;"",E802&lt;&gt;"",F802&lt;&gt;"",G802&lt;&gt;""),E808=""),"",IF(AND(OR(D802&lt;&gt;"",E802&lt;&gt;"",F802&lt;&gt;"",G802&lt;&gt;""),E808=""),"",IF(AND($D$5="",$E$5="",$F$5="",$G$5=""),"",IFERROR(VLOOKUP(B808,'勘定科目コード（2019）'!$B$2:$J$3668,5,FALSE),""))))</f>
        <v/>
      </c>
      <c r="G808" s="52" t="str">
        <f>IF(AND(OR(D802&lt;&gt;"",E802&lt;&gt;"",F802&lt;&gt;"",G802&lt;&gt;""),E808=""),"",IF(AND($D$5="",$E$5="",$F$5="",$G$5=""),"",IFERROR(VLOOKUP(B808,'勘定科目コード（2019）'!$B$2:$J$3668,6,FALSE),"")))</f>
        <v/>
      </c>
      <c r="H808" s="54"/>
      <c r="I808" s="55" t="str">
        <f>IF(AND(OR(D802&lt;&gt;"",E802&lt;&gt;"",F802&lt;&gt;"",G802&lt;&gt;""),E808=""),"",IF(AND($D$5="",$E$5="",$F$5="",$G$5=""),"",IFERROR(VLOOKUP(B808,'勘定科目コード（2019）'!$B$2:$J$3668,7,FALSE),"")))</f>
        <v/>
      </c>
      <c r="J808" s="56" t="str">
        <f>IF(AND(OR(D802&lt;&gt;"",E802&lt;&gt;"",F802&lt;&gt;"",G802&lt;&gt;""),E808=""),"",IF(AND($D$5="",$E$5="",$F$5="",$G$5=""),"",IFERROR(VLOOKUP(B808,'勘定科目コード（2019）'!$B$2:$J$3668,8,FALSE),"")))</f>
        <v/>
      </c>
      <c r="K808" s="57" t="str">
        <f>IF(AND(OR(D802&lt;&gt;"",E802&lt;&gt;"",F802&lt;&gt;"",G802&lt;&gt;""),E808=""),"",IF(AND($D$5="",$E$5="",$F$5="",$G$5=""),"",IFERROR(VLOOKUP(B808,'勘定科目コード（2019）'!$B$2:$J$3668,9,FALSE),"")))</f>
        <v/>
      </c>
      <c r="L808" s="44" t="str">
        <f>IFERROR(VLOOKUP(D808,'勘定科目コード（2019）'!$E$2:$J$500,7,FALSE),"")</f>
        <v/>
      </c>
    </row>
    <row r="809" spans="2:12" ht="9.75" customHeight="1" x14ac:dyDescent="0.15">
      <c r="B809" s="31">
        <v>799</v>
      </c>
      <c r="D809" s="51" t="str">
        <f>IF(AND($D$5="",$E$5="",$F$5="",$G$5=""),"",(IFERROR(VLOOKUP(B809,'勘定科目コード（2019）'!$B$2:$J$3668,3,FALSE),"")))</f>
        <v/>
      </c>
      <c r="E809" s="52" t="str">
        <f>IF(AND(OR($D$5&lt;&gt;"",$E$5&lt;&gt;"",$F$5&lt;&gt;"",$G$5&lt;&gt;""),D809=""),"",IF(AND($D$5="",$E$5="",$F$5="",$G$5=""),"",IFERROR(VLOOKUP(B809,'勘定科目コード（2019）'!$B$2:$J$3668,4,FALSE),"")))</f>
        <v/>
      </c>
      <c r="F809" s="53" t="str">
        <f>IF(AND(OR(D803&lt;&gt;"",E803&lt;&gt;"",F803&lt;&gt;"",G803&lt;&gt;""),E809=""),"",IF(AND(OR(D803&lt;&gt;"",E803&lt;&gt;"",F803&lt;&gt;"",G803&lt;&gt;""),E809=""),"",IF(AND($D$5="",$E$5="",$F$5="",$G$5=""),"",IFERROR(VLOOKUP(B809,'勘定科目コード（2019）'!$B$2:$J$3668,5,FALSE),""))))</f>
        <v/>
      </c>
      <c r="G809" s="52" t="str">
        <f>IF(AND(OR(D803&lt;&gt;"",E803&lt;&gt;"",F803&lt;&gt;"",G803&lt;&gt;""),E809=""),"",IF(AND($D$5="",$E$5="",$F$5="",$G$5=""),"",IFERROR(VLOOKUP(B809,'勘定科目コード（2019）'!$B$2:$J$3668,6,FALSE),"")))</f>
        <v/>
      </c>
      <c r="H809" s="54"/>
      <c r="I809" s="55" t="str">
        <f>IF(AND(OR(D803&lt;&gt;"",E803&lt;&gt;"",F803&lt;&gt;"",G803&lt;&gt;""),E809=""),"",IF(AND($D$5="",$E$5="",$F$5="",$G$5=""),"",IFERROR(VLOOKUP(B809,'勘定科目コード（2019）'!$B$2:$J$3668,7,FALSE),"")))</f>
        <v/>
      </c>
      <c r="J809" s="56" t="str">
        <f>IF(AND(OR(D803&lt;&gt;"",E803&lt;&gt;"",F803&lt;&gt;"",G803&lt;&gt;""),E809=""),"",IF(AND($D$5="",$E$5="",$F$5="",$G$5=""),"",IFERROR(VLOOKUP(B809,'勘定科目コード（2019）'!$B$2:$J$3668,8,FALSE),"")))</f>
        <v/>
      </c>
      <c r="K809" s="57" t="str">
        <f>IF(AND(OR(D803&lt;&gt;"",E803&lt;&gt;"",F803&lt;&gt;"",G803&lt;&gt;""),E809=""),"",IF(AND($D$5="",$E$5="",$F$5="",$G$5=""),"",IFERROR(VLOOKUP(B809,'勘定科目コード（2019）'!$B$2:$J$3668,9,FALSE),"")))</f>
        <v/>
      </c>
      <c r="L809" s="44" t="str">
        <f>IFERROR(VLOOKUP(D809,'勘定科目コード（2019）'!$E$2:$J$500,7,FALSE),"")</f>
        <v/>
      </c>
    </row>
    <row r="810" spans="2:12" ht="9.75" customHeight="1" x14ac:dyDescent="0.15">
      <c r="B810" s="31">
        <v>800</v>
      </c>
      <c r="D810" s="51" t="str">
        <f>IF(AND($D$5="",$E$5="",$F$5="",$G$5=""),"",(IFERROR(VLOOKUP(B810,'勘定科目コード（2019）'!$B$2:$J$3668,3,FALSE),"")))</f>
        <v/>
      </c>
      <c r="E810" s="52" t="str">
        <f>IF(AND(OR($D$5&lt;&gt;"",$E$5&lt;&gt;"",$F$5&lt;&gt;"",$G$5&lt;&gt;""),D810=""),"",IF(AND($D$5="",$E$5="",$F$5="",$G$5=""),"",IFERROR(VLOOKUP(B810,'勘定科目コード（2019）'!$B$2:$J$3668,4,FALSE),"")))</f>
        <v/>
      </c>
      <c r="F810" s="53" t="str">
        <f>IF(AND(OR(D804&lt;&gt;"",E804&lt;&gt;"",F804&lt;&gt;"",G804&lt;&gt;""),E810=""),"",IF(AND(OR(D804&lt;&gt;"",E804&lt;&gt;"",F804&lt;&gt;"",G804&lt;&gt;""),E810=""),"",IF(AND($D$5="",$E$5="",$F$5="",$G$5=""),"",IFERROR(VLOOKUP(B810,'勘定科目コード（2019）'!$B$2:$J$3668,5,FALSE),""))))</f>
        <v/>
      </c>
      <c r="G810" s="52" t="str">
        <f>IF(AND(OR(D804&lt;&gt;"",E804&lt;&gt;"",F804&lt;&gt;"",G804&lt;&gt;""),E810=""),"",IF(AND($D$5="",$E$5="",$F$5="",$G$5=""),"",IFERROR(VLOOKUP(B810,'勘定科目コード（2019）'!$B$2:$J$3668,6,FALSE),"")))</f>
        <v/>
      </c>
      <c r="H810" s="54"/>
      <c r="I810" s="55" t="str">
        <f>IF(AND(OR(D804&lt;&gt;"",E804&lt;&gt;"",F804&lt;&gt;"",G804&lt;&gt;""),E810=""),"",IF(AND($D$5="",$E$5="",$F$5="",$G$5=""),"",IFERROR(VLOOKUP(B810,'勘定科目コード（2019）'!$B$2:$J$3668,7,FALSE),"")))</f>
        <v/>
      </c>
      <c r="J810" s="56" t="str">
        <f>IF(AND(OR(D804&lt;&gt;"",E804&lt;&gt;"",F804&lt;&gt;"",G804&lt;&gt;""),E810=""),"",IF(AND($D$5="",$E$5="",$F$5="",$G$5=""),"",IFERROR(VLOOKUP(B810,'勘定科目コード（2019）'!$B$2:$J$3668,8,FALSE),"")))</f>
        <v/>
      </c>
      <c r="K810" s="57" t="str">
        <f>IF(AND(OR(D804&lt;&gt;"",E804&lt;&gt;"",F804&lt;&gt;"",G804&lt;&gt;""),E810=""),"",IF(AND($D$5="",$E$5="",$F$5="",$G$5=""),"",IFERROR(VLOOKUP(B810,'勘定科目コード（2019）'!$B$2:$J$3668,9,FALSE),"")))</f>
        <v/>
      </c>
      <c r="L810" s="44" t="str">
        <f>IFERROR(VLOOKUP(D810,'勘定科目コード（2019）'!$E$2:$J$500,7,FALSE),"")</f>
        <v/>
      </c>
    </row>
    <row r="811" spans="2:12" ht="9.75" customHeight="1" x14ac:dyDescent="0.15">
      <c r="B811" s="31">
        <v>801</v>
      </c>
      <c r="D811" s="51" t="str">
        <f>IF(AND($D$5="",$E$5="",$F$5="",$G$5=""),"",(IFERROR(VLOOKUP(B811,'勘定科目コード（2019）'!$B$2:$J$3668,3,FALSE),"")))</f>
        <v/>
      </c>
      <c r="E811" s="52" t="str">
        <f>IF(AND(OR($D$5&lt;&gt;"",$E$5&lt;&gt;"",$F$5&lt;&gt;"",$G$5&lt;&gt;""),D811=""),"",IF(AND($D$5="",$E$5="",$F$5="",$G$5=""),"",IFERROR(VLOOKUP(B811,'勘定科目コード（2019）'!$B$2:$J$3668,4,FALSE),"")))</f>
        <v/>
      </c>
      <c r="F811" s="53" t="str">
        <f>IF(AND(OR(D805&lt;&gt;"",E805&lt;&gt;"",F805&lt;&gt;"",G805&lt;&gt;""),E811=""),"",IF(AND(OR(D805&lt;&gt;"",E805&lt;&gt;"",F805&lt;&gt;"",G805&lt;&gt;""),E811=""),"",IF(AND($D$5="",$E$5="",$F$5="",$G$5=""),"",IFERROR(VLOOKUP(B811,'勘定科目コード（2019）'!$B$2:$J$3668,5,FALSE),""))))</f>
        <v/>
      </c>
      <c r="G811" s="52" t="str">
        <f>IF(AND(OR(D805&lt;&gt;"",E805&lt;&gt;"",F805&lt;&gt;"",G805&lt;&gt;""),E811=""),"",IF(AND($D$5="",$E$5="",$F$5="",$G$5=""),"",IFERROR(VLOOKUP(B811,'勘定科目コード（2019）'!$B$2:$J$3668,6,FALSE),"")))</f>
        <v/>
      </c>
      <c r="H811" s="54"/>
      <c r="I811" s="55" t="str">
        <f>IF(AND(OR(D805&lt;&gt;"",E805&lt;&gt;"",F805&lt;&gt;"",G805&lt;&gt;""),E811=""),"",IF(AND($D$5="",$E$5="",$F$5="",$G$5=""),"",IFERROR(VLOOKUP(B811,'勘定科目コード（2019）'!$B$2:$J$3668,7,FALSE),"")))</f>
        <v/>
      </c>
      <c r="J811" s="56" t="str">
        <f>IF(AND(OR(D805&lt;&gt;"",E805&lt;&gt;"",F805&lt;&gt;"",G805&lt;&gt;""),E811=""),"",IF(AND($D$5="",$E$5="",$F$5="",$G$5=""),"",IFERROR(VLOOKUP(B811,'勘定科目コード（2019）'!$B$2:$J$3668,8,FALSE),"")))</f>
        <v/>
      </c>
      <c r="K811" s="57" t="str">
        <f>IF(AND(OR(D805&lt;&gt;"",E805&lt;&gt;"",F805&lt;&gt;"",G805&lt;&gt;""),E811=""),"",IF(AND($D$5="",$E$5="",$F$5="",$G$5=""),"",IFERROR(VLOOKUP(B811,'勘定科目コード（2019）'!$B$2:$J$3668,9,FALSE),"")))</f>
        <v/>
      </c>
      <c r="L811" s="44" t="str">
        <f>IFERROR(VLOOKUP(D811,'勘定科目コード（2019）'!$E$2:$J$500,7,FALSE),"")</f>
        <v/>
      </c>
    </row>
    <row r="812" spans="2:12" ht="9.75" customHeight="1" x14ac:dyDescent="0.15">
      <c r="B812" s="31">
        <v>802</v>
      </c>
      <c r="D812" s="51" t="str">
        <f>IF(AND($D$5="",$E$5="",$F$5="",$G$5=""),"",(IFERROR(VLOOKUP(B812,'勘定科目コード（2019）'!$B$2:$J$3668,3,FALSE),"")))</f>
        <v/>
      </c>
      <c r="E812" s="52" t="str">
        <f>IF(AND(OR($D$5&lt;&gt;"",$E$5&lt;&gt;"",$F$5&lt;&gt;"",$G$5&lt;&gt;""),D812=""),"",IF(AND($D$5="",$E$5="",$F$5="",$G$5=""),"",IFERROR(VLOOKUP(B812,'勘定科目コード（2019）'!$B$2:$J$3668,4,FALSE),"")))</f>
        <v/>
      </c>
      <c r="F812" s="53" t="str">
        <f>IF(AND(OR(D806&lt;&gt;"",E806&lt;&gt;"",F806&lt;&gt;"",G806&lt;&gt;""),E812=""),"",IF(AND(OR(D806&lt;&gt;"",E806&lt;&gt;"",F806&lt;&gt;"",G806&lt;&gt;""),E812=""),"",IF(AND($D$5="",$E$5="",$F$5="",$G$5=""),"",IFERROR(VLOOKUP(B812,'勘定科目コード（2019）'!$B$2:$J$3668,5,FALSE),""))))</f>
        <v/>
      </c>
      <c r="G812" s="52" t="str">
        <f>IF(AND(OR(D806&lt;&gt;"",E806&lt;&gt;"",F806&lt;&gt;"",G806&lt;&gt;""),E812=""),"",IF(AND($D$5="",$E$5="",$F$5="",$G$5=""),"",IFERROR(VLOOKUP(B812,'勘定科目コード（2019）'!$B$2:$J$3668,6,FALSE),"")))</f>
        <v/>
      </c>
      <c r="H812" s="54"/>
      <c r="I812" s="55" t="str">
        <f>IF(AND(OR(D806&lt;&gt;"",E806&lt;&gt;"",F806&lt;&gt;"",G806&lt;&gt;""),E812=""),"",IF(AND($D$5="",$E$5="",$F$5="",$G$5=""),"",IFERROR(VLOOKUP(B812,'勘定科目コード（2019）'!$B$2:$J$3668,7,FALSE),"")))</f>
        <v/>
      </c>
      <c r="J812" s="56" t="str">
        <f>IF(AND(OR(D806&lt;&gt;"",E806&lt;&gt;"",F806&lt;&gt;"",G806&lt;&gt;""),E812=""),"",IF(AND($D$5="",$E$5="",$F$5="",$G$5=""),"",IFERROR(VLOOKUP(B812,'勘定科目コード（2019）'!$B$2:$J$3668,8,FALSE),"")))</f>
        <v/>
      </c>
      <c r="K812" s="57" t="str">
        <f>IF(AND(OR(D806&lt;&gt;"",E806&lt;&gt;"",F806&lt;&gt;"",G806&lt;&gt;""),E812=""),"",IF(AND($D$5="",$E$5="",$F$5="",$G$5=""),"",IFERROR(VLOOKUP(B812,'勘定科目コード（2019）'!$B$2:$J$3668,9,FALSE),"")))</f>
        <v/>
      </c>
      <c r="L812" s="44" t="str">
        <f>IFERROR(VLOOKUP(D812,'勘定科目コード（2019）'!$E$2:$J$500,7,FALSE),"")</f>
        <v/>
      </c>
    </row>
    <row r="813" spans="2:12" ht="9.75" customHeight="1" x14ac:dyDescent="0.15">
      <c r="B813" s="31">
        <v>803</v>
      </c>
      <c r="D813" s="51" t="str">
        <f>IF(AND($D$5="",$E$5="",$F$5="",$G$5=""),"",(IFERROR(VLOOKUP(B813,'勘定科目コード（2019）'!$B$2:$J$3668,3,FALSE),"")))</f>
        <v/>
      </c>
      <c r="E813" s="52" t="str">
        <f>IF(AND(OR($D$5&lt;&gt;"",$E$5&lt;&gt;"",$F$5&lt;&gt;"",$G$5&lt;&gt;""),D813=""),"",IF(AND($D$5="",$E$5="",$F$5="",$G$5=""),"",IFERROR(VLOOKUP(B813,'勘定科目コード（2019）'!$B$2:$J$3668,4,FALSE),"")))</f>
        <v/>
      </c>
      <c r="F813" s="53" t="str">
        <f>IF(AND(OR(D807&lt;&gt;"",E807&lt;&gt;"",F807&lt;&gt;"",G807&lt;&gt;""),E813=""),"",IF(AND(OR(D807&lt;&gt;"",E807&lt;&gt;"",F807&lt;&gt;"",G807&lt;&gt;""),E813=""),"",IF(AND($D$5="",$E$5="",$F$5="",$G$5=""),"",IFERROR(VLOOKUP(B813,'勘定科目コード（2019）'!$B$2:$J$3668,5,FALSE),""))))</f>
        <v/>
      </c>
      <c r="G813" s="52" t="str">
        <f>IF(AND(OR(D807&lt;&gt;"",E807&lt;&gt;"",F807&lt;&gt;"",G807&lt;&gt;""),E813=""),"",IF(AND($D$5="",$E$5="",$F$5="",$G$5=""),"",IFERROR(VLOOKUP(B813,'勘定科目コード（2019）'!$B$2:$J$3668,6,FALSE),"")))</f>
        <v/>
      </c>
      <c r="H813" s="54"/>
      <c r="I813" s="55" t="str">
        <f>IF(AND(OR(D807&lt;&gt;"",E807&lt;&gt;"",F807&lt;&gt;"",G807&lt;&gt;""),E813=""),"",IF(AND($D$5="",$E$5="",$F$5="",$G$5=""),"",IFERROR(VLOOKUP(B813,'勘定科目コード（2019）'!$B$2:$J$3668,7,FALSE),"")))</f>
        <v/>
      </c>
      <c r="J813" s="56" t="str">
        <f>IF(AND(OR(D807&lt;&gt;"",E807&lt;&gt;"",F807&lt;&gt;"",G807&lt;&gt;""),E813=""),"",IF(AND($D$5="",$E$5="",$F$5="",$G$5=""),"",IFERROR(VLOOKUP(B813,'勘定科目コード（2019）'!$B$2:$J$3668,8,FALSE),"")))</f>
        <v/>
      </c>
      <c r="K813" s="57" t="str">
        <f>IF(AND(OR(D807&lt;&gt;"",E807&lt;&gt;"",F807&lt;&gt;"",G807&lt;&gt;""),E813=""),"",IF(AND($D$5="",$E$5="",$F$5="",$G$5=""),"",IFERROR(VLOOKUP(B813,'勘定科目コード（2019）'!$B$2:$J$3668,9,FALSE),"")))</f>
        <v/>
      </c>
      <c r="L813" s="44" t="str">
        <f>IFERROR(VLOOKUP(D813,'勘定科目コード（2019）'!$E$2:$J$500,7,FALSE),"")</f>
        <v/>
      </c>
    </row>
    <row r="814" spans="2:12" ht="9.75" customHeight="1" x14ac:dyDescent="0.15">
      <c r="B814" s="31">
        <v>804</v>
      </c>
      <c r="D814" s="51" t="str">
        <f>IF(AND($D$5="",$E$5="",$F$5="",$G$5=""),"",(IFERROR(VLOOKUP(B814,'勘定科目コード（2019）'!$B$2:$J$3668,3,FALSE),"")))</f>
        <v/>
      </c>
      <c r="E814" s="52" t="str">
        <f>IF(AND(OR($D$5&lt;&gt;"",$E$5&lt;&gt;"",$F$5&lt;&gt;"",$G$5&lt;&gt;""),D814=""),"",IF(AND($D$5="",$E$5="",$F$5="",$G$5=""),"",IFERROR(VLOOKUP(B814,'勘定科目コード（2019）'!$B$2:$J$3668,4,FALSE),"")))</f>
        <v/>
      </c>
      <c r="F814" s="53" t="str">
        <f>IF(AND(OR(D808&lt;&gt;"",E808&lt;&gt;"",F808&lt;&gt;"",G808&lt;&gt;""),E814=""),"",IF(AND(OR(D808&lt;&gt;"",E808&lt;&gt;"",F808&lt;&gt;"",G808&lt;&gt;""),E814=""),"",IF(AND($D$5="",$E$5="",$F$5="",$G$5=""),"",IFERROR(VLOOKUP(B814,'勘定科目コード（2019）'!$B$2:$J$3668,5,FALSE),""))))</f>
        <v/>
      </c>
      <c r="G814" s="52" t="str">
        <f>IF(AND(OR(D808&lt;&gt;"",E808&lt;&gt;"",F808&lt;&gt;"",G808&lt;&gt;""),E814=""),"",IF(AND($D$5="",$E$5="",$F$5="",$G$5=""),"",IFERROR(VLOOKUP(B814,'勘定科目コード（2019）'!$B$2:$J$3668,6,FALSE),"")))</f>
        <v/>
      </c>
      <c r="H814" s="54"/>
      <c r="I814" s="55" t="str">
        <f>IF(AND(OR(D808&lt;&gt;"",E808&lt;&gt;"",F808&lt;&gt;"",G808&lt;&gt;""),E814=""),"",IF(AND($D$5="",$E$5="",$F$5="",$G$5=""),"",IFERROR(VLOOKUP(B814,'勘定科目コード（2019）'!$B$2:$J$3668,7,FALSE),"")))</f>
        <v/>
      </c>
      <c r="J814" s="56" t="str">
        <f>IF(AND(OR(D808&lt;&gt;"",E808&lt;&gt;"",F808&lt;&gt;"",G808&lt;&gt;""),E814=""),"",IF(AND($D$5="",$E$5="",$F$5="",$G$5=""),"",IFERROR(VLOOKUP(B814,'勘定科目コード（2019）'!$B$2:$J$3668,8,FALSE),"")))</f>
        <v/>
      </c>
      <c r="K814" s="57" t="str">
        <f>IF(AND(OR(D808&lt;&gt;"",E808&lt;&gt;"",F808&lt;&gt;"",G808&lt;&gt;""),E814=""),"",IF(AND($D$5="",$E$5="",$F$5="",$G$5=""),"",IFERROR(VLOOKUP(B814,'勘定科目コード（2019）'!$B$2:$J$3668,9,FALSE),"")))</f>
        <v/>
      </c>
      <c r="L814" s="44" t="str">
        <f>IFERROR(VLOOKUP(D814,'勘定科目コード（2019）'!$E$2:$J$500,7,FALSE),"")</f>
        <v/>
      </c>
    </row>
    <row r="815" spans="2:12" ht="9.75" customHeight="1" x14ac:dyDescent="0.15">
      <c r="B815" s="31">
        <v>805</v>
      </c>
      <c r="D815" s="51" t="str">
        <f>IF(AND($D$5="",$E$5="",$F$5="",$G$5=""),"",(IFERROR(VLOOKUP(B815,'勘定科目コード（2019）'!$B$2:$J$3668,3,FALSE),"")))</f>
        <v/>
      </c>
      <c r="E815" s="52" t="str">
        <f>IF(AND(OR($D$5&lt;&gt;"",$E$5&lt;&gt;"",$F$5&lt;&gt;"",$G$5&lt;&gt;""),D815=""),"",IF(AND($D$5="",$E$5="",$F$5="",$G$5=""),"",IFERROR(VLOOKUP(B815,'勘定科目コード（2019）'!$B$2:$J$3668,4,FALSE),"")))</f>
        <v/>
      </c>
      <c r="F815" s="53" t="str">
        <f>IF(AND(OR(D809&lt;&gt;"",E809&lt;&gt;"",F809&lt;&gt;"",G809&lt;&gt;""),E815=""),"",IF(AND(OR(D809&lt;&gt;"",E809&lt;&gt;"",F809&lt;&gt;"",G809&lt;&gt;""),E815=""),"",IF(AND($D$5="",$E$5="",$F$5="",$G$5=""),"",IFERROR(VLOOKUP(B815,'勘定科目コード（2019）'!$B$2:$J$3668,5,FALSE),""))))</f>
        <v/>
      </c>
      <c r="G815" s="52" t="str">
        <f>IF(AND(OR(D809&lt;&gt;"",E809&lt;&gt;"",F809&lt;&gt;"",G809&lt;&gt;""),E815=""),"",IF(AND($D$5="",$E$5="",$F$5="",$G$5=""),"",IFERROR(VLOOKUP(B815,'勘定科目コード（2019）'!$B$2:$J$3668,6,FALSE),"")))</f>
        <v/>
      </c>
      <c r="H815" s="54"/>
      <c r="I815" s="55" t="str">
        <f>IF(AND(OR(D809&lt;&gt;"",E809&lt;&gt;"",F809&lt;&gt;"",G809&lt;&gt;""),E815=""),"",IF(AND($D$5="",$E$5="",$F$5="",$G$5=""),"",IFERROR(VLOOKUP(B815,'勘定科目コード（2019）'!$B$2:$J$3668,7,FALSE),"")))</f>
        <v/>
      </c>
      <c r="J815" s="56" t="str">
        <f>IF(AND(OR(D809&lt;&gt;"",E809&lt;&gt;"",F809&lt;&gt;"",G809&lt;&gt;""),E815=""),"",IF(AND($D$5="",$E$5="",$F$5="",$G$5=""),"",IFERROR(VLOOKUP(B815,'勘定科目コード（2019）'!$B$2:$J$3668,8,FALSE),"")))</f>
        <v/>
      </c>
      <c r="K815" s="57" t="str">
        <f>IF(AND(OR(D809&lt;&gt;"",E809&lt;&gt;"",F809&lt;&gt;"",G809&lt;&gt;""),E815=""),"",IF(AND($D$5="",$E$5="",$F$5="",$G$5=""),"",IFERROR(VLOOKUP(B815,'勘定科目コード（2019）'!$B$2:$J$3668,9,FALSE),"")))</f>
        <v/>
      </c>
      <c r="L815" s="44" t="str">
        <f>IFERROR(VLOOKUP(D815,'勘定科目コード（2019）'!$E$2:$J$500,7,FALSE),"")</f>
        <v/>
      </c>
    </row>
    <row r="816" spans="2:12" ht="9.75" customHeight="1" x14ac:dyDescent="0.15">
      <c r="B816" s="31">
        <v>806</v>
      </c>
      <c r="D816" s="51" t="str">
        <f>IF(AND($D$5="",$E$5="",$F$5="",$G$5=""),"",(IFERROR(VLOOKUP(B816,'勘定科目コード（2019）'!$B$2:$J$3668,3,FALSE),"")))</f>
        <v/>
      </c>
      <c r="E816" s="52" t="str">
        <f>IF(AND(OR($D$5&lt;&gt;"",$E$5&lt;&gt;"",$F$5&lt;&gt;"",$G$5&lt;&gt;""),D816=""),"",IF(AND($D$5="",$E$5="",$F$5="",$G$5=""),"",IFERROR(VLOOKUP(B816,'勘定科目コード（2019）'!$B$2:$J$3668,4,FALSE),"")))</f>
        <v/>
      </c>
      <c r="F816" s="53" t="str">
        <f>IF(AND(OR(D810&lt;&gt;"",E810&lt;&gt;"",F810&lt;&gt;"",G810&lt;&gt;""),E816=""),"",IF(AND(OR(D810&lt;&gt;"",E810&lt;&gt;"",F810&lt;&gt;"",G810&lt;&gt;""),E816=""),"",IF(AND($D$5="",$E$5="",$F$5="",$G$5=""),"",IFERROR(VLOOKUP(B816,'勘定科目コード（2019）'!$B$2:$J$3668,5,FALSE),""))))</f>
        <v/>
      </c>
      <c r="G816" s="52" t="str">
        <f>IF(AND(OR(D810&lt;&gt;"",E810&lt;&gt;"",F810&lt;&gt;"",G810&lt;&gt;""),E816=""),"",IF(AND($D$5="",$E$5="",$F$5="",$G$5=""),"",IFERROR(VLOOKUP(B816,'勘定科目コード（2019）'!$B$2:$J$3668,6,FALSE),"")))</f>
        <v/>
      </c>
      <c r="H816" s="54"/>
      <c r="I816" s="55" t="str">
        <f>IF(AND(OR(D810&lt;&gt;"",E810&lt;&gt;"",F810&lt;&gt;"",G810&lt;&gt;""),E816=""),"",IF(AND($D$5="",$E$5="",$F$5="",$G$5=""),"",IFERROR(VLOOKUP(B816,'勘定科目コード（2019）'!$B$2:$J$3668,7,FALSE),"")))</f>
        <v/>
      </c>
      <c r="J816" s="56" t="str">
        <f>IF(AND(OR(D810&lt;&gt;"",E810&lt;&gt;"",F810&lt;&gt;"",G810&lt;&gt;""),E816=""),"",IF(AND($D$5="",$E$5="",$F$5="",$G$5=""),"",IFERROR(VLOOKUP(B816,'勘定科目コード（2019）'!$B$2:$J$3668,8,FALSE),"")))</f>
        <v/>
      </c>
      <c r="K816" s="57" t="str">
        <f>IF(AND(OR(D810&lt;&gt;"",E810&lt;&gt;"",F810&lt;&gt;"",G810&lt;&gt;""),E816=""),"",IF(AND($D$5="",$E$5="",$F$5="",$G$5=""),"",IFERROR(VLOOKUP(B816,'勘定科目コード（2019）'!$B$2:$J$3668,9,FALSE),"")))</f>
        <v/>
      </c>
      <c r="L816" s="44" t="str">
        <f>IFERROR(VLOOKUP(D816,'勘定科目コード（2019）'!$E$2:$J$500,7,FALSE),"")</f>
        <v/>
      </c>
    </row>
    <row r="817" spans="2:12" ht="9.75" customHeight="1" x14ac:dyDescent="0.15">
      <c r="B817" s="31">
        <v>807</v>
      </c>
      <c r="D817" s="51" t="str">
        <f>IF(AND($D$5="",$E$5="",$F$5="",$G$5=""),"",(IFERROR(VLOOKUP(B817,'勘定科目コード（2019）'!$B$2:$J$3668,3,FALSE),"")))</f>
        <v/>
      </c>
      <c r="E817" s="52" t="str">
        <f>IF(AND(OR($D$5&lt;&gt;"",$E$5&lt;&gt;"",$F$5&lt;&gt;"",$G$5&lt;&gt;""),D817=""),"",IF(AND($D$5="",$E$5="",$F$5="",$G$5=""),"",IFERROR(VLOOKUP(B817,'勘定科目コード（2019）'!$B$2:$J$3668,4,FALSE),"")))</f>
        <v/>
      </c>
      <c r="F817" s="53" t="str">
        <f>IF(AND(OR(D811&lt;&gt;"",E811&lt;&gt;"",F811&lt;&gt;"",G811&lt;&gt;""),E817=""),"",IF(AND(OR(D811&lt;&gt;"",E811&lt;&gt;"",F811&lt;&gt;"",G811&lt;&gt;""),E817=""),"",IF(AND($D$5="",$E$5="",$F$5="",$G$5=""),"",IFERROR(VLOOKUP(B817,'勘定科目コード（2019）'!$B$2:$J$3668,5,FALSE),""))))</f>
        <v/>
      </c>
      <c r="G817" s="52" t="str">
        <f>IF(AND(OR(D811&lt;&gt;"",E811&lt;&gt;"",F811&lt;&gt;"",G811&lt;&gt;""),E817=""),"",IF(AND($D$5="",$E$5="",$F$5="",$G$5=""),"",IFERROR(VLOOKUP(B817,'勘定科目コード（2019）'!$B$2:$J$3668,6,FALSE),"")))</f>
        <v/>
      </c>
      <c r="H817" s="54"/>
      <c r="I817" s="55" t="str">
        <f>IF(AND(OR(D811&lt;&gt;"",E811&lt;&gt;"",F811&lt;&gt;"",G811&lt;&gt;""),E817=""),"",IF(AND($D$5="",$E$5="",$F$5="",$G$5=""),"",IFERROR(VLOOKUP(B817,'勘定科目コード（2019）'!$B$2:$J$3668,7,FALSE),"")))</f>
        <v/>
      </c>
      <c r="J817" s="56" t="str">
        <f>IF(AND(OR(D811&lt;&gt;"",E811&lt;&gt;"",F811&lt;&gt;"",G811&lt;&gt;""),E817=""),"",IF(AND($D$5="",$E$5="",$F$5="",$G$5=""),"",IFERROR(VLOOKUP(B817,'勘定科目コード（2019）'!$B$2:$J$3668,8,FALSE),"")))</f>
        <v/>
      </c>
      <c r="K817" s="57" t="str">
        <f>IF(AND(OR(D811&lt;&gt;"",E811&lt;&gt;"",F811&lt;&gt;"",G811&lt;&gt;""),E817=""),"",IF(AND($D$5="",$E$5="",$F$5="",$G$5=""),"",IFERROR(VLOOKUP(B817,'勘定科目コード（2019）'!$B$2:$J$3668,9,FALSE),"")))</f>
        <v/>
      </c>
      <c r="L817" s="44" t="str">
        <f>IFERROR(VLOOKUP(D817,'勘定科目コード（2019）'!$E$2:$J$500,7,FALSE),"")</f>
        <v/>
      </c>
    </row>
    <row r="818" spans="2:12" ht="9.75" customHeight="1" x14ac:dyDescent="0.15">
      <c r="B818" s="31">
        <v>808</v>
      </c>
      <c r="D818" s="51" t="str">
        <f>IF(AND($D$5="",$E$5="",$F$5="",$G$5=""),"",(IFERROR(VLOOKUP(B818,'勘定科目コード（2019）'!$B$2:$J$3668,3,FALSE),"")))</f>
        <v/>
      </c>
      <c r="E818" s="52" t="str">
        <f>IF(AND(OR($D$5&lt;&gt;"",$E$5&lt;&gt;"",$F$5&lt;&gt;"",$G$5&lt;&gt;""),D818=""),"",IF(AND($D$5="",$E$5="",$F$5="",$G$5=""),"",IFERROR(VLOOKUP(B818,'勘定科目コード（2019）'!$B$2:$J$3668,4,FALSE),"")))</f>
        <v/>
      </c>
      <c r="F818" s="53" t="str">
        <f>IF(AND(OR(D812&lt;&gt;"",E812&lt;&gt;"",F812&lt;&gt;"",G812&lt;&gt;""),E818=""),"",IF(AND(OR(D812&lt;&gt;"",E812&lt;&gt;"",F812&lt;&gt;"",G812&lt;&gt;""),E818=""),"",IF(AND($D$5="",$E$5="",$F$5="",$G$5=""),"",IFERROR(VLOOKUP(B818,'勘定科目コード（2019）'!$B$2:$J$3668,5,FALSE),""))))</f>
        <v/>
      </c>
      <c r="G818" s="52" t="str">
        <f>IF(AND(OR(D812&lt;&gt;"",E812&lt;&gt;"",F812&lt;&gt;"",G812&lt;&gt;""),E818=""),"",IF(AND($D$5="",$E$5="",$F$5="",$G$5=""),"",IFERROR(VLOOKUP(B818,'勘定科目コード（2019）'!$B$2:$J$3668,6,FALSE),"")))</f>
        <v/>
      </c>
      <c r="H818" s="54"/>
      <c r="I818" s="55" t="str">
        <f>IF(AND(OR(D812&lt;&gt;"",E812&lt;&gt;"",F812&lt;&gt;"",G812&lt;&gt;""),E818=""),"",IF(AND($D$5="",$E$5="",$F$5="",$G$5=""),"",IFERROR(VLOOKUP(B818,'勘定科目コード（2019）'!$B$2:$J$3668,7,FALSE),"")))</f>
        <v/>
      </c>
      <c r="J818" s="56" t="str">
        <f>IF(AND(OR(D812&lt;&gt;"",E812&lt;&gt;"",F812&lt;&gt;"",G812&lt;&gt;""),E818=""),"",IF(AND($D$5="",$E$5="",$F$5="",$G$5=""),"",IFERROR(VLOOKUP(B818,'勘定科目コード（2019）'!$B$2:$J$3668,8,FALSE),"")))</f>
        <v/>
      </c>
      <c r="K818" s="57" t="str">
        <f>IF(AND(OR(D812&lt;&gt;"",E812&lt;&gt;"",F812&lt;&gt;"",G812&lt;&gt;""),E818=""),"",IF(AND($D$5="",$E$5="",$F$5="",$G$5=""),"",IFERROR(VLOOKUP(B818,'勘定科目コード（2019）'!$B$2:$J$3668,9,FALSE),"")))</f>
        <v/>
      </c>
      <c r="L818" s="44" t="str">
        <f>IFERROR(VLOOKUP(D818,'勘定科目コード（2019）'!$E$2:$J$500,7,FALSE),"")</f>
        <v/>
      </c>
    </row>
    <row r="819" spans="2:12" ht="9.75" customHeight="1" x14ac:dyDescent="0.15">
      <c r="B819" s="31">
        <v>809</v>
      </c>
      <c r="D819" s="51" t="str">
        <f>IF(AND($D$5="",$E$5="",$F$5="",$G$5=""),"",(IFERROR(VLOOKUP(B819,'勘定科目コード（2019）'!$B$2:$J$3668,3,FALSE),"")))</f>
        <v/>
      </c>
      <c r="E819" s="52" t="str">
        <f>IF(AND(OR($D$5&lt;&gt;"",$E$5&lt;&gt;"",$F$5&lt;&gt;"",$G$5&lt;&gt;""),D819=""),"",IF(AND($D$5="",$E$5="",$F$5="",$G$5=""),"",IFERROR(VLOOKUP(B819,'勘定科目コード（2019）'!$B$2:$J$3668,4,FALSE),"")))</f>
        <v/>
      </c>
      <c r="F819" s="53" t="str">
        <f>IF(AND(OR(D813&lt;&gt;"",E813&lt;&gt;"",F813&lt;&gt;"",G813&lt;&gt;""),E819=""),"",IF(AND(OR(D813&lt;&gt;"",E813&lt;&gt;"",F813&lt;&gt;"",G813&lt;&gt;""),E819=""),"",IF(AND($D$5="",$E$5="",$F$5="",$G$5=""),"",IFERROR(VLOOKUP(B819,'勘定科目コード（2019）'!$B$2:$J$3668,5,FALSE),""))))</f>
        <v/>
      </c>
      <c r="G819" s="52" t="str">
        <f>IF(AND(OR(D813&lt;&gt;"",E813&lt;&gt;"",F813&lt;&gt;"",G813&lt;&gt;""),E819=""),"",IF(AND($D$5="",$E$5="",$F$5="",$G$5=""),"",IFERROR(VLOOKUP(B819,'勘定科目コード（2019）'!$B$2:$J$3668,6,FALSE),"")))</f>
        <v/>
      </c>
      <c r="H819" s="54"/>
      <c r="I819" s="55" t="str">
        <f>IF(AND(OR(D813&lt;&gt;"",E813&lt;&gt;"",F813&lt;&gt;"",G813&lt;&gt;""),E819=""),"",IF(AND($D$5="",$E$5="",$F$5="",$G$5=""),"",IFERROR(VLOOKUP(B819,'勘定科目コード（2019）'!$B$2:$J$3668,7,FALSE),"")))</f>
        <v/>
      </c>
      <c r="J819" s="56" t="str">
        <f>IF(AND(OR(D813&lt;&gt;"",E813&lt;&gt;"",F813&lt;&gt;"",G813&lt;&gt;""),E819=""),"",IF(AND($D$5="",$E$5="",$F$5="",$G$5=""),"",IFERROR(VLOOKUP(B819,'勘定科目コード（2019）'!$B$2:$J$3668,8,FALSE),"")))</f>
        <v/>
      </c>
      <c r="K819" s="57" t="str">
        <f>IF(AND(OR(D813&lt;&gt;"",E813&lt;&gt;"",F813&lt;&gt;"",G813&lt;&gt;""),E819=""),"",IF(AND($D$5="",$E$5="",$F$5="",$G$5=""),"",IFERROR(VLOOKUP(B819,'勘定科目コード（2019）'!$B$2:$J$3668,9,FALSE),"")))</f>
        <v/>
      </c>
      <c r="L819" s="44" t="str">
        <f>IFERROR(VLOOKUP(D819,'勘定科目コード（2019）'!$E$2:$J$500,7,FALSE),"")</f>
        <v/>
      </c>
    </row>
    <row r="820" spans="2:12" ht="9.75" customHeight="1" x14ac:dyDescent="0.15">
      <c r="B820" s="31">
        <v>810</v>
      </c>
      <c r="D820" s="51" t="str">
        <f>IF(AND($D$5="",$E$5="",$F$5="",$G$5=""),"",(IFERROR(VLOOKUP(B820,'勘定科目コード（2019）'!$B$2:$J$3668,3,FALSE),"")))</f>
        <v/>
      </c>
      <c r="E820" s="52" t="str">
        <f>IF(AND(OR($D$5&lt;&gt;"",$E$5&lt;&gt;"",$F$5&lt;&gt;"",$G$5&lt;&gt;""),D820=""),"",IF(AND($D$5="",$E$5="",$F$5="",$G$5=""),"",IFERROR(VLOOKUP(B820,'勘定科目コード（2019）'!$B$2:$J$3668,4,FALSE),"")))</f>
        <v/>
      </c>
      <c r="F820" s="53" t="str">
        <f>IF(AND(OR(D814&lt;&gt;"",E814&lt;&gt;"",F814&lt;&gt;"",G814&lt;&gt;""),E820=""),"",IF(AND(OR(D814&lt;&gt;"",E814&lt;&gt;"",F814&lt;&gt;"",G814&lt;&gt;""),E820=""),"",IF(AND($D$5="",$E$5="",$F$5="",$G$5=""),"",IFERROR(VLOOKUP(B820,'勘定科目コード（2019）'!$B$2:$J$3668,5,FALSE),""))))</f>
        <v/>
      </c>
      <c r="G820" s="52" t="str">
        <f>IF(AND(OR(D814&lt;&gt;"",E814&lt;&gt;"",F814&lt;&gt;"",G814&lt;&gt;""),E820=""),"",IF(AND($D$5="",$E$5="",$F$5="",$G$5=""),"",IFERROR(VLOOKUP(B820,'勘定科目コード（2019）'!$B$2:$J$3668,6,FALSE),"")))</f>
        <v/>
      </c>
      <c r="H820" s="54"/>
      <c r="I820" s="55" t="str">
        <f>IF(AND(OR(D814&lt;&gt;"",E814&lt;&gt;"",F814&lt;&gt;"",G814&lt;&gt;""),E820=""),"",IF(AND($D$5="",$E$5="",$F$5="",$G$5=""),"",IFERROR(VLOOKUP(B820,'勘定科目コード（2019）'!$B$2:$J$3668,7,FALSE),"")))</f>
        <v/>
      </c>
      <c r="J820" s="56" t="str">
        <f>IF(AND(OR(D814&lt;&gt;"",E814&lt;&gt;"",F814&lt;&gt;"",G814&lt;&gt;""),E820=""),"",IF(AND($D$5="",$E$5="",$F$5="",$G$5=""),"",IFERROR(VLOOKUP(B820,'勘定科目コード（2019）'!$B$2:$J$3668,8,FALSE),"")))</f>
        <v/>
      </c>
      <c r="K820" s="57" t="str">
        <f>IF(AND(OR(D814&lt;&gt;"",E814&lt;&gt;"",F814&lt;&gt;"",G814&lt;&gt;""),E820=""),"",IF(AND($D$5="",$E$5="",$F$5="",$G$5=""),"",IFERROR(VLOOKUP(B820,'勘定科目コード（2019）'!$B$2:$J$3668,9,FALSE),"")))</f>
        <v/>
      </c>
      <c r="L820" s="44" t="str">
        <f>IFERROR(VLOOKUP(D820,'勘定科目コード（2019）'!$E$2:$J$500,7,FALSE),"")</f>
        <v/>
      </c>
    </row>
    <row r="821" spans="2:12" ht="9.75" customHeight="1" x14ac:dyDescent="0.15">
      <c r="B821" s="31">
        <v>811</v>
      </c>
      <c r="D821" s="51" t="str">
        <f>IF(AND($D$5="",$E$5="",$F$5="",$G$5=""),"",(IFERROR(VLOOKUP(B821,'勘定科目コード（2019）'!$B$2:$J$3668,3,FALSE),"")))</f>
        <v/>
      </c>
      <c r="E821" s="52" t="str">
        <f>IF(AND(OR($D$5&lt;&gt;"",$E$5&lt;&gt;"",$F$5&lt;&gt;"",$G$5&lt;&gt;""),D821=""),"",IF(AND($D$5="",$E$5="",$F$5="",$G$5=""),"",IFERROR(VLOOKUP(B821,'勘定科目コード（2019）'!$B$2:$J$3668,4,FALSE),"")))</f>
        <v/>
      </c>
      <c r="F821" s="53" t="str">
        <f>IF(AND(OR(D815&lt;&gt;"",E815&lt;&gt;"",F815&lt;&gt;"",G815&lt;&gt;""),E821=""),"",IF(AND(OR(D815&lt;&gt;"",E815&lt;&gt;"",F815&lt;&gt;"",G815&lt;&gt;""),E821=""),"",IF(AND($D$5="",$E$5="",$F$5="",$G$5=""),"",IFERROR(VLOOKUP(B821,'勘定科目コード（2019）'!$B$2:$J$3668,5,FALSE),""))))</f>
        <v/>
      </c>
      <c r="G821" s="52" t="str">
        <f>IF(AND(OR(D815&lt;&gt;"",E815&lt;&gt;"",F815&lt;&gt;"",G815&lt;&gt;""),E821=""),"",IF(AND($D$5="",$E$5="",$F$5="",$G$5=""),"",IFERROR(VLOOKUP(B821,'勘定科目コード（2019）'!$B$2:$J$3668,6,FALSE),"")))</f>
        <v/>
      </c>
      <c r="H821" s="54"/>
      <c r="I821" s="55" t="str">
        <f>IF(AND(OR(D815&lt;&gt;"",E815&lt;&gt;"",F815&lt;&gt;"",G815&lt;&gt;""),E821=""),"",IF(AND($D$5="",$E$5="",$F$5="",$G$5=""),"",IFERROR(VLOOKUP(B821,'勘定科目コード（2019）'!$B$2:$J$3668,7,FALSE),"")))</f>
        <v/>
      </c>
      <c r="J821" s="56" t="str">
        <f>IF(AND(OR(D815&lt;&gt;"",E815&lt;&gt;"",F815&lt;&gt;"",G815&lt;&gt;""),E821=""),"",IF(AND($D$5="",$E$5="",$F$5="",$G$5=""),"",IFERROR(VLOOKUP(B821,'勘定科目コード（2019）'!$B$2:$J$3668,8,FALSE),"")))</f>
        <v/>
      </c>
      <c r="K821" s="57" t="str">
        <f>IF(AND(OR(D815&lt;&gt;"",E815&lt;&gt;"",F815&lt;&gt;"",G815&lt;&gt;""),E821=""),"",IF(AND($D$5="",$E$5="",$F$5="",$G$5=""),"",IFERROR(VLOOKUP(B821,'勘定科目コード（2019）'!$B$2:$J$3668,9,FALSE),"")))</f>
        <v/>
      </c>
      <c r="L821" s="44" t="str">
        <f>IFERROR(VLOOKUP(D821,'勘定科目コード（2019）'!$E$2:$J$500,7,FALSE),"")</f>
        <v/>
      </c>
    </row>
    <row r="822" spans="2:12" ht="9.75" customHeight="1" x14ac:dyDescent="0.15">
      <c r="B822" s="31">
        <v>812</v>
      </c>
      <c r="D822" s="51" t="str">
        <f>IF(AND($D$5="",$E$5="",$F$5="",$G$5=""),"",(IFERROR(VLOOKUP(B822,'勘定科目コード（2019）'!$B$2:$J$3668,3,FALSE),"")))</f>
        <v/>
      </c>
      <c r="E822" s="52" t="str">
        <f>IF(AND(OR($D$5&lt;&gt;"",$E$5&lt;&gt;"",$F$5&lt;&gt;"",$G$5&lt;&gt;""),D822=""),"",IF(AND($D$5="",$E$5="",$F$5="",$G$5=""),"",IFERROR(VLOOKUP(B822,'勘定科目コード（2019）'!$B$2:$J$3668,4,FALSE),"")))</f>
        <v/>
      </c>
      <c r="F822" s="53" t="str">
        <f>IF(AND(OR(D816&lt;&gt;"",E816&lt;&gt;"",F816&lt;&gt;"",G816&lt;&gt;""),E822=""),"",IF(AND(OR(D816&lt;&gt;"",E816&lt;&gt;"",F816&lt;&gt;"",G816&lt;&gt;""),E822=""),"",IF(AND($D$5="",$E$5="",$F$5="",$G$5=""),"",IFERROR(VLOOKUP(B822,'勘定科目コード（2019）'!$B$2:$J$3668,5,FALSE),""))))</f>
        <v/>
      </c>
      <c r="G822" s="52" t="str">
        <f>IF(AND(OR(D816&lt;&gt;"",E816&lt;&gt;"",F816&lt;&gt;"",G816&lt;&gt;""),E822=""),"",IF(AND($D$5="",$E$5="",$F$5="",$G$5=""),"",IFERROR(VLOOKUP(B822,'勘定科目コード（2019）'!$B$2:$J$3668,6,FALSE),"")))</f>
        <v/>
      </c>
      <c r="H822" s="54"/>
      <c r="I822" s="55" t="str">
        <f>IF(AND(OR(D816&lt;&gt;"",E816&lt;&gt;"",F816&lt;&gt;"",G816&lt;&gt;""),E822=""),"",IF(AND($D$5="",$E$5="",$F$5="",$G$5=""),"",IFERROR(VLOOKUP(B822,'勘定科目コード（2019）'!$B$2:$J$3668,7,FALSE),"")))</f>
        <v/>
      </c>
      <c r="J822" s="56" t="str">
        <f>IF(AND(OR(D816&lt;&gt;"",E816&lt;&gt;"",F816&lt;&gt;"",G816&lt;&gt;""),E822=""),"",IF(AND($D$5="",$E$5="",$F$5="",$G$5=""),"",IFERROR(VLOOKUP(B822,'勘定科目コード（2019）'!$B$2:$J$3668,8,FALSE),"")))</f>
        <v/>
      </c>
      <c r="K822" s="57" t="str">
        <f>IF(AND(OR(D816&lt;&gt;"",E816&lt;&gt;"",F816&lt;&gt;"",G816&lt;&gt;""),E822=""),"",IF(AND($D$5="",$E$5="",$F$5="",$G$5=""),"",IFERROR(VLOOKUP(B822,'勘定科目コード（2019）'!$B$2:$J$3668,9,FALSE),"")))</f>
        <v/>
      </c>
      <c r="L822" s="44" t="str">
        <f>IFERROR(VLOOKUP(D822,'勘定科目コード（2019）'!$E$2:$J$500,7,FALSE),"")</f>
        <v/>
      </c>
    </row>
    <row r="823" spans="2:12" ht="9.75" customHeight="1" x14ac:dyDescent="0.15">
      <c r="B823" s="31">
        <v>813</v>
      </c>
      <c r="D823" s="51" t="str">
        <f>IF(AND($D$5="",$E$5="",$F$5="",$G$5=""),"",(IFERROR(VLOOKUP(B823,'勘定科目コード（2019）'!$B$2:$J$3668,3,FALSE),"")))</f>
        <v/>
      </c>
      <c r="E823" s="52" t="str">
        <f>IF(AND(OR($D$5&lt;&gt;"",$E$5&lt;&gt;"",$F$5&lt;&gt;"",$G$5&lt;&gt;""),D823=""),"",IF(AND($D$5="",$E$5="",$F$5="",$G$5=""),"",IFERROR(VLOOKUP(B823,'勘定科目コード（2019）'!$B$2:$J$3668,4,FALSE),"")))</f>
        <v/>
      </c>
      <c r="F823" s="53" t="str">
        <f>IF(AND(OR(D817&lt;&gt;"",E817&lt;&gt;"",F817&lt;&gt;"",G817&lt;&gt;""),E823=""),"",IF(AND(OR(D817&lt;&gt;"",E817&lt;&gt;"",F817&lt;&gt;"",G817&lt;&gt;""),E823=""),"",IF(AND($D$5="",$E$5="",$F$5="",$G$5=""),"",IFERROR(VLOOKUP(B823,'勘定科目コード（2019）'!$B$2:$J$3668,5,FALSE),""))))</f>
        <v/>
      </c>
      <c r="G823" s="52" t="str">
        <f>IF(AND(OR(D817&lt;&gt;"",E817&lt;&gt;"",F817&lt;&gt;"",G817&lt;&gt;""),E823=""),"",IF(AND($D$5="",$E$5="",$F$5="",$G$5=""),"",IFERROR(VLOOKUP(B823,'勘定科目コード（2019）'!$B$2:$J$3668,6,FALSE),"")))</f>
        <v/>
      </c>
      <c r="H823" s="54"/>
      <c r="I823" s="55" t="str">
        <f>IF(AND(OR(D817&lt;&gt;"",E817&lt;&gt;"",F817&lt;&gt;"",G817&lt;&gt;""),E823=""),"",IF(AND($D$5="",$E$5="",$F$5="",$G$5=""),"",IFERROR(VLOOKUP(B823,'勘定科目コード（2019）'!$B$2:$J$3668,7,FALSE),"")))</f>
        <v/>
      </c>
      <c r="J823" s="56" t="str">
        <f>IF(AND(OR(D817&lt;&gt;"",E817&lt;&gt;"",F817&lt;&gt;"",G817&lt;&gt;""),E823=""),"",IF(AND($D$5="",$E$5="",$F$5="",$G$5=""),"",IFERROR(VLOOKUP(B823,'勘定科目コード（2019）'!$B$2:$J$3668,8,FALSE),"")))</f>
        <v/>
      </c>
      <c r="K823" s="57" t="str">
        <f>IF(AND(OR(D817&lt;&gt;"",E817&lt;&gt;"",F817&lt;&gt;"",G817&lt;&gt;""),E823=""),"",IF(AND($D$5="",$E$5="",$F$5="",$G$5=""),"",IFERROR(VLOOKUP(B823,'勘定科目コード（2019）'!$B$2:$J$3668,9,FALSE),"")))</f>
        <v/>
      </c>
      <c r="L823" s="44" t="str">
        <f>IFERROR(VLOOKUP(D823,'勘定科目コード（2019）'!$E$2:$J$500,7,FALSE),"")</f>
        <v/>
      </c>
    </row>
    <row r="824" spans="2:12" ht="9.75" customHeight="1" x14ac:dyDescent="0.15">
      <c r="B824" s="31">
        <v>814</v>
      </c>
      <c r="D824" s="51" t="str">
        <f>IF(AND($D$5="",$E$5="",$F$5="",$G$5=""),"",(IFERROR(VLOOKUP(B824,'勘定科目コード（2019）'!$B$2:$J$3668,3,FALSE),"")))</f>
        <v/>
      </c>
      <c r="E824" s="52" t="str">
        <f>IF(AND(OR($D$5&lt;&gt;"",$E$5&lt;&gt;"",$F$5&lt;&gt;"",$G$5&lt;&gt;""),D824=""),"",IF(AND($D$5="",$E$5="",$F$5="",$G$5=""),"",IFERROR(VLOOKUP(B824,'勘定科目コード（2019）'!$B$2:$J$3668,4,FALSE),"")))</f>
        <v/>
      </c>
      <c r="F824" s="53" t="str">
        <f>IF(AND(OR(D818&lt;&gt;"",E818&lt;&gt;"",F818&lt;&gt;"",G818&lt;&gt;""),E824=""),"",IF(AND(OR(D818&lt;&gt;"",E818&lt;&gt;"",F818&lt;&gt;"",G818&lt;&gt;""),E824=""),"",IF(AND($D$5="",$E$5="",$F$5="",$G$5=""),"",IFERROR(VLOOKUP(B824,'勘定科目コード（2019）'!$B$2:$J$3668,5,FALSE),""))))</f>
        <v/>
      </c>
      <c r="G824" s="52" t="str">
        <f>IF(AND(OR(D818&lt;&gt;"",E818&lt;&gt;"",F818&lt;&gt;"",G818&lt;&gt;""),E824=""),"",IF(AND($D$5="",$E$5="",$F$5="",$G$5=""),"",IFERROR(VLOOKUP(B824,'勘定科目コード（2019）'!$B$2:$J$3668,6,FALSE),"")))</f>
        <v/>
      </c>
      <c r="H824" s="54"/>
      <c r="I824" s="55" t="str">
        <f>IF(AND(OR(D818&lt;&gt;"",E818&lt;&gt;"",F818&lt;&gt;"",G818&lt;&gt;""),E824=""),"",IF(AND($D$5="",$E$5="",$F$5="",$G$5=""),"",IFERROR(VLOOKUP(B824,'勘定科目コード（2019）'!$B$2:$J$3668,7,FALSE),"")))</f>
        <v/>
      </c>
      <c r="J824" s="56" t="str">
        <f>IF(AND(OR(D818&lt;&gt;"",E818&lt;&gt;"",F818&lt;&gt;"",G818&lt;&gt;""),E824=""),"",IF(AND($D$5="",$E$5="",$F$5="",$G$5=""),"",IFERROR(VLOOKUP(B824,'勘定科目コード（2019）'!$B$2:$J$3668,8,FALSE),"")))</f>
        <v/>
      </c>
      <c r="K824" s="57" t="str">
        <f>IF(AND(OR(D818&lt;&gt;"",E818&lt;&gt;"",F818&lt;&gt;"",G818&lt;&gt;""),E824=""),"",IF(AND($D$5="",$E$5="",$F$5="",$G$5=""),"",IFERROR(VLOOKUP(B824,'勘定科目コード（2019）'!$B$2:$J$3668,9,FALSE),"")))</f>
        <v/>
      </c>
      <c r="L824" s="44" t="str">
        <f>IFERROR(VLOOKUP(D824,'勘定科目コード（2019）'!$E$2:$J$500,7,FALSE),"")</f>
        <v/>
      </c>
    </row>
    <row r="825" spans="2:12" ht="9.75" customHeight="1" x14ac:dyDescent="0.15">
      <c r="B825" s="31">
        <v>815</v>
      </c>
      <c r="D825" s="51" t="str">
        <f>IF(AND($D$5="",$E$5="",$F$5="",$G$5=""),"",(IFERROR(VLOOKUP(B825,'勘定科目コード（2019）'!$B$2:$J$3668,3,FALSE),"")))</f>
        <v/>
      </c>
      <c r="E825" s="52" t="str">
        <f>IF(AND(OR($D$5&lt;&gt;"",$E$5&lt;&gt;"",$F$5&lt;&gt;"",$G$5&lt;&gt;""),D825=""),"",IF(AND($D$5="",$E$5="",$F$5="",$G$5=""),"",IFERROR(VLOOKUP(B825,'勘定科目コード（2019）'!$B$2:$J$3668,4,FALSE),"")))</f>
        <v/>
      </c>
      <c r="F825" s="53" t="str">
        <f>IF(AND(OR(D819&lt;&gt;"",E819&lt;&gt;"",F819&lt;&gt;"",G819&lt;&gt;""),E825=""),"",IF(AND(OR(D819&lt;&gt;"",E819&lt;&gt;"",F819&lt;&gt;"",G819&lt;&gt;""),E825=""),"",IF(AND($D$5="",$E$5="",$F$5="",$G$5=""),"",IFERROR(VLOOKUP(B825,'勘定科目コード（2019）'!$B$2:$J$3668,5,FALSE),""))))</f>
        <v/>
      </c>
      <c r="G825" s="52" t="str">
        <f>IF(AND(OR(D819&lt;&gt;"",E819&lt;&gt;"",F819&lt;&gt;"",G819&lt;&gt;""),E825=""),"",IF(AND($D$5="",$E$5="",$F$5="",$G$5=""),"",IFERROR(VLOOKUP(B825,'勘定科目コード（2019）'!$B$2:$J$3668,6,FALSE),"")))</f>
        <v/>
      </c>
      <c r="H825" s="54"/>
      <c r="I825" s="55" t="str">
        <f>IF(AND(OR(D819&lt;&gt;"",E819&lt;&gt;"",F819&lt;&gt;"",G819&lt;&gt;""),E825=""),"",IF(AND($D$5="",$E$5="",$F$5="",$G$5=""),"",IFERROR(VLOOKUP(B825,'勘定科目コード（2019）'!$B$2:$J$3668,7,FALSE),"")))</f>
        <v/>
      </c>
      <c r="J825" s="56" t="str">
        <f>IF(AND(OR(D819&lt;&gt;"",E819&lt;&gt;"",F819&lt;&gt;"",G819&lt;&gt;""),E825=""),"",IF(AND($D$5="",$E$5="",$F$5="",$G$5=""),"",IFERROR(VLOOKUP(B825,'勘定科目コード（2019）'!$B$2:$J$3668,8,FALSE),"")))</f>
        <v/>
      </c>
      <c r="K825" s="57" t="str">
        <f>IF(AND(OR(D819&lt;&gt;"",E819&lt;&gt;"",F819&lt;&gt;"",G819&lt;&gt;""),E825=""),"",IF(AND($D$5="",$E$5="",$F$5="",$G$5=""),"",IFERROR(VLOOKUP(B825,'勘定科目コード（2019）'!$B$2:$J$3668,9,FALSE),"")))</f>
        <v/>
      </c>
      <c r="L825" s="44" t="str">
        <f>IFERROR(VLOOKUP(D825,'勘定科目コード（2019）'!$E$2:$J$500,7,FALSE),"")</f>
        <v/>
      </c>
    </row>
    <row r="826" spans="2:12" ht="9.75" customHeight="1" x14ac:dyDescent="0.15">
      <c r="B826" s="31">
        <v>816</v>
      </c>
      <c r="D826" s="51" t="str">
        <f>IF(AND($D$5="",$E$5="",$F$5="",$G$5=""),"",(IFERROR(VLOOKUP(B826,'勘定科目コード（2019）'!$B$2:$J$3668,3,FALSE),"")))</f>
        <v/>
      </c>
      <c r="E826" s="52" t="str">
        <f>IF(AND(OR($D$5&lt;&gt;"",$E$5&lt;&gt;"",$F$5&lt;&gt;"",$G$5&lt;&gt;""),D826=""),"",IF(AND($D$5="",$E$5="",$F$5="",$G$5=""),"",IFERROR(VLOOKUP(B826,'勘定科目コード（2019）'!$B$2:$J$3668,4,FALSE),"")))</f>
        <v/>
      </c>
      <c r="F826" s="53" t="str">
        <f>IF(AND(OR(D820&lt;&gt;"",E820&lt;&gt;"",F820&lt;&gt;"",G820&lt;&gt;""),E826=""),"",IF(AND(OR(D820&lt;&gt;"",E820&lt;&gt;"",F820&lt;&gt;"",G820&lt;&gt;""),E826=""),"",IF(AND($D$5="",$E$5="",$F$5="",$G$5=""),"",IFERROR(VLOOKUP(B826,'勘定科目コード（2019）'!$B$2:$J$3668,5,FALSE),""))))</f>
        <v/>
      </c>
      <c r="G826" s="52" t="str">
        <f>IF(AND(OR(D820&lt;&gt;"",E820&lt;&gt;"",F820&lt;&gt;"",G820&lt;&gt;""),E826=""),"",IF(AND($D$5="",$E$5="",$F$5="",$G$5=""),"",IFERROR(VLOOKUP(B826,'勘定科目コード（2019）'!$B$2:$J$3668,6,FALSE),"")))</f>
        <v/>
      </c>
      <c r="H826" s="54"/>
      <c r="I826" s="55" t="str">
        <f>IF(AND(OR(D820&lt;&gt;"",E820&lt;&gt;"",F820&lt;&gt;"",G820&lt;&gt;""),E826=""),"",IF(AND($D$5="",$E$5="",$F$5="",$G$5=""),"",IFERROR(VLOOKUP(B826,'勘定科目コード（2019）'!$B$2:$J$3668,7,FALSE),"")))</f>
        <v/>
      </c>
      <c r="J826" s="56" t="str">
        <f>IF(AND(OR(D820&lt;&gt;"",E820&lt;&gt;"",F820&lt;&gt;"",G820&lt;&gt;""),E826=""),"",IF(AND($D$5="",$E$5="",$F$5="",$G$5=""),"",IFERROR(VLOOKUP(B826,'勘定科目コード（2019）'!$B$2:$J$3668,8,FALSE),"")))</f>
        <v/>
      </c>
      <c r="K826" s="57" t="str">
        <f>IF(AND(OR(D820&lt;&gt;"",E820&lt;&gt;"",F820&lt;&gt;"",G820&lt;&gt;""),E826=""),"",IF(AND($D$5="",$E$5="",$F$5="",$G$5=""),"",IFERROR(VLOOKUP(B826,'勘定科目コード（2019）'!$B$2:$J$3668,9,FALSE),"")))</f>
        <v/>
      </c>
      <c r="L826" s="44" t="str">
        <f>IFERROR(VLOOKUP(D826,'勘定科目コード（2019）'!$E$2:$J$500,7,FALSE),"")</f>
        <v/>
      </c>
    </row>
    <row r="827" spans="2:12" ht="9.75" customHeight="1" x14ac:dyDescent="0.15">
      <c r="B827" s="31">
        <v>817</v>
      </c>
      <c r="D827" s="51" t="str">
        <f>IF(AND($D$5="",$E$5="",$F$5="",$G$5=""),"",(IFERROR(VLOOKUP(B827,'勘定科目コード（2019）'!$B$2:$J$3668,3,FALSE),"")))</f>
        <v/>
      </c>
      <c r="E827" s="52" t="str">
        <f>IF(AND(OR($D$5&lt;&gt;"",$E$5&lt;&gt;"",$F$5&lt;&gt;"",$G$5&lt;&gt;""),D827=""),"",IF(AND($D$5="",$E$5="",$F$5="",$G$5=""),"",IFERROR(VLOOKUP(B827,'勘定科目コード（2019）'!$B$2:$J$3668,4,FALSE),"")))</f>
        <v/>
      </c>
      <c r="F827" s="53" t="str">
        <f>IF(AND(OR(D821&lt;&gt;"",E821&lt;&gt;"",F821&lt;&gt;"",G821&lt;&gt;""),E827=""),"",IF(AND(OR(D821&lt;&gt;"",E821&lt;&gt;"",F821&lt;&gt;"",G821&lt;&gt;""),E827=""),"",IF(AND($D$5="",$E$5="",$F$5="",$G$5=""),"",IFERROR(VLOOKUP(B827,'勘定科目コード（2019）'!$B$2:$J$3668,5,FALSE),""))))</f>
        <v/>
      </c>
      <c r="G827" s="52" t="str">
        <f>IF(AND(OR(D821&lt;&gt;"",E821&lt;&gt;"",F821&lt;&gt;"",G821&lt;&gt;""),E827=""),"",IF(AND($D$5="",$E$5="",$F$5="",$G$5=""),"",IFERROR(VLOOKUP(B827,'勘定科目コード（2019）'!$B$2:$J$3668,6,FALSE),"")))</f>
        <v/>
      </c>
      <c r="H827" s="54"/>
      <c r="I827" s="55" t="str">
        <f>IF(AND(OR(D821&lt;&gt;"",E821&lt;&gt;"",F821&lt;&gt;"",G821&lt;&gt;""),E827=""),"",IF(AND($D$5="",$E$5="",$F$5="",$G$5=""),"",IFERROR(VLOOKUP(B827,'勘定科目コード（2019）'!$B$2:$J$3668,7,FALSE),"")))</f>
        <v/>
      </c>
      <c r="J827" s="56" t="str">
        <f>IF(AND(OR(D821&lt;&gt;"",E821&lt;&gt;"",F821&lt;&gt;"",G821&lt;&gt;""),E827=""),"",IF(AND($D$5="",$E$5="",$F$5="",$G$5=""),"",IFERROR(VLOOKUP(B827,'勘定科目コード（2019）'!$B$2:$J$3668,8,FALSE),"")))</f>
        <v/>
      </c>
      <c r="K827" s="57" t="str">
        <f>IF(AND(OR(D821&lt;&gt;"",E821&lt;&gt;"",F821&lt;&gt;"",G821&lt;&gt;""),E827=""),"",IF(AND($D$5="",$E$5="",$F$5="",$G$5=""),"",IFERROR(VLOOKUP(B827,'勘定科目コード（2019）'!$B$2:$J$3668,9,FALSE),"")))</f>
        <v/>
      </c>
      <c r="L827" s="44" t="str">
        <f>IFERROR(VLOOKUP(D827,'勘定科目コード（2019）'!$E$2:$J$500,7,FALSE),"")</f>
        <v/>
      </c>
    </row>
    <row r="828" spans="2:12" ht="9.75" customHeight="1" x14ac:dyDescent="0.15">
      <c r="B828" s="31">
        <v>818</v>
      </c>
      <c r="D828" s="51" t="str">
        <f>IF(AND($D$5="",$E$5="",$F$5="",$G$5=""),"",(IFERROR(VLOOKUP(B828,'勘定科目コード（2019）'!$B$2:$J$3668,3,FALSE),"")))</f>
        <v/>
      </c>
      <c r="E828" s="52" t="str">
        <f>IF(AND(OR($D$5&lt;&gt;"",$E$5&lt;&gt;"",$F$5&lt;&gt;"",$G$5&lt;&gt;""),D828=""),"",IF(AND($D$5="",$E$5="",$F$5="",$G$5=""),"",IFERROR(VLOOKUP(B828,'勘定科目コード（2019）'!$B$2:$J$3668,4,FALSE),"")))</f>
        <v/>
      </c>
      <c r="F828" s="53" t="str">
        <f>IF(AND(OR(D822&lt;&gt;"",E822&lt;&gt;"",F822&lt;&gt;"",G822&lt;&gt;""),E828=""),"",IF(AND(OR(D822&lt;&gt;"",E822&lt;&gt;"",F822&lt;&gt;"",G822&lt;&gt;""),E828=""),"",IF(AND($D$5="",$E$5="",$F$5="",$G$5=""),"",IFERROR(VLOOKUP(B828,'勘定科目コード（2019）'!$B$2:$J$3668,5,FALSE),""))))</f>
        <v/>
      </c>
      <c r="G828" s="52" t="str">
        <f>IF(AND(OR(D822&lt;&gt;"",E822&lt;&gt;"",F822&lt;&gt;"",G822&lt;&gt;""),E828=""),"",IF(AND($D$5="",$E$5="",$F$5="",$G$5=""),"",IFERROR(VLOOKUP(B828,'勘定科目コード（2019）'!$B$2:$J$3668,6,FALSE),"")))</f>
        <v/>
      </c>
      <c r="H828" s="54"/>
      <c r="I828" s="55" t="str">
        <f>IF(AND(OR(D822&lt;&gt;"",E822&lt;&gt;"",F822&lt;&gt;"",G822&lt;&gt;""),E828=""),"",IF(AND($D$5="",$E$5="",$F$5="",$G$5=""),"",IFERROR(VLOOKUP(B828,'勘定科目コード（2019）'!$B$2:$J$3668,7,FALSE),"")))</f>
        <v/>
      </c>
      <c r="J828" s="56" t="str">
        <f>IF(AND(OR(D822&lt;&gt;"",E822&lt;&gt;"",F822&lt;&gt;"",G822&lt;&gt;""),E828=""),"",IF(AND($D$5="",$E$5="",$F$5="",$G$5=""),"",IFERROR(VLOOKUP(B828,'勘定科目コード（2019）'!$B$2:$J$3668,8,FALSE),"")))</f>
        <v/>
      </c>
      <c r="K828" s="57" t="str">
        <f>IF(AND(OR(D822&lt;&gt;"",E822&lt;&gt;"",F822&lt;&gt;"",G822&lt;&gt;""),E828=""),"",IF(AND($D$5="",$E$5="",$F$5="",$G$5=""),"",IFERROR(VLOOKUP(B828,'勘定科目コード（2019）'!$B$2:$J$3668,9,FALSE),"")))</f>
        <v/>
      </c>
      <c r="L828" s="44" t="str">
        <f>IFERROR(VLOOKUP(D828,'勘定科目コード（2019）'!$E$2:$J$500,7,FALSE),"")</f>
        <v/>
      </c>
    </row>
    <row r="829" spans="2:12" ht="9.75" customHeight="1" x14ac:dyDescent="0.15">
      <c r="B829" s="31">
        <v>819</v>
      </c>
      <c r="D829" s="51" t="str">
        <f>IF(AND($D$5="",$E$5="",$F$5="",$G$5=""),"",(IFERROR(VLOOKUP(B829,'勘定科目コード（2019）'!$B$2:$J$3668,3,FALSE),"")))</f>
        <v/>
      </c>
      <c r="E829" s="52" t="str">
        <f>IF(AND(OR($D$5&lt;&gt;"",$E$5&lt;&gt;"",$F$5&lt;&gt;"",$G$5&lt;&gt;""),D829=""),"",IF(AND($D$5="",$E$5="",$F$5="",$G$5=""),"",IFERROR(VLOOKUP(B829,'勘定科目コード（2019）'!$B$2:$J$3668,4,FALSE),"")))</f>
        <v/>
      </c>
      <c r="F829" s="53" t="str">
        <f>IF(AND(OR(D823&lt;&gt;"",E823&lt;&gt;"",F823&lt;&gt;"",G823&lt;&gt;""),E829=""),"",IF(AND(OR(D823&lt;&gt;"",E823&lt;&gt;"",F823&lt;&gt;"",G823&lt;&gt;""),E829=""),"",IF(AND($D$5="",$E$5="",$F$5="",$G$5=""),"",IFERROR(VLOOKUP(B829,'勘定科目コード（2019）'!$B$2:$J$3668,5,FALSE),""))))</f>
        <v/>
      </c>
      <c r="G829" s="52" t="str">
        <f>IF(AND(OR(D823&lt;&gt;"",E823&lt;&gt;"",F823&lt;&gt;"",G823&lt;&gt;""),E829=""),"",IF(AND($D$5="",$E$5="",$F$5="",$G$5=""),"",IFERROR(VLOOKUP(B829,'勘定科目コード（2019）'!$B$2:$J$3668,6,FALSE),"")))</f>
        <v/>
      </c>
      <c r="H829" s="54"/>
      <c r="I829" s="55" t="str">
        <f>IF(AND(OR(D823&lt;&gt;"",E823&lt;&gt;"",F823&lt;&gt;"",G823&lt;&gt;""),E829=""),"",IF(AND($D$5="",$E$5="",$F$5="",$G$5=""),"",IFERROR(VLOOKUP(B829,'勘定科目コード（2019）'!$B$2:$J$3668,7,FALSE),"")))</f>
        <v/>
      </c>
      <c r="J829" s="56" t="str">
        <f>IF(AND(OR(D823&lt;&gt;"",E823&lt;&gt;"",F823&lt;&gt;"",G823&lt;&gt;""),E829=""),"",IF(AND($D$5="",$E$5="",$F$5="",$G$5=""),"",IFERROR(VLOOKUP(B829,'勘定科目コード（2019）'!$B$2:$J$3668,8,FALSE),"")))</f>
        <v/>
      </c>
      <c r="K829" s="57" t="str">
        <f>IF(AND(OR(D823&lt;&gt;"",E823&lt;&gt;"",F823&lt;&gt;"",G823&lt;&gt;""),E829=""),"",IF(AND($D$5="",$E$5="",$F$5="",$G$5=""),"",IFERROR(VLOOKUP(B829,'勘定科目コード（2019）'!$B$2:$J$3668,9,FALSE),"")))</f>
        <v/>
      </c>
      <c r="L829" s="44" t="str">
        <f>IFERROR(VLOOKUP(D829,'勘定科目コード（2019）'!$E$2:$J$500,7,FALSE),"")</f>
        <v/>
      </c>
    </row>
    <row r="830" spans="2:12" ht="9.75" customHeight="1" x14ac:dyDescent="0.15">
      <c r="B830" s="31">
        <v>820</v>
      </c>
      <c r="D830" s="51" t="str">
        <f>IF(AND($D$5="",$E$5="",$F$5="",$G$5=""),"",(IFERROR(VLOOKUP(B830,'勘定科目コード（2019）'!$B$2:$J$3668,3,FALSE),"")))</f>
        <v/>
      </c>
      <c r="E830" s="52" t="str">
        <f>IF(AND(OR($D$5&lt;&gt;"",$E$5&lt;&gt;"",$F$5&lt;&gt;"",$G$5&lt;&gt;""),D830=""),"",IF(AND($D$5="",$E$5="",$F$5="",$G$5=""),"",IFERROR(VLOOKUP(B830,'勘定科目コード（2019）'!$B$2:$J$3668,4,FALSE),"")))</f>
        <v/>
      </c>
      <c r="F830" s="53" t="str">
        <f>IF(AND(OR(D824&lt;&gt;"",E824&lt;&gt;"",F824&lt;&gt;"",G824&lt;&gt;""),E830=""),"",IF(AND(OR(D824&lt;&gt;"",E824&lt;&gt;"",F824&lt;&gt;"",G824&lt;&gt;""),E830=""),"",IF(AND($D$5="",$E$5="",$F$5="",$G$5=""),"",IFERROR(VLOOKUP(B830,'勘定科目コード（2019）'!$B$2:$J$3668,5,FALSE),""))))</f>
        <v/>
      </c>
      <c r="G830" s="52" t="str">
        <f>IF(AND(OR(D824&lt;&gt;"",E824&lt;&gt;"",F824&lt;&gt;"",G824&lt;&gt;""),E830=""),"",IF(AND($D$5="",$E$5="",$F$5="",$G$5=""),"",IFERROR(VLOOKUP(B830,'勘定科目コード（2019）'!$B$2:$J$3668,6,FALSE),"")))</f>
        <v/>
      </c>
      <c r="H830" s="54"/>
      <c r="I830" s="55" t="str">
        <f>IF(AND(OR(D824&lt;&gt;"",E824&lt;&gt;"",F824&lt;&gt;"",G824&lt;&gt;""),E830=""),"",IF(AND($D$5="",$E$5="",$F$5="",$G$5=""),"",IFERROR(VLOOKUP(B830,'勘定科目コード（2019）'!$B$2:$J$3668,7,FALSE),"")))</f>
        <v/>
      </c>
      <c r="J830" s="56" t="str">
        <f>IF(AND(OR(D824&lt;&gt;"",E824&lt;&gt;"",F824&lt;&gt;"",G824&lt;&gt;""),E830=""),"",IF(AND($D$5="",$E$5="",$F$5="",$G$5=""),"",IFERROR(VLOOKUP(B830,'勘定科目コード（2019）'!$B$2:$J$3668,8,FALSE),"")))</f>
        <v/>
      </c>
      <c r="K830" s="57" t="str">
        <f>IF(AND(OR(D824&lt;&gt;"",E824&lt;&gt;"",F824&lt;&gt;"",G824&lt;&gt;""),E830=""),"",IF(AND($D$5="",$E$5="",$F$5="",$G$5=""),"",IFERROR(VLOOKUP(B830,'勘定科目コード（2019）'!$B$2:$J$3668,9,FALSE),"")))</f>
        <v/>
      </c>
      <c r="L830" s="44" t="str">
        <f>IFERROR(VLOOKUP(D830,'勘定科目コード（2019）'!$E$2:$J$500,7,FALSE),"")</f>
        <v/>
      </c>
    </row>
    <row r="831" spans="2:12" ht="9.75" customHeight="1" x14ac:dyDescent="0.15">
      <c r="B831" s="31">
        <v>821</v>
      </c>
      <c r="D831" s="51" t="str">
        <f>IF(AND($D$5="",$E$5="",$F$5="",$G$5=""),"",(IFERROR(VLOOKUP(B831,'勘定科目コード（2019）'!$B$2:$J$3668,3,FALSE),"")))</f>
        <v/>
      </c>
      <c r="E831" s="52" t="str">
        <f>IF(AND(OR($D$5&lt;&gt;"",$E$5&lt;&gt;"",$F$5&lt;&gt;"",$G$5&lt;&gt;""),D831=""),"",IF(AND($D$5="",$E$5="",$F$5="",$G$5=""),"",IFERROR(VLOOKUP(B831,'勘定科目コード（2019）'!$B$2:$J$3668,4,FALSE),"")))</f>
        <v/>
      </c>
      <c r="F831" s="53" t="str">
        <f>IF(AND(OR(D825&lt;&gt;"",E825&lt;&gt;"",F825&lt;&gt;"",G825&lt;&gt;""),E831=""),"",IF(AND(OR(D825&lt;&gt;"",E825&lt;&gt;"",F825&lt;&gt;"",G825&lt;&gt;""),E831=""),"",IF(AND($D$5="",$E$5="",$F$5="",$G$5=""),"",IFERROR(VLOOKUP(B831,'勘定科目コード（2019）'!$B$2:$J$3668,5,FALSE),""))))</f>
        <v/>
      </c>
      <c r="G831" s="52" t="str">
        <f>IF(AND(OR(D825&lt;&gt;"",E825&lt;&gt;"",F825&lt;&gt;"",G825&lt;&gt;""),E831=""),"",IF(AND($D$5="",$E$5="",$F$5="",$G$5=""),"",IFERROR(VLOOKUP(B831,'勘定科目コード（2019）'!$B$2:$J$3668,6,FALSE),"")))</f>
        <v/>
      </c>
      <c r="H831" s="54"/>
      <c r="I831" s="55" t="str">
        <f>IF(AND(OR(D825&lt;&gt;"",E825&lt;&gt;"",F825&lt;&gt;"",G825&lt;&gt;""),E831=""),"",IF(AND($D$5="",$E$5="",$F$5="",$G$5=""),"",IFERROR(VLOOKUP(B831,'勘定科目コード（2019）'!$B$2:$J$3668,7,FALSE),"")))</f>
        <v/>
      </c>
      <c r="J831" s="56" t="str">
        <f>IF(AND(OR(D825&lt;&gt;"",E825&lt;&gt;"",F825&lt;&gt;"",G825&lt;&gt;""),E831=""),"",IF(AND($D$5="",$E$5="",$F$5="",$G$5=""),"",IFERROR(VLOOKUP(B831,'勘定科目コード（2019）'!$B$2:$J$3668,8,FALSE),"")))</f>
        <v/>
      </c>
      <c r="K831" s="57" t="str">
        <f>IF(AND(OR(D825&lt;&gt;"",E825&lt;&gt;"",F825&lt;&gt;"",G825&lt;&gt;""),E831=""),"",IF(AND($D$5="",$E$5="",$F$5="",$G$5=""),"",IFERROR(VLOOKUP(B831,'勘定科目コード（2019）'!$B$2:$J$3668,9,FALSE),"")))</f>
        <v/>
      </c>
      <c r="L831" s="44" t="str">
        <f>IFERROR(VLOOKUP(D831,'勘定科目コード（2019）'!$E$2:$J$500,7,FALSE),"")</f>
        <v/>
      </c>
    </row>
    <row r="832" spans="2:12" ht="9.75" customHeight="1" x14ac:dyDescent="0.15">
      <c r="B832" s="31">
        <v>822</v>
      </c>
      <c r="D832" s="51" t="str">
        <f>IF(AND($D$5="",$E$5="",$F$5="",$G$5=""),"",(IFERROR(VLOOKUP(B832,'勘定科目コード（2019）'!$B$2:$J$3668,3,FALSE),"")))</f>
        <v/>
      </c>
      <c r="E832" s="52" t="str">
        <f>IF(AND(OR($D$5&lt;&gt;"",$E$5&lt;&gt;"",$F$5&lt;&gt;"",$G$5&lt;&gt;""),D832=""),"",IF(AND($D$5="",$E$5="",$F$5="",$G$5=""),"",IFERROR(VLOOKUP(B832,'勘定科目コード（2019）'!$B$2:$J$3668,4,FALSE),"")))</f>
        <v/>
      </c>
      <c r="F832" s="53" t="str">
        <f>IF(AND(OR(D826&lt;&gt;"",E826&lt;&gt;"",F826&lt;&gt;"",G826&lt;&gt;""),E832=""),"",IF(AND(OR(D826&lt;&gt;"",E826&lt;&gt;"",F826&lt;&gt;"",G826&lt;&gt;""),E832=""),"",IF(AND($D$5="",$E$5="",$F$5="",$G$5=""),"",IFERROR(VLOOKUP(B832,'勘定科目コード（2019）'!$B$2:$J$3668,5,FALSE),""))))</f>
        <v/>
      </c>
      <c r="G832" s="52" t="str">
        <f>IF(AND(OR(D826&lt;&gt;"",E826&lt;&gt;"",F826&lt;&gt;"",G826&lt;&gt;""),E832=""),"",IF(AND($D$5="",$E$5="",$F$5="",$G$5=""),"",IFERROR(VLOOKUP(B832,'勘定科目コード（2019）'!$B$2:$J$3668,6,FALSE),"")))</f>
        <v/>
      </c>
      <c r="H832" s="54"/>
      <c r="I832" s="55" t="str">
        <f>IF(AND(OR(D826&lt;&gt;"",E826&lt;&gt;"",F826&lt;&gt;"",G826&lt;&gt;""),E832=""),"",IF(AND($D$5="",$E$5="",$F$5="",$G$5=""),"",IFERROR(VLOOKUP(B832,'勘定科目コード（2019）'!$B$2:$J$3668,7,FALSE),"")))</f>
        <v/>
      </c>
      <c r="J832" s="56" t="str">
        <f>IF(AND(OR(D826&lt;&gt;"",E826&lt;&gt;"",F826&lt;&gt;"",G826&lt;&gt;""),E832=""),"",IF(AND($D$5="",$E$5="",$F$5="",$G$5=""),"",IFERROR(VLOOKUP(B832,'勘定科目コード（2019）'!$B$2:$J$3668,8,FALSE),"")))</f>
        <v/>
      </c>
      <c r="K832" s="57" t="str">
        <f>IF(AND(OR(D826&lt;&gt;"",E826&lt;&gt;"",F826&lt;&gt;"",G826&lt;&gt;""),E832=""),"",IF(AND($D$5="",$E$5="",$F$5="",$G$5=""),"",IFERROR(VLOOKUP(B832,'勘定科目コード（2019）'!$B$2:$J$3668,9,FALSE),"")))</f>
        <v/>
      </c>
      <c r="L832" s="44" t="str">
        <f>IFERROR(VLOOKUP(D832,'勘定科目コード（2019）'!$E$2:$J$500,7,FALSE),"")</f>
        <v/>
      </c>
    </row>
    <row r="833" spans="2:12" ht="9.75" customHeight="1" x14ac:dyDescent="0.15">
      <c r="B833" s="31">
        <v>823</v>
      </c>
      <c r="D833" s="51" t="str">
        <f>IF(AND($D$5="",$E$5="",$F$5="",$G$5=""),"",(IFERROR(VLOOKUP(B833,'勘定科目コード（2019）'!$B$2:$J$3668,3,FALSE),"")))</f>
        <v/>
      </c>
      <c r="E833" s="52" t="str">
        <f>IF(AND(OR($D$5&lt;&gt;"",$E$5&lt;&gt;"",$F$5&lt;&gt;"",$G$5&lt;&gt;""),D833=""),"",IF(AND($D$5="",$E$5="",$F$5="",$G$5=""),"",IFERROR(VLOOKUP(B833,'勘定科目コード（2019）'!$B$2:$J$3668,4,FALSE),"")))</f>
        <v/>
      </c>
      <c r="F833" s="53" t="str">
        <f>IF(AND(OR(D827&lt;&gt;"",E827&lt;&gt;"",F827&lt;&gt;"",G827&lt;&gt;""),E833=""),"",IF(AND(OR(D827&lt;&gt;"",E827&lt;&gt;"",F827&lt;&gt;"",G827&lt;&gt;""),E833=""),"",IF(AND($D$5="",$E$5="",$F$5="",$G$5=""),"",IFERROR(VLOOKUP(B833,'勘定科目コード（2019）'!$B$2:$J$3668,5,FALSE),""))))</f>
        <v/>
      </c>
      <c r="G833" s="52" t="str">
        <f>IF(AND(OR(D827&lt;&gt;"",E827&lt;&gt;"",F827&lt;&gt;"",G827&lt;&gt;""),E833=""),"",IF(AND($D$5="",$E$5="",$F$5="",$G$5=""),"",IFERROR(VLOOKUP(B833,'勘定科目コード（2019）'!$B$2:$J$3668,6,FALSE),"")))</f>
        <v/>
      </c>
      <c r="H833" s="54"/>
      <c r="I833" s="55" t="str">
        <f>IF(AND(OR(D827&lt;&gt;"",E827&lt;&gt;"",F827&lt;&gt;"",G827&lt;&gt;""),E833=""),"",IF(AND($D$5="",$E$5="",$F$5="",$G$5=""),"",IFERROR(VLOOKUP(B833,'勘定科目コード（2019）'!$B$2:$J$3668,7,FALSE),"")))</f>
        <v/>
      </c>
      <c r="J833" s="56" t="str">
        <f>IF(AND(OR(D827&lt;&gt;"",E827&lt;&gt;"",F827&lt;&gt;"",G827&lt;&gt;""),E833=""),"",IF(AND($D$5="",$E$5="",$F$5="",$G$5=""),"",IFERROR(VLOOKUP(B833,'勘定科目コード（2019）'!$B$2:$J$3668,8,FALSE),"")))</f>
        <v/>
      </c>
      <c r="K833" s="57" t="str">
        <f>IF(AND(OR(D827&lt;&gt;"",E827&lt;&gt;"",F827&lt;&gt;"",G827&lt;&gt;""),E833=""),"",IF(AND($D$5="",$E$5="",$F$5="",$G$5=""),"",IFERROR(VLOOKUP(B833,'勘定科目コード（2019）'!$B$2:$J$3668,9,FALSE),"")))</f>
        <v/>
      </c>
      <c r="L833" s="44" t="str">
        <f>IFERROR(VLOOKUP(D833,'勘定科目コード（2019）'!$E$2:$J$500,7,FALSE),"")</f>
        <v/>
      </c>
    </row>
    <row r="834" spans="2:12" ht="9.75" customHeight="1" x14ac:dyDescent="0.15">
      <c r="B834" s="31">
        <v>824</v>
      </c>
      <c r="D834" s="51" t="str">
        <f>IF(AND($D$5="",$E$5="",$F$5="",$G$5=""),"",(IFERROR(VLOOKUP(B834,'勘定科目コード（2019）'!$B$2:$J$3668,3,FALSE),"")))</f>
        <v/>
      </c>
      <c r="E834" s="52" t="str">
        <f>IF(AND(OR($D$5&lt;&gt;"",$E$5&lt;&gt;"",$F$5&lt;&gt;"",$G$5&lt;&gt;""),D834=""),"",IF(AND($D$5="",$E$5="",$F$5="",$G$5=""),"",IFERROR(VLOOKUP(B834,'勘定科目コード（2019）'!$B$2:$J$3668,4,FALSE),"")))</f>
        <v/>
      </c>
      <c r="F834" s="53" t="str">
        <f>IF(AND(OR(D828&lt;&gt;"",E828&lt;&gt;"",F828&lt;&gt;"",G828&lt;&gt;""),E834=""),"",IF(AND(OR(D828&lt;&gt;"",E828&lt;&gt;"",F828&lt;&gt;"",G828&lt;&gt;""),E834=""),"",IF(AND($D$5="",$E$5="",$F$5="",$G$5=""),"",IFERROR(VLOOKUP(B834,'勘定科目コード（2019）'!$B$2:$J$3668,5,FALSE),""))))</f>
        <v/>
      </c>
      <c r="G834" s="52" t="str">
        <f>IF(AND(OR(D828&lt;&gt;"",E828&lt;&gt;"",F828&lt;&gt;"",G828&lt;&gt;""),E834=""),"",IF(AND($D$5="",$E$5="",$F$5="",$G$5=""),"",IFERROR(VLOOKUP(B834,'勘定科目コード（2019）'!$B$2:$J$3668,6,FALSE),"")))</f>
        <v/>
      </c>
      <c r="H834" s="54"/>
      <c r="I834" s="55" t="str">
        <f>IF(AND(OR(D828&lt;&gt;"",E828&lt;&gt;"",F828&lt;&gt;"",G828&lt;&gt;""),E834=""),"",IF(AND($D$5="",$E$5="",$F$5="",$G$5=""),"",IFERROR(VLOOKUP(B834,'勘定科目コード（2019）'!$B$2:$J$3668,7,FALSE),"")))</f>
        <v/>
      </c>
      <c r="J834" s="56" t="str">
        <f>IF(AND(OR(D828&lt;&gt;"",E828&lt;&gt;"",F828&lt;&gt;"",G828&lt;&gt;""),E834=""),"",IF(AND($D$5="",$E$5="",$F$5="",$G$5=""),"",IFERROR(VLOOKUP(B834,'勘定科目コード（2019）'!$B$2:$J$3668,8,FALSE),"")))</f>
        <v/>
      </c>
      <c r="K834" s="57" t="str">
        <f>IF(AND(OR(D828&lt;&gt;"",E828&lt;&gt;"",F828&lt;&gt;"",G828&lt;&gt;""),E834=""),"",IF(AND($D$5="",$E$5="",$F$5="",$G$5=""),"",IFERROR(VLOOKUP(B834,'勘定科目コード（2019）'!$B$2:$J$3668,9,FALSE),"")))</f>
        <v/>
      </c>
      <c r="L834" s="44" t="str">
        <f>IFERROR(VLOOKUP(D834,'勘定科目コード（2019）'!$E$2:$J$500,7,FALSE),"")</f>
        <v/>
      </c>
    </row>
    <row r="835" spans="2:12" ht="9.75" customHeight="1" x14ac:dyDescent="0.15">
      <c r="B835" s="31">
        <v>825</v>
      </c>
      <c r="D835" s="51" t="str">
        <f>IF(AND($D$5="",$E$5="",$F$5="",$G$5=""),"",(IFERROR(VLOOKUP(B835,'勘定科目コード（2019）'!$B$2:$J$3668,3,FALSE),"")))</f>
        <v/>
      </c>
      <c r="E835" s="52" t="str">
        <f>IF(AND(OR($D$5&lt;&gt;"",$E$5&lt;&gt;"",$F$5&lt;&gt;"",$G$5&lt;&gt;""),D835=""),"",IF(AND($D$5="",$E$5="",$F$5="",$G$5=""),"",IFERROR(VLOOKUP(B835,'勘定科目コード（2019）'!$B$2:$J$3668,4,FALSE),"")))</f>
        <v/>
      </c>
      <c r="F835" s="53" t="str">
        <f>IF(AND(OR(D829&lt;&gt;"",E829&lt;&gt;"",F829&lt;&gt;"",G829&lt;&gt;""),E835=""),"",IF(AND(OR(D829&lt;&gt;"",E829&lt;&gt;"",F829&lt;&gt;"",G829&lt;&gt;""),E835=""),"",IF(AND($D$5="",$E$5="",$F$5="",$G$5=""),"",IFERROR(VLOOKUP(B835,'勘定科目コード（2019）'!$B$2:$J$3668,5,FALSE),""))))</f>
        <v/>
      </c>
      <c r="G835" s="52" t="str">
        <f>IF(AND(OR(D829&lt;&gt;"",E829&lt;&gt;"",F829&lt;&gt;"",G829&lt;&gt;""),E835=""),"",IF(AND($D$5="",$E$5="",$F$5="",$G$5=""),"",IFERROR(VLOOKUP(B835,'勘定科目コード（2019）'!$B$2:$J$3668,6,FALSE),"")))</f>
        <v/>
      </c>
      <c r="H835" s="54"/>
      <c r="I835" s="55" t="str">
        <f>IF(AND(OR(D829&lt;&gt;"",E829&lt;&gt;"",F829&lt;&gt;"",G829&lt;&gt;""),E835=""),"",IF(AND($D$5="",$E$5="",$F$5="",$G$5=""),"",IFERROR(VLOOKUP(B835,'勘定科目コード（2019）'!$B$2:$J$3668,7,FALSE),"")))</f>
        <v/>
      </c>
      <c r="J835" s="56" t="str">
        <f>IF(AND(OR(D829&lt;&gt;"",E829&lt;&gt;"",F829&lt;&gt;"",G829&lt;&gt;""),E835=""),"",IF(AND($D$5="",$E$5="",$F$5="",$G$5=""),"",IFERROR(VLOOKUP(B835,'勘定科目コード（2019）'!$B$2:$J$3668,8,FALSE),"")))</f>
        <v/>
      </c>
      <c r="K835" s="57" t="str">
        <f>IF(AND(OR(D829&lt;&gt;"",E829&lt;&gt;"",F829&lt;&gt;"",G829&lt;&gt;""),E835=""),"",IF(AND($D$5="",$E$5="",$F$5="",$G$5=""),"",IFERROR(VLOOKUP(B835,'勘定科目コード（2019）'!$B$2:$J$3668,9,FALSE),"")))</f>
        <v/>
      </c>
      <c r="L835" s="44" t="str">
        <f>IFERROR(VLOOKUP(D835,'勘定科目コード（2019）'!$E$2:$J$500,7,FALSE),"")</f>
        <v/>
      </c>
    </row>
    <row r="836" spans="2:12" ht="9.75" customHeight="1" x14ac:dyDescent="0.15">
      <c r="B836" s="31">
        <v>826</v>
      </c>
      <c r="D836" s="51" t="str">
        <f>IF(AND($D$5="",$E$5="",$F$5="",$G$5=""),"",(IFERROR(VLOOKUP(B836,'勘定科目コード（2019）'!$B$2:$J$3668,3,FALSE),"")))</f>
        <v/>
      </c>
      <c r="E836" s="52" t="str">
        <f>IF(AND(OR($D$5&lt;&gt;"",$E$5&lt;&gt;"",$F$5&lt;&gt;"",$G$5&lt;&gt;""),D836=""),"",IF(AND($D$5="",$E$5="",$F$5="",$G$5=""),"",IFERROR(VLOOKUP(B836,'勘定科目コード（2019）'!$B$2:$J$3668,4,FALSE),"")))</f>
        <v/>
      </c>
      <c r="F836" s="53" t="str">
        <f>IF(AND(OR(D830&lt;&gt;"",E830&lt;&gt;"",F830&lt;&gt;"",G830&lt;&gt;""),E836=""),"",IF(AND(OR(D830&lt;&gt;"",E830&lt;&gt;"",F830&lt;&gt;"",G830&lt;&gt;""),E836=""),"",IF(AND($D$5="",$E$5="",$F$5="",$G$5=""),"",IFERROR(VLOOKUP(B836,'勘定科目コード（2019）'!$B$2:$J$3668,5,FALSE),""))))</f>
        <v/>
      </c>
      <c r="G836" s="52" t="str">
        <f>IF(AND(OR(D830&lt;&gt;"",E830&lt;&gt;"",F830&lt;&gt;"",G830&lt;&gt;""),E836=""),"",IF(AND($D$5="",$E$5="",$F$5="",$G$5=""),"",IFERROR(VLOOKUP(B836,'勘定科目コード（2019）'!$B$2:$J$3668,6,FALSE),"")))</f>
        <v/>
      </c>
      <c r="H836" s="54"/>
      <c r="I836" s="55" t="str">
        <f>IF(AND(OR(D830&lt;&gt;"",E830&lt;&gt;"",F830&lt;&gt;"",G830&lt;&gt;""),E836=""),"",IF(AND($D$5="",$E$5="",$F$5="",$G$5=""),"",IFERROR(VLOOKUP(B836,'勘定科目コード（2019）'!$B$2:$J$3668,7,FALSE),"")))</f>
        <v/>
      </c>
      <c r="J836" s="56" t="str">
        <f>IF(AND(OR(D830&lt;&gt;"",E830&lt;&gt;"",F830&lt;&gt;"",G830&lt;&gt;""),E836=""),"",IF(AND($D$5="",$E$5="",$F$5="",$G$5=""),"",IFERROR(VLOOKUP(B836,'勘定科目コード（2019）'!$B$2:$J$3668,8,FALSE),"")))</f>
        <v/>
      </c>
      <c r="K836" s="57" t="str">
        <f>IF(AND(OR(D830&lt;&gt;"",E830&lt;&gt;"",F830&lt;&gt;"",G830&lt;&gt;""),E836=""),"",IF(AND($D$5="",$E$5="",$F$5="",$G$5=""),"",IFERROR(VLOOKUP(B836,'勘定科目コード（2019）'!$B$2:$J$3668,9,FALSE),"")))</f>
        <v/>
      </c>
      <c r="L836" s="44" t="str">
        <f>IFERROR(VLOOKUP(D836,'勘定科目コード（2019）'!$E$2:$J$500,7,FALSE),"")</f>
        <v/>
      </c>
    </row>
    <row r="837" spans="2:12" ht="9.75" customHeight="1" x14ac:dyDescent="0.15">
      <c r="B837" s="31">
        <v>827</v>
      </c>
      <c r="D837" s="51" t="str">
        <f>IF(AND($D$5="",$E$5="",$F$5="",$G$5=""),"",(IFERROR(VLOOKUP(B837,'勘定科目コード（2019）'!$B$2:$J$3668,3,FALSE),"")))</f>
        <v/>
      </c>
      <c r="E837" s="52" t="str">
        <f>IF(AND(OR($D$5&lt;&gt;"",$E$5&lt;&gt;"",$F$5&lt;&gt;"",$G$5&lt;&gt;""),D837=""),"",IF(AND($D$5="",$E$5="",$F$5="",$G$5=""),"",IFERROR(VLOOKUP(B837,'勘定科目コード（2019）'!$B$2:$J$3668,4,FALSE),"")))</f>
        <v/>
      </c>
      <c r="F837" s="53" t="str">
        <f>IF(AND(OR(D831&lt;&gt;"",E831&lt;&gt;"",F831&lt;&gt;"",G831&lt;&gt;""),E837=""),"",IF(AND(OR(D831&lt;&gt;"",E831&lt;&gt;"",F831&lt;&gt;"",G831&lt;&gt;""),E837=""),"",IF(AND($D$5="",$E$5="",$F$5="",$G$5=""),"",IFERROR(VLOOKUP(B837,'勘定科目コード（2019）'!$B$2:$J$3668,5,FALSE),""))))</f>
        <v/>
      </c>
      <c r="G837" s="52" t="str">
        <f>IF(AND(OR(D831&lt;&gt;"",E831&lt;&gt;"",F831&lt;&gt;"",G831&lt;&gt;""),E837=""),"",IF(AND($D$5="",$E$5="",$F$5="",$G$5=""),"",IFERROR(VLOOKUP(B837,'勘定科目コード（2019）'!$B$2:$J$3668,6,FALSE),"")))</f>
        <v/>
      </c>
      <c r="H837" s="54"/>
      <c r="I837" s="55" t="str">
        <f>IF(AND(OR(D831&lt;&gt;"",E831&lt;&gt;"",F831&lt;&gt;"",G831&lt;&gt;""),E837=""),"",IF(AND($D$5="",$E$5="",$F$5="",$G$5=""),"",IFERROR(VLOOKUP(B837,'勘定科目コード（2019）'!$B$2:$J$3668,7,FALSE),"")))</f>
        <v/>
      </c>
      <c r="J837" s="56" t="str">
        <f>IF(AND(OR(D831&lt;&gt;"",E831&lt;&gt;"",F831&lt;&gt;"",G831&lt;&gt;""),E837=""),"",IF(AND($D$5="",$E$5="",$F$5="",$G$5=""),"",IFERROR(VLOOKUP(B837,'勘定科目コード（2019）'!$B$2:$J$3668,8,FALSE),"")))</f>
        <v/>
      </c>
      <c r="K837" s="57" t="str">
        <f>IF(AND(OR(D831&lt;&gt;"",E831&lt;&gt;"",F831&lt;&gt;"",G831&lt;&gt;""),E837=""),"",IF(AND($D$5="",$E$5="",$F$5="",$G$5=""),"",IFERROR(VLOOKUP(B837,'勘定科目コード（2019）'!$B$2:$J$3668,9,FALSE),"")))</f>
        <v/>
      </c>
      <c r="L837" s="44" t="str">
        <f>IFERROR(VLOOKUP(D837,'勘定科目コード（2019）'!$E$2:$J$500,7,FALSE),"")</f>
        <v/>
      </c>
    </row>
    <row r="838" spans="2:12" ht="9.75" customHeight="1" x14ac:dyDescent="0.15">
      <c r="B838" s="31">
        <v>828</v>
      </c>
      <c r="D838" s="51" t="str">
        <f>IF(AND($D$5="",$E$5="",$F$5="",$G$5=""),"",(IFERROR(VLOOKUP(B838,'勘定科目コード（2019）'!$B$2:$J$3668,3,FALSE),"")))</f>
        <v/>
      </c>
      <c r="E838" s="52" t="str">
        <f>IF(AND(OR($D$5&lt;&gt;"",$E$5&lt;&gt;"",$F$5&lt;&gt;"",$G$5&lt;&gt;""),D838=""),"",IF(AND($D$5="",$E$5="",$F$5="",$G$5=""),"",IFERROR(VLOOKUP(B838,'勘定科目コード（2019）'!$B$2:$J$3668,4,FALSE),"")))</f>
        <v/>
      </c>
      <c r="F838" s="53" t="str">
        <f>IF(AND(OR(D832&lt;&gt;"",E832&lt;&gt;"",F832&lt;&gt;"",G832&lt;&gt;""),E838=""),"",IF(AND(OR(D832&lt;&gt;"",E832&lt;&gt;"",F832&lt;&gt;"",G832&lt;&gt;""),E838=""),"",IF(AND($D$5="",$E$5="",$F$5="",$G$5=""),"",IFERROR(VLOOKUP(B838,'勘定科目コード（2019）'!$B$2:$J$3668,5,FALSE),""))))</f>
        <v/>
      </c>
      <c r="G838" s="52" t="str">
        <f>IF(AND(OR(D832&lt;&gt;"",E832&lt;&gt;"",F832&lt;&gt;"",G832&lt;&gt;""),E838=""),"",IF(AND($D$5="",$E$5="",$F$5="",$G$5=""),"",IFERROR(VLOOKUP(B838,'勘定科目コード（2019）'!$B$2:$J$3668,6,FALSE),"")))</f>
        <v/>
      </c>
      <c r="H838" s="54"/>
      <c r="I838" s="55" t="str">
        <f>IF(AND(OR(D832&lt;&gt;"",E832&lt;&gt;"",F832&lt;&gt;"",G832&lt;&gt;""),E838=""),"",IF(AND($D$5="",$E$5="",$F$5="",$G$5=""),"",IFERROR(VLOOKUP(B838,'勘定科目コード（2019）'!$B$2:$J$3668,7,FALSE),"")))</f>
        <v/>
      </c>
      <c r="J838" s="56" t="str">
        <f>IF(AND(OR(D832&lt;&gt;"",E832&lt;&gt;"",F832&lt;&gt;"",G832&lt;&gt;""),E838=""),"",IF(AND($D$5="",$E$5="",$F$5="",$G$5=""),"",IFERROR(VLOOKUP(B838,'勘定科目コード（2019）'!$B$2:$J$3668,8,FALSE),"")))</f>
        <v/>
      </c>
      <c r="K838" s="57" t="str">
        <f>IF(AND(OR(D832&lt;&gt;"",E832&lt;&gt;"",F832&lt;&gt;"",G832&lt;&gt;""),E838=""),"",IF(AND($D$5="",$E$5="",$F$5="",$G$5=""),"",IFERROR(VLOOKUP(B838,'勘定科目コード（2019）'!$B$2:$J$3668,9,FALSE),"")))</f>
        <v/>
      </c>
      <c r="L838" s="44" t="str">
        <f>IFERROR(VLOOKUP(D838,'勘定科目コード（2019）'!$E$2:$J$500,7,FALSE),"")</f>
        <v/>
      </c>
    </row>
    <row r="839" spans="2:12" ht="9.75" customHeight="1" x14ac:dyDescent="0.15">
      <c r="B839" s="31">
        <v>829</v>
      </c>
      <c r="D839" s="51" t="str">
        <f>IF(AND($D$5="",$E$5="",$F$5="",$G$5=""),"",(IFERROR(VLOOKUP(B839,'勘定科目コード（2019）'!$B$2:$J$3668,3,FALSE),"")))</f>
        <v/>
      </c>
      <c r="E839" s="52" t="str">
        <f>IF(AND(OR($D$5&lt;&gt;"",$E$5&lt;&gt;"",$F$5&lt;&gt;"",$G$5&lt;&gt;""),D839=""),"",IF(AND($D$5="",$E$5="",$F$5="",$G$5=""),"",IFERROR(VLOOKUP(B839,'勘定科目コード（2019）'!$B$2:$J$3668,4,FALSE),"")))</f>
        <v/>
      </c>
      <c r="F839" s="53" t="str">
        <f>IF(AND(OR(D833&lt;&gt;"",E833&lt;&gt;"",F833&lt;&gt;"",G833&lt;&gt;""),E839=""),"",IF(AND(OR(D833&lt;&gt;"",E833&lt;&gt;"",F833&lt;&gt;"",G833&lt;&gt;""),E839=""),"",IF(AND($D$5="",$E$5="",$F$5="",$G$5=""),"",IFERROR(VLOOKUP(B839,'勘定科目コード（2019）'!$B$2:$J$3668,5,FALSE),""))))</f>
        <v/>
      </c>
      <c r="G839" s="52" t="str">
        <f>IF(AND(OR(D833&lt;&gt;"",E833&lt;&gt;"",F833&lt;&gt;"",G833&lt;&gt;""),E839=""),"",IF(AND($D$5="",$E$5="",$F$5="",$G$5=""),"",IFERROR(VLOOKUP(B839,'勘定科目コード（2019）'!$B$2:$J$3668,6,FALSE),"")))</f>
        <v/>
      </c>
      <c r="H839" s="54"/>
      <c r="I839" s="55" t="str">
        <f>IF(AND(OR(D833&lt;&gt;"",E833&lt;&gt;"",F833&lt;&gt;"",G833&lt;&gt;""),E839=""),"",IF(AND($D$5="",$E$5="",$F$5="",$G$5=""),"",IFERROR(VLOOKUP(B839,'勘定科目コード（2019）'!$B$2:$J$3668,7,FALSE),"")))</f>
        <v/>
      </c>
      <c r="J839" s="56" t="str">
        <f>IF(AND(OR(D833&lt;&gt;"",E833&lt;&gt;"",F833&lt;&gt;"",G833&lt;&gt;""),E839=""),"",IF(AND($D$5="",$E$5="",$F$5="",$G$5=""),"",IFERROR(VLOOKUP(B839,'勘定科目コード（2019）'!$B$2:$J$3668,8,FALSE),"")))</f>
        <v/>
      </c>
      <c r="K839" s="57" t="str">
        <f>IF(AND(OR(D833&lt;&gt;"",E833&lt;&gt;"",F833&lt;&gt;"",G833&lt;&gt;""),E839=""),"",IF(AND($D$5="",$E$5="",$F$5="",$G$5=""),"",IFERROR(VLOOKUP(B839,'勘定科目コード（2019）'!$B$2:$J$3668,9,FALSE),"")))</f>
        <v/>
      </c>
      <c r="L839" s="44" t="str">
        <f>IFERROR(VLOOKUP(D839,'勘定科目コード（2019）'!$E$2:$J$500,7,FALSE),"")</f>
        <v/>
      </c>
    </row>
    <row r="840" spans="2:12" ht="9.75" customHeight="1" x14ac:dyDescent="0.15">
      <c r="B840" s="31">
        <v>830</v>
      </c>
      <c r="D840" s="51" t="str">
        <f>IF(AND($D$5="",$E$5="",$F$5="",$G$5=""),"",(IFERROR(VLOOKUP(B840,'勘定科目コード（2019）'!$B$2:$J$3668,3,FALSE),"")))</f>
        <v/>
      </c>
      <c r="E840" s="52" t="str">
        <f>IF(AND(OR($D$5&lt;&gt;"",$E$5&lt;&gt;"",$F$5&lt;&gt;"",$G$5&lt;&gt;""),D840=""),"",IF(AND($D$5="",$E$5="",$F$5="",$G$5=""),"",IFERROR(VLOOKUP(B840,'勘定科目コード（2019）'!$B$2:$J$3668,4,FALSE),"")))</f>
        <v/>
      </c>
      <c r="F840" s="53" t="str">
        <f>IF(AND(OR(D834&lt;&gt;"",E834&lt;&gt;"",F834&lt;&gt;"",G834&lt;&gt;""),E840=""),"",IF(AND(OR(D834&lt;&gt;"",E834&lt;&gt;"",F834&lt;&gt;"",G834&lt;&gt;""),E840=""),"",IF(AND($D$5="",$E$5="",$F$5="",$G$5=""),"",IFERROR(VLOOKUP(B840,'勘定科目コード（2019）'!$B$2:$J$3668,5,FALSE),""))))</f>
        <v/>
      </c>
      <c r="G840" s="52" t="str">
        <f>IF(AND(OR(D834&lt;&gt;"",E834&lt;&gt;"",F834&lt;&gt;"",G834&lt;&gt;""),E840=""),"",IF(AND($D$5="",$E$5="",$F$5="",$G$5=""),"",IFERROR(VLOOKUP(B840,'勘定科目コード（2019）'!$B$2:$J$3668,6,FALSE),"")))</f>
        <v/>
      </c>
      <c r="H840" s="54"/>
      <c r="I840" s="55" t="str">
        <f>IF(AND(OR(D834&lt;&gt;"",E834&lt;&gt;"",F834&lt;&gt;"",G834&lt;&gt;""),E840=""),"",IF(AND($D$5="",$E$5="",$F$5="",$G$5=""),"",IFERROR(VLOOKUP(B840,'勘定科目コード（2019）'!$B$2:$J$3668,7,FALSE),"")))</f>
        <v/>
      </c>
      <c r="J840" s="56" t="str">
        <f>IF(AND(OR(D834&lt;&gt;"",E834&lt;&gt;"",F834&lt;&gt;"",G834&lt;&gt;""),E840=""),"",IF(AND($D$5="",$E$5="",$F$5="",$G$5=""),"",IFERROR(VLOOKUP(B840,'勘定科目コード（2019）'!$B$2:$J$3668,8,FALSE),"")))</f>
        <v/>
      </c>
      <c r="K840" s="57" t="str">
        <f>IF(AND(OR(D834&lt;&gt;"",E834&lt;&gt;"",F834&lt;&gt;"",G834&lt;&gt;""),E840=""),"",IF(AND($D$5="",$E$5="",$F$5="",$G$5=""),"",IFERROR(VLOOKUP(B840,'勘定科目コード（2019）'!$B$2:$J$3668,9,FALSE),"")))</f>
        <v/>
      </c>
      <c r="L840" s="44" t="str">
        <f>IFERROR(VLOOKUP(D840,'勘定科目コード（2019）'!$E$2:$J$500,7,FALSE),"")</f>
        <v/>
      </c>
    </row>
    <row r="841" spans="2:12" ht="9.75" customHeight="1" x14ac:dyDescent="0.15">
      <c r="B841" s="31">
        <v>831</v>
      </c>
      <c r="D841" s="51" t="str">
        <f>IF(AND($D$5="",$E$5="",$F$5="",$G$5=""),"",(IFERROR(VLOOKUP(B841,'勘定科目コード（2019）'!$B$2:$J$3668,3,FALSE),"")))</f>
        <v/>
      </c>
      <c r="E841" s="52" t="str">
        <f>IF(AND(OR($D$5&lt;&gt;"",$E$5&lt;&gt;"",$F$5&lt;&gt;"",$G$5&lt;&gt;""),D841=""),"",IF(AND($D$5="",$E$5="",$F$5="",$G$5=""),"",IFERROR(VLOOKUP(B841,'勘定科目コード（2019）'!$B$2:$J$3668,4,FALSE),"")))</f>
        <v/>
      </c>
      <c r="F841" s="53" t="str">
        <f>IF(AND(OR(D835&lt;&gt;"",E835&lt;&gt;"",F835&lt;&gt;"",G835&lt;&gt;""),E841=""),"",IF(AND(OR(D835&lt;&gt;"",E835&lt;&gt;"",F835&lt;&gt;"",G835&lt;&gt;""),E841=""),"",IF(AND($D$5="",$E$5="",$F$5="",$G$5=""),"",IFERROR(VLOOKUP(B841,'勘定科目コード（2019）'!$B$2:$J$3668,5,FALSE),""))))</f>
        <v/>
      </c>
      <c r="G841" s="52" t="str">
        <f>IF(AND(OR(D835&lt;&gt;"",E835&lt;&gt;"",F835&lt;&gt;"",G835&lt;&gt;""),E841=""),"",IF(AND($D$5="",$E$5="",$F$5="",$G$5=""),"",IFERROR(VLOOKUP(B841,'勘定科目コード（2019）'!$B$2:$J$3668,6,FALSE),"")))</f>
        <v/>
      </c>
      <c r="H841" s="54"/>
      <c r="I841" s="55" t="str">
        <f>IF(AND(OR(D835&lt;&gt;"",E835&lt;&gt;"",F835&lt;&gt;"",G835&lt;&gt;""),E841=""),"",IF(AND($D$5="",$E$5="",$F$5="",$G$5=""),"",IFERROR(VLOOKUP(B841,'勘定科目コード（2019）'!$B$2:$J$3668,7,FALSE),"")))</f>
        <v/>
      </c>
      <c r="J841" s="56" t="str">
        <f>IF(AND(OR(D835&lt;&gt;"",E835&lt;&gt;"",F835&lt;&gt;"",G835&lt;&gt;""),E841=""),"",IF(AND($D$5="",$E$5="",$F$5="",$G$5=""),"",IFERROR(VLOOKUP(B841,'勘定科目コード（2019）'!$B$2:$J$3668,8,FALSE),"")))</f>
        <v/>
      </c>
      <c r="K841" s="57" t="str">
        <f>IF(AND(OR(D835&lt;&gt;"",E835&lt;&gt;"",F835&lt;&gt;"",G835&lt;&gt;""),E841=""),"",IF(AND($D$5="",$E$5="",$F$5="",$G$5=""),"",IFERROR(VLOOKUP(B841,'勘定科目コード（2019）'!$B$2:$J$3668,9,FALSE),"")))</f>
        <v/>
      </c>
      <c r="L841" s="44" t="str">
        <f>IFERROR(VLOOKUP(D841,'勘定科目コード（2019）'!$E$2:$J$500,7,FALSE),"")</f>
        <v/>
      </c>
    </row>
    <row r="842" spans="2:12" ht="9.75" customHeight="1" x14ac:dyDescent="0.15">
      <c r="B842" s="31">
        <v>832</v>
      </c>
      <c r="D842" s="51" t="str">
        <f>IF(AND($D$5="",$E$5="",$F$5="",$G$5=""),"",(IFERROR(VLOOKUP(B842,'勘定科目コード（2019）'!$B$2:$J$3668,3,FALSE),"")))</f>
        <v/>
      </c>
      <c r="E842" s="52" t="str">
        <f>IF(AND(OR($D$5&lt;&gt;"",$E$5&lt;&gt;"",$F$5&lt;&gt;"",$G$5&lt;&gt;""),D842=""),"",IF(AND($D$5="",$E$5="",$F$5="",$G$5=""),"",IFERROR(VLOOKUP(B842,'勘定科目コード（2019）'!$B$2:$J$3668,4,FALSE),"")))</f>
        <v/>
      </c>
      <c r="F842" s="53" t="str">
        <f>IF(AND(OR(D836&lt;&gt;"",E836&lt;&gt;"",F836&lt;&gt;"",G836&lt;&gt;""),E842=""),"",IF(AND(OR(D836&lt;&gt;"",E836&lt;&gt;"",F836&lt;&gt;"",G836&lt;&gt;""),E842=""),"",IF(AND($D$5="",$E$5="",$F$5="",$G$5=""),"",IFERROR(VLOOKUP(B842,'勘定科目コード（2019）'!$B$2:$J$3668,5,FALSE),""))))</f>
        <v/>
      </c>
      <c r="G842" s="52" t="str">
        <f>IF(AND(OR(D836&lt;&gt;"",E836&lt;&gt;"",F836&lt;&gt;"",G836&lt;&gt;""),E842=""),"",IF(AND($D$5="",$E$5="",$F$5="",$G$5=""),"",IFERROR(VLOOKUP(B842,'勘定科目コード（2019）'!$B$2:$J$3668,6,FALSE),"")))</f>
        <v/>
      </c>
      <c r="H842" s="54"/>
      <c r="I842" s="55" t="str">
        <f>IF(AND(OR(D836&lt;&gt;"",E836&lt;&gt;"",F836&lt;&gt;"",G836&lt;&gt;""),E842=""),"",IF(AND($D$5="",$E$5="",$F$5="",$G$5=""),"",IFERROR(VLOOKUP(B842,'勘定科目コード（2019）'!$B$2:$J$3668,7,FALSE),"")))</f>
        <v/>
      </c>
      <c r="J842" s="56" t="str">
        <f>IF(AND(OR(D836&lt;&gt;"",E836&lt;&gt;"",F836&lt;&gt;"",G836&lt;&gt;""),E842=""),"",IF(AND($D$5="",$E$5="",$F$5="",$G$5=""),"",IFERROR(VLOOKUP(B842,'勘定科目コード（2019）'!$B$2:$J$3668,8,FALSE),"")))</f>
        <v/>
      </c>
      <c r="K842" s="57" t="str">
        <f>IF(AND(OR(D836&lt;&gt;"",E836&lt;&gt;"",F836&lt;&gt;"",G836&lt;&gt;""),E842=""),"",IF(AND($D$5="",$E$5="",$F$5="",$G$5=""),"",IFERROR(VLOOKUP(B842,'勘定科目コード（2019）'!$B$2:$J$3668,9,FALSE),"")))</f>
        <v/>
      </c>
      <c r="L842" s="44" t="str">
        <f>IFERROR(VLOOKUP(D842,'勘定科目コード（2019）'!$E$2:$J$500,7,FALSE),"")</f>
        <v/>
      </c>
    </row>
    <row r="843" spans="2:12" ht="9.75" customHeight="1" x14ac:dyDescent="0.15">
      <c r="B843" s="31">
        <v>833</v>
      </c>
      <c r="D843" s="51" t="str">
        <f>IF(AND($D$5="",$E$5="",$F$5="",$G$5=""),"",(IFERROR(VLOOKUP(B843,'勘定科目コード（2019）'!$B$2:$J$3668,3,FALSE),"")))</f>
        <v/>
      </c>
      <c r="E843" s="52" t="str">
        <f>IF(AND(OR($D$5&lt;&gt;"",$E$5&lt;&gt;"",$F$5&lt;&gt;"",$G$5&lt;&gt;""),D843=""),"",IF(AND($D$5="",$E$5="",$F$5="",$G$5=""),"",IFERROR(VLOOKUP(B843,'勘定科目コード（2019）'!$B$2:$J$3668,4,FALSE),"")))</f>
        <v/>
      </c>
      <c r="F843" s="53" t="str">
        <f>IF(AND(OR(D837&lt;&gt;"",E837&lt;&gt;"",F837&lt;&gt;"",G837&lt;&gt;""),E843=""),"",IF(AND(OR(D837&lt;&gt;"",E837&lt;&gt;"",F837&lt;&gt;"",G837&lt;&gt;""),E843=""),"",IF(AND($D$5="",$E$5="",$F$5="",$G$5=""),"",IFERROR(VLOOKUP(B843,'勘定科目コード（2019）'!$B$2:$J$3668,5,FALSE),""))))</f>
        <v/>
      </c>
      <c r="G843" s="52" t="str">
        <f>IF(AND(OR(D837&lt;&gt;"",E837&lt;&gt;"",F837&lt;&gt;"",G837&lt;&gt;""),E843=""),"",IF(AND($D$5="",$E$5="",$F$5="",$G$5=""),"",IFERROR(VLOOKUP(B843,'勘定科目コード（2019）'!$B$2:$J$3668,6,FALSE),"")))</f>
        <v/>
      </c>
      <c r="H843" s="54"/>
      <c r="I843" s="55" t="str">
        <f>IF(AND(OR(D837&lt;&gt;"",E837&lt;&gt;"",F837&lt;&gt;"",G837&lt;&gt;""),E843=""),"",IF(AND($D$5="",$E$5="",$F$5="",$G$5=""),"",IFERROR(VLOOKUP(B843,'勘定科目コード（2019）'!$B$2:$J$3668,7,FALSE),"")))</f>
        <v/>
      </c>
      <c r="J843" s="56" t="str">
        <f>IF(AND(OR(D837&lt;&gt;"",E837&lt;&gt;"",F837&lt;&gt;"",G837&lt;&gt;""),E843=""),"",IF(AND($D$5="",$E$5="",$F$5="",$G$5=""),"",IFERROR(VLOOKUP(B843,'勘定科目コード（2019）'!$B$2:$J$3668,8,FALSE),"")))</f>
        <v/>
      </c>
      <c r="K843" s="57" t="str">
        <f>IF(AND(OR(D837&lt;&gt;"",E837&lt;&gt;"",F837&lt;&gt;"",G837&lt;&gt;""),E843=""),"",IF(AND($D$5="",$E$5="",$F$5="",$G$5=""),"",IFERROR(VLOOKUP(B843,'勘定科目コード（2019）'!$B$2:$J$3668,9,FALSE),"")))</f>
        <v/>
      </c>
      <c r="L843" s="44" t="str">
        <f>IFERROR(VLOOKUP(D843,'勘定科目コード（2019）'!$E$2:$J$500,7,FALSE),"")</f>
        <v/>
      </c>
    </row>
    <row r="844" spans="2:12" ht="9.75" customHeight="1" x14ac:dyDescent="0.15">
      <c r="B844" s="31">
        <v>834</v>
      </c>
      <c r="D844" s="51" t="str">
        <f>IF(AND($D$5="",$E$5="",$F$5="",$G$5=""),"",(IFERROR(VLOOKUP(B844,'勘定科目コード（2019）'!$B$2:$J$3668,3,FALSE),"")))</f>
        <v/>
      </c>
      <c r="E844" s="52" t="str">
        <f>IF(AND(OR($D$5&lt;&gt;"",$E$5&lt;&gt;"",$F$5&lt;&gt;"",$G$5&lt;&gt;""),D844=""),"",IF(AND($D$5="",$E$5="",$F$5="",$G$5=""),"",IFERROR(VLOOKUP(B844,'勘定科目コード（2019）'!$B$2:$J$3668,4,FALSE),"")))</f>
        <v/>
      </c>
      <c r="F844" s="53" t="str">
        <f>IF(AND(OR(D838&lt;&gt;"",E838&lt;&gt;"",F838&lt;&gt;"",G838&lt;&gt;""),E844=""),"",IF(AND(OR(D838&lt;&gt;"",E838&lt;&gt;"",F838&lt;&gt;"",G838&lt;&gt;""),E844=""),"",IF(AND($D$5="",$E$5="",$F$5="",$G$5=""),"",IFERROR(VLOOKUP(B844,'勘定科目コード（2019）'!$B$2:$J$3668,5,FALSE),""))))</f>
        <v/>
      </c>
      <c r="G844" s="52" t="str">
        <f>IF(AND(OR(D838&lt;&gt;"",E838&lt;&gt;"",F838&lt;&gt;"",G838&lt;&gt;""),E844=""),"",IF(AND($D$5="",$E$5="",$F$5="",$G$5=""),"",IFERROR(VLOOKUP(B844,'勘定科目コード（2019）'!$B$2:$J$3668,6,FALSE),"")))</f>
        <v/>
      </c>
      <c r="H844" s="54"/>
      <c r="I844" s="55" t="str">
        <f>IF(AND(OR(D838&lt;&gt;"",E838&lt;&gt;"",F838&lt;&gt;"",G838&lt;&gt;""),E844=""),"",IF(AND($D$5="",$E$5="",$F$5="",$G$5=""),"",IFERROR(VLOOKUP(B844,'勘定科目コード（2019）'!$B$2:$J$3668,7,FALSE),"")))</f>
        <v/>
      </c>
      <c r="J844" s="56" t="str">
        <f>IF(AND(OR(D838&lt;&gt;"",E838&lt;&gt;"",F838&lt;&gt;"",G838&lt;&gt;""),E844=""),"",IF(AND($D$5="",$E$5="",$F$5="",$G$5=""),"",IFERROR(VLOOKUP(B844,'勘定科目コード（2019）'!$B$2:$J$3668,8,FALSE),"")))</f>
        <v/>
      </c>
      <c r="K844" s="57" t="str">
        <f>IF(AND(OR(D838&lt;&gt;"",E838&lt;&gt;"",F838&lt;&gt;"",G838&lt;&gt;""),E844=""),"",IF(AND($D$5="",$E$5="",$F$5="",$G$5=""),"",IFERROR(VLOOKUP(B844,'勘定科目コード（2019）'!$B$2:$J$3668,9,FALSE),"")))</f>
        <v/>
      </c>
      <c r="L844" s="44" t="str">
        <f>IFERROR(VLOOKUP(D844,'勘定科目コード（2019）'!$E$2:$J$500,7,FALSE),"")</f>
        <v/>
      </c>
    </row>
    <row r="845" spans="2:12" ht="9.75" customHeight="1" x14ac:dyDescent="0.15">
      <c r="B845" s="31">
        <v>835</v>
      </c>
      <c r="D845" s="51" t="str">
        <f>IF(AND($D$5="",$E$5="",$F$5="",$G$5=""),"",(IFERROR(VLOOKUP(B845,'勘定科目コード（2019）'!$B$2:$J$3668,3,FALSE),"")))</f>
        <v/>
      </c>
      <c r="E845" s="52" t="str">
        <f>IF(AND(OR($D$5&lt;&gt;"",$E$5&lt;&gt;"",$F$5&lt;&gt;"",$G$5&lt;&gt;""),D845=""),"",IF(AND($D$5="",$E$5="",$F$5="",$G$5=""),"",IFERROR(VLOOKUP(B845,'勘定科目コード（2019）'!$B$2:$J$3668,4,FALSE),"")))</f>
        <v/>
      </c>
      <c r="F845" s="53" t="str">
        <f>IF(AND(OR(D839&lt;&gt;"",E839&lt;&gt;"",F839&lt;&gt;"",G839&lt;&gt;""),E845=""),"",IF(AND(OR(D839&lt;&gt;"",E839&lt;&gt;"",F839&lt;&gt;"",G839&lt;&gt;""),E845=""),"",IF(AND($D$5="",$E$5="",$F$5="",$G$5=""),"",IFERROR(VLOOKUP(B845,'勘定科目コード（2019）'!$B$2:$J$3668,5,FALSE),""))))</f>
        <v/>
      </c>
      <c r="G845" s="52" t="str">
        <f>IF(AND(OR(D839&lt;&gt;"",E839&lt;&gt;"",F839&lt;&gt;"",G839&lt;&gt;""),E845=""),"",IF(AND($D$5="",$E$5="",$F$5="",$G$5=""),"",IFERROR(VLOOKUP(B845,'勘定科目コード（2019）'!$B$2:$J$3668,6,FALSE),"")))</f>
        <v/>
      </c>
      <c r="H845" s="54"/>
      <c r="I845" s="55" t="str">
        <f>IF(AND(OR(D839&lt;&gt;"",E839&lt;&gt;"",F839&lt;&gt;"",G839&lt;&gt;""),E845=""),"",IF(AND($D$5="",$E$5="",$F$5="",$G$5=""),"",IFERROR(VLOOKUP(B845,'勘定科目コード（2019）'!$B$2:$J$3668,7,FALSE),"")))</f>
        <v/>
      </c>
      <c r="J845" s="56" t="str">
        <f>IF(AND(OR(D839&lt;&gt;"",E839&lt;&gt;"",F839&lt;&gt;"",G839&lt;&gt;""),E845=""),"",IF(AND($D$5="",$E$5="",$F$5="",$G$5=""),"",IFERROR(VLOOKUP(B845,'勘定科目コード（2019）'!$B$2:$J$3668,8,FALSE),"")))</f>
        <v/>
      </c>
      <c r="K845" s="57" t="str">
        <f>IF(AND(OR(D839&lt;&gt;"",E839&lt;&gt;"",F839&lt;&gt;"",G839&lt;&gt;""),E845=""),"",IF(AND($D$5="",$E$5="",$F$5="",$G$5=""),"",IFERROR(VLOOKUP(B845,'勘定科目コード（2019）'!$B$2:$J$3668,9,FALSE),"")))</f>
        <v/>
      </c>
      <c r="L845" s="44" t="str">
        <f>IFERROR(VLOOKUP(D845,'勘定科目コード（2019）'!$E$2:$J$500,7,FALSE),"")</f>
        <v/>
      </c>
    </row>
    <row r="846" spans="2:12" ht="9.75" customHeight="1" x14ac:dyDescent="0.15">
      <c r="B846" s="31">
        <v>836</v>
      </c>
      <c r="D846" s="51" t="str">
        <f>IF(AND($D$5="",$E$5="",$F$5="",$G$5=""),"",(IFERROR(VLOOKUP(B846,'勘定科目コード（2019）'!$B$2:$J$3668,3,FALSE),"")))</f>
        <v/>
      </c>
      <c r="E846" s="52" t="str">
        <f>IF(AND(OR($D$5&lt;&gt;"",$E$5&lt;&gt;"",$F$5&lt;&gt;"",$G$5&lt;&gt;""),D846=""),"",IF(AND($D$5="",$E$5="",$F$5="",$G$5=""),"",IFERROR(VLOOKUP(B846,'勘定科目コード（2019）'!$B$2:$J$3668,4,FALSE),"")))</f>
        <v/>
      </c>
      <c r="F846" s="53" t="str">
        <f>IF(AND(OR(D840&lt;&gt;"",E840&lt;&gt;"",F840&lt;&gt;"",G840&lt;&gt;""),E846=""),"",IF(AND(OR(D840&lt;&gt;"",E840&lt;&gt;"",F840&lt;&gt;"",G840&lt;&gt;""),E846=""),"",IF(AND($D$5="",$E$5="",$F$5="",$G$5=""),"",IFERROR(VLOOKUP(B846,'勘定科目コード（2019）'!$B$2:$J$3668,5,FALSE),""))))</f>
        <v/>
      </c>
      <c r="G846" s="52" t="str">
        <f>IF(AND(OR(D840&lt;&gt;"",E840&lt;&gt;"",F840&lt;&gt;"",G840&lt;&gt;""),E846=""),"",IF(AND($D$5="",$E$5="",$F$5="",$G$5=""),"",IFERROR(VLOOKUP(B846,'勘定科目コード（2019）'!$B$2:$J$3668,6,FALSE),"")))</f>
        <v/>
      </c>
      <c r="H846" s="54"/>
      <c r="I846" s="55" t="str">
        <f>IF(AND(OR(D840&lt;&gt;"",E840&lt;&gt;"",F840&lt;&gt;"",G840&lt;&gt;""),E846=""),"",IF(AND($D$5="",$E$5="",$F$5="",$G$5=""),"",IFERROR(VLOOKUP(B846,'勘定科目コード（2019）'!$B$2:$J$3668,7,FALSE),"")))</f>
        <v/>
      </c>
      <c r="J846" s="56" t="str">
        <f>IF(AND(OR(D840&lt;&gt;"",E840&lt;&gt;"",F840&lt;&gt;"",G840&lt;&gt;""),E846=""),"",IF(AND($D$5="",$E$5="",$F$5="",$G$5=""),"",IFERROR(VLOOKUP(B846,'勘定科目コード（2019）'!$B$2:$J$3668,8,FALSE),"")))</f>
        <v/>
      </c>
      <c r="K846" s="57" t="str">
        <f>IF(AND(OR(D840&lt;&gt;"",E840&lt;&gt;"",F840&lt;&gt;"",G840&lt;&gt;""),E846=""),"",IF(AND($D$5="",$E$5="",$F$5="",$G$5=""),"",IFERROR(VLOOKUP(B846,'勘定科目コード（2019）'!$B$2:$J$3668,9,FALSE),"")))</f>
        <v/>
      </c>
      <c r="L846" s="44" t="str">
        <f>IFERROR(VLOOKUP(D846,'勘定科目コード（2019）'!$E$2:$J$500,7,FALSE),"")</f>
        <v/>
      </c>
    </row>
    <row r="847" spans="2:12" ht="9.75" customHeight="1" x14ac:dyDescent="0.15">
      <c r="B847" s="31">
        <v>837</v>
      </c>
      <c r="D847" s="51" t="str">
        <f>IF(AND($D$5="",$E$5="",$F$5="",$G$5=""),"",(IFERROR(VLOOKUP(B847,'勘定科目コード（2019）'!$B$2:$J$3668,3,FALSE),"")))</f>
        <v/>
      </c>
      <c r="E847" s="52" t="str">
        <f>IF(AND(OR($D$5&lt;&gt;"",$E$5&lt;&gt;"",$F$5&lt;&gt;"",$G$5&lt;&gt;""),D847=""),"",IF(AND($D$5="",$E$5="",$F$5="",$G$5=""),"",IFERROR(VLOOKUP(B847,'勘定科目コード（2019）'!$B$2:$J$3668,4,FALSE),"")))</f>
        <v/>
      </c>
      <c r="F847" s="53" t="str">
        <f>IF(AND(OR(D841&lt;&gt;"",E841&lt;&gt;"",F841&lt;&gt;"",G841&lt;&gt;""),E847=""),"",IF(AND(OR(D841&lt;&gt;"",E841&lt;&gt;"",F841&lt;&gt;"",G841&lt;&gt;""),E847=""),"",IF(AND($D$5="",$E$5="",$F$5="",$G$5=""),"",IFERROR(VLOOKUP(B847,'勘定科目コード（2019）'!$B$2:$J$3668,5,FALSE),""))))</f>
        <v/>
      </c>
      <c r="G847" s="52" t="str">
        <f>IF(AND(OR(D841&lt;&gt;"",E841&lt;&gt;"",F841&lt;&gt;"",G841&lt;&gt;""),E847=""),"",IF(AND($D$5="",$E$5="",$F$5="",$G$5=""),"",IFERROR(VLOOKUP(B847,'勘定科目コード（2019）'!$B$2:$J$3668,6,FALSE),"")))</f>
        <v/>
      </c>
      <c r="H847" s="54"/>
      <c r="I847" s="55" t="str">
        <f>IF(AND(OR(D841&lt;&gt;"",E841&lt;&gt;"",F841&lt;&gt;"",G841&lt;&gt;""),E847=""),"",IF(AND($D$5="",$E$5="",$F$5="",$G$5=""),"",IFERROR(VLOOKUP(B847,'勘定科目コード（2019）'!$B$2:$J$3668,7,FALSE),"")))</f>
        <v/>
      </c>
      <c r="J847" s="56" t="str">
        <f>IF(AND(OR(D841&lt;&gt;"",E841&lt;&gt;"",F841&lt;&gt;"",G841&lt;&gt;""),E847=""),"",IF(AND($D$5="",$E$5="",$F$5="",$G$5=""),"",IFERROR(VLOOKUP(B847,'勘定科目コード（2019）'!$B$2:$J$3668,8,FALSE),"")))</f>
        <v/>
      </c>
      <c r="K847" s="57" t="str">
        <f>IF(AND(OR(D841&lt;&gt;"",E841&lt;&gt;"",F841&lt;&gt;"",G841&lt;&gt;""),E847=""),"",IF(AND($D$5="",$E$5="",$F$5="",$G$5=""),"",IFERROR(VLOOKUP(B847,'勘定科目コード（2019）'!$B$2:$J$3668,9,FALSE),"")))</f>
        <v/>
      </c>
      <c r="L847" s="44" t="str">
        <f>IFERROR(VLOOKUP(D847,'勘定科目コード（2019）'!$E$2:$J$500,7,FALSE),"")</f>
        <v/>
      </c>
    </row>
    <row r="848" spans="2:12" ht="9.75" customHeight="1" x14ac:dyDescent="0.15">
      <c r="B848" s="31">
        <v>838</v>
      </c>
      <c r="D848" s="51" t="str">
        <f>IF(AND($D$5="",$E$5="",$F$5="",$G$5=""),"",(IFERROR(VLOOKUP(B848,'勘定科目コード（2019）'!$B$2:$J$3668,3,FALSE),"")))</f>
        <v/>
      </c>
      <c r="E848" s="52" t="str">
        <f>IF(AND(OR($D$5&lt;&gt;"",$E$5&lt;&gt;"",$F$5&lt;&gt;"",$G$5&lt;&gt;""),D848=""),"",IF(AND($D$5="",$E$5="",$F$5="",$G$5=""),"",IFERROR(VLOOKUP(B848,'勘定科目コード（2019）'!$B$2:$J$3668,4,FALSE),"")))</f>
        <v/>
      </c>
      <c r="F848" s="53" t="str">
        <f>IF(AND(OR(D842&lt;&gt;"",E842&lt;&gt;"",F842&lt;&gt;"",G842&lt;&gt;""),E848=""),"",IF(AND(OR(D842&lt;&gt;"",E842&lt;&gt;"",F842&lt;&gt;"",G842&lt;&gt;""),E848=""),"",IF(AND($D$5="",$E$5="",$F$5="",$G$5=""),"",IFERROR(VLOOKUP(B848,'勘定科目コード（2019）'!$B$2:$J$3668,5,FALSE),""))))</f>
        <v/>
      </c>
      <c r="G848" s="52" t="str">
        <f>IF(AND(OR(D842&lt;&gt;"",E842&lt;&gt;"",F842&lt;&gt;"",G842&lt;&gt;""),E848=""),"",IF(AND($D$5="",$E$5="",$F$5="",$G$5=""),"",IFERROR(VLOOKUP(B848,'勘定科目コード（2019）'!$B$2:$J$3668,6,FALSE),"")))</f>
        <v/>
      </c>
      <c r="H848" s="54"/>
      <c r="I848" s="55" t="str">
        <f>IF(AND(OR(D842&lt;&gt;"",E842&lt;&gt;"",F842&lt;&gt;"",G842&lt;&gt;""),E848=""),"",IF(AND($D$5="",$E$5="",$F$5="",$G$5=""),"",IFERROR(VLOOKUP(B848,'勘定科目コード（2019）'!$B$2:$J$3668,7,FALSE),"")))</f>
        <v/>
      </c>
      <c r="J848" s="56" t="str">
        <f>IF(AND(OR(D842&lt;&gt;"",E842&lt;&gt;"",F842&lt;&gt;"",G842&lt;&gt;""),E848=""),"",IF(AND($D$5="",$E$5="",$F$5="",$G$5=""),"",IFERROR(VLOOKUP(B848,'勘定科目コード（2019）'!$B$2:$J$3668,8,FALSE),"")))</f>
        <v/>
      </c>
      <c r="K848" s="57" t="str">
        <f>IF(AND(OR(D842&lt;&gt;"",E842&lt;&gt;"",F842&lt;&gt;"",G842&lt;&gt;""),E848=""),"",IF(AND($D$5="",$E$5="",$F$5="",$G$5=""),"",IFERROR(VLOOKUP(B848,'勘定科目コード（2019）'!$B$2:$J$3668,9,FALSE),"")))</f>
        <v/>
      </c>
      <c r="L848" s="44" t="str">
        <f>IFERROR(VLOOKUP(D848,'勘定科目コード（2019）'!$E$2:$J$500,7,FALSE),"")</f>
        <v/>
      </c>
    </row>
    <row r="849" spans="2:12" ht="9.75" customHeight="1" x14ac:dyDescent="0.15">
      <c r="B849" s="31">
        <v>839</v>
      </c>
      <c r="D849" s="51" t="str">
        <f>IF(AND($D$5="",$E$5="",$F$5="",$G$5=""),"",(IFERROR(VLOOKUP(B849,'勘定科目コード（2019）'!$B$2:$J$3668,3,FALSE),"")))</f>
        <v/>
      </c>
      <c r="E849" s="52" t="str">
        <f>IF(AND(OR($D$5&lt;&gt;"",$E$5&lt;&gt;"",$F$5&lt;&gt;"",$G$5&lt;&gt;""),D849=""),"",IF(AND($D$5="",$E$5="",$F$5="",$G$5=""),"",IFERROR(VLOOKUP(B849,'勘定科目コード（2019）'!$B$2:$J$3668,4,FALSE),"")))</f>
        <v/>
      </c>
      <c r="F849" s="53" t="str">
        <f>IF(AND(OR(D843&lt;&gt;"",E843&lt;&gt;"",F843&lt;&gt;"",G843&lt;&gt;""),E849=""),"",IF(AND(OR(D843&lt;&gt;"",E843&lt;&gt;"",F843&lt;&gt;"",G843&lt;&gt;""),E849=""),"",IF(AND($D$5="",$E$5="",$F$5="",$G$5=""),"",IFERROR(VLOOKUP(B849,'勘定科目コード（2019）'!$B$2:$J$3668,5,FALSE),""))))</f>
        <v/>
      </c>
      <c r="G849" s="52" t="str">
        <f>IF(AND(OR(D843&lt;&gt;"",E843&lt;&gt;"",F843&lt;&gt;"",G843&lt;&gt;""),E849=""),"",IF(AND($D$5="",$E$5="",$F$5="",$G$5=""),"",IFERROR(VLOOKUP(B849,'勘定科目コード（2019）'!$B$2:$J$3668,6,FALSE),"")))</f>
        <v/>
      </c>
      <c r="H849" s="54"/>
      <c r="I849" s="55" t="str">
        <f>IF(AND(OR(D843&lt;&gt;"",E843&lt;&gt;"",F843&lt;&gt;"",G843&lt;&gt;""),E849=""),"",IF(AND($D$5="",$E$5="",$F$5="",$G$5=""),"",IFERROR(VLOOKUP(B849,'勘定科目コード（2019）'!$B$2:$J$3668,7,FALSE),"")))</f>
        <v/>
      </c>
      <c r="J849" s="56" t="str">
        <f>IF(AND(OR(D843&lt;&gt;"",E843&lt;&gt;"",F843&lt;&gt;"",G843&lt;&gt;""),E849=""),"",IF(AND($D$5="",$E$5="",$F$5="",$G$5=""),"",IFERROR(VLOOKUP(B849,'勘定科目コード（2019）'!$B$2:$J$3668,8,FALSE),"")))</f>
        <v/>
      </c>
      <c r="K849" s="57" t="str">
        <f>IF(AND(OR(D843&lt;&gt;"",E843&lt;&gt;"",F843&lt;&gt;"",G843&lt;&gt;""),E849=""),"",IF(AND($D$5="",$E$5="",$F$5="",$G$5=""),"",IFERROR(VLOOKUP(B849,'勘定科目コード（2019）'!$B$2:$J$3668,9,FALSE),"")))</f>
        <v/>
      </c>
      <c r="L849" s="44" t="str">
        <f>IFERROR(VLOOKUP(D849,'勘定科目コード（2019）'!$E$2:$J$500,7,FALSE),"")</f>
        <v/>
      </c>
    </row>
    <row r="850" spans="2:12" ht="9.75" customHeight="1" x14ac:dyDescent="0.15">
      <c r="B850" s="31">
        <v>840</v>
      </c>
      <c r="D850" s="51" t="str">
        <f>IF(AND($D$5="",$E$5="",$F$5="",$G$5=""),"",(IFERROR(VLOOKUP(B850,'勘定科目コード（2019）'!$B$2:$J$3668,3,FALSE),"")))</f>
        <v/>
      </c>
      <c r="E850" s="52" t="str">
        <f>IF(AND(OR($D$5&lt;&gt;"",$E$5&lt;&gt;"",$F$5&lt;&gt;"",$G$5&lt;&gt;""),D850=""),"",IF(AND($D$5="",$E$5="",$F$5="",$G$5=""),"",IFERROR(VLOOKUP(B850,'勘定科目コード（2019）'!$B$2:$J$3668,4,FALSE),"")))</f>
        <v/>
      </c>
      <c r="F850" s="53" t="str">
        <f>IF(AND(OR(D844&lt;&gt;"",E844&lt;&gt;"",F844&lt;&gt;"",G844&lt;&gt;""),E850=""),"",IF(AND(OR(D844&lt;&gt;"",E844&lt;&gt;"",F844&lt;&gt;"",G844&lt;&gt;""),E850=""),"",IF(AND($D$5="",$E$5="",$F$5="",$G$5=""),"",IFERROR(VLOOKUP(B850,'勘定科目コード（2019）'!$B$2:$J$3668,5,FALSE),""))))</f>
        <v/>
      </c>
      <c r="G850" s="52" t="str">
        <f>IF(AND(OR(D844&lt;&gt;"",E844&lt;&gt;"",F844&lt;&gt;"",G844&lt;&gt;""),E850=""),"",IF(AND($D$5="",$E$5="",$F$5="",$G$5=""),"",IFERROR(VLOOKUP(B850,'勘定科目コード（2019）'!$B$2:$J$3668,6,FALSE),"")))</f>
        <v/>
      </c>
      <c r="H850" s="54"/>
      <c r="I850" s="55" t="str">
        <f>IF(AND(OR(D844&lt;&gt;"",E844&lt;&gt;"",F844&lt;&gt;"",G844&lt;&gt;""),E850=""),"",IF(AND($D$5="",$E$5="",$F$5="",$G$5=""),"",IFERROR(VLOOKUP(B850,'勘定科目コード（2019）'!$B$2:$J$3668,7,FALSE),"")))</f>
        <v/>
      </c>
      <c r="J850" s="56" t="str">
        <f>IF(AND(OR(D844&lt;&gt;"",E844&lt;&gt;"",F844&lt;&gt;"",G844&lt;&gt;""),E850=""),"",IF(AND($D$5="",$E$5="",$F$5="",$G$5=""),"",IFERROR(VLOOKUP(B850,'勘定科目コード（2019）'!$B$2:$J$3668,8,FALSE),"")))</f>
        <v/>
      </c>
      <c r="K850" s="57" t="str">
        <f>IF(AND(OR(D844&lt;&gt;"",E844&lt;&gt;"",F844&lt;&gt;"",G844&lt;&gt;""),E850=""),"",IF(AND($D$5="",$E$5="",$F$5="",$G$5=""),"",IFERROR(VLOOKUP(B850,'勘定科目コード（2019）'!$B$2:$J$3668,9,FALSE),"")))</f>
        <v/>
      </c>
      <c r="L850" s="44" t="str">
        <f>IFERROR(VLOOKUP(D850,'勘定科目コード（2019）'!$E$2:$J$500,7,FALSE),"")</f>
        <v/>
      </c>
    </row>
    <row r="851" spans="2:12" ht="9.75" customHeight="1" x14ac:dyDescent="0.15">
      <c r="B851" s="31">
        <v>841</v>
      </c>
      <c r="D851" s="51" t="str">
        <f>IF(AND($D$5="",$E$5="",$F$5="",$G$5=""),"",(IFERROR(VLOOKUP(B851,'勘定科目コード（2019）'!$B$2:$J$3668,3,FALSE),"")))</f>
        <v/>
      </c>
      <c r="E851" s="52" t="str">
        <f>IF(AND(OR($D$5&lt;&gt;"",$E$5&lt;&gt;"",$F$5&lt;&gt;"",$G$5&lt;&gt;""),D851=""),"",IF(AND($D$5="",$E$5="",$F$5="",$G$5=""),"",IFERROR(VLOOKUP(B851,'勘定科目コード（2019）'!$B$2:$J$3668,4,FALSE),"")))</f>
        <v/>
      </c>
      <c r="F851" s="53" t="str">
        <f>IF(AND(OR(D845&lt;&gt;"",E845&lt;&gt;"",F845&lt;&gt;"",G845&lt;&gt;""),E851=""),"",IF(AND(OR(D845&lt;&gt;"",E845&lt;&gt;"",F845&lt;&gt;"",G845&lt;&gt;""),E851=""),"",IF(AND($D$5="",$E$5="",$F$5="",$G$5=""),"",IFERROR(VLOOKUP(B851,'勘定科目コード（2019）'!$B$2:$J$3668,5,FALSE),""))))</f>
        <v/>
      </c>
      <c r="G851" s="52" t="str">
        <f>IF(AND(OR(D845&lt;&gt;"",E845&lt;&gt;"",F845&lt;&gt;"",G845&lt;&gt;""),E851=""),"",IF(AND($D$5="",$E$5="",$F$5="",$G$5=""),"",IFERROR(VLOOKUP(B851,'勘定科目コード（2019）'!$B$2:$J$3668,6,FALSE),"")))</f>
        <v/>
      </c>
      <c r="H851" s="54"/>
      <c r="I851" s="55" t="str">
        <f>IF(AND(OR(D845&lt;&gt;"",E845&lt;&gt;"",F845&lt;&gt;"",G845&lt;&gt;""),E851=""),"",IF(AND($D$5="",$E$5="",$F$5="",$G$5=""),"",IFERROR(VLOOKUP(B851,'勘定科目コード（2019）'!$B$2:$J$3668,7,FALSE),"")))</f>
        <v/>
      </c>
      <c r="J851" s="56" t="str">
        <f>IF(AND(OR(D845&lt;&gt;"",E845&lt;&gt;"",F845&lt;&gt;"",G845&lt;&gt;""),E851=""),"",IF(AND($D$5="",$E$5="",$F$5="",$G$5=""),"",IFERROR(VLOOKUP(B851,'勘定科目コード（2019）'!$B$2:$J$3668,8,FALSE),"")))</f>
        <v/>
      </c>
      <c r="K851" s="57" t="str">
        <f>IF(AND(OR(D845&lt;&gt;"",E845&lt;&gt;"",F845&lt;&gt;"",G845&lt;&gt;""),E851=""),"",IF(AND($D$5="",$E$5="",$F$5="",$G$5=""),"",IFERROR(VLOOKUP(B851,'勘定科目コード（2019）'!$B$2:$J$3668,9,FALSE),"")))</f>
        <v/>
      </c>
      <c r="L851" s="44" t="str">
        <f>IFERROR(VLOOKUP(D851,'勘定科目コード（2019）'!$E$2:$J$500,7,FALSE),"")</f>
        <v/>
      </c>
    </row>
    <row r="852" spans="2:12" ht="9.75" customHeight="1" x14ac:dyDescent="0.15">
      <c r="B852" s="31">
        <v>842</v>
      </c>
      <c r="D852" s="51" t="str">
        <f>IF(AND($D$5="",$E$5="",$F$5="",$G$5=""),"",(IFERROR(VLOOKUP(B852,'勘定科目コード（2019）'!$B$2:$J$3668,3,FALSE),"")))</f>
        <v/>
      </c>
      <c r="E852" s="52" t="str">
        <f>IF(AND(OR($D$5&lt;&gt;"",$E$5&lt;&gt;"",$F$5&lt;&gt;"",$G$5&lt;&gt;""),D852=""),"",IF(AND($D$5="",$E$5="",$F$5="",$G$5=""),"",IFERROR(VLOOKUP(B852,'勘定科目コード（2019）'!$B$2:$J$3668,4,FALSE),"")))</f>
        <v/>
      </c>
      <c r="F852" s="53" t="str">
        <f>IF(AND(OR(D846&lt;&gt;"",E846&lt;&gt;"",F846&lt;&gt;"",G846&lt;&gt;""),E852=""),"",IF(AND(OR(D846&lt;&gt;"",E846&lt;&gt;"",F846&lt;&gt;"",G846&lt;&gt;""),E852=""),"",IF(AND($D$5="",$E$5="",$F$5="",$G$5=""),"",IFERROR(VLOOKUP(B852,'勘定科目コード（2019）'!$B$2:$J$3668,5,FALSE),""))))</f>
        <v/>
      </c>
      <c r="G852" s="52" t="str">
        <f>IF(AND(OR(D846&lt;&gt;"",E846&lt;&gt;"",F846&lt;&gt;"",G846&lt;&gt;""),E852=""),"",IF(AND($D$5="",$E$5="",$F$5="",$G$5=""),"",IFERROR(VLOOKUP(B852,'勘定科目コード（2019）'!$B$2:$J$3668,6,FALSE),"")))</f>
        <v/>
      </c>
      <c r="H852" s="54"/>
      <c r="I852" s="55" t="str">
        <f>IF(AND(OR(D846&lt;&gt;"",E846&lt;&gt;"",F846&lt;&gt;"",G846&lt;&gt;""),E852=""),"",IF(AND($D$5="",$E$5="",$F$5="",$G$5=""),"",IFERROR(VLOOKUP(B852,'勘定科目コード（2019）'!$B$2:$J$3668,7,FALSE),"")))</f>
        <v/>
      </c>
      <c r="J852" s="56" t="str">
        <f>IF(AND(OR(D846&lt;&gt;"",E846&lt;&gt;"",F846&lt;&gt;"",G846&lt;&gt;""),E852=""),"",IF(AND($D$5="",$E$5="",$F$5="",$G$5=""),"",IFERROR(VLOOKUP(B852,'勘定科目コード（2019）'!$B$2:$J$3668,8,FALSE),"")))</f>
        <v/>
      </c>
      <c r="K852" s="57" t="str">
        <f>IF(AND(OR(D846&lt;&gt;"",E846&lt;&gt;"",F846&lt;&gt;"",G846&lt;&gt;""),E852=""),"",IF(AND($D$5="",$E$5="",$F$5="",$G$5=""),"",IFERROR(VLOOKUP(B852,'勘定科目コード（2019）'!$B$2:$J$3668,9,FALSE),"")))</f>
        <v/>
      </c>
      <c r="L852" s="44" t="str">
        <f>IFERROR(VLOOKUP(D852,'勘定科目コード（2019）'!$E$2:$J$500,7,FALSE),"")</f>
        <v/>
      </c>
    </row>
    <row r="853" spans="2:12" ht="9.75" customHeight="1" x14ac:dyDescent="0.15">
      <c r="B853" s="31">
        <v>843</v>
      </c>
      <c r="D853" s="51" t="str">
        <f>IF(AND($D$5="",$E$5="",$F$5="",$G$5=""),"",(IFERROR(VLOOKUP(B853,'勘定科目コード（2019）'!$B$2:$J$3668,3,FALSE),"")))</f>
        <v/>
      </c>
      <c r="E853" s="52" t="str">
        <f>IF(AND(OR($D$5&lt;&gt;"",$E$5&lt;&gt;"",$F$5&lt;&gt;"",$G$5&lt;&gt;""),D853=""),"",IF(AND($D$5="",$E$5="",$F$5="",$G$5=""),"",IFERROR(VLOOKUP(B853,'勘定科目コード（2019）'!$B$2:$J$3668,4,FALSE),"")))</f>
        <v/>
      </c>
      <c r="F853" s="53" t="str">
        <f>IF(AND(OR(D847&lt;&gt;"",E847&lt;&gt;"",F847&lt;&gt;"",G847&lt;&gt;""),E853=""),"",IF(AND(OR(D847&lt;&gt;"",E847&lt;&gt;"",F847&lt;&gt;"",G847&lt;&gt;""),E853=""),"",IF(AND($D$5="",$E$5="",$F$5="",$G$5=""),"",IFERROR(VLOOKUP(B853,'勘定科目コード（2019）'!$B$2:$J$3668,5,FALSE),""))))</f>
        <v/>
      </c>
      <c r="G853" s="52" t="str">
        <f>IF(AND(OR(D847&lt;&gt;"",E847&lt;&gt;"",F847&lt;&gt;"",G847&lt;&gt;""),E853=""),"",IF(AND($D$5="",$E$5="",$F$5="",$G$5=""),"",IFERROR(VLOOKUP(B853,'勘定科目コード（2019）'!$B$2:$J$3668,6,FALSE),"")))</f>
        <v/>
      </c>
      <c r="H853" s="54"/>
      <c r="I853" s="55" t="str">
        <f>IF(AND(OR(D847&lt;&gt;"",E847&lt;&gt;"",F847&lt;&gt;"",G847&lt;&gt;""),E853=""),"",IF(AND($D$5="",$E$5="",$F$5="",$G$5=""),"",IFERROR(VLOOKUP(B853,'勘定科目コード（2019）'!$B$2:$J$3668,7,FALSE),"")))</f>
        <v/>
      </c>
      <c r="J853" s="56" t="str">
        <f>IF(AND(OR(D847&lt;&gt;"",E847&lt;&gt;"",F847&lt;&gt;"",G847&lt;&gt;""),E853=""),"",IF(AND($D$5="",$E$5="",$F$5="",$G$5=""),"",IFERROR(VLOOKUP(B853,'勘定科目コード（2019）'!$B$2:$J$3668,8,FALSE),"")))</f>
        <v/>
      </c>
      <c r="K853" s="57" t="str">
        <f>IF(AND(OR(D847&lt;&gt;"",E847&lt;&gt;"",F847&lt;&gt;"",G847&lt;&gt;""),E853=""),"",IF(AND($D$5="",$E$5="",$F$5="",$G$5=""),"",IFERROR(VLOOKUP(B853,'勘定科目コード（2019）'!$B$2:$J$3668,9,FALSE),"")))</f>
        <v/>
      </c>
      <c r="L853" s="44" t="str">
        <f>IFERROR(VLOOKUP(D853,'勘定科目コード（2019）'!$E$2:$J$500,7,FALSE),"")</f>
        <v/>
      </c>
    </row>
    <row r="854" spans="2:12" ht="9.75" customHeight="1" x14ac:dyDescent="0.15">
      <c r="B854" s="31">
        <v>844</v>
      </c>
      <c r="D854" s="51" t="str">
        <f>IF(AND($D$5="",$E$5="",$F$5="",$G$5=""),"",(IFERROR(VLOOKUP(B854,'勘定科目コード（2019）'!$B$2:$J$3668,3,FALSE),"")))</f>
        <v/>
      </c>
      <c r="E854" s="52" t="str">
        <f>IF(AND(OR($D$5&lt;&gt;"",$E$5&lt;&gt;"",$F$5&lt;&gt;"",$G$5&lt;&gt;""),D854=""),"",IF(AND($D$5="",$E$5="",$F$5="",$G$5=""),"",IFERROR(VLOOKUP(B854,'勘定科目コード（2019）'!$B$2:$J$3668,4,FALSE),"")))</f>
        <v/>
      </c>
      <c r="F854" s="53" t="str">
        <f>IF(AND(OR(D848&lt;&gt;"",E848&lt;&gt;"",F848&lt;&gt;"",G848&lt;&gt;""),E854=""),"",IF(AND(OR(D848&lt;&gt;"",E848&lt;&gt;"",F848&lt;&gt;"",G848&lt;&gt;""),E854=""),"",IF(AND($D$5="",$E$5="",$F$5="",$G$5=""),"",IFERROR(VLOOKUP(B854,'勘定科目コード（2019）'!$B$2:$J$3668,5,FALSE),""))))</f>
        <v/>
      </c>
      <c r="G854" s="52" t="str">
        <f>IF(AND(OR(D848&lt;&gt;"",E848&lt;&gt;"",F848&lt;&gt;"",G848&lt;&gt;""),E854=""),"",IF(AND($D$5="",$E$5="",$F$5="",$G$5=""),"",IFERROR(VLOOKUP(B854,'勘定科目コード（2019）'!$B$2:$J$3668,6,FALSE),"")))</f>
        <v/>
      </c>
      <c r="H854" s="54"/>
      <c r="I854" s="55" t="str">
        <f>IF(AND(OR(D848&lt;&gt;"",E848&lt;&gt;"",F848&lt;&gt;"",G848&lt;&gt;""),E854=""),"",IF(AND($D$5="",$E$5="",$F$5="",$G$5=""),"",IFERROR(VLOOKUP(B854,'勘定科目コード（2019）'!$B$2:$J$3668,7,FALSE),"")))</f>
        <v/>
      </c>
      <c r="J854" s="56" t="str">
        <f>IF(AND(OR(D848&lt;&gt;"",E848&lt;&gt;"",F848&lt;&gt;"",G848&lt;&gt;""),E854=""),"",IF(AND($D$5="",$E$5="",$F$5="",$G$5=""),"",IFERROR(VLOOKUP(B854,'勘定科目コード（2019）'!$B$2:$J$3668,8,FALSE),"")))</f>
        <v/>
      </c>
      <c r="K854" s="57" t="str">
        <f>IF(AND(OR(D848&lt;&gt;"",E848&lt;&gt;"",F848&lt;&gt;"",G848&lt;&gt;""),E854=""),"",IF(AND($D$5="",$E$5="",$F$5="",$G$5=""),"",IFERROR(VLOOKUP(B854,'勘定科目コード（2019）'!$B$2:$J$3668,9,FALSE),"")))</f>
        <v/>
      </c>
      <c r="L854" s="44" t="str">
        <f>IFERROR(VLOOKUP(D854,'勘定科目コード（2019）'!$E$2:$J$500,7,FALSE),"")</f>
        <v/>
      </c>
    </row>
    <row r="855" spans="2:12" ht="9.75" customHeight="1" x14ac:dyDescent="0.15">
      <c r="B855" s="31">
        <v>845</v>
      </c>
      <c r="D855" s="51" t="str">
        <f>IF(AND($D$5="",$E$5="",$F$5="",$G$5=""),"",(IFERROR(VLOOKUP(B855,'勘定科目コード（2019）'!$B$2:$J$3668,3,FALSE),"")))</f>
        <v/>
      </c>
      <c r="E855" s="52" t="str">
        <f>IF(AND(OR($D$5&lt;&gt;"",$E$5&lt;&gt;"",$F$5&lt;&gt;"",$G$5&lt;&gt;""),D855=""),"",IF(AND($D$5="",$E$5="",$F$5="",$G$5=""),"",IFERROR(VLOOKUP(B855,'勘定科目コード（2019）'!$B$2:$J$3668,4,FALSE),"")))</f>
        <v/>
      </c>
      <c r="F855" s="53" t="str">
        <f>IF(AND(OR(D849&lt;&gt;"",E849&lt;&gt;"",F849&lt;&gt;"",G849&lt;&gt;""),E855=""),"",IF(AND(OR(D849&lt;&gt;"",E849&lt;&gt;"",F849&lt;&gt;"",G849&lt;&gt;""),E855=""),"",IF(AND($D$5="",$E$5="",$F$5="",$G$5=""),"",IFERROR(VLOOKUP(B855,'勘定科目コード（2019）'!$B$2:$J$3668,5,FALSE),""))))</f>
        <v/>
      </c>
      <c r="G855" s="52" t="str">
        <f>IF(AND(OR(D849&lt;&gt;"",E849&lt;&gt;"",F849&lt;&gt;"",G849&lt;&gt;""),E855=""),"",IF(AND($D$5="",$E$5="",$F$5="",$G$5=""),"",IFERROR(VLOOKUP(B855,'勘定科目コード（2019）'!$B$2:$J$3668,6,FALSE),"")))</f>
        <v/>
      </c>
      <c r="H855" s="54"/>
      <c r="I855" s="55" t="str">
        <f>IF(AND(OR(D849&lt;&gt;"",E849&lt;&gt;"",F849&lt;&gt;"",G849&lt;&gt;""),E855=""),"",IF(AND($D$5="",$E$5="",$F$5="",$G$5=""),"",IFERROR(VLOOKUP(B855,'勘定科目コード（2019）'!$B$2:$J$3668,7,FALSE),"")))</f>
        <v/>
      </c>
      <c r="J855" s="56" t="str">
        <f>IF(AND(OR(D849&lt;&gt;"",E849&lt;&gt;"",F849&lt;&gt;"",G849&lt;&gt;""),E855=""),"",IF(AND($D$5="",$E$5="",$F$5="",$G$5=""),"",IFERROR(VLOOKUP(B855,'勘定科目コード（2019）'!$B$2:$J$3668,8,FALSE),"")))</f>
        <v/>
      </c>
      <c r="K855" s="57" t="str">
        <f>IF(AND(OR(D849&lt;&gt;"",E849&lt;&gt;"",F849&lt;&gt;"",G849&lt;&gt;""),E855=""),"",IF(AND($D$5="",$E$5="",$F$5="",$G$5=""),"",IFERROR(VLOOKUP(B855,'勘定科目コード（2019）'!$B$2:$J$3668,9,FALSE),"")))</f>
        <v/>
      </c>
      <c r="L855" s="44" t="str">
        <f>IFERROR(VLOOKUP(D855,'勘定科目コード（2019）'!$E$2:$J$500,7,FALSE),"")</f>
        <v/>
      </c>
    </row>
    <row r="856" spans="2:12" ht="9.75" customHeight="1" x14ac:dyDescent="0.15">
      <c r="B856" s="31">
        <v>846</v>
      </c>
      <c r="D856" s="51" t="str">
        <f>IF(AND($D$5="",$E$5="",$F$5="",$G$5=""),"",(IFERROR(VLOOKUP(B856,'勘定科目コード（2019）'!$B$2:$J$3668,3,FALSE),"")))</f>
        <v/>
      </c>
      <c r="E856" s="52" t="str">
        <f>IF(AND(OR($D$5&lt;&gt;"",$E$5&lt;&gt;"",$F$5&lt;&gt;"",$G$5&lt;&gt;""),D856=""),"",IF(AND($D$5="",$E$5="",$F$5="",$G$5=""),"",IFERROR(VLOOKUP(B856,'勘定科目コード（2019）'!$B$2:$J$3668,4,FALSE),"")))</f>
        <v/>
      </c>
      <c r="F856" s="53" t="str">
        <f>IF(AND(OR(D850&lt;&gt;"",E850&lt;&gt;"",F850&lt;&gt;"",G850&lt;&gt;""),E856=""),"",IF(AND(OR(D850&lt;&gt;"",E850&lt;&gt;"",F850&lt;&gt;"",G850&lt;&gt;""),E856=""),"",IF(AND($D$5="",$E$5="",$F$5="",$G$5=""),"",IFERROR(VLOOKUP(B856,'勘定科目コード（2019）'!$B$2:$J$3668,5,FALSE),""))))</f>
        <v/>
      </c>
      <c r="G856" s="52" t="str">
        <f>IF(AND(OR(D850&lt;&gt;"",E850&lt;&gt;"",F850&lt;&gt;"",G850&lt;&gt;""),E856=""),"",IF(AND($D$5="",$E$5="",$F$5="",$G$5=""),"",IFERROR(VLOOKUP(B856,'勘定科目コード（2019）'!$B$2:$J$3668,6,FALSE),"")))</f>
        <v/>
      </c>
      <c r="H856" s="54"/>
      <c r="I856" s="55" t="str">
        <f>IF(AND(OR(D850&lt;&gt;"",E850&lt;&gt;"",F850&lt;&gt;"",G850&lt;&gt;""),E856=""),"",IF(AND($D$5="",$E$5="",$F$5="",$G$5=""),"",IFERROR(VLOOKUP(B856,'勘定科目コード（2019）'!$B$2:$J$3668,7,FALSE),"")))</f>
        <v/>
      </c>
      <c r="J856" s="56" t="str">
        <f>IF(AND(OR(D850&lt;&gt;"",E850&lt;&gt;"",F850&lt;&gt;"",G850&lt;&gt;""),E856=""),"",IF(AND($D$5="",$E$5="",$F$5="",$G$5=""),"",IFERROR(VLOOKUP(B856,'勘定科目コード（2019）'!$B$2:$J$3668,8,FALSE),"")))</f>
        <v/>
      </c>
      <c r="K856" s="57" t="str">
        <f>IF(AND(OR(D850&lt;&gt;"",E850&lt;&gt;"",F850&lt;&gt;"",G850&lt;&gt;""),E856=""),"",IF(AND($D$5="",$E$5="",$F$5="",$G$5=""),"",IFERROR(VLOOKUP(B856,'勘定科目コード（2019）'!$B$2:$J$3668,9,FALSE),"")))</f>
        <v/>
      </c>
      <c r="L856" s="44" t="str">
        <f>IFERROR(VLOOKUP(D856,'勘定科目コード（2019）'!$E$2:$J$500,7,FALSE),"")</f>
        <v/>
      </c>
    </row>
    <row r="857" spans="2:12" ht="9.75" customHeight="1" x14ac:dyDescent="0.15">
      <c r="B857" s="31">
        <v>847</v>
      </c>
      <c r="D857" s="51" t="str">
        <f>IF(AND($D$5="",$E$5="",$F$5="",$G$5=""),"",(IFERROR(VLOOKUP(B857,'勘定科目コード（2019）'!$B$2:$J$3668,3,FALSE),"")))</f>
        <v/>
      </c>
      <c r="E857" s="52" t="str">
        <f>IF(AND(OR($D$5&lt;&gt;"",$E$5&lt;&gt;"",$F$5&lt;&gt;"",$G$5&lt;&gt;""),D857=""),"",IF(AND($D$5="",$E$5="",$F$5="",$G$5=""),"",IFERROR(VLOOKUP(B857,'勘定科目コード（2019）'!$B$2:$J$3668,4,FALSE),"")))</f>
        <v/>
      </c>
      <c r="F857" s="53" t="str">
        <f>IF(AND(OR(D851&lt;&gt;"",E851&lt;&gt;"",F851&lt;&gt;"",G851&lt;&gt;""),E857=""),"",IF(AND(OR(D851&lt;&gt;"",E851&lt;&gt;"",F851&lt;&gt;"",G851&lt;&gt;""),E857=""),"",IF(AND($D$5="",$E$5="",$F$5="",$G$5=""),"",IFERROR(VLOOKUP(B857,'勘定科目コード（2019）'!$B$2:$J$3668,5,FALSE),""))))</f>
        <v/>
      </c>
      <c r="G857" s="52" t="str">
        <f>IF(AND(OR(D851&lt;&gt;"",E851&lt;&gt;"",F851&lt;&gt;"",G851&lt;&gt;""),E857=""),"",IF(AND($D$5="",$E$5="",$F$5="",$G$5=""),"",IFERROR(VLOOKUP(B857,'勘定科目コード（2019）'!$B$2:$J$3668,6,FALSE),"")))</f>
        <v/>
      </c>
      <c r="H857" s="54"/>
      <c r="I857" s="55" t="str">
        <f>IF(AND(OR(D851&lt;&gt;"",E851&lt;&gt;"",F851&lt;&gt;"",G851&lt;&gt;""),E857=""),"",IF(AND($D$5="",$E$5="",$F$5="",$G$5=""),"",IFERROR(VLOOKUP(B857,'勘定科目コード（2019）'!$B$2:$J$3668,7,FALSE),"")))</f>
        <v/>
      </c>
      <c r="J857" s="56" t="str">
        <f>IF(AND(OR(D851&lt;&gt;"",E851&lt;&gt;"",F851&lt;&gt;"",G851&lt;&gt;""),E857=""),"",IF(AND($D$5="",$E$5="",$F$5="",$G$5=""),"",IFERROR(VLOOKUP(B857,'勘定科目コード（2019）'!$B$2:$J$3668,8,FALSE),"")))</f>
        <v/>
      </c>
      <c r="K857" s="57" t="str">
        <f>IF(AND(OR(D851&lt;&gt;"",E851&lt;&gt;"",F851&lt;&gt;"",G851&lt;&gt;""),E857=""),"",IF(AND($D$5="",$E$5="",$F$5="",$G$5=""),"",IFERROR(VLOOKUP(B857,'勘定科目コード（2019）'!$B$2:$J$3668,9,FALSE),"")))</f>
        <v/>
      </c>
      <c r="L857" s="44" t="str">
        <f>IFERROR(VLOOKUP(D857,'勘定科目コード（2019）'!$E$2:$J$500,7,FALSE),"")</f>
        <v/>
      </c>
    </row>
    <row r="858" spans="2:12" ht="9.75" customHeight="1" x14ac:dyDescent="0.15">
      <c r="B858" s="31">
        <v>848</v>
      </c>
      <c r="D858" s="51" t="str">
        <f>IF(AND($D$5="",$E$5="",$F$5="",$G$5=""),"",(IFERROR(VLOOKUP(B858,'勘定科目コード（2019）'!$B$2:$J$3668,3,FALSE),"")))</f>
        <v/>
      </c>
      <c r="E858" s="52" t="str">
        <f>IF(AND(OR($D$5&lt;&gt;"",$E$5&lt;&gt;"",$F$5&lt;&gt;"",$G$5&lt;&gt;""),D858=""),"",IF(AND($D$5="",$E$5="",$F$5="",$G$5=""),"",IFERROR(VLOOKUP(B858,'勘定科目コード（2019）'!$B$2:$J$3668,4,FALSE),"")))</f>
        <v/>
      </c>
      <c r="F858" s="53" t="str">
        <f>IF(AND(OR(D852&lt;&gt;"",E852&lt;&gt;"",F852&lt;&gt;"",G852&lt;&gt;""),E858=""),"",IF(AND(OR(D852&lt;&gt;"",E852&lt;&gt;"",F852&lt;&gt;"",G852&lt;&gt;""),E858=""),"",IF(AND($D$5="",$E$5="",$F$5="",$G$5=""),"",IFERROR(VLOOKUP(B858,'勘定科目コード（2019）'!$B$2:$J$3668,5,FALSE),""))))</f>
        <v/>
      </c>
      <c r="G858" s="52" t="str">
        <f>IF(AND(OR(D852&lt;&gt;"",E852&lt;&gt;"",F852&lt;&gt;"",G852&lt;&gt;""),E858=""),"",IF(AND($D$5="",$E$5="",$F$5="",$G$5=""),"",IFERROR(VLOOKUP(B858,'勘定科目コード（2019）'!$B$2:$J$3668,6,FALSE),"")))</f>
        <v/>
      </c>
      <c r="H858" s="54"/>
      <c r="I858" s="55" t="str">
        <f>IF(AND(OR(D852&lt;&gt;"",E852&lt;&gt;"",F852&lt;&gt;"",G852&lt;&gt;""),E858=""),"",IF(AND($D$5="",$E$5="",$F$5="",$G$5=""),"",IFERROR(VLOOKUP(B858,'勘定科目コード（2019）'!$B$2:$J$3668,7,FALSE),"")))</f>
        <v/>
      </c>
      <c r="J858" s="56" t="str">
        <f>IF(AND(OR(D852&lt;&gt;"",E852&lt;&gt;"",F852&lt;&gt;"",G852&lt;&gt;""),E858=""),"",IF(AND($D$5="",$E$5="",$F$5="",$G$5=""),"",IFERROR(VLOOKUP(B858,'勘定科目コード（2019）'!$B$2:$J$3668,8,FALSE),"")))</f>
        <v/>
      </c>
      <c r="K858" s="57" t="str">
        <f>IF(AND(OR(D852&lt;&gt;"",E852&lt;&gt;"",F852&lt;&gt;"",G852&lt;&gt;""),E858=""),"",IF(AND($D$5="",$E$5="",$F$5="",$G$5=""),"",IFERROR(VLOOKUP(B858,'勘定科目コード（2019）'!$B$2:$J$3668,9,FALSE),"")))</f>
        <v/>
      </c>
      <c r="L858" s="44" t="str">
        <f>IFERROR(VLOOKUP(D858,'勘定科目コード（2019）'!$E$2:$J$500,7,FALSE),"")</f>
        <v/>
      </c>
    </row>
    <row r="859" spans="2:12" ht="9.75" customHeight="1" x14ac:dyDescent="0.15">
      <c r="B859" s="31">
        <v>849</v>
      </c>
      <c r="D859" s="51" t="str">
        <f>IF(AND($D$5="",$E$5="",$F$5="",$G$5=""),"",(IFERROR(VLOOKUP(B859,'勘定科目コード（2019）'!$B$2:$J$3668,3,FALSE),"")))</f>
        <v/>
      </c>
      <c r="E859" s="52" t="str">
        <f>IF(AND(OR($D$5&lt;&gt;"",$E$5&lt;&gt;"",$F$5&lt;&gt;"",$G$5&lt;&gt;""),D859=""),"",IF(AND($D$5="",$E$5="",$F$5="",$G$5=""),"",IFERROR(VLOOKUP(B859,'勘定科目コード（2019）'!$B$2:$J$3668,4,FALSE),"")))</f>
        <v/>
      </c>
      <c r="F859" s="53" t="str">
        <f>IF(AND(OR(D853&lt;&gt;"",E853&lt;&gt;"",F853&lt;&gt;"",G853&lt;&gt;""),E859=""),"",IF(AND(OR(D853&lt;&gt;"",E853&lt;&gt;"",F853&lt;&gt;"",G853&lt;&gt;""),E859=""),"",IF(AND($D$5="",$E$5="",$F$5="",$G$5=""),"",IFERROR(VLOOKUP(B859,'勘定科目コード（2019）'!$B$2:$J$3668,5,FALSE),""))))</f>
        <v/>
      </c>
      <c r="G859" s="52" t="str">
        <f>IF(AND(OR(D853&lt;&gt;"",E853&lt;&gt;"",F853&lt;&gt;"",G853&lt;&gt;""),E859=""),"",IF(AND($D$5="",$E$5="",$F$5="",$G$5=""),"",IFERROR(VLOOKUP(B859,'勘定科目コード（2019）'!$B$2:$J$3668,6,FALSE),"")))</f>
        <v/>
      </c>
      <c r="H859" s="54"/>
      <c r="I859" s="55" t="str">
        <f>IF(AND(OR(D853&lt;&gt;"",E853&lt;&gt;"",F853&lt;&gt;"",G853&lt;&gt;""),E859=""),"",IF(AND($D$5="",$E$5="",$F$5="",$G$5=""),"",IFERROR(VLOOKUP(B859,'勘定科目コード（2019）'!$B$2:$J$3668,7,FALSE),"")))</f>
        <v/>
      </c>
      <c r="J859" s="56" t="str">
        <f>IF(AND(OR(D853&lt;&gt;"",E853&lt;&gt;"",F853&lt;&gt;"",G853&lt;&gt;""),E859=""),"",IF(AND($D$5="",$E$5="",$F$5="",$G$5=""),"",IFERROR(VLOOKUP(B859,'勘定科目コード（2019）'!$B$2:$J$3668,8,FALSE),"")))</f>
        <v/>
      </c>
      <c r="K859" s="57" t="str">
        <f>IF(AND(OR(D853&lt;&gt;"",E853&lt;&gt;"",F853&lt;&gt;"",G853&lt;&gt;""),E859=""),"",IF(AND($D$5="",$E$5="",$F$5="",$G$5=""),"",IFERROR(VLOOKUP(B859,'勘定科目コード（2019）'!$B$2:$J$3668,9,FALSE),"")))</f>
        <v/>
      </c>
      <c r="L859" s="44" t="str">
        <f>IFERROR(VLOOKUP(D859,'勘定科目コード（2019）'!$E$2:$J$500,7,FALSE),"")</f>
        <v/>
      </c>
    </row>
    <row r="860" spans="2:12" ht="9.75" customHeight="1" x14ac:dyDescent="0.15">
      <c r="B860" s="31">
        <v>850</v>
      </c>
      <c r="D860" s="51" t="str">
        <f>IF(AND($D$5="",$E$5="",$F$5="",$G$5=""),"",(IFERROR(VLOOKUP(B860,'勘定科目コード（2019）'!$B$2:$J$3668,3,FALSE),"")))</f>
        <v/>
      </c>
      <c r="E860" s="52" t="str">
        <f>IF(AND(OR($D$5&lt;&gt;"",$E$5&lt;&gt;"",$F$5&lt;&gt;"",$G$5&lt;&gt;""),D860=""),"",IF(AND($D$5="",$E$5="",$F$5="",$G$5=""),"",IFERROR(VLOOKUP(B860,'勘定科目コード（2019）'!$B$2:$J$3668,4,FALSE),"")))</f>
        <v/>
      </c>
      <c r="F860" s="53" t="str">
        <f>IF(AND(OR(D854&lt;&gt;"",E854&lt;&gt;"",F854&lt;&gt;"",G854&lt;&gt;""),E860=""),"",IF(AND(OR(D854&lt;&gt;"",E854&lt;&gt;"",F854&lt;&gt;"",G854&lt;&gt;""),E860=""),"",IF(AND($D$5="",$E$5="",$F$5="",$G$5=""),"",IFERROR(VLOOKUP(B860,'勘定科目コード（2019）'!$B$2:$J$3668,5,FALSE),""))))</f>
        <v/>
      </c>
      <c r="G860" s="52" t="str">
        <f>IF(AND(OR(D854&lt;&gt;"",E854&lt;&gt;"",F854&lt;&gt;"",G854&lt;&gt;""),E860=""),"",IF(AND($D$5="",$E$5="",$F$5="",$G$5=""),"",IFERROR(VLOOKUP(B860,'勘定科目コード（2019）'!$B$2:$J$3668,6,FALSE),"")))</f>
        <v/>
      </c>
      <c r="H860" s="54"/>
      <c r="I860" s="55" t="str">
        <f>IF(AND(OR(D854&lt;&gt;"",E854&lt;&gt;"",F854&lt;&gt;"",G854&lt;&gt;""),E860=""),"",IF(AND($D$5="",$E$5="",$F$5="",$G$5=""),"",IFERROR(VLOOKUP(B860,'勘定科目コード（2019）'!$B$2:$J$3668,7,FALSE),"")))</f>
        <v/>
      </c>
      <c r="J860" s="56" t="str">
        <f>IF(AND(OR(D854&lt;&gt;"",E854&lt;&gt;"",F854&lt;&gt;"",G854&lt;&gt;""),E860=""),"",IF(AND($D$5="",$E$5="",$F$5="",$G$5=""),"",IFERROR(VLOOKUP(B860,'勘定科目コード（2019）'!$B$2:$J$3668,8,FALSE),"")))</f>
        <v/>
      </c>
      <c r="K860" s="57" t="str">
        <f>IF(AND(OR(D854&lt;&gt;"",E854&lt;&gt;"",F854&lt;&gt;"",G854&lt;&gt;""),E860=""),"",IF(AND($D$5="",$E$5="",$F$5="",$G$5=""),"",IFERROR(VLOOKUP(B860,'勘定科目コード（2019）'!$B$2:$J$3668,9,FALSE),"")))</f>
        <v/>
      </c>
      <c r="L860" s="44" t="str">
        <f>IFERROR(VLOOKUP(D860,'勘定科目コード（2019）'!$E$2:$J$500,7,FALSE),"")</f>
        <v/>
      </c>
    </row>
    <row r="861" spans="2:12" ht="9.75" customHeight="1" x14ac:dyDescent="0.15">
      <c r="B861" s="31">
        <v>851</v>
      </c>
      <c r="D861" s="51" t="str">
        <f>IF(AND($D$5="",$E$5="",$F$5="",$G$5=""),"",(IFERROR(VLOOKUP(B861,'勘定科目コード（2019）'!$B$2:$J$3668,3,FALSE),"")))</f>
        <v/>
      </c>
      <c r="E861" s="52" t="str">
        <f>IF(AND(OR($D$5&lt;&gt;"",$E$5&lt;&gt;"",$F$5&lt;&gt;"",$G$5&lt;&gt;""),D861=""),"",IF(AND($D$5="",$E$5="",$F$5="",$G$5=""),"",IFERROR(VLOOKUP(B861,'勘定科目コード（2019）'!$B$2:$J$3668,4,FALSE),"")))</f>
        <v/>
      </c>
      <c r="F861" s="53" t="str">
        <f>IF(AND(OR(D855&lt;&gt;"",E855&lt;&gt;"",F855&lt;&gt;"",G855&lt;&gt;""),E861=""),"",IF(AND(OR(D855&lt;&gt;"",E855&lt;&gt;"",F855&lt;&gt;"",G855&lt;&gt;""),E861=""),"",IF(AND($D$5="",$E$5="",$F$5="",$G$5=""),"",IFERROR(VLOOKUP(B861,'勘定科目コード（2019）'!$B$2:$J$3668,5,FALSE),""))))</f>
        <v/>
      </c>
      <c r="G861" s="52" t="str">
        <f>IF(AND(OR(D855&lt;&gt;"",E855&lt;&gt;"",F855&lt;&gt;"",G855&lt;&gt;""),E861=""),"",IF(AND($D$5="",$E$5="",$F$5="",$G$5=""),"",IFERROR(VLOOKUP(B861,'勘定科目コード（2019）'!$B$2:$J$3668,6,FALSE),"")))</f>
        <v/>
      </c>
      <c r="H861" s="54"/>
      <c r="I861" s="55" t="str">
        <f>IF(AND(OR(D855&lt;&gt;"",E855&lt;&gt;"",F855&lt;&gt;"",G855&lt;&gt;""),E861=""),"",IF(AND($D$5="",$E$5="",$F$5="",$G$5=""),"",IFERROR(VLOOKUP(B861,'勘定科目コード（2019）'!$B$2:$J$3668,7,FALSE),"")))</f>
        <v/>
      </c>
      <c r="J861" s="56" t="str">
        <f>IF(AND(OR(D855&lt;&gt;"",E855&lt;&gt;"",F855&lt;&gt;"",G855&lt;&gt;""),E861=""),"",IF(AND($D$5="",$E$5="",$F$5="",$G$5=""),"",IFERROR(VLOOKUP(B861,'勘定科目コード（2019）'!$B$2:$J$3668,8,FALSE),"")))</f>
        <v/>
      </c>
      <c r="K861" s="57" t="str">
        <f>IF(AND(OR(D855&lt;&gt;"",E855&lt;&gt;"",F855&lt;&gt;"",G855&lt;&gt;""),E861=""),"",IF(AND($D$5="",$E$5="",$F$5="",$G$5=""),"",IFERROR(VLOOKUP(B861,'勘定科目コード（2019）'!$B$2:$J$3668,9,FALSE),"")))</f>
        <v/>
      </c>
      <c r="L861" s="44" t="str">
        <f>IFERROR(VLOOKUP(D861,'勘定科目コード（2019）'!$E$2:$J$500,7,FALSE),"")</f>
        <v/>
      </c>
    </row>
    <row r="862" spans="2:12" ht="9.75" customHeight="1" x14ac:dyDescent="0.15">
      <c r="B862" s="31">
        <v>852</v>
      </c>
      <c r="D862" s="51" t="str">
        <f>IF(AND($D$5="",$E$5="",$F$5="",$G$5=""),"",(IFERROR(VLOOKUP(B862,'勘定科目コード（2019）'!$B$2:$J$3668,3,FALSE),"")))</f>
        <v/>
      </c>
      <c r="E862" s="52" t="str">
        <f>IF(AND(OR($D$5&lt;&gt;"",$E$5&lt;&gt;"",$F$5&lt;&gt;"",$G$5&lt;&gt;""),D862=""),"",IF(AND($D$5="",$E$5="",$F$5="",$G$5=""),"",IFERROR(VLOOKUP(B862,'勘定科目コード（2019）'!$B$2:$J$3668,4,FALSE),"")))</f>
        <v/>
      </c>
      <c r="F862" s="53" t="str">
        <f>IF(AND(OR(D856&lt;&gt;"",E856&lt;&gt;"",F856&lt;&gt;"",G856&lt;&gt;""),E862=""),"",IF(AND(OR(D856&lt;&gt;"",E856&lt;&gt;"",F856&lt;&gt;"",G856&lt;&gt;""),E862=""),"",IF(AND($D$5="",$E$5="",$F$5="",$G$5=""),"",IFERROR(VLOOKUP(B862,'勘定科目コード（2019）'!$B$2:$J$3668,5,FALSE),""))))</f>
        <v/>
      </c>
      <c r="G862" s="52" t="str">
        <f>IF(AND(OR(D856&lt;&gt;"",E856&lt;&gt;"",F856&lt;&gt;"",G856&lt;&gt;""),E862=""),"",IF(AND($D$5="",$E$5="",$F$5="",$G$5=""),"",IFERROR(VLOOKUP(B862,'勘定科目コード（2019）'!$B$2:$J$3668,6,FALSE),"")))</f>
        <v/>
      </c>
      <c r="H862" s="54"/>
      <c r="I862" s="55" t="str">
        <f>IF(AND(OR(D856&lt;&gt;"",E856&lt;&gt;"",F856&lt;&gt;"",G856&lt;&gt;""),E862=""),"",IF(AND($D$5="",$E$5="",$F$5="",$G$5=""),"",IFERROR(VLOOKUP(B862,'勘定科目コード（2019）'!$B$2:$J$3668,7,FALSE),"")))</f>
        <v/>
      </c>
      <c r="J862" s="56" t="str">
        <f>IF(AND(OR(D856&lt;&gt;"",E856&lt;&gt;"",F856&lt;&gt;"",G856&lt;&gt;""),E862=""),"",IF(AND($D$5="",$E$5="",$F$5="",$G$5=""),"",IFERROR(VLOOKUP(B862,'勘定科目コード（2019）'!$B$2:$J$3668,8,FALSE),"")))</f>
        <v/>
      </c>
      <c r="K862" s="57" t="str">
        <f>IF(AND(OR(D856&lt;&gt;"",E856&lt;&gt;"",F856&lt;&gt;"",G856&lt;&gt;""),E862=""),"",IF(AND($D$5="",$E$5="",$F$5="",$G$5=""),"",IFERROR(VLOOKUP(B862,'勘定科目コード（2019）'!$B$2:$J$3668,9,FALSE),"")))</f>
        <v/>
      </c>
      <c r="L862" s="44" t="str">
        <f>IFERROR(VLOOKUP(D862,'勘定科目コード（2019）'!$E$2:$J$500,7,FALSE),"")</f>
        <v/>
      </c>
    </row>
    <row r="863" spans="2:12" ht="9.75" customHeight="1" x14ac:dyDescent="0.15">
      <c r="B863" s="31">
        <v>853</v>
      </c>
      <c r="D863" s="51" t="str">
        <f>IF(AND($D$5="",$E$5="",$F$5="",$G$5=""),"",(IFERROR(VLOOKUP(B863,'勘定科目コード（2019）'!$B$2:$J$3668,3,FALSE),"")))</f>
        <v/>
      </c>
      <c r="E863" s="52" t="str">
        <f>IF(AND(OR($D$5&lt;&gt;"",$E$5&lt;&gt;"",$F$5&lt;&gt;"",$G$5&lt;&gt;""),D863=""),"",IF(AND($D$5="",$E$5="",$F$5="",$G$5=""),"",IFERROR(VLOOKUP(B863,'勘定科目コード（2019）'!$B$2:$J$3668,4,FALSE),"")))</f>
        <v/>
      </c>
      <c r="F863" s="53" t="str">
        <f>IF(AND(OR(D857&lt;&gt;"",E857&lt;&gt;"",F857&lt;&gt;"",G857&lt;&gt;""),E863=""),"",IF(AND(OR(D857&lt;&gt;"",E857&lt;&gt;"",F857&lt;&gt;"",G857&lt;&gt;""),E863=""),"",IF(AND($D$5="",$E$5="",$F$5="",$G$5=""),"",IFERROR(VLOOKUP(B863,'勘定科目コード（2019）'!$B$2:$J$3668,5,FALSE),""))))</f>
        <v/>
      </c>
      <c r="G863" s="52" t="str">
        <f>IF(AND(OR(D857&lt;&gt;"",E857&lt;&gt;"",F857&lt;&gt;"",G857&lt;&gt;""),E863=""),"",IF(AND($D$5="",$E$5="",$F$5="",$G$5=""),"",IFERROR(VLOOKUP(B863,'勘定科目コード（2019）'!$B$2:$J$3668,6,FALSE),"")))</f>
        <v/>
      </c>
      <c r="H863" s="54"/>
      <c r="I863" s="55" t="str">
        <f>IF(AND(OR(D857&lt;&gt;"",E857&lt;&gt;"",F857&lt;&gt;"",G857&lt;&gt;""),E863=""),"",IF(AND($D$5="",$E$5="",$F$5="",$G$5=""),"",IFERROR(VLOOKUP(B863,'勘定科目コード（2019）'!$B$2:$J$3668,7,FALSE),"")))</f>
        <v/>
      </c>
      <c r="J863" s="56" t="str">
        <f>IF(AND(OR(D857&lt;&gt;"",E857&lt;&gt;"",F857&lt;&gt;"",G857&lt;&gt;""),E863=""),"",IF(AND($D$5="",$E$5="",$F$5="",$G$5=""),"",IFERROR(VLOOKUP(B863,'勘定科目コード（2019）'!$B$2:$J$3668,8,FALSE),"")))</f>
        <v/>
      </c>
      <c r="K863" s="57" t="str">
        <f>IF(AND(OR(D857&lt;&gt;"",E857&lt;&gt;"",F857&lt;&gt;"",G857&lt;&gt;""),E863=""),"",IF(AND($D$5="",$E$5="",$F$5="",$G$5=""),"",IFERROR(VLOOKUP(B863,'勘定科目コード（2019）'!$B$2:$J$3668,9,FALSE),"")))</f>
        <v/>
      </c>
      <c r="L863" s="44" t="str">
        <f>IFERROR(VLOOKUP(D863,'勘定科目コード（2019）'!$E$2:$J$500,7,FALSE),"")</f>
        <v/>
      </c>
    </row>
    <row r="864" spans="2:12" ht="9.75" customHeight="1" x14ac:dyDescent="0.15">
      <c r="B864" s="31">
        <v>854</v>
      </c>
      <c r="D864" s="51" t="str">
        <f>IF(AND($D$5="",$E$5="",$F$5="",$G$5=""),"",(IFERROR(VLOOKUP(B864,'勘定科目コード（2019）'!$B$2:$J$3668,3,FALSE),"")))</f>
        <v/>
      </c>
      <c r="E864" s="52" t="str">
        <f>IF(AND(OR($D$5&lt;&gt;"",$E$5&lt;&gt;"",$F$5&lt;&gt;"",$G$5&lt;&gt;""),D864=""),"",IF(AND($D$5="",$E$5="",$F$5="",$G$5=""),"",IFERROR(VLOOKUP(B864,'勘定科目コード（2019）'!$B$2:$J$3668,4,FALSE),"")))</f>
        <v/>
      </c>
      <c r="F864" s="53" t="str">
        <f>IF(AND(OR(D858&lt;&gt;"",E858&lt;&gt;"",F858&lt;&gt;"",G858&lt;&gt;""),E864=""),"",IF(AND(OR(D858&lt;&gt;"",E858&lt;&gt;"",F858&lt;&gt;"",G858&lt;&gt;""),E864=""),"",IF(AND($D$5="",$E$5="",$F$5="",$G$5=""),"",IFERROR(VLOOKUP(B864,'勘定科目コード（2019）'!$B$2:$J$3668,5,FALSE),""))))</f>
        <v/>
      </c>
      <c r="G864" s="52" t="str">
        <f>IF(AND(OR(D858&lt;&gt;"",E858&lt;&gt;"",F858&lt;&gt;"",G858&lt;&gt;""),E864=""),"",IF(AND($D$5="",$E$5="",$F$5="",$G$5=""),"",IFERROR(VLOOKUP(B864,'勘定科目コード（2019）'!$B$2:$J$3668,6,FALSE),"")))</f>
        <v/>
      </c>
      <c r="H864" s="54"/>
      <c r="I864" s="55" t="str">
        <f>IF(AND(OR(D858&lt;&gt;"",E858&lt;&gt;"",F858&lt;&gt;"",G858&lt;&gt;""),E864=""),"",IF(AND($D$5="",$E$5="",$F$5="",$G$5=""),"",IFERROR(VLOOKUP(B864,'勘定科目コード（2019）'!$B$2:$J$3668,7,FALSE),"")))</f>
        <v/>
      </c>
      <c r="J864" s="56" t="str">
        <f>IF(AND(OR(D858&lt;&gt;"",E858&lt;&gt;"",F858&lt;&gt;"",G858&lt;&gt;""),E864=""),"",IF(AND($D$5="",$E$5="",$F$5="",$G$5=""),"",IFERROR(VLOOKUP(B864,'勘定科目コード（2019）'!$B$2:$J$3668,8,FALSE),"")))</f>
        <v/>
      </c>
      <c r="K864" s="57" t="str">
        <f>IF(AND(OR(D858&lt;&gt;"",E858&lt;&gt;"",F858&lt;&gt;"",G858&lt;&gt;""),E864=""),"",IF(AND($D$5="",$E$5="",$F$5="",$G$5=""),"",IFERROR(VLOOKUP(B864,'勘定科目コード（2019）'!$B$2:$J$3668,9,FALSE),"")))</f>
        <v/>
      </c>
      <c r="L864" s="44" t="str">
        <f>IFERROR(VLOOKUP(D864,'勘定科目コード（2019）'!$E$2:$J$500,7,FALSE),"")</f>
        <v/>
      </c>
    </row>
    <row r="865" spans="2:12" ht="9.75" customHeight="1" x14ac:dyDescent="0.15">
      <c r="B865" s="31">
        <v>855</v>
      </c>
      <c r="D865" s="51" t="str">
        <f>IF(AND($D$5="",$E$5="",$F$5="",$G$5=""),"",(IFERROR(VLOOKUP(B865,'勘定科目コード（2019）'!$B$2:$J$3668,3,FALSE),"")))</f>
        <v/>
      </c>
      <c r="E865" s="52" t="str">
        <f>IF(AND(OR($D$5&lt;&gt;"",$E$5&lt;&gt;"",$F$5&lt;&gt;"",$G$5&lt;&gt;""),D865=""),"",IF(AND($D$5="",$E$5="",$F$5="",$G$5=""),"",IFERROR(VLOOKUP(B865,'勘定科目コード（2019）'!$B$2:$J$3668,4,FALSE),"")))</f>
        <v/>
      </c>
      <c r="F865" s="53" t="str">
        <f>IF(AND(OR(D859&lt;&gt;"",E859&lt;&gt;"",F859&lt;&gt;"",G859&lt;&gt;""),E865=""),"",IF(AND(OR(D859&lt;&gt;"",E859&lt;&gt;"",F859&lt;&gt;"",G859&lt;&gt;""),E865=""),"",IF(AND($D$5="",$E$5="",$F$5="",$G$5=""),"",IFERROR(VLOOKUP(B865,'勘定科目コード（2019）'!$B$2:$J$3668,5,FALSE),""))))</f>
        <v/>
      </c>
      <c r="G865" s="52" t="str">
        <f>IF(AND(OR(D859&lt;&gt;"",E859&lt;&gt;"",F859&lt;&gt;"",G859&lt;&gt;""),E865=""),"",IF(AND($D$5="",$E$5="",$F$5="",$G$5=""),"",IFERROR(VLOOKUP(B865,'勘定科目コード（2019）'!$B$2:$J$3668,6,FALSE),"")))</f>
        <v/>
      </c>
      <c r="H865" s="54"/>
      <c r="I865" s="55" t="str">
        <f>IF(AND(OR(D859&lt;&gt;"",E859&lt;&gt;"",F859&lt;&gt;"",G859&lt;&gt;""),E865=""),"",IF(AND($D$5="",$E$5="",$F$5="",$G$5=""),"",IFERROR(VLOOKUP(B865,'勘定科目コード（2019）'!$B$2:$J$3668,7,FALSE),"")))</f>
        <v/>
      </c>
      <c r="J865" s="56" t="str">
        <f>IF(AND(OR(D859&lt;&gt;"",E859&lt;&gt;"",F859&lt;&gt;"",G859&lt;&gt;""),E865=""),"",IF(AND($D$5="",$E$5="",$F$5="",$G$5=""),"",IFERROR(VLOOKUP(B865,'勘定科目コード（2019）'!$B$2:$J$3668,8,FALSE),"")))</f>
        <v/>
      </c>
      <c r="K865" s="57" t="str">
        <f>IF(AND(OR(D859&lt;&gt;"",E859&lt;&gt;"",F859&lt;&gt;"",G859&lt;&gt;""),E865=""),"",IF(AND($D$5="",$E$5="",$F$5="",$G$5=""),"",IFERROR(VLOOKUP(B865,'勘定科目コード（2019）'!$B$2:$J$3668,9,FALSE),"")))</f>
        <v/>
      </c>
      <c r="L865" s="44" t="str">
        <f>IFERROR(VLOOKUP(D865,'勘定科目コード（2019）'!$E$2:$J$500,7,FALSE),"")</f>
        <v/>
      </c>
    </row>
    <row r="866" spans="2:12" ht="9.75" customHeight="1" x14ac:dyDescent="0.15">
      <c r="B866" s="31">
        <v>856</v>
      </c>
      <c r="D866" s="51" t="str">
        <f>IF(AND($D$5="",$E$5="",$F$5="",$G$5=""),"",(IFERROR(VLOOKUP(B866,'勘定科目コード（2019）'!$B$2:$J$3668,3,FALSE),"")))</f>
        <v/>
      </c>
      <c r="E866" s="52" t="str">
        <f>IF(AND(OR($D$5&lt;&gt;"",$E$5&lt;&gt;"",$F$5&lt;&gt;"",$G$5&lt;&gt;""),D866=""),"",IF(AND($D$5="",$E$5="",$F$5="",$G$5=""),"",IFERROR(VLOOKUP(B866,'勘定科目コード（2019）'!$B$2:$J$3668,4,FALSE),"")))</f>
        <v/>
      </c>
      <c r="F866" s="53" t="str">
        <f>IF(AND(OR(D860&lt;&gt;"",E860&lt;&gt;"",F860&lt;&gt;"",G860&lt;&gt;""),E866=""),"",IF(AND(OR(D860&lt;&gt;"",E860&lt;&gt;"",F860&lt;&gt;"",G860&lt;&gt;""),E866=""),"",IF(AND($D$5="",$E$5="",$F$5="",$G$5=""),"",IFERROR(VLOOKUP(B866,'勘定科目コード（2019）'!$B$2:$J$3668,5,FALSE),""))))</f>
        <v/>
      </c>
      <c r="G866" s="52" t="str">
        <f>IF(AND(OR(D860&lt;&gt;"",E860&lt;&gt;"",F860&lt;&gt;"",G860&lt;&gt;""),E866=""),"",IF(AND($D$5="",$E$5="",$F$5="",$G$5=""),"",IFERROR(VLOOKUP(B866,'勘定科目コード（2019）'!$B$2:$J$3668,6,FALSE),"")))</f>
        <v/>
      </c>
      <c r="H866" s="54"/>
      <c r="I866" s="55" t="str">
        <f>IF(AND(OR(D860&lt;&gt;"",E860&lt;&gt;"",F860&lt;&gt;"",G860&lt;&gt;""),E866=""),"",IF(AND($D$5="",$E$5="",$F$5="",$G$5=""),"",IFERROR(VLOOKUP(B866,'勘定科目コード（2019）'!$B$2:$J$3668,7,FALSE),"")))</f>
        <v/>
      </c>
      <c r="J866" s="56" t="str">
        <f>IF(AND(OR(D860&lt;&gt;"",E860&lt;&gt;"",F860&lt;&gt;"",G860&lt;&gt;""),E866=""),"",IF(AND($D$5="",$E$5="",$F$5="",$G$5=""),"",IFERROR(VLOOKUP(B866,'勘定科目コード（2019）'!$B$2:$J$3668,8,FALSE),"")))</f>
        <v/>
      </c>
      <c r="K866" s="57" t="str">
        <f>IF(AND(OR(D860&lt;&gt;"",E860&lt;&gt;"",F860&lt;&gt;"",G860&lt;&gt;""),E866=""),"",IF(AND($D$5="",$E$5="",$F$5="",$G$5=""),"",IFERROR(VLOOKUP(B866,'勘定科目コード（2019）'!$B$2:$J$3668,9,FALSE),"")))</f>
        <v/>
      </c>
      <c r="L866" s="44" t="str">
        <f>IFERROR(VLOOKUP(D866,'勘定科目コード（2019）'!$E$2:$J$500,7,FALSE),"")</f>
        <v/>
      </c>
    </row>
    <row r="867" spans="2:12" ht="9.75" customHeight="1" x14ac:dyDescent="0.15">
      <c r="B867" s="31">
        <v>857</v>
      </c>
      <c r="D867" s="51" t="str">
        <f>IF(AND($D$5="",$E$5="",$F$5="",$G$5=""),"",(IFERROR(VLOOKUP(B867,'勘定科目コード（2019）'!$B$2:$J$3668,3,FALSE),"")))</f>
        <v/>
      </c>
      <c r="E867" s="52" t="str">
        <f>IF(AND(OR($D$5&lt;&gt;"",$E$5&lt;&gt;"",$F$5&lt;&gt;"",$G$5&lt;&gt;""),D867=""),"",IF(AND($D$5="",$E$5="",$F$5="",$G$5=""),"",IFERROR(VLOOKUP(B867,'勘定科目コード（2019）'!$B$2:$J$3668,4,FALSE),"")))</f>
        <v/>
      </c>
      <c r="F867" s="53" t="str">
        <f>IF(AND(OR(D861&lt;&gt;"",E861&lt;&gt;"",F861&lt;&gt;"",G861&lt;&gt;""),E867=""),"",IF(AND(OR(D861&lt;&gt;"",E861&lt;&gt;"",F861&lt;&gt;"",G861&lt;&gt;""),E867=""),"",IF(AND($D$5="",$E$5="",$F$5="",$G$5=""),"",IFERROR(VLOOKUP(B867,'勘定科目コード（2019）'!$B$2:$J$3668,5,FALSE),""))))</f>
        <v/>
      </c>
      <c r="G867" s="52" t="str">
        <f>IF(AND(OR(D861&lt;&gt;"",E861&lt;&gt;"",F861&lt;&gt;"",G861&lt;&gt;""),E867=""),"",IF(AND($D$5="",$E$5="",$F$5="",$G$5=""),"",IFERROR(VLOOKUP(B867,'勘定科目コード（2019）'!$B$2:$J$3668,6,FALSE),"")))</f>
        <v/>
      </c>
      <c r="H867" s="54"/>
      <c r="I867" s="55" t="str">
        <f>IF(AND(OR(D861&lt;&gt;"",E861&lt;&gt;"",F861&lt;&gt;"",G861&lt;&gt;""),E867=""),"",IF(AND($D$5="",$E$5="",$F$5="",$G$5=""),"",IFERROR(VLOOKUP(B867,'勘定科目コード（2019）'!$B$2:$J$3668,7,FALSE),"")))</f>
        <v/>
      </c>
      <c r="J867" s="56" t="str">
        <f>IF(AND(OR(D861&lt;&gt;"",E861&lt;&gt;"",F861&lt;&gt;"",G861&lt;&gt;""),E867=""),"",IF(AND($D$5="",$E$5="",$F$5="",$G$5=""),"",IFERROR(VLOOKUP(B867,'勘定科目コード（2019）'!$B$2:$J$3668,8,FALSE),"")))</f>
        <v/>
      </c>
      <c r="K867" s="57" t="str">
        <f>IF(AND(OR(D861&lt;&gt;"",E861&lt;&gt;"",F861&lt;&gt;"",G861&lt;&gt;""),E867=""),"",IF(AND($D$5="",$E$5="",$F$5="",$G$5=""),"",IFERROR(VLOOKUP(B867,'勘定科目コード（2019）'!$B$2:$J$3668,9,FALSE),"")))</f>
        <v/>
      </c>
      <c r="L867" s="44" t="str">
        <f>IFERROR(VLOOKUP(D867,'勘定科目コード（2019）'!$E$2:$J$500,7,FALSE),"")</f>
        <v/>
      </c>
    </row>
    <row r="868" spans="2:12" ht="9.75" customHeight="1" x14ac:dyDescent="0.15">
      <c r="B868" s="31">
        <v>858</v>
      </c>
      <c r="D868" s="51" t="str">
        <f>IF(AND($D$5="",$E$5="",$F$5="",$G$5=""),"",(IFERROR(VLOOKUP(B868,'勘定科目コード（2019）'!$B$2:$J$3668,3,FALSE),"")))</f>
        <v/>
      </c>
      <c r="E868" s="52" t="str">
        <f>IF(AND(OR($D$5&lt;&gt;"",$E$5&lt;&gt;"",$F$5&lt;&gt;"",$G$5&lt;&gt;""),D868=""),"",IF(AND($D$5="",$E$5="",$F$5="",$G$5=""),"",IFERROR(VLOOKUP(B868,'勘定科目コード（2019）'!$B$2:$J$3668,4,FALSE),"")))</f>
        <v/>
      </c>
      <c r="F868" s="53" t="str">
        <f>IF(AND(OR(D862&lt;&gt;"",E862&lt;&gt;"",F862&lt;&gt;"",G862&lt;&gt;""),E868=""),"",IF(AND(OR(D862&lt;&gt;"",E862&lt;&gt;"",F862&lt;&gt;"",G862&lt;&gt;""),E868=""),"",IF(AND($D$5="",$E$5="",$F$5="",$G$5=""),"",IFERROR(VLOOKUP(B868,'勘定科目コード（2019）'!$B$2:$J$3668,5,FALSE),""))))</f>
        <v/>
      </c>
      <c r="G868" s="52" t="str">
        <f>IF(AND(OR(D862&lt;&gt;"",E862&lt;&gt;"",F862&lt;&gt;"",G862&lt;&gt;""),E868=""),"",IF(AND($D$5="",$E$5="",$F$5="",$G$5=""),"",IFERROR(VLOOKUP(B868,'勘定科目コード（2019）'!$B$2:$J$3668,6,FALSE),"")))</f>
        <v/>
      </c>
      <c r="H868" s="54"/>
      <c r="I868" s="55" t="str">
        <f>IF(AND(OR(D862&lt;&gt;"",E862&lt;&gt;"",F862&lt;&gt;"",G862&lt;&gt;""),E868=""),"",IF(AND($D$5="",$E$5="",$F$5="",$G$5=""),"",IFERROR(VLOOKUP(B868,'勘定科目コード（2019）'!$B$2:$J$3668,7,FALSE),"")))</f>
        <v/>
      </c>
      <c r="J868" s="56" t="str">
        <f>IF(AND(OR(D862&lt;&gt;"",E862&lt;&gt;"",F862&lt;&gt;"",G862&lt;&gt;""),E868=""),"",IF(AND($D$5="",$E$5="",$F$5="",$G$5=""),"",IFERROR(VLOOKUP(B868,'勘定科目コード（2019）'!$B$2:$J$3668,8,FALSE),"")))</f>
        <v/>
      </c>
      <c r="K868" s="57" t="str">
        <f>IF(AND(OR(D862&lt;&gt;"",E862&lt;&gt;"",F862&lt;&gt;"",G862&lt;&gt;""),E868=""),"",IF(AND($D$5="",$E$5="",$F$5="",$G$5=""),"",IFERROR(VLOOKUP(B868,'勘定科目コード（2019）'!$B$2:$J$3668,9,FALSE),"")))</f>
        <v/>
      </c>
      <c r="L868" s="44" t="str">
        <f>IFERROR(VLOOKUP(D868,'勘定科目コード（2019）'!$E$2:$J$500,7,FALSE),"")</f>
        <v/>
      </c>
    </row>
    <row r="869" spans="2:12" ht="9.75" customHeight="1" x14ac:dyDescent="0.15">
      <c r="B869" s="31">
        <v>859</v>
      </c>
      <c r="D869" s="51" t="str">
        <f>IF(AND($D$5="",$E$5="",$F$5="",$G$5=""),"",(IFERROR(VLOOKUP(B869,'勘定科目コード（2019）'!$B$2:$J$3668,3,FALSE),"")))</f>
        <v/>
      </c>
      <c r="E869" s="52" t="str">
        <f>IF(AND(OR($D$5&lt;&gt;"",$E$5&lt;&gt;"",$F$5&lt;&gt;"",$G$5&lt;&gt;""),D869=""),"",IF(AND($D$5="",$E$5="",$F$5="",$G$5=""),"",IFERROR(VLOOKUP(B869,'勘定科目コード（2019）'!$B$2:$J$3668,4,FALSE),"")))</f>
        <v/>
      </c>
      <c r="F869" s="53" t="str">
        <f>IF(AND(OR(D863&lt;&gt;"",E863&lt;&gt;"",F863&lt;&gt;"",G863&lt;&gt;""),E869=""),"",IF(AND(OR(D863&lt;&gt;"",E863&lt;&gt;"",F863&lt;&gt;"",G863&lt;&gt;""),E869=""),"",IF(AND($D$5="",$E$5="",$F$5="",$G$5=""),"",IFERROR(VLOOKUP(B869,'勘定科目コード（2019）'!$B$2:$J$3668,5,FALSE),""))))</f>
        <v/>
      </c>
      <c r="G869" s="52" t="str">
        <f>IF(AND(OR(D863&lt;&gt;"",E863&lt;&gt;"",F863&lt;&gt;"",G863&lt;&gt;""),E869=""),"",IF(AND($D$5="",$E$5="",$F$5="",$G$5=""),"",IFERROR(VLOOKUP(B869,'勘定科目コード（2019）'!$B$2:$J$3668,6,FALSE),"")))</f>
        <v/>
      </c>
      <c r="H869" s="54"/>
      <c r="I869" s="55" t="str">
        <f>IF(AND(OR(D863&lt;&gt;"",E863&lt;&gt;"",F863&lt;&gt;"",G863&lt;&gt;""),E869=""),"",IF(AND($D$5="",$E$5="",$F$5="",$G$5=""),"",IFERROR(VLOOKUP(B869,'勘定科目コード（2019）'!$B$2:$J$3668,7,FALSE),"")))</f>
        <v/>
      </c>
      <c r="J869" s="56" t="str">
        <f>IF(AND(OR(D863&lt;&gt;"",E863&lt;&gt;"",F863&lt;&gt;"",G863&lt;&gt;""),E869=""),"",IF(AND($D$5="",$E$5="",$F$5="",$G$5=""),"",IFERROR(VLOOKUP(B869,'勘定科目コード（2019）'!$B$2:$J$3668,8,FALSE),"")))</f>
        <v/>
      </c>
      <c r="K869" s="57" t="str">
        <f>IF(AND(OR(D863&lt;&gt;"",E863&lt;&gt;"",F863&lt;&gt;"",G863&lt;&gt;""),E869=""),"",IF(AND($D$5="",$E$5="",$F$5="",$G$5=""),"",IFERROR(VLOOKUP(B869,'勘定科目コード（2019）'!$B$2:$J$3668,9,FALSE),"")))</f>
        <v/>
      </c>
      <c r="L869" s="44" t="str">
        <f>IFERROR(VLOOKUP(D869,'勘定科目コード（2019）'!$E$2:$J$500,7,FALSE),"")</f>
        <v/>
      </c>
    </row>
    <row r="870" spans="2:12" ht="9.75" customHeight="1" x14ac:dyDescent="0.15">
      <c r="B870" s="31">
        <v>860</v>
      </c>
      <c r="D870" s="51" t="str">
        <f>IF(AND($D$5="",$E$5="",$F$5="",$G$5=""),"",(IFERROR(VLOOKUP(B870,'勘定科目コード（2019）'!$B$2:$J$3668,3,FALSE),"")))</f>
        <v/>
      </c>
      <c r="E870" s="52" t="str">
        <f>IF(AND(OR($D$5&lt;&gt;"",$E$5&lt;&gt;"",$F$5&lt;&gt;"",$G$5&lt;&gt;""),D870=""),"",IF(AND($D$5="",$E$5="",$F$5="",$G$5=""),"",IFERROR(VLOOKUP(B870,'勘定科目コード（2019）'!$B$2:$J$3668,4,FALSE),"")))</f>
        <v/>
      </c>
      <c r="F870" s="53" t="str">
        <f>IF(AND(OR(D864&lt;&gt;"",E864&lt;&gt;"",F864&lt;&gt;"",G864&lt;&gt;""),E870=""),"",IF(AND(OR(D864&lt;&gt;"",E864&lt;&gt;"",F864&lt;&gt;"",G864&lt;&gt;""),E870=""),"",IF(AND($D$5="",$E$5="",$F$5="",$G$5=""),"",IFERROR(VLOOKUP(B870,'勘定科目コード（2019）'!$B$2:$J$3668,5,FALSE),""))))</f>
        <v/>
      </c>
      <c r="G870" s="52" t="str">
        <f>IF(AND(OR(D864&lt;&gt;"",E864&lt;&gt;"",F864&lt;&gt;"",G864&lt;&gt;""),E870=""),"",IF(AND($D$5="",$E$5="",$F$5="",$G$5=""),"",IFERROR(VLOOKUP(B870,'勘定科目コード（2019）'!$B$2:$J$3668,6,FALSE),"")))</f>
        <v/>
      </c>
      <c r="H870" s="54"/>
      <c r="I870" s="55" t="str">
        <f>IF(AND(OR(D864&lt;&gt;"",E864&lt;&gt;"",F864&lt;&gt;"",G864&lt;&gt;""),E870=""),"",IF(AND($D$5="",$E$5="",$F$5="",$G$5=""),"",IFERROR(VLOOKUP(B870,'勘定科目コード（2019）'!$B$2:$J$3668,7,FALSE),"")))</f>
        <v/>
      </c>
      <c r="J870" s="56" t="str">
        <f>IF(AND(OR(D864&lt;&gt;"",E864&lt;&gt;"",F864&lt;&gt;"",G864&lt;&gt;""),E870=""),"",IF(AND($D$5="",$E$5="",$F$5="",$G$5=""),"",IFERROR(VLOOKUP(B870,'勘定科目コード（2019）'!$B$2:$J$3668,8,FALSE),"")))</f>
        <v/>
      </c>
      <c r="K870" s="57" t="str">
        <f>IF(AND(OR(D864&lt;&gt;"",E864&lt;&gt;"",F864&lt;&gt;"",G864&lt;&gt;""),E870=""),"",IF(AND($D$5="",$E$5="",$F$5="",$G$5=""),"",IFERROR(VLOOKUP(B870,'勘定科目コード（2019）'!$B$2:$J$3668,9,FALSE),"")))</f>
        <v/>
      </c>
      <c r="L870" s="44" t="str">
        <f>IFERROR(VLOOKUP(D870,'勘定科目コード（2019）'!$E$2:$J$500,7,FALSE),"")</f>
        <v/>
      </c>
    </row>
    <row r="871" spans="2:12" ht="9.75" customHeight="1" x14ac:dyDescent="0.15">
      <c r="B871" s="31">
        <v>861</v>
      </c>
      <c r="D871" s="51" t="str">
        <f>IF(AND($D$5="",$E$5="",$F$5="",$G$5=""),"",(IFERROR(VLOOKUP(B871,'勘定科目コード（2019）'!$B$2:$J$3668,3,FALSE),"")))</f>
        <v/>
      </c>
      <c r="E871" s="52" t="str">
        <f>IF(AND(OR($D$5&lt;&gt;"",$E$5&lt;&gt;"",$F$5&lt;&gt;"",$G$5&lt;&gt;""),D871=""),"",IF(AND($D$5="",$E$5="",$F$5="",$G$5=""),"",IFERROR(VLOOKUP(B871,'勘定科目コード（2019）'!$B$2:$J$3668,4,FALSE),"")))</f>
        <v/>
      </c>
      <c r="F871" s="53" t="str">
        <f>IF(AND(OR(D865&lt;&gt;"",E865&lt;&gt;"",F865&lt;&gt;"",G865&lt;&gt;""),E871=""),"",IF(AND(OR(D865&lt;&gt;"",E865&lt;&gt;"",F865&lt;&gt;"",G865&lt;&gt;""),E871=""),"",IF(AND($D$5="",$E$5="",$F$5="",$G$5=""),"",IFERROR(VLOOKUP(B871,'勘定科目コード（2019）'!$B$2:$J$3668,5,FALSE),""))))</f>
        <v/>
      </c>
      <c r="G871" s="52" t="str">
        <f>IF(AND(OR(D865&lt;&gt;"",E865&lt;&gt;"",F865&lt;&gt;"",G865&lt;&gt;""),E871=""),"",IF(AND($D$5="",$E$5="",$F$5="",$G$5=""),"",IFERROR(VLOOKUP(B871,'勘定科目コード（2019）'!$B$2:$J$3668,6,FALSE),"")))</f>
        <v/>
      </c>
      <c r="H871" s="54"/>
      <c r="I871" s="55" t="str">
        <f>IF(AND(OR(D865&lt;&gt;"",E865&lt;&gt;"",F865&lt;&gt;"",G865&lt;&gt;""),E871=""),"",IF(AND($D$5="",$E$5="",$F$5="",$G$5=""),"",IFERROR(VLOOKUP(B871,'勘定科目コード（2019）'!$B$2:$J$3668,7,FALSE),"")))</f>
        <v/>
      </c>
      <c r="J871" s="56" t="str">
        <f>IF(AND(OR(D865&lt;&gt;"",E865&lt;&gt;"",F865&lt;&gt;"",G865&lt;&gt;""),E871=""),"",IF(AND($D$5="",$E$5="",$F$5="",$G$5=""),"",IFERROR(VLOOKUP(B871,'勘定科目コード（2019）'!$B$2:$J$3668,8,FALSE),"")))</f>
        <v/>
      </c>
      <c r="K871" s="57" t="str">
        <f>IF(AND(OR(D865&lt;&gt;"",E865&lt;&gt;"",F865&lt;&gt;"",G865&lt;&gt;""),E871=""),"",IF(AND($D$5="",$E$5="",$F$5="",$G$5=""),"",IFERROR(VLOOKUP(B871,'勘定科目コード（2019）'!$B$2:$J$3668,9,FALSE),"")))</f>
        <v/>
      </c>
      <c r="L871" s="44" t="str">
        <f>IFERROR(VLOOKUP(D871,'勘定科目コード（2019）'!$E$2:$J$500,7,FALSE),"")</f>
        <v/>
      </c>
    </row>
    <row r="872" spans="2:12" ht="9.75" customHeight="1" x14ac:dyDescent="0.15">
      <c r="B872" s="31">
        <v>862</v>
      </c>
      <c r="D872" s="51" t="str">
        <f>IF(AND($D$5="",$E$5="",$F$5="",$G$5=""),"",(IFERROR(VLOOKUP(B872,'勘定科目コード（2019）'!$B$2:$J$3668,3,FALSE),"")))</f>
        <v/>
      </c>
      <c r="E872" s="52" t="str">
        <f>IF(AND(OR($D$5&lt;&gt;"",$E$5&lt;&gt;"",$F$5&lt;&gt;"",$G$5&lt;&gt;""),D872=""),"",IF(AND($D$5="",$E$5="",$F$5="",$G$5=""),"",IFERROR(VLOOKUP(B872,'勘定科目コード（2019）'!$B$2:$J$3668,4,FALSE),"")))</f>
        <v/>
      </c>
      <c r="F872" s="53" t="str">
        <f>IF(AND(OR(D866&lt;&gt;"",E866&lt;&gt;"",F866&lt;&gt;"",G866&lt;&gt;""),E872=""),"",IF(AND(OR(D866&lt;&gt;"",E866&lt;&gt;"",F866&lt;&gt;"",G866&lt;&gt;""),E872=""),"",IF(AND($D$5="",$E$5="",$F$5="",$G$5=""),"",IFERROR(VLOOKUP(B872,'勘定科目コード（2019）'!$B$2:$J$3668,5,FALSE),""))))</f>
        <v/>
      </c>
      <c r="G872" s="52" t="str">
        <f>IF(AND(OR(D866&lt;&gt;"",E866&lt;&gt;"",F866&lt;&gt;"",G866&lt;&gt;""),E872=""),"",IF(AND($D$5="",$E$5="",$F$5="",$G$5=""),"",IFERROR(VLOOKUP(B872,'勘定科目コード（2019）'!$B$2:$J$3668,6,FALSE),"")))</f>
        <v/>
      </c>
      <c r="H872" s="54"/>
      <c r="I872" s="55" t="str">
        <f>IF(AND(OR(D866&lt;&gt;"",E866&lt;&gt;"",F866&lt;&gt;"",G866&lt;&gt;""),E872=""),"",IF(AND($D$5="",$E$5="",$F$5="",$G$5=""),"",IFERROR(VLOOKUP(B872,'勘定科目コード（2019）'!$B$2:$J$3668,7,FALSE),"")))</f>
        <v/>
      </c>
      <c r="J872" s="56" t="str">
        <f>IF(AND(OR(D866&lt;&gt;"",E866&lt;&gt;"",F866&lt;&gt;"",G866&lt;&gt;""),E872=""),"",IF(AND($D$5="",$E$5="",$F$5="",$G$5=""),"",IFERROR(VLOOKUP(B872,'勘定科目コード（2019）'!$B$2:$J$3668,8,FALSE),"")))</f>
        <v/>
      </c>
      <c r="K872" s="57" t="str">
        <f>IF(AND(OR(D866&lt;&gt;"",E866&lt;&gt;"",F866&lt;&gt;"",G866&lt;&gt;""),E872=""),"",IF(AND($D$5="",$E$5="",$F$5="",$G$5=""),"",IFERROR(VLOOKUP(B872,'勘定科目コード（2019）'!$B$2:$J$3668,9,FALSE),"")))</f>
        <v/>
      </c>
      <c r="L872" s="44" t="str">
        <f>IFERROR(VLOOKUP(D872,'勘定科目コード（2019）'!$E$2:$J$500,7,FALSE),"")</f>
        <v/>
      </c>
    </row>
    <row r="873" spans="2:12" ht="9.75" customHeight="1" x14ac:dyDescent="0.15">
      <c r="B873" s="31">
        <v>863</v>
      </c>
      <c r="D873" s="51" t="str">
        <f>IF(AND($D$5="",$E$5="",$F$5="",$G$5=""),"",(IFERROR(VLOOKUP(B873,'勘定科目コード（2019）'!$B$2:$J$3668,3,FALSE),"")))</f>
        <v/>
      </c>
      <c r="E873" s="52" t="str">
        <f>IF(AND(OR($D$5&lt;&gt;"",$E$5&lt;&gt;"",$F$5&lt;&gt;"",$G$5&lt;&gt;""),D873=""),"",IF(AND($D$5="",$E$5="",$F$5="",$G$5=""),"",IFERROR(VLOOKUP(B873,'勘定科目コード（2019）'!$B$2:$J$3668,4,FALSE),"")))</f>
        <v/>
      </c>
      <c r="F873" s="53" t="str">
        <f>IF(AND(OR(D867&lt;&gt;"",E867&lt;&gt;"",F867&lt;&gt;"",G867&lt;&gt;""),E873=""),"",IF(AND(OR(D867&lt;&gt;"",E867&lt;&gt;"",F867&lt;&gt;"",G867&lt;&gt;""),E873=""),"",IF(AND($D$5="",$E$5="",$F$5="",$G$5=""),"",IFERROR(VLOOKUP(B873,'勘定科目コード（2019）'!$B$2:$J$3668,5,FALSE),""))))</f>
        <v/>
      </c>
      <c r="G873" s="52" t="str">
        <f>IF(AND(OR(D867&lt;&gt;"",E867&lt;&gt;"",F867&lt;&gt;"",G867&lt;&gt;""),E873=""),"",IF(AND($D$5="",$E$5="",$F$5="",$G$5=""),"",IFERROR(VLOOKUP(B873,'勘定科目コード（2019）'!$B$2:$J$3668,6,FALSE),"")))</f>
        <v/>
      </c>
      <c r="H873" s="54"/>
      <c r="I873" s="55" t="str">
        <f>IF(AND(OR(D867&lt;&gt;"",E867&lt;&gt;"",F867&lt;&gt;"",G867&lt;&gt;""),E873=""),"",IF(AND($D$5="",$E$5="",$F$5="",$G$5=""),"",IFERROR(VLOOKUP(B873,'勘定科目コード（2019）'!$B$2:$J$3668,7,FALSE),"")))</f>
        <v/>
      </c>
      <c r="J873" s="56" t="str">
        <f>IF(AND(OR(D867&lt;&gt;"",E867&lt;&gt;"",F867&lt;&gt;"",G867&lt;&gt;""),E873=""),"",IF(AND($D$5="",$E$5="",$F$5="",$G$5=""),"",IFERROR(VLOOKUP(B873,'勘定科目コード（2019）'!$B$2:$J$3668,8,FALSE),"")))</f>
        <v/>
      </c>
      <c r="K873" s="57" t="str">
        <f>IF(AND(OR(D867&lt;&gt;"",E867&lt;&gt;"",F867&lt;&gt;"",G867&lt;&gt;""),E873=""),"",IF(AND($D$5="",$E$5="",$F$5="",$G$5=""),"",IFERROR(VLOOKUP(B873,'勘定科目コード（2019）'!$B$2:$J$3668,9,FALSE),"")))</f>
        <v/>
      </c>
      <c r="L873" s="44" t="str">
        <f>IFERROR(VLOOKUP(D873,'勘定科目コード（2019）'!$E$2:$J$500,7,FALSE),"")</f>
        <v/>
      </c>
    </row>
    <row r="874" spans="2:12" ht="9.75" customHeight="1" x14ac:dyDescent="0.15">
      <c r="B874" s="31">
        <v>864</v>
      </c>
      <c r="D874" s="51" t="str">
        <f>IF(AND($D$5="",$E$5="",$F$5="",$G$5=""),"",(IFERROR(VLOOKUP(B874,'勘定科目コード（2019）'!$B$2:$J$3668,3,FALSE),"")))</f>
        <v/>
      </c>
      <c r="E874" s="52" t="str">
        <f>IF(AND(OR($D$5&lt;&gt;"",$E$5&lt;&gt;"",$F$5&lt;&gt;"",$G$5&lt;&gt;""),D874=""),"",IF(AND($D$5="",$E$5="",$F$5="",$G$5=""),"",IFERROR(VLOOKUP(B874,'勘定科目コード（2019）'!$B$2:$J$3668,4,FALSE),"")))</f>
        <v/>
      </c>
      <c r="F874" s="53" t="str">
        <f>IF(AND(OR(D868&lt;&gt;"",E868&lt;&gt;"",F868&lt;&gt;"",G868&lt;&gt;""),E874=""),"",IF(AND(OR(D868&lt;&gt;"",E868&lt;&gt;"",F868&lt;&gt;"",G868&lt;&gt;""),E874=""),"",IF(AND($D$5="",$E$5="",$F$5="",$G$5=""),"",IFERROR(VLOOKUP(B874,'勘定科目コード（2019）'!$B$2:$J$3668,5,FALSE),""))))</f>
        <v/>
      </c>
      <c r="G874" s="52" t="str">
        <f>IF(AND(OR(D868&lt;&gt;"",E868&lt;&gt;"",F868&lt;&gt;"",G868&lt;&gt;""),E874=""),"",IF(AND($D$5="",$E$5="",$F$5="",$G$5=""),"",IFERROR(VLOOKUP(B874,'勘定科目コード（2019）'!$B$2:$J$3668,6,FALSE),"")))</f>
        <v/>
      </c>
      <c r="H874" s="54"/>
      <c r="I874" s="55" t="str">
        <f>IF(AND(OR(D868&lt;&gt;"",E868&lt;&gt;"",F868&lt;&gt;"",G868&lt;&gt;""),E874=""),"",IF(AND($D$5="",$E$5="",$F$5="",$G$5=""),"",IFERROR(VLOOKUP(B874,'勘定科目コード（2019）'!$B$2:$J$3668,7,FALSE),"")))</f>
        <v/>
      </c>
      <c r="J874" s="56" t="str">
        <f>IF(AND(OR(D868&lt;&gt;"",E868&lt;&gt;"",F868&lt;&gt;"",G868&lt;&gt;""),E874=""),"",IF(AND($D$5="",$E$5="",$F$5="",$G$5=""),"",IFERROR(VLOOKUP(B874,'勘定科目コード（2019）'!$B$2:$J$3668,8,FALSE),"")))</f>
        <v/>
      </c>
      <c r="K874" s="57" t="str">
        <f>IF(AND(OR(D868&lt;&gt;"",E868&lt;&gt;"",F868&lt;&gt;"",G868&lt;&gt;""),E874=""),"",IF(AND($D$5="",$E$5="",$F$5="",$G$5=""),"",IFERROR(VLOOKUP(B874,'勘定科目コード（2019）'!$B$2:$J$3668,9,FALSE),"")))</f>
        <v/>
      </c>
      <c r="L874" s="44" t="str">
        <f>IFERROR(VLOOKUP(D874,'勘定科目コード（2019）'!$E$2:$J$500,7,FALSE),"")</f>
        <v/>
      </c>
    </row>
    <row r="875" spans="2:12" ht="9.75" customHeight="1" x14ac:dyDescent="0.15">
      <c r="B875" s="31">
        <v>865</v>
      </c>
      <c r="D875" s="51" t="str">
        <f>IF(AND($D$5="",$E$5="",$F$5="",$G$5=""),"",(IFERROR(VLOOKUP(B875,'勘定科目コード（2019）'!$B$2:$J$3668,3,FALSE),"")))</f>
        <v/>
      </c>
      <c r="E875" s="52" t="str">
        <f>IF(AND(OR($D$5&lt;&gt;"",$E$5&lt;&gt;"",$F$5&lt;&gt;"",$G$5&lt;&gt;""),D875=""),"",IF(AND($D$5="",$E$5="",$F$5="",$G$5=""),"",IFERROR(VLOOKUP(B875,'勘定科目コード（2019）'!$B$2:$J$3668,4,FALSE),"")))</f>
        <v/>
      </c>
      <c r="F875" s="53" t="str">
        <f>IF(AND(OR(D869&lt;&gt;"",E869&lt;&gt;"",F869&lt;&gt;"",G869&lt;&gt;""),E875=""),"",IF(AND(OR(D869&lt;&gt;"",E869&lt;&gt;"",F869&lt;&gt;"",G869&lt;&gt;""),E875=""),"",IF(AND($D$5="",$E$5="",$F$5="",$G$5=""),"",IFERROR(VLOOKUP(B875,'勘定科目コード（2019）'!$B$2:$J$3668,5,FALSE),""))))</f>
        <v/>
      </c>
      <c r="G875" s="52" t="str">
        <f>IF(AND(OR(D869&lt;&gt;"",E869&lt;&gt;"",F869&lt;&gt;"",G869&lt;&gt;""),E875=""),"",IF(AND($D$5="",$E$5="",$F$5="",$G$5=""),"",IFERROR(VLOOKUP(B875,'勘定科目コード（2019）'!$B$2:$J$3668,6,FALSE),"")))</f>
        <v/>
      </c>
      <c r="H875" s="54"/>
      <c r="I875" s="55" t="str">
        <f>IF(AND(OR(D869&lt;&gt;"",E869&lt;&gt;"",F869&lt;&gt;"",G869&lt;&gt;""),E875=""),"",IF(AND($D$5="",$E$5="",$F$5="",$G$5=""),"",IFERROR(VLOOKUP(B875,'勘定科目コード（2019）'!$B$2:$J$3668,7,FALSE),"")))</f>
        <v/>
      </c>
      <c r="J875" s="56" t="str">
        <f>IF(AND(OR(D869&lt;&gt;"",E869&lt;&gt;"",F869&lt;&gt;"",G869&lt;&gt;""),E875=""),"",IF(AND($D$5="",$E$5="",$F$5="",$G$5=""),"",IFERROR(VLOOKUP(B875,'勘定科目コード（2019）'!$B$2:$J$3668,8,FALSE),"")))</f>
        <v/>
      </c>
      <c r="K875" s="57" t="str">
        <f>IF(AND(OR(D869&lt;&gt;"",E869&lt;&gt;"",F869&lt;&gt;"",G869&lt;&gt;""),E875=""),"",IF(AND($D$5="",$E$5="",$F$5="",$G$5=""),"",IFERROR(VLOOKUP(B875,'勘定科目コード（2019）'!$B$2:$J$3668,9,FALSE),"")))</f>
        <v/>
      </c>
      <c r="L875" s="44" t="str">
        <f>IFERROR(VLOOKUP(D875,'勘定科目コード（2019）'!$E$2:$J$500,7,FALSE),"")</f>
        <v/>
      </c>
    </row>
    <row r="876" spans="2:12" ht="9.75" customHeight="1" x14ac:dyDescent="0.15">
      <c r="B876" s="31">
        <v>866</v>
      </c>
      <c r="D876" s="51" t="str">
        <f>IF(AND($D$5="",$E$5="",$F$5="",$G$5=""),"",(IFERROR(VLOOKUP(B876,'勘定科目コード（2019）'!$B$2:$J$3668,3,FALSE),"")))</f>
        <v/>
      </c>
      <c r="E876" s="52" t="str">
        <f>IF(AND(OR($D$5&lt;&gt;"",$E$5&lt;&gt;"",$F$5&lt;&gt;"",$G$5&lt;&gt;""),D876=""),"",IF(AND($D$5="",$E$5="",$F$5="",$G$5=""),"",IFERROR(VLOOKUP(B876,'勘定科目コード（2019）'!$B$2:$J$3668,4,FALSE),"")))</f>
        <v/>
      </c>
      <c r="F876" s="53" t="str">
        <f>IF(AND(OR(D870&lt;&gt;"",E870&lt;&gt;"",F870&lt;&gt;"",G870&lt;&gt;""),E876=""),"",IF(AND(OR(D870&lt;&gt;"",E870&lt;&gt;"",F870&lt;&gt;"",G870&lt;&gt;""),E876=""),"",IF(AND($D$5="",$E$5="",$F$5="",$G$5=""),"",IFERROR(VLOOKUP(B876,'勘定科目コード（2019）'!$B$2:$J$3668,5,FALSE),""))))</f>
        <v/>
      </c>
      <c r="G876" s="52" t="str">
        <f>IF(AND(OR(D870&lt;&gt;"",E870&lt;&gt;"",F870&lt;&gt;"",G870&lt;&gt;""),E876=""),"",IF(AND($D$5="",$E$5="",$F$5="",$G$5=""),"",IFERROR(VLOOKUP(B876,'勘定科目コード（2019）'!$B$2:$J$3668,6,FALSE),"")))</f>
        <v/>
      </c>
      <c r="H876" s="54"/>
      <c r="I876" s="55" t="str">
        <f>IF(AND(OR(D870&lt;&gt;"",E870&lt;&gt;"",F870&lt;&gt;"",G870&lt;&gt;""),E876=""),"",IF(AND($D$5="",$E$5="",$F$5="",$G$5=""),"",IFERROR(VLOOKUP(B876,'勘定科目コード（2019）'!$B$2:$J$3668,7,FALSE),"")))</f>
        <v/>
      </c>
      <c r="J876" s="56" t="str">
        <f>IF(AND(OR(D870&lt;&gt;"",E870&lt;&gt;"",F870&lt;&gt;"",G870&lt;&gt;""),E876=""),"",IF(AND($D$5="",$E$5="",$F$5="",$G$5=""),"",IFERROR(VLOOKUP(B876,'勘定科目コード（2019）'!$B$2:$J$3668,8,FALSE),"")))</f>
        <v/>
      </c>
      <c r="K876" s="57" t="str">
        <f>IF(AND(OR(D870&lt;&gt;"",E870&lt;&gt;"",F870&lt;&gt;"",G870&lt;&gt;""),E876=""),"",IF(AND($D$5="",$E$5="",$F$5="",$G$5=""),"",IFERROR(VLOOKUP(B876,'勘定科目コード（2019）'!$B$2:$J$3668,9,FALSE),"")))</f>
        <v/>
      </c>
      <c r="L876" s="44" t="str">
        <f>IFERROR(VLOOKUP(D876,'勘定科目コード（2019）'!$E$2:$J$500,7,FALSE),"")</f>
        <v/>
      </c>
    </row>
    <row r="877" spans="2:12" ht="9.75" customHeight="1" x14ac:dyDescent="0.15">
      <c r="B877" s="31">
        <v>867</v>
      </c>
      <c r="D877" s="51" t="str">
        <f>IF(AND($D$5="",$E$5="",$F$5="",$G$5=""),"",(IFERROR(VLOOKUP(B877,'勘定科目コード（2019）'!$B$2:$J$3668,3,FALSE),"")))</f>
        <v/>
      </c>
      <c r="E877" s="52" t="str">
        <f>IF(AND(OR($D$5&lt;&gt;"",$E$5&lt;&gt;"",$F$5&lt;&gt;"",$G$5&lt;&gt;""),D877=""),"",IF(AND($D$5="",$E$5="",$F$5="",$G$5=""),"",IFERROR(VLOOKUP(B877,'勘定科目コード（2019）'!$B$2:$J$3668,4,FALSE),"")))</f>
        <v/>
      </c>
      <c r="F877" s="53" t="str">
        <f>IF(AND(OR(D871&lt;&gt;"",E871&lt;&gt;"",F871&lt;&gt;"",G871&lt;&gt;""),E877=""),"",IF(AND(OR(D871&lt;&gt;"",E871&lt;&gt;"",F871&lt;&gt;"",G871&lt;&gt;""),E877=""),"",IF(AND($D$5="",$E$5="",$F$5="",$G$5=""),"",IFERROR(VLOOKUP(B877,'勘定科目コード（2019）'!$B$2:$J$3668,5,FALSE),""))))</f>
        <v/>
      </c>
      <c r="G877" s="52" t="str">
        <f>IF(AND(OR(D871&lt;&gt;"",E871&lt;&gt;"",F871&lt;&gt;"",G871&lt;&gt;""),E877=""),"",IF(AND($D$5="",$E$5="",$F$5="",$G$5=""),"",IFERROR(VLOOKUP(B877,'勘定科目コード（2019）'!$B$2:$J$3668,6,FALSE),"")))</f>
        <v/>
      </c>
      <c r="H877" s="54"/>
      <c r="I877" s="55" t="str">
        <f>IF(AND(OR(D871&lt;&gt;"",E871&lt;&gt;"",F871&lt;&gt;"",G871&lt;&gt;""),E877=""),"",IF(AND($D$5="",$E$5="",$F$5="",$G$5=""),"",IFERROR(VLOOKUP(B877,'勘定科目コード（2019）'!$B$2:$J$3668,7,FALSE),"")))</f>
        <v/>
      </c>
      <c r="J877" s="56" t="str">
        <f>IF(AND(OR(D871&lt;&gt;"",E871&lt;&gt;"",F871&lt;&gt;"",G871&lt;&gt;""),E877=""),"",IF(AND($D$5="",$E$5="",$F$5="",$G$5=""),"",IFERROR(VLOOKUP(B877,'勘定科目コード（2019）'!$B$2:$J$3668,8,FALSE),"")))</f>
        <v/>
      </c>
      <c r="K877" s="57" t="str">
        <f>IF(AND(OR(D871&lt;&gt;"",E871&lt;&gt;"",F871&lt;&gt;"",G871&lt;&gt;""),E877=""),"",IF(AND($D$5="",$E$5="",$F$5="",$G$5=""),"",IFERROR(VLOOKUP(B877,'勘定科目コード（2019）'!$B$2:$J$3668,9,FALSE),"")))</f>
        <v/>
      </c>
      <c r="L877" s="44" t="str">
        <f>IFERROR(VLOOKUP(D877,'勘定科目コード（2019）'!$E$2:$J$500,7,FALSE),"")</f>
        <v/>
      </c>
    </row>
    <row r="878" spans="2:12" ht="9.75" customHeight="1" x14ac:dyDescent="0.15">
      <c r="B878" s="31">
        <v>868</v>
      </c>
      <c r="D878" s="51" t="str">
        <f>IF(AND($D$5="",$E$5="",$F$5="",$G$5=""),"",(IFERROR(VLOOKUP(B878,'勘定科目コード（2019）'!$B$2:$J$3668,3,FALSE),"")))</f>
        <v/>
      </c>
      <c r="E878" s="52" t="str">
        <f>IF(AND(OR($D$5&lt;&gt;"",$E$5&lt;&gt;"",$F$5&lt;&gt;"",$G$5&lt;&gt;""),D878=""),"",IF(AND($D$5="",$E$5="",$F$5="",$G$5=""),"",IFERROR(VLOOKUP(B878,'勘定科目コード（2019）'!$B$2:$J$3668,4,FALSE),"")))</f>
        <v/>
      </c>
      <c r="F878" s="53" t="str">
        <f>IF(AND(OR(D872&lt;&gt;"",E872&lt;&gt;"",F872&lt;&gt;"",G872&lt;&gt;""),E878=""),"",IF(AND(OR(D872&lt;&gt;"",E872&lt;&gt;"",F872&lt;&gt;"",G872&lt;&gt;""),E878=""),"",IF(AND($D$5="",$E$5="",$F$5="",$G$5=""),"",IFERROR(VLOOKUP(B878,'勘定科目コード（2019）'!$B$2:$J$3668,5,FALSE),""))))</f>
        <v/>
      </c>
      <c r="G878" s="52" t="str">
        <f>IF(AND(OR(D872&lt;&gt;"",E872&lt;&gt;"",F872&lt;&gt;"",G872&lt;&gt;""),E878=""),"",IF(AND($D$5="",$E$5="",$F$5="",$G$5=""),"",IFERROR(VLOOKUP(B878,'勘定科目コード（2019）'!$B$2:$J$3668,6,FALSE),"")))</f>
        <v/>
      </c>
      <c r="H878" s="54"/>
      <c r="I878" s="55" t="str">
        <f>IF(AND(OR(D872&lt;&gt;"",E872&lt;&gt;"",F872&lt;&gt;"",G872&lt;&gt;""),E878=""),"",IF(AND($D$5="",$E$5="",$F$5="",$G$5=""),"",IFERROR(VLOOKUP(B878,'勘定科目コード（2019）'!$B$2:$J$3668,7,FALSE),"")))</f>
        <v/>
      </c>
      <c r="J878" s="56" t="str">
        <f>IF(AND(OR(D872&lt;&gt;"",E872&lt;&gt;"",F872&lt;&gt;"",G872&lt;&gt;""),E878=""),"",IF(AND($D$5="",$E$5="",$F$5="",$G$5=""),"",IFERROR(VLOOKUP(B878,'勘定科目コード（2019）'!$B$2:$J$3668,8,FALSE),"")))</f>
        <v/>
      </c>
      <c r="K878" s="57" t="str">
        <f>IF(AND(OR(D872&lt;&gt;"",E872&lt;&gt;"",F872&lt;&gt;"",G872&lt;&gt;""),E878=""),"",IF(AND($D$5="",$E$5="",$F$5="",$G$5=""),"",IFERROR(VLOOKUP(B878,'勘定科目コード（2019）'!$B$2:$J$3668,9,FALSE),"")))</f>
        <v/>
      </c>
      <c r="L878" s="44" t="str">
        <f>IFERROR(VLOOKUP(D878,'勘定科目コード（2019）'!$E$2:$J$500,7,FALSE),"")</f>
        <v/>
      </c>
    </row>
    <row r="879" spans="2:12" ht="9.75" customHeight="1" x14ac:dyDescent="0.15">
      <c r="B879" s="31">
        <v>869</v>
      </c>
      <c r="D879" s="51" t="str">
        <f>IF(AND($D$5="",$E$5="",$F$5="",$G$5=""),"",(IFERROR(VLOOKUP(B879,'勘定科目コード（2019）'!$B$2:$J$3668,3,FALSE),"")))</f>
        <v/>
      </c>
      <c r="E879" s="52" t="str">
        <f>IF(AND(OR($D$5&lt;&gt;"",$E$5&lt;&gt;"",$F$5&lt;&gt;"",$G$5&lt;&gt;""),D879=""),"",IF(AND($D$5="",$E$5="",$F$5="",$G$5=""),"",IFERROR(VLOOKUP(B879,'勘定科目コード（2019）'!$B$2:$J$3668,4,FALSE),"")))</f>
        <v/>
      </c>
      <c r="F879" s="53" t="str">
        <f>IF(AND(OR(D873&lt;&gt;"",E873&lt;&gt;"",F873&lt;&gt;"",G873&lt;&gt;""),E879=""),"",IF(AND(OR(D873&lt;&gt;"",E873&lt;&gt;"",F873&lt;&gt;"",G873&lt;&gt;""),E879=""),"",IF(AND($D$5="",$E$5="",$F$5="",$G$5=""),"",IFERROR(VLOOKUP(B879,'勘定科目コード（2019）'!$B$2:$J$3668,5,FALSE),""))))</f>
        <v/>
      </c>
      <c r="G879" s="52" t="str">
        <f>IF(AND(OR(D873&lt;&gt;"",E873&lt;&gt;"",F873&lt;&gt;"",G873&lt;&gt;""),E879=""),"",IF(AND($D$5="",$E$5="",$F$5="",$G$5=""),"",IFERROR(VLOOKUP(B879,'勘定科目コード（2019）'!$B$2:$J$3668,6,FALSE),"")))</f>
        <v/>
      </c>
      <c r="H879" s="54"/>
      <c r="I879" s="55" t="str">
        <f>IF(AND(OR(D873&lt;&gt;"",E873&lt;&gt;"",F873&lt;&gt;"",G873&lt;&gt;""),E879=""),"",IF(AND($D$5="",$E$5="",$F$5="",$G$5=""),"",IFERROR(VLOOKUP(B879,'勘定科目コード（2019）'!$B$2:$J$3668,7,FALSE),"")))</f>
        <v/>
      </c>
      <c r="J879" s="56" t="str">
        <f>IF(AND(OR(D873&lt;&gt;"",E873&lt;&gt;"",F873&lt;&gt;"",G873&lt;&gt;""),E879=""),"",IF(AND($D$5="",$E$5="",$F$5="",$G$5=""),"",IFERROR(VLOOKUP(B879,'勘定科目コード（2019）'!$B$2:$J$3668,8,FALSE),"")))</f>
        <v/>
      </c>
      <c r="K879" s="57" t="str">
        <f>IF(AND(OR(D873&lt;&gt;"",E873&lt;&gt;"",F873&lt;&gt;"",G873&lt;&gt;""),E879=""),"",IF(AND($D$5="",$E$5="",$F$5="",$G$5=""),"",IFERROR(VLOOKUP(B879,'勘定科目コード（2019）'!$B$2:$J$3668,9,FALSE),"")))</f>
        <v/>
      </c>
      <c r="L879" s="44" t="str">
        <f>IFERROR(VLOOKUP(D879,'勘定科目コード（2019）'!$E$2:$J$500,7,FALSE),"")</f>
        <v/>
      </c>
    </row>
    <row r="880" spans="2:12" ht="9.75" customHeight="1" x14ac:dyDescent="0.15">
      <c r="B880" s="31">
        <v>870</v>
      </c>
      <c r="D880" s="51" t="str">
        <f>IF(AND($D$5="",$E$5="",$F$5="",$G$5=""),"",(IFERROR(VLOOKUP(B880,'勘定科目コード（2019）'!$B$2:$J$3668,3,FALSE),"")))</f>
        <v/>
      </c>
      <c r="E880" s="52" t="str">
        <f>IF(AND(OR($D$5&lt;&gt;"",$E$5&lt;&gt;"",$F$5&lt;&gt;"",$G$5&lt;&gt;""),D880=""),"",IF(AND($D$5="",$E$5="",$F$5="",$G$5=""),"",IFERROR(VLOOKUP(B880,'勘定科目コード（2019）'!$B$2:$J$3668,4,FALSE),"")))</f>
        <v/>
      </c>
      <c r="F880" s="53" t="str">
        <f>IF(AND(OR(D874&lt;&gt;"",E874&lt;&gt;"",F874&lt;&gt;"",G874&lt;&gt;""),E880=""),"",IF(AND(OR(D874&lt;&gt;"",E874&lt;&gt;"",F874&lt;&gt;"",G874&lt;&gt;""),E880=""),"",IF(AND($D$5="",$E$5="",$F$5="",$G$5=""),"",IFERROR(VLOOKUP(B880,'勘定科目コード（2019）'!$B$2:$J$3668,5,FALSE),""))))</f>
        <v/>
      </c>
      <c r="G880" s="52" t="str">
        <f>IF(AND(OR(D874&lt;&gt;"",E874&lt;&gt;"",F874&lt;&gt;"",G874&lt;&gt;""),E880=""),"",IF(AND($D$5="",$E$5="",$F$5="",$G$5=""),"",IFERROR(VLOOKUP(B880,'勘定科目コード（2019）'!$B$2:$J$3668,6,FALSE),"")))</f>
        <v/>
      </c>
      <c r="H880" s="54"/>
      <c r="I880" s="55" t="str">
        <f>IF(AND(OR(D874&lt;&gt;"",E874&lt;&gt;"",F874&lt;&gt;"",G874&lt;&gt;""),E880=""),"",IF(AND($D$5="",$E$5="",$F$5="",$G$5=""),"",IFERROR(VLOOKUP(B880,'勘定科目コード（2019）'!$B$2:$J$3668,7,FALSE),"")))</f>
        <v/>
      </c>
      <c r="J880" s="56" t="str">
        <f>IF(AND(OR(D874&lt;&gt;"",E874&lt;&gt;"",F874&lt;&gt;"",G874&lt;&gt;""),E880=""),"",IF(AND($D$5="",$E$5="",$F$5="",$G$5=""),"",IFERROR(VLOOKUP(B880,'勘定科目コード（2019）'!$B$2:$J$3668,8,FALSE),"")))</f>
        <v/>
      </c>
      <c r="K880" s="57" t="str">
        <f>IF(AND(OR(D874&lt;&gt;"",E874&lt;&gt;"",F874&lt;&gt;"",G874&lt;&gt;""),E880=""),"",IF(AND($D$5="",$E$5="",$F$5="",$G$5=""),"",IFERROR(VLOOKUP(B880,'勘定科目コード（2019）'!$B$2:$J$3668,9,FALSE),"")))</f>
        <v/>
      </c>
      <c r="L880" s="44" t="str">
        <f>IFERROR(VLOOKUP(D880,'勘定科目コード（2019）'!$E$2:$J$500,7,FALSE),"")</f>
        <v/>
      </c>
    </row>
    <row r="881" spans="2:12" ht="9.75" customHeight="1" x14ac:dyDescent="0.15">
      <c r="B881" s="31">
        <v>871</v>
      </c>
      <c r="D881" s="51" t="str">
        <f>IF(AND($D$5="",$E$5="",$F$5="",$G$5=""),"",(IFERROR(VLOOKUP(B881,'勘定科目コード（2019）'!$B$2:$J$3668,3,FALSE),"")))</f>
        <v/>
      </c>
      <c r="E881" s="52" t="str">
        <f>IF(AND(OR($D$5&lt;&gt;"",$E$5&lt;&gt;"",$F$5&lt;&gt;"",$G$5&lt;&gt;""),D881=""),"",IF(AND($D$5="",$E$5="",$F$5="",$G$5=""),"",IFERROR(VLOOKUP(B881,'勘定科目コード（2019）'!$B$2:$J$3668,4,FALSE),"")))</f>
        <v/>
      </c>
      <c r="F881" s="53" t="str">
        <f>IF(AND(OR(D875&lt;&gt;"",E875&lt;&gt;"",F875&lt;&gt;"",G875&lt;&gt;""),E881=""),"",IF(AND(OR(D875&lt;&gt;"",E875&lt;&gt;"",F875&lt;&gt;"",G875&lt;&gt;""),E881=""),"",IF(AND($D$5="",$E$5="",$F$5="",$G$5=""),"",IFERROR(VLOOKUP(B881,'勘定科目コード（2019）'!$B$2:$J$3668,5,FALSE),""))))</f>
        <v/>
      </c>
      <c r="G881" s="52" t="str">
        <f>IF(AND(OR(D875&lt;&gt;"",E875&lt;&gt;"",F875&lt;&gt;"",G875&lt;&gt;""),E881=""),"",IF(AND($D$5="",$E$5="",$F$5="",$G$5=""),"",IFERROR(VLOOKUP(B881,'勘定科目コード（2019）'!$B$2:$J$3668,6,FALSE),"")))</f>
        <v/>
      </c>
      <c r="H881" s="54"/>
      <c r="I881" s="55" t="str">
        <f>IF(AND(OR(D875&lt;&gt;"",E875&lt;&gt;"",F875&lt;&gt;"",G875&lt;&gt;""),E881=""),"",IF(AND($D$5="",$E$5="",$F$5="",$G$5=""),"",IFERROR(VLOOKUP(B881,'勘定科目コード（2019）'!$B$2:$J$3668,7,FALSE),"")))</f>
        <v/>
      </c>
      <c r="J881" s="56" t="str">
        <f>IF(AND(OR(D875&lt;&gt;"",E875&lt;&gt;"",F875&lt;&gt;"",G875&lt;&gt;""),E881=""),"",IF(AND($D$5="",$E$5="",$F$5="",$G$5=""),"",IFERROR(VLOOKUP(B881,'勘定科目コード（2019）'!$B$2:$J$3668,8,FALSE),"")))</f>
        <v/>
      </c>
      <c r="K881" s="57" t="str">
        <f>IF(AND(OR(D875&lt;&gt;"",E875&lt;&gt;"",F875&lt;&gt;"",G875&lt;&gt;""),E881=""),"",IF(AND($D$5="",$E$5="",$F$5="",$G$5=""),"",IFERROR(VLOOKUP(B881,'勘定科目コード（2019）'!$B$2:$J$3668,9,FALSE),"")))</f>
        <v/>
      </c>
      <c r="L881" s="44" t="str">
        <f>IFERROR(VLOOKUP(D881,'勘定科目コード（2019）'!$E$2:$J$500,7,FALSE),"")</f>
        <v/>
      </c>
    </row>
    <row r="882" spans="2:12" ht="9.75" customHeight="1" x14ac:dyDescent="0.15">
      <c r="B882" s="31">
        <v>872</v>
      </c>
      <c r="D882" s="51" t="str">
        <f>IF(AND($D$5="",$E$5="",$F$5="",$G$5=""),"",(IFERROR(VLOOKUP(B882,'勘定科目コード（2019）'!$B$2:$J$3668,3,FALSE),"")))</f>
        <v/>
      </c>
      <c r="E882" s="52" t="str">
        <f>IF(AND(OR($D$5&lt;&gt;"",$E$5&lt;&gt;"",$F$5&lt;&gt;"",$G$5&lt;&gt;""),D882=""),"",IF(AND($D$5="",$E$5="",$F$5="",$G$5=""),"",IFERROR(VLOOKUP(B882,'勘定科目コード（2019）'!$B$2:$J$3668,4,FALSE),"")))</f>
        <v/>
      </c>
      <c r="F882" s="53" t="str">
        <f>IF(AND(OR(D876&lt;&gt;"",E876&lt;&gt;"",F876&lt;&gt;"",G876&lt;&gt;""),E882=""),"",IF(AND(OR(D876&lt;&gt;"",E876&lt;&gt;"",F876&lt;&gt;"",G876&lt;&gt;""),E882=""),"",IF(AND($D$5="",$E$5="",$F$5="",$G$5=""),"",IFERROR(VLOOKUP(B882,'勘定科目コード（2019）'!$B$2:$J$3668,5,FALSE),""))))</f>
        <v/>
      </c>
      <c r="G882" s="52" t="str">
        <f>IF(AND(OR(D876&lt;&gt;"",E876&lt;&gt;"",F876&lt;&gt;"",G876&lt;&gt;""),E882=""),"",IF(AND($D$5="",$E$5="",$F$5="",$G$5=""),"",IFERROR(VLOOKUP(B882,'勘定科目コード（2019）'!$B$2:$J$3668,6,FALSE),"")))</f>
        <v/>
      </c>
      <c r="H882" s="54"/>
      <c r="I882" s="55" t="str">
        <f>IF(AND(OR(D876&lt;&gt;"",E876&lt;&gt;"",F876&lt;&gt;"",G876&lt;&gt;""),E882=""),"",IF(AND($D$5="",$E$5="",$F$5="",$G$5=""),"",IFERROR(VLOOKUP(B882,'勘定科目コード（2019）'!$B$2:$J$3668,7,FALSE),"")))</f>
        <v/>
      </c>
      <c r="J882" s="56" t="str">
        <f>IF(AND(OR(D876&lt;&gt;"",E876&lt;&gt;"",F876&lt;&gt;"",G876&lt;&gt;""),E882=""),"",IF(AND($D$5="",$E$5="",$F$5="",$G$5=""),"",IFERROR(VLOOKUP(B882,'勘定科目コード（2019）'!$B$2:$J$3668,8,FALSE),"")))</f>
        <v/>
      </c>
      <c r="K882" s="57" t="str">
        <f>IF(AND(OR(D876&lt;&gt;"",E876&lt;&gt;"",F876&lt;&gt;"",G876&lt;&gt;""),E882=""),"",IF(AND($D$5="",$E$5="",$F$5="",$G$5=""),"",IFERROR(VLOOKUP(B882,'勘定科目コード（2019）'!$B$2:$J$3668,9,FALSE),"")))</f>
        <v/>
      </c>
      <c r="L882" s="44" t="str">
        <f>IFERROR(VLOOKUP(D882,'勘定科目コード（2019）'!$E$2:$J$500,7,FALSE),"")</f>
        <v/>
      </c>
    </row>
    <row r="883" spans="2:12" ht="9.75" customHeight="1" x14ac:dyDescent="0.15">
      <c r="B883" s="31">
        <v>873</v>
      </c>
      <c r="D883" s="51" t="str">
        <f>IF(AND($D$5="",$E$5="",$F$5="",$G$5=""),"",(IFERROR(VLOOKUP(B883,'勘定科目コード（2019）'!$B$2:$J$3668,3,FALSE),"")))</f>
        <v/>
      </c>
      <c r="E883" s="52" t="str">
        <f>IF(AND(OR($D$5&lt;&gt;"",$E$5&lt;&gt;"",$F$5&lt;&gt;"",$G$5&lt;&gt;""),D883=""),"",IF(AND($D$5="",$E$5="",$F$5="",$G$5=""),"",IFERROR(VLOOKUP(B883,'勘定科目コード（2019）'!$B$2:$J$3668,4,FALSE),"")))</f>
        <v/>
      </c>
      <c r="F883" s="53" t="str">
        <f>IF(AND(OR(D877&lt;&gt;"",E877&lt;&gt;"",F877&lt;&gt;"",G877&lt;&gt;""),E883=""),"",IF(AND(OR(D877&lt;&gt;"",E877&lt;&gt;"",F877&lt;&gt;"",G877&lt;&gt;""),E883=""),"",IF(AND($D$5="",$E$5="",$F$5="",$G$5=""),"",IFERROR(VLOOKUP(B883,'勘定科目コード（2019）'!$B$2:$J$3668,5,FALSE),""))))</f>
        <v/>
      </c>
      <c r="G883" s="52" t="str">
        <f>IF(AND(OR(D877&lt;&gt;"",E877&lt;&gt;"",F877&lt;&gt;"",G877&lt;&gt;""),E883=""),"",IF(AND($D$5="",$E$5="",$F$5="",$G$5=""),"",IFERROR(VLOOKUP(B883,'勘定科目コード（2019）'!$B$2:$J$3668,6,FALSE),"")))</f>
        <v/>
      </c>
      <c r="H883" s="54"/>
      <c r="I883" s="55" t="str">
        <f>IF(AND(OR(D877&lt;&gt;"",E877&lt;&gt;"",F877&lt;&gt;"",G877&lt;&gt;""),E883=""),"",IF(AND($D$5="",$E$5="",$F$5="",$G$5=""),"",IFERROR(VLOOKUP(B883,'勘定科目コード（2019）'!$B$2:$J$3668,7,FALSE),"")))</f>
        <v/>
      </c>
      <c r="J883" s="56" t="str">
        <f>IF(AND(OR(D877&lt;&gt;"",E877&lt;&gt;"",F877&lt;&gt;"",G877&lt;&gt;""),E883=""),"",IF(AND($D$5="",$E$5="",$F$5="",$G$5=""),"",IFERROR(VLOOKUP(B883,'勘定科目コード（2019）'!$B$2:$J$3668,8,FALSE),"")))</f>
        <v/>
      </c>
      <c r="K883" s="57" t="str">
        <f>IF(AND(OR(D877&lt;&gt;"",E877&lt;&gt;"",F877&lt;&gt;"",G877&lt;&gt;""),E883=""),"",IF(AND($D$5="",$E$5="",$F$5="",$G$5=""),"",IFERROR(VLOOKUP(B883,'勘定科目コード（2019）'!$B$2:$J$3668,9,FALSE),"")))</f>
        <v/>
      </c>
      <c r="L883" s="44" t="str">
        <f>IFERROR(VLOOKUP(D883,'勘定科目コード（2019）'!$E$2:$J$500,7,FALSE),"")</f>
        <v/>
      </c>
    </row>
    <row r="884" spans="2:12" ht="9.75" customHeight="1" x14ac:dyDescent="0.15">
      <c r="B884" s="31">
        <v>874</v>
      </c>
      <c r="D884" s="51" t="str">
        <f>IF(AND($D$5="",$E$5="",$F$5="",$G$5=""),"",(IFERROR(VLOOKUP(B884,'勘定科目コード（2019）'!$B$2:$J$3668,3,FALSE),"")))</f>
        <v/>
      </c>
      <c r="E884" s="52" t="str">
        <f>IF(AND(OR($D$5&lt;&gt;"",$E$5&lt;&gt;"",$F$5&lt;&gt;"",$G$5&lt;&gt;""),D884=""),"",IF(AND($D$5="",$E$5="",$F$5="",$G$5=""),"",IFERROR(VLOOKUP(B884,'勘定科目コード（2019）'!$B$2:$J$3668,4,FALSE),"")))</f>
        <v/>
      </c>
      <c r="F884" s="53" t="str">
        <f>IF(AND(OR(D878&lt;&gt;"",E878&lt;&gt;"",F878&lt;&gt;"",G878&lt;&gt;""),E884=""),"",IF(AND(OR(D878&lt;&gt;"",E878&lt;&gt;"",F878&lt;&gt;"",G878&lt;&gt;""),E884=""),"",IF(AND($D$5="",$E$5="",$F$5="",$G$5=""),"",IFERROR(VLOOKUP(B884,'勘定科目コード（2019）'!$B$2:$J$3668,5,FALSE),""))))</f>
        <v/>
      </c>
      <c r="G884" s="52" t="str">
        <f>IF(AND(OR(D878&lt;&gt;"",E878&lt;&gt;"",F878&lt;&gt;"",G878&lt;&gt;""),E884=""),"",IF(AND($D$5="",$E$5="",$F$5="",$G$5=""),"",IFERROR(VLOOKUP(B884,'勘定科目コード（2019）'!$B$2:$J$3668,6,FALSE),"")))</f>
        <v/>
      </c>
      <c r="H884" s="54"/>
      <c r="I884" s="55" t="str">
        <f>IF(AND(OR(D878&lt;&gt;"",E878&lt;&gt;"",F878&lt;&gt;"",G878&lt;&gt;""),E884=""),"",IF(AND($D$5="",$E$5="",$F$5="",$G$5=""),"",IFERROR(VLOOKUP(B884,'勘定科目コード（2019）'!$B$2:$J$3668,7,FALSE),"")))</f>
        <v/>
      </c>
      <c r="J884" s="56" t="str">
        <f>IF(AND(OR(D878&lt;&gt;"",E878&lt;&gt;"",F878&lt;&gt;"",G878&lt;&gt;""),E884=""),"",IF(AND($D$5="",$E$5="",$F$5="",$G$5=""),"",IFERROR(VLOOKUP(B884,'勘定科目コード（2019）'!$B$2:$J$3668,8,FALSE),"")))</f>
        <v/>
      </c>
      <c r="K884" s="57" t="str">
        <f>IF(AND(OR(D878&lt;&gt;"",E878&lt;&gt;"",F878&lt;&gt;"",G878&lt;&gt;""),E884=""),"",IF(AND($D$5="",$E$5="",$F$5="",$G$5=""),"",IFERROR(VLOOKUP(B884,'勘定科目コード（2019）'!$B$2:$J$3668,9,FALSE),"")))</f>
        <v/>
      </c>
      <c r="L884" s="44" t="str">
        <f>IFERROR(VLOOKUP(D884,'勘定科目コード（2019）'!$E$2:$J$500,7,FALSE),"")</f>
        <v/>
      </c>
    </row>
    <row r="885" spans="2:12" ht="9.75" customHeight="1" x14ac:dyDescent="0.15">
      <c r="B885" s="31">
        <v>875</v>
      </c>
      <c r="D885" s="51" t="str">
        <f>IF(AND($D$5="",$E$5="",$F$5="",$G$5=""),"",(IFERROR(VLOOKUP(B885,'勘定科目コード（2019）'!$B$2:$J$3668,3,FALSE),"")))</f>
        <v/>
      </c>
      <c r="E885" s="52" t="str">
        <f>IF(AND(OR($D$5&lt;&gt;"",$E$5&lt;&gt;"",$F$5&lt;&gt;"",$G$5&lt;&gt;""),D885=""),"",IF(AND($D$5="",$E$5="",$F$5="",$G$5=""),"",IFERROR(VLOOKUP(B885,'勘定科目コード（2019）'!$B$2:$J$3668,4,FALSE),"")))</f>
        <v/>
      </c>
      <c r="F885" s="53" t="str">
        <f>IF(AND(OR(D879&lt;&gt;"",E879&lt;&gt;"",F879&lt;&gt;"",G879&lt;&gt;""),E885=""),"",IF(AND(OR(D879&lt;&gt;"",E879&lt;&gt;"",F879&lt;&gt;"",G879&lt;&gt;""),E885=""),"",IF(AND($D$5="",$E$5="",$F$5="",$G$5=""),"",IFERROR(VLOOKUP(B885,'勘定科目コード（2019）'!$B$2:$J$3668,5,FALSE),""))))</f>
        <v/>
      </c>
      <c r="G885" s="52" t="str">
        <f>IF(AND(OR(D879&lt;&gt;"",E879&lt;&gt;"",F879&lt;&gt;"",G879&lt;&gt;""),E885=""),"",IF(AND($D$5="",$E$5="",$F$5="",$G$5=""),"",IFERROR(VLOOKUP(B885,'勘定科目コード（2019）'!$B$2:$J$3668,6,FALSE),"")))</f>
        <v/>
      </c>
      <c r="H885" s="54"/>
      <c r="I885" s="55" t="str">
        <f>IF(AND(OR(D879&lt;&gt;"",E879&lt;&gt;"",F879&lt;&gt;"",G879&lt;&gt;""),E885=""),"",IF(AND($D$5="",$E$5="",$F$5="",$G$5=""),"",IFERROR(VLOOKUP(B885,'勘定科目コード（2019）'!$B$2:$J$3668,7,FALSE),"")))</f>
        <v/>
      </c>
      <c r="J885" s="56" t="str">
        <f>IF(AND(OR(D879&lt;&gt;"",E879&lt;&gt;"",F879&lt;&gt;"",G879&lt;&gt;""),E885=""),"",IF(AND($D$5="",$E$5="",$F$5="",$G$5=""),"",IFERROR(VLOOKUP(B885,'勘定科目コード（2019）'!$B$2:$J$3668,8,FALSE),"")))</f>
        <v/>
      </c>
      <c r="K885" s="57" t="str">
        <f>IF(AND(OR(D879&lt;&gt;"",E879&lt;&gt;"",F879&lt;&gt;"",G879&lt;&gt;""),E885=""),"",IF(AND($D$5="",$E$5="",$F$5="",$G$5=""),"",IFERROR(VLOOKUP(B885,'勘定科目コード（2019）'!$B$2:$J$3668,9,FALSE),"")))</f>
        <v/>
      </c>
      <c r="L885" s="44" t="str">
        <f>IFERROR(VLOOKUP(D885,'勘定科目コード（2019）'!$E$2:$J$500,7,FALSE),"")</f>
        <v/>
      </c>
    </row>
    <row r="886" spans="2:12" ht="9.75" customHeight="1" x14ac:dyDescent="0.15">
      <c r="B886" s="31">
        <v>876</v>
      </c>
      <c r="D886" s="51" t="str">
        <f>IF(AND($D$5="",$E$5="",$F$5="",$G$5=""),"",(IFERROR(VLOOKUP(B886,'勘定科目コード（2019）'!$B$2:$J$3668,3,FALSE),"")))</f>
        <v/>
      </c>
      <c r="E886" s="52" t="str">
        <f>IF(AND(OR($D$5&lt;&gt;"",$E$5&lt;&gt;"",$F$5&lt;&gt;"",$G$5&lt;&gt;""),D886=""),"",IF(AND($D$5="",$E$5="",$F$5="",$G$5=""),"",IFERROR(VLOOKUP(B886,'勘定科目コード（2019）'!$B$2:$J$3668,4,FALSE),"")))</f>
        <v/>
      </c>
      <c r="F886" s="53" t="str">
        <f>IF(AND(OR(D880&lt;&gt;"",E880&lt;&gt;"",F880&lt;&gt;"",G880&lt;&gt;""),E886=""),"",IF(AND(OR(D880&lt;&gt;"",E880&lt;&gt;"",F880&lt;&gt;"",G880&lt;&gt;""),E886=""),"",IF(AND($D$5="",$E$5="",$F$5="",$G$5=""),"",IFERROR(VLOOKUP(B886,'勘定科目コード（2019）'!$B$2:$J$3668,5,FALSE),""))))</f>
        <v/>
      </c>
      <c r="G886" s="52" t="str">
        <f>IF(AND(OR(D880&lt;&gt;"",E880&lt;&gt;"",F880&lt;&gt;"",G880&lt;&gt;""),E886=""),"",IF(AND($D$5="",$E$5="",$F$5="",$G$5=""),"",IFERROR(VLOOKUP(B886,'勘定科目コード（2019）'!$B$2:$J$3668,6,FALSE),"")))</f>
        <v/>
      </c>
      <c r="H886" s="54"/>
      <c r="I886" s="55" t="str">
        <f>IF(AND(OR(D880&lt;&gt;"",E880&lt;&gt;"",F880&lt;&gt;"",G880&lt;&gt;""),E886=""),"",IF(AND($D$5="",$E$5="",$F$5="",$G$5=""),"",IFERROR(VLOOKUP(B886,'勘定科目コード（2019）'!$B$2:$J$3668,7,FALSE),"")))</f>
        <v/>
      </c>
      <c r="J886" s="56" t="str">
        <f>IF(AND(OR(D880&lt;&gt;"",E880&lt;&gt;"",F880&lt;&gt;"",G880&lt;&gt;""),E886=""),"",IF(AND($D$5="",$E$5="",$F$5="",$G$5=""),"",IFERROR(VLOOKUP(B886,'勘定科目コード（2019）'!$B$2:$J$3668,8,FALSE),"")))</f>
        <v/>
      </c>
      <c r="K886" s="57" t="str">
        <f>IF(AND(OR(D880&lt;&gt;"",E880&lt;&gt;"",F880&lt;&gt;"",G880&lt;&gt;""),E886=""),"",IF(AND($D$5="",$E$5="",$F$5="",$G$5=""),"",IFERROR(VLOOKUP(B886,'勘定科目コード（2019）'!$B$2:$J$3668,9,FALSE),"")))</f>
        <v/>
      </c>
      <c r="L886" s="44" t="str">
        <f>IFERROR(VLOOKUP(D886,'勘定科目コード（2019）'!$E$2:$J$500,7,FALSE),"")</f>
        <v/>
      </c>
    </row>
    <row r="887" spans="2:12" ht="9.75" customHeight="1" x14ac:dyDescent="0.15">
      <c r="B887" s="31">
        <v>877</v>
      </c>
      <c r="D887" s="51" t="str">
        <f>IF(AND($D$5="",$E$5="",$F$5="",$G$5=""),"",(IFERROR(VLOOKUP(B887,'勘定科目コード（2019）'!$B$2:$J$3668,3,FALSE),"")))</f>
        <v/>
      </c>
      <c r="E887" s="52" t="str">
        <f>IF(AND(OR($D$5&lt;&gt;"",$E$5&lt;&gt;"",$F$5&lt;&gt;"",$G$5&lt;&gt;""),D887=""),"",IF(AND($D$5="",$E$5="",$F$5="",$G$5=""),"",IFERROR(VLOOKUP(B887,'勘定科目コード（2019）'!$B$2:$J$3668,4,FALSE),"")))</f>
        <v/>
      </c>
      <c r="F887" s="53" t="str">
        <f>IF(AND(OR(D881&lt;&gt;"",E881&lt;&gt;"",F881&lt;&gt;"",G881&lt;&gt;""),E887=""),"",IF(AND(OR(D881&lt;&gt;"",E881&lt;&gt;"",F881&lt;&gt;"",G881&lt;&gt;""),E887=""),"",IF(AND($D$5="",$E$5="",$F$5="",$G$5=""),"",IFERROR(VLOOKUP(B887,'勘定科目コード（2019）'!$B$2:$J$3668,5,FALSE),""))))</f>
        <v/>
      </c>
      <c r="G887" s="52" t="str">
        <f>IF(AND(OR(D881&lt;&gt;"",E881&lt;&gt;"",F881&lt;&gt;"",G881&lt;&gt;""),E887=""),"",IF(AND($D$5="",$E$5="",$F$5="",$G$5=""),"",IFERROR(VLOOKUP(B887,'勘定科目コード（2019）'!$B$2:$J$3668,6,FALSE),"")))</f>
        <v/>
      </c>
      <c r="H887" s="54"/>
      <c r="I887" s="55" t="str">
        <f>IF(AND(OR(D881&lt;&gt;"",E881&lt;&gt;"",F881&lt;&gt;"",G881&lt;&gt;""),E887=""),"",IF(AND($D$5="",$E$5="",$F$5="",$G$5=""),"",IFERROR(VLOOKUP(B887,'勘定科目コード（2019）'!$B$2:$J$3668,7,FALSE),"")))</f>
        <v/>
      </c>
      <c r="J887" s="56" t="str">
        <f>IF(AND(OR(D881&lt;&gt;"",E881&lt;&gt;"",F881&lt;&gt;"",G881&lt;&gt;""),E887=""),"",IF(AND($D$5="",$E$5="",$F$5="",$G$5=""),"",IFERROR(VLOOKUP(B887,'勘定科目コード（2019）'!$B$2:$J$3668,8,FALSE),"")))</f>
        <v/>
      </c>
      <c r="K887" s="57" t="str">
        <f>IF(AND(OR(D881&lt;&gt;"",E881&lt;&gt;"",F881&lt;&gt;"",G881&lt;&gt;""),E887=""),"",IF(AND($D$5="",$E$5="",$F$5="",$G$5=""),"",IFERROR(VLOOKUP(B887,'勘定科目コード（2019）'!$B$2:$J$3668,9,FALSE),"")))</f>
        <v/>
      </c>
      <c r="L887" s="44" t="str">
        <f>IFERROR(VLOOKUP(D887,'勘定科目コード（2019）'!$E$2:$J$500,7,FALSE),"")</f>
        <v/>
      </c>
    </row>
    <row r="888" spans="2:12" ht="9.75" customHeight="1" x14ac:dyDescent="0.15">
      <c r="B888" s="31">
        <v>878</v>
      </c>
      <c r="D888" s="51" t="str">
        <f>IF(AND($D$5="",$E$5="",$F$5="",$G$5=""),"",(IFERROR(VLOOKUP(B888,'勘定科目コード（2019）'!$B$2:$J$3668,3,FALSE),"")))</f>
        <v/>
      </c>
      <c r="E888" s="52" t="str">
        <f>IF(AND(OR($D$5&lt;&gt;"",$E$5&lt;&gt;"",$F$5&lt;&gt;"",$G$5&lt;&gt;""),D888=""),"",IF(AND($D$5="",$E$5="",$F$5="",$G$5=""),"",IFERROR(VLOOKUP(B888,'勘定科目コード（2019）'!$B$2:$J$3668,4,FALSE),"")))</f>
        <v/>
      </c>
      <c r="F888" s="53" t="str">
        <f>IF(AND(OR(D882&lt;&gt;"",E882&lt;&gt;"",F882&lt;&gt;"",G882&lt;&gt;""),E888=""),"",IF(AND(OR(D882&lt;&gt;"",E882&lt;&gt;"",F882&lt;&gt;"",G882&lt;&gt;""),E888=""),"",IF(AND($D$5="",$E$5="",$F$5="",$G$5=""),"",IFERROR(VLOOKUP(B888,'勘定科目コード（2019）'!$B$2:$J$3668,5,FALSE),""))))</f>
        <v/>
      </c>
      <c r="G888" s="52" t="str">
        <f>IF(AND(OR(D882&lt;&gt;"",E882&lt;&gt;"",F882&lt;&gt;"",G882&lt;&gt;""),E888=""),"",IF(AND($D$5="",$E$5="",$F$5="",$G$5=""),"",IFERROR(VLOOKUP(B888,'勘定科目コード（2019）'!$B$2:$J$3668,6,FALSE),"")))</f>
        <v/>
      </c>
      <c r="H888" s="54"/>
      <c r="I888" s="55" t="str">
        <f>IF(AND(OR(D882&lt;&gt;"",E882&lt;&gt;"",F882&lt;&gt;"",G882&lt;&gt;""),E888=""),"",IF(AND($D$5="",$E$5="",$F$5="",$G$5=""),"",IFERROR(VLOOKUP(B888,'勘定科目コード（2019）'!$B$2:$J$3668,7,FALSE),"")))</f>
        <v/>
      </c>
      <c r="J888" s="56" t="str">
        <f>IF(AND(OR(D882&lt;&gt;"",E882&lt;&gt;"",F882&lt;&gt;"",G882&lt;&gt;""),E888=""),"",IF(AND($D$5="",$E$5="",$F$5="",$G$5=""),"",IFERROR(VLOOKUP(B888,'勘定科目コード（2019）'!$B$2:$J$3668,8,FALSE),"")))</f>
        <v/>
      </c>
      <c r="K888" s="57" t="str">
        <f>IF(AND(OR(D882&lt;&gt;"",E882&lt;&gt;"",F882&lt;&gt;"",G882&lt;&gt;""),E888=""),"",IF(AND($D$5="",$E$5="",$F$5="",$G$5=""),"",IFERROR(VLOOKUP(B888,'勘定科目コード（2019）'!$B$2:$J$3668,9,FALSE),"")))</f>
        <v/>
      </c>
      <c r="L888" s="44" t="str">
        <f>IFERROR(VLOOKUP(D888,'勘定科目コード（2019）'!$E$2:$J$500,7,FALSE),"")</f>
        <v/>
      </c>
    </row>
    <row r="889" spans="2:12" ht="9.75" customHeight="1" x14ac:dyDescent="0.15">
      <c r="B889" s="31">
        <v>879</v>
      </c>
      <c r="D889" s="51" t="str">
        <f>IF(AND($D$5="",$E$5="",$F$5="",$G$5=""),"",(IFERROR(VLOOKUP(B889,'勘定科目コード（2019）'!$B$2:$J$3668,3,FALSE),"")))</f>
        <v/>
      </c>
      <c r="E889" s="52" t="str">
        <f>IF(AND(OR($D$5&lt;&gt;"",$E$5&lt;&gt;"",$F$5&lt;&gt;"",$G$5&lt;&gt;""),D889=""),"",IF(AND($D$5="",$E$5="",$F$5="",$G$5=""),"",IFERROR(VLOOKUP(B889,'勘定科目コード（2019）'!$B$2:$J$3668,4,FALSE),"")))</f>
        <v/>
      </c>
      <c r="F889" s="53" t="str">
        <f>IF(AND(OR(D883&lt;&gt;"",E883&lt;&gt;"",F883&lt;&gt;"",G883&lt;&gt;""),E889=""),"",IF(AND(OR(D883&lt;&gt;"",E883&lt;&gt;"",F883&lt;&gt;"",G883&lt;&gt;""),E889=""),"",IF(AND($D$5="",$E$5="",$F$5="",$G$5=""),"",IFERROR(VLOOKUP(B889,'勘定科目コード（2019）'!$B$2:$J$3668,5,FALSE),""))))</f>
        <v/>
      </c>
      <c r="G889" s="52" t="str">
        <f>IF(AND(OR(D883&lt;&gt;"",E883&lt;&gt;"",F883&lt;&gt;"",G883&lt;&gt;""),E889=""),"",IF(AND($D$5="",$E$5="",$F$5="",$G$5=""),"",IFERROR(VLOOKUP(B889,'勘定科目コード（2019）'!$B$2:$J$3668,6,FALSE),"")))</f>
        <v/>
      </c>
      <c r="H889" s="54"/>
      <c r="I889" s="55" t="str">
        <f>IF(AND(OR(D883&lt;&gt;"",E883&lt;&gt;"",F883&lt;&gt;"",G883&lt;&gt;""),E889=""),"",IF(AND($D$5="",$E$5="",$F$5="",$G$5=""),"",IFERROR(VLOOKUP(B889,'勘定科目コード（2019）'!$B$2:$J$3668,7,FALSE),"")))</f>
        <v/>
      </c>
      <c r="J889" s="56" t="str">
        <f>IF(AND(OR(D883&lt;&gt;"",E883&lt;&gt;"",F883&lt;&gt;"",G883&lt;&gt;""),E889=""),"",IF(AND($D$5="",$E$5="",$F$5="",$G$5=""),"",IFERROR(VLOOKUP(B889,'勘定科目コード（2019）'!$B$2:$J$3668,8,FALSE),"")))</f>
        <v/>
      </c>
      <c r="K889" s="57" t="str">
        <f>IF(AND(OR(D883&lt;&gt;"",E883&lt;&gt;"",F883&lt;&gt;"",G883&lt;&gt;""),E889=""),"",IF(AND($D$5="",$E$5="",$F$5="",$G$5=""),"",IFERROR(VLOOKUP(B889,'勘定科目コード（2019）'!$B$2:$J$3668,9,FALSE),"")))</f>
        <v/>
      </c>
      <c r="L889" s="44" t="str">
        <f>IFERROR(VLOOKUP(D889,'勘定科目コード（2019）'!$E$2:$J$500,7,FALSE),"")</f>
        <v/>
      </c>
    </row>
    <row r="890" spans="2:12" ht="9.75" customHeight="1" x14ac:dyDescent="0.15">
      <c r="B890" s="31">
        <v>880</v>
      </c>
      <c r="D890" s="51" t="str">
        <f>IF(AND($D$5="",$E$5="",$F$5="",$G$5=""),"",(IFERROR(VLOOKUP(B890,'勘定科目コード（2019）'!$B$2:$J$3668,3,FALSE),"")))</f>
        <v/>
      </c>
      <c r="E890" s="52" t="str">
        <f>IF(AND(OR($D$5&lt;&gt;"",$E$5&lt;&gt;"",$F$5&lt;&gt;"",$G$5&lt;&gt;""),D890=""),"",IF(AND($D$5="",$E$5="",$F$5="",$G$5=""),"",IFERROR(VLOOKUP(B890,'勘定科目コード（2019）'!$B$2:$J$3668,4,FALSE),"")))</f>
        <v/>
      </c>
      <c r="F890" s="53" t="str">
        <f>IF(AND(OR(D884&lt;&gt;"",E884&lt;&gt;"",F884&lt;&gt;"",G884&lt;&gt;""),E890=""),"",IF(AND(OR(D884&lt;&gt;"",E884&lt;&gt;"",F884&lt;&gt;"",G884&lt;&gt;""),E890=""),"",IF(AND($D$5="",$E$5="",$F$5="",$G$5=""),"",IFERROR(VLOOKUP(B890,'勘定科目コード（2019）'!$B$2:$J$3668,5,FALSE),""))))</f>
        <v/>
      </c>
      <c r="G890" s="52" t="str">
        <f>IF(AND(OR(D884&lt;&gt;"",E884&lt;&gt;"",F884&lt;&gt;"",G884&lt;&gt;""),E890=""),"",IF(AND($D$5="",$E$5="",$F$5="",$G$5=""),"",IFERROR(VLOOKUP(B890,'勘定科目コード（2019）'!$B$2:$J$3668,6,FALSE),"")))</f>
        <v/>
      </c>
      <c r="H890" s="54"/>
      <c r="I890" s="55" t="str">
        <f>IF(AND(OR(D884&lt;&gt;"",E884&lt;&gt;"",F884&lt;&gt;"",G884&lt;&gt;""),E890=""),"",IF(AND($D$5="",$E$5="",$F$5="",$G$5=""),"",IFERROR(VLOOKUP(B890,'勘定科目コード（2019）'!$B$2:$J$3668,7,FALSE),"")))</f>
        <v/>
      </c>
      <c r="J890" s="56" t="str">
        <f>IF(AND(OR(D884&lt;&gt;"",E884&lt;&gt;"",F884&lt;&gt;"",G884&lt;&gt;""),E890=""),"",IF(AND($D$5="",$E$5="",$F$5="",$G$5=""),"",IFERROR(VLOOKUP(B890,'勘定科目コード（2019）'!$B$2:$J$3668,8,FALSE),"")))</f>
        <v/>
      </c>
      <c r="K890" s="57" t="str">
        <f>IF(AND(OR(D884&lt;&gt;"",E884&lt;&gt;"",F884&lt;&gt;"",G884&lt;&gt;""),E890=""),"",IF(AND($D$5="",$E$5="",$F$5="",$G$5=""),"",IFERROR(VLOOKUP(B890,'勘定科目コード（2019）'!$B$2:$J$3668,9,FALSE),"")))</f>
        <v/>
      </c>
      <c r="L890" s="44" t="str">
        <f>IFERROR(VLOOKUP(D890,'勘定科目コード（2019）'!$E$2:$J$500,7,FALSE),"")</f>
        <v/>
      </c>
    </row>
    <row r="891" spans="2:12" ht="9.75" customHeight="1" x14ac:dyDescent="0.15">
      <c r="B891" s="31">
        <v>881</v>
      </c>
      <c r="D891" s="51" t="str">
        <f>IF(AND($D$5="",$E$5="",$F$5="",$G$5=""),"",(IFERROR(VLOOKUP(B891,'勘定科目コード（2019）'!$B$2:$J$3668,3,FALSE),"")))</f>
        <v/>
      </c>
      <c r="E891" s="52" t="str">
        <f>IF(AND(OR($D$5&lt;&gt;"",$E$5&lt;&gt;"",$F$5&lt;&gt;"",$G$5&lt;&gt;""),D891=""),"",IF(AND($D$5="",$E$5="",$F$5="",$G$5=""),"",IFERROR(VLOOKUP(B891,'勘定科目コード（2019）'!$B$2:$J$3668,4,FALSE),"")))</f>
        <v/>
      </c>
      <c r="F891" s="53" t="str">
        <f>IF(AND(OR(D885&lt;&gt;"",E885&lt;&gt;"",F885&lt;&gt;"",G885&lt;&gt;""),E891=""),"",IF(AND(OR(D885&lt;&gt;"",E885&lt;&gt;"",F885&lt;&gt;"",G885&lt;&gt;""),E891=""),"",IF(AND($D$5="",$E$5="",$F$5="",$G$5=""),"",IFERROR(VLOOKUP(B891,'勘定科目コード（2019）'!$B$2:$J$3668,5,FALSE),""))))</f>
        <v/>
      </c>
      <c r="G891" s="52" t="str">
        <f>IF(AND(OR(D885&lt;&gt;"",E885&lt;&gt;"",F885&lt;&gt;"",G885&lt;&gt;""),E891=""),"",IF(AND($D$5="",$E$5="",$F$5="",$G$5=""),"",IFERROR(VLOOKUP(B891,'勘定科目コード（2019）'!$B$2:$J$3668,6,FALSE),"")))</f>
        <v/>
      </c>
      <c r="H891" s="54"/>
      <c r="I891" s="55" t="str">
        <f>IF(AND(OR(D885&lt;&gt;"",E885&lt;&gt;"",F885&lt;&gt;"",G885&lt;&gt;""),E891=""),"",IF(AND($D$5="",$E$5="",$F$5="",$G$5=""),"",IFERROR(VLOOKUP(B891,'勘定科目コード（2019）'!$B$2:$J$3668,7,FALSE),"")))</f>
        <v/>
      </c>
      <c r="J891" s="56" t="str">
        <f>IF(AND(OR(D885&lt;&gt;"",E885&lt;&gt;"",F885&lt;&gt;"",G885&lt;&gt;""),E891=""),"",IF(AND($D$5="",$E$5="",$F$5="",$G$5=""),"",IFERROR(VLOOKUP(B891,'勘定科目コード（2019）'!$B$2:$J$3668,8,FALSE),"")))</f>
        <v/>
      </c>
      <c r="K891" s="57" t="str">
        <f>IF(AND(OR(D885&lt;&gt;"",E885&lt;&gt;"",F885&lt;&gt;"",G885&lt;&gt;""),E891=""),"",IF(AND($D$5="",$E$5="",$F$5="",$G$5=""),"",IFERROR(VLOOKUP(B891,'勘定科目コード（2019）'!$B$2:$J$3668,9,FALSE),"")))</f>
        <v/>
      </c>
      <c r="L891" s="44" t="str">
        <f>IFERROR(VLOOKUP(D891,'勘定科目コード（2019）'!$E$2:$J$500,7,FALSE),"")</f>
        <v/>
      </c>
    </row>
    <row r="892" spans="2:12" ht="9.75" customHeight="1" x14ac:dyDescent="0.15">
      <c r="B892" s="31">
        <v>882</v>
      </c>
      <c r="D892" s="51" t="str">
        <f>IF(AND($D$5="",$E$5="",$F$5="",$G$5=""),"",(IFERROR(VLOOKUP(B892,'勘定科目コード（2019）'!$B$2:$J$3668,3,FALSE),"")))</f>
        <v/>
      </c>
      <c r="E892" s="52" t="str">
        <f>IF(AND(OR($D$5&lt;&gt;"",$E$5&lt;&gt;"",$F$5&lt;&gt;"",$G$5&lt;&gt;""),D892=""),"",IF(AND($D$5="",$E$5="",$F$5="",$G$5=""),"",IFERROR(VLOOKUP(B892,'勘定科目コード（2019）'!$B$2:$J$3668,4,FALSE),"")))</f>
        <v/>
      </c>
      <c r="F892" s="53" t="str">
        <f>IF(AND(OR(D886&lt;&gt;"",E886&lt;&gt;"",F886&lt;&gt;"",G886&lt;&gt;""),E892=""),"",IF(AND(OR(D886&lt;&gt;"",E886&lt;&gt;"",F886&lt;&gt;"",G886&lt;&gt;""),E892=""),"",IF(AND($D$5="",$E$5="",$F$5="",$G$5=""),"",IFERROR(VLOOKUP(B892,'勘定科目コード（2019）'!$B$2:$J$3668,5,FALSE),""))))</f>
        <v/>
      </c>
      <c r="G892" s="52" t="str">
        <f>IF(AND(OR(D886&lt;&gt;"",E886&lt;&gt;"",F886&lt;&gt;"",G886&lt;&gt;""),E892=""),"",IF(AND($D$5="",$E$5="",$F$5="",$G$5=""),"",IFERROR(VLOOKUP(B892,'勘定科目コード（2019）'!$B$2:$J$3668,6,FALSE),"")))</f>
        <v/>
      </c>
      <c r="H892" s="54"/>
      <c r="I892" s="55" t="str">
        <f>IF(AND(OR(D886&lt;&gt;"",E886&lt;&gt;"",F886&lt;&gt;"",G886&lt;&gt;""),E892=""),"",IF(AND($D$5="",$E$5="",$F$5="",$G$5=""),"",IFERROR(VLOOKUP(B892,'勘定科目コード（2019）'!$B$2:$J$3668,7,FALSE),"")))</f>
        <v/>
      </c>
      <c r="J892" s="56" t="str">
        <f>IF(AND(OR(D886&lt;&gt;"",E886&lt;&gt;"",F886&lt;&gt;"",G886&lt;&gt;""),E892=""),"",IF(AND($D$5="",$E$5="",$F$5="",$G$5=""),"",IFERROR(VLOOKUP(B892,'勘定科目コード（2019）'!$B$2:$J$3668,8,FALSE),"")))</f>
        <v/>
      </c>
      <c r="K892" s="57" t="str">
        <f>IF(AND(OR(D886&lt;&gt;"",E886&lt;&gt;"",F886&lt;&gt;"",G886&lt;&gt;""),E892=""),"",IF(AND($D$5="",$E$5="",$F$5="",$G$5=""),"",IFERROR(VLOOKUP(B892,'勘定科目コード（2019）'!$B$2:$J$3668,9,FALSE),"")))</f>
        <v/>
      </c>
      <c r="L892" s="44" t="str">
        <f>IFERROR(VLOOKUP(D892,'勘定科目コード（2019）'!$E$2:$J$500,7,FALSE),"")</f>
        <v/>
      </c>
    </row>
    <row r="893" spans="2:12" ht="9.75" customHeight="1" x14ac:dyDescent="0.15">
      <c r="B893" s="31">
        <v>883</v>
      </c>
      <c r="D893" s="51" t="str">
        <f>IF(AND($D$5="",$E$5="",$F$5="",$G$5=""),"",(IFERROR(VLOOKUP(B893,'勘定科目コード（2019）'!$B$2:$J$3668,3,FALSE),"")))</f>
        <v/>
      </c>
      <c r="E893" s="52" t="str">
        <f>IF(AND(OR($D$5&lt;&gt;"",$E$5&lt;&gt;"",$F$5&lt;&gt;"",$G$5&lt;&gt;""),D893=""),"",IF(AND($D$5="",$E$5="",$F$5="",$G$5=""),"",IFERROR(VLOOKUP(B893,'勘定科目コード（2019）'!$B$2:$J$3668,4,FALSE),"")))</f>
        <v/>
      </c>
      <c r="F893" s="53" t="str">
        <f>IF(AND(OR(D887&lt;&gt;"",E887&lt;&gt;"",F887&lt;&gt;"",G887&lt;&gt;""),E893=""),"",IF(AND(OR(D887&lt;&gt;"",E887&lt;&gt;"",F887&lt;&gt;"",G887&lt;&gt;""),E893=""),"",IF(AND($D$5="",$E$5="",$F$5="",$G$5=""),"",IFERROR(VLOOKUP(B893,'勘定科目コード（2019）'!$B$2:$J$3668,5,FALSE),""))))</f>
        <v/>
      </c>
      <c r="G893" s="52" t="str">
        <f>IF(AND(OR(D887&lt;&gt;"",E887&lt;&gt;"",F887&lt;&gt;"",G887&lt;&gt;""),E893=""),"",IF(AND($D$5="",$E$5="",$F$5="",$G$5=""),"",IFERROR(VLOOKUP(B893,'勘定科目コード（2019）'!$B$2:$J$3668,6,FALSE),"")))</f>
        <v/>
      </c>
      <c r="H893" s="54"/>
      <c r="I893" s="55" t="str">
        <f>IF(AND(OR(D887&lt;&gt;"",E887&lt;&gt;"",F887&lt;&gt;"",G887&lt;&gt;""),E893=""),"",IF(AND($D$5="",$E$5="",$F$5="",$G$5=""),"",IFERROR(VLOOKUP(B893,'勘定科目コード（2019）'!$B$2:$J$3668,7,FALSE),"")))</f>
        <v/>
      </c>
      <c r="J893" s="56" t="str">
        <f>IF(AND(OR(D887&lt;&gt;"",E887&lt;&gt;"",F887&lt;&gt;"",G887&lt;&gt;""),E893=""),"",IF(AND($D$5="",$E$5="",$F$5="",$G$5=""),"",IFERROR(VLOOKUP(B893,'勘定科目コード（2019）'!$B$2:$J$3668,8,FALSE),"")))</f>
        <v/>
      </c>
      <c r="K893" s="57" t="str">
        <f>IF(AND(OR(D887&lt;&gt;"",E887&lt;&gt;"",F887&lt;&gt;"",G887&lt;&gt;""),E893=""),"",IF(AND($D$5="",$E$5="",$F$5="",$G$5=""),"",IFERROR(VLOOKUP(B893,'勘定科目コード（2019）'!$B$2:$J$3668,9,FALSE),"")))</f>
        <v/>
      </c>
      <c r="L893" s="44" t="str">
        <f>IFERROR(VLOOKUP(D893,'勘定科目コード（2019）'!$E$2:$J$500,7,FALSE),"")</f>
        <v/>
      </c>
    </row>
    <row r="894" spans="2:12" ht="9.75" customHeight="1" x14ac:dyDescent="0.15">
      <c r="B894" s="31">
        <v>884</v>
      </c>
      <c r="D894" s="51" t="str">
        <f>IF(AND($D$5="",$E$5="",$F$5="",$G$5=""),"",(IFERROR(VLOOKUP(B894,'勘定科目コード（2019）'!$B$2:$J$3668,3,FALSE),"")))</f>
        <v/>
      </c>
      <c r="E894" s="52" t="str">
        <f>IF(AND(OR($D$5&lt;&gt;"",$E$5&lt;&gt;"",$F$5&lt;&gt;"",$G$5&lt;&gt;""),D894=""),"",IF(AND($D$5="",$E$5="",$F$5="",$G$5=""),"",IFERROR(VLOOKUP(B894,'勘定科目コード（2019）'!$B$2:$J$3668,4,FALSE),"")))</f>
        <v/>
      </c>
      <c r="F894" s="53" t="str">
        <f>IF(AND(OR(D888&lt;&gt;"",E888&lt;&gt;"",F888&lt;&gt;"",G888&lt;&gt;""),E894=""),"",IF(AND(OR(D888&lt;&gt;"",E888&lt;&gt;"",F888&lt;&gt;"",G888&lt;&gt;""),E894=""),"",IF(AND($D$5="",$E$5="",$F$5="",$G$5=""),"",IFERROR(VLOOKUP(B894,'勘定科目コード（2019）'!$B$2:$J$3668,5,FALSE),""))))</f>
        <v/>
      </c>
      <c r="G894" s="52" t="str">
        <f>IF(AND(OR(D888&lt;&gt;"",E888&lt;&gt;"",F888&lt;&gt;"",G888&lt;&gt;""),E894=""),"",IF(AND($D$5="",$E$5="",$F$5="",$G$5=""),"",IFERROR(VLOOKUP(B894,'勘定科目コード（2019）'!$B$2:$J$3668,6,FALSE),"")))</f>
        <v/>
      </c>
      <c r="H894" s="54"/>
      <c r="I894" s="55" t="str">
        <f>IF(AND(OR(D888&lt;&gt;"",E888&lt;&gt;"",F888&lt;&gt;"",G888&lt;&gt;""),E894=""),"",IF(AND($D$5="",$E$5="",$F$5="",$G$5=""),"",IFERROR(VLOOKUP(B894,'勘定科目コード（2019）'!$B$2:$J$3668,7,FALSE),"")))</f>
        <v/>
      </c>
      <c r="J894" s="56" t="str">
        <f>IF(AND(OR(D888&lt;&gt;"",E888&lt;&gt;"",F888&lt;&gt;"",G888&lt;&gt;""),E894=""),"",IF(AND($D$5="",$E$5="",$F$5="",$G$5=""),"",IFERROR(VLOOKUP(B894,'勘定科目コード（2019）'!$B$2:$J$3668,8,FALSE),"")))</f>
        <v/>
      </c>
      <c r="K894" s="57" t="str">
        <f>IF(AND(OR(D888&lt;&gt;"",E888&lt;&gt;"",F888&lt;&gt;"",G888&lt;&gt;""),E894=""),"",IF(AND($D$5="",$E$5="",$F$5="",$G$5=""),"",IFERROR(VLOOKUP(B894,'勘定科目コード（2019）'!$B$2:$J$3668,9,FALSE),"")))</f>
        <v/>
      </c>
      <c r="L894" s="44" t="str">
        <f>IFERROR(VLOOKUP(D894,'勘定科目コード（2019）'!$E$2:$J$500,7,FALSE),"")</f>
        <v/>
      </c>
    </row>
    <row r="895" spans="2:12" ht="9.75" customHeight="1" x14ac:dyDescent="0.15">
      <c r="B895" s="31">
        <v>885</v>
      </c>
      <c r="D895" s="51" t="str">
        <f>IF(AND($D$5="",$E$5="",$F$5="",$G$5=""),"",(IFERROR(VLOOKUP(B895,'勘定科目コード（2019）'!$B$2:$J$3668,3,FALSE),"")))</f>
        <v/>
      </c>
      <c r="E895" s="52" t="str">
        <f>IF(AND(OR($D$5&lt;&gt;"",$E$5&lt;&gt;"",$F$5&lt;&gt;"",$G$5&lt;&gt;""),D895=""),"",IF(AND($D$5="",$E$5="",$F$5="",$G$5=""),"",IFERROR(VLOOKUP(B895,'勘定科目コード（2019）'!$B$2:$J$3668,4,FALSE),"")))</f>
        <v/>
      </c>
      <c r="F895" s="53" t="str">
        <f>IF(AND(OR(D889&lt;&gt;"",E889&lt;&gt;"",F889&lt;&gt;"",G889&lt;&gt;""),E895=""),"",IF(AND(OR(D889&lt;&gt;"",E889&lt;&gt;"",F889&lt;&gt;"",G889&lt;&gt;""),E895=""),"",IF(AND($D$5="",$E$5="",$F$5="",$G$5=""),"",IFERROR(VLOOKUP(B895,'勘定科目コード（2019）'!$B$2:$J$3668,5,FALSE),""))))</f>
        <v/>
      </c>
      <c r="G895" s="52" t="str">
        <f>IF(AND(OR(D889&lt;&gt;"",E889&lt;&gt;"",F889&lt;&gt;"",G889&lt;&gt;""),E895=""),"",IF(AND($D$5="",$E$5="",$F$5="",$G$5=""),"",IFERROR(VLOOKUP(B895,'勘定科目コード（2019）'!$B$2:$J$3668,6,FALSE),"")))</f>
        <v/>
      </c>
      <c r="H895" s="54"/>
      <c r="I895" s="55" t="str">
        <f>IF(AND(OR(D889&lt;&gt;"",E889&lt;&gt;"",F889&lt;&gt;"",G889&lt;&gt;""),E895=""),"",IF(AND($D$5="",$E$5="",$F$5="",$G$5=""),"",IFERROR(VLOOKUP(B895,'勘定科目コード（2019）'!$B$2:$J$3668,7,FALSE),"")))</f>
        <v/>
      </c>
      <c r="J895" s="56" t="str">
        <f>IF(AND(OR(D889&lt;&gt;"",E889&lt;&gt;"",F889&lt;&gt;"",G889&lt;&gt;""),E895=""),"",IF(AND($D$5="",$E$5="",$F$5="",$G$5=""),"",IFERROR(VLOOKUP(B895,'勘定科目コード（2019）'!$B$2:$J$3668,8,FALSE),"")))</f>
        <v/>
      </c>
      <c r="K895" s="57" t="str">
        <f>IF(AND(OR(D889&lt;&gt;"",E889&lt;&gt;"",F889&lt;&gt;"",G889&lt;&gt;""),E895=""),"",IF(AND($D$5="",$E$5="",$F$5="",$G$5=""),"",IFERROR(VLOOKUP(B895,'勘定科目コード（2019）'!$B$2:$J$3668,9,FALSE),"")))</f>
        <v/>
      </c>
      <c r="L895" s="44" t="str">
        <f>IFERROR(VLOOKUP(D895,'勘定科目コード（2019）'!$E$2:$J$500,7,FALSE),"")</f>
        <v/>
      </c>
    </row>
    <row r="896" spans="2:12" ht="9.75" customHeight="1" x14ac:dyDescent="0.15">
      <c r="B896" s="31">
        <v>886</v>
      </c>
      <c r="D896" s="51" t="str">
        <f>IF(AND($D$5="",$E$5="",$F$5="",$G$5=""),"",(IFERROR(VLOOKUP(B896,'勘定科目コード（2019）'!$B$2:$J$3668,3,FALSE),"")))</f>
        <v/>
      </c>
      <c r="E896" s="52" t="str">
        <f>IF(AND(OR($D$5&lt;&gt;"",$E$5&lt;&gt;"",$F$5&lt;&gt;"",$G$5&lt;&gt;""),D896=""),"",IF(AND($D$5="",$E$5="",$F$5="",$G$5=""),"",IFERROR(VLOOKUP(B896,'勘定科目コード（2019）'!$B$2:$J$3668,4,FALSE),"")))</f>
        <v/>
      </c>
      <c r="F896" s="53" t="str">
        <f>IF(AND(OR(D890&lt;&gt;"",E890&lt;&gt;"",F890&lt;&gt;"",G890&lt;&gt;""),E896=""),"",IF(AND(OR(D890&lt;&gt;"",E890&lt;&gt;"",F890&lt;&gt;"",G890&lt;&gt;""),E896=""),"",IF(AND($D$5="",$E$5="",$F$5="",$G$5=""),"",IFERROR(VLOOKUP(B896,'勘定科目コード（2019）'!$B$2:$J$3668,5,FALSE),""))))</f>
        <v/>
      </c>
      <c r="G896" s="52" t="str">
        <f>IF(AND(OR(D890&lt;&gt;"",E890&lt;&gt;"",F890&lt;&gt;"",G890&lt;&gt;""),E896=""),"",IF(AND($D$5="",$E$5="",$F$5="",$G$5=""),"",IFERROR(VLOOKUP(B896,'勘定科目コード（2019）'!$B$2:$J$3668,6,FALSE),"")))</f>
        <v/>
      </c>
      <c r="H896" s="54"/>
      <c r="I896" s="55" t="str">
        <f>IF(AND(OR(D890&lt;&gt;"",E890&lt;&gt;"",F890&lt;&gt;"",G890&lt;&gt;""),E896=""),"",IF(AND($D$5="",$E$5="",$F$5="",$G$5=""),"",IFERROR(VLOOKUP(B896,'勘定科目コード（2019）'!$B$2:$J$3668,7,FALSE),"")))</f>
        <v/>
      </c>
      <c r="J896" s="56" t="str">
        <f>IF(AND(OR(D890&lt;&gt;"",E890&lt;&gt;"",F890&lt;&gt;"",G890&lt;&gt;""),E896=""),"",IF(AND($D$5="",$E$5="",$F$5="",$G$5=""),"",IFERROR(VLOOKUP(B896,'勘定科目コード（2019）'!$B$2:$J$3668,8,FALSE),"")))</f>
        <v/>
      </c>
      <c r="K896" s="57" t="str">
        <f>IF(AND(OR(D890&lt;&gt;"",E890&lt;&gt;"",F890&lt;&gt;"",G890&lt;&gt;""),E896=""),"",IF(AND($D$5="",$E$5="",$F$5="",$G$5=""),"",IFERROR(VLOOKUP(B896,'勘定科目コード（2019）'!$B$2:$J$3668,9,FALSE),"")))</f>
        <v/>
      </c>
      <c r="L896" s="44" t="str">
        <f>IFERROR(VLOOKUP(D896,'勘定科目コード（2019）'!$E$2:$J$500,7,FALSE),"")</f>
        <v/>
      </c>
    </row>
    <row r="897" spans="2:12" ht="9.75" customHeight="1" x14ac:dyDescent="0.15">
      <c r="B897" s="31">
        <v>887</v>
      </c>
      <c r="D897" s="51" t="str">
        <f>IF(AND($D$5="",$E$5="",$F$5="",$G$5=""),"",(IFERROR(VLOOKUP(B897,'勘定科目コード（2019）'!$B$2:$J$3668,3,FALSE),"")))</f>
        <v/>
      </c>
      <c r="E897" s="52" t="str">
        <f>IF(AND(OR($D$5&lt;&gt;"",$E$5&lt;&gt;"",$F$5&lt;&gt;"",$G$5&lt;&gt;""),D897=""),"",IF(AND($D$5="",$E$5="",$F$5="",$G$5=""),"",IFERROR(VLOOKUP(B897,'勘定科目コード（2019）'!$B$2:$J$3668,4,FALSE),"")))</f>
        <v/>
      </c>
      <c r="F897" s="53" t="str">
        <f>IF(AND(OR(D891&lt;&gt;"",E891&lt;&gt;"",F891&lt;&gt;"",G891&lt;&gt;""),E897=""),"",IF(AND(OR(D891&lt;&gt;"",E891&lt;&gt;"",F891&lt;&gt;"",G891&lt;&gt;""),E897=""),"",IF(AND($D$5="",$E$5="",$F$5="",$G$5=""),"",IFERROR(VLOOKUP(B897,'勘定科目コード（2019）'!$B$2:$J$3668,5,FALSE),""))))</f>
        <v/>
      </c>
      <c r="G897" s="52" t="str">
        <f>IF(AND(OR(D891&lt;&gt;"",E891&lt;&gt;"",F891&lt;&gt;"",G891&lt;&gt;""),E897=""),"",IF(AND($D$5="",$E$5="",$F$5="",$G$5=""),"",IFERROR(VLOOKUP(B897,'勘定科目コード（2019）'!$B$2:$J$3668,6,FALSE),"")))</f>
        <v/>
      </c>
      <c r="H897" s="54"/>
      <c r="I897" s="55" t="str">
        <f>IF(AND(OR(D891&lt;&gt;"",E891&lt;&gt;"",F891&lt;&gt;"",G891&lt;&gt;""),E897=""),"",IF(AND($D$5="",$E$5="",$F$5="",$G$5=""),"",IFERROR(VLOOKUP(B897,'勘定科目コード（2019）'!$B$2:$J$3668,7,FALSE),"")))</f>
        <v/>
      </c>
      <c r="J897" s="56" t="str">
        <f>IF(AND(OR(D891&lt;&gt;"",E891&lt;&gt;"",F891&lt;&gt;"",G891&lt;&gt;""),E897=""),"",IF(AND($D$5="",$E$5="",$F$5="",$G$5=""),"",IFERROR(VLOOKUP(B897,'勘定科目コード（2019）'!$B$2:$J$3668,8,FALSE),"")))</f>
        <v/>
      </c>
      <c r="K897" s="57" t="str">
        <f>IF(AND(OR(D891&lt;&gt;"",E891&lt;&gt;"",F891&lt;&gt;"",G891&lt;&gt;""),E897=""),"",IF(AND($D$5="",$E$5="",$F$5="",$G$5=""),"",IFERROR(VLOOKUP(B897,'勘定科目コード（2019）'!$B$2:$J$3668,9,FALSE),"")))</f>
        <v/>
      </c>
      <c r="L897" s="44" t="str">
        <f>IFERROR(VLOOKUP(D897,'勘定科目コード（2019）'!$E$2:$J$500,7,FALSE),"")</f>
        <v/>
      </c>
    </row>
    <row r="898" spans="2:12" ht="9.75" customHeight="1" x14ac:dyDescent="0.15">
      <c r="B898" s="31">
        <v>888</v>
      </c>
      <c r="D898" s="51" t="str">
        <f>IF(AND($D$5="",$E$5="",$F$5="",$G$5=""),"",(IFERROR(VLOOKUP(B898,'勘定科目コード（2019）'!$B$2:$J$3668,3,FALSE),"")))</f>
        <v/>
      </c>
      <c r="E898" s="52" t="str">
        <f>IF(AND(OR($D$5&lt;&gt;"",$E$5&lt;&gt;"",$F$5&lt;&gt;"",$G$5&lt;&gt;""),D898=""),"",IF(AND($D$5="",$E$5="",$F$5="",$G$5=""),"",IFERROR(VLOOKUP(B898,'勘定科目コード（2019）'!$B$2:$J$3668,4,FALSE),"")))</f>
        <v/>
      </c>
      <c r="F898" s="53" t="str">
        <f>IF(AND(OR(D892&lt;&gt;"",E892&lt;&gt;"",F892&lt;&gt;"",G892&lt;&gt;""),E898=""),"",IF(AND(OR(D892&lt;&gt;"",E892&lt;&gt;"",F892&lt;&gt;"",G892&lt;&gt;""),E898=""),"",IF(AND($D$5="",$E$5="",$F$5="",$G$5=""),"",IFERROR(VLOOKUP(B898,'勘定科目コード（2019）'!$B$2:$J$3668,5,FALSE),""))))</f>
        <v/>
      </c>
      <c r="G898" s="52" t="str">
        <f>IF(AND(OR(D892&lt;&gt;"",E892&lt;&gt;"",F892&lt;&gt;"",G892&lt;&gt;""),E898=""),"",IF(AND($D$5="",$E$5="",$F$5="",$G$5=""),"",IFERROR(VLOOKUP(B898,'勘定科目コード（2019）'!$B$2:$J$3668,6,FALSE),"")))</f>
        <v/>
      </c>
      <c r="H898" s="54"/>
      <c r="I898" s="55" t="str">
        <f>IF(AND(OR(D892&lt;&gt;"",E892&lt;&gt;"",F892&lt;&gt;"",G892&lt;&gt;""),E898=""),"",IF(AND($D$5="",$E$5="",$F$5="",$G$5=""),"",IFERROR(VLOOKUP(B898,'勘定科目コード（2019）'!$B$2:$J$3668,7,FALSE),"")))</f>
        <v/>
      </c>
      <c r="J898" s="56" t="str">
        <f>IF(AND(OR(D892&lt;&gt;"",E892&lt;&gt;"",F892&lt;&gt;"",G892&lt;&gt;""),E898=""),"",IF(AND($D$5="",$E$5="",$F$5="",$G$5=""),"",IFERROR(VLOOKUP(B898,'勘定科目コード（2019）'!$B$2:$J$3668,8,FALSE),"")))</f>
        <v/>
      </c>
      <c r="K898" s="57" t="str">
        <f>IF(AND(OR(D892&lt;&gt;"",E892&lt;&gt;"",F892&lt;&gt;"",G892&lt;&gt;""),E898=""),"",IF(AND($D$5="",$E$5="",$F$5="",$G$5=""),"",IFERROR(VLOOKUP(B898,'勘定科目コード（2019）'!$B$2:$J$3668,9,FALSE),"")))</f>
        <v/>
      </c>
      <c r="L898" s="44" t="str">
        <f>IFERROR(VLOOKUP(D898,'勘定科目コード（2019）'!$E$2:$J$500,7,FALSE),"")</f>
        <v/>
      </c>
    </row>
    <row r="899" spans="2:12" ht="9.75" customHeight="1" x14ac:dyDescent="0.15">
      <c r="B899" s="31">
        <v>889</v>
      </c>
      <c r="D899" s="51" t="str">
        <f>IF(AND($D$5="",$E$5="",$F$5="",$G$5=""),"",(IFERROR(VLOOKUP(B899,'勘定科目コード（2019）'!$B$2:$J$3668,3,FALSE),"")))</f>
        <v/>
      </c>
      <c r="E899" s="52" t="str">
        <f>IF(AND(OR($D$5&lt;&gt;"",$E$5&lt;&gt;"",$F$5&lt;&gt;"",$G$5&lt;&gt;""),D899=""),"",IF(AND($D$5="",$E$5="",$F$5="",$G$5=""),"",IFERROR(VLOOKUP(B899,'勘定科目コード（2019）'!$B$2:$J$3668,4,FALSE),"")))</f>
        <v/>
      </c>
      <c r="F899" s="53" t="str">
        <f>IF(AND(OR(D893&lt;&gt;"",E893&lt;&gt;"",F893&lt;&gt;"",G893&lt;&gt;""),E899=""),"",IF(AND(OR(D893&lt;&gt;"",E893&lt;&gt;"",F893&lt;&gt;"",G893&lt;&gt;""),E899=""),"",IF(AND($D$5="",$E$5="",$F$5="",$G$5=""),"",IFERROR(VLOOKUP(B899,'勘定科目コード（2019）'!$B$2:$J$3668,5,FALSE),""))))</f>
        <v/>
      </c>
      <c r="G899" s="52" t="str">
        <f>IF(AND(OR(D893&lt;&gt;"",E893&lt;&gt;"",F893&lt;&gt;"",G893&lt;&gt;""),E899=""),"",IF(AND($D$5="",$E$5="",$F$5="",$G$5=""),"",IFERROR(VLOOKUP(B899,'勘定科目コード（2019）'!$B$2:$J$3668,6,FALSE),"")))</f>
        <v/>
      </c>
      <c r="H899" s="54"/>
      <c r="I899" s="55" t="str">
        <f>IF(AND(OR(D893&lt;&gt;"",E893&lt;&gt;"",F893&lt;&gt;"",G893&lt;&gt;""),E899=""),"",IF(AND($D$5="",$E$5="",$F$5="",$G$5=""),"",IFERROR(VLOOKUP(B899,'勘定科目コード（2019）'!$B$2:$J$3668,7,FALSE),"")))</f>
        <v/>
      </c>
      <c r="J899" s="56" t="str">
        <f>IF(AND(OR(D893&lt;&gt;"",E893&lt;&gt;"",F893&lt;&gt;"",G893&lt;&gt;""),E899=""),"",IF(AND($D$5="",$E$5="",$F$5="",$G$5=""),"",IFERROR(VLOOKUP(B899,'勘定科目コード（2019）'!$B$2:$J$3668,8,FALSE),"")))</f>
        <v/>
      </c>
      <c r="K899" s="57" t="str">
        <f>IF(AND(OR(D893&lt;&gt;"",E893&lt;&gt;"",F893&lt;&gt;"",G893&lt;&gt;""),E899=""),"",IF(AND($D$5="",$E$5="",$F$5="",$G$5=""),"",IFERROR(VLOOKUP(B899,'勘定科目コード（2019）'!$B$2:$J$3668,9,FALSE),"")))</f>
        <v/>
      </c>
      <c r="L899" s="44" t="str">
        <f>IFERROR(VLOOKUP(D899,'勘定科目コード（2019）'!$E$2:$J$500,7,FALSE),"")</f>
        <v/>
      </c>
    </row>
    <row r="900" spans="2:12" ht="9.75" customHeight="1" x14ac:dyDescent="0.15">
      <c r="B900" s="31">
        <v>890</v>
      </c>
      <c r="D900" s="51" t="str">
        <f>IF(AND($D$5="",$E$5="",$F$5="",$G$5=""),"",(IFERROR(VLOOKUP(B900,'勘定科目コード（2019）'!$B$2:$J$3668,3,FALSE),"")))</f>
        <v/>
      </c>
      <c r="E900" s="52" t="str">
        <f>IF(AND(OR($D$5&lt;&gt;"",$E$5&lt;&gt;"",$F$5&lt;&gt;"",$G$5&lt;&gt;""),D900=""),"",IF(AND($D$5="",$E$5="",$F$5="",$G$5=""),"",IFERROR(VLOOKUP(B900,'勘定科目コード（2019）'!$B$2:$J$3668,4,FALSE),"")))</f>
        <v/>
      </c>
      <c r="F900" s="53" t="str">
        <f>IF(AND(OR(D894&lt;&gt;"",E894&lt;&gt;"",F894&lt;&gt;"",G894&lt;&gt;""),E900=""),"",IF(AND(OR(D894&lt;&gt;"",E894&lt;&gt;"",F894&lt;&gt;"",G894&lt;&gt;""),E900=""),"",IF(AND($D$5="",$E$5="",$F$5="",$G$5=""),"",IFERROR(VLOOKUP(B900,'勘定科目コード（2019）'!$B$2:$J$3668,5,FALSE),""))))</f>
        <v/>
      </c>
      <c r="G900" s="52" t="str">
        <f>IF(AND(OR(D894&lt;&gt;"",E894&lt;&gt;"",F894&lt;&gt;"",G894&lt;&gt;""),E900=""),"",IF(AND($D$5="",$E$5="",$F$5="",$G$5=""),"",IFERROR(VLOOKUP(B900,'勘定科目コード（2019）'!$B$2:$J$3668,6,FALSE),"")))</f>
        <v/>
      </c>
      <c r="H900" s="54"/>
      <c r="I900" s="55" t="str">
        <f>IF(AND(OR(D894&lt;&gt;"",E894&lt;&gt;"",F894&lt;&gt;"",G894&lt;&gt;""),E900=""),"",IF(AND($D$5="",$E$5="",$F$5="",$G$5=""),"",IFERROR(VLOOKUP(B900,'勘定科目コード（2019）'!$B$2:$J$3668,7,FALSE),"")))</f>
        <v/>
      </c>
      <c r="J900" s="56" t="str">
        <f>IF(AND(OR(D894&lt;&gt;"",E894&lt;&gt;"",F894&lt;&gt;"",G894&lt;&gt;""),E900=""),"",IF(AND($D$5="",$E$5="",$F$5="",$G$5=""),"",IFERROR(VLOOKUP(B900,'勘定科目コード（2019）'!$B$2:$J$3668,8,FALSE),"")))</f>
        <v/>
      </c>
      <c r="K900" s="57" t="str">
        <f>IF(AND(OR(D894&lt;&gt;"",E894&lt;&gt;"",F894&lt;&gt;"",G894&lt;&gt;""),E900=""),"",IF(AND($D$5="",$E$5="",$F$5="",$G$5=""),"",IFERROR(VLOOKUP(B900,'勘定科目コード（2019）'!$B$2:$J$3668,9,FALSE),"")))</f>
        <v/>
      </c>
      <c r="L900" s="44" t="str">
        <f>IFERROR(VLOOKUP(D900,'勘定科目コード（2019）'!$E$2:$J$500,7,FALSE),"")</f>
        <v/>
      </c>
    </row>
    <row r="901" spans="2:12" ht="9.75" customHeight="1" x14ac:dyDescent="0.15">
      <c r="B901" s="31">
        <v>891</v>
      </c>
      <c r="D901" s="51" t="str">
        <f>IF(AND($D$5="",$E$5="",$F$5="",$G$5=""),"",(IFERROR(VLOOKUP(B901,'勘定科目コード（2019）'!$B$2:$J$3668,3,FALSE),"")))</f>
        <v/>
      </c>
      <c r="E901" s="52" t="str">
        <f>IF(AND(OR($D$5&lt;&gt;"",$E$5&lt;&gt;"",$F$5&lt;&gt;"",$G$5&lt;&gt;""),D901=""),"",IF(AND($D$5="",$E$5="",$F$5="",$G$5=""),"",IFERROR(VLOOKUP(B901,'勘定科目コード（2019）'!$B$2:$J$3668,4,FALSE),"")))</f>
        <v/>
      </c>
      <c r="F901" s="53" t="str">
        <f>IF(AND(OR(D895&lt;&gt;"",E895&lt;&gt;"",F895&lt;&gt;"",G895&lt;&gt;""),E901=""),"",IF(AND(OR(D895&lt;&gt;"",E895&lt;&gt;"",F895&lt;&gt;"",G895&lt;&gt;""),E901=""),"",IF(AND($D$5="",$E$5="",$F$5="",$G$5=""),"",IFERROR(VLOOKUP(B901,'勘定科目コード（2019）'!$B$2:$J$3668,5,FALSE),""))))</f>
        <v/>
      </c>
      <c r="G901" s="52" t="str">
        <f>IF(AND(OR(D895&lt;&gt;"",E895&lt;&gt;"",F895&lt;&gt;"",G895&lt;&gt;""),E901=""),"",IF(AND($D$5="",$E$5="",$F$5="",$G$5=""),"",IFERROR(VLOOKUP(B901,'勘定科目コード（2019）'!$B$2:$J$3668,6,FALSE),"")))</f>
        <v/>
      </c>
      <c r="H901" s="54"/>
      <c r="I901" s="55" t="str">
        <f>IF(AND(OR(D895&lt;&gt;"",E895&lt;&gt;"",F895&lt;&gt;"",G895&lt;&gt;""),E901=""),"",IF(AND($D$5="",$E$5="",$F$5="",$G$5=""),"",IFERROR(VLOOKUP(B901,'勘定科目コード（2019）'!$B$2:$J$3668,7,FALSE),"")))</f>
        <v/>
      </c>
      <c r="J901" s="56" t="str">
        <f>IF(AND(OR(D895&lt;&gt;"",E895&lt;&gt;"",F895&lt;&gt;"",G895&lt;&gt;""),E901=""),"",IF(AND($D$5="",$E$5="",$F$5="",$G$5=""),"",IFERROR(VLOOKUP(B901,'勘定科目コード（2019）'!$B$2:$J$3668,8,FALSE),"")))</f>
        <v/>
      </c>
      <c r="K901" s="57" t="str">
        <f>IF(AND(OR(D895&lt;&gt;"",E895&lt;&gt;"",F895&lt;&gt;"",G895&lt;&gt;""),E901=""),"",IF(AND($D$5="",$E$5="",$F$5="",$G$5=""),"",IFERROR(VLOOKUP(B901,'勘定科目コード（2019）'!$B$2:$J$3668,9,FALSE),"")))</f>
        <v/>
      </c>
      <c r="L901" s="44" t="str">
        <f>IFERROR(VLOOKUP(D901,'勘定科目コード（2019）'!$E$2:$J$500,7,FALSE),"")</f>
        <v/>
      </c>
    </row>
    <row r="902" spans="2:12" ht="9.75" customHeight="1" x14ac:dyDescent="0.15">
      <c r="B902" s="31">
        <v>892</v>
      </c>
      <c r="D902" s="51" t="str">
        <f>IF(AND($D$5="",$E$5="",$F$5="",$G$5=""),"",(IFERROR(VLOOKUP(B902,'勘定科目コード（2019）'!$B$2:$J$3668,3,FALSE),"")))</f>
        <v/>
      </c>
      <c r="E902" s="52" t="str">
        <f>IF(AND(OR($D$5&lt;&gt;"",$E$5&lt;&gt;"",$F$5&lt;&gt;"",$G$5&lt;&gt;""),D902=""),"",IF(AND($D$5="",$E$5="",$F$5="",$G$5=""),"",IFERROR(VLOOKUP(B902,'勘定科目コード（2019）'!$B$2:$J$3668,4,FALSE),"")))</f>
        <v/>
      </c>
      <c r="F902" s="53" t="str">
        <f>IF(AND(OR(D896&lt;&gt;"",E896&lt;&gt;"",F896&lt;&gt;"",G896&lt;&gt;""),E902=""),"",IF(AND(OR(D896&lt;&gt;"",E896&lt;&gt;"",F896&lt;&gt;"",G896&lt;&gt;""),E902=""),"",IF(AND($D$5="",$E$5="",$F$5="",$G$5=""),"",IFERROR(VLOOKUP(B902,'勘定科目コード（2019）'!$B$2:$J$3668,5,FALSE),""))))</f>
        <v/>
      </c>
      <c r="G902" s="52" t="str">
        <f>IF(AND(OR(D896&lt;&gt;"",E896&lt;&gt;"",F896&lt;&gt;"",G896&lt;&gt;""),E902=""),"",IF(AND($D$5="",$E$5="",$F$5="",$G$5=""),"",IFERROR(VLOOKUP(B902,'勘定科目コード（2019）'!$B$2:$J$3668,6,FALSE),"")))</f>
        <v/>
      </c>
      <c r="H902" s="54"/>
      <c r="I902" s="55" t="str">
        <f>IF(AND(OR(D896&lt;&gt;"",E896&lt;&gt;"",F896&lt;&gt;"",G896&lt;&gt;""),E902=""),"",IF(AND($D$5="",$E$5="",$F$5="",$G$5=""),"",IFERROR(VLOOKUP(B902,'勘定科目コード（2019）'!$B$2:$J$3668,7,FALSE),"")))</f>
        <v/>
      </c>
      <c r="J902" s="56" t="str">
        <f>IF(AND(OR(D896&lt;&gt;"",E896&lt;&gt;"",F896&lt;&gt;"",G896&lt;&gt;""),E902=""),"",IF(AND($D$5="",$E$5="",$F$5="",$G$5=""),"",IFERROR(VLOOKUP(B902,'勘定科目コード（2019）'!$B$2:$J$3668,8,FALSE),"")))</f>
        <v/>
      </c>
      <c r="K902" s="57" t="str">
        <f>IF(AND(OR(D896&lt;&gt;"",E896&lt;&gt;"",F896&lt;&gt;"",G896&lt;&gt;""),E902=""),"",IF(AND($D$5="",$E$5="",$F$5="",$G$5=""),"",IFERROR(VLOOKUP(B902,'勘定科目コード（2019）'!$B$2:$J$3668,9,FALSE),"")))</f>
        <v/>
      </c>
      <c r="L902" s="44" t="str">
        <f>IFERROR(VLOOKUP(D902,'勘定科目コード（2019）'!$E$2:$J$500,7,FALSE),"")</f>
        <v/>
      </c>
    </row>
    <row r="903" spans="2:12" ht="9.75" customHeight="1" x14ac:dyDescent="0.15">
      <c r="B903" s="31">
        <v>893</v>
      </c>
      <c r="D903" s="51" t="str">
        <f>IF(AND($D$5="",$E$5="",$F$5="",$G$5=""),"",(IFERROR(VLOOKUP(B903,'勘定科目コード（2019）'!$B$2:$J$3668,3,FALSE),"")))</f>
        <v/>
      </c>
      <c r="E903" s="52" t="str">
        <f>IF(AND(OR($D$5&lt;&gt;"",$E$5&lt;&gt;"",$F$5&lt;&gt;"",$G$5&lt;&gt;""),D903=""),"",IF(AND($D$5="",$E$5="",$F$5="",$G$5=""),"",IFERROR(VLOOKUP(B903,'勘定科目コード（2019）'!$B$2:$J$3668,4,FALSE),"")))</f>
        <v/>
      </c>
      <c r="F903" s="53" t="str">
        <f>IF(AND(OR(D897&lt;&gt;"",E897&lt;&gt;"",F897&lt;&gt;"",G897&lt;&gt;""),E903=""),"",IF(AND(OR(D897&lt;&gt;"",E897&lt;&gt;"",F897&lt;&gt;"",G897&lt;&gt;""),E903=""),"",IF(AND($D$5="",$E$5="",$F$5="",$G$5=""),"",IFERROR(VLOOKUP(B903,'勘定科目コード（2019）'!$B$2:$J$3668,5,FALSE),""))))</f>
        <v/>
      </c>
      <c r="G903" s="52" t="str">
        <f>IF(AND(OR(D897&lt;&gt;"",E897&lt;&gt;"",F897&lt;&gt;"",G897&lt;&gt;""),E903=""),"",IF(AND($D$5="",$E$5="",$F$5="",$G$5=""),"",IFERROR(VLOOKUP(B903,'勘定科目コード（2019）'!$B$2:$J$3668,6,FALSE),"")))</f>
        <v/>
      </c>
      <c r="H903" s="54"/>
      <c r="I903" s="55" t="str">
        <f>IF(AND(OR(D897&lt;&gt;"",E897&lt;&gt;"",F897&lt;&gt;"",G897&lt;&gt;""),E903=""),"",IF(AND($D$5="",$E$5="",$F$5="",$G$5=""),"",IFERROR(VLOOKUP(B903,'勘定科目コード（2019）'!$B$2:$J$3668,7,FALSE),"")))</f>
        <v/>
      </c>
      <c r="J903" s="56" t="str">
        <f>IF(AND(OR(D897&lt;&gt;"",E897&lt;&gt;"",F897&lt;&gt;"",G897&lt;&gt;""),E903=""),"",IF(AND($D$5="",$E$5="",$F$5="",$G$5=""),"",IFERROR(VLOOKUP(B903,'勘定科目コード（2019）'!$B$2:$J$3668,8,FALSE),"")))</f>
        <v/>
      </c>
      <c r="K903" s="57" t="str">
        <f>IF(AND(OR(D897&lt;&gt;"",E897&lt;&gt;"",F897&lt;&gt;"",G897&lt;&gt;""),E903=""),"",IF(AND($D$5="",$E$5="",$F$5="",$G$5=""),"",IFERROR(VLOOKUP(B903,'勘定科目コード（2019）'!$B$2:$J$3668,9,FALSE),"")))</f>
        <v/>
      </c>
      <c r="L903" s="44" t="str">
        <f>IFERROR(VLOOKUP(D903,'勘定科目コード（2019）'!$E$2:$J$500,7,FALSE),"")</f>
        <v/>
      </c>
    </row>
    <row r="904" spans="2:12" ht="9.75" customHeight="1" x14ac:dyDescent="0.15">
      <c r="B904" s="31">
        <v>894</v>
      </c>
      <c r="D904" s="51" t="str">
        <f>IF(AND($D$5="",$E$5="",$F$5="",$G$5=""),"",(IFERROR(VLOOKUP(B904,'勘定科目コード（2019）'!$B$2:$J$3668,3,FALSE),"")))</f>
        <v/>
      </c>
      <c r="E904" s="52" t="str">
        <f>IF(AND(OR($D$5&lt;&gt;"",$E$5&lt;&gt;"",$F$5&lt;&gt;"",$G$5&lt;&gt;""),D904=""),"",IF(AND($D$5="",$E$5="",$F$5="",$G$5=""),"",IFERROR(VLOOKUP(B904,'勘定科目コード（2019）'!$B$2:$J$3668,4,FALSE),"")))</f>
        <v/>
      </c>
      <c r="F904" s="53" t="str">
        <f>IF(AND(OR(D898&lt;&gt;"",E898&lt;&gt;"",F898&lt;&gt;"",G898&lt;&gt;""),E904=""),"",IF(AND(OR(D898&lt;&gt;"",E898&lt;&gt;"",F898&lt;&gt;"",G898&lt;&gt;""),E904=""),"",IF(AND($D$5="",$E$5="",$F$5="",$G$5=""),"",IFERROR(VLOOKUP(B904,'勘定科目コード（2019）'!$B$2:$J$3668,5,FALSE),""))))</f>
        <v/>
      </c>
      <c r="G904" s="52" t="str">
        <f>IF(AND(OR(D898&lt;&gt;"",E898&lt;&gt;"",F898&lt;&gt;"",G898&lt;&gt;""),E904=""),"",IF(AND($D$5="",$E$5="",$F$5="",$G$5=""),"",IFERROR(VLOOKUP(B904,'勘定科目コード（2019）'!$B$2:$J$3668,6,FALSE),"")))</f>
        <v/>
      </c>
      <c r="H904" s="54"/>
      <c r="I904" s="55" t="str">
        <f>IF(AND(OR(D898&lt;&gt;"",E898&lt;&gt;"",F898&lt;&gt;"",G898&lt;&gt;""),E904=""),"",IF(AND($D$5="",$E$5="",$F$5="",$G$5=""),"",IFERROR(VLOOKUP(B904,'勘定科目コード（2019）'!$B$2:$J$3668,7,FALSE),"")))</f>
        <v/>
      </c>
      <c r="J904" s="56" t="str">
        <f>IF(AND(OR(D898&lt;&gt;"",E898&lt;&gt;"",F898&lt;&gt;"",G898&lt;&gt;""),E904=""),"",IF(AND($D$5="",$E$5="",$F$5="",$G$5=""),"",IFERROR(VLOOKUP(B904,'勘定科目コード（2019）'!$B$2:$J$3668,8,FALSE),"")))</f>
        <v/>
      </c>
      <c r="K904" s="57" t="str">
        <f>IF(AND(OR(D898&lt;&gt;"",E898&lt;&gt;"",F898&lt;&gt;"",G898&lt;&gt;""),E904=""),"",IF(AND($D$5="",$E$5="",$F$5="",$G$5=""),"",IFERROR(VLOOKUP(B904,'勘定科目コード（2019）'!$B$2:$J$3668,9,FALSE),"")))</f>
        <v/>
      </c>
      <c r="L904" s="44" t="str">
        <f>IFERROR(VLOOKUP(D904,'勘定科目コード（2019）'!$E$2:$J$500,7,FALSE),"")</f>
        <v/>
      </c>
    </row>
    <row r="905" spans="2:12" ht="9.75" customHeight="1" x14ac:dyDescent="0.15">
      <c r="B905" s="31">
        <v>895</v>
      </c>
      <c r="D905" s="51" t="str">
        <f>IF(AND($D$5="",$E$5="",$F$5="",$G$5=""),"",(IFERROR(VLOOKUP(B905,'勘定科目コード（2019）'!$B$2:$J$3668,3,FALSE),"")))</f>
        <v/>
      </c>
      <c r="E905" s="52" t="str">
        <f>IF(AND(OR($D$5&lt;&gt;"",$E$5&lt;&gt;"",$F$5&lt;&gt;"",$G$5&lt;&gt;""),D905=""),"",IF(AND($D$5="",$E$5="",$F$5="",$G$5=""),"",IFERROR(VLOOKUP(B905,'勘定科目コード（2019）'!$B$2:$J$3668,4,FALSE),"")))</f>
        <v/>
      </c>
      <c r="F905" s="53" t="str">
        <f>IF(AND(OR(D899&lt;&gt;"",E899&lt;&gt;"",F899&lt;&gt;"",G899&lt;&gt;""),E905=""),"",IF(AND(OR(D899&lt;&gt;"",E899&lt;&gt;"",F899&lt;&gt;"",G899&lt;&gt;""),E905=""),"",IF(AND($D$5="",$E$5="",$F$5="",$G$5=""),"",IFERROR(VLOOKUP(B905,'勘定科目コード（2019）'!$B$2:$J$3668,5,FALSE),""))))</f>
        <v/>
      </c>
      <c r="G905" s="52" t="str">
        <f>IF(AND(OR(D899&lt;&gt;"",E899&lt;&gt;"",F899&lt;&gt;"",G899&lt;&gt;""),E905=""),"",IF(AND($D$5="",$E$5="",$F$5="",$G$5=""),"",IFERROR(VLOOKUP(B905,'勘定科目コード（2019）'!$B$2:$J$3668,6,FALSE),"")))</f>
        <v/>
      </c>
      <c r="H905" s="54"/>
      <c r="I905" s="55" t="str">
        <f>IF(AND(OR(D899&lt;&gt;"",E899&lt;&gt;"",F899&lt;&gt;"",G899&lt;&gt;""),E905=""),"",IF(AND($D$5="",$E$5="",$F$5="",$G$5=""),"",IFERROR(VLOOKUP(B905,'勘定科目コード（2019）'!$B$2:$J$3668,7,FALSE),"")))</f>
        <v/>
      </c>
      <c r="J905" s="56" t="str">
        <f>IF(AND(OR(D899&lt;&gt;"",E899&lt;&gt;"",F899&lt;&gt;"",G899&lt;&gt;""),E905=""),"",IF(AND($D$5="",$E$5="",$F$5="",$G$5=""),"",IFERROR(VLOOKUP(B905,'勘定科目コード（2019）'!$B$2:$J$3668,8,FALSE),"")))</f>
        <v/>
      </c>
      <c r="K905" s="57" t="str">
        <f>IF(AND(OR(D899&lt;&gt;"",E899&lt;&gt;"",F899&lt;&gt;"",G899&lt;&gt;""),E905=""),"",IF(AND($D$5="",$E$5="",$F$5="",$G$5=""),"",IFERROR(VLOOKUP(B905,'勘定科目コード（2019）'!$B$2:$J$3668,9,FALSE),"")))</f>
        <v/>
      </c>
      <c r="L905" s="44" t="str">
        <f>IFERROR(VLOOKUP(D905,'勘定科目コード（2019）'!$E$2:$J$500,7,FALSE),"")</f>
        <v/>
      </c>
    </row>
    <row r="906" spans="2:12" ht="9.75" customHeight="1" x14ac:dyDescent="0.15">
      <c r="B906" s="31">
        <v>896</v>
      </c>
      <c r="D906" s="51" t="str">
        <f>IF(AND($D$5="",$E$5="",$F$5="",$G$5=""),"",(IFERROR(VLOOKUP(B906,'勘定科目コード（2019）'!$B$2:$J$3668,3,FALSE),"")))</f>
        <v/>
      </c>
      <c r="E906" s="52" t="str">
        <f>IF(AND(OR($D$5&lt;&gt;"",$E$5&lt;&gt;"",$F$5&lt;&gt;"",$G$5&lt;&gt;""),D906=""),"",IF(AND($D$5="",$E$5="",$F$5="",$G$5=""),"",IFERROR(VLOOKUP(B906,'勘定科目コード（2019）'!$B$2:$J$3668,4,FALSE),"")))</f>
        <v/>
      </c>
      <c r="F906" s="53" t="str">
        <f>IF(AND(OR(D900&lt;&gt;"",E900&lt;&gt;"",F900&lt;&gt;"",G900&lt;&gt;""),E906=""),"",IF(AND(OR(D900&lt;&gt;"",E900&lt;&gt;"",F900&lt;&gt;"",G900&lt;&gt;""),E906=""),"",IF(AND($D$5="",$E$5="",$F$5="",$G$5=""),"",IFERROR(VLOOKUP(B906,'勘定科目コード（2019）'!$B$2:$J$3668,5,FALSE),""))))</f>
        <v/>
      </c>
      <c r="G906" s="52" t="str">
        <f>IF(AND(OR(D900&lt;&gt;"",E900&lt;&gt;"",F900&lt;&gt;"",G900&lt;&gt;""),E906=""),"",IF(AND($D$5="",$E$5="",$F$5="",$G$5=""),"",IFERROR(VLOOKUP(B906,'勘定科目コード（2019）'!$B$2:$J$3668,6,FALSE),"")))</f>
        <v/>
      </c>
      <c r="H906" s="54"/>
      <c r="I906" s="55" t="str">
        <f>IF(AND(OR(D900&lt;&gt;"",E900&lt;&gt;"",F900&lt;&gt;"",G900&lt;&gt;""),E906=""),"",IF(AND($D$5="",$E$5="",$F$5="",$G$5=""),"",IFERROR(VLOOKUP(B906,'勘定科目コード（2019）'!$B$2:$J$3668,7,FALSE),"")))</f>
        <v/>
      </c>
      <c r="J906" s="56" t="str">
        <f>IF(AND(OR(D900&lt;&gt;"",E900&lt;&gt;"",F900&lt;&gt;"",G900&lt;&gt;""),E906=""),"",IF(AND($D$5="",$E$5="",$F$5="",$G$5=""),"",IFERROR(VLOOKUP(B906,'勘定科目コード（2019）'!$B$2:$J$3668,8,FALSE),"")))</f>
        <v/>
      </c>
      <c r="K906" s="57" t="str">
        <f>IF(AND(OR(D900&lt;&gt;"",E900&lt;&gt;"",F900&lt;&gt;"",G900&lt;&gt;""),E906=""),"",IF(AND($D$5="",$E$5="",$F$5="",$G$5=""),"",IFERROR(VLOOKUP(B906,'勘定科目コード（2019）'!$B$2:$J$3668,9,FALSE),"")))</f>
        <v/>
      </c>
      <c r="L906" s="44" t="str">
        <f>IFERROR(VLOOKUP(D906,'勘定科目コード（2019）'!$E$2:$J$500,7,FALSE),"")</f>
        <v/>
      </c>
    </row>
    <row r="907" spans="2:12" ht="9.75" customHeight="1" x14ac:dyDescent="0.15">
      <c r="B907" s="31">
        <v>897</v>
      </c>
      <c r="D907" s="51" t="str">
        <f>IF(AND($D$5="",$E$5="",$F$5="",$G$5=""),"",(IFERROR(VLOOKUP(B907,'勘定科目コード（2019）'!$B$2:$J$3668,3,FALSE),"")))</f>
        <v/>
      </c>
      <c r="E907" s="52" t="str">
        <f>IF(AND(OR($D$5&lt;&gt;"",$E$5&lt;&gt;"",$F$5&lt;&gt;"",$G$5&lt;&gt;""),D907=""),"",IF(AND($D$5="",$E$5="",$F$5="",$G$5=""),"",IFERROR(VLOOKUP(B907,'勘定科目コード（2019）'!$B$2:$J$3668,4,FALSE),"")))</f>
        <v/>
      </c>
      <c r="F907" s="53" t="str">
        <f>IF(AND(OR(D901&lt;&gt;"",E901&lt;&gt;"",F901&lt;&gt;"",G901&lt;&gt;""),E907=""),"",IF(AND(OR(D901&lt;&gt;"",E901&lt;&gt;"",F901&lt;&gt;"",G901&lt;&gt;""),E907=""),"",IF(AND($D$5="",$E$5="",$F$5="",$G$5=""),"",IFERROR(VLOOKUP(B907,'勘定科目コード（2019）'!$B$2:$J$3668,5,FALSE),""))))</f>
        <v/>
      </c>
      <c r="G907" s="52" t="str">
        <f>IF(AND(OR(D901&lt;&gt;"",E901&lt;&gt;"",F901&lt;&gt;"",G901&lt;&gt;""),E907=""),"",IF(AND($D$5="",$E$5="",$F$5="",$G$5=""),"",IFERROR(VLOOKUP(B907,'勘定科目コード（2019）'!$B$2:$J$3668,6,FALSE),"")))</f>
        <v/>
      </c>
      <c r="H907" s="54"/>
      <c r="I907" s="55" t="str">
        <f>IF(AND(OR(D901&lt;&gt;"",E901&lt;&gt;"",F901&lt;&gt;"",G901&lt;&gt;""),E907=""),"",IF(AND($D$5="",$E$5="",$F$5="",$G$5=""),"",IFERROR(VLOOKUP(B907,'勘定科目コード（2019）'!$B$2:$J$3668,7,FALSE),"")))</f>
        <v/>
      </c>
      <c r="J907" s="56" t="str">
        <f>IF(AND(OR(D901&lt;&gt;"",E901&lt;&gt;"",F901&lt;&gt;"",G901&lt;&gt;""),E907=""),"",IF(AND($D$5="",$E$5="",$F$5="",$G$5=""),"",IFERROR(VLOOKUP(B907,'勘定科目コード（2019）'!$B$2:$J$3668,8,FALSE),"")))</f>
        <v/>
      </c>
      <c r="K907" s="57" t="str">
        <f>IF(AND(OR(D901&lt;&gt;"",E901&lt;&gt;"",F901&lt;&gt;"",G901&lt;&gt;""),E907=""),"",IF(AND($D$5="",$E$5="",$F$5="",$G$5=""),"",IFERROR(VLOOKUP(B907,'勘定科目コード（2019）'!$B$2:$J$3668,9,FALSE),"")))</f>
        <v/>
      </c>
      <c r="L907" s="44" t="str">
        <f>IFERROR(VLOOKUP(D907,'勘定科目コード（2019）'!$E$2:$J$500,7,FALSE),"")</f>
        <v/>
      </c>
    </row>
    <row r="908" spans="2:12" ht="9.75" customHeight="1" x14ac:dyDescent="0.15">
      <c r="B908" s="31">
        <v>898</v>
      </c>
      <c r="D908" s="51" t="str">
        <f>IF(AND($D$5="",$E$5="",$F$5="",$G$5=""),"",(IFERROR(VLOOKUP(B908,'勘定科目コード（2019）'!$B$2:$J$3668,3,FALSE),"")))</f>
        <v/>
      </c>
      <c r="E908" s="52" t="str">
        <f>IF(AND(OR($D$5&lt;&gt;"",$E$5&lt;&gt;"",$F$5&lt;&gt;"",$G$5&lt;&gt;""),D908=""),"",IF(AND($D$5="",$E$5="",$F$5="",$G$5=""),"",IFERROR(VLOOKUP(B908,'勘定科目コード（2019）'!$B$2:$J$3668,4,FALSE),"")))</f>
        <v/>
      </c>
      <c r="F908" s="53" t="str">
        <f>IF(AND(OR(D902&lt;&gt;"",E902&lt;&gt;"",F902&lt;&gt;"",G902&lt;&gt;""),E908=""),"",IF(AND(OR(D902&lt;&gt;"",E902&lt;&gt;"",F902&lt;&gt;"",G902&lt;&gt;""),E908=""),"",IF(AND($D$5="",$E$5="",$F$5="",$G$5=""),"",IFERROR(VLOOKUP(B908,'勘定科目コード（2019）'!$B$2:$J$3668,5,FALSE),""))))</f>
        <v/>
      </c>
      <c r="G908" s="52" t="str">
        <f>IF(AND(OR(D902&lt;&gt;"",E902&lt;&gt;"",F902&lt;&gt;"",G902&lt;&gt;""),E908=""),"",IF(AND($D$5="",$E$5="",$F$5="",$G$5=""),"",IFERROR(VLOOKUP(B908,'勘定科目コード（2019）'!$B$2:$J$3668,6,FALSE),"")))</f>
        <v/>
      </c>
      <c r="H908" s="54"/>
      <c r="I908" s="55" t="str">
        <f>IF(AND(OR(D902&lt;&gt;"",E902&lt;&gt;"",F902&lt;&gt;"",G902&lt;&gt;""),E908=""),"",IF(AND($D$5="",$E$5="",$F$5="",$G$5=""),"",IFERROR(VLOOKUP(B908,'勘定科目コード（2019）'!$B$2:$J$3668,7,FALSE),"")))</f>
        <v/>
      </c>
      <c r="J908" s="56" t="str">
        <f>IF(AND(OR(D902&lt;&gt;"",E902&lt;&gt;"",F902&lt;&gt;"",G902&lt;&gt;""),E908=""),"",IF(AND($D$5="",$E$5="",$F$5="",$G$5=""),"",IFERROR(VLOOKUP(B908,'勘定科目コード（2019）'!$B$2:$J$3668,8,FALSE),"")))</f>
        <v/>
      </c>
      <c r="K908" s="57" t="str">
        <f>IF(AND(OR(D902&lt;&gt;"",E902&lt;&gt;"",F902&lt;&gt;"",G902&lt;&gt;""),E908=""),"",IF(AND($D$5="",$E$5="",$F$5="",$G$5=""),"",IFERROR(VLOOKUP(B908,'勘定科目コード（2019）'!$B$2:$J$3668,9,FALSE),"")))</f>
        <v/>
      </c>
      <c r="L908" s="44" t="str">
        <f>IFERROR(VLOOKUP(D908,'勘定科目コード（2019）'!$E$2:$J$500,7,FALSE),"")</f>
        <v/>
      </c>
    </row>
    <row r="909" spans="2:12" ht="9.75" customHeight="1" x14ac:dyDescent="0.15">
      <c r="B909" s="31">
        <v>899</v>
      </c>
      <c r="D909" s="51" t="str">
        <f>IF(AND($D$5="",$E$5="",$F$5="",$G$5=""),"",(IFERROR(VLOOKUP(B909,'勘定科目コード（2019）'!$B$2:$J$3668,3,FALSE),"")))</f>
        <v/>
      </c>
      <c r="E909" s="52" t="str">
        <f>IF(AND(OR($D$5&lt;&gt;"",$E$5&lt;&gt;"",$F$5&lt;&gt;"",$G$5&lt;&gt;""),D909=""),"",IF(AND($D$5="",$E$5="",$F$5="",$G$5=""),"",IFERROR(VLOOKUP(B909,'勘定科目コード（2019）'!$B$2:$J$3668,4,FALSE),"")))</f>
        <v/>
      </c>
      <c r="F909" s="53" t="str">
        <f>IF(AND(OR(D903&lt;&gt;"",E903&lt;&gt;"",F903&lt;&gt;"",G903&lt;&gt;""),E909=""),"",IF(AND(OR(D903&lt;&gt;"",E903&lt;&gt;"",F903&lt;&gt;"",G903&lt;&gt;""),E909=""),"",IF(AND($D$5="",$E$5="",$F$5="",$G$5=""),"",IFERROR(VLOOKUP(B909,'勘定科目コード（2019）'!$B$2:$J$3668,5,FALSE),""))))</f>
        <v/>
      </c>
      <c r="G909" s="52" t="str">
        <f>IF(AND(OR(D903&lt;&gt;"",E903&lt;&gt;"",F903&lt;&gt;"",G903&lt;&gt;""),E909=""),"",IF(AND($D$5="",$E$5="",$F$5="",$G$5=""),"",IFERROR(VLOOKUP(B909,'勘定科目コード（2019）'!$B$2:$J$3668,6,FALSE),"")))</f>
        <v/>
      </c>
      <c r="H909" s="54"/>
      <c r="I909" s="55" t="str">
        <f>IF(AND(OR(D903&lt;&gt;"",E903&lt;&gt;"",F903&lt;&gt;"",G903&lt;&gt;""),E909=""),"",IF(AND($D$5="",$E$5="",$F$5="",$G$5=""),"",IFERROR(VLOOKUP(B909,'勘定科目コード（2019）'!$B$2:$J$3668,7,FALSE),"")))</f>
        <v/>
      </c>
      <c r="J909" s="56" t="str">
        <f>IF(AND(OR(D903&lt;&gt;"",E903&lt;&gt;"",F903&lt;&gt;"",G903&lt;&gt;""),E909=""),"",IF(AND($D$5="",$E$5="",$F$5="",$G$5=""),"",IFERROR(VLOOKUP(B909,'勘定科目コード（2019）'!$B$2:$J$3668,8,FALSE),"")))</f>
        <v/>
      </c>
      <c r="K909" s="57" t="str">
        <f>IF(AND(OR(D903&lt;&gt;"",E903&lt;&gt;"",F903&lt;&gt;"",G903&lt;&gt;""),E909=""),"",IF(AND($D$5="",$E$5="",$F$5="",$G$5=""),"",IFERROR(VLOOKUP(B909,'勘定科目コード（2019）'!$B$2:$J$3668,9,FALSE),"")))</f>
        <v/>
      </c>
      <c r="L909" s="44" t="str">
        <f>IFERROR(VLOOKUP(D909,'勘定科目コード（2019）'!$E$2:$J$500,7,FALSE),"")</f>
        <v/>
      </c>
    </row>
    <row r="910" spans="2:12" ht="9.75" customHeight="1" x14ac:dyDescent="0.15">
      <c r="B910" s="31">
        <v>900</v>
      </c>
      <c r="D910" s="51" t="str">
        <f>IF(AND($D$5="",$E$5="",$F$5="",$G$5=""),"",(IFERROR(VLOOKUP(B910,'勘定科目コード（2019）'!$B$2:$J$3668,3,FALSE),"")))</f>
        <v/>
      </c>
      <c r="E910" s="52" t="str">
        <f>IF(AND(OR($D$5&lt;&gt;"",$E$5&lt;&gt;"",$F$5&lt;&gt;"",$G$5&lt;&gt;""),D910=""),"",IF(AND($D$5="",$E$5="",$F$5="",$G$5=""),"",IFERROR(VLOOKUP(B910,'勘定科目コード（2019）'!$B$2:$J$3668,4,FALSE),"")))</f>
        <v/>
      </c>
      <c r="F910" s="53" t="str">
        <f>IF(AND(OR(D904&lt;&gt;"",E904&lt;&gt;"",F904&lt;&gt;"",G904&lt;&gt;""),E910=""),"",IF(AND(OR(D904&lt;&gt;"",E904&lt;&gt;"",F904&lt;&gt;"",G904&lt;&gt;""),E910=""),"",IF(AND($D$5="",$E$5="",$F$5="",$G$5=""),"",IFERROR(VLOOKUP(B910,'勘定科目コード（2019）'!$B$2:$J$3668,5,FALSE),""))))</f>
        <v/>
      </c>
      <c r="G910" s="52" t="str">
        <f>IF(AND(OR(D904&lt;&gt;"",E904&lt;&gt;"",F904&lt;&gt;"",G904&lt;&gt;""),E910=""),"",IF(AND($D$5="",$E$5="",$F$5="",$G$5=""),"",IFERROR(VLOOKUP(B910,'勘定科目コード（2019）'!$B$2:$J$3668,6,FALSE),"")))</f>
        <v/>
      </c>
      <c r="H910" s="54"/>
      <c r="I910" s="55" t="str">
        <f>IF(AND(OR(D904&lt;&gt;"",E904&lt;&gt;"",F904&lt;&gt;"",G904&lt;&gt;""),E910=""),"",IF(AND($D$5="",$E$5="",$F$5="",$G$5=""),"",IFERROR(VLOOKUP(B910,'勘定科目コード（2019）'!$B$2:$J$3668,7,FALSE),"")))</f>
        <v/>
      </c>
      <c r="J910" s="56" t="str">
        <f>IF(AND(OR(D904&lt;&gt;"",E904&lt;&gt;"",F904&lt;&gt;"",G904&lt;&gt;""),E910=""),"",IF(AND($D$5="",$E$5="",$F$5="",$G$5=""),"",IFERROR(VLOOKUP(B910,'勘定科目コード（2019）'!$B$2:$J$3668,8,FALSE),"")))</f>
        <v/>
      </c>
      <c r="K910" s="57" t="str">
        <f>IF(AND(OR(D904&lt;&gt;"",E904&lt;&gt;"",F904&lt;&gt;"",G904&lt;&gt;""),E910=""),"",IF(AND($D$5="",$E$5="",$F$5="",$G$5=""),"",IFERROR(VLOOKUP(B910,'勘定科目コード（2019）'!$B$2:$J$3668,9,FALSE),"")))</f>
        <v/>
      </c>
      <c r="L910" s="44" t="str">
        <f>IFERROR(VLOOKUP(D910,'勘定科目コード（2019）'!$E$2:$J$500,7,FALSE),"")</f>
        <v/>
      </c>
    </row>
    <row r="911" spans="2:12" ht="9.75" customHeight="1" x14ac:dyDescent="0.15">
      <c r="B911" s="31">
        <v>901</v>
      </c>
      <c r="D911" s="51" t="str">
        <f>IF(AND($D$5="",$E$5="",$F$5="",$G$5=""),"",(IFERROR(VLOOKUP(B911,'勘定科目コード（2019）'!$B$2:$J$3668,3,FALSE),"")))</f>
        <v/>
      </c>
      <c r="E911" s="52" t="str">
        <f>IF(AND(OR($D$5&lt;&gt;"",$E$5&lt;&gt;"",$F$5&lt;&gt;"",$G$5&lt;&gt;""),D911=""),"",IF(AND($D$5="",$E$5="",$F$5="",$G$5=""),"",IFERROR(VLOOKUP(B911,'勘定科目コード（2019）'!$B$2:$J$3668,4,FALSE),"")))</f>
        <v/>
      </c>
      <c r="F911" s="53" t="str">
        <f>IF(AND(OR(D905&lt;&gt;"",E905&lt;&gt;"",F905&lt;&gt;"",G905&lt;&gt;""),E911=""),"",IF(AND(OR(D905&lt;&gt;"",E905&lt;&gt;"",F905&lt;&gt;"",G905&lt;&gt;""),E911=""),"",IF(AND($D$5="",$E$5="",$F$5="",$G$5=""),"",IFERROR(VLOOKUP(B911,'勘定科目コード（2019）'!$B$2:$J$3668,5,FALSE),""))))</f>
        <v/>
      </c>
      <c r="G911" s="52" t="str">
        <f>IF(AND(OR(D905&lt;&gt;"",E905&lt;&gt;"",F905&lt;&gt;"",G905&lt;&gt;""),E911=""),"",IF(AND($D$5="",$E$5="",$F$5="",$G$5=""),"",IFERROR(VLOOKUP(B911,'勘定科目コード（2019）'!$B$2:$J$3668,6,FALSE),"")))</f>
        <v/>
      </c>
      <c r="H911" s="54"/>
      <c r="I911" s="55" t="str">
        <f>IF(AND(OR(D905&lt;&gt;"",E905&lt;&gt;"",F905&lt;&gt;"",G905&lt;&gt;""),E911=""),"",IF(AND($D$5="",$E$5="",$F$5="",$G$5=""),"",IFERROR(VLOOKUP(B911,'勘定科目コード（2019）'!$B$2:$J$3668,7,FALSE),"")))</f>
        <v/>
      </c>
      <c r="J911" s="56" t="str">
        <f>IF(AND(OR(D905&lt;&gt;"",E905&lt;&gt;"",F905&lt;&gt;"",G905&lt;&gt;""),E911=""),"",IF(AND($D$5="",$E$5="",$F$5="",$G$5=""),"",IFERROR(VLOOKUP(B911,'勘定科目コード（2019）'!$B$2:$J$3668,8,FALSE),"")))</f>
        <v/>
      </c>
      <c r="K911" s="57" t="str">
        <f>IF(AND(OR(D905&lt;&gt;"",E905&lt;&gt;"",F905&lt;&gt;"",G905&lt;&gt;""),E911=""),"",IF(AND($D$5="",$E$5="",$F$5="",$G$5=""),"",IFERROR(VLOOKUP(B911,'勘定科目コード（2019）'!$B$2:$J$3668,9,FALSE),"")))</f>
        <v/>
      </c>
      <c r="L911" s="44" t="str">
        <f>IFERROR(VLOOKUP(D911,'勘定科目コード（2019）'!$E$2:$J$500,7,FALSE),"")</f>
        <v/>
      </c>
    </row>
    <row r="912" spans="2:12" ht="9.75" customHeight="1" x14ac:dyDescent="0.15">
      <c r="B912" s="31">
        <v>902</v>
      </c>
      <c r="D912" s="51" t="str">
        <f>IF(AND($D$5="",$E$5="",$F$5="",$G$5=""),"",(IFERROR(VLOOKUP(B912,'勘定科目コード（2019）'!$B$2:$J$3668,3,FALSE),"")))</f>
        <v/>
      </c>
      <c r="E912" s="52" t="str">
        <f>IF(AND(OR($D$5&lt;&gt;"",$E$5&lt;&gt;"",$F$5&lt;&gt;"",$G$5&lt;&gt;""),D912=""),"",IF(AND($D$5="",$E$5="",$F$5="",$G$5=""),"",IFERROR(VLOOKUP(B912,'勘定科目コード（2019）'!$B$2:$J$3668,4,FALSE),"")))</f>
        <v/>
      </c>
      <c r="F912" s="53" t="str">
        <f>IF(AND(OR(D906&lt;&gt;"",E906&lt;&gt;"",F906&lt;&gt;"",G906&lt;&gt;""),E912=""),"",IF(AND(OR(D906&lt;&gt;"",E906&lt;&gt;"",F906&lt;&gt;"",G906&lt;&gt;""),E912=""),"",IF(AND($D$5="",$E$5="",$F$5="",$G$5=""),"",IFERROR(VLOOKUP(B912,'勘定科目コード（2019）'!$B$2:$J$3668,5,FALSE),""))))</f>
        <v/>
      </c>
      <c r="G912" s="52" t="str">
        <f>IF(AND(OR(D906&lt;&gt;"",E906&lt;&gt;"",F906&lt;&gt;"",G906&lt;&gt;""),E912=""),"",IF(AND($D$5="",$E$5="",$F$5="",$G$5=""),"",IFERROR(VLOOKUP(B912,'勘定科目コード（2019）'!$B$2:$J$3668,6,FALSE),"")))</f>
        <v/>
      </c>
      <c r="H912" s="54"/>
      <c r="I912" s="55" t="str">
        <f>IF(AND(OR(D906&lt;&gt;"",E906&lt;&gt;"",F906&lt;&gt;"",G906&lt;&gt;""),E912=""),"",IF(AND($D$5="",$E$5="",$F$5="",$G$5=""),"",IFERROR(VLOOKUP(B912,'勘定科目コード（2019）'!$B$2:$J$3668,7,FALSE),"")))</f>
        <v/>
      </c>
      <c r="J912" s="56" t="str">
        <f>IF(AND(OR(D906&lt;&gt;"",E906&lt;&gt;"",F906&lt;&gt;"",G906&lt;&gt;""),E912=""),"",IF(AND($D$5="",$E$5="",$F$5="",$G$5=""),"",IFERROR(VLOOKUP(B912,'勘定科目コード（2019）'!$B$2:$J$3668,8,FALSE),"")))</f>
        <v/>
      </c>
      <c r="K912" s="57" t="str">
        <f>IF(AND(OR(D906&lt;&gt;"",E906&lt;&gt;"",F906&lt;&gt;"",G906&lt;&gt;""),E912=""),"",IF(AND($D$5="",$E$5="",$F$5="",$G$5=""),"",IFERROR(VLOOKUP(B912,'勘定科目コード（2019）'!$B$2:$J$3668,9,FALSE),"")))</f>
        <v/>
      </c>
      <c r="L912" s="44" t="str">
        <f>IFERROR(VLOOKUP(D912,'勘定科目コード（2019）'!$E$2:$J$500,7,FALSE),"")</f>
        <v/>
      </c>
    </row>
    <row r="913" spans="2:12" ht="9.75" customHeight="1" x14ac:dyDescent="0.15">
      <c r="B913" s="31">
        <v>903</v>
      </c>
      <c r="D913" s="51" t="str">
        <f>IF(AND($D$5="",$E$5="",$F$5="",$G$5=""),"",(IFERROR(VLOOKUP(B913,'勘定科目コード（2019）'!$B$2:$J$3668,3,FALSE),"")))</f>
        <v/>
      </c>
      <c r="E913" s="52" t="str">
        <f>IF(AND(OR($D$5&lt;&gt;"",$E$5&lt;&gt;"",$F$5&lt;&gt;"",$G$5&lt;&gt;""),D913=""),"",IF(AND($D$5="",$E$5="",$F$5="",$G$5=""),"",IFERROR(VLOOKUP(B913,'勘定科目コード（2019）'!$B$2:$J$3668,4,FALSE),"")))</f>
        <v/>
      </c>
      <c r="F913" s="53" t="str">
        <f>IF(AND(OR(D907&lt;&gt;"",E907&lt;&gt;"",F907&lt;&gt;"",G907&lt;&gt;""),E913=""),"",IF(AND(OR(D907&lt;&gt;"",E907&lt;&gt;"",F907&lt;&gt;"",G907&lt;&gt;""),E913=""),"",IF(AND($D$5="",$E$5="",$F$5="",$G$5=""),"",IFERROR(VLOOKUP(B913,'勘定科目コード（2019）'!$B$2:$J$3668,5,FALSE),""))))</f>
        <v/>
      </c>
      <c r="G913" s="52" t="str">
        <f>IF(AND(OR(D907&lt;&gt;"",E907&lt;&gt;"",F907&lt;&gt;"",G907&lt;&gt;""),E913=""),"",IF(AND($D$5="",$E$5="",$F$5="",$G$5=""),"",IFERROR(VLOOKUP(B913,'勘定科目コード（2019）'!$B$2:$J$3668,6,FALSE),"")))</f>
        <v/>
      </c>
      <c r="H913" s="54"/>
      <c r="I913" s="55" t="str">
        <f>IF(AND(OR(D907&lt;&gt;"",E907&lt;&gt;"",F907&lt;&gt;"",G907&lt;&gt;""),E913=""),"",IF(AND($D$5="",$E$5="",$F$5="",$G$5=""),"",IFERROR(VLOOKUP(B913,'勘定科目コード（2019）'!$B$2:$J$3668,7,FALSE),"")))</f>
        <v/>
      </c>
      <c r="J913" s="56" t="str">
        <f>IF(AND(OR(D907&lt;&gt;"",E907&lt;&gt;"",F907&lt;&gt;"",G907&lt;&gt;""),E913=""),"",IF(AND($D$5="",$E$5="",$F$5="",$G$5=""),"",IFERROR(VLOOKUP(B913,'勘定科目コード（2019）'!$B$2:$J$3668,8,FALSE),"")))</f>
        <v/>
      </c>
      <c r="K913" s="57" t="str">
        <f>IF(AND(OR(D907&lt;&gt;"",E907&lt;&gt;"",F907&lt;&gt;"",G907&lt;&gt;""),E913=""),"",IF(AND($D$5="",$E$5="",$F$5="",$G$5=""),"",IFERROR(VLOOKUP(B913,'勘定科目コード（2019）'!$B$2:$J$3668,9,FALSE),"")))</f>
        <v/>
      </c>
      <c r="L913" s="44" t="str">
        <f>IFERROR(VLOOKUP(D913,'勘定科目コード（2019）'!$E$2:$J$500,7,FALSE),"")</f>
        <v/>
      </c>
    </row>
    <row r="914" spans="2:12" ht="9.75" customHeight="1" x14ac:dyDescent="0.15">
      <c r="B914" s="31">
        <v>904</v>
      </c>
      <c r="D914" s="51" t="str">
        <f>IF(AND($D$5="",$E$5="",$F$5="",$G$5=""),"",(IFERROR(VLOOKUP(B914,'勘定科目コード（2019）'!$B$2:$J$3668,3,FALSE),"")))</f>
        <v/>
      </c>
      <c r="E914" s="52" t="str">
        <f>IF(AND(OR($D$5&lt;&gt;"",$E$5&lt;&gt;"",$F$5&lt;&gt;"",$G$5&lt;&gt;""),D914=""),"",IF(AND($D$5="",$E$5="",$F$5="",$G$5=""),"",IFERROR(VLOOKUP(B914,'勘定科目コード（2019）'!$B$2:$J$3668,4,FALSE),"")))</f>
        <v/>
      </c>
      <c r="F914" s="53" t="str">
        <f>IF(AND(OR(D908&lt;&gt;"",E908&lt;&gt;"",F908&lt;&gt;"",G908&lt;&gt;""),E914=""),"",IF(AND(OR(D908&lt;&gt;"",E908&lt;&gt;"",F908&lt;&gt;"",G908&lt;&gt;""),E914=""),"",IF(AND($D$5="",$E$5="",$F$5="",$G$5=""),"",IFERROR(VLOOKUP(B914,'勘定科目コード（2019）'!$B$2:$J$3668,5,FALSE),""))))</f>
        <v/>
      </c>
      <c r="G914" s="52" t="str">
        <f>IF(AND(OR(D908&lt;&gt;"",E908&lt;&gt;"",F908&lt;&gt;"",G908&lt;&gt;""),E914=""),"",IF(AND($D$5="",$E$5="",$F$5="",$G$5=""),"",IFERROR(VLOOKUP(B914,'勘定科目コード（2019）'!$B$2:$J$3668,6,FALSE),"")))</f>
        <v/>
      </c>
      <c r="H914" s="54"/>
      <c r="I914" s="55" t="str">
        <f>IF(AND(OR(D908&lt;&gt;"",E908&lt;&gt;"",F908&lt;&gt;"",G908&lt;&gt;""),E914=""),"",IF(AND($D$5="",$E$5="",$F$5="",$G$5=""),"",IFERROR(VLOOKUP(B914,'勘定科目コード（2019）'!$B$2:$J$3668,7,FALSE),"")))</f>
        <v/>
      </c>
      <c r="J914" s="56" t="str">
        <f>IF(AND(OR(D908&lt;&gt;"",E908&lt;&gt;"",F908&lt;&gt;"",G908&lt;&gt;""),E914=""),"",IF(AND($D$5="",$E$5="",$F$5="",$G$5=""),"",IFERROR(VLOOKUP(B914,'勘定科目コード（2019）'!$B$2:$J$3668,8,FALSE),"")))</f>
        <v/>
      </c>
      <c r="K914" s="57" t="str">
        <f>IF(AND(OR(D908&lt;&gt;"",E908&lt;&gt;"",F908&lt;&gt;"",G908&lt;&gt;""),E914=""),"",IF(AND($D$5="",$E$5="",$F$5="",$G$5=""),"",IFERROR(VLOOKUP(B914,'勘定科目コード（2019）'!$B$2:$J$3668,9,FALSE),"")))</f>
        <v/>
      </c>
      <c r="L914" s="44" t="str">
        <f>IFERROR(VLOOKUP(D914,'勘定科目コード（2019）'!$E$2:$J$500,7,FALSE),"")</f>
        <v/>
      </c>
    </row>
    <row r="915" spans="2:12" ht="9.75" customHeight="1" x14ac:dyDescent="0.15">
      <c r="B915" s="31">
        <v>905</v>
      </c>
      <c r="D915" s="51" t="str">
        <f>IF(AND($D$5="",$E$5="",$F$5="",$G$5=""),"",(IFERROR(VLOOKUP(B915,'勘定科目コード（2019）'!$B$2:$J$3668,3,FALSE),"")))</f>
        <v/>
      </c>
      <c r="E915" s="52" t="str">
        <f>IF(AND(OR($D$5&lt;&gt;"",$E$5&lt;&gt;"",$F$5&lt;&gt;"",$G$5&lt;&gt;""),D915=""),"",IF(AND($D$5="",$E$5="",$F$5="",$G$5=""),"",IFERROR(VLOOKUP(B915,'勘定科目コード（2019）'!$B$2:$J$3668,4,FALSE),"")))</f>
        <v/>
      </c>
      <c r="F915" s="53" t="str">
        <f>IF(AND(OR(D909&lt;&gt;"",E909&lt;&gt;"",F909&lt;&gt;"",G909&lt;&gt;""),E915=""),"",IF(AND(OR(D909&lt;&gt;"",E909&lt;&gt;"",F909&lt;&gt;"",G909&lt;&gt;""),E915=""),"",IF(AND($D$5="",$E$5="",$F$5="",$G$5=""),"",IFERROR(VLOOKUP(B915,'勘定科目コード（2019）'!$B$2:$J$3668,5,FALSE),""))))</f>
        <v/>
      </c>
      <c r="G915" s="52" t="str">
        <f>IF(AND(OR(D909&lt;&gt;"",E909&lt;&gt;"",F909&lt;&gt;"",G909&lt;&gt;""),E915=""),"",IF(AND($D$5="",$E$5="",$F$5="",$G$5=""),"",IFERROR(VLOOKUP(B915,'勘定科目コード（2019）'!$B$2:$J$3668,6,FALSE),"")))</f>
        <v/>
      </c>
      <c r="H915" s="54"/>
      <c r="I915" s="55" t="str">
        <f>IF(AND(OR(D909&lt;&gt;"",E909&lt;&gt;"",F909&lt;&gt;"",G909&lt;&gt;""),E915=""),"",IF(AND($D$5="",$E$5="",$F$5="",$G$5=""),"",IFERROR(VLOOKUP(B915,'勘定科目コード（2019）'!$B$2:$J$3668,7,FALSE),"")))</f>
        <v/>
      </c>
      <c r="J915" s="56" t="str">
        <f>IF(AND(OR(D909&lt;&gt;"",E909&lt;&gt;"",F909&lt;&gt;"",G909&lt;&gt;""),E915=""),"",IF(AND($D$5="",$E$5="",$F$5="",$G$5=""),"",IFERROR(VLOOKUP(B915,'勘定科目コード（2019）'!$B$2:$J$3668,8,FALSE),"")))</f>
        <v/>
      </c>
      <c r="K915" s="57" t="str">
        <f>IF(AND(OR(D909&lt;&gt;"",E909&lt;&gt;"",F909&lt;&gt;"",G909&lt;&gt;""),E915=""),"",IF(AND($D$5="",$E$5="",$F$5="",$G$5=""),"",IFERROR(VLOOKUP(B915,'勘定科目コード（2019）'!$B$2:$J$3668,9,FALSE),"")))</f>
        <v/>
      </c>
      <c r="L915" s="44" t="str">
        <f>IFERROR(VLOOKUP(D915,'勘定科目コード（2019）'!$E$2:$J$500,7,FALSE),"")</f>
        <v/>
      </c>
    </row>
    <row r="916" spans="2:12" ht="9.75" customHeight="1" x14ac:dyDescent="0.15">
      <c r="B916" s="31">
        <v>906</v>
      </c>
      <c r="D916" s="51" t="str">
        <f>IF(AND($D$5="",$E$5="",$F$5="",$G$5=""),"",(IFERROR(VLOOKUP(B916,'勘定科目コード（2019）'!$B$2:$J$3668,3,FALSE),"")))</f>
        <v/>
      </c>
      <c r="E916" s="52" t="str">
        <f>IF(AND(OR($D$5&lt;&gt;"",$E$5&lt;&gt;"",$F$5&lt;&gt;"",$G$5&lt;&gt;""),D916=""),"",IF(AND($D$5="",$E$5="",$F$5="",$G$5=""),"",IFERROR(VLOOKUP(B916,'勘定科目コード（2019）'!$B$2:$J$3668,4,FALSE),"")))</f>
        <v/>
      </c>
      <c r="F916" s="53" t="str">
        <f>IF(AND(OR(D910&lt;&gt;"",E910&lt;&gt;"",F910&lt;&gt;"",G910&lt;&gt;""),E916=""),"",IF(AND(OR(D910&lt;&gt;"",E910&lt;&gt;"",F910&lt;&gt;"",G910&lt;&gt;""),E916=""),"",IF(AND($D$5="",$E$5="",$F$5="",$G$5=""),"",IFERROR(VLOOKUP(B916,'勘定科目コード（2019）'!$B$2:$J$3668,5,FALSE),""))))</f>
        <v/>
      </c>
      <c r="G916" s="52" t="str">
        <f>IF(AND(OR(D910&lt;&gt;"",E910&lt;&gt;"",F910&lt;&gt;"",G910&lt;&gt;""),E916=""),"",IF(AND($D$5="",$E$5="",$F$5="",$G$5=""),"",IFERROR(VLOOKUP(B916,'勘定科目コード（2019）'!$B$2:$J$3668,6,FALSE),"")))</f>
        <v/>
      </c>
      <c r="H916" s="54"/>
      <c r="I916" s="55" t="str">
        <f>IF(AND(OR(D910&lt;&gt;"",E910&lt;&gt;"",F910&lt;&gt;"",G910&lt;&gt;""),E916=""),"",IF(AND($D$5="",$E$5="",$F$5="",$G$5=""),"",IFERROR(VLOOKUP(B916,'勘定科目コード（2019）'!$B$2:$J$3668,7,FALSE),"")))</f>
        <v/>
      </c>
      <c r="J916" s="56" t="str">
        <f>IF(AND(OR(D910&lt;&gt;"",E910&lt;&gt;"",F910&lt;&gt;"",G910&lt;&gt;""),E916=""),"",IF(AND($D$5="",$E$5="",$F$5="",$G$5=""),"",IFERROR(VLOOKUP(B916,'勘定科目コード（2019）'!$B$2:$J$3668,8,FALSE),"")))</f>
        <v/>
      </c>
      <c r="K916" s="57" t="str">
        <f>IF(AND(OR(D910&lt;&gt;"",E910&lt;&gt;"",F910&lt;&gt;"",G910&lt;&gt;""),E916=""),"",IF(AND($D$5="",$E$5="",$F$5="",$G$5=""),"",IFERROR(VLOOKUP(B916,'勘定科目コード（2019）'!$B$2:$J$3668,9,FALSE),"")))</f>
        <v/>
      </c>
      <c r="L916" s="44" t="str">
        <f>IFERROR(VLOOKUP(D916,'勘定科目コード（2019）'!$E$2:$J$500,7,FALSE),"")</f>
        <v/>
      </c>
    </row>
    <row r="917" spans="2:12" ht="9.75" customHeight="1" x14ac:dyDescent="0.15">
      <c r="B917" s="31">
        <v>907</v>
      </c>
      <c r="D917" s="51" t="str">
        <f>IF(AND($D$5="",$E$5="",$F$5="",$G$5=""),"",(IFERROR(VLOOKUP(B917,'勘定科目コード（2019）'!$B$2:$J$3668,3,FALSE),"")))</f>
        <v/>
      </c>
      <c r="E917" s="52" t="str">
        <f>IF(AND(OR($D$5&lt;&gt;"",$E$5&lt;&gt;"",$F$5&lt;&gt;"",$G$5&lt;&gt;""),D917=""),"",IF(AND($D$5="",$E$5="",$F$5="",$G$5=""),"",IFERROR(VLOOKUP(B917,'勘定科目コード（2019）'!$B$2:$J$3668,4,FALSE),"")))</f>
        <v/>
      </c>
      <c r="F917" s="53" t="str">
        <f>IF(AND(OR(D911&lt;&gt;"",E911&lt;&gt;"",F911&lt;&gt;"",G911&lt;&gt;""),E917=""),"",IF(AND(OR(D911&lt;&gt;"",E911&lt;&gt;"",F911&lt;&gt;"",G911&lt;&gt;""),E917=""),"",IF(AND($D$5="",$E$5="",$F$5="",$G$5=""),"",IFERROR(VLOOKUP(B917,'勘定科目コード（2019）'!$B$2:$J$3668,5,FALSE),""))))</f>
        <v/>
      </c>
      <c r="G917" s="52" t="str">
        <f>IF(AND(OR(D911&lt;&gt;"",E911&lt;&gt;"",F911&lt;&gt;"",G911&lt;&gt;""),E917=""),"",IF(AND($D$5="",$E$5="",$F$5="",$G$5=""),"",IFERROR(VLOOKUP(B917,'勘定科目コード（2019）'!$B$2:$J$3668,6,FALSE),"")))</f>
        <v/>
      </c>
      <c r="H917" s="54"/>
      <c r="I917" s="55" t="str">
        <f>IF(AND(OR(D911&lt;&gt;"",E911&lt;&gt;"",F911&lt;&gt;"",G911&lt;&gt;""),E917=""),"",IF(AND($D$5="",$E$5="",$F$5="",$G$5=""),"",IFERROR(VLOOKUP(B917,'勘定科目コード（2019）'!$B$2:$J$3668,7,FALSE),"")))</f>
        <v/>
      </c>
      <c r="J917" s="56" t="str">
        <f>IF(AND(OR(D911&lt;&gt;"",E911&lt;&gt;"",F911&lt;&gt;"",G911&lt;&gt;""),E917=""),"",IF(AND($D$5="",$E$5="",$F$5="",$G$5=""),"",IFERROR(VLOOKUP(B917,'勘定科目コード（2019）'!$B$2:$J$3668,8,FALSE),"")))</f>
        <v/>
      </c>
      <c r="K917" s="57" t="str">
        <f>IF(AND(OR(D911&lt;&gt;"",E911&lt;&gt;"",F911&lt;&gt;"",G911&lt;&gt;""),E917=""),"",IF(AND($D$5="",$E$5="",$F$5="",$G$5=""),"",IFERROR(VLOOKUP(B917,'勘定科目コード（2019）'!$B$2:$J$3668,9,FALSE),"")))</f>
        <v/>
      </c>
      <c r="L917" s="44" t="str">
        <f>IFERROR(VLOOKUP(D917,'勘定科目コード（2019）'!$E$2:$J$500,7,FALSE),"")</f>
        <v/>
      </c>
    </row>
    <row r="918" spans="2:12" ht="9.75" customHeight="1" x14ac:dyDescent="0.15">
      <c r="B918" s="31">
        <v>908</v>
      </c>
      <c r="D918" s="51" t="str">
        <f>IF(AND($D$5="",$E$5="",$F$5="",$G$5=""),"",(IFERROR(VLOOKUP(B918,'勘定科目コード（2019）'!$B$2:$J$3668,3,FALSE),"")))</f>
        <v/>
      </c>
      <c r="E918" s="52" t="str">
        <f>IF(AND(OR($D$5&lt;&gt;"",$E$5&lt;&gt;"",$F$5&lt;&gt;"",$G$5&lt;&gt;""),D918=""),"",IF(AND($D$5="",$E$5="",$F$5="",$G$5=""),"",IFERROR(VLOOKUP(B918,'勘定科目コード（2019）'!$B$2:$J$3668,4,FALSE),"")))</f>
        <v/>
      </c>
      <c r="F918" s="53" t="str">
        <f>IF(AND(OR(D912&lt;&gt;"",E912&lt;&gt;"",F912&lt;&gt;"",G912&lt;&gt;""),E918=""),"",IF(AND(OR(D912&lt;&gt;"",E912&lt;&gt;"",F912&lt;&gt;"",G912&lt;&gt;""),E918=""),"",IF(AND($D$5="",$E$5="",$F$5="",$G$5=""),"",IFERROR(VLOOKUP(B918,'勘定科目コード（2019）'!$B$2:$J$3668,5,FALSE),""))))</f>
        <v/>
      </c>
      <c r="G918" s="52" t="str">
        <f>IF(AND(OR(D912&lt;&gt;"",E912&lt;&gt;"",F912&lt;&gt;"",G912&lt;&gt;""),E918=""),"",IF(AND($D$5="",$E$5="",$F$5="",$G$5=""),"",IFERROR(VLOOKUP(B918,'勘定科目コード（2019）'!$B$2:$J$3668,6,FALSE),"")))</f>
        <v/>
      </c>
      <c r="H918" s="54"/>
      <c r="I918" s="55" t="str">
        <f>IF(AND(OR(D912&lt;&gt;"",E912&lt;&gt;"",F912&lt;&gt;"",G912&lt;&gt;""),E918=""),"",IF(AND($D$5="",$E$5="",$F$5="",$G$5=""),"",IFERROR(VLOOKUP(B918,'勘定科目コード（2019）'!$B$2:$J$3668,7,FALSE),"")))</f>
        <v/>
      </c>
      <c r="J918" s="56" t="str">
        <f>IF(AND(OR(D912&lt;&gt;"",E912&lt;&gt;"",F912&lt;&gt;"",G912&lt;&gt;""),E918=""),"",IF(AND($D$5="",$E$5="",$F$5="",$G$5=""),"",IFERROR(VLOOKUP(B918,'勘定科目コード（2019）'!$B$2:$J$3668,8,FALSE),"")))</f>
        <v/>
      </c>
      <c r="K918" s="57" t="str">
        <f>IF(AND(OR(D912&lt;&gt;"",E912&lt;&gt;"",F912&lt;&gt;"",G912&lt;&gt;""),E918=""),"",IF(AND($D$5="",$E$5="",$F$5="",$G$5=""),"",IFERROR(VLOOKUP(B918,'勘定科目コード（2019）'!$B$2:$J$3668,9,FALSE),"")))</f>
        <v/>
      </c>
      <c r="L918" s="44" t="str">
        <f>IFERROR(VLOOKUP(D918,'勘定科目コード（2019）'!$E$2:$J$500,7,FALSE),"")</f>
        <v/>
      </c>
    </row>
    <row r="919" spans="2:12" ht="9.75" customHeight="1" x14ac:dyDescent="0.15">
      <c r="B919" s="31">
        <v>909</v>
      </c>
      <c r="D919" s="51" t="str">
        <f>IF(AND($D$5="",$E$5="",$F$5="",$G$5=""),"",(IFERROR(VLOOKUP(B919,'勘定科目コード（2019）'!$B$2:$J$3668,3,FALSE),"")))</f>
        <v/>
      </c>
      <c r="E919" s="52" t="str">
        <f>IF(AND(OR($D$5&lt;&gt;"",$E$5&lt;&gt;"",$F$5&lt;&gt;"",$G$5&lt;&gt;""),D919=""),"",IF(AND($D$5="",$E$5="",$F$5="",$G$5=""),"",IFERROR(VLOOKUP(B919,'勘定科目コード（2019）'!$B$2:$J$3668,4,FALSE),"")))</f>
        <v/>
      </c>
      <c r="F919" s="53" t="str">
        <f>IF(AND(OR(D913&lt;&gt;"",E913&lt;&gt;"",F913&lt;&gt;"",G913&lt;&gt;""),E919=""),"",IF(AND(OR(D913&lt;&gt;"",E913&lt;&gt;"",F913&lt;&gt;"",G913&lt;&gt;""),E919=""),"",IF(AND($D$5="",$E$5="",$F$5="",$G$5=""),"",IFERROR(VLOOKUP(B919,'勘定科目コード（2019）'!$B$2:$J$3668,5,FALSE),""))))</f>
        <v/>
      </c>
      <c r="G919" s="52" t="str">
        <f>IF(AND(OR(D913&lt;&gt;"",E913&lt;&gt;"",F913&lt;&gt;"",G913&lt;&gt;""),E919=""),"",IF(AND($D$5="",$E$5="",$F$5="",$G$5=""),"",IFERROR(VLOOKUP(B919,'勘定科目コード（2019）'!$B$2:$J$3668,6,FALSE),"")))</f>
        <v/>
      </c>
      <c r="H919" s="54"/>
      <c r="I919" s="55" t="str">
        <f>IF(AND(OR(D913&lt;&gt;"",E913&lt;&gt;"",F913&lt;&gt;"",G913&lt;&gt;""),E919=""),"",IF(AND($D$5="",$E$5="",$F$5="",$G$5=""),"",IFERROR(VLOOKUP(B919,'勘定科目コード（2019）'!$B$2:$J$3668,7,FALSE),"")))</f>
        <v/>
      </c>
      <c r="J919" s="56" t="str">
        <f>IF(AND(OR(D913&lt;&gt;"",E913&lt;&gt;"",F913&lt;&gt;"",G913&lt;&gt;""),E919=""),"",IF(AND($D$5="",$E$5="",$F$5="",$G$5=""),"",IFERROR(VLOOKUP(B919,'勘定科目コード（2019）'!$B$2:$J$3668,8,FALSE),"")))</f>
        <v/>
      </c>
      <c r="K919" s="57" t="str">
        <f>IF(AND(OR(D913&lt;&gt;"",E913&lt;&gt;"",F913&lt;&gt;"",G913&lt;&gt;""),E919=""),"",IF(AND($D$5="",$E$5="",$F$5="",$G$5=""),"",IFERROR(VLOOKUP(B919,'勘定科目コード（2019）'!$B$2:$J$3668,9,FALSE),"")))</f>
        <v/>
      </c>
      <c r="L919" s="44" t="str">
        <f>IFERROR(VLOOKUP(D919,'勘定科目コード（2019）'!$E$2:$J$500,7,FALSE),"")</f>
        <v/>
      </c>
    </row>
    <row r="920" spans="2:12" ht="9.75" customHeight="1" x14ac:dyDescent="0.15">
      <c r="B920" s="31">
        <v>910</v>
      </c>
      <c r="D920" s="51" t="str">
        <f>IF(AND($D$5="",$E$5="",$F$5="",$G$5=""),"",(IFERROR(VLOOKUP(B920,'勘定科目コード（2019）'!$B$2:$J$3668,3,FALSE),"")))</f>
        <v/>
      </c>
      <c r="E920" s="52" t="str">
        <f>IF(AND(OR($D$5&lt;&gt;"",$E$5&lt;&gt;"",$F$5&lt;&gt;"",$G$5&lt;&gt;""),D920=""),"",IF(AND($D$5="",$E$5="",$F$5="",$G$5=""),"",IFERROR(VLOOKUP(B920,'勘定科目コード（2019）'!$B$2:$J$3668,4,FALSE),"")))</f>
        <v/>
      </c>
      <c r="F920" s="53" t="str">
        <f>IF(AND(OR(D914&lt;&gt;"",E914&lt;&gt;"",F914&lt;&gt;"",G914&lt;&gt;""),E920=""),"",IF(AND(OR(D914&lt;&gt;"",E914&lt;&gt;"",F914&lt;&gt;"",G914&lt;&gt;""),E920=""),"",IF(AND($D$5="",$E$5="",$F$5="",$G$5=""),"",IFERROR(VLOOKUP(B920,'勘定科目コード（2019）'!$B$2:$J$3668,5,FALSE),""))))</f>
        <v/>
      </c>
      <c r="G920" s="52" t="str">
        <f>IF(AND(OR(D914&lt;&gt;"",E914&lt;&gt;"",F914&lt;&gt;"",G914&lt;&gt;""),E920=""),"",IF(AND($D$5="",$E$5="",$F$5="",$G$5=""),"",IFERROR(VLOOKUP(B920,'勘定科目コード（2019）'!$B$2:$J$3668,6,FALSE),"")))</f>
        <v/>
      </c>
      <c r="H920" s="54"/>
      <c r="I920" s="55" t="str">
        <f>IF(AND(OR(D914&lt;&gt;"",E914&lt;&gt;"",F914&lt;&gt;"",G914&lt;&gt;""),E920=""),"",IF(AND($D$5="",$E$5="",$F$5="",$G$5=""),"",IFERROR(VLOOKUP(B920,'勘定科目コード（2019）'!$B$2:$J$3668,7,FALSE),"")))</f>
        <v/>
      </c>
      <c r="J920" s="56" t="str">
        <f>IF(AND(OR(D914&lt;&gt;"",E914&lt;&gt;"",F914&lt;&gt;"",G914&lt;&gt;""),E920=""),"",IF(AND($D$5="",$E$5="",$F$5="",$G$5=""),"",IFERROR(VLOOKUP(B920,'勘定科目コード（2019）'!$B$2:$J$3668,8,FALSE),"")))</f>
        <v/>
      </c>
      <c r="K920" s="57" t="str">
        <f>IF(AND(OR(D914&lt;&gt;"",E914&lt;&gt;"",F914&lt;&gt;"",G914&lt;&gt;""),E920=""),"",IF(AND($D$5="",$E$5="",$F$5="",$G$5=""),"",IFERROR(VLOOKUP(B920,'勘定科目コード（2019）'!$B$2:$J$3668,9,FALSE),"")))</f>
        <v/>
      </c>
      <c r="L920" s="44" t="str">
        <f>IFERROR(VLOOKUP(D920,'勘定科目コード（2019）'!$E$2:$J$500,7,FALSE),"")</f>
        <v/>
      </c>
    </row>
    <row r="921" spans="2:12" ht="9.75" customHeight="1" x14ac:dyDescent="0.15">
      <c r="B921" s="31">
        <v>911</v>
      </c>
      <c r="D921" s="51" t="str">
        <f>IF(AND($D$5="",$E$5="",$F$5="",$G$5=""),"",(IFERROR(VLOOKUP(B921,'勘定科目コード（2019）'!$B$2:$J$3668,3,FALSE),"")))</f>
        <v/>
      </c>
      <c r="E921" s="52" t="str">
        <f>IF(AND(OR($D$5&lt;&gt;"",$E$5&lt;&gt;"",$F$5&lt;&gt;"",$G$5&lt;&gt;""),D921=""),"",IF(AND($D$5="",$E$5="",$F$5="",$G$5=""),"",IFERROR(VLOOKUP(B921,'勘定科目コード（2019）'!$B$2:$J$3668,4,FALSE),"")))</f>
        <v/>
      </c>
      <c r="F921" s="53" t="str">
        <f>IF(AND(OR(D915&lt;&gt;"",E915&lt;&gt;"",F915&lt;&gt;"",G915&lt;&gt;""),E921=""),"",IF(AND(OR(D915&lt;&gt;"",E915&lt;&gt;"",F915&lt;&gt;"",G915&lt;&gt;""),E921=""),"",IF(AND($D$5="",$E$5="",$F$5="",$G$5=""),"",IFERROR(VLOOKUP(B921,'勘定科目コード（2019）'!$B$2:$J$3668,5,FALSE),""))))</f>
        <v/>
      </c>
      <c r="G921" s="52" t="str">
        <f>IF(AND(OR(D915&lt;&gt;"",E915&lt;&gt;"",F915&lt;&gt;"",G915&lt;&gt;""),E921=""),"",IF(AND($D$5="",$E$5="",$F$5="",$G$5=""),"",IFERROR(VLOOKUP(B921,'勘定科目コード（2019）'!$B$2:$J$3668,6,FALSE),"")))</f>
        <v/>
      </c>
      <c r="H921" s="54"/>
      <c r="I921" s="55" t="str">
        <f>IF(AND(OR(D915&lt;&gt;"",E915&lt;&gt;"",F915&lt;&gt;"",G915&lt;&gt;""),E921=""),"",IF(AND($D$5="",$E$5="",$F$5="",$G$5=""),"",IFERROR(VLOOKUP(B921,'勘定科目コード（2019）'!$B$2:$J$3668,7,FALSE),"")))</f>
        <v/>
      </c>
      <c r="J921" s="56" t="str">
        <f>IF(AND(OR(D915&lt;&gt;"",E915&lt;&gt;"",F915&lt;&gt;"",G915&lt;&gt;""),E921=""),"",IF(AND($D$5="",$E$5="",$F$5="",$G$5=""),"",IFERROR(VLOOKUP(B921,'勘定科目コード（2019）'!$B$2:$J$3668,8,FALSE),"")))</f>
        <v/>
      </c>
      <c r="K921" s="57" t="str">
        <f>IF(AND(OR(D915&lt;&gt;"",E915&lt;&gt;"",F915&lt;&gt;"",G915&lt;&gt;""),E921=""),"",IF(AND($D$5="",$E$5="",$F$5="",$G$5=""),"",IFERROR(VLOOKUP(B921,'勘定科目コード（2019）'!$B$2:$J$3668,9,FALSE),"")))</f>
        <v/>
      </c>
      <c r="L921" s="44" t="str">
        <f>IFERROR(VLOOKUP(D921,'勘定科目コード（2019）'!$E$2:$J$500,7,FALSE),"")</f>
        <v/>
      </c>
    </row>
    <row r="922" spans="2:12" ht="9.75" customHeight="1" x14ac:dyDescent="0.15">
      <c r="B922" s="31">
        <v>912</v>
      </c>
      <c r="D922" s="51" t="str">
        <f>IF(AND($D$5="",$E$5="",$F$5="",$G$5=""),"",(IFERROR(VLOOKUP(B922,'勘定科目コード（2019）'!$B$2:$J$3668,3,FALSE),"")))</f>
        <v/>
      </c>
      <c r="E922" s="52" t="str">
        <f>IF(AND(OR($D$5&lt;&gt;"",$E$5&lt;&gt;"",$F$5&lt;&gt;"",$G$5&lt;&gt;""),D922=""),"",IF(AND($D$5="",$E$5="",$F$5="",$G$5=""),"",IFERROR(VLOOKUP(B922,'勘定科目コード（2019）'!$B$2:$J$3668,4,FALSE),"")))</f>
        <v/>
      </c>
      <c r="F922" s="53" t="str">
        <f>IF(AND(OR(D916&lt;&gt;"",E916&lt;&gt;"",F916&lt;&gt;"",G916&lt;&gt;""),E922=""),"",IF(AND(OR(D916&lt;&gt;"",E916&lt;&gt;"",F916&lt;&gt;"",G916&lt;&gt;""),E922=""),"",IF(AND($D$5="",$E$5="",$F$5="",$G$5=""),"",IFERROR(VLOOKUP(B922,'勘定科目コード（2019）'!$B$2:$J$3668,5,FALSE),""))))</f>
        <v/>
      </c>
      <c r="G922" s="52" t="str">
        <f>IF(AND(OR(D916&lt;&gt;"",E916&lt;&gt;"",F916&lt;&gt;"",G916&lt;&gt;""),E922=""),"",IF(AND($D$5="",$E$5="",$F$5="",$G$5=""),"",IFERROR(VLOOKUP(B922,'勘定科目コード（2019）'!$B$2:$J$3668,6,FALSE),"")))</f>
        <v/>
      </c>
      <c r="H922" s="54"/>
      <c r="I922" s="55" t="str">
        <f>IF(AND(OR(D916&lt;&gt;"",E916&lt;&gt;"",F916&lt;&gt;"",G916&lt;&gt;""),E922=""),"",IF(AND($D$5="",$E$5="",$F$5="",$G$5=""),"",IFERROR(VLOOKUP(B922,'勘定科目コード（2019）'!$B$2:$J$3668,7,FALSE),"")))</f>
        <v/>
      </c>
      <c r="J922" s="56" t="str">
        <f>IF(AND(OR(D916&lt;&gt;"",E916&lt;&gt;"",F916&lt;&gt;"",G916&lt;&gt;""),E922=""),"",IF(AND($D$5="",$E$5="",$F$5="",$G$5=""),"",IFERROR(VLOOKUP(B922,'勘定科目コード（2019）'!$B$2:$J$3668,8,FALSE),"")))</f>
        <v/>
      </c>
      <c r="K922" s="57" t="str">
        <f>IF(AND(OR(D916&lt;&gt;"",E916&lt;&gt;"",F916&lt;&gt;"",G916&lt;&gt;""),E922=""),"",IF(AND($D$5="",$E$5="",$F$5="",$G$5=""),"",IFERROR(VLOOKUP(B922,'勘定科目コード（2019）'!$B$2:$J$3668,9,FALSE),"")))</f>
        <v/>
      </c>
      <c r="L922" s="44" t="str">
        <f>IFERROR(VLOOKUP(D922,'勘定科目コード（2019）'!$E$2:$J$500,7,FALSE),"")</f>
        <v/>
      </c>
    </row>
    <row r="923" spans="2:12" ht="9.75" customHeight="1" x14ac:dyDescent="0.15">
      <c r="B923" s="31">
        <v>913</v>
      </c>
      <c r="D923" s="51" t="str">
        <f>IF(AND($D$5="",$E$5="",$F$5="",$G$5=""),"",(IFERROR(VLOOKUP(B923,'勘定科目コード（2019）'!$B$2:$J$3668,3,FALSE),"")))</f>
        <v/>
      </c>
      <c r="E923" s="52" t="str">
        <f>IF(AND(OR($D$5&lt;&gt;"",$E$5&lt;&gt;"",$F$5&lt;&gt;"",$G$5&lt;&gt;""),D923=""),"",IF(AND($D$5="",$E$5="",$F$5="",$G$5=""),"",IFERROR(VLOOKUP(B923,'勘定科目コード（2019）'!$B$2:$J$3668,4,FALSE),"")))</f>
        <v/>
      </c>
      <c r="F923" s="53" t="str">
        <f>IF(AND(OR(D917&lt;&gt;"",E917&lt;&gt;"",F917&lt;&gt;"",G917&lt;&gt;""),E923=""),"",IF(AND(OR(D917&lt;&gt;"",E917&lt;&gt;"",F917&lt;&gt;"",G917&lt;&gt;""),E923=""),"",IF(AND($D$5="",$E$5="",$F$5="",$G$5=""),"",IFERROR(VLOOKUP(B923,'勘定科目コード（2019）'!$B$2:$J$3668,5,FALSE),""))))</f>
        <v/>
      </c>
      <c r="G923" s="52" t="str">
        <f>IF(AND(OR(D917&lt;&gt;"",E917&lt;&gt;"",F917&lt;&gt;"",G917&lt;&gt;""),E923=""),"",IF(AND($D$5="",$E$5="",$F$5="",$G$5=""),"",IFERROR(VLOOKUP(B923,'勘定科目コード（2019）'!$B$2:$J$3668,6,FALSE),"")))</f>
        <v/>
      </c>
      <c r="H923" s="54"/>
      <c r="I923" s="55" t="str">
        <f>IF(AND(OR(D917&lt;&gt;"",E917&lt;&gt;"",F917&lt;&gt;"",G917&lt;&gt;""),E923=""),"",IF(AND($D$5="",$E$5="",$F$5="",$G$5=""),"",IFERROR(VLOOKUP(B923,'勘定科目コード（2019）'!$B$2:$J$3668,7,FALSE),"")))</f>
        <v/>
      </c>
      <c r="J923" s="56" t="str">
        <f>IF(AND(OR(D917&lt;&gt;"",E917&lt;&gt;"",F917&lt;&gt;"",G917&lt;&gt;""),E923=""),"",IF(AND($D$5="",$E$5="",$F$5="",$G$5=""),"",IFERROR(VLOOKUP(B923,'勘定科目コード（2019）'!$B$2:$J$3668,8,FALSE),"")))</f>
        <v/>
      </c>
      <c r="K923" s="57" t="str">
        <f>IF(AND(OR(D917&lt;&gt;"",E917&lt;&gt;"",F917&lt;&gt;"",G917&lt;&gt;""),E923=""),"",IF(AND($D$5="",$E$5="",$F$5="",$G$5=""),"",IFERROR(VLOOKUP(B923,'勘定科目コード（2019）'!$B$2:$J$3668,9,FALSE),"")))</f>
        <v/>
      </c>
      <c r="L923" s="44" t="str">
        <f>IFERROR(VLOOKUP(D923,'勘定科目コード（2019）'!$E$2:$J$500,7,FALSE),"")</f>
        <v/>
      </c>
    </row>
    <row r="924" spans="2:12" ht="9.75" customHeight="1" x14ac:dyDescent="0.15">
      <c r="B924" s="31">
        <v>914</v>
      </c>
      <c r="D924" s="51" t="str">
        <f>IF(AND($D$5="",$E$5="",$F$5="",$G$5=""),"",(IFERROR(VLOOKUP(B924,'勘定科目コード（2019）'!$B$2:$J$3668,3,FALSE),"")))</f>
        <v/>
      </c>
      <c r="E924" s="52" t="str">
        <f>IF(AND(OR($D$5&lt;&gt;"",$E$5&lt;&gt;"",$F$5&lt;&gt;"",$G$5&lt;&gt;""),D924=""),"",IF(AND($D$5="",$E$5="",$F$5="",$G$5=""),"",IFERROR(VLOOKUP(B924,'勘定科目コード（2019）'!$B$2:$J$3668,4,FALSE),"")))</f>
        <v/>
      </c>
      <c r="F924" s="53" t="str">
        <f>IF(AND(OR(D918&lt;&gt;"",E918&lt;&gt;"",F918&lt;&gt;"",G918&lt;&gt;""),E924=""),"",IF(AND(OR(D918&lt;&gt;"",E918&lt;&gt;"",F918&lt;&gt;"",G918&lt;&gt;""),E924=""),"",IF(AND($D$5="",$E$5="",$F$5="",$G$5=""),"",IFERROR(VLOOKUP(B924,'勘定科目コード（2019）'!$B$2:$J$3668,5,FALSE),""))))</f>
        <v/>
      </c>
      <c r="G924" s="52" t="str">
        <f>IF(AND(OR(D918&lt;&gt;"",E918&lt;&gt;"",F918&lt;&gt;"",G918&lt;&gt;""),E924=""),"",IF(AND($D$5="",$E$5="",$F$5="",$G$5=""),"",IFERROR(VLOOKUP(B924,'勘定科目コード（2019）'!$B$2:$J$3668,6,FALSE),"")))</f>
        <v/>
      </c>
      <c r="H924" s="54"/>
      <c r="I924" s="55" t="str">
        <f>IF(AND(OR(D918&lt;&gt;"",E918&lt;&gt;"",F918&lt;&gt;"",G918&lt;&gt;""),E924=""),"",IF(AND($D$5="",$E$5="",$F$5="",$G$5=""),"",IFERROR(VLOOKUP(B924,'勘定科目コード（2019）'!$B$2:$J$3668,7,FALSE),"")))</f>
        <v/>
      </c>
      <c r="J924" s="56" t="str">
        <f>IF(AND(OR(D918&lt;&gt;"",E918&lt;&gt;"",F918&lt;&gt;"",G918&lt;&gt;""),E924=""),"",IF(AND($D$5="",$E$5="",$F$5="",$G$5=""),"",IFERROR(VLOOKUP(B924,'勘定科目コード（2019）'!$B$2:$J$3668,8,FALSE),"")))</f>
        <v/>
      </c>
      <c r="K924" s="57" t="str">
        <f>IF(AND(OR(D918&lt;&gt;"",E918&lt;&gt;"",F918&lt;&gt;"",G918&lt;&gt;""),E924=""),"",IF(AND($D$5="",$E$5="",$F$5="",$G$5=""),"",IFERROR(VLOOKUP(B924,'勘定科目コード（2019）'!$B$2:$J$3668,9,FALSE),"")))</f>
        <v/>
      </c>
      <c r="L924" s="44" t="str">
        <f>IFERROR(VLOOKUP(D924,'勘定科目コード（2019）'!$E$2:$J$500,7,FALSE),"")</f>
        <v/>
      </c>
    </row>
    <row r="925" spans="2:12" ht="9.75" customHeight="1" x14ac:dyDescent="0.15">
      <c r="B925" s="31">
        <v>915</v>
      </c>
      <c r="D925" s="51" t="str">
        <f>IF(AND($D$5="",$E$5="",$F$5="",$G$5=""),"",(IFERROR(VLOOKUP(B925,'勘定科目コード（2019）'!$B$2:$J$3668,3,FALSE),"")))</f>
        <v/>
      </c>
      <c r="E925" s="52" t="str">
        <f>IF(AND(OR($D$5&lt;&gt;"",$E$5&lt;&gt;"",$F$5&lt;&gt;"",$G$5&lt;&gt;""),D925=""),"",IF(AND($D$5="",$E$5="",$F$5="",$G$5=""),"",IFERROR(VLOOKUP(B925,'勘定科目コード（2019）'!$B$2:$J$3668,4,FALSE),"")))</f>
        <v/>
      </c>
      <c r="F925" s="53" t="str">
        <f>IF(AND(OR(D919&lt;&gt;"",E919&lt;&gt;"",F919&lt;&gt;"",G919&lt;&gt;""),E925=""),"",IF(AND(OR(D919&lt;&gt;"",E919&lt;&gt;"",F919&lt;&gt;"",G919&lt;&gt;""),E925=""),"",IF(AND($D$5="",$E$5="",$F$5="",$G$5=""),"",IFERROR(VLOOKUP(B925,'勘定科目コード（2019）'!$B$2:$J$3668,5,FALSE),""))))</f>
        <v/>
      </c>
      <c r="G925" s="52" t="str">
        <f>IF(AND(OR(D919&lt;&gt;"",E919&lt;&gt;"",F919&lt;&gt;"",G919&lt;&gt;""),E925=""),"",IF(AND($D$5="",$E$5="",$F$5="",$G$5=""),"",IFERROR(VLOOKUP(B925,'勘定科目コード（2019）'!$B$2:$J$3668,6,FALSE),"")))</f>
        <v/>
      </c>
      <c r="H925" s="54"/>
      <c r="I925" s="55" t="str">
        <f>IF(AND(OR(D919&lt;&gt;"",E919&lt;&gt;"",F919&lt;&gt;"",G919&lt;&gt;""),E925=""),"",IF(AND($D$5="",$E$5="",$F$5="",$G$5=""),"",IFERROR(VLOOKUP(B925,'勘定科目コード（2019）'!$B$2:$J$3668,7,FALSE),"")))</f>
        <v/>
      </c>
      <c r="J925" s="56" t="str">
        <f>IF(AND(OR(D919&lt;&gt;"",E919&lt;&gt;"",F919&lt;&gt;"",G919&lt;&gt;""),E925=""),"",IF(AND($D$5="",$E$5="",$F$5="",$G$5=""),"",IFERROR(VLOOKUP(B925,'勘定科目コード（2019）'!$B$2:$J$3668,8,FALSE),"")))</f>
        <v/>
      </c>
      <c r="K925" s="57" t="str">
        <f>IF(AND(OR(D919&lt;&gt;"",E919&lt;&gt;"",F919&lt;&gt;"",G919&lt;&gt;""),E925=""),"",IF(AND($D$5="",$E$5="",$F$5="",$G$5=""),"",IFERROR(VLOOKUP(B925,'勘定科目コード（2019）'!$B$2:$J$3668,9,FALSE),"")))</f>
        <v/>
      </c>
      <c r="L925" s="44" t="str">
        <f>IFERROR(VLOOKUP(D925,'勘定科目コード（2019）'!$E$2:$J$500,7,FALSE),"")</f>
        <v/>
      </c>
    </row>
    <row r="926" spans="2:12" ht="9.75" customHeight="1" x14ac:dyDescent="0.15">
      <c r="B926" s="31">
        <v>916</v>
      </c>
      <c r="D926" s="51" t="str">
        <f>IF(AND($D$5="",$E$5="",$F$5="",$G$5=""),"",(IFERROR(VLOOKUP(B926,'勘定科目コード（2019）'!$B$2:$J$3668,3,FALSE),"")))</f>
        <v/>
      </c>
      <c r="E926" s="52" t="str">
        <f>IF(AND(OR($D$5&lt;&gt;"",$E$5&lt;&gt;"",$F$5&lt;&gt;"",$G$5&lt;&gt;""),D926=""),"",IF(AND($D$5="",$E$5="",$F$5="",$G$5=""),"",IFERROR(VLOOKUP(B926,'勘定科目コード（2019）'!$B$2:$J$3668,4,FALSE),"")))</f>
        <v/>
      </c>
      <c r="F926" s="53" t="str">
        <f>IF(AND(OR(D920&lt;&gt;"",E920&lt;&gt;"",F920&lt;&gt;"",G920&lt;&gt;""),E926=""),"",IF(AND(OR(D920&lt;&gt;"",E920&lt;&gt;"",F920&lt;&gt;"",G920&lt;&gt;""),E926=""),"",IF(AND($D$5="",$E$5="",$F$5="",$G$5=""),"",IFERROR(VLOOKUP(B926,'勘定科目コード（2019）'!$B$2:$J$3668,5,FALSE),""))))</f>
        <v/>
      </c>
      <c r="G926" s="52" t="str">
        <f>IF(AND(OR(D920&lt;&gt;"",E920&lt;&gt;"",F920&lt;&gt;"",G920&lt;&gt;""),E926=""),"",IF(AND($D$5="",$E$5="",$F$5="",$G$5=""),"",IFERROR(VLOOKUP(B926,'勘定科目コード（2019）'!$B$2:$J$3668,6,FALSE),"")))</f>
        <v/>
      </c>
      <c r="H926" s="54"/>
      <c r="I926" s="55" t="str">
        <f>IF(AND(OR(D920&lt;&gt;"",E920&lt;&gt;"",F920&lt;&gt;"",G920&lt;&gt;""),E926=""),"",IF(AND($D$5="",$E$5="",$F$5="",$G$5=""),"",IFERROR(VLOOKUP(B926,'勘定科目コード（2019）'!$B$2:$J$3668,7,FALSE),"")))</f>
        <v/>
      </c>
      <c r="J926" s="56" t="str">
        <f>IF(AND(OR(D920&lt;&gt;"",E920&lt;&gt;"",F920&lt;&gt;"",G920&lt;&gt;""),E926=""),"",IF(AND($D$5="",$E$5="",$F$5="",$G$5=""),"",IFERROR(VLOOKUP(B926,'勘定科目コード（2019）'!$B$2:$J$3668,8,FALSE),"")))</f>
        <v/>
      </c>
      <c r="K926" s="57" t="str">
        <f>IF(AND(OR(D920&lt;&gt;"",E920&lt;&gt;"",F920&lt;&gt;"",G920&lt;&gt;""),E926=""),"",IF(AND($D$5="",$E$5="",$F$5="",$G$5=""),"",IFERROR(VLOOKUP(B926,'勘定科目コード（2019）'!$B$2:$J$3668,9,FALSE),"")))</f>
        <v/>
      </c>
      <c r="L926" s="44" t="str">
        <f>IFERROR(VLOOKUP(D926,'勘定科目コード（2019）'!$E$2:$J$500,7,FALSE),"")</f>
        <v/>
      </c>
    </row>
    <row r="927" spans="2:12" ht="9.75" customHeight="1" x14ac:dyDescent="0.15">
      <c r="B927" s="31">
        <v>917</v>
      </c>
      <c r="D927" s="51" t="str">
        <f>IF(AND($D$5="",$E$5="",$F$5="",$G$5=""),"",(IFERROR(VLOOKUP(B927,'勘定科目コード（2019）'!$B$2:$J$3668,3,FALSE),"")))</f>
        <v/>
      </c>
      <c r="E927" s="52" t="str">
        <f>IF(AND(OR($D$5&lt;&gt;"",$E$5&lt;&gt;"",$F$5&lt;&gt;"",$G$5&lt;&gt;""),D927=""),"",IF(AND($D$5="",$E$5="",$F$5="",$G$5=""),"",IFERROR(VLOOKUP(B927,'勘定科目コード（2019）'!$B$2:$J$3668,4,FALSE),"")))</f>
        <v/>
      </c>
      <c r="F927" s="53" t="str">
        <f>IF(AND(OR(D921&lt;&gt;"",E921&lt;&gt;"",F921&lt;&gt;"",G921&lt;&gt;""),E927=""),"",IF(AND(OR(D921&lt;&gt;"",E921&lt;&gt;"",F921&lt;&gt;"",G921&lt;&gt;""),E927=""),"",IF(AND($D$5="",$E$5="",$F$5="",$G$5=""),"",IFERROR(VLOOKUP(B927,'勘定科目コード（2019）'!$B$2:$J$3668,5,FALSE),""))))</f>
        <v/>
      </c>
      <c r="G927" s="52" t="str">
        <f>IF(AND(OR(D921&lt;&gt;"",E921&lt;&gt;"",F921&lt;&gt;"",G921&lt;&gt;""),E927=""),"",IF(AND($D$5="",$E$5="",$F$5="",$G$5=""),"",IFERROR(VLOOKUP(B927,'勘定科目コード（2019）'!$B$2:$J$3668,6,FALSE),"")))</f>
        <v/>
      </c>
      <c r="H927" s="54"/>
      <c r="I927" s="55" t="str">
        <f>IF(AND(OR(D921&lt;&gt;"",E921&lt;&gt;"",F921&lt;&gt;"",G921&lt;&gt;""),E927=""),"",IF(AND($D$5="",$E$5="",$F$5="",$G$5=""),"",IFERROR(VLOOKUP(B927,'勘定科目コード（2019）'!$B$2:$J$3668,7,FALSE),"")))</f>
        <v/>
      </c>
      <c r="J927" s="56" t="str">
        <f>IF(AND(OR(D921&lt;&gt;"",E921&lt;&gt;"",F921&lt;&gt;"",G921&lt;&gt;""),E927=""),"",IF(AND($D$5="",$E$5="",$F$5="",$G$5=""),"",IFERROR(VLOOKUP(B927,'勘定科目コード（2019）'!$B$2:$J$3668,8,FALSE),"")))</f>
        <v/>
      </c>
      <c r="K927" s="57" t="str">
        <f>IF(AND(OR(D921&lt;&gt;"",E921&lt;&gt;"",F921&lt;&gt;"",G921&lt;&gt;""),E927=""),"",IF(AND($D$5="",$E$5="",$F$5="",$G$5=""),"",IFERROR(VLOOKUP(B927,'勘定科目コード（2019）'!$B$2:$J$3668,9,FALSE),"")))</f>
        <v/>
      </c>
      <c r="L927" s="44" t="str">
        <f>IFERROR(VLOOKUP(D927,'勘定科目コード（2019）'!$E$2:$J$500,7,FALSE),"")</f>
        <v/>
      </c>
    </row>
    <row r="928" spans="2:12" ht="9.75" customHeight="1" x14ac:dyDescent="0.15">
      <c r="B928" s="31">
        <v>918</v>
      </c>
      <c r="D928" s="51" t="str">
        <f>IF(AND($D$5="",$E$5="",$F$5="",$G$5=""),"",(IFERROR(VLOOKUP(B928,'勘定科目コード（2019）'!$B$2:$J$3668,3,FALSE),"")))</f>
        <v/>
      </c>
      <c r="E928" s="52" t="str">
        <f>IF(AND(OR($D$5&lt;&gt;"",$E$5&lt;&gt;"",$F$5&lt;&gt;"",$G$5&lt;&gt;""),D928=""),"",IF(AND($D$5="",$E$5="",$F$5="",$G$5=""),"",IFERROR(VLOOKUP(B928,'勘定科目コード（2019）'!$B$2:$J$3668,4,FALSE),"")))</f>
        <v/>
      </c>
      <c r="F928" s="53" t="str">
        <f>IF(AND(OR(D922&lt;&gt;"",E922&lt;&gt;"",F922&lt;&gt;"",G922&lt;&gt;""),E928=""),"",IF(AND(OR(D922&lt;&gt;"",E922&lt;&gt;"",F922&lt;&gt;"",G922&lt;&gt;""),E928=""),"",IF(AND($D$5="",$E$5="",$F$5="",$G$5=""),"",IFERROR(VLOOKUP(B928,'勘定科目コード（2019）'!$B$2:$J$3668,5,FALSE),""))))</f>
        <v/>
      </c>
      <c r="G928" s="52" t="str">
        <f>IF(AND(OR(D922&lt;&gt;"",E922&lt;&gt;"",F922&lt;&gt;"",G922&lt;&gt;""),E928=""),"",IF(AND($D$5="",$E$5="",$F$5="",$G$5=""),"",IFERROR(VLOOKUP(B928,'勘定科目コード（2019）'!$B$2:$J$3668,6,FALSE),"")))</f>
        <v/>
      </c>
      <c r="H928" s="54"/>
      <c r="I928" s="55" t="str">
        <f>IF(AND(OR(D922&lt;&gt;"",E922&lt;&gt;"",F922&lt;&gt;"",G922&lt;&gt;""),E928=""),"",IF(AND($D$5="",$E$5="",$F$5="",$G$5=""),"",IFERROR(VLOOKUP(B928,'勘定科目コード（2019）'!$B$2:$J$3668,7,FALSE),"")))</f>
        <v/>
      </c>
      <c r="J928" s="56" t="str">
        <f>IF(AND(OR(D922&lt;&gt;"",E922&lt;&gt;"",F922&lt;&gt;"",G922&lt;&gt;""),E928=""),"",IF(AND($D$5="",$E$5="",$F$5="",$G$5=""),"",IFERROR(VLOOKUP(B928,'勘定科目コード（2019）'!$B$2:$J$3668,8,FALSE),"")))</f>
        <v/>
      </c>
      <c r="K928" s="57" t="str">
        <f>IF(AND(OR(D922&lt;&gt;"",E922&lt;&gt;"",F922&lt;&gt;"",G922&lt;&gt;""),E928=""),"",IF(AND($D$5="",$E$5="",$F$5="",$G$5=""),"",IFERROR(VLOOKUP(B928,'勘定科目コード（2019）'!$B$2:$J$3668,9,FALSE),"")))</f>
        <v/>
      </c>
      <c r="L928" s="44" t="str">
        <f>IFERROR(VLOOKUP(D928,'勘定科目コード（2019）'!$E$2:$J$500,7,FALSE),"")</f>
        <v/>
      </c>
    </row>
    <row r="929" spans="2:12" ht="9.75" customHeight="1" x14ac:dyDescent="0.15">
      <c r="B929" s="31">
        <v>919</v>
      </c>
      <c r="D929" s="51" t="str">
        <f>IF(AND($D$5="",$E$5="",$F$5="",$G$5=""),"",(IFERROR(VLOOKUP(B929,'勘定科目コード（2019）'!$B$2:$J$3668,3,FALSE),"")))</f>
        <v/>
      </c>
      <c r="E929" s="52" t="str">
        <f>IF(AND(OR($D$5&lt;&gt;"",$E$5&lt;&gt;"",$F$5&lt;&gt;"",$G$5&lt;&gt;""),D929=""),"",IF(AND($D$5="",$E$5="",$F$5="",$G$5=""),"",IFERROR(VLOOKUP(B929,'勘定科目コード（2019）'!$B$2:$J$3668,4,FALSE),"")))</f>
        <v/>
      </c>
      <c r="F929" s="53" t="str">
        <f>IF(AND(OR(D923&lt;&gt;"",E923&lt;&gt;"",F923&lt;&gt;"",G923&lt;&gt;""),E929=""),"",IF(AND(OR(D923&lt;&gt;"",E923&lt;&gt;"",F923&lt;&gt;"",G923&lt;&gt;""),E929=""),"",IF(AND($D$5="",$E$5="",$F$5="",$G$5=""),"",IFERROR(VLOOKUP(B929,'勘定科目コード（2019）'!$B$2:$J$3668,5,FALSE),""))))</f>
        <v/>
      </c>
      <c r="G929" s="52" t="str">
        <f>IF(AND(OR(D923&lt;&gt;"",E923&lt;&gt;"",F923&lt;&gt;"",G923&lt;&gt;""),E929=""),"",IF(AND($D$5="",$E$5="",$F$5="",$G$5=""),"",IFERROR(VLOOKUP(B929,'勘定科目コード（2019）'!$B$2:$J$3668,6,FALSE),"")))</f>
        <v/>
      </c>
      <c r="H929" s="54"/>
      <c r="I929" s="55" t="str">
        <f>IF(AND(OR(D923&lt;&gt;"",E923&lt;&gt;"",F923&lt;&gt;"",G923&lt;&gt;""),E929=""),"",IF(AND($D$5="",$E$5="",$F$5="",$G$5=""),"",IFERROR(VLOOKUP(B929,'勘定科目コード（2019）'!$B$2:$J$3668,7,FALSE),"")))</f>
        <v/>
      </c>
      <c r="J929" s="56" t="str">
        <f>IF(AND(OR(D923&lt;&gt;"",E923&lt;&gt;"",F923&lt;&gt;"",G923&lt;&gt;""),E929=""),"",IF(AND($D$5="",$E$5="",$F$5="",$G$5=""),"",IFERROR(VLOOKUP(B929,'勘定科目コード（2019）'!$B$2:$J$3668,8,FALSE),"")))</f>
        <v/>
      </c>
      <c r="K929" s="57" t="str">
        <f>IF(AND(OR(D923&lt;&gt;"",E923&lt;&gt;"",F923&lt;&gt;"",G923&lt;&gt;""),E929=""),"",IF(AND($D$5="",$E$5="",$F$5="",$G$5=""),"",IFERROR(VLOOKUP(B929,'勘定科目コード（2019）'!$B$2:$J$3668,9,FALSE),"")))</f>
        <v/>
      </c>
      <c r="L929" s="44" t="str">
        <f>IFERROR(VLOOKUP(D929,'勘定科目コード（2019）'!$E$2:$J$500,7,FALSE),"")</f>
        <v/>
      </c>
    </row>
    <row r="930" spans="2:12" ht="9.75" customHeight="1" x14ac:dyDescent="0.15">
      <c r="B930" s="31">
        <v>920</v>
      </c>
      <c r="D930" s="51" t="str">
        <f>IF(AND($D$5="",$E$5="",$F$5="",$G$5=""),"",(IFERROR(VLOOKUP(B930,'勘定科目コード（2019）'!$B$2:$J$3668,3,FALSE),"")))</f>
        <v/>
      </c>
      <c r="E930" s="52" t="str">
        <f>IF(AND(OR($D$5&lt;&gt;"",$E$5&lt;&gt;"",$F$5&lt;&gt;"",$G$5&lt;&gt;""),D930=""),"",IF(AND($D$5="",$E$5="",$F$5="",$G$5=""),"",IFERROR(VLOOKUP(B930,'勘定科目コード（2019）'!$B$2:$J$3668,4,FALSE),"")))</f>
        <v/>
      </c>
      <c r="F930" s="53" t="str">
        <f>IF(AND(OR(D924&lt;&gt;"",E924&lt;&gt;"",F924&lt;&gt;"",G924&lt;&gt;""),E930=""),"",IF(AND(OR(D924&lt;&gt;"",E924&lt;&gt;"",F924&lt;&gt;"",G924&lt;&gt;""),E930=""),"",IF(AND($D$5="",$E$5="",$F$5="",$G$5=""),"",IFERROR(VLOOKUP(B930,'勘定科目コード（2019）'!$B$2:$J$3668,5,FALSE),""))))</f>
        <v/>
      </c>
      <c r="G930" s="52" t="str">
        <f>IF(AND(OR(D924&lt;&gt;"",E924&lt;&gt;"",F924&lt;&gt;"",G924&lt;&gt;""),E930=""),"",IF(AND($D$5="",$E$5="",$F$5="",$G$5=""),"",IFERROR(VLOOKUP(B930,'勘定科目コード（2019）'!$B$2:$J$3668,6,FALSE),"")))</f>
        <v/>
      </c>
      <c r="H930" s="54"/>
      <c r="I930" s="55" t="str">
        <f>IF(AND(OR(D924&lt;&gt;"",E924&lt;&gt;"",F924&lt;&gt;"",G924&lt;&gt;""),E930=""),"",IF(AND($D$5="",$E$5="",$F$5="",$G$5=""),"",IFERROR(VLOOKUP(B930,'勘定科目コード（2019）'!$B$2:$J$3668,7,FALSE),"")))</f>
        <v/>
      </c>
      <c r="J930" s="56" t="str">
        <f>IF(AND(OR(D924&lt;&gt;"",E924&lt;&gt;"",F924&lt;&gt;"",G924&lt;&gt;""),E930=""),"",IF(AND($D$5="",$E$5="",$F$5="",$G$5=""),"",IFERROR(VLOOKUP(B930,'勘定科目コード（2019）'!$B$2:$J$3668,8,FALSE),"")))</f>
        <v/>
      </c>
      <c r="K930" s="57" t="str">
        <f>IF(AND(OR(D924&lt;&gt;"",E924&lt;&gt;"",F924&lt;&gt;"",G924&lt;&gt;""),E930=""),"",IF(AND($D$5="",$E$5="",$F$5="",$G$5=""),"",IFERROR(VLOOKUP(B930,'勘定科目コード（2019）'!$B$2:$J$3668,9,FALSE),"")))</f>
        <v/>
      </c>
      <c r="L930" s="44" t="str">
        <f>IFERROR(VLOOKUP(D930,'勘定科目コード（2019）'!$E$2:$J$500,7,FALSE),"")</f>
        <v/>
      </c>
    </row>
    <row r="931" spans="2:12" ht="9.75" customHeight="1" x14ac:dyDescent="0.15">
      <c r="B931" s="31">
        <v>921</v>
      </c>
      <c r="D931" s="51" t="str">
        <f>IF(AND($D$5="",$E$5="",$F$5="",$G$5=""),"",(IFERROR(VLOOKUP(B931,'勘定科目コード（2019）'!$B$2:$J$3668,3,FALSE),"")))</f>
        <v/>
      </c>
      <c r="E931" s="52" t="str">
        <f>IF(AND(OR($D$5&lt;&gt;"",$E$5&lt;&gt;"",$F$5&lt;&gt;"",$G$5&lt;&gt;""),D931=""),"",IF(AND($D$5="",$E$5="",$F$5="",$G$5=""),"",IFERROR(VLOOKUP(B931,'勘定科目コード（2019）'!$B$2:$J$3668,4,FALSE),"")))</f>
        <v/>
      </c>
      <c r="F931" s="53" t="str">
        <f>IF(AND(OR(D925&lt;&gt;"",E925&lt;&gt;"",F925&lt;&gt;"",G925&lt;&gt;""),E931=""),"",IF(AND(OR(D925&lt;&gt;"",E925&lt;&gt;"",F925&lt;&gt;"",G925&lt;&gt;""),E931=""),"",IF(AND($D$5="",$E$5="",$F$5="",$G$5=""),"",IFERROR(VLOOKUP(B931,'勘定科目コード（2019）'!$B$2:$J$3668,5,FALSE),""))))</f>
        <v/>
      </c>
      <c r="G931" s="52" t="str">
        <f>IF(AND(OR(D925&lt;&gt;"",E925&lt;&gt;"",F925&lt;&gt;"",G925&lt;&gt;""),E931=""),"",IF(AND($D$5="",$E$5="",$F$5="",$G$5=""),"",IFERROR(VLOOKUP(B931,'勘定科目コード（2019）'!$B$2:$J$3668,6,FALSE),"")))</f>
        <v/>
      </c>
      <c r="H931" s="54"/>
      <c r="I931" s="55" t="str">
        <f>IF(AND(OR(D925&lt;&gt;"",E925&lt;&gt;"",F925&lt;&gt;"",G925&lt;&gt;""),E931=""),"",IF(AND($D$5="",$E$5="",$F$5="",$G$5=""),"",IFERROR(VLOOKUP(B931,'勘定科目コード（2019）'!$B$2:$J$3668,7,FALSE),"")))</f>
        <v/>
      </c>
      <c r="J931" s="56" t="str">
        <f>IF(AND(OR(D925&lt;&gt;"",E925&lt;&gt;"",F925&lt;&gt;"",G925&lt;&gt;""),E931=""),"",IF(AND($D$5="",$E$5="",$F$5="",$G$5=""),"",IFERROR(VLOOKUP(B931,'勘定科目コード（2019）'!$B$2:$J$3668,8,FALSE),"")))</f>
        <v/>
      </c>
      <c r="K931" s="57" t="str">
        <f>IF(AND(OR(D925&lt;&gt;"",E925&lt;&gt;"",F925&lt;&gt;"",G925&lt;&gt;""),E931=""),"",IF(AND($D$5="",$E$5="",$F$5="",$G$5=""),"",IFERROR(VLOOKUP(B931,'勘定科目コード（2019）'!$B$2:$J$3668,9,FALSE),"")))</f>
        <v/>
      </c>
      <c r="L931" s="44" t="str">
        <f>IFERROR(VLOOKUP(D931,'勘定科目コード（2019）'!$E$2:$J$500,7,FALSE),"")</f>
        <v/>
      </c>
    </row>
    <row r="932" spans="2:12" ht="9.75" customHeight="1" x14ac:dyDescent="0.15">
      <c r="B932" s="31">
        <v>922</v>
      </c>
      <c r="D932" s="51" t="str">
        <f>IF(AND($D$5="",$E$5="",$F$5="",$G$5=""),"",(IFERROR(VLOOKUP(B932,'勘定科目コード（2019）'!$B$2:$J$3668,3,FALSE),"")))</f>
        <v/>
      </c>
      <c r="E932" s="52" t="str">
        <f>IF(AND(OR($D$5&lt;&gt;"",$E$5&lt;&gt;"",$F$5&lt;&gt;"",$G$5&lt;&gt;""),D932=""),"",IF(AND($D$5="",$E$5="",$F$5="",$G$5=""),"",IFERROR(VLOOKUP(B932,'勘定科目コード（2019）'!$B$2:$J$3668,4,FALSE),"")))</f>
        <v/>
      </c>
      <c r="F932" s="53" t="str">
        <f>IF(AND(OR(D926&lt;&gt;"",E926&lt;&gt;"",F926&lt;&gt;"",G926&lt;&gt;""),E932=""),"",IF(AND(OR(D926&lt;&gt;"",E926&lt;&gt;"",F926&lt;&gt;"",G926&lt;&gt;""),E932=""),"",IF(AND($D$5="",$E$5="",$F$5="",$G$5=""),"",IFERROR(VLOOKUP(B932,'勘定科目コード（2019）'!$B$2:$J$3668,5,FALSE),""))))</f>
        <v/>
      </c>
      <c r="G932" s="52" t="str">
        <f>IF(AND(OR(D926&lt;&gt;"",E926&lt;&gt;"",F926&lt;&gt;"",G926&lt;&gt;""),E932=""),"",IF(AND($D$5="",$E$5="",$F$5="",$G$5=""),"",IFERROR(VLOOKUP(B932,'勘定科目コード（2019）'!$B$2:$J$3668,6,FALSE),"")))</f>
        <v/>
      </c>
      <c r="H932" s="54"/>
      <c r="I932" s="55" t="str">
        <f>IF(AND(OR(D926&lt;&gt;"",E926&lt;&gt;"",F926&lt;&gt;"",G926&lt;&gt;""),E932=""),"",IF(AND($D$5="",$E$5="",$F$5="",$G$5=""),"",IFERROR(VLOOKUP(B932,'勘定科目コード（2019）'!$B$2:$J$3668,7,FALSE),"")))</f>
        <v/>
      </c>
      <c r="J932" s="56" t="str">
        <f>IF(AND(OR(D926&lt;&gt;"",E926&lt;&gt;"",F926&lt;&gt;"",G926&lt;&gt;""),E932=""),"",IF(AND($D$5="",$E$5="",$F$5="",$G$5=""),"",IFERROR(VLOOKUP(B932,'勘定科目コード（2019）'!$B$2:$J$3668,8,FALSE),"")))</f>
        <v/>
      </c>
      <c r="K932" s="57" t="str">
        <f>IF(AND(OR(D926&lt;&gt;"",E926&lt;&gt;"",F926&lt;&gt;"",G926&lt;&gt;""),E932=""),"",IF(AND($D$5="",$E$5="",$F$5="",$G$5=""),"",IFERROR(VLOOKUP(B932,'勘定科目コード（2019）'!$B$2:$J$3668,9,FALSE),"")))</f>
        <v/>
      </c>
      <c r="L932" s="44" t="str">
        <f>IFERROR(VLOOKUP(D932,'勘定科目コード（2019）'!$E$2:$J$500,7,FALSE),"")</f>
        <v/>
      </c>
    </row>
    <row r="933" spans="2:12" ht="9.75" customHeight="1" x14ac:dyDescent="0.15">
      <c r="B933" s="31">
        <v>923</v>
      </c>
      <c r="D933" s="51" t="str">
        <f>IF(AND($D$5="",$E$5="",$F$5="",$G$5=""),"",(IFERROR(VLOOKUP(B933,'勘定科目コード（2019）'!$B$2:$J$3668,3,FALSE),"")))</f>
        <v/>
      </c>
      <c r="E933" s="52" t="str">
        <f>IF(AND(OR($D$5&lt;&gt;"",$E$5&lt;&gt;"",$F$5&lt;&gt;"",$G$5&lt;&gt;""),D933=""),"",IF(AND($D$5="",$E$5="",$F$5="",$G$5=""),"",IFERROR(VLOOKUP(B933,'勘定科目コード（2019）'!$B$2:$J$3668,4,FALSE),"")))</f>
        <v/>
      </c>
      <c r="F933" s="53" t="str">
        <f>IF(AND(OR(D927&lt;&gt;"",E927&lt;&gt;"",F927&lt;&gt;"",G927&lt;&gt;""),E933=""),"",IF(AND(OR(D927&lt;&gt;"",E927&lt;&gt;"",F927&lt;&gt;"",G927&lt;&gt;""),E933=""),"",IF(AND($D$5="",$E$5="",$F$5="",$G$5=""),"",IFERROR(VLOOKUP(B933,'勘定科目コード（2019）'!$B$2:$J$3668,5,FALSE),""))))</f>
        <v/>
      </c>
      <c r="G933" s="52" t="str">
        <f>IF(AND(OR(D927&lt;&gt;"",E927&lt;&gt;"",F927&lt;&gt;"",G927&lt;&gt;""),E933=""),"",IF(AND($D$5="",$E$5="",$F$5="",$G$5=""),"",IFERROR(VLOOKUP(B933,'勘定科目コード（2019）'!$B$2:$J$3668,6,FALSE),"")))</f>
        <v/>
      </c>
      <c r="H933" s="54"/>
      <c r="I933" s="55" t="str">
        <f>IF(AND(OR(D927&lt;&gt;"",E927&lt;&gt;"",F927&lt;&gt;"",G927&lt;&gt;""),E933=""),"",IF(AND($D$5="",$E$5="",$F$5="",$G$5=""),"",IFERROR(VLOOKUP(B933,'勘定科目コード（2019）'!$B$2:$J$3668,7,FALSE),"")))</f>
        <v/>
      </c>
      <c r="J933" s="56" t="str">
        <f>IF(AND(OR(D927&lt;&gt;"",E927&lt;&gt;"",F927&lt;&gt;"",G927&lt;&gt;""),E933=""),"",IF(AND($D$5="",$E$5="",$F$5="",$G$5=""),"",IFERROR(VLOOKUP(B933,'勘定科目コード（2019）'!$B$2:$J$3668,8,FALSE),"")))</f>
        <v/>
      </c>
      <c r="K933" s="57" t="str">
        <f>IF(AND(OR(D927&lt;&gt;"",E927&lt;&gt;"",F927&lt;&gt;"",G927&lt;&gt;""),E933=""),"",IF(AND($D$5="",$E$5="",$F$5="",$G$5=""),"",IFERROR(VLOOKUP(B933,'勘定科目コード（2019）'!$B$2:$J$3668,9,FALSE),"")))</f>
        <v/>
      </c>
      <c r="L933" s="44" t="str">
        <f>IFERROR(VLOOKUP(D933,'勘定科目コード（2019）'!$E$2:$J$500,7,FALSE),"")</f>
        <v/>
      </c>
    </row>
    <row r="934" spans="2:12" ht="9.75" customHeight="1" x14ac:dyDescent="0.15">
      <c r="B934" s="31">
        <v>924</v>
      </c>
      <c r="D934" s="51" t="str">
        <f>IF(AND($D$5="",$E$5="",$F$5="",$G$5=""),"",(IFERROR(VLOOKUP(B934,'勘定科目コード（2019）'!$B$2:$J$3668,3,FALSE),"")))</f>
        <v/>
      </c>
      <c r="E934" s="52" t="str">
        <f>IF(AND(OR($D$5&lt;&gt;"",$E$5&lt;&gt;"",$F$5&lt;&gt;"",$G$5&lt;&gt;""),D934=""),"",IF(AND($D$5="",$E$5="",$F$5="",$G$5=""),"",IFERROR(VLOOKUP(B934,'勘定科目コード（2019）'!$B$2:$J$3668,4,FALSE),"")))</f>
        <v/>
      </c>
      <c r="F934" s="53" t="str">
        <f>IF(AND(OR(D928&lt;&gt;"",E928&lt;&gt;"",F928&lt;&gt;"",G928&lt;&gt;""),E934=""),"",IF(AND(OR(D928&lt;&gt;"",E928&lt;&gt;"",F928&lt;&gt;"",G928&lt;&gt;""),E934=""),"",IF(AND($D$5="",$E$5="",$F$5="",$G$5=""),"",IFERROR(VLOOKUP(B934,'勘定科目コード（2019）'!$B$2:$J$3668,5,FALSE),""))))</f>
        <v/>
      </c>
      <c r="G934" s="52" t="str">
        <f>IF(AND(OR(D928&lt;&gt;"",E928&lt;&gt;"",F928&lt;&gt;"",G928&lt;&gt;""),E934=""),"",IF(AND($D$5="",$E$5="",$F$5="",$G$5=""),"",IFERROR(VLOOKUP(B934,'勘定科目コード（2019）'!$B$2:$J$3668,6,FALSE),"")))</f>
        <v/>
      </c>
      <c r="H934" s="54"/>
      <c r="I934" s="55" t="str">
        <f>IF(AND(OR(D928&lt;&gt;"",E928&lt;&gt;"",F928&lt;&gt;"",G928&lt;&gt;""),E934=""),"",IF(AND($D$5="",$E$5="",$F$5="",$G$5=""),"",IFERROR(VLOOKUP(B934,'勘定科目コード（2019）'!$B$2:$J$3668,7,FALSE),"")))</f>
        <v/>
      </c>
      <c r="J934" s="56" t="str">
        <f>IF(AND(OR(D928&lt;&gt;"",E928&lt;&gt;"",F928&lt;&gt;"",G928&lt;&gt;""),E934=""),"",IF(AND($D$5="",$E$5="",$F$5="",$G$5=""),"",IFERROR(VLOOKUP(B934,'勘定科目コード（2019）'!$B$2:$J$3668,8,FALSE),"")))</f>
        <v/>
      </c>
      <c r="K934" s="57" t="str">
        <f>IF(AND(OR(D928&lt;&gt;"",E928&lt;&gt;"",F928&lt;&gt;"",G928&lt;&gt;""),E934=""),"",IF(AND($D$5="",$E$5="",$F$5="",$G$5=""),"",IFERROR(VLOOKUP(B934,'勘定科目コード（2019）'!$B$2:$J$3668,9,FALSE),"")))</f>
        <v/>
      </c>
      <c r="L934" s="44" t="str">
        <f>IFERROR(VLOOKUP(D934,'勘定科目コード（2019）'!$E$2:$J$500,7,FALSE),"")</f>
        <v/>
      </c>
    </row>
    <row r="935" spans="2:12" ht="9.75" customHeight="1" x14ac:dyDescent="0.15">
      <c r="B935" s="31">
        <v>925</v>
      </c>
      <c r="D935" s="51" t="str">
        <f>IF(AND($D$5="",$E$5="",$F$5="",$G$5=""),"",(IFERROR(VLOOKUP(B935,'勘定科目コード（2019）'!$B$2:$J$3668,3,FALSE),"")))</f>
        <v/>
      </c>
      <c r="E935" s="52" t="str">
        <f>IF(AND(OR($D$5&lt;&gt;"",$E$5&lt;&gt;"",$F$5&lt;&gt;"",$G$5&lt;&gt;""),D935=""),"",IF(AND($D$5="",$E$5="",$F$5="",$G$5=""),"",IFERROR(VLOOKUP(B935,'勘定科目コード（2019）'!$B$2:$J$3668,4,FALSE),"")))</f>
        <v/>
      </c>
      <c r="F935" s="53" t="str">
        <f>IF(AND(OR(D929&lt;&gt;"",E929&lt;&gt;"",F929&lt;&gt;"",G929&lt;&gt;""),E935=""),"",IF(AND(OR(D929&lt;&gt;"",E929&lt;&gt;"",F929&lt;&gt;"",G929&lt;&gt;""),E935=""),"",IF(AND($D$5="",$E$5="",$F$5="",$G$5=""),"",IFERROR(VLOOKUP(B935,'勘定科目コード（2019）'!$B$2:$J$3668,5,FALSE),""))))</f>
        <v/>
      </c>
      <c r="G935" s="52" t="str">
        <f>IF(AND(OR(D929&lt;&gt;"",E929&lt;&gt;"",F929&lt;&gt;"",G929&lt;&gt;""),E935=""),"",IF(AND($D$5="",$E$5="",$F$5="",$G$5=""),"",IFERROR(VLOOKUP(B935,'勘定科目コード（2019）'!$B$2:$J$3668,6,FALSE),"")))</f>
        <v/>
      </c>
      <c r="H935" s="54"/>
      <c r="I935" s="55" t="str">
        <f>IF(AND(OR(D929&lt;&gt;"",E929&lt;&gt;"",F929&lt;&gt;"",G929&lt;&gt;""),E935=""),"",IF(AND($D$5="",$E$5="",$F$5="",$G$5=""),"",IFERROR(VLOOKUP(B935,'勘定科目コード（2019）'!$B$2:$J$3668,7,FALSE),"")))</f>
        <v/>
      </c>
      <c r="J935" s="56" t="str">
        <f>IF(AND(OR(D929&lt;&gt;"",E929&lt;&gt;"",F929&lt;&gt;"",G929&lt;&gt;""),E935=""),"",IF(AND($D$5="",$E$5="",$F$5="",$G$5=""),"",IFERROR(VLOOKUP(B935,'勘定科目コード（2019）'!$B$2:$J$3668,8,FALSE),"")))</f>
        <v/>
      </c>
      <c r="K935" s="57" t="str">
        <f>IF(AND(OR(D929&lt;&gt;"",E929&lt;&gt;"",F929&lt;&gt;"",G929&lt;&gt;""),E935=""),"",IF(AND($D$5="",$E$5="",$F$5="",$G$5=""),"",IFERROR(VLOOKUP(B935,'勘定科目コード（2019）'!$B$2:$J$3668,9,FALSE),"")))</f>
        <v/>
      </c>
      <c r="L935" s="44" t="str">
        <f>IFERROR(VLOOKUP(D935,'勘定科目コード（2019）'!$E$2:$J$500,7,FALSE),"")</f>
        <v/>
      </c>
    </row>
    <row r="936" spans="2:12" ht="9.75" customHeight="1" x14ac:dyDescent="0.15">
      <c r="B936" s="31">
        <v>926</v>
      </c>
      <c r="D936" s="51" t="str">
        <f>IF(AND($D$5="",$E$5="",$F$5="",$G$5=""),"",(IFERROR(VLOOKUP(B936,'勘定科目コード（2019）'!$B$2:$J$3668,3,FALSE),"")))</f>
        <v/>
      </c>
      <c r="E936" s="52" t="str">
        <f>IF(AND(OR($D$5&lt;&gt;"",$E$5&lt;&gt;"",$F$5&lt;&gt;"",$G$5&lt;&gt;""),D936=""),"",IF(AND($D$5="",$E$5="",$F$5="",$G$5=""),"",IFERROR(VLOOKUP(B936,'勘定科目コード（2019）'!$B$2:$J$3668,4,FALSE),"")))</f>
        <v/>
      </c>
      <c r="F936" s="53" t="str">
        <f>IF(AND(OR(D930&lt;&gt;"",E930&lt;&gt;"",F930&lt;&gt;"",G930&lt;&gt;""),E936=""),"",IF(AND(OR(D930&lt;&gt;"",E930&lt;&gt;"",F930&lt;&gt;"",G930&lt;&gt;""),E936=""),"",IF(AND($D$5="",$E$5="",$F$5="",$G$5=""),"",IFERROR(VLOOKUP(B936,'勘定科目コード（2019）'!$B$2:$J$3668,5,FALSE),""))))</f>
        <v/>
      </c>
      <c r="G936" s="52" t="str">
        <f>IF(AND(OR(D930&lt;&gt;"",E930&lt;&gt;"",F930&lt;&gt;"",G930&lt;&gt;""),E936=""),"",IF(AND($D$5="",$E$5="",$F$5="",$G$5=""),"",IFERROR(VLOOKUP(B936,'勘定科目コード（2019）'!$B$2:$J$3668,6,FALSE),"")))</f>
        <v/>
      </c>
      <c r="H936" s="54"/>
      <c r="I936" s="55" t="str">
        <f>IF(AND(OR(D930&lt;&gt;"",E930&lt;&gt;"",F930&lt;&gt;"",G930&lt;&gt;""),E936=""),"",IF(AND($D$5="",$E$5="",$F$5="",$G$5=""),"",IFERROR(VLOOKUP(B936,'勘定科目コード（2019）'!$B$2:$J$3668,7,FALSE),"")))</f>
        <v/>
      </c>
      <c r="J936" s="56" t="str">
        <f>IF(AND(OR(D930&lt;&gt;"",E930&lt;&gt;"",F930&lt;&gt;"",G930&lt;&gt;""),E936=""),"",IF(AND($D$5="",$E$5="",$F$5="",$G$5=""),"",IFERROR(VLOOKUP(B936,'勘定科目コード（2019）'!$B$2:$J$3668,8,FALSE),"")))</f>
        <v/>
      </c>
      <c r="K936" s="57" t="str">
        <f>IF(AND(OR(D930&lt;&gt;"",E930&lt;&gt;"",F930&lt;&gt;"",G930&lt;&gt;""),E936=""),"",IF(AND($D$5="",$E$5="",$F$5="",$G$5=""),"",IFERROR(VLOOKUP(B936,'勘定科目コード（2019）'!$B$2:$J$3668,9,FALSE),"")))</f>
        <v/>
      </c>
      <c r="L936" s="44" t="str">
        <f>IFERROR(VLOOKUP(D936,'勘定科目コード（2019）'!$E$2:$J$500,7,FALSE),"")</f>
        <v/>
      </c>
    </row>
    <row r="937" spans="2:12" ht="9.75" customHeight="1" x14ac:dyDescent="0.15">
      <c r="B937" s="31">
        <v>927</v>
      </c>
      <c r="D937" s="51" t="str">
        <f>IF(AND($D$5="",$E$5="",$F$5="",$G$5=""),"",(IFERROR(VLOOKUP(B937,'勘定科目コード（2019）'!$B$2:$J$3668,3,FALSE),"")))</f>
        <v/>
      </c>
      <c r="E937" s="52" t="str">
        <f>IF(AND(OR($D$5&lt;&gt;"",$E$5&lt;&gt;"",$F$5&lt;&gt;"",$G$5&lt;&gt;""),D937=""),"",IF(AND($D$5="",$E$5="",$F$5="",$G$5=""),"",IFERROR(VLOOKUP(B937,'勘定科目コード（2019）'!$B$2:$J$3668,4,FALSE),"")))</f>
        <v/>
      </c>
      <c r="F937" s="53" t="str">
        <f>IF(AND(OR(D931&lt;&gt;"",E931&lt;&gt;"",F931&lt;&gt;"",G931&lt;&gt;""),E937=""),"",IF(AND(OR(D931&lt;&gt;"",E931&lt;&gt;"",F931&lt;&gt;"",G931&lt;&gt;""),E937=""),"",IF(AND($D$5="",$E$5="",$F$5="",$G$5=""),"",IFERROR(VLOOKUP(B937,'勘定科目コード（2019）'!$B$2:$J$3668,5,FALSE),""))))</f>
        <v/>
      </c>
      <c r="G937" s="52" t="str">
        <f>IF(AND(OR(D931&lt;&gt;"",E931&lt;&gt;"",F931&lt;&gt;"",G931&lt;&gt;""),E937=""),"",IF(AND($D$5="",$E$5="",$F$5="",$G$5=""),"",IFERROR(VLOOKUP(B937,'勘定科目コード（2019）'!$B$2:$J$3668,6,FALSE),"")))</f>
        <v/>
      </c>
      <c r="H937" s="54"/>
      <c r="I937" s="55" t="str">
        <f>IF(AND(OR(D931&lt;&gt;"",E931&lt;&gt;"",F931&lt;&gt;"",G931&lt;&gt;""),E937=""),"",IF(AND($D$5="",$E$5="",$F$5="",$G$5=""),"",IFERROR(VLOOKUP(B937,'勘定科目コード（2019）'!$B$2:$J$3668,7,FALSE),"")))</f>
        <v/>
      </c>
      <c r="J937" s="56" t="str">
        <f>IF(AND(OR(D931&lt;&gt;"",E931&lt;&gt;"",F931&lt;&gt;"",G931&lt;&gt;""),E937=""),"",IF(AND($D$5="",$E$5="",$F$5="",$G$5=""),"",IFERROR(VLOOKUP(B937,'勘定科目コード（2019）'!$B$2:$J$3668,8,FALSE),"")))</f>
        <v/>
      </c>
      <c r="K937" s="57" t="str">
        <f>IF(AND(OR(D931&lt;&gt;"",E931&lt;&gt;"",F931&lt;&gt;"",G931&lt;&gt;""),E937=""),"",IF(AND($D$5="",$E$5="",$F$5="",$G$5=""),"",IFERROR(VLOOKUP(B937,'勘定科目コード（2019）'!$B$2:$J$3668,9,FALSE),"")))</f>
        <v/>
      </c>
      <c r="L937" s="44" t="str">
        <f>IFERROR(VLOOKUP(D937,'勘定科目コード（2019）'!$E$2:$J$500,7,FALSE),"")</f>
        <v/>
      </c>
    </row>
    <row r="938" spans="2:12" ht="9.75" customHeight="1" x14ac:dyDescent="0.15">
      <c r="B938" s="31">
        <v>928</v>
      </c>
      <c r="D938" s="51" t="str">
        <f>IF(AND($D$5="",$E$5="",$F$5="",$G$5=""),"",(IFERROR(VLOOKUP(B938,'勘定科目コード（2019）'!$B$2:$J$3668,3,FALSE),"")))</f>
        <v/>
      </c>
      <c r="E938" s="52" t="str">
        <f>IF(AND(OR($D$5&lt;&gt;"",$E$5&lt;&gt;"",$F$5&lt;&gt;"",$G$5&lt;&gt;""),D938=""),"",IF(AND($D$5="",$E$5="",$F$5="",$G$5=""),"",IFERROR(VLOOKUP(B938,'勘定科目コード（2019）'!$B$2:$J$3668,4,FALSE),"")))</f>
        <v/>
      </c>
      <c r="F938" s="53" t="str">
        <f>IF(AND(OR(D932&lt;&gt;"",E932&lt;&gt;"",F932&lt;&gt;"",G932&lt;&gt;""),E938=""),"",IF(AND(OR(D932&lt;&gt;"",E932&lt;&gt;"",F932&lt;&gt;"",G932&lt;&gt;""),E938=""),"",IF(AND($D$5="",$E$5="",$F$5="",$G$5=""),"",IFERROR(VLOOKUP(B938,'勘定科目コード（2019）'!$B$2:$J$3668,5,FALSE),""))))</f>
        <v/>
      </c>
      <c r="G938" s="52" t="str">
        <f>IF(AND(OR(D932&lt;&gt;"",E932&lt;&gt;"",F932&lt;&gt;"",G932&lt;&gt;""),E938=""),"",IF(AND($D$5="",$E$5="",$F$5="",$G$5=""),"",IFERROR(VLOOKUP(B938,'勘定科目コード（2019）'!$B$2:$J$3668,6,FALSE),"")))</f>
        <v/>
      </c>
      <c r="H938" s="54"/>
      <c r="I938" s="55" t="str">
        <f>IF(AND(OR(D932&lt;&gt;"",E932&lt;&gt;"",F932&lt;&gt;"",G932&lt;&gt;""),E938=""),"",IF(AND($D$5="",$E$5="",$F$5="",$G$5=""),"",IFERROR(VLOOKUP(B938,'勘定科目コード（2019）'!$B$2:$J$3668,7,FALSE),"")))</f>
        <v/>
      </c>
      <c r="J938" s="56" t="str">
        <f>IF(AND(OR(D932&lt;&gt;"",E932&lt;&gt;"",F932&lt;&gt;"",G932&lt;&gt;""),E938=""),"",IF(AND($D$5="",$E$5="",$F$5="",$G$5=""),"",IFERROR(VLOOKUP(B938,'勘定科目コード（2019）'!$B$2:$J$3668,8,FALSE),"")))</f>
        <v/>
      </c>
      <c r="K938" s="57" t="str">
        <f>IF(AND(OR(D932&lt;&gt;"",E932&lt;&gt;"",F932&lt;&gt;"",G932&lt;&gt;""),E938=""),"",IF(AND($D$5="",$E$5="",$F$5="",$G$5=""),"",IFERROR(VLOOKUP(B938,'勘定科目コード（2019）'!$B$2:$J$3668,9,FALSE),"")))</f>
        <v/>
      </c>
      <c r="L938" s="44" t="str">
        <f>IFERROR(VLOOKUP(D938,'勘定科目コード（2019）'!$E$2:$J$500,7,FALSE),"")</f>
        <v/>
      </c>
    </row>
    <row r="939" spans="2:12" ht="9.75" customHeight="1" x14ac:dyDescent="0.15">
      <c r="B939" s="31">
        <v>929</v>
      </c>
      <c r="D939" s="51" t="str">
        <f>IF(AND($D$5="",$E$5="",$F$5="",$G$5=""),"",(IFERROR(VLOOKUP(B939,'勘定科目コード（2019）'!$B$2:$J$3668,3,FALSE),"")))</f>
        <v/>
      </c>
      <c r="E939" s="52" t="str">
        <f>IF(AND(OR($D$5&lt;&gt;"",$E$5&lt;&gt;"",$F$5&lt;&gt;"",$G$5&lt;&gt;""),D939=""),"",IF(AND($D$5="",$E$5="",$F$5="",$G$5=""),"",IFERROR(VLOOKUP(B939,'勘定科目コード（2019）'!$B$2:$J$3668,4,FALSE),"")))</f>
        <v/>
      </c>
      <c r="F939" s="53" t="str">
        <f>IF(AND(OR(D933&lt;&gt;"",E933&lt;&gt;"",F933&lt;&gt;"",G933&lt;&gt;""),E939=""),"",IF(AND(OR(D933&lt;&gt;"",E933&lt;&gt;"",F933&lt;&gt;"",G933&lt;&gt;""),E939=""),"",IF(AND($D$5="",$E$5="",$F$5="",$G$5=""),"",IFERROR(VLOOKUP(B939,'勘定科目コード（2019）'!$B$2:$J$3668,5,FALSE),""))))</f>
        <v/>
      </c>
      <c r="G939" s="52" t="str">
        <f>IF(AND(OR(D933&lt;&gt;"",E933&lt;&gt;"",F933&lt;&gt;"",G933&lt;&gt;""),E939=""),"",IF(AND($D$5="",$E$5="",$F$5="",$G$5=""),"",IFERROR(VLOOKUP(B939,'勘定科目コード（2019）'!$B$2:$J$3668,6,FALSE),"")))</f>
        <v/>
      </c>
      <c r="H939" s="54"/>
      <c r="I939" s="55" t="str">
        <f>IF(AND(OR(D933&lt;&gt;"",E933&lt;&gt;"",F933&lt;&gt;"",G933&lt;&gt;""),E939=""),"",IF(AND($D$5="",$E$5="",$F$5="",$G$5=""),"",IFERROR(VLOOKUP(B939,'勘定科目コード（2019）'!$B$2:$J$3668,7,FALSE),"")))</f>
        <v/>
      </c>
      <c r="J939" s="56" t="str">
        <f>IF(AND(OR(D933&lt;&gt;"",E933&lt;&gt;"",F933&lt;&gt;"",G933&lt;&gt;""),E939=""),"",IF(AND($D$5="",$E$5="",$F$5="",$G$5=""),"",IFERROR(VLOOKUP(B939,'勘定科目コード（2019）'!$B$2:$J$3668,8,FALSE),"")))</f>
        <v/>
      </c>
      <c r="K939" s="57" t="str">
        <f>IF(AND(OR(D933&lt;&gt;"",E933&lt;&gt;"",F933&lt;&gt;"",G933&lt;&gt;""),E939=""),"",IF(AND($D$5="",$E$5="",$F$5="",$G$5=""),"",IFERROR(VLOOKUP(B939,'勘定科目コード（2019）'!$B$2:$J$3668,9,FALSE),"")))</f>
        <v/>
      </c>
      <c r="L939" s="44" t="str">
        <f>IFERROR(VLOOKUP(D939,'勘定科目コード（2019）'!$E$2:$J$500,7,FALSE),"")</f>
        <v/>
      </c>
    </row>
    <row r="940" spans="2:12" ht="9.75" customHeight="1" x14ac:dyDescent="0.15">
      <c r="B940" s="31">
        <v>930</v>
      </c>
      <c r="D940" s="51" t="str">
        <f>IF(AND($D$5="",$E$5="",$F$5="",$G$5=""),"",(IFERROR(VLOOKUP(B940,'勘定科目コード（2019）'!$B$2:$J$3668,3,FALSE),"")))</f>
        <v/>
      </c>
      <c r="E940" s="52" t="str">
        <f>IF(AND(OR($D$5&lt;&gt;"",$E$5&lt;&gt;"",$F$5&lt;&gt;"",$G$5&lt;&gt;""),D940=""),"",IF(AND($D$5="",$E$5="",$F$5="",$G$5=""),"",IFERROR(VLOOKUP(B940,'勘定科目コード（2019）'!$B$2:$J$3668,4,FALSE),"")))</f>
        <v/>
      </c>
      <c r="F940" s="53" t="str">
        <f>IF(AND(OR(D934&lt;&gt;"",E934&lt;&gt;"",F934&lt;&gt;"",G934&lt;&gt;""),E940=""),"",IF(AND(OR(D934&lt;&gt;"",E934&lt;&gt;"",F934&lt;&gt;"",G934&lt;&gt;""),E940=""),"",IF(AND($D$5="",$E$5="",$F$5="",$G$5=""),"",IFERROR(VLOOKUP(B940,'勘定科目コード（2019）'!$B$2:$J$3668,5,FALSE),""))))</f>
        <v/>
      </c>
      <c r="G940" s="52" t="str">
        <f>IF(AND(OR(D934&lt;&gt;"",E934&lt;&gt;"",F934&lt;&gt;"",G934&lt;&gt;""),E940=""),"",IF(AND($D$5="",$E$5="",$F$5="",$G$5=""),"",IFERROR(VLOOKUP(B940,'勘定科目コード（2019）'!$B$2:$J$3668,6,FALSE),"")))</f>
        <v/>
      </c>
      <c r="H940" s="54"/>
      <c r="I940" s="55" t="str">
        <f>IF(AND(OR(D934&lt;&gt;"",E934&lt;&gt;"",F934&lt;&gt;"",G934&lt;&gt;""),E940=""),"",IF(AND($D$5="",$E$5="",$F$5="",$G$5=""),"",IFERROR(VLOOKUP(B940,'勘定科目コード（2019）'!$B$2:$J$3668,7,FALSE),"")))</f>
        <v/>
      </c>
      <c r="J940" s="56" t="str">
        <f>IF(AND(OR(D934&lt;&gt;"",E934&lt;&gt;"",F934&lt;&gt;"",G934&lt;&gt;""),E940=""),"",IF(AND($D$5="",$E$5="",$F$5="",$G$5=""),"",IFERROR(VLOOKUP(B940,'勘定科目コード（2019）'!$B$2:$J$3668,8,FALSE),"")))</f>
        <v/>
      </c>
      <c r="K940" s="57" t="str">
        <f>IF(AND(OR(D934&lt;&gt;"",E934&lt;&gt;"",F934&lt;&gt;"",G934&lt;&gt;""),E940=""),"",IF(AND($D$5="",$E$5="",$F$5="",$G$5=""),"",IFERROR(VLOOKUP(B940,'勘定科目コード（2019）'!$B$2:$J$3668,9,FALSE),"")))</f>
        <v/>
      </c>
      <c r="L940" s="44" t="str">
        <f>IFERROR(VLOOKUP(D940,'勘定科目コード（2019）'!$E$2:$J$500,7,FALSE),"")</f>
        <v/>
      </c>
    </row>
    <row r="941" spans="2:12" ht="9.75" customHeight="1" x14ac:dyDescent="0.15">
      <c r="B941" s="31">
        <v>931</v>
      </c>
      <c r="D941" s="51" t="str">
        <f>IF(AND($D$5="",$E$5="",$F$5="",$G$5=""),"",(IFERROR(VLOOKUP(B941,'勘定科目コード（2019）'!$B$2:$J$3668,3,FALSE),"")))</f>
        <v/>
      </c>
      <c r="E941" s="52" t="str">
        <f>IF(AND(OR($D$5&lt;&gt;"",$E$5&lt;&gt;"",$F$5&lt;&gt;"",$G$5&lt;&gt;""),D941=""),"",IF(AND($D$5="",$E$5="",$F$5="",$G$5=""),"",IFERROR(VLOOKUP(B941,'勘定科目コード（2019）'!$B$2:$J$3668,4,FALSE),"")))</f>
        <v/>
      </c>
      <c r="F941" s="53" t="str">
        <f>IF(AND(OR(D935&lt;&gt;"",E935&lt;&gt;"",F935&lt;&gt;"",G935&lt;&gt;""),E941=""),"",IF(AND(OR(D935&lt;&gt;"",E935&lt;&gt;"",F935&lt;&gt;"",G935&lt;&gt;""),E941=""),"",IF(AND($D$5="",$E$5="",$F$5="",$G$5=""),"",IFERROR(VLOOKUP(B941,'勘定科目コード（2019）'!$B$2:$J$3668,5,FALSE),""))))</f>
        <v/>
      </c>
      <c r="G941" s="52" t="str">
        <f>IF(AND(OR(D935&lt;&gt;"",E935&lt;&gt;"",F935&lt;&gt;"",G935&lt;&gt;""),E941=""),"",IF(AND($D$5="",$E$5="",$F$5="",$G$5=""),"",IFERROR(VLOOKUP(B941,'勘定科目コード（2019）'!$B$2:$J$3668,6,FALSE),"")))</f>
        <v/>
      </c>
      <c r="H941" s="54"/>
      <c r="I941" s="55" t="str">
        <f>IF(AND(OR(D935&lt;&gt;"",E935&lt;&gt;"",F935&lt;&gt;"",G935&lt;&gt;""),E941=""),"",IF(AND($D$5="",$E$5="",$F$5="",$G$5=""),"",IFERROR(VLOOKUP(B941,'勘定科目コード（2019）'!$B$2:$J$3668,7,FALSE),"")))</f>
        <v/>
      </c>
      <c r="J941" s="56" t="str">
        <f>IF(AND(OR(D935&lt;&gt;"",E935&lt;&gt;"",F935&lt;&gt;"",G935&lt;&gt;""),E941=""),"",IF(AND($D$5="",$E$5="",$F$5="",$G$5=""),"",IFERROR(VLOOKUP(B941,'勘定科目コード（2019）'!$B$2:$J$3668,8,FALSE),"")))</f>
        <v/>
      </c>
      <c r="K941" s="57" t="str">
        <f>IF(AND(OR(D935&lt;&gt;"",E935&lt;&gt;"",F935&lt;&gt;"",G935&lt;&gt;""),E941=""),"",IF(AND($D$5="",$E$5="",$F$5="",$G$5=""),"",IFERROR(VLOOKUP(B941,'勘定科目コード（2019）'!$B$2:$J$3668,9,FALSE),"")))</f>
        <v/>
      </c>
      <c r="L941" s="44" t="str">
        <f>IFERROR(VLOOKUP(D941,'勘定科目コード（2019）'!$E$2:$J$500,7,FALSE),"")</f>
        <v/>
      </c>
    </row>
    <row r="942" spans="2:12" ht="9.75" customHeight="1" x14ac:dyDescent="0.15">
      <c r="B942" s="31">
        <v>932</v>
      </c>
      <c r="D942" s="51" t="str">
        <f>IF(AND($D$5="",$E$5="",$F$5="",$G$5=""),"",(IFERROR(VLOOKUP(B942,'勘定科目コード（2019）'!$B$2:$J$3668,3,FALSE),"")))</f>
        <v/>
      </c>
      <c r="E942" s="52" t="str">
        <f>IF(AND(OR($D$5&lt;&gt;"",$E$5&lt;&gt;"",$F$5&lt;&gt;"",$G$5&lt;&gt;""),D942=""),"",IF(AND($D$5="",$E$5="",$F$5="",$G$5=""),"",IFERROR(VLOOKUP(B942,'勘定科目コード（2019）'!$B$2:$J$3668,4,FALSE),"")))</f>
        <v/>
      </c>
      <c r="F942" s="53" t="str">
        <f>IF(AND(OR(D936&lt;&gt;"",E936&lt;&gt;"",F936&lt;&gt;"",G936&lt;&gt;""),E942=""),"",IF(AND(OR(D936&lt;&gt;"",E936&lt;&gt;"",F936&lt;&gt;"",G936&lt;&gt;""),E942=""),"",IF(AND($D$5="",$E$5="",$F$5="",$G$5=""),"",IFERROR(VLOOKUP(B942,'勘定科目コード（2019）'!$B$2:$J$3668,5,FALSE),""))))</f>
        <v/>
      </c>
      <c r="G942" s="52" t="str">
        <f>IF(AND(OR(D936&lt;&gt;"",E936&lt;&gt;"",F936&lt;&gt;"",G936&lt;&gt;""),E942=""),"",IF(AND($D$5="",$E$5="",$F$5="",$G$5=""),"",IFERROR(VLOOKUP(B942,'勘定科目コード（2019）'!$B$2:$J$3668,6,FALSE),"")))</f>
        <v/>
      </c>
      <c r="H942" s="54"/>
      <c r="I942" s="55" t="str">
        <f>IF(AND(OR(D936&lt;&gt;"",E936&lt;&gt;"",F936&lt;&gt;"",G936&lt;&gt;""),E942=""),"",IF(AND($D$5="",$E$5="",$F$5="",$G$5=""),"",IFERROR(VLOOKUP(B942,'勘定科目コード（2019）'!$B$2:$J$3668,7,FALSE),"")))</f>
        <v/>
      </c>
      <c r="J942" s="56" t="str">
        <f>IF(AND(OR(D936&lt;&gt;"",E936&lt;&gt;"",F936&lt;&gt;"",G936&lt;&gt;""),E942=""),"",IF(AND($D$5="",$E$5="",$F$5="",$G$5=""),"",IFERROR(VLOOKUP(B942,'勘定科目コード（2019）'!$B$2:$J$3668,8,FALSE),"")))</f>
        <v/>
      </c>
      <c r="K942" s="57" t="str">
        <f>IF(AND(OR(D936&lt;&gt;"",E936&lt;&gt;"",F936&lt;&gt;"",G936&lt;&gt;""),E942=""),"",IF(AND($D$5="",$E$5="",$F$5="",$G$5=""),"",IFERROR(VLOOKUP(B942,'勘定科目コード（2019）'!$B$2:$J$3668,9,FALSE),"")))</f>
        <v/>
      </c>
      <c r="L942" s="44" t="str">
        <f>IFERROR(VLOOKUP(D942,'勘定科目コード（2019）'!$E$2:$J$500,7,FALSE),"")</f>
        <v/>
      </c>
    </row>
    <row r="943" spans="2:12" ht="9.75" customHeight="1" x14ac:dyDescent="0.15">
      <c r="B943" s="31">
        <v>933</v>
      </c>
      <c r="D943" s="51" t="str">
        <f>IF(AND($D$5="",$E$5="",$F$5="",$G$5=""),"",(IFERROR(VLOOKUP(B943,'勘定科目コード（2019）'!$B$2:$J$3668,3,FALSE),"")))</f>
        <v/>
      </c>
      <c r="E943" s="52" t="str">
        <f>IF(AND(OR($D$5&lt;&gt;"",$E$5&lt;&gt;"",$F$5&lt;&gt;"",$G$5&lt;&gt;""),D943=""),"",IF(AND($D$5="",$E$5="",$F$5="",$G$5=""),"",IFERROR(VLOOKUP(B943,'勘定科目コード（2019）'!$B$2:$J$3668,4,FALSE),"")))</f>
        <v/>
      </c>
      <c r="F943" s="53" t="str">
        <f>IF(AND(OR(D937&lt;&gt;"",E937&lt;&gt;"",F937&lt;&gt;"",G937&lt;&gt;""),E943=""),"",IF(AND(OR(D937&lt;&gt;"",E937&lt;&gt;"",F937&lt;&gt;"",G937&lt;&gt;""),E943=""),"",IF(AND($D$5="",$E$5="",$F$5="",$G$5=""),"",IFERROR(VLOOKUP(B943,'勘定科目コード（2019）'!$B$2:$J$3668,5,FALSE),""))))</f>
        <v/>
      </c>
      <c r="G943" s="52" t="str">
        <f>IF(AND(OR(D937&lt;&gt;"",E937&lt;&gt;"",F937&lt;&gt;"",G937&lt;&gt;""),E943=""),"",IF(AND($D$5="",$E$5="",$F$5="",$G$5=""),"",IFERROR(VLOOKUP(B943,'勘定科目コード（2019）'!$B$2:$J$3668,6,FALSE),"")))</f>
        <v/>
      </c>
      <c r="H943" s="54"/>
      <c r="I943" s="55" t="str">
        <f>IF(AND(OR(D937&lt;&gt;"",E937&lt;&gt;"",F937&lt;&gt;"",G937&lt;&gt;""),E943=""),"",IF(AND($D$5="",$E$5="",$F$5="",$G$5=""),"",IFERROR(VLOOKUP(B943,'勘定科目コード（2019）'!$B$2:$J$3668,7,FALSE),"")))</f>
        <v/>
      </c>
      <c r="J943" s="56" t="str">
        <f>IF(AND(OR(D937&lt;&gt;"",E937&lt;&gt;"",F937&lt;&gt;"",G937&lt;&gt;""),E943=""),"",IF(AND($D$5="",$E$5="",$F$5="",$G$5=""),"",IFERROR(VLOOKUP(B943,'勘定科目コード（2019）'!$B$2:$J$3668,8,FALSE),"")))</f>
        <v/>
      </c>
      <c r="K943" s="57" t="str">
        <f>IF(AND(OR(D937&lt;&gt;"",E937&lt;&gt;"",F937&lt;&gt;"",G937&lt;&gt;""),E943=""),"",IF(AND($D$5="",$E$5="",$F$5="",$G$5=""),"",IFERROR(VLOOKUP(B943,'勘定科目コード（2019）'!$B$2:$J$3668,9,FALSE),"")))</f>
        <v/>
      </c>
      <c r="L943" s="44" t="str">
        <f>IFERROR(VLOOKUP(D943,'勘定科目コード（2019）'!$E$2:$J$500,7,FALSE),"")</f>
        <v/>
      </c>
    </row>
    <row r="944" spans="2:12" ht="9.75" customHeight="1" x14ac:dyDescent="0.15">
      <c r="B944" s="31">
        <v>934</v>
      </c>
      <c r="D944" s="51" t="str">
        <f>IF(AND($D$5="",$E$5="",$F$5="",$G$5=""),"",(IFERROR(VLOOKUP(B944,'勘定科目コード（2019）'!$B$2:$J$3668,3,FALSE),"")))</f>
        <v/>
      </c>
      <c r="E944" s="52" t="str">
        <f>IF(AND(OR($D$5&lt;&gt;"",$E$5&lt;&gt;"",$F$5&lt;&gt;"",$G$5&lt;&gt;""),D944=""),"",IF(AND($D$5="",$E$5="",$F$5="",$G$5=""),"",IFERROR(VLOOKUP(B944,'勘定科目コード（2019）'!$B$2:$J$3668,4,FALSE),"")))</f>
        <v/>
      </c>
      <c r="F944" s="53" t="str">
        <f>IF(AND(OR(D938&lt;&gt;"",E938&lt;&gt;"",F938&lt;&gt;"",G938&lt;&gt;""),E944=""),"",IF(AND(OR(D938&lt;&gt;"",E938&lt;&gt;"",F938&lt;&gt;"",G938&lt;&gt;""),E944=""),"",IF(AND($D$5="",$E$5="",$F$5="",$G$5=""),"",IFERROR(VLOOKUP(B944,'勘定科目コード（2019）'!$B$2:$J$3668,5,FALSE),""))))</f>
        <v/>
      </c>
      <c r="G944" s="52" t="str">
        <f>IF(AND(OR(D938&lt;&gt;"",E938&lt;&gt;"",F938&lt;&gt;"",G938&lt;&gt;""),E944=""),"",IF(AND($D$5="",$E$5="",$F$5="",$G$5=""),"",IFERROR(VLOOKUP(B944,'勘定科目コード（2019）'!$B$2:$J$3668,6,FALSE),"")))</f>
        <v/>
      </c>
      <c r="H944" s="54"/>
      <c r="I944" s="55" t="str">
        <f>IF(AND(OR(D938&lt;&gt;"",E938&lt;&gt;"",F938&lt;&gt;"",G938&lt;&gt;""),E944=""),"",IF(AND($D$5="",$E$5="",$F$5="",$G$5=""),"",IFERROR(VLOOKUP(B944,'勘定科目コード（2019）'!$B$2:$J$3668,7,FALSE),"")))</f>
        <v/>
      </c>
      <c r="J944" s="56" t="str">
        <f>IF(AND(OR(D938&lt;&gt;"",E938&lt;&gt;"",F938&lt;&gt;"",G938&lt;&gt;""),E944=""),"",IF(AND($D$5="",$E$5="",$F$5="",$G$5=""),"",IFERROR(VLOOKUP(B944,'勘定科目コード（2019）'!$B$2:$J$3668,8,FALSE),"")))</f>
        <v/>
      </c>
      <c r="K944" s="57" t="str">
        <f>IF(AND(OR(D938&lt;&gt;"",E938&lt;&gt;"",F938&lt;&gt;"",G938&lt;&gt;""),E944=""),"",IF(AND($D$5="",$E$5="",$F$5="",$G$5=""),"",IFERROR(VLOOKUP(B944,'勘定科目コード（2019）'!$B$2:$J$3668,9,FALSE),"")))</f>
        <v/>
      </c>
      <c r="L944" s="44" t="str">
        <f>IFERROR(VLOOKUP(D944,'勘定科目コード（2019）'!$E$2:$J$500,7,FALSE),"")</f>
        <v/>
      </c>
    </row>
    <row r="945" spans="2:12" ht="9.75" customHeight="1" x14ac:dyDescent="0.15">
      <c r="B945" s="31">
        <v>935</v>
      </c>
      <c r="D945" s="51" t="str">
        <f>IF(AND($D$5="",$E$5="",$F$5="",$G$5=""),"",(IFERROR(VLOOKUP(B945,'勘定科目コード（2019）'!$B$2:$J$3668,3,FALSE),"")))</f>
        <v/>
      </c>
      <c r="E945" s="52" t="str">
        <f>IF(AND(OR($D$5&lt;&gt;"",$E$5&lt;&gt;"",$F$5&lt;&gt;"",$G$5&lt;&gt;""),D945=""),"",IF(AND($D$5="",$E$5="",$F$5="",$G$5=""),"",IFERROR(VLOOKUP(B945,'勘定科目コード（2019）'!$B$2:$J$3668,4,FALSE),"")))</f>
        <v/>
      </c>
      <c r="F945" s="53" t="str">
        <f>IF(AND(OR(D939&lt;&gt;"",E939&lt;&gt;"",F939&lt;&gt;"",G939&lt;&gt;""),E945=""),"",IF(AND(OR(D939&lt;&gt;"",E939&lt;&gt;"",F939&lt;&gt;"",G939&lt;&gt;""),E945=""),"",IF(AND($D$5="",$E$5="",$F$5="",$G$5=""),"",IFERROR(VLOOKUP(B945,'勘定科目コード（2019）'!$B$2:$J$3668,5,FALSE),""))))</f>
        <v/>
      </c>
      <c r="G945" s="52" t="str">
        <f>IF(AND(OR(D939&lt;&gt;"",E939&lt;&gt;"",F939&lt;&gt;"",G939&lt;&gt;""),E945=""),"",IF(AND($D$5="",$E$5="",$F$5="",$G$5=""),"",IFERROR(VLOOKUP(B945,'勘定科目コード（2019）'!$B$2:$J$3668,6,FALSE),"")))</f>
        <v/>
      </c>
      <c r="H945" s="54"/>
      <c r="I945" s="55" t="str">
        <f>IF(AND(OR(D939&lt;&gt;"",E939&lt;&gt;"",F939&lt;&gt;"",G939&lt;&gt;""),E945=""),"",IF(AND($D$5="",$E$5="",$F$5="",$G$5=""),"",IFERROR(VLOOKUP(B945,'勘定科目コード（2019）'!$B$2:$J$3668,7,FALSE),"")))</f>
        <v/>
      </c>
      <c r="J945" s="56" t="str">
        <f>IF(AND(OR(D939&lt;&gt;"",E939&lt;&gt;"",F939&lt;&gt;"",G939&lt;&gt;""),E945=""),"",IF(AND($D$5="",$E$5="",$F$5="",$G$5=""),"",IFERROR(VLOOKUP(B945,'勘定科目コード（2019）'!$B$2:$J$3668,8,FALSE),"")))</f>
        <v/>
      </c>
      <c r="K945" s="57" t="str">
        <f>IF(AND(OR(D939&lt;&gt;"",E939&lt;&gt;"",F939&lt;&gt;"",G939&lt;&gt;""),E945=""),"",IF(AND($D$5="",$E$5="",$F$5="",$G$5=""),"",IFERROR(VLOOKUP(B945,'勘定科目コード（2019）'!$B$2:$J$3668,9,FALSE),"")))</f>
        <v/>
      </c>
      <c r="L945" s="44" t="str">
        <f>IFERROR(VLOOKUP(D945,'勘定科目コード（2019）'!$E$2:$J$500,7,FALSE),"")</f>
        <v/>
      </c>
    </row>
    <row r="946" spans="2:12" ht="9.75" customHeight="1" x14ac:dyDescent="0.15">
      <c r="B946" s="31">
        <v>936</v>
      </c>
      <c r="D946" s="51" t="str">
        <f>IF(AND($D$5="",$E$5="",$F$5="",$G$5=""),"",(IFERROR(VLOOKUP(B946,'勘定科目コード（2019）'!$B$2:$J$3668,3,FALSE),"")))</f>
        <v/>
      </c>
      <c r="E946" s="52" t="str">
        <f>IF(AND(OR($D$5&lt;&gt;"",$E$5&lt;&gt;"",$F$5&lt;&gt;"",$G$5&lt;&gt;""),D946=""),"",IF(AND($D$5="",$E$5="",$F$5="",$G$5=""),"",IFERROR(VLOOKUP(B946,'勘定科目コード（2019）'!$B$2:$J$3668,4,FALSE),"")))</f>
        <v/>
      </c>
      <c r="F946" s="53" t="str">
        <f>IF(AND(OR(D940&lt;&gt;"",E940&lt;&gt;"",F940&lt;&gt;"",G940&lt;&gt;""),E946=""),"",IF(AND(OR(D940&lt;&gt;"",E940&lt;&gt;"",F940&lt;&gt;"",G940&lt;&gt;""),E946=""),"",IF(AND($D$5="",$E$5="",$F$5="",$G$5=""),"",IFERROR(VLOOKUP(B946,'勘定科目コード（2019）'!$B$2:$J$3668,5,FALSE),""))))</f>
        <v/>
      </c>
      <c r="G946" s="52" t="str">
        <f>IF(AND(OR(D940&lt;&gt;"",E940&lt;&gt;"",F940&lt;&gt;"",G940&lt;&gt;""),E946=""),"",IF(AND($D$5="",$E$5="",$F$5="",$G$5=""),"",IFERROR(VLOOKUP(B946,'勘定科目コード（2019）'!$B$2:$J$3668,6,FALSE),"")))</f>
        <v/>
      </c>
      <c r="H946" s="54"/>
      <c r="I946" s="55" t="str">
        <f>IF(AND(OR(D940&lt;&gt;"",E940&lt;&gt;"",F940&lt;&gt;"",G940&lt;&gt;""),E946=""),"",IF(AND($D$5="",$E$5="",$F$5="",$G$5=""),"",IFERROR(VLOOKUP(B946,'勘定科目コード（2019）'!$B$2:$J$3668,7,FALSE),"")))</f>
        <v/>
      </c>
      <c r="J946" s="56" t="str">
        <f>IF(AND(OR(D940&lt;&gt;"",E940&lt;&gt;"",F940&lt;&gt;"",G940&lt;&gt;""),E946=""),"",IF(AND($D$5="",$E$5="",$F$5="",$G$5=""),"",IFERROR(VLOOKUP(B946,'勘定科目コード（2019）'!$B$2:$J$3668,8,FALSE),"")))</f>
        <v/>
      </c>
      <c r="K946" s="57" t="str">
        <f>IF(AND(OR(D940&lt;&gt;"",E940&lt;&gt;"",F940&lt;&gt;"",G940&lt;&gt;""),E946=""),"",IF(AND($D$5="",$E$5="",$F$5="",$G$5=""),"",IFERROR(VLOOKUP(B946,'勘定科目コード（2019）'!$B$2:$J$3668,9,FALSE),"")))</f>
        <v/>
      </c>
      <c r="L946" s="44" t="str">
        <f>IFERROR(VLOOKUP(D946,'勘定科目コード（2019）'!$E$2:$J$500,7,FALSE),"")</f>
        <v/>
      </c>
    </row>
    <row r="947" spans="2:12" ht="9.75" customHeight="1" x14ac:dyDescent="0.15">
      <c r="B947" s="31">
        <v>937</v>
      </c>
      <c r="D947" s="51" t="str">
        <f>IF(AND($D$5="",$E$5="",$F$5="",$G$5=""),"",(IFERROR(VLOOKUP(B947,'勘定科目コード（2019）'!$B$2:$J$3668,3,FALSE),"")))</f>
        <v/>
      </c>
      <c r="E947" s="52" t="str">
        <f>IF(AND(OR($D$5&lt;&gt;"",$E$5&lt;&gt;"",$F$5&lt;&gt;"",$G$5&lt;&gt;""),D947=""),"",IF(AND($D$5="",$E$5="",$F$5="",$G$5=""),"",IFERROR(VLOOKUP(B947,'勘定科目コード（2019）'!$B$2:$J$3668,4,FALSE),"")))</f>
        <v/>
      </c>
      <c r="F947" s="53" t="str">
        <f>IF(AND(OR(D941&lt;&gt;"",E941&lt;&gt;"",F941&lt;&gt;"",G941&lt;&gt;""),E947=""),"",IF(AND(OR(D941&lt;&gt;"",E941&lt;&gt;"",F941&lt;&gt;"",G941&lt;&gt;""),E947=""),"",IF(AND($D$5="",$E$5="",$F$5="",$G$5=""),"",IFERROR(VLOOKUP(B947,'勘定科目コード（2019）'!$B$2:$J$3668,5,FALSE),""))))</f>
        <v/>
      </c>
      <c r="G947" s="52" t="str">
        <f>IF(AND(OR(D941&lt;&gt;"",E941&lt;&gt;"",F941&lt;&gt;"",G941&lt;&gt;""),E947=""),"",IF(AND($D$5="",$E$5="",$F$5="",$G$5=""),"",IFERROR(VLOOKUP(B947,'勘定科目コード（2019）'!$B$2:$J$3668,6,FALSE),"")))</f>
        <v/>
      </c>
      <c r="H947" s="54"/>
      <c r="I947" s="55" t="str">
        <f>IF(AND(OR(D941&lt;&gt;"",E941&lt;&gt;"",F941&lt;&gt;"",G941&lt;&gt;""),E947=""),"",IF(AND($D$5="",$E$5="",$F$5="",$G$5=""),"",IFERROR(VLOOKUP(B947,'勘定科目コード（2019）'!$B$2:$J$3668,7,FALSE),"")))</f>
        <v/>
      </c>
      <c r="J947" s="56" t="str">
        <f>IF(AND(OR(D941&lt;&gt;"",E941&lt;&gt;"",F941&lt;&gt;"",G941&lt;&gt;""),E947=""),"",IF(AND($D$5="",$E$5="",$F$5="",$G$5=""),"",IFERROR(VLOOKUP(B947,'勘定科目コード（2019）'!$B$2:$J$3668,8,FALSE),"")))</f>
        <v/>
      </c>
      <c r="K947" s="57" t="str">
        <f>IF(AND(OR(D941&lt;&gt;"",E941&lt;&gt;"",F941&lt;&gt;"",G941&lt;&gt;""),E947=""),"",IF(AND($D$5="",$E$5="",$F$5="",$G$5=""),"",IFERROR(VLOOKUP(B947,'勘定科目コード（2019）'!$B$2:$J$3668,9,FALSE),"")))</f>
        <v/>
      </c>
      <c r="L947" s="44" t="str">
        <f>IFERROR(VLOOKUP(D947,'勘定科目コード（2019）'!$E$2:$J$500,7,FALSE),"")</f>
        <v/>
      </c>
    </row>
    <row r="948" spans="2:12" ht="9.75" customHeight="1" x14ac:dyDescent="0.15">
      <c r="B948" s="31">
        <v>938</v>
      </c>
      <c r="D948" s="51" t="str">
        <f>IF(AND($D$5="",$E$5="",$F$5="",$G$5=""),"",(IFERROR(VLOOKUP(B948,'勘定科目コード（2019）'!$B$2:$J$3668,3,FALSE),"")))</f>
        <v/>
      </c>
      <c r="E948" s="52" t="str">
        <f>IF(AND(OR($D$5&lt;&gt;"",$E$5&lt;&gt;"",$F$5&lt;&gt;"",$G$5&lt;&gt;""),D948=""),"",IF(AND($D$5="",$E$5="",$F$5="",$G$5=""),"",IFERROR(VLOOKUP(B948,'勘定科目コード（2019）'!$B$2:$J$3668,4,FALSE),"")))</f>
        <v/>
      </c>
      <c r="F948" s="53" t="str">
        <f>IF(AND(OR(D942&lt;&gt;"",E942&lt;&gt;"",F942&lt;&gt;"",G942&lt;&gt;""),E948=""),"",IF(AND(OR(D942&lt;&gt;"",E942&lt;&gt;"",F942&lt;&gt;"",G942&lt;&gt;""),E948=""),"",IF(AND($D$5="",$E$5="",$F$5="",$G$5=""),"",IFERROR(VLOOKUP(B948,'勘定科目コード（2019）'!$B$2:$J$3668,5,FALSE),""))))</f>
        <v/>
      </c>
      <c r="G948" s="52" t="str">
        <f>IF(AND(OR(D942&lt;&gt;"",E942&lt;&gt;"",F942&lt;&gt;"",G942&lt;&gt;""),E948=""),"",IF(AND($D$5="",$E$5="",$F$5="",$G$5=""),"",IFERROR(VLOOKUP(B948,'勘定科目コード（2019）'!$B$2:$J$3668,6,FALSE),"")))</f>
        <v/>
      </c>
      <c r="H948" s="54"/>
      <c r="I948" s="55" t="str">
        <f>IF(AND(OR(D942&lt;&gt;"",E942&lt;&gt;"",F942&lt;&gt;"",G942&lt;&gt;""),E948=""),"",IF(AND($D$5="",$E$5="",$F$5="",$G$5=""),"",IFERROR(VLOOKUP(B948,'勘定科目コード（2019）'!$B$2:$J$3668,7,FALSE),"")))</f>
        <v/>
      </c>
      <c r="J948" s="56" t="str">
        <f>IF(AND(OR(D942&lt;&gt;"",E942&lt;&gt;"",F942&lt;&gt;"",G942&lt;&gt;""),E948=""),"",IF(AND($D$5="",$E$5="",$F$5="",$G$5=""),"",IFERROR(VLOOKUP(B948,'勘定科目コード（2019）'!$B$2:$J$3668,8,FALSE),"")))</f>
        <v/>
      </c>
      <c r="K948" s="57" t="str">
        <f>IF(AND(OR(D942&lt;&gt;"",E942&lt;&gt;"",F942&lt;&gt;"",G942&lt;&gt;""),E948=""),"",IF(AND($D$5="",$E$5="",$F$5="",$G$5=""),"",IFERROR(VLOOKUP(B948,'勘定科目コード（2019）'!$B$2:$J$3668,9,FALSE),"")))</f>
        <v/>
      </c>
      <c r="L948" s="44" t="str">
        <f>IFERROR(VLOOKUP(D948,'勘定科目コード（2019）'!$E$2:$J$500,7,FALSE),"")</f>
        <v/>
      </c>
    </row>
    <row r="949" spans="2:12" ht="9.75" customHeight="1" x14ac:dyDescent="0.15">
      <c r="B949" s="31">
        <v>939</v>
      </c>
      <c r="D949" s="51" t="str">
        <f>IF(AND($D$5="",$E$5="",$F$5="",$G$5=""),"",(IFERROR(VLOOKUP(B949,'勘定科目コード（2019）'!$B$2:$J$3668,3,FALSE),"")))</f>
        <v/>
      </c>
      <c r="E949" s="52" t="str">
        <f>IF(AND(OR($D$5&lt;&gt;"",$E$5&lt;&gt;"",$F$5&lt;&gt;"",$G$5&lt;&gt;""),D949=""),"",IF(AND($D$5="",$E$5="",$F$5="",$G$5=""),"",IFERROR(VLOOKUP(B949,'勘定科目コード（2019）'!$B$2:$J$3668,4,FALSE),"")))</f>
        <v/>
      </c>
      <c r="F949" s="53" t="str">
        <f>IF(AND(OR(D943&lt;&gt;"",E943&lt;&gt;"",F943&lt;&gt;"",G943&lt;&gt;""),E949=""),"",IF(AND(OR(D943&lt;&gt;"",E943&lt;&gt;"",F943&lt;&gt;"",G943&lt;&gt;""),E949=""),"",IF(AND($D$5="",$E$5="",$F$5="",$G$5=""),"",IFERROR(VLOOKUP(B949,'勘定科目コード（2019）'!$B$2:$J$3668,5,FALSE),""))))</f>
        <v/>
      </c>
      <c r="G949" s="52" t="str">
        <f>IF(AND(OR(D943&lt;&gt;"",E943&lt;&gt;"",F943&lt;&gt;"",G943&lt;&gt;""),E949=""),"",IF(AND($D$5="",$E$5="",$F$5="",$G$5=""),"",IFERROR(VLOOKUP(B949,'勘定科目コード（2019）'!$B$2:$J$3668,6,FALSE),"")))</f>
        <v/>
      </c>
      <c r="H949" s="54"/>
      <c r="I949" s="55" t="str">
        <f>IF(AND(OR(D943&lt;&gt;"",E943&lt;&gt;"",F943&lt;&gt;"",G943&lt;&gt;""),E949=""),"",IF(AND($D$5="",$E$5="",$F$5="",$G$5=""),"",IFERROR(VLOOKUP(B949,'勘定科目コード（2019）'!$B$2:$J$3668,7,FALSE),"")))</f>
        <v/>
      </c>
      <c r="J949" s="56" t="str">
        <f>IF(AND(OR(D943&lt;&gt;"",E943&lt;&gt;"",F943&lt;&gt;"",G943&lt;&gt;""),E949=""),"",IF(AND($D$5="",$E$5="",$F$5="",$G$5=""),"",IFERROR(VLOOKUP(B949,'勘定科目コード（2019）'!$B$2:$J$3668,8,FALSE),"")))</f>
        <v/>
      </c>
      <c r="K949" s="57" t="str">
        <f>IF(AND(OR(D943&lt;&gt;"",E943&lt;&gt;"",F943&lt;&gt;"",G943&lt;&gt;""),E949=""),"",IF(AND($D$5="",$E$5="",$F$5="",$G$5=""),"",IFERROR(VLOOKUP(B949,'勘定科目コード（2019）'!$B$2:$J$3668,9,FALSE),"")))</f>
        <v/>
      </c>
      <c r="L949" s="44" t="str">
        <f>IFERROR(VLOOKUP(D949,'勘定科目コード（2019）'!$E$2:$J$500,7,FALSE),"")</f>
        <v/>
      </c>
    </row>
    <row r="950" spans="2:12" ht="9.75" customHeight="1" x14ac:dyDescent="0.15">
      <c r="B950" s="31">
        <v>940</v>
      </c>
      <c r="D950" s="51" t="str">
        <f>IF(AND($D$5="",$E$5="",$F$5="",$G$5=""),"",(IFERROR(VLOOKUP(B950,'勘定科目コード（2019）'!$B$2:$J$3668,3,FALSE),"")))</f>
        <v/>
      </c>
      <c r="E950" s="52" t="str">
        <f>IF(AND(OR($D$5&lt;&gt;"",$E$5&lt;&gt;"",$F$5&lt;&gt;"",$G$5&lt;&gt;""),D950=""),"",IF(AND($D$5="",$E$5="",$F$5="",$G$5=""),"",IFERROR(VLOOKUP(B950,'勘定科目コード（2019）'!$B$2:$J$3668,4,FALSE),"")))</f>
        <v/>
      </c>
      <c r="F950" s="53" t="str">
        <f>IF(AND(OR(D944&lt;&gt;"",E944&lt;&gt;"",F944&lt;&gt;"",G944&lt;&gt;""),E950=""),"",IF(AND(OR(D944&lt;&gt;"",E944&lt;&gt;"",F944&lt;&gt;"",G944&lt;&gt;""),E950=""),"",IF(AND($D$5="",$E$5="",$F$5="",$G$5=""),"",IFERROR(VLOOKUP(B950,'勘定科目コード（2019）'!$B$2:$J$3668,5,FALSE),""))))</f>
        <v/>
      </c>
      <c r="G950" s="52" t="str">
        <f>IF(AND(OR(D944&lt;&gt;"",E944&lt;&gt;"",F944&lt;&gt;"",G944&lt;&gt;""),E950=""),"",IF(AND($D$5="",$E$5="",$F$5="",$G$5=""),"",IFERROR(VLOOKUP(B950,'勘定科目コード（2019）'!$B$2:$J$3668,6,FALSE),"")))</f>
        <v/>
      </c>
      <c r="H950" s="54"/>
      <c r="I950" s="55" t="str">
        <f>IF(AND(OR(D944&lt;&gt;"",E944&lt;&gt;"",F944&lt;&gt;"",G944&lt;&gt;""),E950=""),"",IF(AND($D$5="",$E$5="",$F$5="",$G$5=""),"",IFERROR(VLOOKUP(B950,'勘定科目コード（2019）'!$B$2:$J$3668,7,FALSE),"")))</f>
        <v/>
      </c>
      <c r="J950" s="56" t="str">
        <f>IF(AND(OR(D944&lt;&gt;"",E944&lt;&gt;"",F944&lt;&gt;"",G944&lt;&gt;""),E950=""),"",IF(AND($D$5="",$E$5="",$F$5="",$G$5=""),"",IFERROR(VLOOKUP(B950,'勘定科目コード（2019）'!$B$2:$J$3668,8,FALSE),"")))</f>
        <v/>
      </c>
      <c r="K950" s="57" t="str">
        <f>IF(AND(OR(D944&lt;&gt;"",E944&lt;&gt;"",F944&lt;&gt;"",G944&lt;&gt;""),E950=""),"",IF(AND($D$5="",$E$5="",$F$5="",$G$5=""),"",IFERROR(VLOOKUP(B950,'勘定科目コード（2019）'!$B$2:$J$3668,9,FALSE),"")))</f>
        <v/>
      </c>
      <c r="L950" s="44" t="str">
        <f>IFERROR(VLOOKUP(D950,'勘定科目コード（2019）'!$E$2:$J$500,7,FALSE),"")</f>
        <v/>
      </c>
    </row>
    <row r="951" spans="2:12" ht="9.75" customHeight="1" x14ac:dyDescent="0.15">
      <c r="B951" s="31">
        <v>941</v>
      </c>
      <c r="D951" s="51" t="str">
        <f>IF(AND($D$5="",$E$5="",$F$5="",$G$5=""),"",(IFERROR(VLOOKUP(B951,'勘定科目コード（2019）'!$B$2:$J$3668,3,FALSE),"")))</f>
        <v/>
      </c>
      <c r="E951" s="52" t="str">
        <f>IF(AND(OR($D$5&lt;&gt;"",$E$5&lt;&gt;"",$F$5&lt;&gt;"",$G$5&lt;&gt;""),D951=""),"",IF(AND($D$5="",$E$5="",$F$5="",$G$5=""),"",IFERROR(VLOOKUP(B951,'勘定科目コード（2019）'!$B$2:$J$3668,4,FALSE),"")))</f>
        <v/>
      </c>
      <c r="F951" s="53" t="str">
        <f>IF(AND(OR(D945&lt;&gt;"",E945&lt;&gt;"",F945&lt;&gt;"",G945&lt;&gt;""),E951=""),"",IF(AND(OR(D945&lt;&gt;"",E945&lt;&gt;"",F945&lt;&gt;"",G945&lt;&gt;""),E951=""),"",IF(AND($D$5="",$E$5="",$F$5="",$G$5=""),"",IFERROR(VLOOKUP(B951,'勘定科目コード（2019）'!$B$2:$J$3668,5,FALSE),""))))</f>
        <v/>
      </c>
      <c r="G951" s="52" t="str">
        <f>IF(AND(OR(D945&lt;&gt;"",E945&lt;&gt;"",F945&lt;&gt;"",G945&lt;&gt;""),E951=""),"",IF(AND($D$5="",$E$5="",$F$5="",$G$5=""),"",IFERROR(VLOOKUP(B951,'勘定科目コード（2019）'!$B$2:$J$3668,6,FALSE),"")))</f>
        <v/>
      </c>
      <c r="H951" s="54"/>
      <c r="I951" s="55" t="str">
        <f>IF(AND(OR(D945&lt;&gt;"",E945&lt;&gt;"",F945&lt;&gt;"",G945&lt;&gt;""),E951=""),"",IF(AND($D$5="",$E$5="",$F$5="",$G$5=""),"",IFERROR(VLOOKUP(B951,'勘定科目コード（2019）'!$B$2:$J$3668,7,FALSE),"")))</f>
        <v/>
      </c>
      <c r="J951" s="56" t="str">
        <f>IF(AND(OR(D945&lt;&gt;"",E945&lt;&gt;"",F945&lt;&gt;"",G945&lt;&gt;""),E951=""),"",IF(AND($D$5="",$E$5="",$F$5="",$G$5=""),"",IFERROR(VLOOKUP(B951,'勘定科目コード（2019）'!$B$2:$J$3668,8,FALSE),"")))</f>
        <v/>
      </c>
      <c r="K951" s="57" t="str">
        <f>IF(AND(OR(D945&lt;&gt;"",E945&lt;&gt;"",F945&lt;&gt;"",G945&lt;&gt;""),E951=""),"",IF(AND($D$5="",$E$5="",$F$5="",$G$5=""),"",IFERROR(VLOOKUP(B951,'勘定科目コード（2019）'!$B$2:$J$3668,9,FALSE),"")))</f>
        <v/>
      </c>
      <c r="L951" s="44" t="str">
        <f>IFERROR(VLOOKUP(D951,'勘定科目コード（2019）'!$E$2:$J$500,7,FALSE),"")</f>
        <v/>
      </c>
    </row>
    <row r="952" spans="2:12" ht="9.75" customHeight="1" x14ac:dyDescent="0.15">
      <c r="B952" s="31">
        <v>942</v>
      </c>
      <c r="D952" s="51" t="str">
        <f>IF(AND($D$5="",$E$5="",$F$5="",$G$5=""),"",(IFERROR(VLOOKUP(B952,'勘定科目コード（2019）'!$B$2:$J$3668,3,FALSE),"")))</f>
        <v/>
      </c>
      <c r="E952" s="52" t="str">
        <f>IF(AND(OR($D$5&lt;&gt;"",$E$5&lt;&gt;"",$F$5&lt;&gt;"",$G$5&lt;&gt;""),D952=""),"",IF(AND($D$5="",$E$5="",$F$5="",$G$5=""),"",IFERROR(VLOOKUP(B952,'勘定科目コード（2019）'!$B$2:$J$3668,4,FALSE),"")))</f>
        <v/>
      </c>
      <c r="F952" s="53" t="str">
        <f>IF(AND(OR(D946&lt;&gt;"",E946&lt;&gt;"",F946&lt;&gt;"",G946&lt;&gt;""),E952=""),"",IF(AND(OR(D946&lt;&gt;"",E946&lt;&gt;"",F946&lt;&gt;"",G946&lt;&gt;""),E952=""),"",IF(AND($D$5="",$E$5="",$F$5="",$G$5=""),"",IFERROR(VLOOKUP(B952,'勘定科目コード（2019）'!$B$2:$J$3668,5,FALSE),""))))</f>
        <v/>
      </c>
      <c r="G952" s="52" t="str">
        <f>IF(AND(OR(D946&lt;&gt;"",E946&lt;&gt;"",F946&lt;&gt;"",G946&lt;&gt;""),E952=""),"",IF(AND($D$5="",$E$5="",$F$5="",$G$5=""),"",IFERROR(VLOOKUP(B952,'勘定科目コード（2019）'!$B$2:$J$3668,6,FALSE),"")))</f>
        <v/>
      </c>
      <c r="H952" s="54"/>
      <c r="I952" s="55" t="str">
        <f>IF(AND(OR(D946&lt;&gt;"",E946&lt;&gt;"",F946&lt;&gt;"",G946&lt;&gt;""),E952=""),"",IF(AND($D$5="",$E$5="",$F$5="",$G$5=""),"",IFERROR(VLOOKUP(B952,'勘定科目コード（2019）'!$B$2:$J$3668,7,FALSE),"")))</f>
        <v/>
      </c>
      <c r="J952" s="56" t="str">
        <f>IF(AND(OR(D946&lt;&gt;"",E946&lt;&gt;"",F946&lt;&gt;"",G946&lt;&gt;""),E952=""),"",IF(AND($D$5="",$E$5="",$F$5="",$G$5=""),"",IFERROR(VLOOKUP(B952,'勘定科目コード（2019）'!$B$2:$J$3668,8,FALSE),"")))</f>
        <v/>
      </c>
      <c r="K952" s="57" t="str">
        <f>IF(AND(OR(D946&lt;&gt;"",E946&lt;&gt;"",F946&lt;&gt;"",G946&lt;&gt;""),E952=""),"",IF(AND($D$5="",$E$5="",$F$5="",$G$5=""),"",IFERROR(VLOOKUP(B952,'勘定科目コード（2019）'!$B$2:$J$3668,9,FALSE),"")))</f>
        <v/>
      </c>
      <c r="L952" s="44" t="str">
        <f>IFERROR(VLOOKUP(D952,'勘定科目コード（2019）'!$E$2:$J$500,7,FALSE),"")</f>
        <v/>
      </c>
    </row>
    <row r="953" spans="2:12" ht="9.75" customHeight="1" x14ac:dyDescent="0.15">
      <c r="B953" s="31">
        <v>943</v>
      </c>
      <c r="D953" s="51" t="str">
        <f>IF(AND($D$5="",$E$5="",$F$5="",$G$5=""),"",(IFERROR(VLOOKUP(B953,'勘定科目コード（2019）'!$B$2:$J$3668,3,FALSE),"")))</f>
        <v/>
      </c>
      <c r="E953" s="52" t="str">
        <f>IF(AND(OR($D$5&lt;&gt;"",$E$5&lt;&gt;"",$F$5&lt;&gt;"",$G$5&lt;&gt;""),D953=""),"",IF(AND($D$5="",$E$5="",$F$5="",$G$5=""),"",IFERROR(VLOOKUP(B953,'勘定科目コード（2019）'!$B$2:$J$3668,4,FALSE),"")))</f>
        <v/>
      </c>
      <c r="F953" s="53" t="str">
        <f>IF(AND(OR(D947&lt;&gt;"",E947&lt;&gt;"",F947&lt;&gt;"",G947&lt;&gt;""),E953=""),"",IF(AND(OR(D947&lt;&gt;"",E947&lt;&gt;"",F947&lt;&gt;"",G947&lt;&gt;""),E953=""),"",IF(AND($D$5="",$E$5="",$F$5="",$G$5=""),"",IFERROR(VLOOKUP(B953,'勘定科目コード（2019）'!$B$2:$J$3668,5,FALSE),""))))</f>
        <v/>
      </c>
      <c r="G953" s="52" t="str">
        <f>IF(AND(OR(D947&lt;&gt;"",E947&lt;&gt;"",F947&lt;&gt;"",G947&lt;&gt;""),E953=""),"",IF(AND($D$5="",$E$5="",$F$5="",$G$5=""),"",IFERROR(VLOOKUP(B953,'勘定科目コード（2019）'!$B$2:$J$3668,6,FALSE),"")))</f>
        <v/>
      </c>
      <c r="H953" s="54"/>
      <c r="I953" s="55" t="str">
        <f>IF(AND(OR(D947&lt;&gt;"",E947&lt;&gt;"",F947&lt;&gt;"",G947&lt;&gt;""),E953=""),"",IF(AND($D$5="",$E$5="",$F$5="",$G$5=""),"",IFERROR(VLOOKUP(B953,'勘定科目コード（2019）'!$B$2:$J$3668,7,FALSE),"")))</f>
        <v/>
      </c>
      <c r="J953" s="56" t="str">
        <f>IF(AND(OR(D947&lt;&gt;"",E947&lt;&gt;"",F947&lt;&gt;"",G947&lt;&gt;""),E953=""),"",IF(AND($D$5="",$E$5="",$F$5="",$G$5=""),"",IFERROR(VLOOKUP(B953,'勘定科目コード（2019）'!$B$2:$J$3668,8,FALSE),"")))</f>
        <v/>
      </c>
      <c r="K953" s="57" t="str">
        <f>IF(AND(OR(D947&lt;&gt;"",E947&lt;&gt;"",F947&lt;&gt;"",G947&lt;&gt;""),E953=""),"",IF(AND($D$5="",$E$5="",$F$5="",$G$5=""),"",IFERROR(VLOOKUP(B953,'勘定科目コード（2019）'!$B$2:$J$3668,9,FALSE),"")))</f>
        <v/>
      </c>
      <c r="L953" s="44" t="str">
        <f>IFERROR(VLOOKUP(D953,'勘定科目コード（2019）'!$E$2:$J$500,7,FALSE),"")</f>
        <v/>
      </c>
    </row>
    <row r="954" spans="2:12" ht="9.75" customHeight="1" x14ac:dyDescent="0.15">
      <c r="B954" s="31">
        <v>944</v>
      </c>
      <c r="D954" s="51" t="str">
        <f>IF(AND($D$5="",$E$5="",$F$5="",$G$5=""),"",(IFERROR(VLOOKUP(B954,'勘定科目コード（2019）'!$B$2:$J$3668,3,FALSE),"")))</f>
        <v/>
      </c>
      <c r="E954" s="52" t="str">
        <f>IF(AND(OR($D$5&lt;&gt;"",$E$5&lt;&gt;"",$F$5&lt;&gt;"",$G$5&lt;&gt;""),D954=""),"",IF(AND($D$5="",$E$5="",$F$5="",$G$5=""),"",IFERROR(VLOOKUP(B954,'勘定科目コード（2019）'!$B$2:$J$3668,4,FALSE),"")))</f>
        <v/>
      </c>
      <c r="F954" s="53" t="str">
        <f>IF(AND(OR(D948&lt;&gt;"",E948&lt;&gt;"",F948&lt;&gt;"",G948&lt;&gt;""),E954=""),"",IF(AND(OR(D948&lt;&gt;"",E948&lt;&gt;"",F948&lt;&gt;"",G948&lt;&gt;""),E954=""),"",IF(AND($D$5="",$E$5="",$F$5="",$G$5=""),"",IFERROR(VLOOKUP(B954,'勘定科目コード（2019）'!$B$2:$J$3668,5,FALSE),""))))</f>
        <v/>
      </c>
      <c r="G954" s="52" t="str">
        <f>IF(AND(OR(D948&lt;&gt;"",E948&lt;&gt;"",F948&lt;&gt;"",G948&lt;&gt;""),E954=""),"",IF(AND($D$5="",$E$5="",$F$5="",$G$5=""),"",IFERROR(VLOOKUP(B954,'勘定科目コード（2019）'!$B$2:$J$3668,6,FALSE),"")))</f>
        <v/>
      </c>
      <c r="H954" s="54"/>
      <c r="I954" s="55" t="str">
        <f>IF(AND(OR(D948&lt;&gt;"",E948&lt;&gt;"",F948&lt;&gt;"",G948&lt;&gt;""),E954=""),"",IF(AND($D$5="",$E$5="",$F$5="",$G$5=""),"",IFERROR(VLOOKUP(B954,'勘定科目コード（2019）'!$B$2:$J$3668,7,FALSE),"")))</f>
        <v/>
      </c>
      <c r="J954" s="56" t="str">
        <f>IF(AND(OR(D948&lt;&gt;"",E948&lt;&gt;"",F948&lt;&gt;"",G948&lt;&gt;""),E954=""),"",IF(AND($D$5="",$E$5="",$F$5="",$G$5=""),"",IFERROR(VLOOKUP(B954,'勘定科目コード（2019）'!$B$2:$J$3668,8,FALSE),"")))</f>
        <v/>
      </c>
      <c r="K954" s="57" t="str">
        <f>IF(AND(OR(D948&lt;&gt;"",E948&lt;&gt;"",F948&lt;&gt;"",G948&lt;&gt;""),E954=""),"",IF(AND($D$5="",$E$5="",$F$5="",$G$5=""),"",IFERROR(VLOOKUP(B954,'勘定科目コード（2019）'!$B$2:$J$3668,9,FALSE),"")))</f>
        <v/>
      </c>
      <c r="L954" s="44" t="str">
        <f>IFERROR(VLOOKUP(D954,'勘定科目コード（2019）'!$E$2:$J$500,7,FALSE),"")</f>
        <v/>
      </c>
    </row>
    <row r="955" spans="2:12" ht="9.75" customHeight="1" x14ac:dyDescent="0.15">
      <c r="B955" s="31">
        <v>945</v>
      </c>
      <c r="D955" s="51" t="str">
        <f>IF(AND($D$5="",$E$5="",$F$5="",$G$5=""),"",(IFERROR(VLOOKUP(B955,'勘定科目コード（2019）'!$B$2:$J$3668,3,FALSE),"")))</f>
        <v/>
      </c>
      <c r="E955" s="52" t="str">
        <f>IF(AND(OR($D$5&lt;&gt;"",$E$5&lt;&gt;"",$F$5&lt;&gt;"",$G$5&lt;&gt;""),D955=""),"",IF(AND($D$5="",$E$5="",$F$5="",$G$5=""),"",IFERROR(VLOOKUP(B955,'勘定科目コード（2019）'!$B$2:$J$3668,4,FALSE),"")))</f>
        <v/>
      </c>
      <c r="F955" s="53" t="str">
        <f>IF(AND(OR(D949&lt;&gt;"",E949&lt;&gt;"",F949&lt;&gt;"",G949&lt;&gt;""),E955=""),"",IF(AND(OR(D949&lt;&gt;"",E949&lt;&gt;"",F949&lt;&gt;"",G949&lt;&gt;""),E955=""),"",IF(AND($D$5="",$E$5="",$F$5="",$G$5=""),"",IFERROR(VLOOKUP(B955,'勘定科目コード（2019）'!$B$2:$J$3668,5,FALSE),""))))</f>
        <v/>
      </c>
      <c r="G955" s="52" t="str">
        <f>IF(AND(OR(D949&lt;&gt;"",E949&lt;&gt;"",F949&lt;&gt;"",G949&lt;&gt;""),E955=""),"",IF(AND($D$5="",$E$5="",$F$5="",$G$5=""),"",IFERROR(VLOOKUP(B955,'勘定科目コード（2019）'!$B$2:$J$3668,6,FALSE),"")))</f>
        <v/>
      </c>
      <c r="H955" s="54"/>
      <c r="I955" s="55" t="str">
        <f>IF(AND(OR(D949&lt;&gt;"",E949&lt;&gt;"",F949&lt;&gt;"",G949&lt;&gt;""),E955=""),"",IF(AND($D$5="",$E$5="",$F$5="",$G$5=""),"",IFERROR(VLOOKUP(B955,'勘定科目コード（2019）'!$B$2:$J$3668,7,FALSE),"")))</f>
        <v/>
      </c>
      <c r="J955" s="56" t="str">
        <f>IF(AND(OR(D949&lt;&gt;"",E949&lt;&gt;"",F949&lt;&gt;"",G949&lt;&gt;""),E955=""),"",IF(AND($D$5="",$E$5="",$F$5="",$G$5=""),"",IFERROR(VLOOKUP(B955,'勘定科目コード（2019）'!$B$2:$J$3668,8,FALSE),"")))</f>
        <v/>
      </c>
      <c r="K955" s="57" t="str">
        <f>IF(AND(OR(D949&lt;&gt;"",E949&lt;&gt;"",F949&lt;&gt;"",G949&lt;&gt;""),E955=""),"",IF(AND($D$5="",$E$5="",$F$5="",$G$5=""),"",IFERROR(VLOOKUP(B955,'勘定科目コード（2019）'!$B$2:$J$3668,9,FALSE),"")))</f>
        <v/>
      </c>
      <c r="L955" s="44" t="str">
        <f>IFERROR(VLOOKUP(D955,'勘定科目コード（2019）'!$E$2:$J$500,7,FALSE),"")</f>
        <v/>
      </c>
    </row>
    <row r="956" spans="2:12" ht="9.75" customHeight="1" x14ac:dyDescent="0.15">
      <c r="B956" s="31">
        <v>946</v>
      </c>
      <c r="D956" s="51" t="str">
        <f>IF(AND($D$5="",$E$5="",$F$5="",$G$5=""),"",(IFERROR(VLOOKUP(B956,'勘定科目コード（2019）'!$B$2:$J$3668,3,FALSE),"")))</f>
        <v/>
      </c>
      <c r="E956" s="52" t="str">
        <f>IF(AND(OR($D$5&lt;&gt;"",$E$5&lt;&gt;"",$F$5&lt;&gt;"",$G$5&lt;&gt;""),D956=""),"",IF(AND($D$5="",$E$5="",$F$5="",$G$5=""),"",IFERROR(VLOOKUP(B956,'勘定科目コード（2019）'!$B$2:$J$3668,4,FALSE),"")))</f>
        <v/>
      </c>
      <c r="F956" s="53" t="str">
        <f>IF(AND(OR(D950&lt;&gt;"",E950&lt;&gt;"",F950&lt;&gt;"",G950&lt;&gt;""),E956=""),"",IF(AND(OR(D950&lt;&gt;"",E950&lt;&gt;"",F950&lt;&gt;"",G950&lt;&gt;""),E956=""),"",IF(AND($D$5="",$E$5="",$F$5="",$G$5=""),"",IFERROR(VLOOKUP(B956,'勘定科目コード（2019）'!$B$2:$J$3668,5,FALSE),""))))</f>
        <v/>
      </c>
      <c r="G956" s="52" t="str">
        <f>IF(AND(OR(D950&lt;&gt;"",E950&lt;&gt;"",F950&lt;&gt;"",G950&lt;&gt;""),E956=""),"",IF(AND($D$5="",$E$5="",$F$5="",$G$5=""),"",IFERROR(VLOOKUP(B956,'勘定科目コード（2019）'!$B$2:$J$3668,6,FALSE),"")))</f>
        <v/>
      </c>
      <c r="H956" s="54"/>
      <c r="I956" s="55" t="str">
        <f>IF(AND(OR(D950&lt;&gt;"",E950&lt;&gt;"",F950&lt;&gt;"",G950&lt;&gt;""),E956=""),"",IF(AND($D$5="",$E$5="",$F$5="",$G$5=""),"",IFERROR(VLOOKUP(B956,'勘定科目コード（2019）'!$B$2:$J$3668,7,FALSE),"")))</f>
        <v/>
      </c>
      <c r="J956" s="56" t="str">
        <f>IF(AND(OR(D950&lt;&gt;"",E950&lt;&gt;"",F950&lt;&gt;"",G950&lt;&gt;""),E956=""),"",IF(AND($D$5="",$E$5="",$F$5="",$G$5=""),"",IFERROR(VLOOKUP(B956,'勘定科目コード（2019）'!$B$2:$J$3668,8,FALSE),"")))</f>
        <v/>
      </c>
      <c r="K956" s="57" t="str">
        <f>IF(AND(OR(D950&lt;&gt;"",E950&lt;&gt;"",F950&lt;&gt;"",G950&lt;&gt;""),E956=""),"",IF(AND($D$5="",$E$5="",$F$5="",$G$5=""),"",IFERROR(VLOOKUP(B956,'勘定科目コード（2019）'!$B$2:$J$3668,9,FALSE),"")))</f>
        <v/>
      </c>
      <c r="L956" s="44" t="str">
        <f>IFERROR(VLOOKUP(D956,'勘定科目コード（2019）'!$E$2:$J$500,7,FALSE),"")</f>
        <v/>
      </c>
    </row>
    <row r="957" spans="2:12" ht="9.75" customHeight="1" x14ac:dyDescent="0.15">
      <c r="B957" s="31">
        <v>947</v>
      </c>
      <c r="D957" s="51" t="str">
        <f>IF(AND($D$5="",$E$5="",$F$5="",$G$5=""),"",(IFERROR(VLOOKUP(B957,'勘定科目コード（2019）'!$B$2:$J$3668,3,FALSE),"")))</f>
        <v/>
      </c>
      <c r="E957" s="52" t="str">
        <f>IF(AND(OR($D$5&lt;&gt;"",$E$5&lt;&gt;"",$F$5&lt;&gt;"",$G$5&lt;&gt;""),D957=""),"",IF(AND($D$5="",$E$5="",$F$5="",$G$5=""),"",IFERROR(VLOOKUP(B957,'勘定科目コード（2019）'!$B$2:$J$3668,4,FALSE),"")))</f>
        <v/>
      </c>
      <c r="F957" s="53" t="str">
        <f>IF(AND(OR(D951&lt;&gt;"",E951&lt;&gt;"",F951&lt;&gt;"",G951&lt;&gt;""),E957=""),"",IF(AND(OR(D951&lt;&gt;"",E951&lt;&gt;"",F951&lt;&gt;"",G951&lt;&gt;""),E957=""),"",IF(AND($D$5="",$E$5="",$F$5="",$G$5=""),"",IFERROR(VLOOKUP(B957,'勘定科目コード（2019）'!$B$2:$J$3668,5,FALSE),""))))</f>
        <v/>
      </c>
      <c r="G957" s="52" t="str">
        <f>IF(AND(OR(D951&lt;&gt;"",E951&lt;&gt;"",F951&lt;&gt;"",G951&lt;&gt;""),E957=""),"",IF(AND($D$5="",$E$5="",$F$5="",$G$5=""),"",IFERROR(VLOOKUP(B957,'勘定科目コード（2019）'!$B$2:$J$3668,6,FALSE),"")))</f>
        <v/>
      </c>
      <c r="H957" s="54"/>
      <c r="I957" s="55" t="str">
        <f>IF(AND(OR(D951&lt;&gt;"",E951&lt;&gt;"",F951&lt;&gt;"",G951&lt;&gt;""),E957=""),"",IF(AND($D$5="",$E$5="",$F$5="",$G$5=""),"",IFERROR(VLOOKUP(B957,'勘定科目コード（2019）'!$B$2:$J$3668,7,FALSE),"")))</f>
        <v/>
      </c>
      <c r="J957" s="56" t="str">
        <f>IF(AND(OR(D951&lt;&gt;"",E951&lt;&gt;"",F951&lt;&gt;"",G951&lt;&gt;""),E957=""),"",IF(AND($D$5="",$E$5="",$F$5="",$G$5=""),"",IFERROR(VLOOKUP(B957,'勘定科目コード（2019）'!$B$2:$J$3668,8,FALSE),"")))</f>
        <v/>
      </c>
      <c r="K957" s="57" t="str">
        <f>IF(AND(OR(D951&lt;&gt;"",E951&lt;&gt;"",F951&lt;&gt;"",G951&lt;&gt;""),E957=""),"",IF(AND($D$5="",$E$5="",$F$5="",$G$5=""),"",IFERROR(VLOOKUP(B957,'勘定科目コード（2019）'!$B$2:$J$3668,9,FALSE),"")))</f>
        <v/>
      </c>
      <c r="L957" s="44" t="str">
        <f>IFERROR(VLOOKUP(D957,'勘定科目コード（2019）'!$E$2:$J$500,7,FALSE),"")</f>
        <v/>
      </c>
    </row>
    <row r="958" spans="2:12" ht="9.75" customHeight="1" x14ac:dyDescent="0.15">
      <c r="B958" s="31">
        <v>948</v>
      </c>
      <c r="D958" s="51" t="str">
        <f>IF(AND($D$5="",$E$5="",$F$5="",$G$5=""),"",(IFERROR(VLOOKUP(B958,'勘定科目コード（2019）'!$B$2:$J$3668,3,FALSE),"")))</f>
        <v/>
      </c>
      <c r="E958" s="52" t="str">
        <f>IF(AND(OR($D$5&lt;&gt;"",$E$5&lt;&gt;"",$F$5&lt;&gt;"",$G$5&lt;&gt;""),D958=""),"",IF(AND($D$5="",$E$5="",$F$5="",$G$5=""),"",IFERROR(VLOOKUP(B958,'勘定科目コード（2019）'!$B$2:$J$3668,4,FALSE),"")))</f>
        <v/>
      </c>
      <c r="F958" s="53" t="str">
        <f>IF(AND(OR(D952&lt;&gt;"",E952&lt;&gt;"",F952&lt;&gt;"",G952&lt;&gt;""),E958=""),"",IF(AND(OR(D952&lt;&gt;"",E952&lt;&gt;"",F952&lt;&gt;"",G952&lt;&gt;""),E958=""),"",IF(AND($D$5="",$E$5="",$F$5="",$G$5=""),"",IFERROR(VLOOKUP(B958,'勘定科目コード（2019）'!$B$2:$J$3668,5,FALSE),""))))</f>
        <v/>
      </c>
      <c r="G958" s="52" t="str">
        <f>IF(AND(OR(D952&lt;&gt;"",E952&lt;&gt;"",F952&lt;&gt;"",G952&lt;&gt;""),E958=""),"",IF(AND($D$5="",$E$5="",$F$5="",$G$5=""),"",IFERROR(VLOOKUP(B958,'勘定科目コード（2019）'!$B$2:$J$3668,6,FALSE),"")))</f>
        <v/>
      </c>
      <c r="H958" s="54"/>
      <c r="I958" s="55" t="str">
        <f>IF(AND(OR(D952&lt;&gt;"",E952&lt;&gt;"",F952&lt;&gt;"",G952&lt;&gt;""),E958=""),"",IF(AND($D$5="",$E$5="",$F$5="",$G$5=""),"",IFERROR(VLOOKUP(B958,'勘定科目コード（2019）'!$B$2:$J$3668,7,FALSE),"")))</f>
        <v/>
      </c>
      <c r="J958" s="56" t="str">
        <f>IF(AND(OR(D952&lt;&gt;"",E952&lt;&gt;"",F952&lt;&gt;"",G952&lt;&gt;""),E958=""),"",IF(AND($D$5="",$E$5="",$F$5="",$G$5=""),"",IFERROR(VLOOKUP(B958,'勘定科目コード（2019）'!$B$2:$J$3668,8,FALSE),"")))</f>
        <v/>
      </c>
      <c r="K958" s="57" t="str">
        <f>IF(AND(OR(D952&lt;&gt;"",E952&lt;&gt;"",F952&lt;&gt;"",G952&lt;&gt;""),E958=""),"",IF(AND($D$5="",$E$5="",$F$5="",$G$5=""),"",IFERROR(VLOOKUP(B958,'勘定科目コード（2019）'!$B$2:$J$3668,9,FALSE),"")))</f>
        <v/>
      </c>
      <c r="L958" s="44" t="str">
        <f>IFERROR(VLOOKUP(D958,'勘定科目コード（2019）'!$E$2:$J$500,7,FALSE),"")</f>
        <v/>
      </c>
    </row>
    <row r="959" spans="2:12" ht="9.75" customHeight="1" x14ac:dyDescent="0.15">
      <c r="B959" s="31">
        <v>949</v>
      </c>
      <c r="D959" s="51" t="str">
        <f>IF(AND($D$5="",$E$5="",$F$5="",$G$5=""),"",(IFERROR(VLOOKUP(B959,'勘定科目コード（2019）'!$B$2:$J$3668,3,FALSE),"")))</f>
        <v/>
      </c>
      <c r="E959" s="52" t="str">
        <f>IF(AND(OR($D$5&lt;&gt;"",$E$5&lt;&gt;"",$F$5&lt;&gt;"",$G$5&lt;&gt;""),D959=""),"",IF(AND($D$5="",$E$5="",$F$5="",$G$5=""),"",IFERROR(VLOOKUP(B959,'勘定科目コード（2019）'!$B$2:$J$3668,4,FALSE),"")))</f>
        <v/>
      </c>
      <c r="F959" s="53" t="str">
        <f>IF(AND(OR(D953&lt;&gt;"",E953&lt;&gt;"",F953&lt;&gt;"",G953&lt;&gt;""),E959=""),"",IF(AND(OR(D953&lt;&gt;"",E953&lt;&gt;"",F953&lt;&gt;"",G953&lt;&gt;""),E959=""),"",IF(AND($D$5="",$E$5="",$F$5="",$G$5=""),"",IFERROR(VLOOKUP(B959,'勘定科目コード（2019）'!$B$2:$J$3668,5,FALSE),""))))</f>
        <v/>
      </c>
      <c r="G959" s="52" t="str">
        <f>IF(AND(OR(D953&lt;&gt;"",E953&lt;&gt;"",F953&lt;&gt;"",G953&lt;&gt;""),E959=""),"",IF(AND($D$5="",$E$5="",$F$5="",$G$5=""),"",IFERROR(VLOOKUP(B959,'勘定科目コード（2019）'!$B$2:$J$3668,6,FALSE),"")))</f>
        <v/>
      </c>
      <c r="H959" s="54"/>
      <c r="I959" s="55" t="str">
        <f>IF(AND(OR(D953&lt;&gt;"",E953&lt;&gt;"",F953&lt;&gt;"",G953&lt;&gt;""),E959=""),"",IF(AND($D$5="",$E$5="",$F$5="",$G$5=""),"",IFERROR(VLOOKUP(B959,'勘定科目コード（2019）'!$B$2:$J$3668,7,FALSE),"")))</f>
        <v/>
      </c>
      <c r="J959" s="56" t="str">
        <f>IF(AND(OR(D953&lt;&gt;"",E953&lt;&gt;"",F953&lt;&gt;"",G953&lt;&gt;""),E959=""),"",IF(AND($D$5="",$E$5="",$F$5="",$G$5=""),"",IFERROR(VLOOKUP(B959,'勘定科目コード（2019）'!$B$2:$J$3668,8,FALSE),"")))</f>
        <v/>
      </c>
      <c r="K959" s="57" t="str">
        <f>IF(AND(OR(D953&lt;&gt;"",E953&lt;&gt;"",F953&lt;&gt;"",G953&lt;&gt;""),E959=""),"",IF(AND($D$5="",$E$5="",$F$5="",$G$5=""),"",IFERROR(VLOOKUP(B959,'勘定科目コード（2019）'!$B$2:$J$3668,9,FALSE),"")))</f>
        <v/>
      </c>
      <c r="L959" s="44" t="str">
        <f>IFERROR(VLOOKUP(D959,'勘定科目コード（2019）'!$E$2:$J$500,7,FALSE),"")</f>
        <v/>
      </c>
    </row>
    <row r="960" spans="2:12" ht="9.75" customHeight="1" x14ac:dyDescent="0.15">
      <c r="B960" s="31">
        <v>950</v>
      </c>
      <c r="D960" s="51" t="str">
        <f>IF(AND($D$5="",$E$5="",$F$5="",$G$5=""),"",(IFERROR(VLOOKUP(B960,'勘定科目コード（2019）'!$B$2:$J$3668,3,FALSE),"")))</f>
        <v/>
      </c>
      <c r="E960" s="52" t="str">
        <f>IF(AND(OR($D$5&lt;&gt;"",$E$5&lt;&gt;"",$F$5&lt;&gt;"",$G$5&lt;&gt;""),D960=""),"",IF(AND($D$5="",$E$5="",$F$5="",$G$5=""),"",IFERROR(VLOOKUP(B960,'勘定科目コード（2019）'!$B$2:$J$3668,4,FALSE),"")))</f>
        <v/>
      </c>
      <c r="F960" s="53" t="str">
        <f>IF(AND(OR(D954&lt;&gt;"",E954&lt;&gt;"",F954&lt;&gt;"",G954&lt;&gt;""),E960=""),"",IF(AND(OR(D954&lt;&gt;"",E954&lt;&gt;"",F954&lt;&gt;"",G954&lt;&gt;""),E960=""),"",IF(AND($D$5="",$E$5="",$F$5="",$G$5=""),"",IFERROR(VLOOKUP(B960,'勘定科目コード（2019）'!$B$2:$J$3668,5,FALSE),""))))</f>
        <v/>
      </c>
      <c r="G960" s="52" t="str">
        <f>IF(AND(OR(D954&lt;&gt;"",E954&lt;&gt;"",F954&lt;&gt;"",G954&lt;&gt;""),E960=""),"",IF(AND($D$5="",$E$5="",$F$5="",$G$5=""),"",IFERROR(VLOOKUP(B960,'勘定科目コード（2019）'!$B$2:$J$3668,6,FALSE),"")))</f>
        <v/>
      </c>
      <c r="H960" s="54"/>
      <c r="I960" s="55" t="str">
        <f>IF(AND(OR(D954&lt;&gt;"",E954&lt;&gt;"",F954&lt;&gt;"",G954&lt;&gt;""),E960=""),"",IF(AND($D$5="",$E$5="",$F$5="",$G$5=""),"",IFERROR(VLOOKUP(B960,'勘定科目コード（2019）'!$B$2:$J$3668,7,FALSE),"")))</f>
        <v/>
      </c>
      <c r="J960" s="56" t="str">
        <f>IF(AND(OR(D954&lt;&gt;"",E954&lt;&gt;"",F954&lt;&gt;"",G954&lt;&gt;""),E960=""),"",IF(AND($D$5="",$E$5="",$F$5="",$G$5=""),"",IFERROR(VLOOKUP(B960,'勘定科目コード（2019）'!$B$2:$J$3668,8,FALSE),"")))</f>
        <v/>
      </c>
      <c r="K960" s="57" t="str">
        <f>IF(AND(OR(D954&lt;&gt;"",E954&lt;&gt;"",F954&lt;&gt;"",G954&lt;&gt;""),E960=""),"",IF(AND($D$5="",$E$5="",$F$5="",$G$5=""),"",IFERROR(VLOOKUP(B960,'勘定科目コード（2019）'!$B$2:$J$3668,9,FALSE),"")))</f>
        <v/>
      </c>
      <c r="L960" s="44" t="str">
        <f>IFERROR(VLOOKUP(D960,'勘定科目コード（2019）'!$E$2:$J$500,7,FALSE),"")</f>
        <v/>
      </c>
    </row>
    <row r="961" spans="2:12" ht="9.75" customHeight="1" x14ac:dyDescent="0.15">
      <c r="B961" s="31">
        <v>951</v>
      </c>
      <c r="D961" s="51" t="str">
        <f>IF(AND($D$5="",$E$5="",$F$5="",$G$5=""),"",(IFERROR(VLOOKUP(B961,'勘定科目コード（2019）'!$B$2:$J$3668,3,FALSE),"")))</f>
        <v/>
      </c>
      <c r="E961" s="52" t="str">
        <f>IF(AND(OR($D$5&lt;&gt;"",$E$5&lt;&gt;"",$F$5&lt;&gt;"",$G$5&lt;&gt;""),D961=""),"",IF(AND($D$5="",$E$5="",$F$5="",$G$5=""),"",IFERROR(VLOOKUP(B961,'勘定科目コード（2019）'!$B$2:$J$3668,4,FALSE),"")))</f>
        <v/>
      </c>
      <c r="F961" s="53" t="str">
        <f>IF(AND(OR(D955&lt;&gt;"",E955&lt;&gt;"",F955&lt;&gt;"",G955&lt;&gt;""),E961=""),"",IF(AND(OR(D955&lt;&gt;"",E955&lt;&gt;"",F955&lt;&gt;"",G955&lt;&gt;""),E961=""),"",IF(AND($D$5="",$E$5="",$F$5="",$G$5=""),"",IFERROR(VLOOKUP(B961,'勘定科目コード（2019）'!$B$2:$J$3668,5,FALSE),""))))</f>
        <v/>
      </c>
      <c r="G961" s="52" t="str">
        <f>IF(AND(OR(D955&lt;&gt;"",E955&lt;&gt;"",F955&lt;&gt;"",G955&lt;&gt;""),E961=""),"",IF(AND($D$5="",$E$5="",$F$5="",$G$5=""),"",IFERROR(VLOOKUP(B961,'勘定科目コード（2019）'!$B$2:$J$3668,6,FALSE),"")))</f>
        <v/>
      </c>
      <c r="H961" s="54"/>
      <c r="I961" s="55" t="str">
        <f>IF(AND(OR(D955&lt;&gt;"",E955&lt;&gt;"",F955&lt;&gt;"",G955&lt;&gt;""),E961=""),"",IF(AND($D$5="",$E$5="",$F$5="",$G$5=""),"",IFERROR(VLOOKUP(B961,'勘定科目コード（2019）'!$B$2:$J$3668,7,FALSE),"")))</f>
        <v/>
      </c>
      <c r="J961" s="56" t="str">
        <f>IF(AND(OR(D955&lt;&gt;"",E955&lt;&gt;"",F955&lt;&gt;"",G955&lt;&gt;""),E961=""),"",IF(AND($D$5="",$E$5="",$F$5="",$G$5=""),"",IFERROR(VLOOKUP(B961,'勘定科目コード（2019）'!$B$2:$J$3668,8,FALSE),"")))</f>
        <v/>
      </c>
      <c r="K961" s="57" t="str">
        <f>IF(AND(OR(D955&lt;&gt;"",E955&lt;&gt;"",F955&lt;&gt;"",G955&lt;&gt;""),E961=""),"",IF(AND($D$5="",$E$5="",$F$5="",$G$5=""),"",IFERROR(VLOOKUP(B961,'勘定科目コード（2019）'!$B$2:$J$3668,9,FALSE),"")))</f>
        <v/>
      </c>
      <c r="L961" s="44" t="str">
        <f>IFERROR(VLOOKUP(D961,'勘定科目コード（2019）'!$E$2:$J$500,7,FALSE),"")</f>
        <v/>
      </c>
    </row>
    <row r="962" spans="2:12" ht="9.75" customHeight="1" x14ac:dyDescent="0.15">
      <c r="B962" s="31">
        <v>952</v>
      </c>
      <c r="D962" s="51" t="str">
        <f>IF(AND($D$5="",$E$5="",$F$5="",$G$5=""),"",(IFERROR(VLOOKUP(B962,'勘定科目コード（2019）'!$B$2:$J$3668,3,FALSE),"")))</f>
        <v/>
      </c>
      <c r="E962" s="52" t="str">
        <f>IF(AND(OR($D$5&lt;&gt;"",$E$5&lt;&gt;"",$F$5&lt;&gt;"",$G$5&lt;&gt;""),D962=""),"",IF(AND($D$5="",$E$5="",$F$5="",$G$5=""),"",IFERROR(VLOOKUP(B962,'勘定科目コード（2019）'!$B$2:$J$3668,4,FALSE),"")))</f>
        <v/>
      </c>
      <c r="F962" s="53" t="str">
        <f>IF(AND(OR(D956&lt;&gt;"",E956&lt;&gt;"",F956&lt;&gt;"",G956&lt;&gt;""),E962=""),"",IF(AND(OR(D956&lt;&gt;"",E956&lt;&gt;"",F956&lt;&gt;"",G956&lt;&gt;""),E962=""),"",IF(AND($D$5="",$E$5="",$F$5="",$G$5=""),"",IFERROR(VLOOKUP(B962,'勘定科目コード（2019）'!$B$2:$J$3668,5,FALSE),""))))</f>
        <v/>
      </c>
      <c r="G962" s="52" t="str">
        <f>IF(AND(OR(D956&lt;&gt;"",E956&lt;&gt;"",F956&lt;&gt;"",G956&lt;&gt;""),E962=""),"",IF(AND($D$5="",$E$5="",$F$5="",$G$5=""),"",IFERROR(VLOOKUP(B962,'勘定科目コード（2019）'!$B$2:$J$3668,6,FALSE),"")))</f>
        <v/>
      </c>
      <c r="H962" s="54"/>
      <c r="I962" s="55" t="str">
        <f>IF(AND(OR(D956&lt;&gt;"",E956&lt;&gt;"",F956&lt;&gt;"",G956&lt;&gt;""),E962=""),"",IF(AND($D$5="",$E$5="",$F$5="",$G$5=""),"",IFERROR(VLOOKUP(B962,'勘定科目コード（2019）'!$B$2:$J$3668,7,FALSE),"")))</f>
        <v/>
      </c>
      <c r="J962" s="56" t="str">
        <f>IF(AND(OR(D956&lt;&gt;"",E956&lt;&gt;"",F956&lt;&gt;"",G956&lt;&gt;""),E962=""),"",IF(AND($D$5="",$E$5="",$F$5="",$G$5=""),"",IFERROR(VLOOKUP(B962,'勘定科目コード（2019）'!$B$2:$J$3668,8,FALSE),"")))</f>
        <v/>
      </c>
      <c r="K962" s="57" t="str">
        <f>IF(AND(OR(D956&lt;&gt;"",E956&lt;&gt;"",F956&lt;&gt;"",G956&lt;&gt;""),E962=""),"",IF(AND($D$5="",$E$5="",$F$5="",$G$5=""),"",IFERROR(VLOOKUP(B962,'勘定科目コード（2019）'!$B$2:$J$3668,9,FALSE),"")))</f>
        <v/>
      </c>
      <c r="L962" s="44" t="str">
        <f>IFERROR(VLOOKUP(D962,'勘定科目コード（2019）'!$E$2:$J$500,7,FALSE),"")</f>
        <v/>
      </c>
    </row>
    <row r="963" spans="2:12" ht="9.75" customHeight="1" x14ac:dyDescent="0.15">
      <c r="B963" s="31">
        <v>953</v>
      </c>
      <c r="D963" s="51" t="str">
        <f>IF(AND($D$5="",$E$5="",$F$5="",$G$5=""),"",(IFERROR(VLOOKUP(B963,'勘定科目コード（2019）'!$B$2:$J$3668,3,FALSE),"")))</f>
        <v/>
      </c>
      <c r="E963" s="52" t="str">
        <f>IF(AND(OR($D$5&lt;&gt;"",$E$5&lt;&gt;"",$F$5&lt;&gt;"",$G$5&lt;&gt;""),D963=""),"",IF(AND($D$5="",$E$5="",$F$5="",$G$5=""),"",IFERROR(VLOOKUP(B963,'勘定科目コード（2019）'!$B$2:$J$3668,4,FALSE),"")))</f>
        <v/>
      </c>
      <c r="F963" s="53" t="str">
        <f>IF(AND(OR(D957&lt;&gt;"",E957&lt;&gt;"",F957&lt;&gt;"",G957&lt;&gt;""),E963=""),"",IF(AND(OR(D957&lt;&gt;"",E957&lt;&gt;"",F957&lt;&gt;"",G957&lt;&gt;""),E963=""),"",IF(AND($D$5="",$E$5="",$F$5="",$G$5=""),"",IFERROR(VLOOKUP(B963,'勘定科目コード（2019）'!$B$2:$J$3668,5,FALSE),""))))</f>
        <v/>
      </c>
      <c r="G963" s="52" t="str">
        <f>IF(AND(OR(D957&lt;&gt;"",E957&lt;&gt;"",F957&lt;&gt;"",G957&lt;&gt;""),E963=""),"",IF(AND($D$5="",$E$5="",$F$5="",$G$5=""),"",IFERROR(VLOOKUP(B963,'勘定科目コード（2019）'!$B$2:$J$3668,6,FALSE),"")))</f>
        <v/>
      </c>
      <c r="H963" s="54"/>
      <c r="I963" s="55" t="str">
        <f>IF(AND(OR(D957&lt;&gt;"",E957&lt;&gt;"",F957&lt;&gt;"",G957&lt;&gt;""),E963=""),"",IF(AND($D$5="",$E$5="",$F$5="",$G$5=""),"",IFERROR(VLOOKUP(B963,'勘定科目コード（2019）'!$B$2:$J$3668,7,FALSE),"")))</f>
        <v/>
      </c>
      <c r="J963" s="56" t="str">
        <f>IF(AND(OR(D957&lt;&gt;"",E957&lt;&gt;"",F957&lt;&gt;"",G957&lt;&gt;""),E963=""),"",IF(AND($D$5="",$E$5="",$F$5="",$G$5=""),"",IFERROR(VLOOKUP(B963,'勘定科目コード（2019）'!$B$2:$J$3668,8,FALSE),"")))</f>
        <v/>
      </c>
      <c r="K963" s="57" t="str">
        <f>IF(AND(OR(D957&lt;&gt;"",E957&lt;&gt;"",F957&lt;&gt;"",G957&lt;&gt;""),E963=""),"",IF(AND($D$5="",$E$5="",$F$5="",$G$5=""),"",IFERROR(VLOOKUP(B963,'勘定科目コード（2019）'!$B$2:$J$3668,9,FALSE),"")))</f>
        <v/>
      </c>
      <c r="L963" s="44" t="str">
        <f>IFERROR(VLOOKUP(D963,'勘定科目コード（2019）'!$E$2:$J$500,7,FALSE),"")</f>
        <v/>
      </c>
    </row>
    <row r="964" spans="2:12" ht="9.75" customHeight="1" x14ac:dyDescent="0.15">
      <c r="B964" s="31">
        <v>954</v>
      </c>
      <c r="D964" s="51" t="str">
        <f>IF(AND($D$5="",$E$5="",$F$5="",$G$5=""),"",(IFERROR(VLOOKUP(B964,'勘定科目コード（2019）'!$B$2:$J$3668,3,FALSE),"")))</f>
        <v/>
      </c>
      <c r="E964" s="52" t="str">
        <f>IF(AND(OR($D$5&lt;&gt;"",$E$5&lt;&gt;"",$F$5&lt;&gt;"",$G$5&lt;&gt;""),D964=""),"",IF(AND($D$5="",$E$5="",$F$5="",$G$5=""),"",IFERROR(VLOOKUP(B964,'勘定科目コード（2019）'!$B$2:$J$3668,4,FALSE),"")))</f>
        <v/>
      </c>
      <c r="F964" s="53" t="str">
        <f>IF(AND(OR(D958&lt;&gt;"",E958&lt;&gt;"",F958&lt;&gt;"",G958&lt;&gt;""),E964=""),"",IF(AND(OR(D958&lt;&gt;"",E958&lt;&gt;"",F958&lt;&gt;"",G958&lt;&gt;""),E964=""),"",IF(AND($D$5="",$E$5="",$F$5="",$G$5=""),"",IFERROR(VLOOKUP(B964,'勘定科目コード（2019）'!$B$2:$J$3668,5,FALSE),""))))</f>
        <v/>
      </c>
      <c r="G964" s="52" t="str">
        <f>IF(AND(OR(D958&lt;&gt;"",E958&lt;&gt;"",F958&lt;&gt;"",G958&lt;&gt;""),E964=""),"",IF(AND($D$5="",$E$5="",$F$5="",$G$5=""),"",IFERROR(VLOOKUP(B964,'勘定科目コード（2019）'!$B$2:$J$3668,6,FALSE),"")))</f>
        <v/>
      </c>
      <c r="H964" s="54"/>
      <c r="I964" s="55" t="str">
        <f>IF(AND(OR(D958&lt;&gt;"",E958&lt;&gt;"",F958&lt;&gt;"",G958&lt;&gt;""),E964=""),"",IF(AND($D$5="",$E$5="",$F$5="",$G$5=""),"",IFERROR(VLOOKUP(B964,'勘定科目コード（2019）'!$B$2:$J$3668,7,FALSE),"")))</f>
        <v/>
      </c>
      <c r="J964" s="56" t="str">
        <f>IF(AND(OR(D958&lt;&gt;"",E958&lt;&gt;"",F958&lt;&gt;"",G958&lt;&gt;""),E964=""),"",IF(AND($D$5="",$E$5="",$F$5="",$G$5=""),"",IFERROR(VLOOKUP(B964,'勘定科目コード（2019）'!$B$2:$J$3668,8,FALSE),"")))</f>
        <v/>
      </c>
      <c r="K964" s="57" t="str">
        <f>IF(AND(OR(D958&lt;&gt;"",E958&lt;&gt;"",F958&lt;&gt;"",G958&lt;&gt;""),E964=""),"",IF(AND($D$5="",$E$5="",$F$5="",$G$5=""),"",IFERROR(VLOOKUP(B964,'勘定科目コード（2019）'!$B$2:$J$3668,9,FALSE),"")))</f>
        <v/>
      </c>
      <c r="L964" s="44" t="str">
        <f>IFERROR(VLOOKUP(D964,'勘定科目コード（2019）'!$E$2:$J$500,7,FALSE),"")</f>
        <v/>
      </c>
    </row>
    <row r="965" spans="2:12" ht="9.75" customHeight="1" x14ac:dyDescent="0.15">
      <c r="B965" s="31">
        <v>955</v>
      </c>
      <c r="D965" s="51" t="str">
        <f>IF(AND($D$5="",$E$5="",$F$5="",$G$5=""),"",(IFERROR(VLOOKUP(B965,'勘定科目コード（2019）'!$B$2:$J$3668,3,FALSE),"")))</f>
        <v/>
      </c>
      <c r="E965" s="52" t="str">
        <f>IF(AND(OR($D$5&lt;&gt;"",$E$5&lt;&gt;"",$F$5&lt;&gt;"",$G$5&lt;&gt;""),D965=""),"",IF(AND($D$5="",$E$5="",$F$5="",$G$5=""),"",IFERROR(VLOOKUP(B965,'勘定科目コード（2019）'!$B$2:$J$3668,4,FALSE),"")))</f>
        <v/>
      </c>
      <c r="F965" s="53" t="str">
        <f>IF(AND(OR(D959&lt;&gt;"",E959&lt;&gt;"",F959&lt;&gt;"",G959&lt;&gt;""),E965=""),"",IF(AND(OR(D959&lt;&gt;"",E959&lt;&gt;"",F959&lt;&gt;"",G959&lt;&gt;""),E965=""),"",IF(AND($D$5="",$E$5="",$F$5="",$G$5=""),"",IFERROR(VLOOKUP(B965,'勘定科目コード（2019）'!$B$2:$J$3668,5,FALSE),""))))</f>
        <v/>
      </c>
      <c r="G965" s="52" t="str">
        <f>IF(AND(OR(D959&lt;&gt;"",E959&lt;&gt;"",F959&lt;&gt;"",G959&lt;&gt;""),E965=""),"",IF(AND($D$5="",$E$5="",$F$5="",$G$5=""),"",IFERROR(VLOOKUP(B965,'勘定科目コード（2019）'!$B$2:$J$3668,6,FALSE),"")))</f>
        <v/>
      </c>
      <c r="H965" s="54"/>
      <c r="I965" s="55" t="str">
        <f>IF(AND(OR(D959&lt;&gt;"",E959&lt;&gt;"",F959&lt;&gt;"",G959&lt;&gt;""),E965=""),"",IF(AND($D$5="",$E$5="",$F$5="",$G$5=""),"",IFERROR(VLOOKUP(B965,'勘定科目コード（2019）'!$B$2:$J$3668,7,FALSE),"")))</f>
        <v/>
      </c>
      <c r="J965" s="56" t="str">
        <f>IF(AND(OR(D959&lt;&gt;"",E959&lt;&gt;"",F959&lt;&gt;"",G959&lt;&gt;""),E965=""),"",IF(AND($D$5="",$E$5="",$F$5="",$G$5=""),"",IFERROR(VLOOKUP(B965,'勘定科目コード（2019）'!$B$2:$J$3668,8,FALSE),"")))</f>
        <v/>
      </c>
      <c r="K965" s="57" t="str">
        <f>IF(AND(OR(D959&lt;&gt;"",E959&lt;&gt;"",F959&lt;&gt;"",G959&lt;&gt;""),E965=""),"",IF(AND($D$5="",$E$5="",$F$5="",$G$5=""),"",IFERROR(VLOOKUP(B965,'勘定科目コード（2019）'!$B$2:$J$3668,9,FALSE),"")))</f>
        <v/>
      </c>
      <c r="L965" s="44" t="str">
        <f>IFERROR(VLOOKUP(D965,'勘定科目コード（2019）'!$E$2:$J$500,7,FALSE),"")</f>
        <v/>
      </c>
    </row>
    <row r="966" spans="2:12" ht="9.75" customHeight="1" x14ac:dyDescent="0.15">
      <c r="B966" s="31">
        <v>956</v>
      </c>
      <c r="D966" s="51" t="str">
        <f>IF(AND($D$5="",$E$5="",$F$5="",$G$5=""),"",(IFERROR(VLOOKUP(B966,'勘定科目コード（2019）'!$B$2:$J$3668,3,FALSE),"")))</f>
        <v/>
      </c>
      <c r="E966" s="52" t="str">
        <f>IF(AND(OR($D$5&lt;&gt;"",$E$5&lt;&gt;"",$F$5&lt;&gt;"",$G$5&lt;&gt;""),D966=""),"",IF(AND($D$5="",$E$5="",$F$5="",$G$5=""),"",IFERROR(VLOOKUP(B966,'勘定科目コード（2019）'!$B$2:$J$3668,4,FALSE),"")))</f>
        <v/>
      </c>
      <c r="F966" s="53" t="str">
        <f>IF(AND(OR(D960&lt;&gt;"",E960&lt;&gt;"",F960&lt;&gt;"",G960&lt;&gt;""),E966=""),"",IF(AND(OR(D960&lt;&gt;"",E960&lt;&gt;"",F960&lt;&gt;"",G960&lt;&gt;""),E966=""),"",IF(AND($D$5="",$E$5="",$F$5="",$G$5=""),"",IFERROR(VLOOKUP(B966,'勘定科目コード（2019）'!$B$2:$J$3668,5,FALSE),""))))</f>
        <v/>
      </c>
      <c r="G966" s="52" t="str">
        <f>IF(AND(OR(D960&lt;&gt;"",E960&lt;&gt;"",F960&lt;&gt;"",G960&lt;&gt;""),E966=""),"",IF(AND($D$5="",$E$5="",$F$5="",$G$5=""),"",IFERROR(VLOOKUP(B966,'勘定科目コード（2019）'!$B$2:$J$3668,6,FALSE),"")))</f>
        <v/>
      </c>
      <c r="H966" s="54"/>
      <c r="I966" s="55" t="str">
        <f>IF(AND(OR(D960&lt;&gt;"",E960&lt;&gt;"",F960&lt;&gt;"",G960&lt;&gt;""),E966=""),"",IF(AND($D$5="",$E$5="",$F$5="",$G$5=""),"",IFERROR(VLOOKUP(B966,'勘定科目コード（2019）'!$B$2:$J$3668,7,FALSE),"")))</f>
        <v/>
      </c>
      <c r="J966" s="56" t="str">
        <f>IF(AND(OR(D960&lt;&gt;"",E960&lt;&gt;"",F960&lt;&gt;"",G960&lt;&gt;""),E966=""),"",IF(AND($D$5="",$E$5="",$F$5="",$G$5=""),"",IFERROR(VLOOKUP(B966,'勘定科目コード（2019）'!$B$2:$J$3668,8,FALSE),"")))</f>
        <v/>
      </c>
      <c r="K966" s="57" t="str">
        <f>IF(AND(OR(D960&lt;&gt;"",E960&lt;&gt;"",F960&lt;&gt;"",G960&lt;&gt;""),E966=""),"",IF(AND($D$5="",$E$5="",$F$5="",$G$5=""),"",IFERROR(VLOOKUP(B966,'勘定科目コード（2019）'!$B$2:$J$3668,9,FALSE),"")))</f>
        <v/>
      </c>
      <c r="L966" s="44" t="str">
        <f>IFERROR(VLOOKUP(D966,'勘定科目コード（2019）'!$E$2:$J$500,7,FALSE),"")</f>
        <v/>
      </c>
    </row>
    <row r="967" spans="2:12" ht="9.75" customHeight="1" x14ac:dyDescent="0.15">
      <c r="B967" s="31">
        <v>957</v>
      </c>
      <c r="D967" s="51" t="str">
        <f>IF(AND($D$5="",$E$5="",$F$5="",$G$5=""),"",(IFERROR(VLOOKUP(B967,'勘定科目コード（2019）'!$B$2:$J$3668,3,FALSE),"")))</f>
        <v/>
      </c>
      <c r="E967" s="52" t="str">
        <f>IF(AND(OR($D$5&lt;&gt;"",$E$5&lt;&gt;"",$F$5&lt;&gt;"",$G$5&lt;&gt;""),D967=""),"",IF(AND($D$5="",$E$5="",$F$5="",$G$5=""),"",IFERROR(VLOOKUP(B967,'勘定科目コード（2019）'!$B$2:$J$3668,4,FALSE),"")))</f>
        <v/>
      </c>
      <c r="F967" s="53" t="str">
        <f>IF(AND(OR(D961&lt;&gt;"",E961&lt;&gt;"",F961&lt;&gt;"",G961&lt;&gt;""),E967=""),"",IF(AND(OR(D961&lt;&gt;"",E961&lt;&gt;"",F961&lt;&gt;"",G961&lt;&gt;""),E967=""),"",IF(AND($D$5="",$E$5="",$F$5="",$G$5=""),"",IFERROR(VLOOKUP(B967,'勘定科目コード（2019）'!$B$2:$J$3668,5,FALSE),""))))</f>
        <v/>
      </c>
      <c r="G967" s="52" t="str">
        <f>IF(AND(OR(D961&lt;&gt;"",E961&lt;&gt;"",F961&lt;&gt;"",G961&lt;&gt;""),E967=""),"",IF(AND($D$5="",$E$5="",$F$5="",$G$5=""),"",IFERROR(VLOOKUP(B967,'勘定科目コード（2019）'!$B$2:$J$3668,6,FALSE),"")))</f>
        <v/>
      </c>
      <c r="H967" s="54"/>
      <c r="I967" s="55" t="str">
        <f>IF(AND(OR(D961&lt;&gt;"",E961&lt;&gt;"",F961&lt;&gt;"",G961&lt;&gt;""),E967=""),"",IF(AND($D$5="",$E$5="",$F$5="",$G$5=""),"",IFERROR(VLOOKUP(B967,'勘定科目コード（2019）'!$B$2:$J$3668,7,FALSE),"")))</f>
        <v/>
      </c>
      <c r="J967" s="56" t="str">
        <f>IF(AND(OR(D961&lt;&gt;"",E961&lt;&gt;"",F961&lt;&gt;"",G961&lt;&gt;""),E967=""),"",IF(AND($D$5="",$E$5="",$F$5="",$G$5=""),"",IFERROR(VLOOKUP(B967,'勘定科目コード（2019）'!$B$2:$J$3668,8,FALSE),"")))</f>
        <v/>
      </c>
      <c r="K967" s="57" t="str">
        <f>IF(AND(OR(D961&lt;&gt;"",E961&lt;&gt;"",F961&lt;&gt;"",G961&lt;&gt;""),E967=""),"",IF(AND($D$5="",$E$5="",$F$5="",$G$5=""),"",IFERROR(VLOOKUP(B967,'勘定科目コード（2019）'!$B$2:$J$3668,9,FALSE),"")))</f>
        <v/>
      </c>
      <c r="L967" s="44" t="str">
        <f>IFERROR(VLOOKUP(D967,'勘定科目コード（2019）'!$E$2:$J$500,7,FALSE),"")</f>
        <v/>
      </c>
    </row>
    <row r="968" spans="2:12" ht="9.75" customHeight="1" x14ac:dyDescent="0.15">
      <c r="B968" s="31">
        <v>958</v>
      </c>
      <c r="D968" s="51" t="str">
        <f>IF(AND($D$5="",$E$5="",$F$5="",$G$5=""),"",(IFERROR(VLOOKUP(B968,'勘定科目コード（2019）'!$B$2:$J$3668,3,FALSE),"")))</f>
        <v/>
      </c>
      <c r="E968" s="52" t="str">
        <f>IF(AND(OR($D$5&lt;&gt;"",$E$5&lt;&gt;"",$F$5&lt;&gt;"",$G$5&lt;&gt;""),D968=""),"",IF(AND($D$5="",$E$5="",$F$5="",$G$5=""),"",IFERROR(VLOOKUP(B968,'勘定科目コード（2019）'!$B$2:$J$3668,4,FALSE),"")))</f>
        <v/>
      </c>
      <c r="F968" s="53" t="str">
        <f>IF(AND(OR(D962&lt;&gt;"",E962&lt;&gt;"",F962&lt;&gt;"",G962&lt;&gt;""),E968=""),"",IF(AND(OR(D962&lt;&gt;"",E962&lt;&gt;"",F962&lt;&gt;"",G962&lt;&gt;""),E968=""),"",IF(AND($D$5="",$E$5="",$F$5="",$G$5=""),"",IFERROR(VLOOKUP(B968,'勘定科目コード（2019）'!$B$2:$J$3668,5,FALSE),""))))</f>
        <v/>
      </c>
      <c r="G968" s="52" t="str">
        <f>IF(AND(OR(D962&lt;&gt;"",E962&lt;&gt;"",F962&lt;&gt;"",G962&lt;&gt;""),E968=""),"",IF(AND($D$5="",$E$5="",$F$5="",$G$5=""),"",IFERROR(VLOOKUP(B968,'勘定科目コード（2019）'!$B$2:$J$3668,6,FALSE),"")))</f>
        <v/>
      </c>
      <c r="H968" s="54"/>
      <c r="I968" s="55" t="str">
        <f>IF(AND(OR(D962&lt;&gt;"",E962&lt;&gt;"",F962&lt;&gt;"",G962&lt;&gt;""),E968=""),"",IF(AND($D$5="",$E$5="",$F$5="",$G$5=""),"",IFERROR(VLOOKUP(B968,'勘定科目コード（2019）'!$B$2:$J$3668,7,FALSE),"")))</f>
        <v/>
      </c>
      <c r="J968" s="56" t="str">
        <f>IF(AND(OR(D962&lt;&gt;"",E962&lt;&gt;"",F962&lt;&gt;"",G962&lt;&gt;""),E968=""),"",IF(AND($D$5="",$E$5="",$F$5="",$G$5=""),"",IFERROR(VLOOKUP(B968,'勘定科目コード（2019）'!$B$2:$J$3668,8,FALSE),"")))</f>
        <v/>
      </c>
      <c r="K968" s="57" t="str">
        <f>IF(AND(OR(D962&lt;&gt;"",E962&lt;&gt;"",F962&lt;&gt;"",G962&lt;&gt;""),E968=""),"",IF(AND($D$5="",$E$5="",$F$5="",$G$5=""),"",IFERROR(VLOOKUP(B968,'勘定科目コード（2019）'!$B$2:$J$3668,9,FALSE),"")))</f>
        <v/>
      </c>
      <c r="L968" s="44" t="str">
        <f>IFERROR(VLOOKUP(D968,'勘定科目コード（2019）'!$E$2:$J$500,7,FALSE),"")</f>
        <v/>
      </c>
    </row>
    <row r="969" spans="2:12" ht="9.75" customHeight="1" x14ac:dyDescent="0.15">
      <c r="B969" s="31">
        <v>959</v>
      </c>
      <c r="D969" s="51" t="str">
        <f>IF(AND($D$5="",$E$5="",$F$5="",$G$5=""),"",(IFERROR(VLOOKUP(B969,'勘定科目コード（2019）'!$B$2:$J$3668,3,FALSE),"")))</f>
        <v/>
      </c>
      <c r="E969" s="52" t="str">
        <f>IF(AND(OR($D$5&lt;&gt;"",$E$5&lt;&gt;"",$F$5&lt;&gt;"",$G$5&lt;&gt;""),D969=""),"",IF(AND($D$5="",$E$5="",$F$5="",$G$5=""),"",IFERROR(VLOOKUP(B969,'勘定科目コード（2019）'!$B$2:$J$3668,4,FALSE),"")))</f>
        <v/>
      </c>
      <c r="F969" s="53" t="str">
        <f>IF(AND(OR(D963&lt;&gt;"",E963&lt;&gt;"",F963&lt;&gt;"",G963&lt;&gt;""),E969=""),"",IF(AND(OR(D963&lt;&gt;"",E963&lt;&gt;"",F963&lt;&gt;"",G963&lt;&gt;""),E969=""),"",IF(AND($D$5="",$E$5="",$F$5="",$G$5=""),"",IFERROR(VLOOKUP(B969,'勘定科目コード（2019）'!$B$2:$J$3668,5,FALSE),""))))</f>
        <v/>
      </c>
      <c r="G969" s="52" t="str">
        <f>IF(AND(OR(D963&lt;&gt;"",E963&lt;&gt;"",F963&lt;&gt;"",G963&lt;&gt;""),E969=""),"",IF(AND($D$5="",$E$5="",$F$5="",$G$5=""),"",IFERROR(VLOOKUP(B969,'勘定科目コード（2019）'!$B$2:$J$3668,6,FALSE),"")))</f>
        <v/>
      </c>
      <c r="H969" s="54"/>
      <c r="I969" s="55" t="str">
        <f>IF(AND(OR(D963&lt;&gt;"",E963&lt;&gt;"",F963&lt;&gt;"",G963&lt;&gt;""),E969=""),"",IF(AND($D$5="",$E$5="",$F$5="",$G$5=""),"",IFERROR(VLOOKUP(B969,'勘定科目コード（2019）'!$B$2:$J$3668,7,FALSE),"")))</f>
        <v/>
      </c>
      <c r="J969" s="56" t="str">
        <f>IF(AND(OR(D963&lt;&gt;"",E963&lt;&gt;"",F963&lt;&gt;"",G963&lt;&gt;""),E969=""),"",IF(AND($D$5="",$E$5="",$F$5="",$G$5=""),"",IFERROR(VLOOKUP(B969,'勘定科目コード（2019）'!$B$2:$J$3668,8,FALSE),"")))</f>
        <v/>
      </c>
      <c r="K969" s="57" t="str">
        <f>IF(AND(OR(D963&lt;&gt;"",E963&lt;&gt;"",F963&lt;&gt;"",G963&lt;&gt;""),E969=""),"",IF(AND($D$5="",$E$5="",$F$5="",$G$5=""),"",IFERROR(VLOOKUP(B969,'勘定科目コード（2019）'!$B$2:$J$3668,9,FALSE),"")))</f>
        <v/>
      </c>
      <c r="L969" s="44" t="str">
        <f>IFERROR(VLOOKUP(D969,'勘定科目コード（2019）'!$E$2:$J$500,7,FALSE),"")</f>
        <v/>
      </c>
    </row>
    <row r="970" spans="2:12" ht="9.75" customHeight="1" x14ac:dyDescent="0.15">
      <c r="B970" s="31">
        <v>960</v>
      </c>
      <c r="D970" s="51" t="str">
        <f>IF(AND($D$5="",$E$5="",$F$5="",$G$5=""),"",(IFERROR(VLOOKUP(B970,'勘定科目コード（2019）'!$B$2:$J$3668,3,FALSE),"")))</f>
        <v/>
      </c>
      <c r="E970" s="52" t="str">
        <f>IF(AND(OR($D$5&lt;&gt;"",$E$5&lt;&gt;"",$F$5&lt;&gt;"",$G$5&lt;&gt;""),D970=""),"",IF(AND($D$5="",$E$5="",$F$5="",$G$5=""),"",IFERROR(VLOOKUP(B970,'勘定科目コード（2019）'!$B$2:$J$3668,4,FALSE),"")))</f>
        <v/>
      </c>
      <c r="F970" s="53" t="str">
        <f>IF(AND(OR(D964&lt;&gt;"",E964&lt;&gt;"",F964&lt;&gt;"",G964&lt;&gt;""),E970=""),"",IF(AND(OR(D964&lt;&gt;"",E964&lt;&gt;"",F964&lt;&gt;"",G964&lt;&gt;""),E970=""),"",IF(AND($D$5="",$E$5="",$F$5="",$G$5=""),"",IFERROR(VLOOKUP(B970,'勘定科目コード（2019）'!$B$2:$J$3668,5,FALSE),""))))</f>
        <v/>
      </c>
      <c r="G970" s="52" t="str">
        <f>IF(AND(OR(D964&lt;&gt;"",E964&lt;&gt;"",F964&lt;&gt;"",G964&lt;&gt;""),E970=""),"",IF(AND($D$5="",$E$5="",$F$5="",$G$5=""),"",IFERROR(VLOOKUP(B970,'勘定科目コード（2019）'!$B$2:$J$3668,6,FALSE),"")))</f>
        <v/>
      </c>
      <c r="H970" s="54"/>
      <c r="I970" s="55" t="str">
        <f>IF(AND(OR(D964&lt;&gt;"",E964&lt;&gt;"",F964&lt;&gt;"",G964&lt;&gt;""),E970=""),"",IF(AND($D$5="",$E$5="",$F$5="",$G$5=""),"",IFERROR(VLOOKUP(B970,'勘定科目コード（2019）'!$B$2:$J$3668,7,FALSE),"")))</f>
        <v/>
      </c>
      <c r="J970" s="56" t="str">
        <f>IF(AND(OR(D964&lt;&gt;"",E964&lt;&gt;"",F964&lt;&gt;"",G964&lt;&gt;""),E970=""),"",IF(AND($D$5="",$E$5="",$F$5="",$G$5=""),"",IFERROR(VLOOKUP(B970,'勘定科目コード（2019）'!$B$2:$J$3668,8,FALSE),"")))</f>
        <v/>
      </c>
      <c r="K970" s="57" t="str">
        <f>IF(AND(OR(D964&lt;&gt;"",E964&lt;&gt;"",F964&lt;&gt;"",G964&lt;&gt;""),E970=""),"",IF(AND($D$5="",$E$5="",$F$5="",$G$5=""),"",IFERROR(VLOOKUP(B970,'勘定科目コード（2019）'!$B$2:$J$3668,9,FALSE),"")))</f>
        <v/>
      </c>
      <c r="L970" s="44" t="str">
        <f>IFERROR(VLOOKUP(D970,'勘定科目コード（2019）'!$E$2:$J$500,7,FALSE),"")</f>
        <v/>
      </c>
    </row>
    <row r="971" spans="2:12" ht="9.75" customHeight="1" x14ac:dyDescent="0.15">
      <c r="B971" s="31">
        <v>961</v>
      </c>
      <c r="D971" s="51" t="str">
        <f>IF(AND($D$5="",$E$5="",$F$5="",$G$5=""),"",(IFERROR(VLOOKUP(B971,'勘定科目コード（2019）'!$B$2:$J$3668,3,FALSE),"")))</f>
        <v/>
      </c>
      <c r="E971" s="52" t="str">
        <f>IF(AND(OR($D$5&lt;&gt;"",$E$5&lt;&gt;"",$F$5&lt;&gt;"",$G$5&lt;&gt;""),D971=""),"",IF(AND($D$5="",$E$5="",$F$5="",$G$5=""),"",IFERROR(VLOOKUP(B971,'勘定科目コード（2019）'!$B$2:$J$3668,4,FALSE),"")))</f>
        <v/>
      </c>
      <c r="F971" s="53" t="str">
        <f>IF(AND(OR(D965&lt;&gt;"",E965&lt;&gt;"",F965&lt;&gt;"",G965&lt;&gt;""),E971=""),"",IF(AND(OR(D965&lt;&gt;"",E965&lt;&gt;"",F965&lt;&gt;"",G965&lt;&gt;""),E971=""),"",IF(AND($D$5="",$E$5="",$F$5="",$G$5=""),"",IFERROR(VLOOKUP(B971,'勘定科目コード（2019）'!$B$2:$J$3668,5,FALSE),""))))</f>
        <v/>
      </c>
      <c r="G971" s="52" t="str">
        <f>IF(AND(OR(D965&lt;&gt;"",E965&lt;&gt;"",F965&lt;&gt;"",G965&lt;&gt;""),E971=""),"",IF(AND($D$5="",$E$5="",$F$5="",$G$5=""),"",IFERROR(VLOOKUP(B971,'勘定科目コード（2019）'!$B$2:$J$3668,6,FALSE),"")))</f>
        <v/>
      </c>
      <c r="H971" s="54"/>
      <c r="I971" s="55" t="str">
        <f>IF(AND(OR(D965&lt;&gt;"",E965&lt;&gt;"",F965&lt;&gt;"",G965&lt;&gt;""),E971=""),"",IF(AND($D$5="",$E$5="",$F$5="",$G$5=""),"",IFERROR(VLOOKUP(B971,'勘定科目コード（2019）'!$B$2:$J$3668,7,FALSE),"")))</f>
        <v/>
      </c>
      <c r="J971" s="56" t="str">
        <f>IF(AND(OR(D965&lt;&gt;"",E965&lt;&gt;"",F965&lt;&gt;"",G965&lt;&gt;""),E971=""),"",IF(AND($D$5="",$E$5="",$F$5="",$G$5=""),"",IFERROR(VLOOKUP(B971,'勘定科目コード（2019）'!$B$2:$J$3668,8,FALSE),"")))</f>
        <v/>
      </c>
      <c r="K971" s="57" t="str">
        <f>IF(AND(OR(D965&lt;&gt;"",E965&lt;&gt;"",F965&lt;&gt;"",G965&lt;&gt;""),E971=""),"",IF(AND($D$5="",$E$5="",$F$5="",$G$5=""),"",IFERROR(VLOOKUP(B971,'勘定科目コード（2019）'!$B$2:$J$3668,9,FALSE),"")))</f>
        <v/>
      </c>
      <c r="L971" s="44" t="str">
        <f>IFERROR(VLOOKUP(D971,'勘定科目コード（2019）'!$E$2:$J$500,7,FALSE),"")</f>
        <v/>
      </c>
    </row>
    <row r="972" spans="2:12" ht="9.75" customHeight="1" x14ac:dyDescent="0.15">
      <c r="B972" s="31">
        <v>962</v>
      </c>
      <c r="D972" s="51" t="str">
        <f>IF(AND($D$5="",$E$5="",$F$5="",$G$5=""),"",(IFERROR(VLOOKUP(B972,'勘定科目コード（2019）'!$B$2:$J$3668,3,FALSE),"")))</f>
        <v/>
      </c>
      <c r="E972" s="52" t="str">
        <f>IF(AND(OR($D$5&lt;&gt;"",$E$5&lt;&gt;"",$F$5&lt;&gt;"",$G$5&lt;&gt;""),D972=""),"",IF(AND($D$5="",$E$5="",$F$5="",$G$5=""),"",IFERROR(VLOOKUP(B972,'勘定科目コード（2019）'!$B$2:$J$3668,4,FALSE),"")))</f>
        <v/>
      </c>
      <c r="F972" s="53" t="str">
        <f>IF(AND(OR(D966&lt;&gt;"",E966&lt;&gt;"",F966&lt;&gt;"",G966&lt;&gt;""),E972=""),"",IF(AND(OR(D966&lt;&gt;"",E966&lt;&gt;"",F966&lt;&gt;"",G966&lt;&gt;""),E972=""),"",IF(AND($D$5="",$E$5="",$F$5="",$G$5=""),"",IFERROR(VLOOKUP(B972,'勘定科目コード（2019）'!$B$2:$J$3668,5,FALSE),""))))</f>
        <v/>
      </c>
      <c r="G972" s="52" t="str">
        <f>IF(AND(OR(D966&lt;&gt;"",E966&lt;&gt;"",F966&lt;&gt;"",G966&lt;&gt;""),E972=""),"",IF(AND($D$5="",$E$5="",$F$5="",$G$5=""),"",IFERROR(VLOOKUP(B972,'勘定科目コード（2019）'!$B$2:$J$3668,6,FALSE),"")))</f>
        <v/>
      </c>
      <c r="H972" s="54"/>
      <c r="I972" s="55" t="str">
        <f>IF(AND(OR(D966&lt;&gt;"",E966&lt;&gt;"",F966&lt;&gt;"",G966&lt;&gt;""),E972=""),"",IF(AND($D$5="",$E$5="",$F$5="",$G$5=""),"",IFERROR(VLOOKUP(B972,'勘定科目コード（2019）'!$B$2:$J$3668,7,FALSE),"")))</f>
        <v/>
      </c>
      <c r="J972" s="56" t="str">
        <f>IF(AND(OR(D966&lt;&gt;"",E966&lt;&gt;"",F966&lt;&gt;"",G966&lt;&gt;""),E972=""),"",IF(AND($D$5="",$E$5="",$F$5="",$G$5=""),"",IFERROR(VLOOKUP(B972,'勘定科目コード（2019）'!$B$2:$J$3668,8,FALSE),"")))</f>
        <v/>
      </c>
      <c r="K972" s="57" t="str">
        <f>IF(AND(OR(D966&lt;&gt;"",E966&lt;&gt;"",F966&lt;&gt;"",G966&lt;&gt;""),E972=""),"",IF(AND($D$5="",$E$5="",$F$5="",$G$5=""),"",IFERROR(VLOOKUP(B972,'勘定科目コード（2019）'!$B$2:$J$3668,9,FALSE),"")))</f>
        <v/>
      </c>
      <c r="L972" s="44" t="str">
        <f>IFERROR(VLOOKUP(D972,'勘定科目コード（2019）'!$E$2:$J$500,7,FALSE),"")</f>
        <v/>
      </c>
    </row>
    <row r="973" spans="2:12" ht="9.75" customHeight="1" x14ac:dyDescent="0.15">
      <c r="B973" s="31">
        <v>963</v>
      </c>
      <c r="D973" s="51" t="str">
        <f>IF(AND($D$5="",$E$5="",$F$5="",$G$5=""),"",(IFERROR(VLOOKUP(B973,'勘定科目コード（2019）'!$B$2:$J$3668,3,FALSE),"")))</f>
        <v/>
      </c>
      <c r="E973" s="52" t="str">
        <f>IF(AND(OR($D$5&lt;&gt;"",$E$5&lt;&gt;"",$F$5&lt;&gt;"",$G$5&lt;&gt;""),D973=""),"",IF(AND($D$5="",$E$5="",$F$5="",$G$5=""),"",IFERROR(VLOOKUP(B973,'勘定科目コード（2019）'!$B$2:$J$3668,4,FALSE),"")))</f>
        <v/>
      </c>
      <c r="F973" s="53" t="str">
        <f>IF(AND(OR(D967&lt;&gt;"",E967&lt;&gt;"",F967&lt;&gt;"",G967&lt;&gt;""),E973=""),"",IF(AND(OR(D967&lt;&gt;"",E967&lt;&gt;"",F967&lt;&gt;"",G967&lt;&gt;""),E973=""),"",IF(AND($D$5="",$E$5="",$F$5="",$G$5=""),"",IFERROR(VLOOKUP(B973,'勘定科目コード（2019）'!$B$2:$J$3668,5,FALSE),""))))</f>
        <v/>
      </c>
      <c r="G973" s="52" t="str">
        <f>IF(AND(OR(D967&lt;&gt;"",E967&lt;&gt;"",F967&lt;&gt;"",G967&lt;&gt;""),E973=""),"",IF(AND($D$5="",$E$5="",$F$5="",$G$5=""),"",IFERROR(VLOOKUP(B973,'勘定科目コード（2019）'!$B$2:$J$3668,6,FALSE),"")))</f>
        <v/>
      </c>
      <c r="H973" s="54"/>
      <c r="I973" s="55" t="str">
        <f>IF(AND(OR(D967&lt;&gt;"",E967&lt;&gt;"",F967&lt;&gt;"",G967&lt;&gt;""),E973=""),"",IF(AND($D$5="",$E$5="",$F$5="",$G$5=""),"",IFERROR(VLOOKUP(B973,'勘定科目コード（2019）'!$B$2:$J$3668,7,FALSE),"")))</f>
        <v/>
      </c>
      <c r="J973" s="56" t="str">
        <f>IF(AND(OR(D967&lt;&gt;"",E967&lt;&gt;"",F967&lt;&gt;"",G967&lt;&gt;""),E973=""),"",IF(AND($D$5="",$E$5="",$F$5="",$G$5=""),"",IFERROR(VLOOKUP(B973,'勘定科目コード（2019）'!$B$2:$J$3668,8,FALSE),"")))</f>
        <v/>
      </c>
      <c r="K973" s="57" t="str">
        <f>IF(AND(OR(D967&lt;&gt;"",E967&lt;&gt;"",F967&lt;&gt;"",G967&lt;&gt;""),E973=""),"",IF(AND($D$5="",$E$5="",$F$5="",$G$5=""),"",IFERROR(VLOOKUP(B973,'勘定科目コード（2019）'!$B$2:$J$3668,9,FALSE),"")))</f>
        <v/>
      </c>
      <c r="L973" s="44" t="str">
        <f>IFERROR(VLOOKUP(D973,'勘定科目コード（2019）'!$E$2:$J$500,7,FALSE),"")</f>
        <v/>
      </c>
    </row>
    <row r="974" spans="2:12" ht="9.75" customHeight="1" x14ac:dyDescent="0.15">
      <c r="B974" s="31">
        <v>964</v>
      </c>
      <c r="D974" s="51" t="str">
        <f>IF(AND($D$5="",$E$5="",$F$5="",$G$5=""),"",(IFERROR(VLOOKUP(B974,'勘定科目コード（2019）'!$B$2:$J$3668,3,FALSE),"")))</f>
        <v/>
      </c>
      <c r="E974" s="52" t="str">
        <f>IF(AND(OR($D$5&lt;&gt;"",$E$5&lt;&gt;"",$F$5&lt;&gt;"",$G$5&lt;&gt;""),D974=""),"",IF(AND($D$5="",$E$5="",$F$5="",$G$5=""),"",IFERROR(VLOOKUP(B974,'勘定科目コード（2019）'!$B$2:$J$3668,4,FALSE),"")))</f>
        <v/>
      </c>
      <c r="F974" s="53" t="str">
        <f>IF(AND(OR(D968&lt;&gt;"",E968&lt;&gt;"",F968&lt;&gt;"",G968&lt;&gt;""),E974=""),"",IF(AND(OR(D968&lt;&gt;"",E968&lt;&gt;"",F968&lt;&gt;"",G968&lt;&gt;""),E974=""),"",IF(AND($D$5="",$E$5="",$F$5="",$G$5=""),"",IFERROR(VLOOKUP(B974,'勘定科目コード（2019）'!$B$2:$J$3668,5,FALSE),""))))</f>
        <v/>
      </c>
      <c r="G974" s="52" t="str">
        <f>IF(AND(OR(D968&lt;&gt;"",E968&lt;&gt;"",F968&lt;&gt;"",G968&lt;&gt;""),E974=""),"",IF(AND($D$5="",$E$5="",$F$5="",$G$5=""),"",IFERROR(VLOOKUP(B974,'勘定科目コード（2019）'!$B$2:$J$3668,6,FALSE),"")))</f>
        <v/>
      </c>
      <c r="H974" s="54"/>
      <c r="I974" s="55" t="str">
        <f>IF(AND(OR(D968&lt;&gt;"",E968&lt;&gt;"",F968&lt;&gt;"",G968&lt;&gt;""),E974=""),"",IF(AND($D$5="",$E$5="",$F$5="",$G$5=""),"",IFERROR(VLOOKUP(B974,'勘定科目コード（2019）'!$B$2:$J$3668,7,FALSE),"")))</f>
        <v/>
      </c>
      <c r="J974" s="56" t="str">
        <f>IF(AND(OR(D968&lt;&gt;"",E968&lt;&gt;"",F968&lt;&gt;"",G968&lt;&gt;""),E974=""),"",IF(AND($D$5="",$E$5="",$F$5="",$G$5=""),"",IFERROR(VLOOKUP(B974,'勘定科目コード（2019）'!$B$2:$J$3668,8,FALSE),"")))</f>
        <v/>
      </c>
      <c r="K974" s="57" t="str">
        <f>IF(AND(OR(D968&lt;&gt;"",E968&lt;&gt;"",F968&lt;&gt;"",G968&lt;&gt;""),E974=""),"",IF(AND($D$5="",$E$5="",$F$5="",$G$5=""),"",IFERROR(VLOOKUP(B974,'勘定科目コード（2019）'!$B$2:$J$3668,9,FALSE),"")))</f>
        <v/>
      </c>
      <c r="L974" s="44" t="str">
        <f>IFERROR(VLOOKUP(D974,'勘定科目コード（2019）'!$E$2:$J$500,7,FALSE),"")</f>
        <v/>
      </c>
    </row>
    <row r="975" spans="2:12" ht="9.75" customHeight="1" x14ac:dyDescent="0.15">
      <c r="B975" s="31">
        <v>965</v>
      </c>
      <c r="D975" s="51" t="str">
        <f>IF(AND($D$5="",$E$5="",$F$5="",$G$5=""),"",(IFERROR(VLOOKUP(B975,'勘定科目コード（2019）'!$B$2:$J$3668,3,FALSE),"")))</f>
        <v/>
      </c>
      <c r="E975" s="52" t="str">
        <f>IF(AND(OR($D$5&lt;&gt;"",$E$5&lt;&gt;"",$F$5&lt;&gt;"",$G$5&lt;&gt;""),D975=""),"",IF(AND($D$5="",$E$5="",$F$5="",$G$5=""),"",IFERROR(VLOOKUP(B975,'勘定科目コード（2019）'!$B$2:$J$3668,4,FALSE),"")))</f>
        <v/>
      </c>
      <c r="F975" s="53" t="str">
        <f>IF(AND(OR(D969&lt;&gt;"",E969&lt;&gt;"",F969&lt;&gt;"",G969&lt;&gt;""),E975=""),"",IF(AND(OR(D969&lt;&gt;"",E969&lt;&gt;"",F969&lt;&gt;"",G969&lt;&gt;""),E975=""),"",IF(AND($D$5="",$E$5="",$F$5="",$G$5=""),"",IFERROR(VLOOKUP(B975,'勘定科目コード（2019）'!$B$2:$J$3668,5,FALSE),""))))</f>
        <v/>
      </c>
      <c r="G975" s="52" t="str">
        <f>IF(AND(OR(D969&lt;&gt;"",E969&lt;&gt;"",F969&lt;&gt;"",G969&lt;&gt;""),E975=""),"",IF(AND($D$5="",$E$5="",$F$5="",$G$5=""),"",IFERROR(VLOOKUP(B975,'勘定科目コード（2019）'!$B$2:$J$3668,6,FALSE),"")))</f>
        <v/>
      </c>
      <c r="H975" s="54"/>
      <c r="I975" s="55" t="str">
        <f>IF(AND(OR(D969&lt;&gt;"",E969&lt;&gt;"",F969&lt;&gt;"",G969&lt;&gt;""),E975=""),"",IF(AND($D$5="",$E$5="",$F$5="",$G$5=""),"",IFERROR(VLOOKUP(B975,'勘定科目コード（2019）'!$B$2:$J$3668,7,FALSE),"")))</f>
        <v/>
      </c>
      <c r="J975" s="56" t="str">
        <f>IF(AND(OR(D969&lt;&gt;"",E969&lt;&gt;"",F969&lt;&gt;"",G969&lt;&gt;""),E975=""),"",IF(AND($D$5="",$E$5="",$F$5="",$G$5=""),"",IFERROR(VLOOKUP(B975,'勘定科目コード（2019）'!$B$2:$J$3668,8,FALSE),"")))</f>
        <v/>
      </c>
      <c r="K975" s="57" t="str">
        <f>IF(AND(OR(D969&lt;&gt;"",E969&lt;&gt;"",F969&lt;&gt;"",G969&lt;&gt;""),E975=""),"",IF(AND($D$5="",$E$5="",$F$5="",$G$5=""),"",IFERROR(VLOOKUP(B975,'勘定科目コード（2019）'!$B$2:$J$3668,9,FALSE),"")))</f>
        <v/>
      </c>
      <c r="L975" s="44" t="str">
        <f>IFERROR(VLOOKUP(D975,'勘定科目コード（2019）'!$E$2:$J$500,7,FALSE),"")</f>
        <v/>
      </c>
    </row>
    <row r="976" spans="2:12" ht="9.75" customHeight="1" x14ac:dyDescent="0.15">
      <c r="B976" s="31">
        <v>966</v>
      </c>
      <c r="D976" s="51" t="str">
        <f>IF(AND($D$5="",$E$5="",$F$5="",$G$5=""),"",(IFERROR(VLOOKUP(B976,'勘定科目コード（2019）'!$B$2:$J$3668,3,FALSE),"")))</f>
        <v/>
      </c>
      <c r="E976" s="52" t="str">
        <f>IF(AND(OR($D$5&lt;&gt;"",$E$5&lt;&gt;"",$F$5&lt;&gt;"",$G$5&lt;&gt;""),D976=""),"",IF(AND($D$5="",$E$5="",$F$5="",$G$5=""),"",IFERROR(VLOOKUP(B976,'勘定科目コード（2019）'!$B$2:$J$3668,4,FALSE),"")))</f>
        <v/>
      </c>
      <c r="F976" s="53" t="str">
        <f>IF(AND(OR(D970&lt;&gt;"",E970&lt;&gt;"",F970&lt;&gt;"",G970&lt;&gt;""),E976=""),"",IF(AND(OR(D970&lt;&gt;"",E970&lt;&gt;"",F970&lt;&gt;"",G970&lt;&gt;""),E976=""),"",IF(AND($D$5="",$E$5="",$F$5="",$G$5=""),"",IFERROR(VLOOKUP(B976,'勘定科目コード（2019）'!$B$2:$J$3668,5,FALSE),""))))</f>
        <v/>
      </c>
      <c r="G976" s="52" t="str">
        <f>IF(AND(OR(D970&lt;&gt;"",E970&lt;&gt;"",F970&lt;&gt;"",G970&lt;&gt;""),E976=""),"",IF(AND($D$5="",$E$5="",$F$5="",$G$5=""),"",IFERROR(VLOOKUP(B976,'勘定科目コード（2019）'!$B$2:$J$3668,6,FALSE),"")))</f>
        <v/>
      </c>
      <c r="H976" s="54"/>
      <c r="I976" s="55" t="str">
        <f>IF(AND(OR(D970&lt;&gt;"",E970&lt;&gt;"",F970&lt;&gt;"",G970&lt;&gt;""),E976=""),"",IF(AND($D$5="",$E$5="",$F$5="",$G$5=""),"",IFERROR(VLOOKUP(B976,'勘定科目コード（2019）'!$B$2:$J$3668,7,FALSE),"")))</f>
        <v/>
      </c>
      <c r="J976" s="56" t="str">
        <f>IF(AND(OR(D970&lt;&gt;"",E970&lt;&gt;"",F970&lt;&gt;"",G970&lt;&gt;""),E976=""),"",IF(AND($D$5="",$E$5="",$F$5="",$G$5=""),"",IFERROR(VLOOKUP(B976,'勘定科目コード（2019）'!$B$2:$J$3668,8,FALSE),"")))</f>
        <v/>
      </c>
      <c r="K976" s="57" t="str">
        <f>IF(AND(OR(D970&lt;&gt;"",E970&lt;&gt;"",F970&lt;&gt;"",G970&lt;&gt;""),E976=""),"",IF(AND($D$5="",$E$5="",$F$5="",$G$5=""),"",IFERROR(VLOOKUP(B976,'勘定科目コード（2019）'!$B$2:$J$3668,9,FALSE),"")))</f>
        <v/>
      </c>
      <c r="L976" s="44" t="str">
        <f>IFERROR(VLOOKUP(D976,'勘定科目コード（2019）'!$E$2:$J$500,7,FALSE),"")</f>
        <v/>
      </c>
    </row>
    <row r="977" spans="2:12" ht="9.75" customHeight="1" x14ac:dyDescent="0.15">
      <c r="B977" s="31">
        <v>967</v>
      </c>
      <c r="D977" s="51" t="str">
        <f>IF(AND($D$5="",$E$5="",$F$5="",$G$5=""),"",(IFERROR(VLOOKUP(B977,'勘定科目コード（2019）'!$B$2:$J$3668,3,FALSE),"")))</f>
        <v/>
      </c>
      <c r="E977" s="52" t="str">
        <f>IF(AND(OR($D$5&lt;&gt;"",$E$5&lt;&gt;"",$F$5&lt;&gt;"",$G$5&lt;&gt;""),D977=""),"",IF(AND($D$5="",$E$5="",$F$5="",$G$5=""),"",IFERROR(VLOOKUP(B977,'勘定科目コード（2019）'!$B$2:$J$3668,4,FALSE),"")))</f>
        <v/>
      </c>
      <c r="F977" s="53" t="str">
        <f>IF(AND(OR(D971&lt;&gt;"",E971&lt;&gt;"",F971&lt;&gt;"",G971&lt;&gt;""),E977=""),"",IF(AND(OR(D971&lt;&gt;"",E971&lt;&gt;"",F971&lt;&gt;"",G971&lt;&gt;""),E977=""),"",IF(AND($D$5="",$E$5="",$F$5="",$G$5=""),"",IFERROR(VLOOKUP(B977,'勘定科目コード（2019）'!$B$2:$J$3668,5,FALSE),""))))</f>
        <v/>
      </c>
      <c r="G977" s="52" t="str">
        <f>IF(AND(OR(D971&lt;&gt;"",E971&lt;&gt;"",F971&lt;&gt;"",G971&lt;&gt;""),E977=""),"",IF(AND($D$5="",$E$5="",$F$5="",$G$5=""),"",IFERROR(VLOOKUP(B977,'勘定科目コード（2019）'!$B$2:$J$3668,6,FALSE),"")))</f>
        <v/>
      </c>
      <c r="H977" s="54"/>
      <c r="I977" s="55" t="str">
        <f>IF(AND(OR(D971&lt;&gt;"",E971&lt;&gt;"",F971&lt;&gt;"",G971&lt;&gt;""),E977=""),"",IF(AND($D$5="",$E$5="",$F$5="",$G$5=""),"",IFERROR(VLOOKUP(B977,'勘定科目コード（2019）'!$B$2:$J$3668,7,FALSE),"")))</f>
        <v/>
      </c>
      <c r="J977" s="56" t="str">
        <f>IF(AND(OR(D971&lt;&gt;"",E971&lt;&gt;"",F971&lt;&gt;"",G971&lt;&gt;""),E977=""),"",IF(AND($D$5="",$E$5="",$F$5="",$G$5=""),"",IFERROR(VLOOKUP(B977,'勘定科目コード（2019）'!$B$2:$J$3668,8,FALSE),"")))</f>
        <v/>
      </c>
      <c r="K977" s="57" t="str">
        <f>IF(AND(OR(D971&lt;&gt;"",E971&lt;&gt;"",F971&lt;&gt;"",G971&lt;&gt;""),E977=""),"",IF(AND($D$5="",$E$5="",$F$5="",$G$5=""),"",IFERROR(VLOOKUP(B977,'勘定科目コード（2019）'!$B$2:$J$3668,9,FALSE),"")))</f>
        <v/>
      </c>
      <c r="L977" s="44" t="str">
        <f>IFERROR(VLOOKUP(D977,'勘定科目コード（2019）'!$E$2:$J$500,7,FALSE),"")</f>
        <v/>
      </c>
    </row>
    <row r="978" spans="2:12" ht="9.75" customHeight="1" x14ac:dyDescent="0.15">
      <c r="B978" s="31">
        <v>968</v>
      </c>
      <c r="D978" s="51" t="str">
        <f>IF(AND($D$5="",$E$5="",$F$5="",$G$5=""),"",(IFERROR(VLOOKUP(B978,'勘定科目コード（2019）'!$B$2:$J$3668,3,FALSE),"")))</f>
        <v/>
      </c>
      <c r="E978" s="52" t="str">
        <f>IF(AND(OR($D$5&lt;&gt;"",$E$5&lt;&gt;"",$F$5&lt;&gt;"",$G$5&lt;&gt;""),D978=""),"",IF(AND($D$5="",$E$5="",$F$5="",$G$5=""),"",IFERROR(VLOOKUP(B978,'勘定科目コード（2019）'!$B$2:$J$3668,4,FALSE),"")))</f>
        <v/>
      </c>
      <c r="F978" s="53" t="str">
        <f>IF(AND(OR(D972&lt;&gt;"",E972&lt;&gt;"",F972&lt;&gt;"",G972&lt;&gt;""),E978=""),"",IF(AND(OR(D972&lt;&gt;"",E972&lt;&gt;"",F972&lt;&gt;"",G972&lt;&gt;""),E978=""),"",IF(AND($D$5="",$E$5="",$F$5="",$G$5=""),"",IFERROR(VLOOKUP(B978,'勘定科目コード（2019）'!$B$2:$J$3668,5,FALSE),""))))</f>
        <v/>
      </c>
      <c r="G978" s="52" t="str">
        <f>IF(AND(OR(D972&lt;&gt;"",E972&lt;&gt;"",F972&lt;&gt;"",G972&lt;&gt;""),E978=""),"",IF(AND($D$5="",$E$5="",$F$5="",$G$5=""),"",IFERROR(VLOOKUP(B978,'勘定科目コード（2019）'!$B$2:$J$3668,6,FALSE),"")))</f>
        <v/>
      </c>
      <c r="H978" s="54"/>
      <c r="I978" s="55" t="str">
        <f>IF(AND(OR(D972&lt;&gt;"",E972&lt;&gt;"",F972&lt;&gt;"",G972&lt;&gt;""),E978=""),"",IF(AND($D$5="",$E$5="",$F$5="",$G$5=""),"",IFERROR(VLOOKUP(B978,'勘定科目コード（2019）'!$B$2:$J$3668,7,FALSE),"")))</f>
        <v/>
      </c>
      <c r="J978" s="56" t="str">
        <f>IF(AND(OR(D972&lt;&gt;"",E972&lt;&gt;"",F972&lt;&gt;"",G972&lt;&gt;""),E978=""),"",IF(AND($D$5="",$E$5="",$F$5="",$G$5=""),"",IFERROR(VLOOKUP(B978,'勘定科目コード（2019）'!$B$2:$J$3668,8,FALSE),"")))</f>
        <v/>
      </c>
      <c r="K978" s="57" t="str">
        <f>IF(AND(OR(D972&lt;&gt;"",E972&lt;&gt;"",F972&lt;&gt;"",G972&lt;&gt;""),E978=""),"",IF(AND($D$5="",$E$5="",$F$5="",$G$5=""),"",IFERROR(VLOOKUP(B978,'勘定科目コード（2019）'!$B$2:$J$3668,9,FALSE),"")))</f>
        <v/>
      </c>
      <c r="L978" s="44" t="str">
        <f>IFERROR(VLOOKUP(D978,'勘定科目コード（2019）'!$E$2:$J$500,7,FALSE),"")</f>
        <v/>
      </c>
    </row>
    <row r="979" spans="2:12" ht="9.75" customHeight="1" x14ac:dyDescent="0.15">
      <c r="B979" s="31">
        <v>969</v>
      </c>
      <c r="D979" s="51" t="str">
        <f>IF(AND($D$5="",$E$5="",$F$5="",$G$5=""),"",(IFERROR(VLOOKUP(B979,'勘定科目コード（2019）'!$B$2:$J$3668,3,FALSE),"")))</f>
        <v/>
      </c>
      <c r="E979" s="52" t="str">
        <f>IF(AND(OR($D$5&lt;&gt;"",$E$5&lt;&gt;"",$F$5&lt;&gt;"",$G$5&lt;&gt;""),D979=""),"",IF(AND($D$5="",$E$5="",$F$5="",$G$5=""),"",IFERROR(VLOOKUP(B979,'勘定科目コード（2019）'!$B$2:$J$3668,4,FALSE),"")))</f>
        <v/>
      </c>
      <c r="F979" s="53" t="str">
        <f>IF(AND(OR(D973&lt;&gt;"",E973&lt;&gt;"",F973&lt;&gt;"",G973&lt;&gt;""),E979=""),"",IF(AND(OR(D973&lt;&gt;"",E973&lt;&gt;"",F973&lt;&gt;"",G973&lt;&gt;""),E979=""),"",IF(AND($D$5="",$E$5="",$F$5="",$G$5=""),"",IFERROR(VLOOKUP(B979,'勘定科目コード（2019）'!$B$2:$J$3668,5,FALSE),""))))</f>
        <v/>
      </c>
      <c r="G979" s="52" t="str">
        <f>IF(AND(OR(D973&lt;&gt;"",E973&lt;&gt;"",F973&lt;&gt;"",G973&lt;&gt;""),E979=""),"",IF(AND($D$5="",$E$5="",$F$5="",$G$5=""),"",IFERROR(VLOOKUP(B979,'勘定科目コード（2019）'!$B$2:$J$3668,6,FALSE),"")))</f>
        <v/>
      </c>
      <c r="H979" s="54"/>
      <c r="I979" s="55" t="str">
        <f>IF(AND(OR(D973&lt;&gt;"",E973&lt;&gt;"",F973&lt;&gt;"",G973&lt;&gt;""),E979=""),"",IF(AND($D$5="",$E$5="",$F$5="",$G$5=""),"",IFERROR(VLOOKUP(B979,'勘定科目コード（2019）'!$B$2:$J$3668,7,FALSE),"")))</f>
        <v/>
      </c>
      <c r="J979" s="56" t="str">
        <f>IF(AND(OR(D973&lt;&gt;"",E973&lt;&gt;"",F973&lt;&gt;"",G973&lt;&gt;""),E979=""),"",IF(AND($D$5="",$E$5="",$F$5="",$G$5=""),"",IFERROR(VLOOKUP(B979,'勘定科目コード（2019）'!$B$2:$J$3668,8,FALSE),"")))</f>
        <v/>
      </c>
      <c r="K979" s="57" t="str">
        <f>IF(AND(OR(D973&lt;&gt;"",E973&lt;&gt;"",F973&lt;&gt;"",G973&lt;&gt;""),E979=""),"",IF(AND($D$5="",$E$5="",$F$5="",$G$5=""),"",IFERROR(VLOOKUP(B979,'勘定科目コード（2019）'!$B$2:$J$3668,9,FALSE),"")))</f>
        <v/>
      </c>
      <c r="L979" s="44" t="str">
        <f>IFERROR(VLOOKUP(D979,'勘定科目コード（2019）'!$E$2:$J$500,7,FALSE),"")</f>
        <v/>
      </c>
    </row>
    <row r="980" spans="2:12" ht="9.75" customHeight="1" x14ac:dyDescent="0.15">
      <c r="B980" s="31">
        <v>970</v>
      </c>
      <c r="D980" s="51" t="str">
        <f>IF(AND($D$5="",$E$5="",$F$5="",$G$5=""),"",(IFERROR(VLOOKUP(B980,'勘定科目コード（2019）'!$B$2:$J$3668,3,FALSE),"")))</f>
        <v/>
      </c>
      <c r="E980" s="52" t="str">
        <f>IF(AND(OR($D$5&lt;&gt;"",$E$5&lt;&gt;"",$F$5&lt;&gt;"",$G$5&lt;&gt;""),D980=""),"",IF(AND($D$5="",$E$5="",$F$5="",$G$5=""),"",IFERROR(VLOOKUP(B980,'勘定科目コード（2019）'!$B$2:$J$3668,4,FALSE),"")))</f>
        <v/>
      </c>
      <c r="F980" s="53" t="str">
        <f>IF(AND(OR(D974&lt;&gt;"",E974&lt;&gt;"",F974&lt;&gt;"",G974&lt;&gt;""),E980=""),"",IF(AND(OR(D974&lt;&gt;"",E974&lt;&gt;"",F974&lt;&gt;"",G974&lt;&gt;""),E980=""),"",IF(AND($D$5="",$E$5="",$F$5="",$G$5=""),"",IFERROR(VLOOKUP(B980,'勘定科目コード（2019）'!$B$2:$J$3668,5,FALSE),""))))</f>
        <v/>
      </c>
      <c r="G980" s="52" t="str">
        <f>IF(AND(OR(D974&lt;&gt;"",E974&lt;&gt;"",F974&lt;&gt;"",G974&lt;&gt;""),E980=""),"",IF(AND($D$5="",$E$5="",$F$5="",$G$5=""),"",IFERROR(VLOOKUP(B980,'勘定科目コード（2019）'!$B$2:$J$3668,6,FALSE),"")))</f>
        <v/>
      </c>
      <c r="H980" s="54"/>
      <c r="I980" s="55" t="str">
        <f>IF(AND(OR(D974&lt;&gt;"",E974&lt;&gt;"",F974&lt;&gt;"",G974&lt;&gt;""),E980=""),"",IF(AND($D$5="",$E$5="",$F$5="",$G$5=""),"",IFERROR(VLOOKUP(B980,'勘定科目コード（2019）'!$B$2:$J$3668,7,FALSE),"")))</f>
        <v/>
      </c>
      <c r="J980" s="56" t="str">
        <f>IF(AND(OR(D974&lt;&gt;"",E974&lt;&gt;"",F974&lt;&gt;"",G974&lt;&gt;""),E980=""),"",IF(AND($D$5="",$E$5="",$F$5="",$G$5=""),"",IFERROR(VLOOKUP(B980,'勘定科目コード（2019）'!$B$2:$J$3668,8,FALSE),"")))</f>
        <v/>
      </c>
      <c r="K980" s="57" t="str">
        <f>IF(AND(OR(D974&lt;&gt;"",E974&lt;&gt;"",F974&lt;&gt;"",G974&lt;&gt;""),E980=""),"",IF(AND($D$5="",$E$5="",$F$5="",$G$5=""),"",IFERROR(VLOOKUP(B980,'勘定科目コード（2019）'!$B$2:$J$3668,9,FALSE),"")))</f>
        <v/>
      </c>
      <c r="L980" s="44" t="str">
        <f>IFERROR(VLOOKUP(D980,'勘定科目コード（2019）'!$E$2:$J$500,7,FALSE),"")</f>
        <v/>
      </c>
    </row>
    <row r="981" spans="2:12" ht="9.75" customHeight="1" x14ac:dyDescent="0.15">
      <c r="B981" s="31">
        <v>971</v>
      </c>
      <c r="D981" s="51" t="str">
        <f>IF(AND($D$5="",$E$5="",$F$5="",$G$5=""),"",(IFERROR(VLOOKUP(B981,'勘定科目コード（2019）'!$B$2:$J$3668,3,FALSE),"")))</f>
        <v/>
      </c>
      <c r="E981" s="52" t="str">
        <f>IF(AND(OR($D$5&lt;&gt;"",$E$5&lt;&gt;"",$F$5&lt;&gt;"",$G$5&lt;&gt;""),D981=""),"",IF(AND($D$5="",$E$5="",$F$5="",$G$5=""),"",IFERROR(VLOOKUP(B981,'勘定科目コード（2019）'!$B$2:$J$3668,4,FALSE),"")))</f>
        <v/>
      </c>
      <c r="F981" s="53" t="str">
        <f>IF(AND(OR(D975&lt;&gt;"",E975&lt;&gt;"",F975&lt;&gt;"",G975&lt;&gt;""),E981=""),"",IF(AND(OR(D975&lt;&gt;"",E975&lt;&gt;"",F975&lt;&gt;"",G975&lt;&gt;""),E981=""),"",IF(AND($D$5="",$E$5="",$F$5="",$G$5=""),"",IFERROR(VLOOKUP(B981,'勘定科目コード（2019）'!$B$2:$J$3668,5,FALSE),""))))</f>
        <v/>
      </c>
      <c r="G981" s="52" t="str">
        <f>IF(AND(OR(D975&lt;&gt;"",E975&lt;&gt;"",F975&lt;&gt;"",G975&lt;&gt;""),E981=""),"",IF(AND($D$5="",$E$5="",$F$5="",$G$5=""),"",IFERROR(VLOOKUP(B981,'勘定科目コード（2019）'!$B$2:$J$3668,6,FALSE),"")))</f>
        <v/>
      </c>
      <c r="H981" s="54"/>
      <c r="I981" s="55" t="str">
        <f>IF(AND(OR(D975&lt;&gt;"",E975&lt;&gt;"",F975&lt;&gt;"",G975&lt;&gt;""),E981=""),"",IF(AND($D$5="",$E$5="",$F$5="",$G$5=""),"",IFERROR(VLOOKUP(B981,'勘定科目コード（2019）'!$B$2:$J$3668,7,FALSE),"")))</f>
        <v/>
      </c>
      <c r="J981" s="56" t="str">
        <f>IF(AND(OR(D975&lt;&gt;"",E975&lt;&gt;"",F975&lt;&gt;"",G975&lt;&gt;""),E981=""),"",IF(AND($D$5="",$E$5="",$F$5="",$G$5=""),"",IFERROR(VLOOKUP(B981,'勘定科目コード（2019）'!$B$2:$J$3668,8,FALSE),"")))</f>
        <v/>
      </c>
      <c r="K981" s="57" t="str">
        <f>IF(AND(OR(D975&lt;&gt;"",E975&lt;&gt;"",F975&lt;&gt;"",G975&lt;&gt;""),E981=""),"",IF(AND($D$5="",$E$5="",$F$5="",$G$5=""),"",IFERROR(VLOOKUP(B981,'勘定科目コード（2019）'!$B$2:$J$3668,9,FALSE),"")))</f>
        <v/>
      </c>
      <c r="L981" s="44" t="str">
        <f>IFERROR(VLOOKUP(D981,'勘定科目コード（2019）'!$E$2:$J$500,7,FALSE),"")</f>
        <v/>
      </c>
    </row>
    <row r="982" spans="2:12" ht="9.75" customHeight="1" x14ac:dyDescent="0.15">
      <c r="B982" s="31">
        <v>972</v>
      </c>
      <c r="D982" s="51" t="str">
        <f>IF(AND($D$5="",$E$5="",$F$5="",$G$5=""),"",(IFERROR(VLOOKUP(B982,'勘定科目コード（2019）'!$B$2:$J$3668,3,FALSE),"")))</f>
        <v/>
      </c>
      <c r="E982" s="52" t="str">
        <f>IF(AND(OR($D$5&lt;&gt;"",$E$5&lt;&gt;"",$F$5&lt;&gt;"",$G$5&lt;&gt;""),D982=""),"",IF(AND($D$5="",$E$5="",$F$5="",$G$5=""),"",IFERROR(VLOOKUP(B982,'勘定科目コード（2019）'!$B$2:$J$3668,4,FALSE),"")))</f>
        <v/>
      </c>
      <c r="F982" s="53" t="str">
        <f>IF(AND(OR(D976&lt;&gt;"",E976&lt;&gt;"",F976&lt;&gt;"",G976&lt;&gt;""),E982=""),"",IF(AND(OR(D976&lt;&gt;"",E976&lt;&gt;"",F976&lt;&gt;"",G976&lt;&gt;""),E982=""),"",IF(AND($D$5="",$E$5="",$F$5="",$G$5=""),"",IFERROR(VLOOKUP(B982,'勘定科目コード（2019）'!$B$2:$J$3668,5,FALSE),""))))</f>
        <v/>
      </c>
      <c r="G982" s="52" t="str">
        <f>IF(AND(OR(D976&lt;&gt;"",E976&lt;&gt;"",F976&lt;&gt;"",G976&lt;&gt;""),E982=""),"",IF(AND($D$5="",$E$5="",$F$5="",$G$5=""),"",IFERROR(VLOOKUP(B982,'勘定科目コード（2019）'!$B$2:$J$3668,6,FALSE),"")))</f>
        <v/>
      </c>
      <c r="H982" s="54"/>
      <c r="I982" s="55" t="str">
        <f>IF(AND(OR(D976&lt;&gt;"",E976&lt;&gt;"",F976&lt;&gt;"",G976&lt;&gt;""),E982=""),"",IF(AND($D$5="",$E$5="",$F$5="",$G$5=""),"",IFERROR(VLOOKUP(B982,'勘定科目コード（2019）'!$B$2:$J$3668,7,FALSE),"")))</f>
        <v/>
      </c>
      <c r="J982" s="56" t="str">
        <f>IF(AND(OR(D976&lt;&gt;"",E976&lt;&gt;"",F976&lt;&gt;"",G976&lt;&gt;""),E982=""),"",IF(AND($D$5="",$E$5="",$F$5="",$G$5=""),"",IFERROR(VLOOKUP(B982,'勘定科目コード（2019）'!$B$2:$J$3668,8,FALSE),"")))</f>
        <v/>
      </c>
      <c r="K982" s="57" t="str">
        <f>IF(AND(OR(D976&lt;&gt;"",E976&lt;&gt;"",F976&lt;&gt;"",G976&lt;&gt;""),E982=""),"",IF(AND($D$5="",$E$5="",$F$5="",$G$5=""),"",IFERROR(VLOOKUP(B982,'勘定科目コード（2019）'!$B$2:$J$3668,9,FALSE),"")))</f>
        <v/>
      </c>
      <c r="L982" s="44" t="str">
        <f>IFERROR(VLOOKUP(D982,'勘定科目コード（2019）'!$E$2:$J$500,7,FALSE),"")</f>
        <v/>
      </c>
    </row>
    <row r="983" spans="2:12" ht="9.75" customHeight="1" x14ac:dyDescent="0.15">
      <c r="B983" s="31">
        <v>973</v>
      </c>
      <c r="D983" s="51" t="str">
        <f>IF(AND($D$5="",$E$5="",$F$5="",$G$5=""),"",(IFERROR(VLOOKUP(B983,'勘定科目コード（2019）'!$B$2:$J$3668,3,FALSE),"")))</f>
        <v/>
      </c>
      <c r="E983" s="52" t="str">
        <f>IF(AND(OR($D$5&lt;&gt;"",$E$5&lt;&gt;"",$F$5&lt;&gt;"",$G$5&lt;&gt;""),D983=""),"",IF(AND($D$5="",$E$5="",$F$5="",$G$5=""),"",IFERROR(VLOOKUP(B983,'勘定科目コード（2019）'!$B$2:$J$3668,4,FALSE),"")))</f>
        <v/>
      </c>
      <c r="F983" s="53" t="str">
        <f>IF(AND(OR(D977&lt;&gt;"",E977&lt;&gt;"",F977&lt;&gt;"",G977&lt;&gt;""),E983=""),"",IF(AND(OR(D977&lt;&gt;"",E977&lt;&gt;"",F977&lt;&gt;"",G977&lt;&gt;""),E983=""),"",IF(AND($D$5="",$E$5="",$F$5="",$G$5=""),"",IFERROR(VLOOKUP(B983,'勘定科目コード（2019）'!$B$2:$J$3668,5,FALSE),""))))</f>
        <v/>
      </c>
      <c r="G983" s="52" t="str">
        <f>IF(AND(OR(D977&lt;&gt;"",E977&lt;&gt;"",F977&lt;&gt;"",G977&lt;&gt;""),E983=""),"",IF(AND($D$5="",$E$5="",$F$5="",$G$5=""),"",IFERROR(VLOOKUP(B983,'勘定科目コード（2019）'!$B$2:$J$3668,6,FALSE),"")))</f>
        <v/>
      </c>
      <c r="H983" s="54"/>
      <c r="I983" s="55" t="str">
        <f>IF(AND(OR(D977&lt;&gt;"",E977&lt;&gt;"",F977&lt;&gt;"",G977&lt;&gt;""),E983=""),"",IF(AND($D$5="",$E$5="",$F$5="",$G$5=""),"",IFERROR(VLOOKUP(B983,'勘定科目コード（2019）'!$B$2:$J$3668,7,FALSE),"")))</f>
        <v/>
      </c>
      <c r="J983" s="56" t="str">
        <f>IF(AND(OR(D977&lt;&gt;"",E977&lt;&gt;"",F977&lt;&gt;"",G977&lt;&gt;""),E983=""),"",IF(AND($D$5="",$E$5="",$F$5="",$G$5=""),"",IFERROR(VLOOKUP(B983,'勘定科目コード（2019）'!$B$2:$J$3668,8,FALSE),"")))</f>
        <v/>
      </c>
      <c r="K983" s="57" t="str">
        <f>IF(AND(OR(D977&lt;&gt;"",E977&lt;&gt;"",F977&lt;&gt;"",G977&lt;&gt;""),E983=""),"",IF(AND($D$5="",$E$5="",$F$5="",$G$5=""),"",IFERROR(VLOOKUP(B983,'勘定科目コード（2019）'!$B$2:$J$3668,9,FALSE),"")))</f>
        <v/>
      </c>
      <c r="L983" s="44" t="str">
        <f>IFERROR(VLOOKUP(D983,'勘定科目コード（2019）'!$E$2:$J$500,7,FALSE),"")</f>
        <v/>
      </c>
    </row>
    <row r="984" spans="2:12" ht="9.75" customHeight="1" x14ac:dyDescent="0.15">
      <c r="B984" s="31">
        <v>974</v>
      </c>
      <c r="D984" s="51" t="str">
        <f>IF(AND($D$5="",$E$5="",$F$5="",$G$5=""),"",(IFERROR(VLOOKUP(B984,'勘定科目コード（2019）'!$B$2:$J$3668,3,FALSE),"")))</f>
        <v/>
      </c>
      <c r="E984" s="52" t="str">
        <f>IF(AND(OR($D$5&lt;&gt;"",$E$5&lt;&gt;"",$F$5&lt;&gt;"",$G$5&lt;&gt;""),D984=""),"",IF(AND($D$5="",$E$5="",$F$5="",$G$5=""),"",IFERROR(VLOOKUP(B984,'勘定科目コード（2019）'!$B$2:$J$3668,4,FALSE),"")))</f>
        <v/>
      </c>
      <c r="F984" s="53" t="str">
        <f>IF(AND(OR(D978&lt;&gt;"",E978&lt;&gt;"",F978&lt;&gt;"",G978&lt;&gt;""),E984=""),"",IF(AND(OR(D978&lt;&gt;"",E978&lt;&gt;"",F978&lt;&gt;"",G978&lt;&gt;""),E984=""),"",IF(AND($D$5="",$E$5="",$F$5="",$G$5=""),"",IFERROR(VLOOKUP(B984,'勘定科目コード（2019）'!$B$2:$J$3668,5,FALSE),""))))</f>
        <v/>
      </c>
      <c r="G984" s="52" t="str">
        <f>IF(AND(OR(D978&lt;&gt;"",E978&lt;&gt;"",F978&lt;&gt;"",G978&lt;&gt;""),E984=""),"",IF(AND($D$5="",$E$5="",$F$5="",$G$5=""),"",IFERROR(VLOOKUP(B984,'勘定科目コード（2019）'!$B$2:$J$3668,6,FALSE),"")))</f>
        <v/>
      </c>
      <c r="H984" s="54"/>
      <c r="I984" s="55" t="str">
        <f>IF(AND(OR(D978&lt;&gt;"",E978&lt;&gt;"",F978&lt;&gt;"",G978&lt;&gt;""),E984=""),"",IF(AND($D$5="",$E$5="",$F$5="",$G$5=""),"",IFERROR(VLOOKUP(B984,'勘定科目コード（2019）'!$B$2:$J$3668,7,FALSE),"")))</f>
        <v/>
      </c>
      <c r="J984" s="56" t="str">
        <f>IF(AND(OR(D978&lt;&gt;"",E978&lt;&gt;"",F978&lt;&gt;"",G978&lt;&gt;""),E984=""),"",IF(AND($D$5="",$E$5="",$F$5="",$G$5=""),"",IFERROR(VLOOKUP(B984,'勘定科目コード（2019）'!$B$2:$J$3668,8,FALSE),"")))</f>
        <v/>
      </c>
      <c r="K984" s="57" t="str">
        <f>IF(AND(OR(D978&lt;&gt;"",E978&lt;&gt;"",F978&lt;&gt;"",G978&lt;&gt;""),E984=""),"",IF(AND($D$5="",$E$5="",$F$5="",$G$5=""),"",IFERROR(VLOOKUP(B984,'勘定科目コード（2019）'!$B$2:$J$3668,9,FALSE),"")))</f>
        <v/>
      </c>
      <c r="L984" s="44" t="str">
        <f>IFERROR(VLOOKUP(D984,'勘定科目コード（2019）'!$E$2:$J$500,7,FALSE),"")</f>
        <v/>
      </c>
    </row>
    <row r="985" spans="2:12" ht="9.75" customHeight="1" x14ac:dyDescent="0.15">
      <c r="B985" s="31">
        <v>975</v>
      </c>
      <c r="D985" s="51" t="str">
        <f>IF(AND($D$5="",$E$5="",$F$5="",$G$5=""),"",(IFERROR(VLOOKUP(B985,'勘定科目コード（2019）'!$B$2:$J$3668,3,FALSE),"")))</f>
        <v/>
      </c>
      <c r="E985" s="52" t="str">
        <f>IF(AND(OR($D$5&lt;&gt;"",$E$5&lt;&gt;"",$F$5&lt;&gt;"",$G$5&lt;&gt;""),D985=""),"",IF(AND($D$5="",$E$5="",$F$5="",$G$5=""),"",IFERROR(VLOOKUP(B985,'勘定科目コード（2019）'!$B$2:$J$3668,4,FALSE),"")))</f>
        <v/>
      </c>
      <c r="F985" s="53" t="str">
        <f>IF(AND(OR(D979&lt;&gt;"",E979&lt;&gt;"",F979&lt;&gt;"",G979&lt;&gt;""),E985=""),"",IF(AND(OR(D979&lt;&gt;"",E979&lt;&gt;"",F979&lt;&gt;"",G979&lt;&gt;""),E985=""),"",IF(AND($D$5="",$E$5="",$F$5="",$G$5=""),"",IFERROR(VLOOKUP(B985,'勘定科目コード（2019）'!$B$2:$J$3668,5,FALSE),""))))</f>
        <v/>
      </c>
      <c r="G985" s="52" t="str">
        <f>IF(AND(OR(D979&lt;&gt;"",E979&lt;&gt;"",F979&lt;&gt;"",G979&lt;&gt;""),E985=""),"",IF(AND($D$5="",$E$5="",$F$5="",$G$5=""),"",IFERROR(VLOOKUP(B985,'勘定科目コード（2019）'!$B$2:$J$3668,6,FALSE),"")))</f>
        <v/>
      </c>
      <c r="H985" s="54"/>
      <c r="I985" s="55" t="str">
        <f>IF(AND(OR(D979&lt;&gt;"",E979&lt;&gt;"",F979&lt;&gt;"",G979&lt;&gt;""),E985=""),"",IF(AND($D$5="",$E$5="",$F$5="",$G$5=""),"",IFERROR(VLOOKUP(B985,'勘定科目コード（2019）'!$B$2:$J$3668,7,FALSE),"")))</f>
        <v/>
      </c>
      <c r="J985" s="56" t="str">
        <f>IF(AND(OR(D979&lt;&gt;"",E979&lt;&gt;"",F979&lt;&gt;"",G979&lt;&gt;""),E985=""),"",IF(AND($D$5="",$E$5="",$F$5="",$G$5=""),"",IFERROR(VLOOKUP(B985,'勘定科目コード（2019）'!$B$2:$J$3668,8,FALSE),"")))</f>
        <v/>
      </c>
      <c r="K985" s="57" t="str">
        <f>IF(AND(OR(D979&lt;&gt;"",E979&lt;&gt;"",F979&lt;&gt;"",G979&lt;&gt;""),E985=""),"",IF(AND($D$5="",$E$5="",$F$5="",$G$5=""),"",IFERROR(VLOOKUP(B985,'勘定科目コード（2019）'!$B$2:$J$3668,9,FALSE),"")))</f>
        <v/>
      </c>
      <c r="L985" s="44" t="str">
        <f>IFERROR(VLOOKUP(D985,'勘定科目コード（2019）'!$E$2:$J$500,7,FALSE),"")</f>
        <v/>
      </c>
    </row>
    <row r="986" spans="2:12" ht="9.75" customHeight="1" x14ac:dyDescent="0.15">
      <c r="B986" s="31">
        <v>976</v>
      </c>
      <c r="D986" s="51" t="str">
        <f>IF(AND($D$5="",$E$5="",$F$5="",$G$5=""),"",(IFERROR(VLOOKUP(B986,'勘定科目コード（2019）'!$B$2:$J$3668,3,FALSE),"")))</f>
        <v/>
      </c>
      <c r="E986" s="52" t="str">
        <f>IF(AND(OR($D$5&lt;&gt;"",$E$5&lt;&gt;"",$F$5&lt;&gt;"",$G$5&lt;&gt;""),D986=""),"",IF(AND($D$5="",$E$5="",$F$5="",$G$5=""),"",IFERROR(VLOOKUP(B986,'勘定科目コード（2019）'!$B$2:$J$3668,4,FALSE),"")))</f>
        <v/>
      </c>
      <c r="F986" s="53" t="str">
        <f>IF(AND(OR(D980&lt;&gt;"",E980&lt;&gt;"",F980&lt;&gt;"",G980&lt;&gt;""),E986=""),"",IF(AND(OR(D980&lt;&gt;"",E980&lt;&gt;"",F980&lt;&gt;"",G980&lt;&gt;""),E986=""),"",IF(AND($D$5="",$E$5="",$F$5="",$G$5=""),"",IFERROR(VLOOKUP(B986,'勘定科目コード（2019）'!$B$2:$J$3668,5,FALSE),""))))</f>
        <v/>
      </c>
      <c r="G986" s="52" t="str">
        <f>IF(AND(OR(D980&lt;&gt;"",E980&lt;&gt;"",F980&lt;&gt;"",G980&lt;&gt;""),E986=""),"",IF(AND($D$5="",$E$5="",$F$5="",$G$5=""),"",IFERROR(VLOOKUP(B986,'勘定科目コード（2019）'!$B$2:$J$3668,6,FALSE),"")))</f>
        <v/>
      </c>
      <c r="H986" s="54"/>
      <c r="I986" s="55" t="str">
        <f>IF(AND(OR(D980&lt;&gt;"",E980&lt;&gt;"",F980&lt;&gt;"",G980&lt;&gt;""),E986=""),"",IF(AND($D$5="",$E$5="",$F$5="",$G$5=""),"",IFERROR(VLOOKUP(B986,'勘定科目コード（2019）'!$B$2:$J$3668,7,FALSE),"")))</f>
        <v/>
      </c>
      <c r="J986" s="56" t="str">
        <f>IF(AND(OR(D980&lt;&gt;"",E980&lt;&gt;"",F980&lt;&gt;"",G980&lt;&gt;""),E986=""),"",IF(AND($D$5="",$E$5="",$F$5="",$G$5=""),"",IFERROR(VLOOKUP(B986,'勘定科目コード（2019）'!$B$2:$J$3668,8,FALSE),"")))</f>
        <v/>
      </c>
      <c r="K986" s="57" t="str">
        <f>IF(AND(OR(D980&lt;&gt;"",E980&lt;&gt;"",F980&lt;&gt;"",G980&lt;&gt;""),E986=""),"",IF(AND($D$5="",$E$5="",$F$5="",$G$5=""),"",IFERROR(VLOOKUP(B986,'勘定科目コード（2019）'!$B$2:$J$3668,9,FALSE),"")))</f>
        <v/>
      </c>
      <c r="L986" s="44" t="str">
        <f>IFERROR(VLOOKUP(D986,'勘定科目コード（2019）'!$E$2:$J$500,7,FALSE),"")</f>
        <v/>
      </c>
    </row>
    <row r="987" spans="2:12" ht="9.75" customHeight="1" x14ac:dyDescent="0.15">
      <c r="B987" s="31">
        <v>977</v>
      </c>
      <c r="D987" s="51" t="str">
        <f>IF(AND($D$5="",$E$5="",$F$5="",$G$5=""),"",(IFERROR(VLOOKUP(B987,'勘定科目コード（2019）'!$B$2:$J$3668,3,FALSE),"")))</f>
        <v/>
      </c>
      <c r="E987" s="52" t="str">
        <f>IF(AND(OR($D$5&lt;&gt;"",$E$5&lt;&gt;"",$F$5&lt;&gt;"",$G$5&lt;&gt;""),D987=""),"",IF(AND($D$5="",$E$5="",$F$5="",$G$5=""),"",IFERROR(VLOOKUP(B987,'勘定科目コード（2019）'!$B$2:$J$3668,4,FALSE),"")))</f>
        <v/>
      </c>
      <c r="F987" s="53" t="str">
        <f>IF(AND(OR(D981&lt;&gt;"",E981&lt;&gt;"",F981&lt;&gt;"",G981&lt;&gt;""),E987=""),"",IF(AND(OR(D981&lt;&gt;"",E981&lt;&gt;"",F981&lt;&gt;"",G981&lt;&gt;""),E987=""),"",IF(AND($D$5="",$E$5="",$F$5="",$G$5=""),"",IFERROR(VLOOKUP(B987,'勘定科目コード（2019）'!$B$2:$J$3668,5,FALSE),""))))</f>
        <v/>
      </c>
      <c r="G987" s="52" t="str">
        <f>IF(AND(OR(D981&lt;&gt;"",E981&lt;&gt;"",F981&lt;&gt;"",G981&lt;&gt;""),E987=""),"",IF(AND($D$5="",$E$5="",$F$5="",$G$5=""),"",IFERROR(VLOOKUP(B987,'勘定科目コード（2019）'!$B$2:$J$3668,6,FALSE),"")))</f>
        <v/>
      </c>
      <c r="H987" s="54"/>
      <c r="I987" s="55" t="str">
        <f>IF(AND(OR(D981&lt;&gt;"",E981&lt;&gt;"",F981&lt;&gt;"",G981&lt;&gt;""),E987=""),"",IF(AND($D$5="",$E$5="",$F$5="",$G$5=""),"",IFERROR(VLOOKUP(B987,'勘定科目コード（2019）'!$B$2:$J$3668,7,FALSE),"")))</f>
        <v/>
      </c>
      <c r="J987" s="56" t="str">
        <f>IF(AND(OR(D981&lt;&gt;"",E981&lt;&gt;"",F981&lt;&gt;"",G981&lt;&gt;""),E987=""),"",IF(AND($D$5="",$E$5="",$F$5="",$G$5=""),"",IFERROR(VLOOKUP(B987,'勘定科目コード（2019）'!$B$2:$J$3668,8,FALSE),"")))</f>
        <v/>
      </c>
      <c r="K987" s="57" t="str">
        <f>IF(AND(OR(D981&lt;&gt;"",E981&lt;&gt;"",F981&lt;&gt;"",G981&lt;&gt;""),E987=""),"",IF(AND($D$5="",$E$5="",$F$5="",$G$5=""),"",IFERROR(VLOOKUP(B987,'勘定科目コード（2019）'!$B$2:$J$3668,9,FALSE),"")))</f>
        <v/>
      </c>
      <c r="L987" s="44" t="str">
        <f>IFERROR(VLOOKUP(D987,'勘定科目コード（2019）'!$E$2:$J$500,7,FALSE),"")</f>
        <v/>
      </c>
    </row>
    <row r="988" spans="2:12" ht="9.75" customHeight="1" x14ac:dyDescent="0.15">
      <c r="B988" s="31">
        <v>978</v>
      </c>
      <c r="D988" s="51" t="str">
        <f>IF(AND($D$5="",$E$5="",$F$5="",$G$5=""),"",(IFERROR(VLOOKUP(B988,'勘定科目コード（2019）'!$B$2:$J$3668,3,FALSE),"")))</f>
        <v/>
      </c>
      <c r="E988" s="52" t="str">
        <f>IF(AND(OR($D$5&lt;&gt;"",$E$5&lt;&gt;"",$F$5&lt;&gt;"",$G$5&lt;&gt;""),D988=""),"",IF(AND($D$5="",$E$5="",$F$5="",$G$5=""),"",IFERROR(VLOOKUP(B988,'勘定科目コード（2019）'!$B$2:$J$3668,4,FALSE),"")))</f>
        <v/>
      </c>
      <c r="F988" s="53" t="str">
        <f>IF(AND(OR(D982&lt;&gt;"",E982&lt;&gt;"",F982&lt;&gt;"",G982&lt;&gt;""),E988=""),"",IF(AND(OR(D982&lt;&gt;"",E982&lt;&gt;"",F982&lt;&gt;"",G982&lt;&gt;""),E988=""),"",IF(AND($D$5="",$E$5="",$F$5="",$G$5=""),"",IFERROR(VLOOKUP(B988,'勘定科目コード（2019）'!$B$2:$J$3668,5,FALSE),""))))</f>
        <v/>
      </c>
      <c r="G988" s="52" t="str">
        <f>IF(AND(OR(D982&lt;&gt;"",E982&lt;&gt;"",F982&lt;&gt;"",G982&lt;&gt;""),E988=""),"",IF(AND($D$5="",$E$5="",$F$5="",$G$5=""),"",IFERROR(VLOOKUP(B988,'勘定科目コード（2019）'!$B$2:$J$3668,6,FALSE),"")))</f>
        <v/>
      </c>
      <c r="H988" s="54"/>
      <c r="I988" s="55" t="str">
        <f>IF(AND(OR(D982&lt;&gt;"",E982&lt;&gt;"",F982&lt;&gt;"",G982&lt;&gt;""),E988=""),"",IF(AND($D$5="",$E$5="",$F$5="",$G$5=""),"",IFERROR(VLOOKUP(B988,'勘定科目コード（2019）'!$B$2:$J$3668,7,FALSE),"")))</f>
        <v/>
      </c>
      <c r="J988" s="56" t="str">
        <f>IF(AND(OR(D982&lt;&gt;"",E982&lt;&gt;"",F982&lt;&gt;"",G982&lt;&gt;""),E988=""),"",IF(AND($D$5="",$E$5="",$F$5="",$G$5=""),"",IFERROR(VLOOKUP(B988,'勘定科目コード（2019）'!$B$2:$J$3668,8,FALSE),"")))</f>
        <v/>
      </c>
      <c r="K988" s="57" t="str">
        <f>IF(AND(OR(D982&lt;&gt;"",E982&lt;&gt;"",F982&lt;&gt;"",G982&lt;&gt;""),E988=""),"",IF(AND($D$5="",$E$5="",$F$5="",$G$5=""),"",IFERROR(VLOOKUP(B988,'勘定科目コード（2019）'!$B$2:$J$3668,9,FALSE),"")))</f>
        <v/>
      </c>
      <c r="L988" s="44" t="str">
        <f>IFERROR(VLOOKUP(D988,'勘定科目コード（2019）'!$E$2:$J$500,7,FALSE),"")</f>
        <v/>
      </c>
    </row>
    <row r="989" spans="2:12" ht="9.75" customHeight="1" x14ac:dyDescent="0.15">
      <c r="B989" s="31">
        <v>979</v>
      </c>
      <c r="D989" s="51" t="str">
        <f>IF(AND($D$5="",$E$5="",$F$5="",$G$5=""),"",(IFERROR(VLOOKUP(B989,'勘定科目コード（2019）'!$B$2:$J$3668,3,FALSE),"")))</f>
        <v/>
      </c>
      <c r="E989" s="52" t="str">
        <f>IF(AND(OR($D$5&lt;&gt;"",$E$5&lt;&gt;"",$F$5&lt;&gt;"",$G$5&lt;&gt;""),D989=""),"",IF(AND($D$5="",$E$5="",$F$5="",$G$5=""),"",IFERROR(VLOOKUP(B989,'勘定科目コード（2019）'!$B$2:$J$3668,4,FALSE),"")))</f>
        <v/>
      </c>
      <c r="F989" s="53" t="str">
        <f>IF(AND(OR(D983&lt;&gt;"",E983&lt;&gt;"",F983&lt;&gt;"",G983&lt;&gt;""),E989=""),"",IF(AND(OR(D983&lt;&gt;"",E983&lt;&gt;"",F983&lt;&gt;"",G983&lt;&gt;""),E989=""),"",IF(AND($D$5="",$E$5="",$F$5="",$G$5=""),"",IFERROR(VLOOKUP(B989,'勘定科目コード（2019）'!$B$2:$J$3668,5,FALSE),""))))</f>
        <v/>
      </c>
      <c r="G989" s="52" t="str">
        <f>IF(AND(OR(D983&lt;&gt;"",E983&lt;&gt;"",F983&lt;&gt;"",G983&lt;&gt;""),E989=""),"",IF(AND($D$5="",$E$5="",$F$5="",$G$5=""),"",IFERROR(VLOOKUP(B989,'勘定科目コード（2019）'!$B$2:$J$3668,6,FALSE),"")))</f>
        <v/>
      </c>
      <c r="H989" s="54"/>
      <c r="I989" s="55" t="str">
        <f>IF(AND(OR(D983&lt;&gt;"",E983&lt;&gt;"",F983&lt;&gt;"",G983&lt;&gt;""),E989=""),"",IF(AND($D$5="",$E$5="",$F$5="",$G$5=""),"",IFERROR(VLOOKUP(B989,'勘定科目コード（2019）'!$B$2:$J$3668,7,FALSE),"")))</f>
        <v/>
      </c>
      <c r="J989" s="56" t="str">
        <f>IF(AND(OR(D983&lt;&gt;"",E983&lt;&gt;"",F983&lt;&gt;"",G983&lt;&gt;""),E989=""),"",IF(AND($D$5="",$E$5="",$F$5="",$G$5=""),"",IFERROR(VLOOKUP(B989,'勘定科目コード（2019）'!$B$2:$J$3668,8,FALSE),"")))</f>
        <v/>
      </c>
      <c r="K989" s="57" t="str">
        <f>IF(AND(OR(D983&lt;&gt;"",E983&lt;&gt;"",F983&lt;&gt;"",G983&lt;&gt;""),E989=""),"",IF(AND($D$5="",$E$5="",$F$5="",$G$5=""),"",IFERROR(VLOOKUP(B989,'勘定科目コード（2019）'!$B$2:$J$3668,9,FALSE),"")))</f>
        <v/>
      </c>
      <c r="L989" s="44" t="str">
        <f>IFERROR(VLOOKUP(D989,'勘定科目コード（2019）'!$E$2:$J$500,7,FALSE),"")</f>
        <v/>
      </c>
    </row>
    <row r="990" spans="2:12" ht="9.75" customHeight="1" x14ac:dyDescent="0.15">
      <c r="B990" s="31">
        <v>980</v>
      </c>
      <c r="D990" s="51" t="str">
        <f>IF(AND($D$5="",$E$5="",$F$5="",$G$5=""),"",(IFERROR(VLOOKUP(B990,'勘定科目コード（2019）'!$B$2:$J$3668,3,FALSE),"")))</f>
        <v/>
      </c>
      <c r="E990" s="52" t="str">
        <f>IF(AND(OR($D$5&lt;&gt;"",$E$5&lt;&gt;"",$F$5&lt;&gt;"",$G$5&lt;&gt;""),D990=""),"",IF(AND($D$5="",$E$5="",$F$5="",$G$5=""),"",IFERROR(VLOOKUP(B990,'勘定科目コード（2019）'!$B$2:$J$3668,4,FALSE),"")))</f>
        <v/>
      </c>
      <c r="F990" s="53" t="str">
        <f>IF(AND(OR(D984&lt;&gt;"",E984&lt;&gt;"",F984&lt;&gt;"",G984&lt;&gt;""),E990=""),"",IF(AND(OR(D984&lt;&gt;"",E984&lt;&gt;"",F984&lt;&gt;"",G984&lt;&gt;""),E990=""),"",IF(AND($D$5="",$E$5="",$F$5="",$G$5=""),"",IFERROR(VLOOKUP(B990,'勘定科目コード（2019）'!$B$2:$J$3668,5,FALSE),""))))</f>
        <v/>
      </c>
      <c r="G990" s="52" t="str">
        <f>IF(AND(OR(D984&lt;&gt;"",E984&lt;&gt;"",F984&lt;&gt;"",G984&lt;&gt;""),E990=""),"",IF(AND($D$5="",$E$5="",$F$5="",$G$5=""),"",IFERROR(VLOOKUP(B990,'勘定科目コード（2019）'!$B$2:$J$3668,6,FALSE),"")))</f>
        <v/>
      </c>
      <c r="H990" s="54"/>
      <c r="I990" s="55" t="str">
        <f>IF(AND(OR(D984&lt;&gt;"",E984&lt;&gt;"",F984&lt;&gt;"",G984&lt;&gt;""),E990=""),"",IF(AND($D$5="",$E$5="",$F$5="",$G$5=""),"",IFERROR(VLOOKUP(B990,'勘定科目コード（2019）'!$B$2:$J$3668,7,FALSE),"")))</f>
        <v/>
      </c>
      <c r="J990" s="56" t="str">
        <f>IF(AND(OR(D984&lt;&gt;"",E984&lt;&gt;"",F984&lt;&gt;"",G984&lt;&gt;""),E990=""),"",IF(AND($D$5="",$E$5="",$F$5="",$G$5=""),"",IFERROR(VLOOKUP(B990,'勘定科目コード（2019）'!$B$2:$J$3668,8,FALSE),"")))</f>
        <v/>
      </c>
      <c r="K990" s="57" t="str">
        <f>IF(AND(OR(D984&lt;&gt;"",E984&lt;&gt;"",F984&lt;&gt;"",G984&lt;&gt;""),E990=""),"",IF(AND($D$5="",$E$5="",$F$5="",$G$5=""),"",IFERROR(VLOOKUP(B990,'勘定科目コード（2019）'!$B$2:$J$3668,9,FALSE),"")))</f>
        <v/>
      </c>
      <c r="L990" s="44" t="str">
        <f>IFERROR(VLOOKUP(D990,'勘定科目コード（2019）'!$E$2:$J$500,7,FALSE),"")</f>
        <v/>
      </c>
    </row>
    <row r="991" spans="2:12" ht="9.75" customHeight="1" x14ac:dyDescent="0.15">
      <c r="B991" s="31">
        <v>981</v>
      </c>
      <c r="D991" s="51" t="str">
        <f>IF(AND($D$5="",$E$5="",$F$5="",$G$5=""),"",(IFERROR(VLOOKUP(B991,'勘定科目コード（2019）'!$B$2:$J$3668,3,FALSE),"")))</f>
        <v/>
      </c>
      <c r="E991" s="52" t="str">
        <f>IF(AND(OR($D$5&lt;&gt;"",$E$5&lt;&gt;"",$F$5&lt;&gt;"",$G$5&lt;&gt;""),D991=""),"",IF(AND($D$5="",$E$5="",$F$5="",$G$5=""),"",IFERROR(VLOOKUP(B991,'勘定科目コード（2019）'!$B$2:$J$3668,4,FALSE),"")))</f>
        <v/>
      </c>
      <c r="F991" s="53" t="str">
        <f>IF(AND(OR(D985&lt;&gt;"",E985&lt;&gt;"",F985&lt;&gt;"",G985&lt;&gt;""),E991=""),"",IF(AND(OR(D985&lt;&gt;"",E985&lt;&gt;"",F985&lt;&gt;"",G985&lt;&gt;""),E991=""),"",IF(AND($D$5="",$E$5="",$F$5="",$G$5=""),"",IFERROR(VLOOKUP(B991,'勘定科目コード（2019）'!$B$2:$J$3668,5,FALSE),""))))</f>
        <v/>
      </c>
      <c r="G991" s="52" t="str">
        <f>IF(AND(OR(D985&lt;&gt;"",E985&lt;&gt;"",F985&lt;&gt;"",G985&lt;&gt;""),E991=""),"",IF(AND($D$5="",$E$5="",$F$5="",$G$5=""),"",IFERROR(VLOOKUP(B991,'勘定科目コード（2019）'!$B$2:$J$3668,6,FALSE),"")))</f>
        <v/>
      </c>
      <c r="H991" s="54"/>
      <c r="I991" s="55" t="str">
        <f>IF(AND(OR(D985&lt;&gt;"",E985&lt;&gt;"",F985&lt;&gt;"",G985&lt;&gt;""),E991=""),"",IF(AND($D$5="",$E$5="",$F$5="",$G$5=""),"",IFERROR(VLOOKUP(B991,'勘定科目コード（2019）'!$B$2:$J$3668,7,FALSE),"")))</f>
        <v/>
      </c>
      <c r="J991" s="56" t="str">
        <f>IF(AND(OR(D985&lt;&gt;"",E985&lt;&gt;"",F985&lt;&gt;"",G985&lt;&gt;""),E991=""),"",IF(AND($D$5="",$E$5="",$F$5="",$G$5=""),"",IFERROR(VLOOKUP(B991,'勘定科目コード（2019）'!$B$2:$J$3668,8,FALSE),"")))</f>
        <v/>
      </c>
      <c r="K991" s="57" t="str">
        <f>IF(AND(OR(D985&lt;&gt;"",E985&lt;&gt;"",F985&lt;&gt;"",G985&lt;&gt;""),E991=""),"",IF(AND($D$5="",$E$5="",$F$5="",$G$5=""),"",IFERROR(VLOOKUP(B991,'勘定科目コード（2019）'!$B$2:$J$3668,9,FALSE),"")))</f>
        <v/>
      </c>
      <c r="L991" s="44" t="str">
        <f>IFERROR(VLOOKUP(D991,'勘定科目コード（2019）'!$E$2:$J$500,7,FALSE),"")</f>
        <v/>
      </c>
    </row>
    <row r="992" spans="2:12" ht="9.75" customHeight="1" x14ac:dyDescent="0.15">
      <c r="B992" s="31">
        <v>982</v>
      </c>
      <c r="D992" s="51" t="str">
        <f>IF(AND($D$5="",$E$5="",$F$5="",$G$5=""),"",(IFERROR(VLOOKUP(B992,'勘定科目コード（2019）'!$B$2:$J$3668,3,FALSE),"")))</f>
        <v/>
      </c>
      <c r="E992" s="52" t="str">
        <f>IF(AND(OR($D$5&lt;&gt;"",$E$5&lt;&gt;"",$F$5&lt;&gt;"",$G$5&lt;&gt;""),D992=""),"",IF(AND($D$5="",$E$5="",$F$5="",$G$5=""),"",IFERROR(VLOOKUP(B992,'勘定科目コード（2019）'!$B$2:$J$3668,4,FALSE),"")))</f>
        <v/>
      </c>
      <c r="F992" s="53" t="str">
        <f>IF(AND(OR(D986&lt;&gt;"",E986&lt;&gt;"",F986&lt;&gt;"",G986&lt;&gt;""),E992=""),"",IF(AND(OR(D986&lt;&gt;"",E986&lt;&gt;"",F986&lt;&gt;"",G986&lt;&gt;""),E992=""),"",IF(AND($D$5="",$E$5="",$F$5="",$G$5=""),"",IFERROR(VLOOKUP(B992,'勘定科目コード（2019）'!$B$2:$J$3668,5,FALSE),""))))</f>
        <v/>
      </c>
      <c r="G992" s="52" t="str">
        <f>IF(AND(OR(D986&lt;&gt;"",E986&lt;&gt;"",F986&lt;&gt;"",G986&lt;&gt;""),E992=""),"",IF(AND($D$5="",$E$5="",$F$5="",$G$5=""),"",IFERROR(VLOOKUP(B992,'勘定科目コード（2019）'!$B$2:$J$3668,6,FALSE),"")))</f>
        <v/>
      </c>
      <c r="H992" s="54"/>
      <c r="I992" s="55" t="str">
        <f>IF(AND(OR(D986&lt;&gt;"",E986&lt;&gt;"",F986&lt;&gt;"",G986&lt;&gt;""),E992=""),"",IF(AND($D$5="",$E$5="",$F$5="",$G$5=""),"",IFERROR(VLOOKUP(B992,'勘定科目コード（2019）'!$B$2:$J$3668,7,FALSE),"")))</f>
        <v/>
      </c>
      <c r="J992" s="56" t="str">
        <f>IF(AND(OR(D986&lt;&gt;"",E986&lt;&gt;"",F986&lt;&gt;"",G986&lt;&gt;""),E992=""),"",IF(AND($D$5="",$E$5="",$F$5="",$G$5=""),"",IFERROR(VLOOKUP(B992,'勘定科目コード（2019）'!$B$2:$J$3668,8,FALSE),"")))</f>
        <v/>
      </c>
      <c r="K992" s="57" t="str">
        <f>IF(AND(OR(D986&lt;&gt;"",E986&lt;&gt;"",F986&lt;&gt;"",G986&lt;&gt;""),E992=""),"",IF(AND($D$5="",$E$5="",$F$5="",$G$5=""),"",IFERROR(VLOOKUP(B992,'勘定科目コード（2019）'!$B$2:$J$3668,9,FALSE),"")))</f>
        <v/>
      </c>
      <c r="L992" s="44" t="str">
        <f>IFERROR(VLOOKUP(D992,'勘定科目コード（2019）'!$E$2:$J$500,7,FALSE),"")</f>
        <v/>
      </c>
    </row>
    <row r="993" spans="2:12" ht="9.75" customHeight="1" x14ac:dyDescent="0.15">
      <c r="B993" s="31">
        <v>983</v>
      </c>
      <c r="D993" s="51" t="str">
        <f>IF(AND($D$5="",$E$5="",$F$5="",$G$5=""),"",(IFERROR(VLOOKUP(B993,'勘定科目コード（2019）'!$B$2:$J$3668,3,FALSE),"")))</f>
        <v/>
      </c>
      <c r="E993" s="52" t="str">
        <f>IF(AND(OR($D$5&lt;&gt;"",$E$5&lt;&gt;"",$F$5&lt;&gt;"",$G$5&lt;&gt;""),D993=""),"",IF(AND($D$5="",$E$5="",$F$5="",$G$5=""),"",IFERROR(VLOOKUP(B993,'勘定科目コード（2019）'!$B$2:$J$3668,4,FALSE),"")))</f>
        <v/>
      </c>
      <c r="F993" s="53" t="str">
        <f>IF(AND(OR(D987&lt;&gt;"",E987&lt;&gt;"",F987&lt;&gt;"",G987&lt;&gt;""),E993=""),"",IF(AND(OR(D987&lt;&gt;"",E987&lt;&gt;"",F987&lt;&gt;"",G987&lt;&gt;""),E993=""),"",IF(AND($D$5="",$E$5="",$F$5="",$G$5=""),"",IFERROR(VLOOKUP(B993,'勘定科目コード（2019）'!$B$2:$J$3668,5,FALSE),""))))</f>
        <v/>
      </c>
      <c r="G993" s="52" t="str">
        <f>IF(AND(OR(D987&lt;&gt;"",E987&lt;&gt;"",F987&lt;&gt;"",G987&lt;&gt;""),E993=""),"",IF(AND($D$5="",$E$5="",$F$5="",$G$5=""),"",IFERROR(VLOOKUP(B993,'勘定科目コード（2019）'!$B$2:$J$3668,6,FALSE),"")))</f>
        <v/>
      </c>
      <c r="H993" s="54"/>
      <c r="I993" s="55" t="str">
        <f>IF(AND(OR(D987&lt;&gt;"",E987&lt;&gt;"",F987&lt;&gt;"",G987&lt;&gt;""),E993=""),"",IF(AND($D$5="",$E$5="",$F$5="",$G$5=""),"",IFERROR(VLOOKUP(B993,'勘定科目コード（2019）'!$B$2:$J$3668,7,FALSE),"")))</f>
        <v/>
      </c>
      <c r="J993" s="56" t="str">
        <f>IF(AND(OR(D987&lt;&gt;"",E987&lt;&gt;"",F987&lt;&gt;"",G987&lt;&gt;""),E993=""),"",IF(AND($D$5="",$E$5="",$F$5="",$G$5=""),"",IFERROR(VLOOKUP(B993,'勘定科目コード（2019）'!$B$2:$J$3668,8,FALSE),"")))</f>
        <v/>
      </c>
      <c r="K993" s="57" t="str">
        <f>IF(AND(OR(D987&lt;&gt;"",E987&lt;&gt;"",F987&lt;&gt;"",G987&lt;&gt;""),E993=""),"",IF(AND($D$5="",$E$5="",$F$5="",$G$5=""),"",IFERROR(VLOOKUP(B993,'勘定科目コード（2019）'!$B$2:$J$3668,9,FALSE),"")))</f>
        <v/>
      </c>
      <c r="L993" s="44" t="str">
        <f>IFERROR(VLOOKUP(D993,'勘定科目コード（2019）'!$E$2:$J$500,7,FALSE),"")</f>
        <v/>
      </c>
    </row>
    <row r="994" spans="2:12" ht="9.75" customHeight="1" x14ac:dyDescent="0.15">
      <c r="B994" s="31">
        <v>984</v>
      </c>
      <c r="D994" s="51" t="str">
        <f>IF(AND($D$5="",$E$5="",$F$5="",$G$5=""),"",(IFERROR(VLOOKUP(B994,'勘定科目コード（2019）'!$B$2:$J$3668,3,FALSE),"")))</f>
        <v/>
      </c>
      <c r="E994" s="52" t="str">
        <f>IF(AND(OR($D$5&lt;&gt;"",$E$5&lt;&gt;"",$F$5&lt;&gt;"",$G$5&lt;&gt;""),D994=""),"",IF(AND($D$5="",$E$5="",$F$5="",$G$5=""),"",IFERROR(VLOOKUP(B994,'勘定科目コード（2019）'!$B$2:$J$3668,4,FALSE),"")))</f>
        <v/>
      </c>
      <c r="F994" s="53" t="str">
        <f>IF(AND(OR(D988&lt;&gt;"",E988&lt;&gt;"",F988&lt;&gt;"",G988&lt;&gt;""),E994=""),"",IF(AND(OR(D988&lt;&gt;"",E988&lt;&gt;"",F988&lt;&gt;"",G988&lt;&gt;""),E994=""),"",IF(AND($D$5="",$E$5="",$F$5="",$G$5=""),"",IFERROR(VLOOKUP(B994,'勘定科目コード（2019）'!$B$2:$J$3668,5,FALSE),""))))</f>
        <v/>
      </c>
      <c r="G994" s="52" t="str">
        <f>IF(AND(OR(D988&lt;&gt;"",E988&lt;&gt;"",F988&lt;&gt;"",G988&lt;&gt;""),E994=""),"",IF(AND($D$5="",$E$5="",$F$5="",$G$5=""),"",IFERROR(VLOOKUP(B994,'勘定科目コード（2019）'!$B$2:$J$3668,6,FALSE),"")))</f>
        <v/>
      </c>
      <c r="H994" s="54"/>
      <c r="I994" s="55" t="str">
        <f>IF(AND(OR(D988&lt;&gt;"",E988&lt;&gt;"",F988&lt;&gt;"",G988&lt;&gt;""),E994=""),"",IF(AND($D$5="",$E$5="",$F$5="",$G$5=""),"",IFERROR(VLOOKUP(B994,'勘定科目コード（2019）'!$B$2:$J$3668,7,FALSE),"")))</f>
        <v/>
      </c>
      <c r="J994" s="56" t="str">
        <f>IF(AND(OR(D988&lt;&gt;"",E988&lt;&gt;"",F988&lt;&gt;"",G988&lt;&gt;""),E994=""),"",IF(AND($D$5="",$E$5="",$F$5="",$G$5=""),"",IFERROR(VLOOKUP(B994,'勘定科目コード（2019）'!$B$2:$J$3668,8,FALSE),"")))</f>
        <v/>
      </c>
      <c r="K994" s="57" t="str">
        <f>IF(AND(OR(D988&lt;&gt;"",E988&lt;&gt;"",F988&lt;&gt;"",G988&lt;&gt;""),E994=""),"",IF(AND($D$5="",$E$5="",$F$5="",$G$5=""),"",IFERROR(VLOOKUP(B994,'勘定科目コード（2019）'!$B$2:$J$3668,9,FALSE),"")))</f>
        <v/>
      </c>
      <c r="L994" s="44" t="str">
        <f>IFERROR(VLOOKUP(D994,'勘定科目コード（2019）'!$E$2:$J$500,7,FALSE),"")</f>
        <v/>
      </c>
    </row>
    <row r="995" spans="2:12" ht="9.75" customHeight="1" x14ac:dyDescent="0.15">
      <c r="B995" s="31">
        <v>985</v>
      </c>
      <c r="D995" s="51" t="str">
        <f>IF(AND($D$5="",$E$5="",$F$5="",$G$5=""),"",(IFERROR(VLOOKUP(B995,'勘定科目コード（2019）'!$B$2:$J$3668,3,FALSE),"")))</f>
        <v/>
      </c>
      <c r="E995" s="52" t="str">
        <f>IF(AND(OR($D$5&lt;&gt;"",$E$5&lt;&gt;"",$F$5&lt;&gt;"",$G$5&lt;&gt;""),D995=""),"",IF(AND($D$5="",$E$5="",$F$5="",$G$5=""),"",IFERROR(VLOOKUP(B995,'勘定科目コード（2019）'!$B$2:$J$3668,4,FALSE),"")))</f>
        <v/>
      </c>
      <c r="F995" s="53" t="str">
        <f>IF(AND(OR(D989&lt;&gt;"",E989&lt;&gt;"",F989&lt;&gt;"",G989&lt;&gt;""),E995=""),"",IF(AND(OR(D989&lt;&gt;"",E989&lt;&gt;"",F989&lt;&gt;"",G989&lt;&gt;""),E995=""),"",IF(AND($D$5="",$E$5="",$F$5="",$G$5=""),"",IFERROR(VLOOKUP(B995,'勘定科目コード（2019）'!$B$2:$J$3668,5,FALSE),""))))</f>
        <v/>
      </c>
      <c r="G995" s="52" t="str">
        <f>IF(AND(OR(D989&lt;&gt;"",E989&lt;&gt;"",F989&lt;&gt;"",G989&lt;&gt;""),E995=""),"",IF(AND($D$5="",$E$5="",$F$5="",$G$5=""),"",IFERROR(VLOOKUP(B995,'勘定科目コード（2019）'!$B$2:$J$3668,6,FALSE),"")))</f>
        <v/>
      </c>
      <c r="H995" s="54"/>
      <c r="I995" s="55" t="str">
        <f>IF(AND(OR(D989&lt;&gt;"",E989&lt;&gt;"",F989&lt;&gt;"",G989&lt;&gt;""),E995=""),"",IF(AND($D$5="",$E$5="",$F$5="",$G$5=""),"",IFERROR(VLOOKUP(B995,'勘定科目コード（2019）'!$B$2:$J$3668,7,FALSE),"")))</f>
        <v/>
      </c>
      <c r="J995" s="56" t="str">
        <f>IF(AND(OR(D989&lt;&gt;"",E989&lt;&gt;"",F989&lt;&gt;"",G989&lt;&gt;""),E995=""),"",IF(AND($D$5="",$E$5="",$F$5="",$G$5=""),"",IFERROR(VLOOKUP(B995,'勘定科目コード（2019）'!$B$2:$J$3668,8,FALSE),"")))</f>
        <v/>
      </c>
      <c r="K995" s="57" t="str">
        <f>IF(AND(OR(D989&lt;&gt;"",E989&lt;&gt;"",F989&lt;&gt;"",G989&lt;&gt;""),E995=""),"",IF(AND($D$5="",$E$5="",$F$5="",$G$5=""),"",IFERROR(VLOOKUP(B995,'勘定科目コード（2019）'!$B$2:$J$3668,9,FALSE),"")))</f>
        <v/>
      </c>
      <c r="L995" s="44" t="str">
        <f>IFERROR(VLOOKUP(D995,'勘定科目コード（2019）'!$E$2:$J$500,7,FALSE),"")</f>
        <v/>
      </c>
    </row>
    <row r="996" spans="2:12" ht="9.75" customHeight="1" x14ac:dyDescent="0.15">
      <c r="B996" s="31">
        <v>986</v>
      </c>
      <c r="D996" s="51" t="str">
        <f>IF(AND($D$5="",$E$5="",$F$5="",$G$5=""),"",(IFERROR(VLOOKUP(B996,'勘定科目コード（2019）'!$B$2:$J$3668,3,FALSE),"")))</f>
        <v/>
      </c>
      <c r="E996" s="52" t="str">
        <f>IF(AND(OR($D$5&lt;&gt;"",$E$5&lt;&gt;"",$F$5&lt;&gt;"",$G$5&lt;&gt;""),D996=""),"",IF(AND($D$5="",$E$5="",$F$5="",$G$5=""),"",IFERROR(VLOOKUP(B996,'勘定科目コード（2019）'!$B$2:$J$3668,4,FALSE),"")))</f>
        <v/>
      </c>
      <c r="F996" s="53" t="str">
        <f>IF(AND(OR(D990&lt;&gt;"",E990&lt;&gt;"",F990&lt;&gt;"",G990&lt;&gt;""),E996=""),"",IF(AND(OR(D990&lt;&gt;"",E990&lt;&gt;"",F990&lt;&gt;"",G990&lt;&gt;""),E996=""),"",IF(AND($D$5="",$E$5="",$F$5="",$G$5=""),"",IFERROR(VLOOKUP(B996,'勘定科目コード（2019）'!$B$2:$J$3668,5,FALSE),""))))</f>
        <v/>
      </c>
      <c r="G996" s="52" t="str">
        <f>IF(AND(OR(D990&lt;&gt;"",E990&lt;&gt;"",F990&lt;&gt;"",G990&lt;&gt;""),E996=""),"",IF(AND($D$5="",$E$5="",$F$5="",$G$5=""),"",IFERROR(VLOOKUP(B996,'勘定科目コード（2019）'!$B$2:$J$3668,6,FALSE),"")))</f>
        <v/>
      </c>
      <c r="H996" s="54"/>
      <c r="I996" s="55" t="str">
        <f>IF(AND(OR(D990&lt;&gt;"",E990&lt;&gt;"",F990&lt;&gt;"",G990&lt;&gt;""),E996=""),"",IF(AND($D$5="",$E$5="",$F$5="",$G$5=""),"",IFERROR(VLOOKUP(B996,'勘定科目コード（2019）'!$B$2:$J$3668,7,FALSE),"")))</f>
        <v/>
      </c>
      <c r="J996" s="56" t="str">
        <f>IF(AND(OR(D990&lt;&gt;"",E990&lt;&gt;"",F990&lt;&gt;"",G990&lt;&gt;""),E996=""),"",IF(AND($D$5="",$E$5="",$F$5="",$G$5=""),"",IFERROR(VLOOKUP(B996,'勘定科目コード（2019）'!$B$2:$J$3668,8,FALSE),"")))</f>
        <v/>
      </c>
      <c r="K996" s="57" t="str">
        <f>IF(AND(OR(D990&lt;&gt;"",E990&lt;&gt;"",F990&lt;&gt;"",G990&lt;&gt;""),E996=""),"",IF(AND($D$5="",$E$5="",$F$5="",$G$5=""),"",IFERROR(VLOOKUP(B996,'勘定科目コード（2019）'!$B$2:$J$3668,9,FALSE),"")))</f>
        <v/>
      </c>
      <c r="L996" s="44" t="str">
        <f>IFERROR(VLOOKUP(D996,'勘定科目コード（2019）'!$E$2:$J$500,7,FALSE),"")</f>
        <v/>
      </c>
    </row>
    <row r="997" spans="2:12" ht="9.75" customHeight="1" x14ac:dyDescent="0.15">
      <c r="B997" s="31">
        <v>987</v>
      </c>
      <c r="D997" s="51" t="str">
        <f>IF(AND($D$5="",$E$5="",$F$5="",$G$5=""),"",(IFERROR(VLOOKUP(B997,'勘定科目コード（2019）'!$B$2:$J$3668,3,FALSE),"")))</f>
        <v/>
      </c>
      <c r="E997" s="52" t="str">
        <f>IF(AND(OR($D$5&lt;&gt;"",$E$5&lt;&gt;"",$F$5&lt;&gt;"",$G$5&lt;&gt;""),D997=""),"",IF(AND($D$5="",$E$5="",$F$5="",$G$5=""),"",IFERROR(VLOOKUP(B997,'勘定科目コード（2019）'!$B$2:$J$3668,4,FALSE),"")))</f>
        <v/>
      </c>
      <c r="F997" s="53" t="str">
        <f>IF(AND(OR(D991&lt;&gt;"",E991&lt;&gt;"",F991&lt;&gt;"",G991&lt;&gt;""),E997=""),"",IF(AND(OR(D991&lt;&gt;"",E991&lt;&gt;"",F991&lt;&gt;"",G991&lt;&gt;""),E997=""),"",IF(AND($D$5="",$E$5="",$F$5="",$G$5=""),"",IFERROR(VLOOKUP(B997,'勘定科目コード（2019）'!$B$2:$J$3668,5,FALSE),""))))</f>
        <v/>
      </c>
      <c r="G997" s="52" t="str">
        <f>IF(AND(OR(D991&lt;&gt;"",E991&lt;&gt;"",F991&lt;&gt;"",G991&lt;&gt;""),E997=""),"",IF(AND($D$5="",$E$5="",$F$5="",$G$5=""),"",IFERROR(VLOOKUP(B997,'勘定科目コード（2019）'!$B$2:$J$3668,6,FALSE),"")))</f>
        <v/>
      </c>
      <c r="H997" s="54"/>
      <c r="I997" s="55" t="str">
        <f>IF(AND(OR(D991&lt;&gt;"",E991&lt;&gt;"",F991&lt;&gt;"",G991&lt;&gt;""),E997=""),"",IF(AND($D$5="",$E$5="",$F$5="",$G$5=""),"",IFERROR(VLOOKUP(B997,'勘定科目コード（2019）'!$B$2:$J$3668,7,FALSE),"")))</f>
        <v/>
      </c>
      <c r="J997" s="56" t="str">
        <f>IF(AND(OR(D991&lt;&gt;"",E991&lt;&gt;"",F991&lt;&gt;"",G991&lt;&gt;""),E997=""),"",IF(AND($D$5="",$E$5="",$F$5="",$G$5=""),"",IFERROR(VLOOKUP(B997,'勘定科目コード（2019）'!$B$2:$J$3668,8,FALSE),"")))</f>
        <v/>
      </c>
      <c r="K997" s="57" t="str">
        <f>IF(AND(OR(D991&lt;&gt;"",E991&lt;&gt;"",F991&lt;&gt;"",G991&lt;&gt;""),E997=""),"",IF(AND($D$5="",$E$5="",$F$5="",$G$5=""),"",IFERROR(VLOOKUP(B997,'勘定科目コード（2019）'!$B$2:$J$3668,9,FALSE),"")))</f>
        <v/>
      </c>
      <c r="L997" s="44" t="str">
        <f>IFERROR(VLOOKUP(D997,'勘定科目コード（2019）'!$E$2:$J$500,7,FALSE),"")</f>
        <v/>
      </c>
    </row>
    <row r="998" spans="2:12" ht="9.75" customHeight="1" x14ac:dyDescent="0.15">
      <c r="B998" s="31">
        <v>988</v>
      </c>
      <c r="D998" s="51" t="str">
        <f>IF(AND($D$5="",$E$5="",$F$5="",$G$5=""),"",(IFERROR(VLOOKUP(B998,'勘定科目コード（2019）'!$B$2:$J$3668,3,FALSE),"")))</f>
        <v/>
      </c>
      <c r="E998" s="52" t="str">
        <f>IF(AND(OR($D$5&lt;&gt;"",$E$5&lt;&gt;"",$F$5&lt;&gt;"",$G$5&lt;&gt;""),D998=""),"",IF(AND($D$5="",$E$5="",$F$5="",$G$5=""),"",IFERROR(VLOOKUP(B998,'勘定科目コード（2019）'!$B$2:$J$3668,4,FALSE),"")))</f>
        <v/>
      </c>
      <c r="F998" s="53" t="str">
        <f>IF(AND(OR(D992&lt;&gt;"",E992&lt;&gt;"",F992&lt;&gt;"",G992&lt;&gt;""),E998=""),"",IF(AND(OR(D992&lt;&gt;"",E992&lt;&gt;"",F992&lt;&gt;"",G992&lt;&gt;""),E998=""),"",IF(AND($D$5="",$E$5="",$F$5="",$G$5=""),"",IFERROR(VLOOKUP(B998,'勘定科目コード（2019）'!$B$2:$J$3668,5,FALSE),""))))</f>
        <v/>
      </c>
      <c r="G998" s="52" t="str">
        <f>IF(AND(OR(D992&lt;&gt;"",E992&lt;&gt;"",F992&lt;&gt;"",G992&lt;&gt;""),E998=""),"",IF(AND($D$5="",$E$5="",$F$5="",$G$5=""),"",IFERROR(VLOOKUP(B998,'勘定科目コード（2019）'!$B$2:$J$3668,6,FALSE),"")))</f>
        <v/>
      </c>
      <c r="H998" s="54"/>
      <c r="I998" s="55" t="str">
        <f>IF(AND(OR(D992&lt;&gt;"",E992&lt;&gt;"",F992&lt;&gt;"",G992&lt;&gt;""),E998=""),"",IF(AND($D$5="",$E$5="",$F$5="",$G$5=""),"",IFERROR(VLOOKUP(B998,'勘定科目コード（2019）'!$B$2:$J$3668,7,FALSE),"")))</f>
        <v/>
      </c>
      <c r="J998" s="56" t="str">
        <f>IF(AND(OR(D992&lt;&gt;"",E992&lt;&gt;"",F992&lt;&gt;"",G992&lt;&gt;""),E998=""),"",IF(AND($D$5="",$E$5="",$F$5="",$G$5=""),"",IFERROR(VLOOKUP(B998,'勘定科目コード（2019）'!$B$2:$J$3668,8,FALSE),"")))</f>
        <v/>
      </c>
      <c r="K998" s="57" t="str">
        <f>IF(AND(OR(D992&lt;&gt;"",E992&lt;&gt;"",F992&lt;&gt;"",G992&lt;&gt;""),E998=""),"",IF(AND($D$5="",$E$5="",$F$5="",$G$5=""),"",IFERROR(VLOOKUP(B998,'勘定科目コード（2019）'!$B$2:$J$3668,9,FALSE),"")))</f>
        <v/>
      </c>
      <c r="L998" s="44" t="str">
        <f>IFERROR(VLOOKUP(D998,'勘定科目コード（2019）'!$E$2:$J$500,7,FALSE),"")</f>
        <v/>
      </c>
    </row>
    <row r="999" spans="2:12" ht="9.75" customHeight="1" x14ac:dyDescent="0.15">
      <c r="B999" s="31">
        <v>989</v>
      </c>
      <c r="D999" s="51" t="str">
        <f>IF(AND($D$5="",$E$5="",$F$5="",$G$5=""),"",(IFERROR(VLOOKUP(B999,'勘定科目コード（2019）'!$B$2:$J$3668,3,FALSE),"")))</f>
        <v/>
      </c>
      <c r="E999" s="52" t="str">
        <f>IF(AND(OR($D$5&lt;&gt;"",$E$5&lt;&gt;"",$F$5&lt;&gt;"",$G$5&lt;&gt;""),D999=""),"",IF(AND($D$5="",$E$5="",$F$5="",$G$5=""),"",IFERROR(VLOOKUP(B999,'勘定科目コード（2019）'!$B$2:$J$3668,4,FALSE),"")))</f>
        <v/>
      </c>
      <c r="F999" s="53" t="str">
        <f>IF(AND(OR(D993&lt;&gt;"",E993&lt;&gt;"",F993&lt;&gt;"",G993&lt;&gt;""),E999=""),"",IF(AND(OR(D993&lt;&gt;"",E993&lt;&gt;"",F993&lt;&gt;"",G993&lt;&gt;""),E999=""),"",IF(AND($D$5="",$E$5="",$F$5="",$G$5=""),"",IFERROR(VLOOKUP(B999,'勘定科目コード（2019）'!$B$2:$J$3668,5,FALSE),""))))</f>
        <v/>
      </c>
      <c r="G999" s="52" t="str">
        <f>IF(AND(OR(D993&lt;&gt;"",E993&lt;&gt;"",F993&lt;&gt;"",G993&lt;&gt;""),E999=""),"",IF(AND($D$5="",$E$5="",$F$5="",$G$5=""),"",IFERROR(VLOOKUP(B999,'勘定科目コード（2019）'!$B$2:$J$3668,6,FALSE),"")))</f>
        <v/>
      </c>
      <c r="H999" s="54"/>
      <c r="I999" s="55" t="str">
        <f>IF(AND(OR(D993&lt;&gt;"",E993&lt;&gt;"",F993&lt;&gt;"",G993&lt;&gt;""),E999=""),"",IF(AND($D$5="",$E$5="",$F$5="",$G$5=""),"",IFERROR(VLOOKUP(B999,'勘定科目コード（2019）'!$B$2:$J$3668,7,FALSE),"")))</f>
        <v/>
      </c>
      <c r="J999" s="56" t="str">
        <f>IF(AND(OR(D993&lt;&gt;"",E993&lt;&gt;"",F993&lt;&gt;"",G993&lt;&gt;""),E999=""),"",IF(AND($D$5="",$E$5="",$F$5="",$G$5=""),"",IFERROR(VLOOKUP(B999,'勘定科目コード（2019）'!$B$2:$J$3668,8,FALSE),"")))</f>
        <v/>
      </c>
      <c r="K999" s="57" t="str">
        <f>IF(AND(OR(D993&lt;&gt;"",E993&lt;&gt;"",F993&lt;&gt;"",G993&lt;&gt;""),E999=""),"",IF(AND($D$5="",$E$5="",$F$5="",$G$5=""),"",IFERROR(VLOOKUP(B999,'勘定科目コード（2019）'!$B$2:$J$3668,9,FALSE),"")))</f>
        <v/>
      </c>
      <c r="L999" s="44" t="str">
        <f>IFERROR(VLOOKUP(D999,'勘定科目コード（2019）'!$E$2:$J$500,7,FALSE),"")</f>
        <v/>
      </c>
    </row>
    <row r="1000" spans="2:12" ht="9.75" customHeight="1" x14ac:dyDescent="0.15">
      <c r="B1000" s="31">
        <v>990</v>
      </c>
      <c r="D1000" s="51" t="str">
        <f>IF(AND($D$5="",$E$5="",$F$5="",$G$5=""),"",(IFERROR(VLOOKUP(B1000,'勘定科目コード（2019）'!$B$2:$J$3668,3,FALSE),"")))</f>
        <v/>
      </c>
      <c r="E1000" s="52" t="str">
        <f>IF(AND(OR($D$5&lt;&gt;"",$E$5&lt;&gt;"",$F$5&lt;&gt;"",$G$5&lt;&gt;""),D1000=""),"",IF(AND($D$5="",$E$5="",$F$5="",$G$5=""),"",IFERROR(VLOOKUP(B1000,'勘定科目コード（2019）'!$B$2:$J$3668,4,FALSE),"")))</f>
        <v/>
      </c>
      <c r="F1000" s="53" t="str">
        <f>IF(AND(OR(D994&lt;&gt;"",E994&lt;&gt;"",F994&lt;&gt;"",G994&lt;&gt;""),E1000=""),"",IF(AND(OR(D994&lt;&gt;"",E994&lt;&gt;"",F994&lt;&gt;"",G994&lt;&gt;""),E1000=""),"",IF(AND($D$5="",$E$5="",$F$5="",$G$5=""),"",IFERROR(VLOOKUP(B1000,'勘定科目コード（2019）'!$B$2:$J$3668,5,FALSE),""))))</f>
        <v/>
      </c>
      <c r="G1000" s="52" t="str">
        <f>IF(AND(OR(D994&lt;&gt;"",E994&lt;&gt;"",F994&lt;&gt;"",G994&lt;&gt;""),E1000=""),"",IF(AND($D$5="",$E$5="",$F$5="",$G$5=""),"",IFERROR(VLOOKUP(B1000,'勘定科目コード（2019）'!$B$2:$J$3668,6,FALSE),"")))</f>
        <v/>
      </c>
      <c r="H1000" s="54"/>
      <c r="I1000" s="55" t="str">
        <f>IF(AND(OR(D994&lt;&gt;"",E994&lt;&gt;"",F994&lt;&gt;"",G994&lt;&gt;""),E1000=""),"",IF(AND($D$5="",$E$5="",$F$5="",$G$5=""),"",IFERROR(VLOOKUP(B1000,'勘定科目コード（2019）'!$B$2:$J$3668,7,FALSE),"")))</f>
        <v/>
      </c>
      <c r="J1000" s="56" t="str">
        <f>IF(AND(OR(D994&lt;&gt;"",E994&lt;&gt;"",F994&lt;&gt;"",G994&lt;&gt;""),E1000=""),"",IF(AND($D$5="",$E$5="",$F$5="",$G$5=""),"",IFERROR(VLOOKUP(B1000,'勘定科目コード（2019）'!$B$2:$J$3668,8,FALSE),"")))</f>
        <v/>
      </c>
      <c r="K1000" s="57" t="str">
        <f>IF(AND(OR(D994&lt;&gt;"",E994&lt;&gt;"",F994&lt;&gt;"",G994&lt;&gt;""),E1000=""),"",IF(AND($D$5="",$E$5="",$F$5="",$G$5=""),"",IFERROR(VLOOKUP(B1000,'勘定科目コード（2019）'!$B$2:$J$3668,9,FALSE),"")))</f>
        <v/>
      </c>
      <c r="L1000" s="44" t="str">
        <f>IFERROR(VLOOKUP(D1000,'勘定科目コード（2019）'!$E$2:$J$500,7,FALSE),"")</f>
        <v/>
      </c>
    </row>
    <row r="1001" spans="2:12" ht="9.75" customHeight="1" x14ac:dyDescent="0.15">
      <c r="B1001" s="31">
        <v>991</v>
      </c>
      <c r="D1001" s="51" t="str">
        <f>IF(AND($D$5="",$E$5="",$F$5="",$G$5=""),"",(IFERROR(VLOOKUP(B1001,'勘定科目コード（2019）'!$B$2:$J$3668,3,FALSE),"")))</f>
        <v/>
      </c>
      <c r="E1001" s="52" t="str">
        <f>IF(AND(OR($D$5&lt;&gt;"",$E$5&lt;&gt;"",$F$5&lt;&gt;"",$G$5&lt;&gt;""),D1001=""),"",IF(AND($D$5="",$E$5="",$F$5="",$G$5=""),"",IFERROR(VLOOKUP(B1001,'勘定科目コード（2019）'!$B$2:$J$3668,4,FALSE),"")))</f>
        <v/>
      </c>
      <c r="F1001" s="53" t="str">
        <f>IF(AND(OR(D995&lt;&gt;"",E995&lt;&gt;"",F995&lt;&gt;"",G995&lt;&gt;""),E1001=""),"",IF(AND(OR(D995&lt;&gt;"",E995&lt;&gt;"",F995&lt;&gt;"",G995&lt;&gt;""),E1001=""),"",IF(AND($D$5="",$E$5="",$F$5="",$G$5=""),"",IFERROR(VLOOKUP(B1001,'勘定科目コード（2019）'!$B$2:$J$3668,5,FALSE),""))))</f>
        <v/>
      </c>
      <c r="G1001" s="52" t="str">
        <f>IF(AND(OR(D995&lt;&gt;"",E995&lt;&gt;"",F995&lt;&gt;"",G995&lt;&gt;""),E1001=""),"",IF(AND($D$5="",$E$5="",$F$5="",$G$5=""),"",IFERROR(VLOOKUP(B1001,'勘定科目コード（2019）'!$B$2:$J$3668,6,FALSE),"")))</f>
        <v/>
      </c>
      <c r="H1001" s="54"/>
      <c r="I1001" s="55" t="str">
        <f>IF(AND(OR(D995&lt;&gt;"",E995&lt;&gt;"",F995&lt;&gt;"",G995&lt;&gt;""),E1001=""),"",IF(AND($D$5="",$E$5="",$F$5="",$G$5=""),"",IFERROR(VLOOKUP(B1001,'勘定科目コード（2019）'!$B$2:$J$3668,7,FALSE),"")))</f>
        <v/>
      </c>
      <c r="J1001" s="56" t="str">
        <f>IF(AND(OR(D995&lt;&gt;"",E995&lt;&gt;"",F995&lt;&gt;"",G995&lt;&gt;""),E1001=""),"",IF(AND($D$5="",$E$5="",$F$5="",$G$5=""),"",IFERROR(VLOOKUP(B1001,'勘定科目コード（2019）'!$B$2:$J$3668,8,FALSE),"")))</f>
        <v/>
      </c>
      <c r="K1001" s="57" t="str">
        <f>IF(AND(OR(D995&lt;&gt;"",E995&lt;&gt;"",F995&lt;&gt;"",G995&lt;&gt;""),E1001=""),"",IF(AND($D$5="",$E$5="",$F$5="",$G$5=""),"",IFERROR(VLOOKUP(B1001,'勘定科目コード（2019）'!$B$2:$J$3668,9,FALSE),"")))</f>
        <v/>
      </c>
      <c r="L1001" s="44" t="str">
        <f>IFERROR(VLOOKUP(D1001,'勘定科目コード（2019）'!$E$2:$J$500,7,FALSE),"")</f>
        <v/>
      </c>
    </row>
    <row r="1002" spans="2:12" ht="9.75" customHeight="1" x14ac:dyDescent="0.15">
      <c r="B1002" s="31">
        <v>992</v>
      </c>
      <c r="D1002" s="51" t="str">
        <f>IF(AND($D$5="",$E$5="",$F$5="",$G$5=""),"",(IFERROR(VLOOKUP(B1002,'勘定科目コード（2019）'!$B$2:$J$3668,3,FALSE),"")))</f>
        <v/>
      </c>
      <c r="E1002" s="52" t="str">
        <f>IF(AND(OR($D$5&lt;&gt;"",$E$5&lt;&gt;"",$F$5&lt;&gt;"",$G$5&lt;&gt;""),D1002=""),"",IF(AND($D$5="",$E$5="",$F$5="",$G$5=""),"",IFERROR(VLOOKUP(B1002,'勘定科目コード（2019）'!$B$2:$J$3668,4,FALSE),"")))</f>
        <v/>
      </c>
      <c r="F1002" s="53" t="str">
        <f>IF(AND(OR(D996&lt;&gt;"",E996&lt;&gt;"",F996&lt;&gt;"",G996&lt;&gt;""),E1002=""),"",IF(AND(OR(D996&lt;&gt;"",E996&lt;&gt;"",F996&lt;&gt;"",G996&lt;&gt;""),E1002=""),"",IF(AND($D$5="",$E$5="",$F$5="",$G$5=""),"",IFERROR(VLOOKUP(B1002,'勘定科目コード（2019）'!$B$2:$J$3668,5,FALSE),""))))</f>
        <v/>
      </c>
      <c r="G1002" s="52" t="str">
        <f>IF(AND(OR(D996&lt;&gt;"",E996&lt;&gt;"",F996&lt;&gt;"",G996&lt;&gt;""),E1002=""),"",IF(AND($D$5="",$E$5="",$F$5="",$G$5=""),"",IFERROR(VLOOKUP(B1002,'勘定科目コード（2019）'!$B$2:$J$3668,6,FALSE),"")))</f>
        <v/>
      </c>
      <c r="H1002" s="54"/>
      <c r="I1002" s="55" t="str">
        <f>IF(AND(OR(D996&lt;&gt;"",E996&lt;&gt;"",F996&lt;&gt;"",G996&lt;&gt;""),E1002=""),"",IF(AND($D$5="",$E$5="",$F$5="",$G$5=""),"",IFERROR(VLOOKUP(B1002,'勘定科目コード（2019）'!$B$2:$J$3668,7,FALSE),"")))</f>
        <v/>
      </c>
      <c r="J1002" s="56" t="str">
        <f>IF(AND(OR(D996&lt;&gt;"",E996&lt;&gt;"",F996&lt;&gt;"",G996&lt;&gt;""),E1002=""),"",IF(AND($D$5="",$E$5="",$F$5="",$G$5=""),"",IFERROR(VLOOKUP(B1002,'勘定科目コード（2019）'!$B$2:$J$3668,8,FALSE),"")))</f>
        <v/>
      </c>
      <c r="K1002" s="57" t="str">
        <f>IF(AND(OR(D996&lt;&gt;"",E996&lt;&gt;"",F996&lt;&gt;"",G996&lt;&gt;""),E1002=""),"",IF(AND($D$5="",$E$5="",$F$5="",$G$5=""),"",IFERROR(VLOOKUP(B1002,'勘定科目コード（2019）'!$B$2:$J$3668,9,FALSE),"")))</f>
        <v/>
      </c>
      <c r="L1002" s="44" t="str">
        <f>IFERROR(VLOOKUP(D1002,'勘定科目コード（2019）'!$E$2:$J$500,7,FALSE),"")</f>
        <v/>
      </c>
    </row>
    <row r="1003" spans="2:12" ht="9.75" customHeight="1" x14ac:dyDescent="0.15">
      <c r="B1003" s="31">
        <v>993</v>
      </c>
      <c r="D1003" s="51" t="str">
        <f>IF(AND($D$5="",$E$5="",$F$5="",$G$5=""),"",(IFERROR(VLOOKUP(B1003,'勘定科目コード（2019）'!$B$2:$J$3668,3,FALSE),"")))</f>
        <v/>
      </c>
      <c r="E1003" s="52" t="str">
        <f>IF(AND(OR($D$5&lt;&gt;"",$E$5&lt;&gt;"",$F$5&lt;&gt;"",$G$5&lt;&gt;""),D1003=""),"",IF(AND($D$5="",$E$5="",$F$5="",$G$5=""),"",IFERROR(VLOOKUP(B1003,'勘定科目コード（2019）'!$B$2:$J$3668,4,FALSE),"")))</f>
        <v/>
      </c>
      <c r="F1003" s="53" t="str">
        <f>IF(AND(OR(D997&lt;&gt;"",E997&lt;&gt;"",F997&lt;&gt;"",G997&lt;&gt;""),E1003=""),"",IF(AND(OR(D997&lt;&gt;"",E997&lt;&gt;"",F997&lt;&gt;"",G997&lt;&gt;""),E1003=""),"",IF(AND($D$5="",$E$5="",$F$5="",$G$5=""),"",IFERROR(VLOOKUP(B1003,'勘定科目コード（2019）'!$B$2:$J$3668,5,FALSE),""))))</f>
        <v/>
      </c>
      <c r="G1003" s="52" t="str">
        <f>IF(AND(OR(D997&lt;&gt;"",E997&lt;&gt;"",F997&lt;&gt;"",G997&lt;&gt;""),E1003=""),"",IF(AND($D$5="",$E$5="",$F$5="",$G$5=""),"",IFERROR(VLOOKUP(B1003,'勘定科目コード（2019）'!$B$2:$J$3668,6,FALSE),"")))</f>
        <v/>
      </c>
      <c r="H1003" s="54"/>
      <c r="I1003" s="55" t="str">
        <f>IF(AND(OR(D997&lt;&gt;"",E997&lt;&gt;"",F997&lt;&gt;"",G997&lt;&gt;""),E1003=""),"",IF(AND($D$5="",$E$5="",$F$5="",$G$5=""),"",IFERROR(VLOOKUP(B1003,'勘定科目コード（2019）'!$B$2:$J$3668,7,FALSE),"")))</f>
        <v/>
      </c>
      <c r="J1003" s="56" t="str">
        <f>IF(AND(OR(D997&lt;&gt;"",E997&lt;&gt;"",F997&lt;&gt;"",G997&lt;&gt;""),E1003=""),"",IF(AND($D$5="",$E$5="",$F$5="",$G$5=""),"",IFERROR(VLOOKUP(B1003,'勘定科目コード（2019）'!$B$2:$J$3668,8,FALSE),"")))</f>
        <v/>
      </c>
      <c r="K1003" s="57" t="str">
        <f>IF(AND(OR(D997&lt;&gt;"",E997&lt;&gt;"",F997&lt;&gt;"",G997&lt;&gt;""),E1003=""),"",IF(AND($D$5="",$E$5="",$F$5="",$G$5=""),"",IFERROR(VLOOKUP(B1003,'勘定科目コード（2019）'!$B$2:$J$3668,9,FALSE),"")))</f>
        <v/>
      </c>
      <c r="L1003" s="44" t="str">
        <f>IFERROR(VLOOKUP(D1003,'勘定科目コード（2019）'!$E$2:$J$500,7,FALSE),"")</f>
        <v/>
      </c>
    </row>
    <row r="1004" spans="2:12" ht="9.75" customHeight="1" x14ac:dyDescent="0.15">
      <c r="B1004" s="31">
        <v>994</v>
      </c>
      <c r="D1004" s="51" t="str">
        <f>IF(AND($D$5="",$E$5="",$F$5="",$G$5=""),"",(IFERROR(VLOOKUP(B1004,'勘定科目コード（2019）'!$B$2:$J$3668,3,FALSE),"")))</f>
        <v/>
      </c>
      <c r="E1004" s="52" t="str">
        <f>IF(AND(OR($D$5&lt;&gt;"",$E$5&lt;&gt;"",$F$5&lt;&gt;"",$G$5&lt;&gt;""),D1004=""),"",IF(AND($D$5="",$E$5="",$F$5="",$G$5=""),"",IFERROR(VLOOKUP(B1004,'勘定科目コード（2019）'!$B$2:$J$3668,4,FALSE),"")))</f>
        <v/>
      </c>
      <c r="F1004" s="53" t="str">
        <f>IF(AND(OR(D998&lt;&gt;"",E998&lt;&gt;"",F998&lt;&gt;"",G998&lt;&gt;""),E1004=""),"",IF(AND(OR(D998&lt;&gt;"",E998&lt;&gt;"",F998&lt;&gt;"",G998&lt;&gt;""),E1004=""),"",IF(AND($D$5="",$E$5="",$F$5="",$G$5=""),"",IFERROR(VLOOKUP(B1004,'勘定科目コード（2019）'!$B$2:$J$3668,5,FALSE),""))))</f>
        <v/>
      </c>
      <c r="G1004" s="52" t="str">
        <f>IF(AND(OR(D998&lt;&gt;"",E998&lt;&gt;"",F998&lt;&gt;"",G998&lt;&gt;""),E1004=""),"",IF(AND($D$5="",$E$5="",$F$5="",$G$5=""),"",IFERROR(VLOOKUP(B1004,'勘定科目コード（2019）'!$B$2:$J$3668,6,FALSE),"")))</f>
        <v/>
      </c>
      <c r="H1004" s="54"/>
      <c r="I1004" s="55" t="str">
        <f>IF(AND(OR(D998&lt;&gt;"",E998&lt;&gt;"",F998&lt;&gt;"",G998&lt;&gt;""),E1004=""),"",IF(AND($D$5="",$E$5="",$F$5="",$G$5=""),"",IFERROR(VLOOKUP(B1004,'勘定科目コード（2019）'!$B$2:$J$3668,7,FALSE),"")))</f>
        <v/>
      </c>
      <c r="J1004" s="56" t="str">
        <f>IF(AND(OR(D998&lt;&gt;"",E998&lt;&gt;"",F998&lt;&gt;"",G998&lt;&gt;""),E1004=""),"",IF(AND($D$5="",$E$5="",$F$5="",$G$5=""),"",IFERROR(VLOOKUP(B1004,'勘定科目コード（2019）'!$B$2:$J$3668,8,FALSE),"")))</f>
        <v/>
      </c>
      <c r="K1004" s="57" t="str">
        <f>IF(AND(OR(D998&lt;&gt;"",E998&lt;&gt;"",F998&lt;&gt;"",G998&lt;&gt;""),E1004=""),"",IF(AND($D$5="",$E$5="",$F$5="",$G$5=""),"",IFERROR(VLOOKUP(B1004,'勘定科目コード（2019）'!$B$2:$J$3668,9,FALSE),"")))</f>
        <v/>
      </c>
      <c r="L1004" s="44" t="str">
        <f>IFERROR(VLOOKUP(D1004,'勘定科目コード（2019）'!$E$2:$J$500,7,FALSE),"")</f>
        <v/>
      </c>
    </row>
    <row r="1005" spans="2:12" ht="9.75" customHeight="1" x14ac:dyDescent="0.15">
      <c r="B1005" s="31">
        <v>995</v>
      </c>
      <c r="D1005" s="51" t="str">
        <f>IF(AND($D$5="",$E$5="",$F$5="",$G$5=""),"",(IFERROR(VLOOKUP(B1005,'勘定科目コード（2019）'!$B$2:$J$3668,3,FALSE),"")))</f>
        <v/>
      </c>
      <c r="E1005" s="52" t="str">
        <f>IF(AND(OR($D$5&lt;&gt;"",$E$5&lt;&gt;"",$F$5&lt;&gt;"",$G$5&lt;&gt;""),D1005=""),"",IF(AND($D$5="",$E$5="",$F$5="",$G$5=""),"",IFERROR(VLOOKUP(B1005,'勘定科目コード（2019）'!$B$2:$J$3668,4,FALSE),"")))</f>
        <v/>
      </c>
      <c r="F1005" s="53" t="str">
        <f>IF(AND(OR(D999&lt;&gt;"",E999&lt;&gt;"",F999&lt;&gt;"",G999&lt;&gt;""),E1005=""),"",IF(AND(OR(D999&lt;&gt;"",E999&lt;&gt;"",F999&lt;&gt;"",G999&lt;&gt;""),E1005=""),"",IF(AND($D$5="",$E$5="",$F$5="",$G$5=""),"",IFERROR(VLOOKUP(B1005,'勘定科目コード（2019）'!$B$2:$J$3668,5,FALSE),""))))</f>
        <v/>
      </c>
      <c r="G1005" s="52" t="str">
        <f>IF(AND(OR(D999&lt;&gt;"",E999&lt;&gt;"",F999&lt;&gt;"",G999&lt;&gt;""),E1005=""),"",IF(AND($D$5="",$E$5="",$F$5="",$G$5=""),"",IFERROR(VLOOKUP(B1005,'勘定科目コード（2019）'!$B$2:$J$3668,6,FALSE),"")))</f>
        <v/>
      </c>
      <c r="H1005" s="54"/>
      <c r="I1005" s="55" t="str">
        <f>IF(AND(OR(D999&lt;&gt;"",E999&lt;&gt;"",F999&lt;&gt;"",G999&lt;&gt;""),E1005=""),"",IF(AND($D$5="",$E$5="",$F$5="",$G$5=""),"",IFERROR(VLOOKUP(B1005,'勘定科目コード（2019）'!$B$2:$J$3668,7,FALSE),"")))</f>
        <v/>
      </c>
      <c r="J1005" s="56" t="str">
        <f>IF(AND(OR(D999&lt;&gt;"",E999&lt;&gt;"",F999&lt;&gt;"",G999&lt;&gt;""),E1005=""),"",IF(AND($D$5="",$E$5="",$F$5="",$G$5=""),"",IFERROR(VLOOKUP(B1005,'勘定科目コード（2019）'!$B$2:$J$3668,8,FALSE),"")))</f>
        <v/>
      </c>
      <c r="K1005" s="57" t="str">
        <f>IF(AND(OR(D999&lt;&gt;"",E999&lt;&gt;"",F999&lt;&gt;"",G999&lt;&gt;""),E1005=""),"",IF(AND($D$5="",$E$5="",$F$5="",$G$5=""),"",IFERROR(VLOOKUP(B1005,'勘定科目コード（2019）'!$B$2:$J$3668,9,FALSE),"")))</f>
        <v/>
      </c>
      <c r="L1005" s="44" t="str">
        <f>IFERROR(VLOOKUP(D1005,'勘定科目コード（2019）'!$E$2:$J$500,7,FALSE),"")</f>
        <v/>
      </c>
    </row>
    <row r="1006" spans="2:12" ht="9.75" customHeight="1" x14ac:dyDescent="0.15">
      <c r="B1006" s="31">
        <v>996</v>
      </c>
      <c r="D1006" s="51" t="str">
        <f>IF(AND($D$5="",$E$5="",$F$5="",$G$5=""),"",(IFERROR(VLOOKUP(B1006,'勘定科目コード（2019）'!$B$2:$J$3668,3,FALSE),"")))</f>
        <v/>
      </c>
      <c r="E1006" s="52" t="str">
        <f>IF(AND(OR($D$5&lt;&gt;"",$E$5&lt;&gt;"",$F$5&lt;&gt;"",$G$5&lt;&gt;""),D1006=""),"",IF(AND($D$5="",$E$5="",$F$5="",$G$5=""),"",IFERROR(VLOOKUP(B1006,'勘定科目コード（2019）'!$B$2:$J$3668,4,FALSE),"")))</f>
        <v/>
      </c>
      <c r="F1006" s="53" t="str">
        <f>IF(AND(OR(D1000&lt;&gt;"",E1000&lt;&gt;"",F1000&lt;&gt;"",G1000&lt;&gt;""),E1006=""),"",IF(AND(OR(D1000&lt;&gt;"",E1000&lt;&gt;"",F1000&lt;&gt;"",G1000&lt;&gt;""),E1006=""),"",IF(AND($D$5="",$E$5="",$F$5="",$G$5=""),"",IFERROR(VLOOKUP(B1006,'勘定科目コード（2019）'!$B$2:$J$3668,5,FALSE),""))))</f>
        <v/>
      </c>
      <c r="G1006" s="52" t="str">
        <f>IF(AND(OR(D1000&lt;&gt;"",E1000&lt;&gt;"",F1000&lt;&gt;"",G1000&lt;&gt;""),E1006=""),"",IF(AND($D$5="",$E$5="",$F$5="",$G$5=""),"",IFERROR(VLOOKUP(B1006,'勘定科目コード（2019）'!$B$2:$J$3668,6,FALSE),"")))</f>
        <v/>
      </c>
      <c r="H1006" s="54"/>
      <c r="I1006" s="55" t="str">
        <f>IF(AND(OR(D1000&lt;&gt;"",E1000&lt;&gt;"",F1000&lt;&gt;"",G1000&lt;&gt;""),E1006=""),"",IF(AND($D$5="",$E$5="",$F$5="",$G$5=""),"",IFERROR(VLOOKUP(B1006,'勘定科目コード（2019）'!$B$2:$J$3668,7,FALSE),"")))</f>
        <v/>
      </c>
      <c r="J1006" s="56" t="str">
        <f>IF(AND(OR(D1000&lt;&gt;"",E1000&lt;&gt;"",F1000&lt;&gt;"",G1000&lt;&gt;""),E1006=""),"",IF(AND($D$5="",$E$5="",$F$5="",$G$5=""),"",IFERROR(VLOOKUP(B1006,'勘定科目コード（2019）'!$B$2:$J$3668,8,FALSE),"")))</f>
        <v/>
      </c>
      <c r="K1006" s="57" t="str">
        <f>IF(AND(OR(D1000&lt;&gt;"",E1000&lt;&gt;"",F1000&lt;&gt;"",G1000&lt;&gt;""),E1006=""),"",IF(AND($D$5="",$E$5="",$F$5="",$G$5=""),"",IFERROR(VLOOKUP(B1006,'勘定科目コード（2019）'!$B$2:$J$3668,9,FALSE),"")))</f>
        <v/>
      </c>
      <c r="L1006" s="44" t="str">
        <f>IFERROR(VLOOKUP(D1006,'勘定科目コード（2019）'!$E$2:$J$500,7,FALSE),"")</f>
        <v/>
      </c>
    </row>
    <row r="1007" spans="2:12" ht="9.75" customHeight="1" x14ac:dyDescent="0.15">
      <c r="B1007" s="31">
        <v>997</v>
      </c>
      <c r="D1007" s="51" t="str">
        <f>IF(AND($D$5="",$E$5="",$F$5="",$G$5=""),"",(IFERROR(VLOOKUP(B1007,'勘定科目コード（2019）'!$B$2:$J$3668,3,FALSE),"")))</f>
        <v/>
      </c>
      <c r="E1007" s="52" t="str">
        <f>IF(AND(OR($D$5&lt;&gt;"",$E$5&lt;&gt;"",$F$5&lt;&gt;"",$G$5&lt;&gt;""),D1007=""),"",IF(AND($D$5="",$E$5="",$F$5="",$G$5=""),"",IFERROR(VLOOKUP(B1007,'勘定科目コード（2019）'!$B$2:$J$3668,4,FALSE),"")))</f>
        <v/>
      </c>
      <c r="F1007" s="53" t="str">
        <f>IF(AND(OR(D1001&lt;&gt;"",E1001&lt;&gt;"",F1001&lt;&gt;"",G1001&lt;&gt;""),E1007=""),"",IF(AND(OR(D1001&lt;&gt;"",E1001&lt;&gt;"",F1001&lt;&gt;"",G1001&lt;&gt;""),E1007=""),"",IF(AND($D$5="",$E$5="",$F$5="",$G$5=""),"",IFERROR(VLOOKUP(B1007,'勘定科目コード（2019）'!$B$2:$J$3668,5,FALSE),""))))</f>
        <v/>
      </c>
      <c r="G1007" s="52" t="str">
        <f>IF(AND(OR(D1001&lt;&gt;"",E1001&lt;&gt;"",F1001&lt;&gt;"",G1001&lt;&gt;""),E1007=""),"",IF(AND($D$5="",$E$5="",$F$5="",$G$5=""),"",IFERROR(VLOOKUP(B1007,'勘定科目コード（2019）'!$B$2:$J$3668,6,FALSE),"")))</f>
        <v/>
      </c>
      <c r="H1007" s="54"/>
      <c r="I1007" s="55" t="str">
        <f>IF(AND(OR(D1001&lt;&gt;"",E1001&lt;&gt;"",F1001&lt;&gt;"",G1001&lt;&gt;""),E1007=""),"",IF(AND($D$5="",$E$5="",$F$5="",$G$5=""),"",IFERROR(VLOOKUP(B1007,'勘定科目コード（2019）'!$B$2:$J$3668,7,FALSE),"")))</f>
        <v/>
      </c>
      <c r="J1007" s="56" t="str">
        <f>IF(AND(OR(D1001&lt;&gt;"",E1001&lt;&gt;"",F1001&lt;&gt;"",G1001&lt;&gt;""),E1007=""),"",IF(AND($D$5="",$E$5="",$F$5="",$G$5=""),"",IFERROR(VLOOKUP(B1007,'勘定科目コード（2019）'!$B$2:$J$3668,8,FALSE),"")))</f>
        <v/>
      </c>
      <c r="K1007" s="57" t="str">
        <f>IF(AND(OR(D1001&lt;&gt;"",E1001&lt;&gt;"",F1001&lt;&gt;"",G1001&lt;&gt;""),E1007=""),"",IF(AND($D$5="",$E$5="",$F$5="",$G$5=""),"",IFERROR(VLOOKUP(B1007,'勘定科目コード（2019）'!$B$2:$J$3668,9,FALSE),"")))</f>
        <v/>
      </c>
      <c r="L1007" s="44" t="str">
        <f>IFERROR(VLOOKUP(D1007,'勘定科目コード（2019）'!$E$2:$J$500,7,FALSE),"")</f>
        <v/>
      </c>
    </row>
    <row r="1008" spans="2:12" ht="9.75" customHeight="1" x14ac:dyDescent="0.15">
      <c r="B1008" s="31">
        <v>998</v>
      </c>
      <c r="D1008" s="51" t="str">
        <f>IF(AND($D$5="",$E$5="",$F$5="",$G$5=""),"",(IFERROR(VLOOKUP(B1008,'勘定科目コード（2019）'!$B$2:$J$3668,3,FALSE),"")))</f>
        <v/>
      </c>
      <c r="E1008" s="52" t="str">
        <f>IF(AND(OR($D$5&lt;&gt;"",$E$5&lt;&gt;"",$F$5&lt;&gt;"",$G$5&lt;&gt;""),D1008=""),"",IF(AND($D$5="",$E$5="",$F$5="",$G$5=""),"",IFERROR(VLOOKUP(B1008,'勘定科目コード（2019）'!$B$2:$J$3668,4,FALSE),"")))</f>
        <v/>
      </c>
      <c r="F1008" s="53" t="str">
        <f>IF(AND(OR(D1002&lt;&gt;"",E1002&lt;&gt;"",F1002&lt;&gt;"",G1002&lt;&gt;""),E1008=""),"",IF(AND(OR(D1002&lt;&gt;"",E1002&lt;&gt;"",F1002&lt;&gt;"",G1002&lt;&gt;""),E1008=""),"",IF(AND($D$5="",$E$5="",$F$5="",$G$5=""),"",IFERROR(VLOOKUP(B1008,'勘定科目コード（2019）'!$B$2:$J$3668,5,FALSE),""))))</f>
        <v/>
      </c>
      <c r="G1008" s="52" t="str">
        <f>IF(AND(OR(D1002&lt;&gt;"",E1002&lt;&gt;"",F1002&lt;&gt;"",G1002&lt;&gt;""),E1008=""),"",IF(AND($D$5="",$E$5="",$F$5="",$G$5=""),"",IFERROR(VLOOKUP(B1008,'勘定科目コード（2019）'!$B$2:$J$3668,6,FALSE),"")))</f>
        <v/>
      </c>
      <c r="H1008" s="54"/>
      <c r="I1008" s="55" t="str">
        <f>IF(AND(OR(D1002&lt;&gt;"",E1002&lt;&gt;"",F1002&lt;&gt;"",G1002&lt;&gt;""),E1008=""),"",IF(AND($D$5="",$E$5="",$F$5="",$G$5=""),"",IFERROR(VLOOKUP(B1008,'勘定科目コード（2019）'!$B$2:$J$3668,7,FALSE),"")))</f>
        <v/>
      </c>
      <c r="J1008" s="56" t="str">
        <f>IF(AND(OR(D1002&lt;&gt;"",E1002&lt;&gt;"",F1002&lt;&gt;"",G1002&lt;&gt;""),E1008=""),"",IF(AND($D$5="",$E$5="",$F$5="",$G$5=""),"",IFERROR(VLOOKUP(B1008,'勘定科目コード（2019）'!$B$2:$J$3668,8,FALSE),"")))</f>
        <v/>
      </c>
      <c r="K1008" s="57" t="str">
        <f>IF(AND(OR(D1002&lt;&gt;"",E1002&lt;&gt;"",F1002&lt;&gt;"",G1002&lt;&gt;""),E1008=""),"",IF(AND($D$5="",$E$5="",$F$5="",$G$5=""),"",IFERROR(VLOOKUP(B1008,'勘定科目コード（2019）'!$B$2:$J$3668,9,FALSE),"")))</f>
        <v/>
      </c>
      <c r="L1008" s="44" t="str">
        <f>IFERROR(VLOOKUP(D1008,'勘定科目コード（2019）'!$E$2:$J$500,7,FALSE),"")</f>
        <v/>
      </c>
    </row>
    <row r="1009" spans="2:12" ht="9.75" customHeight="1" x14ac:dyDescent="0.15">
      <c r="B1009" s="31">
        <v>999</v>
      </c>
      <c r="D1009" s="51" t="str">
        <f>IF(AND($D$5="",$E$5="",$F$5="",$G$5=""),"",(IFERROR(VLOOKUP(B1009,'勘定科目コード（2019）'!$B$2:$J$3668,3,FALSE),"")))</f>
        <v/>
      </c>
      <c r="E1009" s="52" t="str">
        <f>IF(AND(OR($D$5&lt;&gt;"",$E$5&lt;&gt;"",$F$5&lt;&gt;"",$G$5&lt;&gt;""),D1009=""),"",IF(AND($D$5="",$E$5="",$F$5="",$G$5=""),"",IFERROR(VLOOKUP(B1009,'勘定科目コード（2019）'!$B$2:$J$3668,4,FALSE),"")))</f>
        <v/>
      </c>
      <c r="F1009" s="53" t="str">
        <f>IF(AND(OR(D1003&lt;&gt;"",E1003&lt;&gt;"",F1003&lt;&gt;"",G1003&lt;&gt;""),E1009=""),"",IF(AND(OR(D1003&lt;&gt;"",E1003&lt;&gt;"",F1003&lt;&gt;"",G1003&lt;&gt;""),E1009=""),"",IF(AND($D$5="",$E$5="",$F$5="",$G$5=""),"",IFERROR(VLOOKUP(B1009,'勘定科目コード（2019）'!$B$2:$J$3668,5,FALSE),""))))</f>
        <v/>
      </c>
      <c r="G1009" s="52" t="str">
        <f>IF(AND(OR(D1003&lt;&gt;"",E1003&lt;&gt;"",F1003&lt;&gt;"",G1003&lt;&gt;""),E1009=""),"",IF(AND($D$5="",$E$5="",$F$5="",$G$5=""),"",IFERROR(VLOOKUP(B1009,'勘定科目コード（2019）'!$B$2:$J$3668,6,FALSE),"")))</f>
        <v/>
      </c>
      <c r="H1009" s="54"/>
      <c r="I1009" s="55" t="str">
        <f>IF(AND(OR(D1003&lt;&gt;"",E1003&lt;&gt;"",F1003&lt;&gt;"",G1003&lt;&gt;""),E1009=""),"",IF(AND($D$5="",$E$5="",$F$5="",$G$5=""),"",IFERROR(VLOOKUP(B1009,'勘定科目コード（2019）'!$B$2:$J$3668,7,FALSE),"")))</f>
        <v/>
      </c>
      <c r="J1009" s="56" t="str">
        <f>IF(AND(OR(D1003&lt;&gt;"",E1003&lt;&gt;"",F1003&lt;&gt;"",G1003&lt;&gt;""),E1009=""),"",IF(AND($D$5="",$E$5="",$F$5="",$G$5=""),"",IFERROR(VLOOKUP(B1009,'勘定科目コード（2019）'!$B$2:$J$3668,8,FALSE),"")))</f>
        <v/>
      </c>
      <c r="K1009" s="57" t="str">
        <f>IF(AND(OR(D1003&lt;&gt;"",E1003&lt;&gt;"",F1003&lt;&gt;"",G1003&lt;&gt;""),E1009=""),"",IF(AND($D$5="",$E$5="",$F$5="",$G$5=""),"",IFERROR(VLOOKUP(B1009,'勘定科目コード（2019）'!$B$2:$J$3668,9,FALSE),"")))</f>
        <v/>
      </c>
      <c r="L1009" s="44" t="str">
        <f>IFERROR(VLOOKUP(D1009,'勘定科目コード（2019）'!$E$2:$J$500,7,FALSE),"")</f>
        <v/>
      </c>
    </row>
    <row r="1010" spans="2:12" ht="9.75" customHeight="1" x14ac:dyDescent="0.15">
      <c r="B1010" s="31">
        <v>1000</v>
      </c>
      <c r="D1010" s="51" t="str">
        <f>IF(AND($D$5="",$E$5="",$F$5="",$G$5=""),"",(IFERROR(VLOOKUP(B1010,'勘定科目コード（2019）'!$B$2:$J$3668,3,FALSE),"")))</f>
        <v/>
      </c>
      <c r="E1010" s="52" t="str">
        <f>IF(AND(OR($D$5&lt;&gt;"",$E$5&lt;&gt;"",$F$5&lt;&gt;"",$G$5&lt;&gt;""),D1010=""),"",IF(AND($D$5="",$E$5="",$F$5="",$G$5=""),"",IFERROR(VLOOKUP(B1010,'勘定科目コード（2019）'!$B$2:$J$3668,4,FALSE),"")))</f>
        <v/>
      </c>
      <c r="F1010" s="53" t="str">
        <f>IF(AND(OR(D1004&lt;&gt;"",E1004&lt;&gt;"",F1004&lt;&gt;"",G1004&lt;&gt;""),E1010=""),"",IF(AND(OR(D1004&lt;&gt;"",E1004&lt;&gt;"",F1004&lt;&gt;"",G1004&lt;&gt;""),E1010=""),"",IF(AND($D$5="",$E$5="",$F$5="",$G$5=""),"",IFERROR(VLOOKUP(B1010,'勘定科目コード（2019）'!$B$2:$J$3668,5,FALSE),""))))</f>
        <v/>
      </c>
      <c r="G1010" s="52" t="str">
        <f>IF(AND(OR(D1004&lt;&gt;"",E1004&lt;&gt;"",F1004&lt;&gt;"",G1004&lt;&gt;""),E1010=""),"",IF(AND($D$5="",$E$5="",$F$5="",$G$5=""),"",IFERROR(VLOOKUP(B1010,'勘定科目コード（2019）'!$B$2:$J$3668,6,FALSE),"")))</f>
        <v/>
      </c>
      <c r="H1010" s="54"/>
      <c r="I1010" s="55" t="str">
        <f>IF(AND(OR(D1004&lt;&gt;"",E1004&lt;&gt;"",F1004&lt;&gt;"",G1004&lt;&gt;""),E1010=""),"",IF(AND($D$5="",$E$5="",$F$5="",$G$5=""),"",IFERROR(VLOOKUP(B1010,'勘定科目コード（2019）'!$B$2:$J$3668,7,FALSE),"")))</f>
        <v/>
      </c>
      <c r="J1010" s="56" t="str">
        <f>IF(AND(OR(D1004&lt;&gt;"",E1004&lt;&gt;"",F1004&lt;&gt;"",G1004&lt;&gt;""),E1010=""),"",IF(AND($D$5="",$E$5="",$F$5="",$G$5=""),"",IFERROR(VLOOKUP(B1010,'勘定科目コード（2019）'!$B$2:$J$3668,8,FALSE),"")))</f>
        <v/>
      </c>
      <c r="K1010" s="57" t="str">
        <f>IF(AND(OR(D1004&lt;&gt;"",E1004&lt;&gt;"",F1004&lt;&gt;"",G1004&lt;&gt;""),E1010=""),"",IF(AND($D$5="",$E$5="",$F$5="",$G$5=""),"",IFERROR(VLOOKUP(B1010,'勘定科目コード（2019）'!$B$2:$J$3668,9,FALSE),"")))</f>
        <v/>
      </c>
      <c r="L1010" s="44" t="str">
        <f>IFERROR(VLOOKUP(D1010,'勘定科目コード（2019）'!$E$2:$J$500,7,FALSE),"")</f>
        <v/>
      </c>
    </row>
    <row r="1011" spans="2:12" ht="9.75" customHeight="1" x14ac:dyDescent="0.15">
      <c r="B1011" s="31">
        <v>1001</v>
      </c>
      <c r="D1011" s="51" t="str">
        <f>IF(AND($D$5="",$E$5="",$F$5="",$G$5=""),"",(IFERROR(VLOOKUP(B1011,'勘定科目コード（2019）'!$B$2:$J$3668,3,FALSE),"")))</f>
        <v/>
      </c>
      <c r="E1011" s="52" t="str">
        <f>IF(AND(OR($D$5&lt;&gt;"",$E$5&lt;&gt;"",$F$5&lt;&gt;"",$G$5&lt;&gt;""),D1011=""),"",IF(AND($D$5="",$E$5="",$F$5="",$G$5=""),"",IFERROR(VLOOKUP(B1011,'勘定科目コード（2019）'!$B$2:$J$3668,4,FALSE),"")))</f>
        <v/>
      </c>
      <c r="F1011" s="53" t="str">
        <f>IF(AND(OR(D1005&lt;&gt;"",E1005&lt;&gt;"",F1005&lt;&gt;"",G1005&lt;&gt;""),E1011=""),"",IF(AND(OR(D1005&lt;&gt;"",E1005&lt;&gt;"",F1005&lt;&gt;"",G1005&lt;&gt;""),E1011=""),"",IF(AND($D$5="",$E$5="",$F$5="",$G$5=""),"",IFERROR(VLOOKUP(B1011,'勘定科目コード（2019）'!$B$2:$J$3668,5,FALSE),""))))</f>
        <v/>
      </c>
      <c r="G1011" s="52" t="str">
        <f>IF(AND(OR(D1005&lt;&gt;"",E1005&lt;&gt;"",F1005&lt;&gt;"",G1005&lt;&gt;""),E1011=""),"",IF(AND($D$5="",$E$5="",$F$5="",$G$5=""),"",IFERROR(VLOOKUP(B1011,'勘定科目コード（2019）'!$B$2:$J$3668,6,FALSE),"")))</f>
        <v/>
      </c>
      <c r="H1011" s="54"/>
      <c r="I1011" s="55" t="str">
        <f>IF(AND(OR(D1005&lt;&gt;"",E1005&lt;&gt;"",F1005&lt;&gt;"",G1005&lt;&gt;""),E1011=""),"",IF(AND($D$5="",$E$5="",$F$5="",$G$5=""),"",IFERROR(VLOOKUP(B1011,'勘定科目コード（2019）'!$B$2:$J$3668,7,FALSE),"")))</f>
        <v/>
      </c>
      <c r="J1011" s="56" t="str">
        <f>IF(AND(OR(D1005&lt;&gt;"",E1005&lt;&gt;"",F1005&lt;&gt;"",G1005&lt;&gt;""),E1011=""),"",IF(AND($D$5="",$E$5="",$F$5="",$G$5=""),"",IFERROR(VLOOKUP(B1011,'勘定科目コード（2019）'!$B$2:$J$3668,8,FALSE),"")))</f>
        <v/>
      </c>
      <c r="K1011" s="57" t="str">
        <f>IF(AND(OR(D1005&lt;&gt;"",E1005&lt;&gt;"",F1005&lt;&gt;"",G1005&lt;&gt;""),E1011=""),"",IF(AND($D$5="",$E$5="",$F$5="",$G$5=""),"",IFERROR(VLOOKUP(B1011,'勘定科目コード（2019）'!$B$2:$J$3668,9,FALSE),"")))</f>
        <v/>
      </c>
      <c r="L1011" s="44" t="str">
        <f>IFERROR(VLOOKUP(D1011,'勘定科目コード（2019）'!$E$2:$J$500,7,FALSE),"")</f>
        <v/>
      </c>
    </row>
    <row r="1012" spans="2:12" ht="9.75" customHeight="1" x14ac:dyDescent="0.15">
      <c r="B1012" s="31">
        <v>1002</v>
      </c>
      <c r="D1012" s="51" t="str">
        <f>IF(AND($D$5="",$E$5="",$F$5="",$G$5=""),"",(IFERROR(VLOOKUP(B1012,'勘定科目コード（2019）'!$B$2:$J$3668,3,FALSE),"")))</f>
        <v/>
      </c>
      <c r="E1012" s="52" t="str">
        <f>IF(AND(OR($D$5&lt;&gt;"",$E$5&lt;&gt;"",$F$5&lt;&gt;"",$G$5&lt;&gt;""),D1012=""),"",IF(AND($D$5="",$E$5="",$F$5="",$G$5=""),"",IFERROR(VLOOKUP(B1012,'勘定科目コード（2019）'!$B$2:$J$3668,4,FALSE),"")))</f>
        <v/>
      </c>
      <c r="F1012" s="53" t="str">
        <f>IF(AND(OR(D1006&lt;&gt;"",E1006&lt;&gt;"",F1006&lt;&gt;"",G1006&lt;&gt;""),E1012=""),"",IF(AND(OR(D1006&lt;&gt;"",E1006&lt;&gt;"",F1006&lt;&gt;"",G1006&lt;&gt;""),E1012=""),"",IF(AND($D$5="",$E$5="",$F$5="",$G$5=""),"",IFERROR(VLOOKUP(B1012,'勘定科目コード（2019）'!$B$2:$J$3668,5,FALSE),""))))</f>
        <v/>
      </c>
      <c r="G1012" s="52" t="str">
        <f>IF(AND(OR(D1006&lt;&gt;"",E1006&lt;&gt;"",F1006&lt;&gt;"",G1006&lt;&gt;""),E1012=""),"",IF(AND($D$5="",$E$5="",$F$5="",$G$5=""),"",IFERROR(VLOOKUP(B1012,'勘定科目コード（2019）'!$B$2:$J$3668,6,FALSE),"")))</f>
        <v/>
      </c>
      <c r="H1012" s="54"/>
      <c r="I1012" s="55" t="str">
        <f>IF(AND(OR(D1006&lt;&gt;"",E1006&lt;&gt;"",F1006&lt;&gt;"",G1006&lt;&gt;""),E1012=""),"",IF(AND($D$5="",$E$5="",$F$5="",$G$5=""),"",IFERROR(VLOOKUP(B1012,'勘定科目コード（2019）'!$B$2:$J$3668,7,FALSE),"")))</f>
        <v/>
      </c>
      <c r="J1012" s="56" t="str">
        <f>IF(AND(OR(D1006&lt;&gt;"",E1006&lt;&gt;"",F1006&lt;&gt;"",G1006&lt;&gt;""),E1012=""),"",IF(AND($D$5="",$E$5="",$F$5="",$G$5=""),"",IFERROR(VLOOKUP(B1012,'勘定科目コード（2019）'!$B$2:$J$3668,8,FALSE),"")))</f>
        <v/>
      </c>
      <c r="K1012" s="57" t="str">
        <f>IF(AND(OR(D1006&lt;&gt;"",E1006&lt;&gt;"",F1006&lt;&gt;"",G1006&lt;&gt;""),E1012=""),"",IF(AND($D$5="",$E$5="",$F$5="",$G$5=""),"",IFERROR(VLOOKUP(B1012,'勘定科目コード（2019）'!$B$2:$J$3668,9,FALSE),"")))</f>
        <v/>
      </c>
      <c r="L1012" s="44" t="str">
        <f>IFERROR(VLOOKUP(D1012,'勘定科目コード（2019）'!$E$2:$J$500,7,FALSE),"")</f>
        <v/>
      </c>
    </row>
    <row r="1013" spans="2:12" ht="9.75" customHeight="1" x14ac:dyDescent="0.15">
      <c r="B1013" s="31">
        <v>1003</v>
      </c>
      <c r="D1013" s="51" t="str">
        <f>IF(AND($D$5="",$E$5="",$F$5="",$G$5=""),"",(IFERROR(VLOOKUP(B1013,'勘定科目コード（2019）'!$B$2:$J$3668,3,FALSE),"")))</f>
        <v/>
      </c>
      <c r="E1013" s="52" t="str">
        <f>IF(AND(OR($D$5&lt;&gt;"",$E$5&lt;&gt;"",$F$5&lt;&gt;"",$G$5&lt;&gt;""),D1013=""),"",IF(AND($D$5="",$E$5="",$F$5="",$G$5=""),"",IFERROR(VLOOKUP(B1013,'勘定科目コード（2019）'!$B$2:$J$3668,4,FALSE),"")))</f>
        <v/>
      </c>
      <c r="F1013" s="53" t="str">
        <f>IF(AND(OR(D1007&lt;&gt;"",E1007&lt;&gt;"",F1007&lt;&gt;"",G1007&lt;&gt;""),E1013=""),"",IF(AND(OR(D1007&lt;&gt;"",E1007&lt;&gt;"",F1007&lt;&gt;"",G1007&lt;&gt;""),E1013=""),"",IF(AND($D$5="",$E$5="",$F$5="",$G$5=""),"",IFERROR(VLOOKUP(B1013,'勘定科目コード（2019）'!$B$2:$J$3668,5,FALSE),""))))</f>
        <v/>
      </c>
      <c r="G1013" s="52" t="str">
        <f>IF(AND(OR(D1007&lt;&gt;"",E1007&lt;&gt;"",F1007&lt;&gt;"",G1007&lt;&gt;""),E1013=""),"",IF(AND($D$5="",$E$5="",$F$5="",$G$5=""),"",IFERROR(VLOOKUP(B1013,'勘定科目コード（2019）'!$B$2:$J$3668,6,FALSE),"")))</f>
        <v/>
      </c>
      <c r="H1013" s="54"/>
      <c r="I1013" s="55" t="str">
        <f>IF(AND(OR(D1007&lt;&gt;"",E1007&lt;&gt;"",F1007&lt;&gt;"",G1007&lt;&gt;""),E1013=""),"",IF(AND($D$5="",$E$5="",$F$5="",$G$5=""),"",IFERROR(VLOOKUP(B1013,'勘定科目コード（2019）'!$B$2:$J$3668,7,FALSE),"")))</f>
        <v/>
      </c>
      <c r="J1013" s="56" t="str">
        <f>IF(AND(OR(D1007&lt;&gt;"",E1007&lt;&gt;"",F1007&lt;&gt;"",G1007&lt;&gt;""),E1013=""),"",IF(AND($D$5="",$E$5="",$F$5="",$G$5=""),"",IFERROR(VLOOKUP(B1013,'勘定科目コード（2019）'!$B$2:$J$3668,8,FALSE),"")))</f>
        <v/>
      </c>
      <c r="K1013" s="57" t="str">
        <f>IF(AND(OR(D1007&lt;&gt;"",E1007&lt;&gt;"",F1007&lt;&gt;"",G1007&lt;&gt;""),E1013=""),"",IF(AND($D$5="",$E$5="",$F$5="",$G$5=""),"",IFERROR(VLOOKUP(B1013,'勘定科目コード（2019）'!$B$2:$J$3668,9,FALSE),"")))</f>
        <v/>
      </c>
      <c r="L1013" s="44" t="str">
        <f>IFERROR(VLOOKUP(D1013,'勘定科目コード（2019）'!$E$2:$J$500,7,FALSE),"")</f>
        <v/>
      </c>
    </row>
    <row r="1014" spans="2:12" ht="9.75" customHeight="1" x14ac:dyDescent="0.15">
      <c r="B1014" s="31">
        <v>1004</v>
      </c>
      <c r="D1014" s="51" t="str">
        <f>IF(AND($D$5="",$E$5="",$F$5="",$G$5=""),"",(IFERROR(VLOOKUP(B1014,'勘定科目コード（2019）'!$B$2:$J$3668,3,FALSE),"")))</f>
        <v/>
      </c>
      <c r="E1014" s="52" t="str">
        <f>IF(AND(OR($D$5&lt;&gt;"",$E$5&lt;&gt;"",$F$5&lt;&gt;"",$G$5&lt;&gt;""),D1014=""),"",IF(AND($D$5="",$E$5="",$F$5="",$G$5=""),"",IFERROR(VLOOKUP(B1014,'勘定科目コード（2019）'!$B$2:$J$3668,4,FALSE),"")))</f>
        <v/>
      </c>
      <c r="F1014" s="53" t="str">
        <f>IF(AND(OR(D1008&lt;&gt;"",E1008&lt;&gt;"",F1008&lt;&gt;"",G1008&lt;&gt;""),E1014=""),"",IF(AND(OR(D1008&lt;&gt;"",E1008&lt;&gt;"",F1008&lt;&gt;"",G1008&lt;&gt;""),E1014=""),"",IF(AND($D$5="",$E$5="",$F$5="",$G$5=""),"",IFERROR(VLOOKUP(B1014,'勘定科目コード（2019）'!$B$2:$J$3668,5,FALSE),""))))</f>
        <v/>
      </c>
      <c r="G1014" s="52" t="str">
        <f>IF(AND(OR(D1008&lt;&gt;"",E1008&lt;&gt;"",F1008&lt;&gt;"",G1008&lt;&gt;""),E1014=""),"",IF(AND($D$5="",$E$5="",$F$5="",$G$5=""),"",IFERROR(VLOOKUP(B1014,'勘定科目コード（2019）'!$B$2:$J$3668,6,FALSE),"")))</f>
        <v/>
      </c>
      <c r="H1014" s="54"/>
      <c r="I1014" s="55" t="str">
        <f>IF(AND(OR(D1008&lt;&gt;"",E1008&lt;&gt;"",F1008&lt;&gt;"",G1008&lt;&gt;""),E1014=""),"",IF(AND($D$5="",$E$5="",$F$5="",$G$5=""),"",IFERROR(VLOOKUP(B1014,'勘定科目コード（2019）'!$B$2:$J$3668,7,FALSE),"")))</f>
        <v/>
      </c>
      <c r="J1014" s="56" t="str">
        <f>IF(AND(OR(D1008&lt;&gt;"",E1008&lt;&gt;"",F1008&lt;&gt;"",G1008&lt;&gt;""),E1014=""),"",IF(AND($D$5="",$E$5="",$F$5="",$G$5=""),"",IFERROR(VLOOKUP(B1014,'勘定科目コード（2019）'!$B$2:$J$3668,8,FALSE),"")))</f>
        <v/>
      </c>
      <c r="K1014" s="57" t="str">
        <f>IF(AND(OR(D1008&lt;&gt;"",E1008&lt;&gt;"",F1008&lt;&gt;"",G1008&lt;&gt;""),E1014=""),"",IF(AND($D$5="",$E$5="",$F$5="",$G$5=""),"",IFERROR(VLOOKUP(B1014,'勘定科目コード（2019）'!$B$2:$J$3668,9,FALSE),"")))</f>
        <v/>
      </c>
      <c r="L1014" s="44" t="str">
        <f>IFERROR(VLOOKUP(D1014,'勘定科目コード（2019）'!$E$2:$J$500,7,FALSE),"")</f>
        <v/>
      </c>
    </row>
    <row r="1015" spans="2:12" ht="9.75" customHeight="1" x14ac:dyDescent="0.15">
      <c r="B1015" s="31">
        <v>1005</v>
      </c>
      <c r="D1015" s="51" t="str">
        <f>IF(AND($D$5="",$E$5="",$F$5="",$G$5=""),"",(IFERROR(VLOOKUP(B1015,'勘定科目コード（2019）'!$B$2:$J$3668,3,FALSE),"")))</f>
        <v/>
      </c>
      <c r="E1015" s="52" t="str">
        <f>IF(AND(OR($D$5&lt;&gt;"",$E$5&lt;&gt;"",$F$5&lt;&gt;"",$G$5&lt;&gt;""),D1015=""),"",IF(AND($D$5="",$E$5="",$F$5="",$G$5=""),"",IFERROR(VLOOKUP(B1015,'勘定科目コード（2019）'!$B$2:$J$3668,4,FALSE),"")))</f>
        <v/>
      </c>
      <c r="F1015" s="53" t="str">
        <f>IF(AND(OR(D1009&lt;&gt;"",E1009&lt;&gt;"",F1009&lt;&gt;"",G1009&lt;&gt;""),E1015=""),"",IF(AND(OR(D1009&lt;&gt;"",E1009&lt;&gt;"",F1009&lt;&gt;"",G1009&lt;&gt;""),E1015=""),"",IF(AND($D$5="",$E$5="",$F$5="",$G$5=""),"",IFERROR(VLOOKUP(B1015,'勘定科目コード（2019）'!$B$2:$J$3668,5,FALSE),""))))</f>
        <v/>
      </c>
      <c r="G1015" s="52" t="str">
        <f>IF(AND(OR(D1009&lt;&gt;"",E1009&lt;&gt;"",F1009&lt;&gt;"",G1009&lt;&gt;""),E1015=""),"",IF(AND($D$5="",$E$5="",$F$5="",$G$5=""),"",IFERROR(VLOOKUP(B1015,'勘定科目コード（2019）'!$B$2:$J$3668,6,FALSE),"")))</f>
        <v/>
      </c>
      <c r="H1015" s="54"/>
      <c r="I1015" s="55" t="str">
        <f>IF(AND(OR(D1009&lt;&gt;"",E1009&lt;&gt;"",F1009&lt;&gt;"",G1009&lt;&gt;""),E1015=""),"",IF(AND($D$5="",$E$5="",$F$5="",$G$5=""),"",IFERROR(VLOOKUP(B1015,'勘定科目コード（2019）'!$B$2:$J$3668,7,FALSE),"")))</f>
        <v/>
      </c>
      <c r="J1015" s="56" t="str">
        <f>IF(AND(OR(D1009&lt;&gt;"",E1009&lt;&gt;"",F1009&lt;&gt;"",G1009&lt;&gt;""),E1015=""),"",IF(AND($D$5="",$E$5="",$F$5="",$G$5=""),"",IFERROR(VLOOKUP(B1015,'勘定科目コード（2019）'!$B$2:$J$3668,8,FALSE),"")))</f>
        <v/>
      </c>
      <c r="K1015" s="57" t="str">
        <f>IF(AND(OR(D1009&lt;&gt;"",E1009&lt;&gt;"",F1009&lt;&gt;"",G1009&lt;&gt;""),E1015=""),"",IF(AND($D$5="",$E$5="",$F$5="",$G$5=""),"",IFERROR(VLOOKUP(B1015,'勘定科目コード（2019）'!$B$2:$J$3668,9,FALSE),"")))</f>
        <v/>
      </c>
      <c r="L1015" s="44" t="str">
        <f>IFERROR(VLOOKUP(D1015,'勘定科目コード（2019）'!$E$2:$J$500,7,FALSE),"")</f>
        <v/>
      </c>
    </row>
    <row r="1016" spans="2:12" ht="9.75" customHeight="1" x14ac:dyDescent="0.15">
      <c r="B1016" s="31">
        <v>1006</v>
      </c>
      <c r="D1016" s="51" t="str">
        <f>IF(AND($D$5="",$E$5="",$F$5="",$G$5=""),"",(IFERROR(VLOOKUP(B1016,'勘定科目コード（2019）'!$B$2:$J$3668,3,FALSE),"")))</f>
        <v/>
      </c>
      <c r="E1016" s="52" t="str">
        <f>IF(AND(OR($D$5&lt;&gt;"",$E$5&lt;&gt;"",$F$5&lt;&gt;"",$G$5&lt;&gt;""),D1016=""),"",IF(AND($D$5="",$E$5="",$F$5="",$G$5=""),"",IFERROR(VLOOKUP(B1016,'勘定科目コード（2019）'!$B$2:$J$3668,4,FALSE),"")))</f>
        <v/>
      </c>
      <c r="F1016" s="53" t="str">
        <f>IF(AND(OR(D1010&lt;&gt;"",E1010&lt;&gt;"",F1010&lt;&gt;"",G1010&lt;&gt;""),E1016=""),"",IF(AND(OR(D1010&lt;&gt;"",E1010&lt;&gt;"",F1010&lt;&gt;"",G1010&lt;&gt;""),E1016=""),"",IF(AND($D$5="",$E$5="",$F$5="",$G$5=""),"",IFERROR(VLOOKUP(B1016,'勘定科目コード（2019）'!$B$2:$J$3668,5,FALSE),""))))</f>
        <v/>
      </c>
      <c r="G1016" s="52" t="str">
        <f>IF(AND(OR(D1010&lt;&gt;"",E1010&lt;&gt;"",F1010&lt;&gt;"",G1010&lt;&gt;""),E1016=""),"",IF(AND($D$5="",$E$5="",$F$5="",$G$5=""),"",IFERROR(VLOOKUP(B1016,'勘定科目コード（2019）'!$B$2:$J$3668,6,FALSE),"")))</f>
        <v/>
      </c>
      <c r="H1016" s="54"/>
      <c r="I1016" s="55" t="str">
        <f>IF(AND(OR(D1010&lt;&gt;"",E1010&lt;&gt;"",F1010&lt;&gt;"",G1010&lt;&gt;""),E1016=""),"",IF(AND($D$5="",$E$5="",$F$5="",$G$5=""),"",IFERROR(VLOOKUP(B1016,'勘定科目コード（2019）'!$B$2:$J$3668,7,FALSE),"")))</f>
        <v/>
      </c>
      <c r="J1016" s="56" t="str">
        <f>IF(AND(OR(D1010&lt;&gt;"",E1010&lt;&gt;"",F1010&lt;&gt;"",G1010&lt;&gt;""),E1016=""),"",IF(AND($D$5="",$E$5="",$F$5="",$G$5=""),"",IFERROR(VLOOKUP(B1016,'勘定科目コード（2019）'!$B$2:$J$3668,8,FALSE),"")))</f>
        <v/>
      </c>
      <c r="K1016" s="57" t="str">
        <f>IF(AND(OR(D1010&lt;&gt;"",E1010&lt;&gt;"",F1010&lt;&gt;"",G1010&lt;&gt;""),E1016=""),"",IF(AND($D$5="",$E$5="",$F$5="",$G$5=""),"",IFERROR(VLOOKUP(B1016,'勘定科目コード（2019）'!$B$2:$J$3668,9,FALSE),"")))</f>
        <v/>
      </c>
      <c r="L1016" s="44" t="str">
        <f>IFERROR(VLOOKUP(D1016,'勘定科目コード（2019）'!$E$2:$J$500,7,FALSE),"")</f>
        <v/>
      </c>
    </row>
    <row r="1017" spans="2:12" ht="9.75" customHeight="1" x14ac:dyDescent="0.15">
      <c r="B1017" s="31">
        <v>1007</v>
      </c>
      <c r="D1017" s="51" t="str">
        <f>IF(AND($D$5="",$E$5="",$F$5="",$G$5=""),"",(IFERROR(VLOOKUP(B1017,'勘定科目コード（2019）'!$B$2:$J$3668,3,FALSE),"")))</f>
        <v/>
      </c>
      <c r="E1017" s="52" t="str">
        <f>IF(AND(OR($D$5&lt;&gt;"",$E$5&lt;&gt;"",$F$5&lt;&gt;"",$G$5&lt;&gt;""),D1017=""),"",IF(AND($D$5="",$E$5="",$F$5="",$G$5=""),"",IFERROR(VLOOKUP(B1017,'勘定科目コード（2019）'!$B$2:$J$3668,4,FALSE),"")))</f>
        <v/>
      </c>
      <c r="F1017" s="53" t="str">
        <f>IF(AND(OR(D1011&lt;&gt;"",E1011&lt;&gt;"",F1011&lt;&gt;"",G1011&lt;&gt;""),E1017=""),"",IF(AND(OR(D1011&lt;&gt;"",E1011&lt;&gt;"",F1011&lt;&gt;"",G1011&lt;&gt;""),E1017=""),"",IF(AND($D$5="",$E$5="",$F$5="",$G$5=""),"",IFERROR(VLOOKUP(B1017,'勘定科目コード（2019）'!$B$2:$J$3668,5,FALSE),""))))</f>
        <v/>
      </c>
      <c r="G1017" s="52" t="str">
        <f>IF(AND(OR(D1011&lt;&gt;"",E1011&lt;&gt;"",F1011&lt;&gt;"",G1011&lt;&gt;""),E1017=""),"",IF(AND($D$5="",$E$5="",$F$5="",$G$5=""),"",IFERROR(VLOOKUP(B1017,'勘定科目コード（2019）'!$B$2:$J$3668,6,FALSE),"")))</f>
        <v/>
      </c>
      <c r="H1017" s="54"/>
      <c r="I1017" s="55" t="str">
        <f>IF(AND(OR(D1011&lt;&gt;"",E1011&lt;&gt;"",F1011&lt;&gt;"",G1011&lt;&gt;""),E1017=""),"",IF(AND($D$5="",$E$5="",$F$5="",$G$5=""),"",IFERROR(VLOOKUP(B1017,'勘定科目コード（2019）'!$B$2:$J$3668,7,FALSE),"")))</f>
        <v/>
      </c>
      <c r="J1017" s="56" t="str">
        <f>IF(AND(OR(D1011&lt;&gt;"",E1011&lt;&gt;"",F1011&lt;&gt;"",G1011&lt;&gt;""),E1017=""),"",IF(AND($D$5="",$E$5="",$F$5="",$G$5=""),"",IFERROR(VLOOKUP(B1017,'勘定科目コード（2019）'!$B$2:$J$3668,8,FALSE),"")))</f>
        <v/>
      </c>
      <c r="K1017" s="57" t="str">
        <f>IF(AND(OR(D1011&lt;&gt;"",E1011&lt;&gt;"",F1011&lt;&gt;"",G1011&lt;&gt;""),E1017=""),"",IF(AND($D$5="",$E$5="",$F$5="",$G$5=""),"",IFERROR(VLOOKUP(B1017,'勘定科目コード（2019）'!$B$2:$J$3668,9,FALSE),"")))</f>
        <v/>
      </c>
      <c r="L1017" s="44" t="str">
        <f>IFERROR(VLOOKUP(D1017,'勘定科目コード（2019）'!$E$2:$J$500,7,FALSE),"")</f>
        <v/>
      </c>
    </row>
    <row r="1018" spans="2:12" ht="9.75" customHeight="1" x14ac:dyDescent="0.15">
      <c r="B1018" s="31">
        <v>1008</v>
      </c>
      <c r="D1018" s="51" t="str">
        <f>IF(AND($D$5="",$E$5="",$F$5="",$G$5=""),"",(IFERROR(VLOOKUP(B1018,'勘定科目コード（2019）'!$B$2:$J$3668,3,FALSE),"")))</f>
        <v/>
      </c>
      <c r="E1018" s="52" t="str">
        <f>IF(AND(OR($D$5&lt;&gt;"",$E$5&lt;&gt;"",$F$5&lt;&gt;"",$G$5&lt;&gt;""),D1018=""),"",IF(AND($D$5="",$E$5="",$F$5="",$G$5=""),"",IFERROR(VLOOKUP(B1018,'勘定科目コード（2019）'!$B$2:$J$3668,4,FALSE),"")))</f>
        <v/>
      </c>
      <c r="F1018" s="53" t="str">
        <f>IF(AND(OR(D1012&lt;&gt;"",E1012&lt;&gt;"",F1012&lt;&gt;"",G1012&lt;&gt;""),E1018=""),"",IF(AND(OR(D1012&lt;&gt;"",E1012&lt;&gt;"",F1012&lt;&gt;"",G1012&lt;&gt;""),E1018=""),"",IF(AND($D$5="",$E$5="",$F$5="",$G$5=""),"",IFERROR(VLOOKUP(B1018,'勘定科目コード（2019）'!$B$2:$J$3668,5,FALSE),""))))</f>
        <v/>
      </c>
      <c r="G1018" s="52" t="str">
        <f>IF(AND(OR(D1012&lt;&gt;"",E1012&lt;&gt;"",F1012&lt;&gt;"",G1012&lt;&gt;""),E1018=""),"",IF(AND($D$5="",$E$5="",$F$5="",$G$5=""),"",IFERROR(VLOOKUP(B1018,'勘定科目コード（2019）'!$B$2:$J$3668,6,FALSE),"")))</f>
        <v/>
      </c>
      <c r="H1018" s="54"/>
      <c r="I1018" s="55" t="str">
        <f>IF(AND(OR(D1012&lt;&gt;"",E1012&lt;&gt;"",F1012&lt;&gt;"",G1012&lt;&gt;""),E1018=""),"",IF(AND($D$5="",$E$5="",$F$5="",$G$5=""),"",IFERROR(VLOOKUP(B1018,'勘定科目コード（2019）'!$B$2:$J$3668,7,FALSE),"")))</f>
        <v/>
      </c>
      <c r="J1018" s="56" t="str">
        <f>IF(AND(OR(D1012&lt;&gt;"",E1012&lt;&gt;"",F1012&lt;&gt;"",G1012&lt;&gt;""),E1018=""),"",IF(AND($D$5="",$E$5="",$F$5="",$G$5=""),"",IFERROR(VLOOKUP(B1018,'勘定科目コード（2019）'!$B$2:$J$3668,8,FALSE),"")))</f>
        <v/>
      </c>
      <c r="K1018" s="57" t="str">
        <f>IF(AND(OR(D1012&lt;&gt;"",E1012&lt;&gt;"",F1012&lt;&gt;"",G1012&lt;&gt;""),E1018=""),"",IF(AND($D$5="",$E$5="",$F$5="",$G$5=""),"",IFERROR(VLOOKUP(B1018,'勘定科目コード（2019）'!$B$2:$J$3668,9,FALSE),"")))</f>
        <v/>
      </c>
      <c r="L1018" s="44" t="str">
        <f>IFERROR(VLOOKUP(D1018,'勘定科目コード（2019）'!$E$2:$J$500,7,FALSE),"")</f>
        <v/>
      </c>
    </row>
    <row r="1019" spans="2:12" ht="9.75" customHeight="1" x14ac:dyDescent="0.15">
      <c r="B1019" s="31">
        <v>1009</v>
      </c>
      <c r="D1019" s="51" t="str">
        <f>IF(AND($D$5="",$E$5="",$F$5="",$G$5=""),"",(IFERROR(VLOOKUP(B1019,'勘定科目コード（2019）'!$B$2:$J$3668,3,FALSE),"")))</f>
        <v/>
      </c>
      <c r="E1019" s="52" t="str">
        <f>IF(AND(OR($D$5&lt;&gt;"",$E$5&lt;&gt;"",$F$5&lt;&gt;"",$G$5&lt;&gt;""),D1019=""),"",IF(AND($D$5="",$E$5="",$F$5="",$G$5=""),"",IFERROR(VLOOKUP(B1019,'勘定科目コード（2019）'!$B$2:$J$3668,4,FALSE),"")))</f>
        <v/>
      </c>
      <c r="F1019" s="53" t="str">
        <f>IF(AND(OR(D1013&lt;&gt;"",E1013&lt;&gt;"",F1013&lt;&gt;"",G1013&lt;&gt;""),E1019=""),"",IF(AND(OR(D1013&lt;&gt;"",E1013&lt;&gt;"",F1013&lt;&gt;"",G1013&lt;&gt;""),E1019=""),"",IF(AND($D$5="",$E$5="",$F$5="",$G$5=""),"",IFERROR(VLOOKUP(B1019,'勘定科目コード（2019）'!$B$2:$J$3668,5,FALSE),""))))</f>
        <v/>
      </c>
      <c r="G1019" s="52" t="str">
        <f>IF(AND(OR(D1013&lt;&gt;"",E1013&lt;&gt;"",F1013&lt;&gt;"",G1013&lt;&gt;""),E1019=""),"",IF(AND($D$5="",$E$5="",$F$5="",$G$5=""),"",IFERROR(VLOOKUP(B1019,'勘定科目コード（2019）'!$B$2:$J$3668,6,FALSE),"")))</f>
        <v/>
      </c>
      <c r="H1019" s="54"/>
      <c r="I1019" s="55" t="str">
        <f>IF(AND(OR(D1013&lt;&gt;"",E1013&lt;&gt;"",F1013&lt;&gt;"",G1013&lt;&gt;""),E1019=""),"",IF(AND($D$5="",$E$5="",$F$5="",$G$5=""),"",IFERROR(VLOOKUP(B1019,'勘定科目コード（2019）'!$B$2:$J$3668,7,FALSE),"")))</f>
        <v/>
      </c>
      <c r="J1019" s="56" t="str">
        <f>IF(AND(OR(D1013&lt;&gt;"",E1013&lt;&gt;"",F1013&lt;&gt;"",G1013&lt;&gt;""),E1019=""),"",IF(AND($D$5="",$E$5="",$F$5="",$G$5=""),"",IFERROR(VLOOKUP(B1019,'勘定科目コード（2019）'!$B$2:$J$3668,8,FALSE),"")))</f>
        <v/>
      </c>
      <c r="K1019" s="57" t="str">
        <f>IF(AND(OR(D1013&lt;&gt;"",E1013&lt;&gt;"",F1013&lt;&gt;"",G1013&lt;&gt;""),E1019=""),"",IF(AND($D$5="",$E$5="",$F$5="",$G$5=""),"",IFERROR(VLOOKUP(B1019,'勘定科目コード（2019）'!$B$2:$J$3668,9,FALSE),"")))</f>
        <v/>
      </c>
      <c r="L1019" s="44" t="str">
        <f>IFERROR(VLOOKUP(D1019,'勘定科目コード（2019）'!$E$2:$J$500,7,FALSE),"")</f>
        <v/>
      </c>
    </row>
    <row r="1020" spans="2:12" ht="9.75" customHeight="1" x14ac:dyDescent="0.15">
      <c r="B1020" s="31">
        <v>1010</v>
      </c>
      <c r="D1020" s="51" t="str">
        <f>IF(AND($D$5="",$E$5="",$F$5="",$G$5=""),"",(IFERROR(VLOOKUP(B1020,'勘定科目コード（2019）'!$B$2:$J$3668,3,FALSE),"")))</f>
        <v/>
      </c>
      <c r="E1020" s="52" t="str">
        <f>IF(AND(OR($D$5&lt;&gt;"",$E$5&lt;&gt;"",$F$5&lt;&gt;"",$G$5&lt;&gt;""),D1020=""),"",IF(AND($D$5="",$E$5="",$F$5="",$G$5=""),"",IFERROR(VLOOKUP(B1020,'勘定科目コード（2019）'!$B$2:$J$3668,4,FALSE),"")))</f>
        <v/>
      </c>
      <c r="F1020" s="53" t="str">
        <f>IF(AND(OR(D1014&lt;&gt;"",E1014&lt;&gt;"",F1014&lt;&gt;"",G1014&lt;&gt;""),E1020=""),"",IF(AND(OR(D1014&lt;&gt;"",E1014&lt;&gt;"",F1014&lt;&gt;"",G1014&lt;&gt;""),E1020=""),"",IF(AND($D$5="",$E$5="",$F$5="",$G$5=""),"",IFERROR(VLOOKUP(B1020,'勘定科目コード（2019）'!$B$2:$J$3668,5,FALSE),""))))</f>
        <v/>
      </c>
      <c r="G1020" s="52" t="str">
        <f>IF(AND(OR(D1014&lt;&gt;"",E1014&lt;&gt;"",F1014&lt;&gt;"",G1014&lt;&gt;""),E1020=""),"",IF(AND($D$5="",$E$5="",$F$5="",$G$5=""),"",IFERROR(VLOOKUP(B1020,'勘定科目コード（2019）'!$B$2:$J$3668,6,FALSE),"")))</f>
        <v/>
      </c>
      <c r="H1020" s="54"/>
      <c r="I1020" s="55" t="str">
        <f>IF(AND(OR(D1014&lt;&gt;"",E1014&lt;&gt;"",F1014&lt;&gt;"",G1014&lt;&gt;""),E1020=""),"",IF(AND($D$5="",$E$5="",$F$5="",$G$5=""),"",IFERROR(VLOOKUP(B1020,'勘定科目コード（2019）'!$B$2:$J$3668,7,FALSE),"")))</f>
        <v/>
      </c>
      <c r="J1020" s="56" t="str">
        <f>IF(AND(OR(D1014&lt;&gt;"",E1014&lt;&gt;"",F1014&lt;&gt;"",G1014&lt;&gt;""),E1020=""),"",IF(AND($D$5="",$E$5="",$F$5="",$G$5=""),"",IFERROR(VLOOKUP(B1020,'勘定科目コード（2019）'!$B$2:$J$3668,8,FALSE),"")))</f>
        <v/>
      </c>
      <c r="K1020" s="57" t="str">
        <f>IF(AND(OR(D1014&lt;&gt;"",E1014&lt;&gt;"",F1014&lt;&gt;"",G1014&lt;&gt;""),E1020=""),"",IF(AND($D$5="",$E$5="",$F$5="",$G$5=""),"",IFERROR(VLOOKUP(B1020,'勘定科目コード（2019）'!$B$2:$J$3668,9,FALSE),"")))</f>
        <v/>
      </c>
      <c r="L1020" s="44" t="str">
        <f>IFERROR(VLOOKUP(D1020,'勘定科目コード（2019）'!$E$2:$J$500,7,FALSE),"")</f>
        <v/>
      </c>
    </row>
    <row r="1021" spans="2:12" ht="9.75" customHeight="1" x14ac:dyDescent="0.15">
      <c r="B1021" s="31">
        <v>1011</v>
      </c>
      <c r="D1021" s="51" t="str">
        <f>IF(AND($D$5="",$E$5="",$F$5="",$G$5=""),"",(IFERROR(VLOOKUP(B1021,'勘定科目コード（2019）'!$B$2:$J$3668,3,FALSE),"")))</f>
        <v/>
      </c>
      <c r="E1021" s="52" t="str">
        <f>IF(AND(OR($D$5&lt;&gt;"",$E$5&lt;&gt;"",$F$5&lt;&gt;"",$G$5&lt;&gt;""),D1021=""),"",IF(AND($D$5="",$E$5="",$F$5="",$G$5=""),"",IFERROR(VLOOKUP(B1021,'勘定科目コード（2019）'!$B$2:$J$3668,4,FALSE),"")))</f>
        <v/>
      </c>
      <c r="F1021" s="53" t="str">
        <f>IF(AND(OR(D1015&lt;&gt;"",E1015&lt;&gt;"",F1015&lt;&gt;"",G1015&lt;&gt;""),E1021=""),"",IF(AND(OR(D1015&lt;&gt;"",E1015&lt;&gt;"",F1015&lt;&gt;"",G1015&lt;&gt;""),E1021=""),"",IF(AND($D$5="",$E$5="",$F$5="",$G$5=""),"",IFERROR(VLOOKUP(B1021,'勘定科目コード（2019）'!$B$2:$J$3668,5,FALSE),""))))</f>
        <v/>
      </c>
      <c r="G1021" s="52" t="str">
        <f>IF(AND(OR(D1015&lt;&gt;"",E1015&lt;&gt;"",F1015&lt;&gt;"",G1015&lt;&gt;""),E1021=""),"",IF(AND($D$5="",$E$5="",$F$5="",$G$5=""),"",IFERROR(VLOOKUP(B1021,'勘定科目コード（2019）'!$B$2:$J$3668,6,FALSE),"")))</f>
        <v/>
      </c>
      <c r="H1021" s="54"/>
      <c r="I1021" s="55" t="str">
        <f>IF(AND(OR(D1015&lt;&gt;"",E1015&lt;&gt;"",F1015&lt;&gt;"",G1015&lt;&gt;""),E1021=""),"",IF(AND($D$5="",$E$5="",$F$5="",$G$5=""),"",IFERROR(VLOOKUP(B1021,'勘定科目コード（2019）'!$B$2:$J$3668,7,FALSE),"")))</f>
        <v/>
      </c>
      <c r="J1021" s="56" t="str">
        <f>IF(AND(OR(D1015&lt;&gt;"",E1015&lt;&gt;"",F1015&lt;&gt;"",G1015&lt;&gt;""),E1021=""),"",IF(AND($D$5="",$E$5="",$F$5="",$G$5=""),"",IFERROR(VLOOKUP(B1021,'勘定科目コード（2019）'!$B$2:$J$3668,8,FALSE),"")))</f>
        <v/>
      </c>
      <c r="K1021" s="57" t="str">
        <f>IF(AND(OR(D1015&lt;&gt;"",E1015&lt;&gt;"",F1015&lt;&gt;"",G1015&lt;&gt;""),E1021=""),"",IF(AND($D$5="",$E$5="",$F$5="",$G$5=""),"",IFERROR(VLOOKUP(B1021,'勘定科目コード（2019）'!$B$2:$J$3668,9,FALSE),"")))</f>
        <v/>
      </c>
      <c r="L1021" s="44" t="str">
        <f>IFERROR(VLOOKUP(D1021,'勘定科目コード（2019）'!$E$2:$J$500,7,FALSE),"")</f>
        <v/>
      </c>
    </row>
    <row r="1022" spans="2:12" ht="9.75" customHeight="1" x14ac:dyDescent="0.15">
      <c r="B1022" s="31">
        <v>1012</v>
      </c>
      <c r="D1022" s="51" t="str">
        <f>IF(AND($D$5="",$E$5="",$F$5="",$G$5=""),"",(IFERROR(VLOOKUP(B1022,'勘定科目コード（2019）'!$B$2:$J$3668,3,FALSE),"")))</f>
        <v/>
      </c>
      <c r="E1022" s="52" t="str">
        <f>IF(AND(OR($D$5&lt;&gt;"",$E$5&lt;&gt;"",$F$5&lt;&gt;"",$G$5&lt;&gt;""),D1022=""),"",IF(AND($D$5="",$E$5="",$F$5="",$G$5=""),"",IFERROR(VLOOKUP(B1022,'勘定科目コード（2019）'!$B$2:$J$3668,4,FALSE),"")))</f>
        <v/>
      </c>
      <c r="F1022" s="53" t="str">
        <f>IF(AND(OR(D1016&lt;&gt;"",E1016&lt;&gt;"",F1016&lt;&gt;"",G1016&lt;&gt;""),E1022=""),"",IF(AND(OR(D1016&lt;&gt;"",E1016&lt;&gt;"",F1016&lt;&gt;"",G1016&lt;&gt;""),E1022=""),"",IF(AND($D$5="",$E$5="",$F$5="",$G$5=""),"",IFERROR(VLOOKUP(B1022,'勘定科目コード（2019）'!$B$2:$J$3668,5,FALSE),""))))</f>
        <v/>
      </c>
      <c r="G1022" s="52" t="str">
        <f>IF(AND(OR(D1016&lt;&gt;"",E1016&lt;&gt;"",F1016&lt;&gt;"",G1016&lt;&gt;""),E1022=""),"",IF(AND($D$5="",$E$5="",$F$5="",$G$5=""),"",IFERROR(VLOOKUP(B1022,'勘定科目コード（2019）'!$B$2:$J$3668,6,FALSE),"")))</f>
        <v/>
      </c>
      <c r="H1022" s="54"/>
      <c r="I1022" s="55" t="str">
        <f>IF(AND(OR(D1016&lt;&gt;"",E1016&lt;&gt;"",F1016&lt;&gt;"",G1016&lt;&gt;""),E1022=""),"",IF(AND($D$5="",$E$5="",$F$5="",$G$5=""),"",IFERROR(VLOOKUP(B1022,'勘定科目コード（2019）'!$B$2:$J$3668,7,FALSE),"")))</f>
        <v/>
      </c>
      <c r="J1022" s="56" t="str">
        <f>IF(AND(OR(D1016&lt;&gt;"",E1016&lt;&gt;"",F1016&lt;&gt;"",G1016&lt;&gt;""),E1022=""),"",IF(AND($D$5="",$E$5="",$F$5="",$G$5=""),"",IFERROR(VLOOKUP(B1022,'勘定科目コード（2019）'!$B$2:$J$3668,8,FALSE),"")))</f>
        <v/>
      </c>
      <c r="K1022" s="57" t="str">
        <f>IF(AND(OR(D1016&lt;&gt;"",E1016&lt;&gt;"",F1016&lt;&gt;"",G1016&lt;&gt;""),E1022=""),"",IF(AND($D$5="",$E$5="",$F$5="",$G$5=""),"",IFERROR(VLOOKUP(B1022,'勘定科目コード（2019）'!$B$2:$J$3668,9,FALSE),"")))</f>
        <v/>
      </c>
      <c r="L1022" s="44" t="str">
        <f>IFERROR(VLOOKUP(D1022,'勘定科目コード（2019）'!$E$2:$J$500,7,FALSE),"")</f>
        <v/>
      </c>
    </row>
    <row r="1023" spans="2:12" ht="9.75" customHeight="1" x14ac:dyDescent="0.15">
      <c r="B1023" s="31">
        <v>1013</v>
      </c>
      <c r="D1023" s="51" t="str">
        <f>IF(AND($D$5="",$E$5="",$F$5="",$G$5=""),"",(IFERROR(VLOOKUP(B1023,'勘定科目コード（2019）'!$B$2:$J$3668,3,FALSE),"")))</f>
        <v/>
      </c>
      <c r="E1023" s="52" t="str">
        <f>IF(AND(OR($D$5&lt;&gt;"",$E$5&lt;&gt;"",$F$5&lt;&gt;"",$G$5&lt;&gt;""),D1023=""),"",IF(AND($D$5="",$E$5="",$F$5="",$G$5=""),"",IFERROR(VLOOKUP(B1023,'勘定科目コード（2019）'!$B$2:$J$3668,4,FALSE),"")))</f>
        <v/>
      </c>
      <c r="F1023" s="53" t="str">
        <f>IF(AND(OR(D1017&lt;&gt;"",E1017&lt;&gt;"",F1017&lt;&gt;"",G1017&lt;&gt;""),E1023=""),"",IF(AND(OR(D1017&lt;&gt;"",E1017&lt;&gt;"",F1017&lt;&gt;"",G1017&lt;&gt;""),E1023=""),"",IF(AND($D$5="",$E$5="",$F$5="",$G$5=""),"",IFERROR(VLOOKUP(B1023,'勘定科目コード（2019）'!$B$2:$J$3668,5,FALSE),""))))</f>
        <v/>
      </c>
      <c r="G1023" s="52" t="str">
        <f>IF(AND(OR(D1017&lt;&gt;"",E1017&lt;&gt;"",F1017&lt;&gt;"",G1017&lt;&gt;""),E1023=""),"",IF(AND($D$5="",$E$5="",$F$5="",$G$5=""),"",IFERROR(VLOOKUP(B1023,'勘定科目コード（2019）'!$B$2:$J$3668,6,FALSE),"")))</f>
        <v/>
      </c>
      <c r="H1023" s="54"/>
      <c r="I1023" s="55" t="str">
        <f>IF(AND(OR(D1017&lt;&gt;"",E1017&lt;&gt;"",F1017&lt;&gt;"",G1017&lt;&gt;""),E1023=""),"",IF(AND($D$5="",$E$5="",$F$5="",$G$5=""),"",IFERROR(VLOOKUP(B1023,'勘定科目コード（2019）'!$B$2:$J$3668,7,FALSE),"")))</f>
        <v/>
      </c>
      <c r="J1023" s="56" t="str">
        <f>IF(AND(OR(D1017&lt;&gt;"",E1017&lt;&gt;"",F1017&lt;&gt;"",G1017&lt;&gt;""),E1023=""),"",IF(AND($D$5="",$E$5="",$F$5="",$G$5=""),"",IFERROR(VLOOKUP(B1023,'勘定科目コード（2019）'!$B$2:$J$3668,8,FALSE),"")))</f>
        <v/>
      </c>
      <c r="K1023" s="57" t="str">
        <f>IF(AND(OR(D1017&lt;&gt;"",E1017&lt;&gt;"",F1017&lt;&gt;"",G1017&lt;&gt;""),E1023=""),"",IF(AND($D$5="",$E$5="",$F$5="",$G$5=""),"",IFERROR(VLOOKUP(B1023,'勘定科目コード（2019）'!$B$2:$J$3668,9,FALSE),"")))</f>
        <v/>
      </c>
      <c r="L1023" s="44" t="str">
        <f>IFERROR(VLOOKUP(D1023,'勘定科目コード（2019）'!$E$2:$J$500,7,FALSE),"")</f>
        <v/>
      </c>
    </row>
    <row r="1024" spans="2:12" ht="9.75" customHeight="1" x14ac:dyDescent="0.15">
      <c r="B1024" s="31">
        <v>1014</v>
      </c>
      <c r="D1024" s="51" t="str">
        <f>IF(AND($D$5="",$E$5="",$F$5="",$G$5=""),"",(IFERROR(VLOOKUP(B1024,'勘定科目コード（2019）'!$B$2:$J$3668,3,FALSE),"")))</f>
        <v/>
      </c>
      <c r="E1024" s="52" t="str">
        <f>IF(AND(OR($D$5&lt;&gt;"",$E$5&lt;&gt;"",$F$5&lt;&gt;"",$G$5&lt;&gt;""),D1024=""),"",IF(AND($D$5="",$E$5="",$F$5="",$G$5=""),"",IFERROR(VLOOKUP(B1024,'勘定科目コード（2019）'!$B$2:$J$3668,4,FALSE),"")))</f>
        <v/>
      </c>
      <c r="F1024" s="53" t="str">
        <f>IF(AND(OR(D1018&lt;&gt;"",E1018&lt;&gt;"",F1018&lt;&gt;"",G1018&lt;&gt;""),E1024=""),"",IF(AND(OR(D1018&lt;&gt;"",E1018&lt;&gt;"",F1018&lt;&gt;"",G1018&lt;&gt;""),E1024=""),"",IF(AND($D$5="",$E$5="",$F$5="",$G$5=""),"",IFERROR(VLOOKUP(B1024,'勘定科目コード（2019）'!$B$2:$J$3668,5,FALSE),""))))</f>
        <v/>
      </c>
      <c r="G1024" s="52" t="str">
        <f>IF(AND(OR(D1018&lt;&gt;"",E1018&lt;&gt;"",F1018&lt;&gt;"",G1018&lt;&gt;""),E1024=""),"",IF(AND($D$5="",$E$5="",$F$5="",$G$5=""),"",IFERROR(VLOOKUP(B1024,'勘定科目コード（2019）'!$B$2:$J$3668,6,FALSE),"")))</f>
        <v/>
      </c>
      <c r="H1024" s="54"/>
      <c r="I1024" s="55" t="str">
        <f>IF(AND(OR(D1018&lt;&gt;"",E1018&lt;&gt;"",F1018&lt;&gt;"",G1018&lt;&gt;""),E1024=""),"",IF(AND($D$5="",$E$5="",$F$5="",$G$5=""),"",IFERROR(VLOOKUP(B1024,'勘定科目コード（2019）'!$B$2:$J$3668,7,FALSE),"")))</f>
        <v/>
      </c>
      <c r="J1024" s="56" t="str">
        <f>IF(AND(OR(D1018&lt;&gt;"",E1018&lt;&gt;"",F1018&lt;&gt;"",G1018&lt;&gt;""),E1024=""),"",IF(AND($D$5="",$E$5="",$F$5="",$G$5=""),"",IFERROR(VLOOKUP(B1024,'勘定科目コード（2019）'!$B$2:$J$3668,8,FALSE),"")))</f>
        <v/>
      </c>
      <c r="K1024" s="57" t="str">
        <f>IF(AND(OR(D1018&lt;&gt;"",E1018&lt;&gt;"",F1018&lt;&gt;"",G1018&lt;&gt;""),E1024=""),"",IF(AND($D$5="",$E$5="",$F$5="",$G$5=""),"",IFERROR(VLOOKUP(B1024,'勘定科目コード（2019）'!$B$2:$J$3668,9,FALSE),"")))</f>
        <v/>
      </c>
      <c r="L1024" s="44" t="str">
        <f>IFERROR(VLOOKUP(D1024,'勘定科目コード（2019）'!$E$2:$J$500,7,FALSE),"")</f>
        <v/>
      </c>
    </row>
    <row r="1025" spans="2:12" ht="9.75" customHeight="1" x14ac:dyDescent="0.15">
      <c r="B1025" s="31">
        <v>1015</v>
      </c>
      <c r="D1025" s="51" t="str">
        <f>IF(AND($D$5="",$E$5="",$F$5="",$G$5=""),"",(IFERROR(VLOOKUP(B1025,'勘定科目コード（2019）'!$B$2:$J$3668,3,FALSE),"")))</f>
        <v/>
      </c>
      <c r="E1025" s="52" t="str">
        <f>IF(AND(OR($D$5&lt;&gt;"",$E$5&lt;&gt;"",$F$5&lt;&gt;"",$G$5&lt;&gt;""),D1025=""),"",IF(AND($D$5="",$E$5="",$F$5="",$G$5=""),"",IFERROR(VLOOKUP(B1025,'勘定科目コード（2019）'!$B$2:$J$3668,4,FALSE),"")))</f>
        <v/>
      </c>
      <c r="F1025" s="53" t="str">
        <f>IF(AND(OR(D1019&lt;&gt;"",E1019&lt;&gt;"",F1019&lt;&gt;"",G1019&lt;&gt;""),E1025=""),"",IF(AND(OR(D1019&lt;&gt;"",E1019&lt;&gt;"",F1019&lt;&gt;"",G1019&lt;&gt;""),E1025=""),"",IF(AND($D$5="",$E$5="",$F$5="",$G$5=""),"",IFERROR(VLOOKUP(B1025,'勘定科目コード（2019）'!$B$2:$J$3668,5,FALSE),""))))</f>
        <v/>
      </c>
      <c r="G1025" s="52" t="str">
        <f>IF(AND(OR(D1019&lt;&gt;"",E1019&lt;&gt;"",F1019&lt;&gt;"",G1019&lt;&gt;""),E1025=""),"",IF(AND($D$5="",$E$5="",$F$5="",$G$5=""),"",IFERROR(VLOOKUP(B1025,'勘定科目コード（2019）'!$B$2:$J$3668,6,FALSE),"")))</f>
        <v/>
      </c>
      <c r="H1025" s="54"/>
      <c r="I1025" s="55" t="str">
        <f>IF(AND(OR(D1019&lt;&gt;"",E1019&lt;&gt;"",F1019&lt;&gt;"",G1019&lt;&gt;""),E1025=""),"",IF(AND($D$5="",$E$5="",$F$5="",$G$5=""),"",IFERROR(VLOOKUP(B1025,'勘定科目コード（2019）'!$B$2:$J$3668,7,FALSE),"")))</f>
        <v/>
      </c>
      <c r="J1025" s="56" t="str">
        <f>IF(AND(OR(D1019&lt;&gt;"",E1019&lt;&gt;"",F1019&lt;&gt;"",G1019&lt;&gt;""),E1025=""),"",IF(AND($D$5="",$E$5="",$F$5="",$G$5=""),"",IFERROR(VLOOKUP(B1025,'勘定科目コード（2019）'!$B$2:$J$3668,8,FALSE),"")))</f>
        <v/>
      </c>
      <c r="K1025" s="57" t="str">
        <f>IF(AND(OR(D1019&lt;&gt;"",E1019&lt;&gt;"",F1019&lt;&gt;"",G1019&lt;&gt;""),E1025=""),"",IF(AND($D$5="",$E$5="",$F$5="",$G$5=""),"",IFERROR(VLOOKUP(B1025,'勘定科目コード（2019）'!$B$2:$J$3668,9,FALSE),"")))</f>
        <v/>
      </c>
      <c r="L1025" s="44" t="str">
        <f>IFERROR(VLOOKUP(D1025,'勘定科目コード（2019）'!$E$2:$J$500,7,FALSE),"")</f>
        <v/>
      </c>
    </row>
    <row r="1026" spans="2:12" ht="9.75" customHeight="1" x14ac:dyDescent="0.15">
      <c r="B1026" s="31">
        <v>1016</v>
      </c>
      <c r="D1026" s="51" t="str">
        <f>IF(AND($D$5="",$E$5="",$F$5="",$G$5=""),"",(IFERROR(VLOOKUP(B1026,'勘定科目コード（2019）'!$B$2:$J$3668,3,FALSE),"")))</f>
        <v/>
      </c>
      <c r="E1026" s="52" t="str">
        <f>IF(AND(OR($D$5&lt;&gt;"",$E$5&lt;&gt;"",$F$5&lt;&gt;"",$G$5&lt;&gt;""),D1026=""),"",IF(AND($D$5="",$E$5="",$F$5="",$G$5=""),"",IFERROR(VLOOKUP(B1026,'勘定科目コード（2019）'!$B$2:$J$3668,4,FALSE),"")))</f>
        <v/>
      </c>
      <c r="F1026" s="53" t="str">
        <f>IF(AND(OR(D1020&lt;&gt;"",E1020&lt;&gt;"",F1020&lt;&gt;"",G1020&lt;&gt;""),E1026=""),"",IF(AND(OR(D1020&lt;&gt;"",E1020&lt;&gt;"",F1020&lt;&gt;"",G1020&lt;&gt;""),E1026=""),"",IF(AND($D$5="",$E$5="",$F$5="",$G$5=""),"",IFERROR(VLOOKUP(B1026,'勘定科目コード（2019）'!$B$2:$J$3668,5,FALSE),""))))</f>
        <v/>
      </c>
      <c r="G1026" s="52" t="str">
        <f>IF(AND(OR(D1020&lt;&gt;"",E1020&lt;&gt;"",F1020&lt;&gt;"",G1020&lt;&gt;""),E1026=""),"",IF(AND($D$5="",$E$5="",$F$5="",$G$5=""),"",IFERROR(VLOOKUP(B1026,'勘定科目コード（2019）'!$B$2:$J$3668,6,FALSE),"")))</f>
        <v/>
      </c>
      <c r="H1026" s="54"/>
      <c r="I1026" s="55" t="str">
        <f>IF(AND(OR(D1020&lt;&gt;"",E1020&lt;&gt;"",F1020&lt;&gt;"",G1020&lt;&gt;""),E1026=""),"",IF(AND($D$5="",$E$5="",$F$5="",$G$5=""),"",IFERROR(VLOOKUP(B1026,'勘定科目コード（2019）'!$B$2:$J$3668,7,FALSE),"")))</f>
        <v/>
      </c>
      <c r="J1026" s="56" t="str">
        <f>IF(AND(OR(D1020&lt;&gt;"",E1020&lt;&gt;"",F1020&lt;&gt;"",G1020&lt;&gt;""),E1026=""),"",IF(AND($D$5="",$E$5="",$F$5="",$G$5=""),"",IFERROR(VLOOKUP(B1026,'勘定科目コード（2019）'!$B$2:$J$3668,8,FALSE),"")))</f>
        <v/>
      </c>
      <c r="K1026" s="57" t="str">
        <f>IF(AND(OR(D1020&lt;&gt;"",E1020&lt;&gt;"",F1020&lt;&gt;"",G1020&lt;&gt;""),E1026=""),"",IF(AND($D$5="",$E$5="",$F$5="",$G$5=""),"",IFERROR(VLOOKUP(B1026,'勘定科目コード（2019）'!$B$2:$J$3668,9,FALSE),"")))</f>
        <v/>
      </c>
      <c r="L1026" s="44" t="str">
        <f>IFERROR(VLOOKUP(D1026,'勘定科目コード（2019）'!$E$2:$J$500,7,FALSE),"")</f>
        <v/>
      </c>
    </row>
    <row r="1027" spans="2:12" ht="9.75" customHeight="1" x14ac:dyDescent="0.15">
      <c r="B1027" s="31">
        <v>1017</v>
      </c>
      <c r="D1027" s="51" t="str">
        <f>IF(AND($D$5="",$E$5="",$F$5="",$G$5=""),"",(IFERROR(VLOOKUP(B1027,'勘定科目コード（2019）'!$B$2:$J$3668,3,FALSE),"")))</f>
        <v/>
      </c>
      <c r="E1027" s="52" t="str">
        <f>IF(AND(OR($D$5&lt;&gt;"",$E$5&lt;&gt;"",$F$5&lt;&gt;"",$G$5&lt;&gt;""),D1027=""),"",IF(AND($D$5="",$E$5="",$F$5="",$G$5=""),"",IFERROR(VLOOKUP(B1027,'勘定科目コード（2019）'!$B$2:$J$3668,4,FALSE),"")))</f>
        <v/>
      </c>
      <c r="F1027" s="53" t="str">
        <f>IF(AND(OR(D1021&lt;&gt;"",E1021&lt;&gt;"",F1021&lt;&gt;"",G1021&lt;&gt;""),E1027=""),"",IF(AND(OR(D1021&lt;&gt;"",E1021&lt;&gt;"",F1021&lt;&gt;"",G1021&lt;&gt;""),E1027=""),"",IF(AND($D$5="",$E$5="",$F$5="",$G$5=""),"",IFERROR(VLOOKUP(B1027,'勘定科目コード（2019）'!$B$2:$J$3668,5,FALSE),""))))</f>
        <v/>
      </c>
      <c r="G1027" s="52" t="str">
        <f>IF(AND(OR(D1021&lt;&gt;"",E1021&lt;&gt;"",F1021&lt;&gt;"",G1021&lt;&gt;""),E1027=""),"",IF(AND($D$5="",$E$5="",$F$5="",$G$5=""),"",IFERROR(VLOOKUP(B1027,'勘定科目コード（2019）'!$B$2:$J$3668,6,FALSE),"")))</f>
        <v/>
      </c>
      <c r="H1027" s="54"/>
      <c r="I1027" s="55" t="str">
        <f>IF(AND(OR(D1021&lt;&gt;"",E1021&lt;&gt;"",F1021&lt;&gt;"",G1021&lt;&gt;""),E1027=""),"",IF(AND($D$5="",$E$5="",$F$5="",$G$5=""),"",IFERROR(VLOOKUP(B1027,'勘定科目コード（2019）'!$B$2:$J$3668,7,FALSE),"")))</f>
        <v/>
      </c>
      <c r="J1027" s="56" t="str">
        <f>IF(AND(OR(D1021&lt;&gt;"",E1021&lt;&gt;"",F1021&lt;&gt;"",G1021&lt;&gt;""),E1027=""),"",IF(AND($D$5="",$E$5="",$F$5="",$G$5=""),"",IFERROR(VLOOKUP(B1027,'勘定科目コード（2019）'!$B$2:$J$3668,8,FALSE),"")))</f>
        <v/>
      </c>
      <c r="K1027" s="57" t="str">
        <f>IF(AND(OR(D1021&lt;&gt;"",E1021&lt;&gt;"",F1021&lt;&gt;"",G1021&lt;&gt;""),E1027=""),"",IF(AND($D$5="",$E$5="",$F$5="",$G$5=""),"",IFERROR(VLOOKUP(B1027,'勘定科目コード（2019）'!$B$2:$J$3668,9,FALSE),"")))</f>
        <v/>
      </c>
      <c r="L1027" s="44" t="str">
        <f>IFERROR(VLOOKUP(D1027,'勘定科目コード（2019）'!$E$2:$J$500,7,FALSE),"")</f>
        <v/>
      </c>
    </row>
    <row r="1028" spans="2:12" ht="9.75" customHeight="1" x14ac:dyDescent="0.15">
      <c r="B1028" s="31">
        <v>1018</v>
      </c>
      <c r="D1028" s="51" t="str">
        <f>IF(AND($D$5="",$E$5="",$F$5="",$G$5=""),"",(IFERROR(VLOOKUP(B1028,'勘定科目コード（2019）'!$B$2:$J$3668,3,FALSE),"")))</f>
        <v/>
      </c>
      <c r="E1028" s="52" t="str">
        <f>IF(AND(OR($D$5&lt;&gt;"",$E$5&lt;&gt;"",$F$5&lt;&gt;"",$G$5&lt;&gt;""),D1028=""),"",IF(AND($D$5="",$E$5="",$F$5="",$G$5=""),"",IFERROR(VLOOKUP(B1028,'勘定科目コード（2019）'!$B$2:$J$3668,4,FALSE),"")))</f>
        <v/>
      </c>
      <c r="F1028" s="53" t="str">
        <f>IF(AND(OR(D1022&lt;&gt;"",E1022&lt;&gt;"",F1022&lt;&gt;"",G1022&lt;&gt;""),E1028=""),"",IF(AND(OR(D1022&lt;&gt;"",E1022&lt;&gt;"",F1022&lt;&gt;"",G1022&lt;&gt;""),E1028=""),"",IF(AND($D$5="",$E$5="",$F$5="",$G$5=""),"",IFERROR(VLOOKUP(B1028,'勘定科目コード（2019）'!$B$2:$J$3668,5,FALSE),""))))</f>
        <v/>
      </c>
      <c r="G1028" s="52" t="str">
        <f>IF(AND(OR(D1022&lt;&gt;"",E1022&lt;&gt;"",F1022&lt;&gt;"",G1022&lt;&gt;""),E1028=""),"",IF(AND($D$5="",$E$5="",$F$5="",$G$5=""),"",IFERROR(VLOOKUP(B1028,'勘定科目コード（2019）'!$B$2:$J$3668,6,FALSE),"")))</f>
        <v/>
      </c>
      <c r="H1028" s="54"/>
      <c r="I1028" s="55" t="str">
        <f>IF(AND(OR(D1022&lt;&gt;"",E1022&lt;&gt;"",F1022&lt;&gt;"",G1022&lt;&gt;""),E1028=""),"",IF(AND($D$5="",$E$5="",$F$5="",$G$5=""),"",IFERROR(VLOOKUP(B1028,'勘定科目コード（2019）'!$B$2:$J$3668,7,FALSE),"")))</f>
        <v/>
      </c>
      <c r="J1028" s="56" t="str">
        <f>IF(AND(OR(D1022&lt;&gt;"",E1022&lt;&gt;"",F1022&lt;&gt;"",G1022&lt;&gt;""),E1028=""),"",IF(AND($D$5="",$E$5="",$F$5="",$G$5=""),"",IFERROR(VLOOKUP(B1028,'勘定科目コード（2019）'!$B$2:$J$3668,8,FALSE),"")))</f>
        <v/>
      </c>
      <c r="K1028" s="57" t="str">
        <f>IF(AND(OR(D1022&lt;&gt;"",E1022&lt;&gt;"",F1022&lt;&gt;"",G1022&lt;&gt;""),E1028=""),"",IF(AND($D$5="",$E$5="",$F$5="",$G$5=""),"",IFERROR(VLOOKUP(B1028,'勘定科目コード（2019）'!$B$2:$J$3668,9,FALSE),"")))</f>
        <v/>
      </c>
      <c r="L1028" s="44" t="str">
        <f>IFERROR(VLOOKUP(D1028,'勘定科目コード（2019）'!$E$2:$J$500,7,FALSE),"")</f>
        <v/>
      </c>
    </row>
    <row r="1029" spans="2:12" ht="9.75" customHeight="1" x14ac:dyDescent="0.15">
      <c r="B1029" s="31">
        <v>1019</v>
      </c>
      <c r="D1029" s="51" t="str">
        <f>IF(AND($D$5="",$E$5="",$F$5="",$G$5=""),"",(IFERROR(VLOOKUP(B1029,'勘定科目コード（2019）'!$B$2:$J$3668,3,FALSE),"")))</f>
        <v/>
      </c>
      <c r="E1029" s="52" t="str">
        <f>IF(AND(OR($D$5&lt;&gt;"",$E$5&lt;&gt;"",$F$5&lt;&gt;"",$G$5&lt;&gt;""),D1029=""),"",IF(AND($D$5="",$E$5="",$F$5="",$G$5=""),"",IFERROR(VLOOKUP(B1029,'勘定科目コード（2019）'!$B$2:$J$3668,4,FALSE),"")))</f>
        <v/>
      </c>
      <c r="F1029" s="53" t="str">
        <f>IF(AND(OR(D1023&lt;&gt;"",E1023&lt;&gt;"",F1023&lt;&gt;"",G1023&lt;&gt;""),E1029=""),"",IF(AND(OR(D1023&lt;&gt;"",E1023&lt;&gt;"",F1023&lt;&gt;"",G1023&lt;&gt;""),E1029=""),"",IF(AND($D$5="",$E$5="",$F$5="",$G$5=""),"",IFERROR(VLOOKUP(B1029,'勘定科目コード（2019）'!$B$2:$J$3668,5,FALSE),""))))</f>
        <v/>
      </c>
      <c r="G1029" s="52" t="str">
        <f>IF(AND(OR(D1023&lt;&gt;"",E1023&lt;&gt;"",F1023&lt;&gt;"",G1023&lt;&gt;""),E1029=""),"",IF(AND($D$5="",$E$5="",$F$5="",$G$5=""),"",IFERROR(VLOOKUP(B1029,'勘定科目コード（2019）'!$B$2:$J$3668,6,FALSE),"")))</f>
        <v/>
      </c>
      <c r="H1029" s="54"/>
      <c r="I1029" s="55" t="str">
        <f>IF(AND(OR(D1023&lt;&gt;"",E1023&lt;&gt;"",F1023&lt;&gt;"",G1023&lt;&gt;""),E1029=""),"",IF(AND($D$5="",$E$5="",$F$5="",$G$5=""),"",IFERROR(VLOOKUP(B1029,'勘定科目コード（2019）'!$B$2:$J$3668,7,FALSE),"")))</f>
        <v/>
      </c>
      <c r="J1029" s="56" t="str">
        <f>IF(AND(OR(D1023&lt;&gt;"",E1023&lt;&gt;"",F1023&lt;&gt;"",G1023&lt;&gt;""),E1029=""),"",IF(AND($D$5="",$E$5="",$F$5="",$G$5=""),"",IFERROR(VLOOKUP(B1029,'勘定科目コード（2019）'!$B$2:$J$3668,8,FALSE),"")))</f>
        <v/>
      </c>
      <c r="K1029" s="57" t="str">
        <f>IF(AND(OR(D1023&lt;&gt;"",E1023&lt;&gt;"",F1023&lt;&gt;"",G1023&lt;&gt;""),E1029=""),"",IF(AND($D$5="",$E$5="",$F$5="",$G$5=""),"",IFERROR(VLOOKUP(B1029,'勘定科目コード（2019）'!$B$2:$J$3668,9,FALSE),"")))</f>
        <v/>
      </c>
      <c r="L1029" s="44" t="str">
        <f>IFERROR(VLOOKUP(D1029,'勘定科目コード（2019）'!$E$2:$J$500,7,FALSE),"")</f>
        <v/>
      </c>
    </row>
    <row r="1030" spans="2:12" ht="9.75" customHeight="1" x14ac:dyDescent="0.15">
      <c r="B1030" s="31">
        <v>1020</v>
      </c>
      <c r="D1030" s="51" t="str">
        <f>IF(AND($D$5="",$E$5="",$F$5="",$G$5=""),"",(IFERROR(VLOOKUP(B1030,'勘定科目コード（2019）'!$B$2:$J$3668,3,FALSE),"")))</f>
        <v/>
      </c>
      <c r="E1030" s="52" t="str">
        <f>IF(AND(OR($D$5&lt;&gt;"",$E$5&lt;&gt;"",$F$5&lt;&gt;"",$G$5&lt;&gt;""),D1030=""),"",IF(AND($D$5="",$E$5="",$F$5="",$G$5=""),"",IFERROR(VLOOKUP(B1030,'勘定科目コード（2019）'!$B$2:$J$3668,4,FALSE),"")))</f>
        <v/>
      </c>
      <c r="F1030" s="53" t="str">
        <f>IF(AND(OR(D1024&lt;&gt;"",E1024&lt;&gt;"",F1024&lt;&gt;"",G1024&lt;&gt;""),E1030=""),"",IF(AND(OR(D1024&lt;&gt;"",E1024&lt;&gt;"",F1024&lt;&gt;"",G1024&lt;&gt;""),E1030=""),"",IF(AND($D$5="",$E$5="",$F$5="",$G$5=""),"",IFERROR(VLOOKUP(B1030,'勘定科目コード（2019）'!$B$2:$J$3668,5,FALSE),""))))</f>
        <v/>
      </c>
      <c r="G1030" s="52" t="str">
        <f>IF(AND(OR(D1024&lt;&gt;"",E1024&lt;&gt;"",F1024&lt;&gt;"",G1024&lt;&gt;""),E1030=""),"",IF(AND($D$5="",$E$5="",$F$5="",$G$5=""),"",IFERROR(VLOOKUP(B1030,'勘定科目コード（2019）'!$B$2:$J$3668,6,FALSE),"")))</f>
        <v/>
      </c>
      <c r="H1030" s="54"/>
      <c r="I1030" s="55" t="str">
        <f>IF(AND(OR(D1024&lt;&gt;"",E1024&lt;&gt;"",F1024&lt;&gt;"",G1024&lt;&gt;""),E1030=""),"",IF(AND($D$5="",$E$5="",$F$5="",$G$5=""),"",IFERROR(VLOOKUP(B1030,'勘定科目コード（2019）'!$B$2:$J$3668,7,FALSE),"")))</f>
        <v/>
      </c>
      <c r="J1030" s="56" t="str">
        <f>IF(AND(OR(D1024&lt;&gt;"",E1024&lt;&gt;"",F1024&lt;&gt;"",G1024&lt;&gt;""),E1030=""),"",IF(AND($D$5="",$E$5="",$F$5="",$G$5=""),"",IFERROR(VLOOKUP(B1030,'勘定科目コード（2019）'!$B$2:$J$3668,8,FALSE),"")))</f>
        <v/>
      </c>
      <c r="K1030" s="57" t="str">
        <f>IF(AND(OR(D1024&lt;&gt;"",E1024&lt;&gt;"",F1024&lt;&gt;"",G1024&lt;&gt;""),E1030=""),"",IF(AND($D$5="",$E$5="",$F$5="",$G$5=""),"",IFERROR(VLOOKUP(B1030,'勘定科目コード（2019）'!$B$2:$J$3668,9,FALSE),"")))</f>
        <v/>
      </c>
      <c r="L1030" s="44" t="str">
        <f>IFERROR(VLOOKUP(D1030,'勘定科目コード（2019）'!$E$2:$J$500,7,FALSE),"")</f>
        <v/>
      </c>
    </row>
    <row r="1031" spans="2:12" ht="9.75" customHeight="1" x14ac:dyDescent="0.15">
      <c r="B1031" s="31">
        <v>1021</v>
      </c>
      <c r="D1031" s="51" t="str">
        <f>IF(AND($D$5="",$E$5="",$F$5="",$G$5=""),"",(IFERROR(VLOOKUP(B1031,'勘定科目コード（2019）'!$B$2:$J$3668,3,FALSE),"")))</f>
        <v/>
      </c>
      <c r="E1031" s="52" t="str">
        <f>IF(AND(OR($D$5&lt;&gt;"",$E$5&lt;&gt;"",$F$5&lt;&gt;"",$G$5&lt;&gt;""),D1031=""),"",IF(AND($D$5="",$E$5="",$F$5="",$G$5=""),"",IFERROR(VLOOKUP(B1031,'勘定科目コード（2019）'!$B$2:$J$3668,4,FALSE),"")))</f>
        <v/>
      </c>
      <c r="F1031" s="53" t="str">
        <f>IF(AND(OR(D1025&lt;&gt;"",E1025&lt;&gt;"",F1025&lt;&gt;"",G1025&lt;&gt;""),E1031=""),"",IF(AND(OR(D1025&lt;&gt;"",E1025&lt;&gt;"",F1025&lt;&gt;"",G1025&lt;&gt;""),E1031=""),"",IF(AND($D$5="",$E$5="",$F$5="",$G$5=""),"",IFERROR(VLOOKUP(B1031,'勘定科目コード（2019）'!$B$2:$J$3668,5,FALSE),""))))</f>
        <v/>
      </c>
      <c r="G1031" s="52" t="str">
        <f>IF(AND(OR(D1025&lt;&gt;"",E1025&lt;&gt;"",F1025&lt;&gt;"",G1025&lt;&gt;""),E1031=""),"",IF(AND($D$5="",$E$5="",$F$5="",$G$5=""),"",IFERROR(VLOOKUP(B1031,'勘定科目コード（2019）'!$B$2:$J$3668,6,FALSE),"")))</f>
        <v/>
      </c>
      <c r="H1031" s="54"/>
      <c r="I1031" s="55" t="str">
        <f>IF(AND(OR(D1025&lt;&gt;"",E1025&lt;&gt;"",F1025&lt;&gt;"",G1025&lt;&gt;""),E1031=""),"",IF(AND($D$5="",$E$5="",$F$5="",$G$5=""),"",IFERROR(VLOOKUP(B1031,'勘定科目コード（2019）'!$B$2:$J$3668,7,FALSE),"")))</f>
        <v/>
      </c>
      <c r="J1031" s="56" t="str">
        <f>IF(AND(OR(D1025&lt;&gt;"",E1025&lt;&gt;"",F1025&lt;&gt;"",G1025&lt;&gt;""),E1031=""),"",IF(AND($D$5="",$E$5="",$F$5="",$G$5=""),"",IFERROR(VLOOKUP(B1031,'勘定科目コード（2019）'!$B$2:$J$3668,8,FALSE),"")))</f>
        <v/>
      </c>
      <c r="K1031" s="57" t="str">
        <f>IF(AND(OR(D1025&lt;&gt;"",E1025&lt;&gt;"",F1025&lt;&gt;"",G1025&lt;&gt;""),E1031=""),"",IF(AND($D$5="",$E$5="",$F$5="",$G$5=""),"",IFERROR(VLOOKUP(B1031,'勘定科目コード（2019）'!$B$2:$J$3668,9,FALSE),"")))</f>
        <v/>
      </c>
      <c r="L1031" s="44" t="str">
        <f>IFERROR(VLOOKUP(D1031,'勘定科目コード（2019）'!$E$2:$J$500,7,FALSE),"")</f>
        <v/>
      </c>
    </row>
    <row r="1032" spans="2:12" ht="9.75" customHeight="1" x14ac:dyDescent="0.15">
      <c r="B1032" s="31">
        <v>1022</v>
      </c>
      <c r="D1032" s="51" t="str">
        <f>IF(AND($D$5="",$E$5="",$F$5="",$G$5=""),"",(IFERROR(VLOOKUP(B1032,'勘定科目コード（2019）'!$B$2:$J$3668,3,FALSE),"")))</f>
        <v/>
      </c>
      <c r="E1032" s="52" t="str">
        <f>IF(AND(OR($D$5&lt;&gt;"",$E$5&lt;&gt;"",$F$5&lt;&gt;"",$G$5&lt;&gt;""),D1032=""),"",IF(AND($D$5="",$E$5="",$F$5="",$G$5=""),"",IFERROR(VLOOKUP(B1032,'勘定科目コード（2019）'!$B$2:$J$3668,4,FALSE),"")))</f>
        <v/>
      </c>
      <c r="F1032" s="53" t="str">
        <f>IF(AND(OR(D1026&lt;&gt;"",E1026&lt;&gt;"",F1026&lt;&gt;"",G1026&lt;&gt;""),E1032=""),"",IF(AND(OR(D1026&lt;&gt;"",E1026&lt;&gt;"",F1026&lt;&gt;"",G1026&lt;&gt;""),E1032=""),"",IF(AND($D$5="",$E$5="",$F$5="",$G$5=""),"",IFERROR(VLOOKUP(B1032,'勘定科目コード（2019）'!$B$2:$J$3668,5,FALSE),""))))</f>
        <v/>
      </c>
      <c r="G1032" s="52" t="str">
        <f>IF(AND(OR(D1026&lt;&gt;"",E1026&lt;&gt;"",F1026&lt;&gt;"",G1026&lt;&gt;""),E1032=""),"",IF(AND($D$5="",$E$5="",$F$5="",$G$5=""),"",IFERROR(VLOOKUP(B1032,'勘定科目コード（2019）'!$B$2:$J$3668,6,FALSE),"")))</f>
        <v/>
      </c>
      <c r="H1032" s="54"/>
      <c r="I1032" s="55" t="str">
        <f>IF(AND(OR(D1026&lt;&gt;"",E1026&lt;&gt;"",F1026&lt;&gt;"",G1026&lt;&gt;""),E1032=""),"",IF(AND($D$5="",$E$5="",$F$5="",$G$5=""),"",IFERROR(VLOOKUP(B1032,'勘定科目コード（2019）'!$B$2:$J$3668,7,FALSE),"")))</f>
        <v/>
      </c>
      <c r="J1032" s="56" t="str">
        <f>IF(AND(OR(D1026&lt;&gt;"",E1026&lt;&gt;"",F1026&lt;&gt;"",G1026&lt;&gt;""),E1032=""),"",IF(AND($D$5="",$E$5="",$F$5="",$G$5=""),"",IFERROR(VLOOKUP(B1032,'勘定科目コード（2019）'!$B$2:$J$3668,8,FALSE),"")))</f>
        <v/>
      </c>
      <c r="K1032" s="57" t="str">
        <f>IF(AND(OR(D1026&lt;&gt;"",E1026&lt;&gt;"",F1026&lt;&gt;"",G1026&lt;&gt;""),E1032=""),"",IF(AND($D$5="",$E$5="",$F$5="",$G$5=""),"",IFERROR(VLOOKUP(B1032,'勘定科目コード（2019）'!$B$2:$J$3668,9,FALSE),"")))</f>
        <v/>
      </c>
      <c r="L1032" s="44" t="str">
        <f>IFERROR(VLOOKUP(D1032,'勘定科目コード（2019）'!$E$2:$J$500,7,FALSE),"")</f>
        <v/>
      </c>
    </row>
    <row r="1033" spans="2:12" ht="9.75" customHeight="1" x14ac:dyDescent="0.15">
      <c r="B1033" s="31">
        <v>1023</v>
      </c>
      <c r="D1033" s="51" t="str">
        <f>IF(AND($D$5="",$E$5="",$F$5="",$G$5=""),"",(IFERROR(VLOOKUP(B1033,'勘定科目コード（2019）'!$B$2:$J$3668,3,FALSE),"")))</f>
        <v/>
      </c>
      <c r="E1033" s="52" t="str">
        <f>IF(AND(OR($D$5&lt;&gt;"",$E$5&lt;&gt;"",$F$5&lt;&gt;"",$G$5&lt;&gt;""),D1033=""),"",IF(AND($D$5="",$E$5="",$F$5="",$G$5=""),"",IFERROR(VLOOKUP(B1033,'勘定科目コード（2019）'!$B$2:$J$3668,4,FALSE),"")))</f>
        <v/>
      </c>
      <c r="F1033" s="53" t="str">
        <f>IF(AND(OR(D1027&lt;&gt;"",E1027&lt;&gt;"",F1027&lt;&gt;"",G1027&lt;&gt;""),E1033=""),"",IF(AND(OR(D1027&lt;&gt;"",E1027&lt;&gt;"",F1027&lt;&gt;"",G1027&lt;&gt;""),E1033=""),"",IF(AND($D$5="",$E$5="",$F$5="",$G$5=""),"",IFERROR(VLOOKUP(B1033,'勘定科目コード（2019）'!$B$2:$J$3668,5,FALSE),""))))</f>
        <v/>
      </c>
      <c r="G1033" s="52" t="str">
        <f>IF(AND(OR(D1027&lt;&gt;"",E1027&lt;&gt;"",F1027&lt;&gt;"",G1027&lt;&gt;""),E1033=""),"",IF(AND($D$5="",$E$5="",$F$5="",$G$5=""),"",IFERROR(VLOOKUP(B1033,'勘定科目コード（2019）'!$B$2:$J$3668,6,FALSE),"")))</f>
        <v/>
      </c>
      <c r="H1033" s="54"/>
      <c r="I1033" s="55" t="str">
        <f>IF(AND(OR(D1027&lt;&gt;"",E1027&lt;&gt;"",F1027&lt;&gt;"",G1027&lt;&gt;""),E1033=""),"",IF(AND($D$5="",$E$5="",$F$5="",$G$5=""),"",IFERROR(VLOOKUP(B1033,'勘定科目コード（2019）'!$B$2:$J$3668,7,FALSE),"")))</f>
        <v/>
      </c>
      <c r="J1033" s="56" t="str">
        <f>IF(AND(OR(D1027&lt;&gt;"",E1027&lt;&gt;"",F1027&lt;&gt;"",G1027&lt;&gt;""),E1033=""),"",IF(AND($D$5="",$E$5="",$F$5="",$G$5=""),"",IFERROR(VLOOKUP(B1033,'勘定科目コード（2019）'!$B$2:$J$3668,8,FALSE),"")))</f>
        <v/>
      </c>
      <c r="K1033" s="57" t="str">
        <f>IF(AND(OR(D1027&lt;&gt;"",E1027&lt;&gt;"",F1027&lt;&gt;"",G1027&lt;&gt;""),E1033=""),"",IF(AND($D$5="",$E$5="",$F$5="",$G$5=""),"",IFERROR(VLOOKUP(B1033,'勘定科目コード（2019）'!$B$2:$J$3668,9,FALSE),"")))</f>
        <v/>
      </c>
      <c r="L1033" s="44" t="str">
        <f>IFERROR(VLOOKUP(D1033,'勘定科目コード（2019）'!$E$2:$J$500,7,FALSE),"")</f>
        <v/>
      </c>
    </row>
    <row r="1034" spans="2:12" ht="9.75" customHeight="1" x14ac:dyDescent="0.15">
      <c r="B1034" s="31">
        <v>1024</v>
      </c>
      <c r="D1034" s="51" t="str">
        <f>IF(AND($D$5="",$E$5="",$F$5="",$G$5=""),"",(IFERROR(VLOOKUP(B1034,'勘定科目コード（2019）'!$B$2:$J$3668,3,FALSE),"")))</f>
        <v/>
      </c>
      <c r="E1034" s="52" t="str">
        <f>IF(AND(OR($D$5&lt;&gt;"",$E$5&lt;&gt;"",$F$5&lt;&gt;"",$G$5&lt;&gt;""),D1034=""),"",IF(AND($D$5="",$E$5="",$F$5="",$G$5=""),"",IFERROR(VLOOKUP(B1034,'勘定科目コード（2019）'!$B$2:$J$3668,4,FALSE),"")))</f>
        <v/>
      </c>
      <c r="F1034" s="53" t="str">
        <f>IF(AND(OR(D1028&lt;&gt;"",E1028&lt;&gt;"",F1028&lt;&gt;"",G1028&lt;&gt;""),E1034=""),"",IF(AND(OR(D1028&lt;&gt;"",E1028&lt;&gt;"",F1028&lt;&gt;"",G1028&lt;&gt;""),E1034=""),"",IF(AND($D$5="",$E$5="",$F$5="",$G$5=""),"",IFERROR(VLOOKUP(B1034,'勘定科目コード（2019）'!$B$2:$J$3668,5,FALSE),""))))</f>
        <v/>
      </c>
      <c r="G1034" s="52" t="str">
        <f>IF(AND(OR(D1028&lt;&gt;"",E1028&lt;&gt;"",F1028&lt;&gt;"",G1028&lt;&gt;""),E1034=""),"",IF(AND($D$5="",$E$5="",$F$5="",$G$5=""),"",IFERROR(VLOOKUP(B1034,'勘定科目コード（2019）'!$B$2:$J$3668,6,FALSE),"")))</f>
        <v/>
      </c>
      <c r="H1034" s="54"/>
      <c r="I1034" s="55" t="str">
        <f>IF(AND(OR(D1028&lt;&gt;"",E1028&lt;&gt;"",F1028&lt;&gt;"",G1028&lt;&gt;""),E1034=""),"",IF(AND($D$5="",$E$5="",$F$5="",$G$5=""),"",IFERROR(VLOOKUP(B1034,'勘定科目コード（2019）'!$B$2:$J$3668,7,FALSE),"")))</f>
        <v/>
      </c>
      <c r="J1034" s="56" t="str">
        <f>IF(AND(OR(D1028&lt;&gt;"",E1028&lt;&gt;"",F1028&lt;&gt;"",G1028&lt;&gt;""),E1034=""),"",IF(AND($D$5="",$E$5="",$F$5="",$G$5=""),"",IFERROR(VLOOKUP(B1034,'勘定科目コード（2019）'!$B$2:$J$3668,8,FALSE),"")))</f>
        <v/>
      </c>
      <c r="K1034" s="57" t="str">
        <f>IF(AND(OR(D1028&lt;&gt;"",E1028&lt;&gt;"",F1028&lt;&gt;"",G1028&lt;&gt;""),E1034=""),"",IF(AND($D$5="",$E$5="",$F$5="",$G$5=""),"",IFERROR(VLOOKUP(B1034,'勘定科目コード（2019）'!$B$2:$J$3668,9,FALSE),"")))</f>
        <v/>
      </c>
      <c r="L1034" s="44" t="str">
        <f>IFERROR(VLOOKUP(D1034,'勘定科目コード（2019）'!$E$2:$J$500,7,FALSE),"")</f>
        <v/>
      </c>
    </row>
    <row r="1035" spans="2:12" ht="9.75" customHeight="1" x14ac:dyDescent="0.15">
      <c r="B1035" s="31">
        <v>1025</v>
      </c>
      <c r="D1035" s="51" t="str">
        <f>IF(AND($D$5="",$E$5="",$F$5="",$G$5=""),"",(IFERROR(VLOOKUP(B1035,'勘定科目コード（2019）'!$B$2:$J$3668,3,FALSE),"")))</f>
        <v/>
      </c>
      <c r="E1035" s="52" t="str">
        <f>IF(AND(OR($D$5&lt;&gt;"",$E$5&lt;&gt;"",$F$5&lt;&gt;"",$G$5&lt;&gt;""),D1035=""),"",IF(AND($D$5="",$E$5="",$F$5="",$G$5=""),"",IFERROR(VLOOKUP(B1035,'勘定科目コード（2019）'!$B$2:$J$3668,4,FALSE),"")))</f>
        <v/>
      </c>
      <c r="F1035" s="53" t="str">
        <f>IF(AND(OR(D1029&lt;&gt;"",E1029&lt;&gt;"",F1029&lt;&gt;"",G1029&lt;&gt;""),E1035=""),"",IF(AND(OR(D1029&lt;&gt;"",E1029&lt;&gt;"",F1029&lt;&gt;"",G1029&lt;&gt;""),E1035=""),"",IF(AND($D$5="",$E$5="",$F$5="",$G$5=""),"",IFERROR(VLOOKUP(B1035,'勘定科目コード（2019）'!$B$2:$J$3668,5,FALSE),""))))</f>
        <v/>
      </c>
      <c r="G1035" s="52" t="str">
        <f>IF(AND(OR(D1029&lt;&gt;"",E1029&lt;&gt;"",F1029&lt;&gt;"",G1029&lt;&gt;""),E1035=""),"",IF(AND($D$5="",$E$5="",$F$5="",$G$5=""),"",IFERROR(VLOOKUP(B1035,'勘定科目コード（2019）'!$B$2:$J$3668,6,FALSE),"")))</f>
        <v/>
      </c>
      <c r="H1035" s="54"/>
      <c r="I1035" s="55" t="str">
        <f>IF(AND(OR(D1029&lt;&gt;"",E1029&lt;&gt;"",F1029&lt;&gt;"",G1029&lt;&gt;""),E1035=""),"",IF(AND($D$5="",$E$5="",$F$5="",$G$5=""),"",IFERROR(VLOOKUP(B1035,'勘定科目コード（2019）'!$B$2:$J$3668,7,FALSE),"")))</f>
        <v/>
      </c>
      <c r="J1035" s="56" t="str">
        <f>IF(AND(OR(D1029&lt;&gt;"",E1029&lt;&gt;"",F1029&lt;&gt;"",G1029&lt;&gt;""),E1035=""),"",IF(AND($D$5="",$E$5="",$F$5="",$G$5=""),"",IFERROR(VLOOKUP(B1035,'勘定科目コード（2019）'!$B$2:$J$3668,8,FALSE),"")))</f>
        <v/>
      </c>
      <c r="K1035" s="57" t="str">
        <f>IF(AND(OR(D1029&lt;&gt;"",E1029&lt;&gt;"",F1029&lt;&gt;"",G1029&lt;&gt;""),E1035=""),"",IF(AND($D$5="",$E$5="",$F$5="",$G$5=""),"",IFERROR(VLOOKUP(B1035,'勘定科目コード（2019）'!$B$2:$J$3668,9,FALSE),"")))</f>
        <v/>
      </c>
      <c r="L1035" s="44" t="str">
        <f>IFERROR(VLOOKUP(D1035,'勘定科目コード（2019）'!$E$2:$J$500,7,FALSE),"")</f>
        <v/>
      </c>
    </row>
    <row r="1036" spans="2:12" ht="9.75" customHeight="1" x14ac:dyDescent="0.15">
      <c r="B1036" s="31">
        <v>1026</v>
      </c>
      <c r="D1036" s="51" t="str">
        <f>IF(AND($D$5="",$E$5="",$F$5="",$G$5=""),"",(IFERROR(VLOOKUP(B1036,'勘定科目コード（2019）'!$B$2:$J$3668,3,FALSE),"")))</f>
        <v/>
      </c>
      <c r="E1036" s="52" t="str">
        <f>IF(AND(OR($D$5&lt;&gt;"",$E$5&lt;&gt;"",$F$5&lt;&gt;"",$G$5&lt;&gt;""),D1036=""),"",IF(AND($D$5="",$E$5="",$F$5="",$G$5=""),"",IFERROR(VLOOKUP(B1036,'勘定科目コード（2019）'!$B$2:$J$3668,4,FALSE),"")))</f>
        <v/>
      </c>
      <c r="F1036" s="53" t="str">
        <f>IF(AND(OR(D1030&lt;&gt;"",E1030&lt;&gt;"",F1030&lt;&gt;"",G1030&lt;&gt;""),E1036=""),"",IF(AND(OR(D1030&lt;&gt;"",E1030&lt;&gt;"",F1030&lt;&gt;"",G1030&lt;&gt;""),E1036=""),"",IF(AND($D$5="",$E$5="",$F$5="",$G$5=""),"",IFERROR(VLOOKUP(B1036,'勘定科目コード（2019）'!$B$2:$J$3668,5,FALSE),""))))</f>
        <v/>
      </c>
      <c r="G1036" s="52" t="str">
        <f>IF(AND(OR(D1030&lt;&gt;"",E1030&lt;&gt;"",F1030&lt;&gt;"",G1030&lt;&gt;""),E1036=""),"",IF(AND($D$5="",$E$5="",$F$5="",$G$5=""),"",IFERROR(VLOOKUP(B1036,'勘定科目コード（2019）'!$B$2:$J$3668,6,FALSE),"")))</f>
        <v/>
      </c>
      <c r="H1036" s="54"/>
      <c r="I1036" s="55" t="str">
        <f>IF(AND(OR(D1030&lt;&gt;"",E1030&lt;&gt;"",F1030&lt;&gt;"",G1030&lt;&gt;""),E1036=""),"",IF(AND($D$5="",$E$5="",$F$5="",$G$5=""),"",IFERROR(VLOOKUP(B1036,'勘定科目コード（2019）'!$B$2:$J$3668,7,FALSE),"")))</f>
        <v/>
      </c>
      <c r="J1036" s="56" t="str">
        <f>IF(AND(OR(D1030&lt;&gt;"",E1030&lt;&gt;"",F1030&lt;&gt;"",G1030&lt;&gt;""),E1036=""),"",IF(AND($D$5="",$E$5="",$F$5="",$G$5=""),"",IFERROR(VLOOKUP(B1036,'勘定科目コード（2019）'!$B$2:$J$3668,8,FALSE),"")))</f>
        <v/>
      </c>
      <c r="K1036" s="57" t="str">
        <f>IF(AND(OR(D1030&lt;&gt;"",E1030&lt;&gt;"",F1030&lt;&gt;"",G1030&lt;&gt;""),E1036=""),"",IF(AND($D$5="",$E$5="",$F$5="",$G$5=""),"",IFERROR(VLOOKUP(B1036,'勘定科目コード（2019）'!$B$2:$J$3668,9,FALSE),"")))</f>
        <v/>
      </c>
      <c r="L1036" s="44" t="str">
        <f>IFERROR(VLOOKUP(D1036,'勘定科目コード（2019）'!$E$2:$J$500,7,FALSE),"")</f>
        <v/>
      </c>
    </row>
    <row r="1037" spans="2:12" ht="9.75" customHeight="1" x14ac:dyDescent="0.15">
      <c r="B1037" s="31">
        <v>1027</v>
      </c>
      <c r="D1037" s="51" t="str">
        <f>IF(AND($D$5="",$E$5="",$F$5="",$G$5=""),"",(IFERROR(VLOOKUP(B1037,'勘定科目コード（2019）'!$B$2:$J$3668,3,FALSE),"")))</f>
        <v/>
      </c>
      <c r="E1037" s="52" t="str">
        <f>IF(AND(OR($D$5&lt;&gt;"",$E$5&lt;&gt;"",$F$5&lt;&gt;"",$G$5&lt;&gt;""),D1037=""),"",IF(AND($D$5="",$E$5="",$F$5="",$G$5=""),"",IFERROR(VLOOKUP(B1037,'勘定科目コード（2019）'!$B$2:$J$3668,4,FALSE),"")))</f>
        <v/>
      </c>
      <c r="F1037" s="53" t="str">
        <f>IF(AND(OR(D1031&lt;&gt;"",E1031&lt;&gt;"",F1031&lt;&gt;"",G1031&lt;&gt;""),E1037=""),"",IF(AND(OR(D1031&lt;&gt;"",E1031&lt;&gt;"",F1031&lt;&gt;"",G1031&lt;&gt;""),E1037=""),"",IF(AND($D$5="",$E$5="",$F$5="",$G$5=""),"",IFERROR(VLOOKUP(B1037,'勘定科目コード（2019）'!$B$2:$J$3668,5,FALSE),""))))</f>
        <v/>
      </c>
      <c r="G1037" s="52" t="str">
        <f>IF(AND(OR(D1031&lt;&gt;"",E1031&lt;&gt;"",F1031&lt;&gt;"",G1031&lt;&gt;""),E1037=""),"",IF(AND($D$5="",$E$5="",$F$5="",$G$5=""),"",IFERROR(VLOOKUP(B1037,'勘定科目コード（2019）'!$B$2:$J$3668,6,FALSE),"")))</f>
        <v/>
      </c>
      <c r="H1037" s="54"/>
      <c r="I1037" s="55" t="str">
        <f>IF(AND(OR(D1031&lt;&gt;"",E1031&lt;&gt;"",F1031&lt;&gt;"",G1031&lt;&gt;""),E1037=""),"",IF(AND($D$5="",$E$5="",$F$5="",$G$5=""),"",IFERROR(VLOOKUP(B1037,'勘定科目コード（2019）'!$B$2:$J$3668,7,FALSE),"")))</f>
        <v/>
      </c>
      <c r="J1037" s="56" t="str">
        <f>IF(AND(OR(D1031&lt;&gt;"",E1031&lt;&gt;"",F1031&lt;&gt;"",G1031&lt;&gt;""),E1037=""),"",IF(AND($D$5="",$E$5="",$F$5="",$G$5=""),"",IFERROR(VLOOKUP(B1037,'勘定科目コード（2019）'!$B$2:$J$3668,8,FALSE),"")))</f>
        <v/>
      </c>
      <c r="K1037" s="57" t="str">
        <f>IF(AND(OR(D1031&lt;&gt;"",E1031&lt;&gt;"",F1031&lt;&gt;"",G1031&lt;&gt;""),E1037=""),"",IF(AND($D$5="",$E$5="",$F$5="",$G$5=""),"",IFERROR(VLOOKUP(B1037,'勘定科目コード（2019）'!$B$2:$J$3668,9,FALSE),"")))</f>
        <v/>
      </c>
      <c r="L1037" s="44" t="str">
        <f>IFERROR(VLOOKUP(D1037,'勘定科目コード（2019）'!$E$2:$J$500,7,FALSE),"")</f>
        <v/>
      </c>
    </row>
    <row r="1038" spans="2:12" ht="9.75" customHeight="1" x14ac:dyDescent="0.15">
      <c r="B1038" s="31">
        <v>1028</v>
      </c>
      <c r="D1038" s="51" t="str">
        <f>IF(AND($D$5="",$E$5="",$F$5="",$G$5=""),"",(IFERROR(VLOOKUP(B1038,'勘定科目コード（2019）'!$B$2:$J$3668,3,FALSE),"")))</f>
        <v/>
      </c>
      <c r="E1038" s="52" t="str">
        <f>IF(AND(OR($D$5&lt;&gt;"",$E$5&lt;&gt;"",$F$5&lt;&gt;"",$G$5&lt;&gt;""),D1038=""),"",IF(AND($D$5="",$E$5="",$F$5="",$G$5=""),"",IFERROR(VLOOKUP(B1038,'勘定科目コード（2019）'!$B$2:$J$3668,4,FALSE),"")))</f>
        <v/>
      </c>
      <c r="F1038" s="53" t="str">
        <f>IF(AND(OR(D1032&lt;&gt;"",E1032&lt;&gt;"",F1032&lt;&gt;"",G1032&lt;&gt;""),E1038=""),"",IF(AND(OR(D1032&lt;&gt;"",E1032&lt;&gt;"",F1032&lt;&gt;"",G1032&lt;&gt;""),E1038=""),"",IF(AND($D$5="",$E$5="",$F$5="",$G$5=""),"",IFERROR(VLOOKUP(B1038,'勘定科目コード（2019）'!$B$2:$J$3668,5,FALSE),""))))</f>
        <v/>
      </c>
      <c r="G1038" s="52" t="str">
        <f>IF(AND(OR(D1032&lt;&gt;"",E1032&lt;&gt;"",F1032&lt;&gt;"",G1032&lt;&gt;""),E1038=""),"",IF(AND($D$5="",$E$5="",$F$5="",$G$5=""),"",IFERROR(VLOOKUP(B1038,'勘定科目コード（2019）'!$B$2:$J$3668,6,FALSE),"")))</f>
        <v/>
      </c>
      <c r="H1038" s="54"/>
      <c r="I1038" s="55" t="str">
        <f>IF(AND(OR(D1032&lt;&gt;"",E1032&lt;&gt;"",F1032&lt;&gt;"",G1032&lt;&gt;""),E1038=""),"",IF(AND($D$5="",$E$5="",$F$5="",$G$5=""),"",IFERROR(VLOOKUP(B1038,'勘定科目コード（2019）'!$B$2:$J$3668,7,FALSE),"")))</f>
        <v/>
      </c>
      <c r="J1038" s="56" t="str">
        <f>IF(AND(OR(D1032&lt;&gt;"",E1032&lt;&gt;"",F1032&lt;&gt;"",G1032&lt;&gt;""),E1038=""),"",IF(AND($D$5="",$E$5="",$F$5="",$G$5=""),"",IFERROR(VLOOKUP(B1038,'勘定科目コード（2019）'!$B$2:$J$3668,8,FALSE),"")))</f>
        <v/>
      </c>
      <c r="K1038" s="57" t="str">
        <f>IF(AND(OR(D1032&lt;&gt;"",E1032&lt;&gt;"",F1032&lt;&gt;"",G1032&lt;&gt;""),E1038=""),"",IF(AND($D$5="",$E$5="",$F$5="",$G$5=""),"",IFERROR(VLOOKUP(B1038,'勘定科目コード（2019）'!$B$2:$J$3668,9,FALSE),"")))</f>
        <v/>
      </c>
      <c r="L1038" s="44" t="str">
        <f>IFERROR(VLOOKUP(D1038,'勘定科目コード（2019）'!$E$2:$J$500,7,FALSE),"")</f>
        <v/>
      </c>
    </row>
    <row r="1039" spans="2:12" ht="9.75" customHeight="1" x14ac:dyDescent="0.15">
      <c r="B1039" s="31">
        <v>1029</v>
      </c>
      <c r="D1039" s="51" t="str">
        <f>IF(AND($D$5="",$E$5="",$F$5="",$G$5=""),"",(IFERROR(VLOOKUP(B1039,'勘定科目コード（2019）'!$B$2:$J$3668,3,FALSE),"")))</f>
        <v/>
      </c>
      <c r="E1039" s="52" t="str">
        <f>IF(AND(OR($D$5&lt;&gt;"",$E$5&lt;&gt;"",$F$5&lt;&gt;"",$G$5&lt;&gt;""),D1039=""),"",IF(AND($D$5="",$E$5="",$F$5="",$G$5=""),"",IFERROR(VLOOKUP(B1039,'勘定科目コード（2019）'!$B$2:$J$3668,4,FALSE),"")))</f>
        <v/>
      </c>
      <c r="F1039" s="53" t="str">
        <f>IF(AND(OR(D1033&lt;&gt;"",E1033&lt;&gt;"",F1033&lt;&gt;"",G1033&lt;&gt;""),E1039=""),"",IF(AND(OR(D1033&lt;&gt;"",E1033&lt;&gt;"",F1033&lt;&gt;"",G1033&lt;&gt;""),E1039=""),"",IF(AND($D$5="",$E$5="",$F$5="",$G$5=""),"",IFERROR(VLOOKUP(B1039,'勘定科目コード（2019）'!$B$2:$J$3668,5,FALSE),""))))</f>
        <v/>
      </c>
      <c r="G1039" s="52" t="str">
        <f>IF(AND(OR(D1033&lt;&gt;"",E1033&lt;&gt;"",F1033&lt;&gt;"",G1033&lt;&gt;""),E1039=""),"",IF(AND($D$5="",$E$5="",$F$5="",$G$5=""),"",IFERROR(VLOOKUP(B1039,'勘定科目コード（2019）'!$B$2:$J$3668,6,FALSE),"")))</f>
        <v/>
      </c>
      <c r="H1039" s="54"/>
      <c r="I1039" s="55" t="str">
        <f>IF(AND(OR(D1033&lt;&gt;"",E1033&lt;&gt;"",F1033&lt;&gt;"",G1033&lt;&gt;""),E1039=""),"",IF(AND($D$5="",$E$5="",$F$5="",$G$5=""),"",IFERROR(VLOOKUP(B1039,'勘定科目コード（2019）'!$B$2:$J$3668,7,FALSE),"")))</f>
        <v/>
      </c>
      <c r="J1039" s="56" t="str">
        <f>IF(AND(OR(D1033&lt;&gt;"",E1033&lt;&gt;"",F1033&lt;&gt;"",G1033&lt;&gt;""),E1039=""),"",IF(AND($D$5="",$E$5="",$F$5="",$G$5=""),"",IFERROR(VLOOKUP(B1039,'勘定科目コード（2019）'!$B$2:$J$3668,8,FALSE),"")))</f>
        <v/>
      </c>
      <c r="K1039" s="57" t="str">
        <f>IF(AND(OR(D1033&lt;&gt;"",E1033&lt;&gt;"",F1033&lt;&gt;"",G1033&lt;&gt;""),E1039=""),"",IF(AND($D$5="",$E$5="",$F$5="",$G$5=""),"",IFERROR(VLOOKUP(B1039,'勘定科目コード（2019）'!$B$2:$J$3668,9,FALSE),"")))</f>
        <v/>
      </c>
      <c r="L1039" s="44" t="str">
        <f>IFERROR(VLOOKUP(D1039,'勘定科目コード（2019）'!$E$2:$J$500,7,FALSE),"")</f>
        <v/>
      </c>
    </row>
    <row r="1040" spans="2:12" ht="9.75" customHeight="1" x14ac:dyDescent="0.15">
      <c r="B1040" s="31">
        <v>1030</v>
      </c>
      <c r="D1040" s="51" t="str">
        <f>IF(AND($D$5="",$E$5="",$F$5="",$G$5=""),"",(IFERROR(VLOOKUP(B1040,'勘定科目コード（2019）'!$B$2:$J$3668,3,FALSE),"")))</f>
        <v/>
      </c>
      <c r="E1040" s="52" t="str">
        <f>IF(AND(OR($D$5&lt;&gt;"",$E$5&lt;&gt;"",$F$5&lt;&gt;"",$G$5&lt;&gt;""),D1040=""),"",IF(AND($D$5="",$E$5="",$F$5="",$G$5=""),"",IFERROR(VLOOKUP(B1040,'勘定科目コード（2019）'!$B$2:$J$3668,4,FALSE),"")))</f>
        <v/>
      </c>
      <c r="F1040" s="53" t="str">
        <f>IF(AND(OR(D1034&lt;&gt;"",E1034&lt;&gt;"",F1034&lt;&gt;"",G1034&lt;&gt;""),E1040=""),"",IF(AND(OR(D1034&lt;&gt;"",E1034&lt;&gt;"",F1034&lt;&gt;"",G1034&lt;&gt;""),E1040=""),"",IF(AND($D$5="",$E$5="",$F$5="",$G$5=""),"",IFERROR(VLOOKUP(B1040,'勘定科目コード（2019）'!$B$2:$J$3668,5,FALSE),""))))</f>
        <v/>
      </c>
      <c r="G1040" s="52" t="str">
        <f>IF(AND(OR(D1034&lt;&gt;"",E1034&lt;&gt;"",F1034&lt;&gt;"",G1034&lt;&gt;""),E1040=""),"",IF(AND($D$5="",$E$5="",$F$5="",$G$5=""),"",IFERROR(VLOOKUP(B1040,'勘定科目コード（2019）'!$B$2:$J$3668,6,FALSE),"")))</f>
        <v/>
      </c>
      <c r="H1040" s="54"/>
      <c r="I1040" s="55" t="str">
        <f>IF(AND(OR(D1034&lt;&gt;"",E1034&lt;&gt;"",F1034&lt;&gt;"",G1034&lt;&gt;""),E1040=""),"",IF(AND($D$5="",$E$5="",$F$5="",$G$5=""),"",IFERROR(VLOOKUP(B1040,'勘定科目コード（2019）'!$B$2:$J$3668,7,FALSE),"")))</f>
        <v/>
      </c>
      <c r="J1040" s="56" t="str">
        <f>IF(AND(OR(D1034&lt;&gt;"",E1034&lt;&gt;"",F1034&lt;&gt;"",G1034&lt;&gt;""),E1040=""),"",IF(AND($D$5="",$E$5="",$F$5="",$G$5=""),"",IFERROR(VLOOKUP(B1040,'勘定科目コード（2019）'!$B$2:$J$3668,8,FALSE),"")))</f>
        <v/>
      </c>
      <c r="K1040" s="57" t="str">
        <f>IF(AND(OR(D1034&lt;&gt;"",E1034&lt;&gt;"",F1034&lt;&gt;"",G1034&lt;&gt;""),E1040=""),"",IF(AND($D$5="",$E$5="",$F$5="",$G$5=""),"",IFERROR(VLOOKUP(B1040,'勘定科目コード（2019）'!$B$2:$J$3668,9,FALSE),"")))</f>
        <v/>
      </c>
      <c r="L1040" s="44" t="str">
        <f>IFERROR(VLOOKUP(D1040,'勘定科目コード（2019）'!$E$2:$J$500,7,FALSE),"")</f>
        <v/>
      </c>
    </row>
    <row r="1041" spans="2:12" ht="9.75" customHeight="1" x14ac:dyDescent="0.15">
      <c r="B1041" s="31">
        <v>1031</v>
      </c>
      <c r="D1041" s="51" t="str">
        <f>IF(AND($D$5="",$E$5="",$F$5="",$G$5=""),"",(IFERROR(VLOOKUP(B1041,'勘定科目コード（2019）'!$B$2:$J$3668,3,FALSE),"")))</f>
        <v/>
      </c>
      <c r="E1041" s="52" t="str">
        <f>IF(AND(OR($D$5&lt;&gt;"",$E$5&lt;&gt;"",$F$5&lt;&gt;"",$G$5&lt;&gt;""),D1041=""),"",IF(AND($D$5="",$E$5="",$F$5="",$G$5=""),"",IFERROR(VLOOKUP(B1041,'勘定科目コード（2019）'!$B$2:$J$3668,4,FALSE),"")))</f>
        <v/>
      </c>
      <c r="F1041" s="53" t="str">
        <f>IF(AND(OR(D1035&lt;&gt;"",E1035&lt;&gt;"",F1035&lt;&gt;"",G1035&lt;&gt;""),E1041=""),"",IF(AND(OR(D1035&lt;&gt;"",E1035&lt;&gt;"",F1035&lt;&gt;"",G1035&lt;&gt;""),E1041=""),"",IF(AND($D$5="",$E$5="",$F$5="",$G$5=""),"",IFERROR(VLOOKUP(B1041,'勘定科目コード（2019）'!$B$2:$J$3668,5,FALSE),""))))</f>
        <v/>
      </c>
      <c r="G1041" s="52" t="str">
        <f>IF(AND(OR(D1035&lt;&gt;"",E1035&lt;&gt;"",F1035&lt;&gt;"",G1035&lt;&gt;""),E1041=""),"",IF(AND($D$5="",$E$5="",$F$5="",$G$5=""),"",IFERROR(VLOOKUP(B1041,'勘定科目コード（2019）'!$B$2:$J$3668,6,FALSE),"")))</f>
        <v/>
      </c>
      <c r="H1041" s="54"/>
      <c r="I1041" s="55" t="str">
        <f>IF(AND(OR(D1035&lt;&gt;"",E1035&lt;&gt;"",F1035&lt;&gt;"",G1035&lt;&gt;""),E1041=""),"",IF(AND($D$5="",$E$5="",$F$5="",$G$5=""),"",IFERROR(VLOOKUP(B1041,'勘定科目コード（2019）'!$B$2:$J$3668,7,FALSE),"")))</f>
        <v/>
      </c>
      <c r="J1041" s="56" t="str">
        <f>IF(AND(OR(D1035&lt;&gt;"",E1035&lt;&gt;"",F1035&lt;&gt;"",G1035&lt;&gt;""),E1041=""),"",IF(AND($D$5="",$E$5="",$F$5="",$G$5=""),"",IFERROR(VLOOKUP(B1041,'勘定科目コード（2019）'!$B$2:$J$3668,8,FALSE),"")))</f>
        <v/>
      </c>
      <c r="K1041" s="57" t="str">
        <f>IF(AND(OR(D1035&lt;&gt;"",E1035&lt;&gt;"",F1035&lt;&gt;"",G1035&lt;&gt;""),E1041=""),"",IF(AND($D$5="",$E$5="",$F$5="",$G$5=""),"",IFERROR(VLOOKUP(B1041,'勘定科目コード（2019）'!$B$2:$J$3668,9,FALSE),"")))</f>
        <v/>
      </c>
      <c r="L1041" s="44" t="str">
        <f>IFERROR(VLOOKUP(D1041,'勘定科目コード（2019）'!$E$2:$J$500,7,FALSE),"")</f>
        <v/>
      </c>
    </row>
    <row r="1042" spans="2:12" ht="9.75" customHeight="1" x14ac:dyDescent="0.15">
      <c r="B1042" s="31">
        <v>1032</v>
      </c>
      <c r="D1042" s="51" t="str">
        <f>IF(AND($D$5="",$E$5="",$F$5="",$G$5=""),"",(IFERROR(VLOOKUP(B1042,'勘定科目コード（2019）'!$B$2:$J$3668,3,FALSE),"")))</f>
        <v/>
      </c>
      <c r="E1042" s="52" t="str">
        <f>IF(AND(OR($D$5&lt;&gt;"",$E$5&lt;&gt;"",$F$5&lt;&gt;"",$G$5&lt;&gt;""),D1042=""),"",IF(AND($D$5="",$E$5="",$F$5="",$G$5=""),"",IFERROR(VLOOKUP(B1042,'勘定科目コード（2019）'!$B$2:$J$3668,4,FALSE),"")))</f>
        <v/>
      </c>
      <c r="F1042" s="53" t="str">
        <f>IF(AND(OR(D1036&lt;&gt;"",E1036&lt;&gt;"",F1036&lt;&gt;"",G1036&lt;&gt;""),E1042=""),"",IF(AND(OR(D1036&lt;&gt;"",E1036&lt;&gt;"",F1036&lt;&gt;"",G1036&lt;&gt;""),E1042=""),"",IF(AND($D$5="",$E$5="",$F$5="",$G$5=""),"",IFERROR(VLOOKUP(B1042,'勘定科目コード（2019）'!$B$2:$J$3668,5,FALSE),""))))</f>
        <v/>
      </c>
      <c r="G1042" s="52" t="str">
        <f>IF(AND(OR(D1036&lt;&gt;"",E1036&lt;&gt;"",F1036&lt;&gt;"",G1036&lt;&gt;""),E1042=""),"",IF(AND($D$5="",$E$5="",$F$5="",$G$5=""),"",IFERROR(VLOOKUP(B1042,'勘定科目コード（2019）'!$B$2:$J$3668,6,FALSE),"")))</f>
        <v/>
      </c>
      <c r="H1042" s="54"/>
      <c r="I1042" s="55" t="str">
        <f>IF(AND(OR(D1036&lt;&gt;"",E1036&lt;&gt;"",F1036&lt;&gt;"",G1036&lt;&gt;""),E1042=""),"",IF(AND($D$5="",$E$5="",$F$5="",$G$5=""),"",IFERROR(VLOOKUP(B1042,'勘定科目コード（2019）'!$B$2:$J$3668,7,FALSE),"")))</f>
        <v/>
      </c>
      <c r="J1042" s="56" t="str">
        <f>IF(AND(OR(D1036&lt;&gt;"",E1036&lt;&gt;"",F1036&lt;&gt;"",G1036&lt;&gt;""),E1042=""),"",IF(AND($D$5="",$E$5="",$F$5="",$G$5=""),"",IFERROR(VLOOKUP(B1042,'勘定科目コード（2019）'!$B$2:$J$3668,8,FALSE),"")))</f>
        <v/>
      </c>
      <c r="K1042" s="57" t="str">
        <f>IF(AND(OR(D1036&lt;&gt;"",E1036&lt;&gt;"",F1036&lt;&gt;"",G1036&lt;&gt;""),E1042=""),"",IF(AND($D$5="",$E$5="",$F$5="",$G$5=""),"",IFERROR(VLOOKUP(B1042,'勘定科目コード（2019）'!$B$2:$J$3668,9,FALSE),"")))</f>
        <v/>
      </c>
      <c r="L1042" s="44" t="str">
        <f>IFERROR(VLOOKUP(D1042,'勘定科目コード（2019）'!$E$2:$J$500,7,FALSE),"")</f>
        <v/>
      </c>
    </row>
    <row r="1043" spans="2:12" ht="9.75" customHeight="1" x14ac:dyDescent="0.15">
      <c r="B1043" s="31">
        <v>1033</v>
      </c>
      <c r="D1043" s="51" t="str">
        <f>IF(AND($D$5="",$E$5="",$F$5="",$G$5=""),"",(IFERROR(VLOOKUP(B1043,'勘定科目コード（2019）'!$B$2:$J$3668,3,FALSE),"")))</f>
        <v/>
      </c>
      <c r="E1043" s="52" t="str">
        <f>IF(AND(OR($D$5&lt;&gt;"",$E$5&lt;&gt;"",$F$5&lt;&gt;"",$G$5&lt;&gt;""),D1043=""),"",IF(AND($D$5="",$E$5="",$F$5="",$G$5=""),"",IFERROR(VLOOKUP(B1043,'勘定科目コード（2019）'!$B$2:$J$3668,4,FALSE),"")))</f>
        <v/>
      </c>
      <c r="F1043" s="53" t="str">
        <f>IF(AND(OR(D1037&lt;&gt;"",E1037&lt;&gt;"",F1037&lt;&gt;"",G1037&lt;&gt;""),E1043=""),"",IF(AND(OR(D1037&lt;&gt;"",E1037&lt;&gt;"",F1037&lt;&gt;"",G1037&lt;&gt;""),E1043=""),"",IF(AND($D$5="",$E$5="",$F$5="",$G$5=""),"",IFERROR(VLOOKUP(B1043,'勘定科目コード（2019）'!$B$2:$J$3668,5,FALSE),""))))</f>
        <v/>
      </c>
      <c r="G1043" s="52" t="str">
        <f>IF(AND(OR(D1037&lt;&gt;"",E1037&lt;&gt;"",F1037&lt;&gt;"",G1037&lt;&gt;""),E1043=""),"",IF(AND($D$5="",$E$5="",$F$5="",$G$5=""),"",IFERROR(VLOOKUP(B1043,'勘定科目コード（2019）'!$B$2:$J$3668,6,FALSE),"")))</f>
        <v/>
      </c>
      <c r="H1043" s="54"/>
      <c r="I1043" s="55" t="str">
        <f>IF(AND(OR(D1037&lt;&gt;"",E1037&lt;&gt;"",F1037&lt;&gt;"",G1037&lt;&gt;""),E1043=""),"",IF(AND($D$5="",$E$5="",$F$5="",$G$5=""),"",IFERROR(VLOOKUP(B1043,'勘定科目コード（2019）'!$B$2:$J$3668,7,FALSE),"")))</f>
        <v/>
      </c>
      <c r="J1043" s="56" t="str">
        <f>IF(AND(OR(D1037&lt;&gt;"",E1037&lt;&gt;"",F1037&lt;&gt;"",G1037&lt;&gt;""),E1043=""),"",IF(AND($D$5="",$E$5="",$F$5="",$G$5=""),"",IFERROR(VLOOKUP(B1043,'勘定科目コード（2019）'!$B$2:$J$3668,8,FALSE),"")))</f>
        <v/>
      </c>
      <c r="K1043" s="57" t="str">
        <f>IF(AND(OR(D1037&lt;&gt;"",E1037&lt;&gt;"",F1037&lt;&gt;"",G1037&lt;&gt;""),E1043=""),"",IF(AND($D$5="",$E$5="",$F$5="",$G$5=""),"",IFERROR(VLOOKUP(B1043,'勘定科目コード（2019）'!$B$2:$J$3668,9,FALSE),"")))</f>
        <v/>
      </c>
      <c r="L1043" s="44" t="str">
        <f>IFERROR(VLOOKUP(D1043,'勘定科目コード（2019）'!$E$2:$J$500,7,FALSE),"")</f>
        <v/>
      </c>
    </row>
    <row r="1044" spans="2:12" ht="9.75" customHeight="1" x14ac:dyDescent="0.15">
      <c r="B1044" s="31">
        <v>1034</v>
      </c>
      <c r="D1044" s="51" t="str">
        <f>IF(AND($D$5="",$E$5="",$F$5="",$G$5=""),"",(IFERROR(VLOOKUP(B1044,'勘定科目コード（2019）'!$B$2:$J$3668,3,FALSE),"")))</f>
        <v/>
      </c>
      <c r="E1044" s="52" t="str">
        <f>IF(AND(OR($D$5&lt;&gt;"",$E$5&lt;&gt;"",$F$5&lt;&gt;"",$G$5&lt;&gt;""),D1044=""),"",IF(AND($D$5="",$E$5="",$F$5="",$G$5=""),"",IFERROR(VLOOKUP(B1044,'勘定科目コード（2019）'!$B$2:$J$3668,4,FALSE),"")))</f>
        <v/>
      </c>
      <c r="F1044" s="53" t="str">
        <f>IF(AND(OR(D1038&lt;&gt;"",E1038&lt;&gt;"",F1038&lt;&gt;"",G1038&lt;&gt;""),E1044=""),"",IF(AND(OR(D1038&lt;&gt;"",E1038&lt;&gt;"",F1038&lt;&gt;"",G1038&lt;&gt;""),E1044=""),"",IF(AND($D$5="",$E$5="",$F$5="",$G$5=""),"",IFERROR(VLOOKUP(B1044,'勘定科目コード（2019）'!$B$2:$J$3668,5,FALSE),""))))</f>
        <v/>
      </c>
      <c r="G1044" s="52" t="str">
        <f>IF(AND(OR(D1038&lt;&gt;"",E1038&lt;&gt;"",F1038&lt;&gt;"",G1038&lt;&gt;""),E1044=""),"",IF(AND($D$5="",$E$5="",$F$5="",$G$5=""),"",IFERROR(VLOOKUP(B1044,'勘定科目コード（2019）'!$B$2:$J$3668,6,FALSE),"")))</f>
        <v/>
      </c>
      <c r="H1044" s="54"/>
      <c r="I1044" s="55" t="str">
        <f>IF(AND(OR(D1038&lt;&gt;"",E1038&lt;&gt;"",F1038&lt;&gt;"",G1038&lt;&gt;""),E1044=""),"",IF(AND($D$5="",$E$5="",$F$5="",$G$5=""),"",IFERROR(VLOOKUP(B1044,'勘定科目コード（2019）'!$B$2:$J$3668,7,FALSE),"")))</f>
        <v/>
      </c>
      <c r="J1044" s="56" t="str">
        <f>IF(AND(OR(D1038&lt;&gt;"",E1038&lt;&gt;"",F1038&lt;&gt;"",G1038&lt;&gt;""),E1044=""),"",IF(AND($D$5="",$E$5="",$F$5="",$G$5=""),"",IFERROR(VLOOKUP(B1044,'勘定科目コード（2019）'!$B$2:$J$3668,8,FALSE),"")))</f>
        <v/>
      </c>
      <c r="K1044" s="57" t="str">
        <f>IF(AND(OR(D1038&lt;&gt;"",E1038&lt;&gt;"",F1038&lt;&gt;"",G1038&lt;&gt;""),E1044=""),"",IF(AND($D$5="",$E$5="",$F$5="",$G$5=""),"",IFERROR(VLOOKUP(B1044,'勘定科目コード（2019）'!$B$2:$J$3668,9,FALSE),"")))</f>
        <v/>
      </c>
      <c r="L1044" s="44" t="str">
        <f>IFERROR(VLOOKUP(D1044,'勘定科目コード（2019）'!$E$2:$J$500,7,FALSE),"")</f>
        <v/>
      </c>
    </row>
    <row r="1045" spans="2:12" ht="9.75" customHeight="1" x14ac:dyDescent="0.15">
      <c r="B1045" s="31">
        <v>1035</v>
      </c>
      <c r="D1045" s="51" t="str">
        <f>IF(AND($D$5="",$E$5="",$F$5="",$G$5=""),"",(IFERROR(VLOOKUP(B1045,'勘定科目コード（2019）'!$B$2:$J$3668,3,FALSE),"")))</f>
        <v/>
      </c>
      <c r="E1045" s="52" t="str">
        <f>IF(AND(OR($D$5&lt;&gt;"",$E$5&lt;&gt;"",$F$5&lt;&gt;"",$G$5&lt;&gt;""),D1045=""),"",IF(AND($D$5="",$E$5="",$F$5="",$G$5=""),"",IFERROR(VLOOKUP(B1045,'勘定科目コード（2019）'!$B$2:$J$3668,4,FALSE),"")))</f>
        <v/>
      </c>
      <c r="F1045" s="53" t="str">
        <f>IF(AND(OR(D1039&lt;&gt;"",E1039&lt;&gt;"",F1039&lt;&gt;"",G1039&lt;&gt;""),E1045=""),"",IF(AND(OR(D1039&lt;&gt;"",E1039&lt;&gt;"",F1039&lt;&gt;"",G1039&lt;&gt;""),E1045=""),"",IF(AND($D$5="",$E$5="",$F$5="",$G$5=""),"",IFERROR(VLOOKUP(B1045,'勘定科目コード（2019）'!$B$2:$J$3668,5,FALSE),""))))</f>
        <v/>
      </c>
      <c r="G1045" s="52" t="str">
        <f>IF(AND(OR(D1039&lt;&gt;"",E1039&lt;&gt;"",F1039&lt;&gt;"",G1039&lt;&gt;""),E1045=""),"",IF(AND($D$5="",$E$5="",$F$5="",$G$5=""),"",IFERROR(VLOOKUP(B1045,'勘定科目コード（2019）'!$B$2:$J$3668,6,FALSE),"")))</f>
        <v/>
      </c>
      <c r="H1045" s="54"/>
      <c r="I1045" s="55" t="str">
        <f>IF(AND(OR(D1039&lt;&gt;"",E1039&lt;&gt;"",F1039&lt;&gt;"",G1039&lt;&gt;""),E1045=""),"",IF(AND($D$5="",$E$5="",$F$5="",$G$5=""),"",IFERROR(VLOOKUP(B1045,'勘定科目コード（2019）'!$B$2:$J$3668,7,FALSE),"")))</f>
        <v/>
      </c>
      <c r="J1045" s="56" t="str">
        <f>IF(AND(OR(D1039&lt;&gt;"",E1039&lt;&gt;"",F1039&lt;&gt;"",G1039&lt;&gt;""),E1045=""),"",IF(AND($D$5="",$E$5="",$F$5="",$G$5=""),"",IFERROR(VLOOKUP(B1045,'勘定科目コード（2019）'!$B$2:$J$3668,8,FALSE),"")))</f>
        <v/>
      </c>
      <c r="K1045" s="57" t="str">
        <f>IF(AND(OR(D1039&lt;&gt;"",E1039&lt;&gt;"",F1039&lt;&gt;"",G1039&lt;&gt;""),E1045=""),"",IF(AND($D$5="",$E$5="",$F$5="",$G$5=""),"",IFERROR(VLOOKUP(B1045,'勘定科目コード（2019）'!$B$2:$J$3668,9,FALSE),"")))</f>
        <v/>
      </c>
      <c r="L1045" s="44" t="str">
        <f>IFERROR(VLOOKUP(D1045,'勘定科目コード（2019）'!$E$2:$J$500,7,FALSE),"")</f>
        <v/>
      </c>
    </row>
    <row r="1046" spans="2:12" ht="9.75" customHeight="1" x14ac:dyDescent="0.15">
      <c r="B1046" s="31">
        <v>1036</v>
      </c>
      <c r="D1046" s="51" t="str">
        <f>IF(AND($D$5="",$E$5="",$F$5="",$G$5=""),"",(IFERROR(VLOOKUP(B1046,'勘定科目コード（2019）'!$B$2:$J$3668,3,FALSE),"")))</f>
        <v/>
      </c>
      <c r="E1046" s="52" t="str">
        <f>IF(AND(OR($D$5&lt;&gt;"",$E$5&lt;&gt;"",$F$5&lt;&gt;"",$G$5&lt;&gt;""),D1046=""),"",IF(AND($D$5="",$E$5="",$F$5="",$G$5=""),"",IFERROR(VLOOKUP(B1046,'勘定科目コード（2019）'!$B$2:$J$3668,4,FALSE),"")))</f>
        <v/>
      </c>
      <c r="F1046" s="53" t="str">
        <f>IF(AND(OR(D1040&lt;&gt;"",E1040&lt;&gt;"",F1040&lt;&gt;"",G1040&lt;&gt;""),E1046=""),"",IF(AND(OR(D1040&lt;&gt;"",E1040&lt;&gt;"",F1040&lt;&gt;"",G1040&lt;&gt;""),E1046=""),"",IF(AND($D$5="",$E$5="",$F$5="",$G$5=""),"",IFERROR(VLOOKUP(B1046,'勘定科目コード（2019）'!$B$2:$J$3668,5,FALSE),""))))</f>
        <v/>
      </c>
      <c r="G1046" s="52" t="str">
        <f>IF(AND(OR(D1040&lt;&gt;"",E1040&lt;&gt;"",F1040&lt;&gt;"",G1040&lt;&gt;""),E1046=""),"",IF(AND($D$5="",$E$5="",$F$5="",$G$5=""),"",IFERROR(VLOOKUP(B1046,'勘定科目コード（2019）'!$B$2:$J$3668,6,FALSE),"")))</f>
        <v/>
      </c>
      <c r="H1046" s="54"/>
      <c r="I1046" s="55" t="str">
        <f>IF(AND(OR(D1040&lt;&gt;"",E1040&lt;&gt;"",F1040&lt;&gt;"",G1040&lt;&gt;""),E1046=""),"",IF(AND($D$5="",$E$5="",$F$5="",$G$5=""),"",IFERROR(VLOOKUP(B1046,'勘定科目コード（2019）'!$B$2:$J$3668,7,FALSE),"")))</f>
        <v/>
      </c>
      <c r="J1046" s="56" t="str">
        <f>IF(AND(OR(D1040&lt;&gt;"",E1040&lt;&gt;"",F1040&lt;&gt;"",G1040&lt;&gt;""),E1046=""),"",IF(AND($D$5="",$E$5="",$F$5="",$G$5=""),"",IFERROR(VLOOKUP(B1046,'勘定科目コード（2019）'!$B$2:$J$3668,8,FALSE),"")))</f>
        <v/>
      </c>
      <c r="K1046" s="57" t="str">
        <f>IF(AND(OR(D1040&lt;&gt;"",E1040&lt;&gt;"",F1040&lt;&gt;"",G1040&lt;&gt;""),E1046=""),"",IF(AND($D$5="",$E$5="",$F$5="",$G$5=""),"",IFERROR(VLOOKUP(B1046,'勘定科目コード（2019）'!$B$2:$J$3668,9,FALSE),"")))</f>
        <v/>
      </c>
      <c r="L1046" s="44" t="str">
        <f>IFERROR(VLOOKUP(D1046,'勘定科目コード（2019）'!$E$2:$J$500,7,FALSE),"")</f>
        <v/>
      </c>
    </row>
    <row r="1047" spans="2:12" ht="9.75" customHeight="1" x14ac:dyDescent="0.15">
      <c r="B1047" s="31">
        <v>1037</v>
      </c>
      <c r="D1047" s="51" t="str">
        <f>IF(AND($D$5="",$E$5="",$F$5="",$G$5=""),"",(IFERROR(VLOOKUP(B1047,'勘定科目コード（2019）'!$B$2:$J$3668,3,FALSE),"")))</f>
        <v/>
      </c>
      <c r="E1047" s="52" t="str">
        <f>IF(AND(OR($D$5&lt;&gt;"",$E$5&lt;&gt;"",$F$5&lt;&gt;"",$G$5&lt;&gt;""),D1047=""),"",IF(AND($D$5="",$E$5="",$F$5="",$G$5=""),"",IFERROR(VLOOKUP(B1047,'勘定科目コード（2019）'!$B$2:$J$3668,4,FALSE),"")))</f>
        <v/>
      </c>
      <c r="F1047" s="53" t="str">
        <f>IF(AND(OR(D1041&lt;&gt;"",E1041&lt;&gt;"",F1041&lt;&gt;"",G1041&lt;&gt;""),E1047=""),"",IF(AND(OR(D1041&lt;&gt;"",E1041&lt;&gt;"",F1041&lt;&gt;"",G1041&lt;&gt;""),E1047=""),"",IF(AND($D$5="",$E$5="",$F$5="",$G$5=""),"",IFERROR(VLOOKUP(B1047,'勘定科目コード（2019）'!$B$2:$J$3668,5,FALSE),""))))</f>
        <v/>
      </c>
      <c r="G1047" s="52" t="str">
        <f>IF(AND(OR(D1041&lt;&gt;"",E1041&lt;&gt;"",F1041&lt;&gt;"",G1041&lt;&gt;""),E1047=""),"",IF(AND($D$5="",$E$5="",$F$5="",$G$5=""),"",IFERROR(VLOOKUP(B1047,'勘定科目コード（2019）'!$B$2:$J$3668,6,FALSE),"")))</f>
        <v/>
      </c>
      <c r="H1047" s="54"/>
      <c r="I1047" s="55" t="str">
        <f>IF(AND(OR(D1041&lt;&gt;"",E1041&lt;&gt;"",F1041&lt;&gt;"",G1041&lt;&gt;""),E1047=""),"",IF(AND($D$5="",$E$5="",$F$5="",$G$5=""),"",IFERROR(VLOOKUP(B1047,'勘定科目コード（2019）'!$B$2:$J$3668,7,FALSE),"")))</f>
        <v/>
      </c>
      <c r="J1047" s="56" t="str">
        <f>IF(AND(OR(D1041&lt;&gt;"",E1041&lt;&gt;"",F1041&lt;&gt;"",G1041&lt;&gt;""),E1047=""),"",IF(AND($D$5="",$E$5="",$F$5="",$G$5=""),"",IFERROR(VLOOKUP(B1047,'勘定科目コード（2019）'!$B$2:$J$3668,8,FALSE),"")))</f>
        <v/>
      </c>
      <c r="K1047" s="57" t="str">
        <f>IF(AND(OR(D1041&lt;&gt;"",E1041&lt;&gt;"",F1041&lt;&gt;"",G1041&lt;&gt;""),E1047=""),"",IF(AND($D$5="",$E$5="",$F$5="",$G$5=""),"",IFERROR(VLOOKUP(B1047,'勘定科目コード（2019）'!$B$2:$J$3668,9,FALSE),"")))</f>
        <v/>
      </c>
      <c r="L1047" s="44" t="str">
        <f>IFERROR(VLOOKUP(D1047,'勘定科目コード（2019）'!$E$2:$J$500,7,FALSE),"")</f>
        <v/>
      </c>
    </row>
    <row r="1048" spans="2:12" ht="9.75" customHeight="1" x14ac:dyDescent="0.15">
      <c r="B1048" s="31">
        <v>1038</v>
      </c>
      <c r="D1048" s="51" t="str">
        <f>IF(AND($D$5="",$E$5="",$F$5="",$G$5=""),"",(IFERROR(VLOOKUP(B1048,'勘定科目コード（2019）'!$B$2:$J$3668,3,FALSE),"")))</f>
        <v/>
      </c>
      <c r="E1048" s="52" t="str">
        <f>IF(AND(OR($D$5&lt;&gt;"",$E$5&lt;&gt;"",$F$5&lt;&gt;"",$G$5&lt;&gt;""),D1048=""),"",IF(AND($D$5="",$E$5="",$F$5="",$G$5=""),"",IFERROR(VLOOKUP(B1048,'勘定科目コード（2019）'!$B$2:$J$3668,4,FALSE),"")))</f>
        <v/>
      </c>
      <c r="F1048" s="53" t="str">
        <f>IF(AND(OR(D1042&lt;&gt;"",E1042&lt;&gt;"",F1042&lt;&gt;"",G1042&lt;&gt;""),E1048=""),"",IF(AND(OR(D1042&lt;&gt;"",E1042&lt;&gt;"",F1042&lt;&gt;"",G1042&lt;&gt;""),E1048=""),"",IF(AND($D$5="",$E$5="",$F$5="",$G$5=""),"",IFERROR(VLOOKUP(B1048,'勘定科目コード（2019）'!$B$2:$J$3668,5,FALSE),""))))</f>
        <v/>
      </c>
      <c r="G1048" s="52" t="str">
        <f>IF(AND(OR(D1042&lt;&gt;"",E1042&lt;&gt;"",F1042&lt;&gt;"",G1042&lt;&gt;""),E1048=""),"",IF(AND($D$5="",$E$5="",$F$5="",$G$5=""),"",IFERROR(VLOOKUP(B1048,'勘定科目コード（2019）'!$B$2:$J$3668,6,FALSE),"")))</f>
        <v/>
      </c>
      <c r="H1048" s="54"/>
      <c r="I1048" s="55" t="str">
        <f>IF(AND(OR(D1042&lt;&gt;"",E1042&lt;&gt;"",F1042&lt;&gt;"",G1042&lt;&gt;""),E1048=""),"",IF(AND($D$5="",$E$5="",$F$5="",$G$5=""),"",IFERROR(VLOOKUP(B1048,'勘定科目コード（2019）'!$B$2:$J$3668,7,FALSE),"")))</f>
        <v/>
      </c>
      <c r="J1048" s="56" t="str">
        <f>IF(AND(OR(D1042&lt;&gt;"",E1042&lt;&gt;"",F1042&lt;&gt;"",G1042&lt;&gt;""),E1048=""),"",IF(AND($D$5="",$E$5="",$F$5="",$G$5=""),"",IFERROR(VLOOKUP(B1048,'勘定科目コード（2019）'!$B$2:$J$3668,8,FALSE),"")))</f>
        <v/>
      </c>
      <c r="K1048" s="57" t="str">
        <f>IF(AND(OR(D1042&lt;&gt;"",E1042&lt;&gt;"",F1042&lt;&gt;"",G1042&lt;&gt;""),E1048=""),"",IF(AND($D$5="",$E$5="",$F$5="",$G$5=""),"",IFERROR(VLOOKUP(B1048,'勘定科目コード（2019）'!$B$2:$J$3668,9,FALSE),"")))</f>
        <v/>
      </c>
      <c r="L1048" s="44" t="str">
        <f>IFERROR(VLOOKUP(D1048,'勘定科目コード（2019）'!$E$2:$J$500,7,FALSE),"")</f>
        <v/>
      </c>
    </row>
    <row r="1049" spans="2:12" ht="9.75" customHeight="1" x14ac:dyDescent="0.15">
      <c r="B1049" s="31">
        <v>1039</v>
      </c>
      <c r="D1049" s="51" t="str">
        <f>IF(AND($D$5="",$E$5="",$F$5="",$G$5=""),"",(IFERROR(VLOOKUP(B1049,'勘定科目コード（2019）'!$B$2:$J$3668,3,FALSE),"")))</f>
        <v/>
      </c>
      <c r="E1049" s="52" t="str">
        <f>IF(AND(OR($D$5&lt;&gt;"",$E$5&lt;&gt;"",$F$5&lt;&gt;"",$G$5&lt;&gt;""),D1049=""),"",IF(AND($D$5="",$E$5="",$F$5="",$G$5=""),"",IFERROR(VLOOKUP(B1049,'勘定科目コード（2019）'!$B$2:$J$3668,4,FALSE),"")))</f>
        <v/>
      </c>
      <c r="F1049" s="53" t="str">
        <f>IF(AND(OR(D1043&lt;&gt;"",E1043&lt;&gt;"",F1043&lt;&gt;"",G1043&lt;&gt;""),E1049=""),"",IF(AND(OR(D1043&lt;&gt;"",E1043&lt;&gt;"",F1043&lt;&gt;"",G1043&lt;&gt;""),E1049=""),"",IF(AND($D$5="",$E$5="",$F$5="",$G$5=""),"",IFERROR(VLOOKUP(B1049,'勘定科目コード（2019）'!$B$2:$J$3668,5,FALSE),""))))</f>
        <v/>
      </c>
      <c r="G1049" s="52" t="str">
        <f>IF(AND(OR(D1043&lt;&gt;"",E1043&lt;&gt;"",F1043&lt;&gt;"",G1043&lt;&gt;""),E1049=""),"",IF(AND($D$5="",$E$5="",$F$5="",$G$5=""),"",IFERROR(VLOOKUP(B1049,'勘定科目コード（2019）'!$B$2:$J$3668,6,FALSE),"")))</f>
        <v/>
      </c>
      <c r="H1049" s="54"/>
      <c r="I1049" s="55" t="str">
        <f>IF(AND(OR(D1043&lt;&gt;"",E1043&lt;&gt;"",F1043&lt;&gt;"",G1043&lt;&gt;""),E1049=""),"",IF(AND($D$5="",$E$5="",$F$5="",$G$5=""),"",IFERROR(VLOOKUP(B1049,'勘定科目コード（2019）'!$B$2:$J$3668,7,FALSE),"")))</f>
        <v/>
      </c>
      <c r="J1049" s="56" t="str">
        <f>IF(AND(OR(D1043&lt;&gt;"",E1043&lt;&gt;"",F1043&lt;&gt;"",G1043&lt;&gt;""),E1049=""),"",IF(AND($D$5="",$E$5="",$F$5="",$G$5=""),"",IFERROR(VLOOKUP(B1049,'勘定科目コード（2019）'!$B$2:$J$3668,8,FALSE),"")))</f>
        <v/>
      </c>
      <c r="K1049" s="57" t="str">
        <f>IF(AND(OR(D1043&lt;&gt;"",E1043&lt;&gt;"",F1043&lt;&gt;"",G1043&lt;&gt;""),E1049=""),"",IF(AND($D$5="",$E$5="",$F$5="",$G$5=""),"",IFERROR(VLOOKUP(B1049,'勘定科目コード（2019）'!$B$2:$J$3668,9,FALSE),"")))</f>
        <v/>
      </c>
      <c r="L1049" s="44" t="str">
        <f>IFERROR(VLOOKUP(D1049,'勘定科目コード（2019）'!$E$2:$J$500,7,FALSE),"")</f>
        <v/>
      </c>
    </row>
    <row r="1050" spans="2:12" ht="9.75" customHeight="1" x14ac:dyDescent="0.15">
      <c r="B1050" s="31">
        <v>1040</v>
      </c>
      <c r="D1050" s="51" t="str">
        <f>IF(AND($D$5="",$E$5="",$F$5="",$G$5=""),"",(IFERROR(VLOOKUP(B1050,'勘定科目コード（2019）'!$B$2:$J$3668,3,FALSE),"")))</f>
        <v/>
      </c>
      <c r="E1050" s="52" t="str">
        <f>IF(AND(OR($D$5&lt;&gt;"",$E$5&lt;&gt;"",$F$5&lt;&gt;"",$G$5&lt;&gt;""),D1050=""),"",IF(AND($D$5="",$E$5="",$F$5="",$G$5=""),"",IFERROR(VLOOKUP(B1050,'勘定科目コード（2019）'!$B$2:$J$3668,4,FALSE),"")))</f>
        <v/>
      </c>
      <c r="F1050" s="53" t="str">
        <f>IF(AND(OR(D1044&lt;&gt;"",E1044&lt;&gt;"",F1044&lt;&gt;"",G1044&lt;&gt;""),E1050=""),"",IF(AND(OR(D1044&lt;&gt;"",E1044&lt;&gt;"",F1044&lt;&gt;"",G1044&lt;&gt;""),E1050=""),"",IF(AND($D$5="",$E$5="",$F$5="",$G$5=""),"",IFERROR(VLOOKUP(B1050,'勘定科目コード（2019）'!$B$2:$J$3668,5,FALSE),""))))</f>
        <v/>
      </c>
      <c r="G1050" s="52" t="str">
        <f>IF(AND(OR(D1044&lt;&gt;"",E1044&lt;&gt;"",F1044&lt;&gt;"",G1044&lt;&gt;""),E1050=""),"",IF(AND($D$5="",$E$5="",$F$5="",$G$5=""),"",IFERROR(VLOOKUP(B1050,'勘定科目コード（2019）'!$B$2:$J$3668,6,FALSE),"")))</f>
        <v/>
      </c>
      <c r="H1050" s="54"/>
      <c r="I1050" s="55" t="str">
        <f>IF(AND(OR(D1044&lt;&gt;"",E1044&lt;&gt;"",F1044&lt;&gt;"",G1044&lt;&gt;""),E1050=""),"",IF(AND($D$5="",$E$5="",$F$5="",$G$5=""),"",IFERROR(VLOOKUP(B1050,'勘定科目コード（2019）'!$B$2:$J$3668,7,FALSE),"")))</f>
        <v/>
      </c>
      <c r="J1050" s="56" t="str">
        <f>IF(AND(OR(D1044&lt;&gt;"",E1044&lt;&gt;"",F1044&lt;&gt;"",G1044&lt;&gt;""),E1050=""),"",IF(AND($D$5="",$E$5="",$F$5="",$G$5=""),"",IFERROR(VLOOKUP(B1050,'勘定科目コード（2019）'!$B$2:$J$3668,8,FALSE),"")))</f>
        <v/>
      </c>
      <c r="K1050" s="57" t="str">
        <f>IF(AND(OR(D1044&lt;&gt;"",E1044&lt;&gt;"",F1044&lt;&gt;"",G1044&lt;&gt;""),E1050=""),"",IF(AND($D$5="",$E$5="",$F$5="",$G$5=""),"",IFERROR(VLOOKUP(B1050,'勘定科目コード（2019）'!$B$2:$J$3668,9,FALSE),"")))</f>
        <v/>
      </c>
      <c r="L1050" s="44" t="str">
        <f>IFERROR(VLOOKUP(D1050,'勘定科目コード（2019）'!$E$2:$J$500,7,FALSE),"")</f>
        <v/>
      </c>
    </row>
    <row r="1051" spans="2:12" ht="9.75" customHeight="1" x14ac:dyDescent="0.15">
      <c r="B1051" s="31">
        <v>1041</v>
      </c>
      <c r="D1051" s="51" t="str">
        <f>IF(AND($D$5="",$E$5="",$F$5="",$G$5=""),"",(IFERROR(VLOOKUP(B1051,'勘定科目コード（2019）'!$B$2:$J$3668,3,FALSE),"")))</f>
        <v/>
      </c>
      <c r="E1051" s="52" t="str">
        <f>IF(AND(OR($D$5&lt;&gt;"",$E$5&lt;&gt;"",$F$5&lt;&gt;"",$G$5&lt;&gt;""),D1051=""),"",IF(AND($D$5="",$E$5="",$F$5="",$G$5=""),"",IFERROR(VLOOKUP(B1051,'勘定科目コード（2019）'!$B$2:$J$3668,4,FALSE),"")))</f>
        <v/>
      </c>
      <c r="F1051" s="53" t="str">
        <f>IF(AND(OR(D1045&lt;&gt;"",E1045&lt;&gt;"",F1045&lt;&gt;"",G1045&lt;&gt;""),E1051=""),"",IF(AND(OR(D1045&lt;&gt;"",E1045&lt;&gt;"",F1045&lt;&gt;"",G1045&lt;&gt;""),E1051=""),"",IF(AND($D$5="",$E$5="",$F$5="",$G$5=""),"",IFERROR(VLOOKUP(B1051,'勘定科目コード（2019）'!$B$2:$J$3668,5,FALSE),""))))</f>
        <v/>
      </c>
      <c r="G1051" s="52" t="str">
        <f>IF(AND(OR(D1045&lt;&gt;"",E1045&lt;&gt;"",F1045&lt;&gt;"",G1045&lt;&gt;""),E1051=""),"",IF(AND($D$5="",$E$5="",$F$5="",$G$5=""),"",IFERROR(VLOOKUP(B1051,'勘定科目コード（2019）'!$B$2:$J$3668,6,FALSE),"")))</f>
        <v/>
      </c>
      <c r="H1051" s="54"/>
      <c r="I1051" s="55" t="str">
        <f>IF(AND(OR(D1045&lt;&gt;"",E1045&lt;&gt;"",F1045&lt;&gt;"",G1045&lt;&gt;""),E1051=""),"",IF(AND($D$5="",$E$5="",$F$5="",$G$5=""),"",IFERROR(VLOOKUP(B1051,'勘定科目コード（2019）'!$B$2:$J$3668,7,FALSE),"")))</f>
        <v/>
      </c>
      <c r="J1051" s="56" t="str">
        <f>IF(AND(OR(D1045&lt;&gt;"",E1045&lt;&gt;"",F1045&lt;&gt;"",G1045&lt;&gt;""),E1051=""),"",IF(AND($D$5="",$E$5="",$F$5="",$G$5=""),"",IFERROR(VLOOKUP(B1051,'勘定科目コード（2019）'!$B$2:$J$3668,8,FALSE),"")))</f>
        <v/>
      </c>
      <c r="K1051" s="57" t="str">
        <f>IF(AND(OR(D1045&lt;&gt;"",E1045&lt;&gt;"",F1045&lt;&gt;"",G1045&lt;&gt;""),E1051=""),"",IF(AND($D$5="",$E$5="",$F$5="",$G$5=""),"",IFERROR(VLOOKUP(B1051,'勘定科目コード（2019）'!$B$2:$J$3668,9,FALSE),"")))</f>
        <v/>
      </c>
      <c r="L1051" s="44" t="str">
        <f>IFERROR(VLOOKUP(D1051,'勘定科目コード（2019）'!$E$2:$J$500,7,FALSE),"")</f>
        <v/>
      </c>
    </row>
    <row r="1052" spans="2:12" ht="9.75" customHeight="1" x14ac:dyDescent="0.15">
      <c r="B1052" s="31">
        <v>1042</v>
      </c>
      <c r="D1052" s="51" t="str">
        <f>IF(AND($D$5="",$E$5="",$F$5="",$G$5=""),"",(IFERROR(VLOOKUP(B1052,'勘定科目コード（2019）'!$B$2:$J$3668,3,FALSE),"")))</f>
        <v/>
      </c>
      <c r="E1052" s="52" t="str">
        <f>IF(AND(OR($D$5&lt;&gt;"",$E$5&lt;&gt;"",$F$5&lt;&gt;"",$G$5&lt;&gt;""),D1052=""),"",IF(AND($D$5="",$E$5="",$F$5="",$G$5=""),"",IFERROR(VLOOKUP(B1052,'勘定科目コード（2019）'!$B$2:$J$3668,4,FALSE),"")))</f>
        <v/>
      </c>
      <c r="F1052" s="53" t="str">
        <f>IF(AND(OR(D1046&lt;&gt;"",E1046&lt;&gt;"",F1046&lt;&gt;"",G1046&lt;&gt;""),E1052=""),"",IF(AND(OR(D1046&lt;&gt;"",E1046&lt;&gt;"",F1046&lt;&gt;"",G1046&lt;&gt;""),E1052=""),"",IF(AND($D$5="",$E$5="",$F$5="",$G$5=""),"",IFERROR(VLOOKUP(B1052,'勘定科目コード（2019）'!$B$2:$J$3668,5,FALSE),""))))</f>
        <v/>
      </c>
      <c r="G1052" s="52" t="str">
        <f>IF(AND(OR(D1046&lt;&gt;"",E1046&lt;&gt;"",F1046&lt;&gt;"",G1046&lt;&gt;""),E1052=""),"",IF(AND($D$5="",$E$5="",$F$5="",$G$5=""),"",IFERROR(VLOOKUP(B1052,'勘定科目コード（2019）'!$B$2:$J$3668,6,FALSE),"")))</f>
        <v/>
      </c>
      <c r="H1052" s="54"/>
      <c r="I1052" s="55" t="str">
        <f>IF(AND(OR(D1046&lt;&gt;"",E1046&lt;&gt;"",F1046&lt;&gt;"",G1046&lt;&gt;""),E1052=""),"",IF(AND($D$5="",$E$5="",$F$5="",$G$5=""),"",IFERROR(VLOOKUP(B1052,'勘定科目コード（2019）'!$B$2:$J$3668,7,FALSE),"")))</f>
        <v/>
      </c>
      <c r="J1052" s="56" t="str">
        <f>IF(AND(OR(D1046&lt;&gt;"",E1046&lt;&gt;"",F1046&lt;&gt;"",G1046&lt;&gt;""),E1052=""),"",IF(AND($D$5="",$E$5="",$F$5="",$G$5=""),"",IFERROR(VLOOKUP(B1052,'勘定科目コード（2019）'!$B$2:$J$3668,8,FALSE),"")))</f>
        <v/>
      </c>
      <c r="K1052" s="57" t="str">
        <f>IF(AND(OR(D1046&lt;&gt;"",E1046&lt;&gt;"",F1046&lt;&gt;"",G1046&lt;&gt;""),E1052=""),"",IF(AND($D$5="",$E$5="",$F$5="",$G$5=""),"",IFERROR(VLOOKUP(B1052,'勘定科目コード（2019）'!$B$2:$J$3668,9,FALSE),"")))</f>
        <v/>
      </c>
      <c r="L1052" s="44" t="str">
        <f>IFERROR(VLOOKUP(D1052,'勘定科目コード（2019）'!$E$2:$J$500,7,FALSE),"")</f>
        <v/>
      </c>
    </row>
    <row r="1053" spans="2:12" ht="9.75" customHeight="1" x14ac:dyDescent="0.15">
      <c r="B1053" s="31">
        <v>1043</v>
      </c>
      <c r="D1053" s="51" t="str">
        <f>IF(AND($D$5="",$E$5="",$F$5="",$G$5=""),"",(IFERROR(VLOOKUP(B1053,'勘定科目コード（2019）'!$B$2:$J$3668,3,FALSE),"")))</f>
        <v/>
      </c>
      <c r="E1053" s="52" t="str">
        <f>IF(AND(OR($D$5&lt;&gt;"",$E$5&lt;&gt;"",$F$5&lt;&gt;"",$G$5&lt;&gt;""),D1053=""),"",IF(AND($D$5="",$E$5="",$F$5="",$G$5=""),"",IFERROR(VLOOKUP(B1053,'勘定科目コード（2019）'!$B$2:$J$3668,4,FALSE),"")))</f>
        <v/>
      </c>
      <c r="F1053" s="53" t="str">
        <f>IF(AND(OR(D1047&lt;&gt;"",E1047&lt;&gt;"",F1047&lt;&gt;"",G1047&lt;&gt;""),E1053=""),"",IF(AND(OR(D1047&lt;&gt;"",E1047&lt;&gt;"",F1047&lt;&gt;"",G1047&lt;&gt;""),E1053=""),"",IF(AND($D$5="",$E$5="",$F$5="",$G$5=""),"",IFERROR(VLOOKUP(B1053,'勘定科目コード（2019）'!$B$2:$J$3668,5,FALSE),""))))</f>
        <v/>
      </c>
      <c r="G1053" s="52" t="str">
        <f>IF(AND(OR(D1047&lt;&gt;"",E1047&lt;&gt;"",F1047&lt;&gt;"",G1047&lt;&gt;""),E1053=""),"",IF(AND($D$5="",$E$5="",$F$5="",$G$5=""),"",IFERROR(VLOOKUP(B1053,'勘定科目コード（2019）'!$B$2:$J$3668,6,FALSE),"")))</f>
        <v/>
      </c>
      <c r="H1053" s="54"/>
      <c r="I1053" s="55" t="str">
        <f>IF(AND(OR(D1047&lt;&gt;"",E1047&lt;&gt;"",F1047&lt;&gt;"",G1047&lt;&gt;""),E1053=""),"",IF(AND($D$5="",$E$5="",$F$5="",$G$5=""),"",IFERROR(VLOOKUP(B1053,'勘定科目コード（2019）'!$B$2:$J$3668,7,FALSE),"")))</f>
        <v/>
      </c>
      <c r="J1053" s="56" t="str">
        <f>IF(AND(OR(D1047&lt;&gt;"",E1047&lt;&gt;"",F1047&lt;&gt;"",G1047&lt;&gt;""),E1053=""),"",IF(AND($D$5="",$E$5="",$F$5="",$G$5=""),"",IFERROR(VLOOKUP(B1053,'勘定科目コード（2019）'!$B$2:$J$3668,8,FALSE),"")))</f>
        <v/>
      </c>
      <c r="K1053" s="57" t="str">
        <f>IF(AND(OR(D1047&lt;&gt;"",E1047&lt;&gt;"",F1047&lt;&gt;"",G1047&lt;&gt;""),E1053=""),"",IF(AND($D$5="",$E$5="",$F$5="",$G$5=""),"",IFERROR(VLOOKUP(B1053,'勘定科目コード（2019）'!$B$2:$J$3668,9,FALSE),"")))</f>
        <v/>
      </c>
      <c r="L1053" s="44" t="str">
        <f>IFERROR(VLOOKUP(D1053,'勘定科目コード（2019）'!$E$2:$J$500,7,FALSE),"")</f>
        <v/>
      </c>
    </row>
    <row r="1054" spans="2:12" ht="9.75" customHeight="1" x14ac:dyDescent="0.15">
      <c r="B1054" s="31">
        <v>1044</v>
      </c>
      <c r="D1054" s="51" t="str">
        <f>IF(AND($D$5="",$E$5="",$F$5="",$G$5=""),"",(IFERROR(VLOOKUP(B1054,'勘定科目コード（2019）'!$B$2:$J$3668,3,FALSE),"")))</f>
        <v/>
      </c>
      <c r="E1054" s="52" t="str">
        <f>IF(AND(OR($D$5&lt;&gt;"",$E$5&lt;&gt;"",$F$5&lt;&gt;"",$G$5&lt;&gt;""),D1054=""),"",IF(AND($D$5="",$E$5="",$F$5="",$G$5=""),"",IFERROR(VLOOKUP(B1054,'勘定科目コード（2019）'!$B$2:$J$3668,4,FALSE),"")))</f>
        <v/>
      </c>
      <c r="F1054" s="53" t="str">
        <f>IF(AND(OR(D1048&lt;&gt;"",E1048&lt;&gt;"",F1048&lt;&gt;"",G1048&lt;&gt;""),E1054=""),"",IF(AND(OR(D1048&lt;&gt;"",E1048&lt;&gt;"",F1048&lt;&gt;"",G1048&lt;&gt;""),E1054=""),"",IF(AND($D$5="",$E$5="",$F$5="",$G$5=""),"",IFERROR(VLOOKUP(B1054,'勘定科目コード（2019）'!$B$2:$J$3668,5,FALSE),""))))</f>
        <v/>
      </c>
      <c r="G1054" s="52" t="str">
        <f>IF(AND(OR(D1048&lt;&gt;"",E1048&lt;&gt;"",F1048&lt;&gt;"",G1048&lt;&gt;""),E1054=""),"",IF(AND($D$5="",$E$5="",$F$5="",$G$5=""),"",IFERROR(VLOOKUP(B1054,'勘定科目コード（2019）'!$B$2:$J$3668,6,FALSE),"")))</f>
        <v/>
      </c>
      <c r="H1054" s="54"/>
      <c r="I1054" s="55" t="str">
        <f>IF(AND(OR(D1048&lt;&gt;"",E1048&lt;&gt;"",F1048&lt;&gt;"",G1048&lt;&gt;""),E1054=""),"",IF(AND($D$5="",$E$5="",$F$5="",$G$5=""),"",IFERROR(VLOOKUP(B1054,'勘定科目コード（2019）'!$B$2:$J$3668,7,FALSE),"")))</f>
        <v/>
      </c>
      <c r="J1054" s="56" t="str">
        <f>IF(AND(OR(D1048&lt;&gt;"",E1048&lt;&gt;"",F1048&lt;&gt;"",G1048&lt;&gt;""),E1054=""),"",IF(AND($D$5="",$E$5="",$F$5="",$G$5=""),"",IFERROR(VLOOKUP(B1054,'勘定科目コード（2019）'!$B$2:$J$3668,8,FALSE),"")))</f>
        <v/>
      </c>
      <c r="K1054" s="57" t="str">
        <f>IF(AND(OR(D1048&lt;&gt;"",E1048&lt;&gt;"",F1048&lt;&gt;"",G1048&lt;&gt;""),E1054=""),"",IF(AND($D$5="",$E$5="",$F$5="",$G$5=""),"",IFERROR(VLOOKUP(B1054,'勘定科目コード（2019）'!$B$2:$J$3668,9,FALSE),"")))</f>
        <v/>
      </c>
      <c r="L1054" s="44" t="str">
        <f>IFERROR(VLOOKUP(D1054,'勘定科目コード（2019）'!$E$2:$J$500,7,FALSE),"")</f>
        <v/>
      </c>
    </row>
    <row r="1055" spans="2:12" ht="9.75" customHeight="1" x14ac:dyDescent="0.15">
      <c r="B1055" s="31">
        <v>1045</v>
      </c>
      <c r="D1055" s="51" t="str">
        <f>IF(AND($D$5="",$E$5="",$F$5="",$G$5=""),"",(IFERROR(VLOOKUP(B1055,'勘定科目コード（2019）'!$B$2:$J$3668,3,FALSE),"")))</f>
        <v/>
      </c>
      <c r="E1055" s="52" t="str">
        <f>IF(AND(OR($D$5&lt;&gt;"",$E$5&lt;&gt;"",$F$5&lt;&gt;"",$G$5&lt;&gt;""),D1055=""),"",IF(AND($D$5="",$E$5="",$F$5="",$G$5=""),"",IFERROR(VLOOKUP(B1055,'勘定科目コード（2019）'!$B$2:$J$3668,4,FALSE),"")))</f>
        <v/>
      </c>
      <c r="F1055" s="53" t="str">
        <f>IF(AND(OR(D1049&lt;&gt;"",E1049&lt;&gt;"",F1049&lt;&gt;"",G1049&lt;&gt;""),E1055=""),"",IF(AND(OR(D1049&lt;&gt;"",E1049&lt;&gt;"",F1049&lt;&gt;"",G1049&lt;&gt;""),E1055=""),"",IF(AND($D$5="",$E$5="",$F$5="",$G$5=""),"",IFERROR(VLOOKUP(B1055,'勘定科目コード（2019）'!$B$2:$J$3668,5,FALSE),""))))</f>
        <v/>
      </c>
      <c r="G1055" s="52" t="str">
        <f>IF(AND(OR(D1049&lt;&gt;"",E1049&lt;&gt;"",F1049&lt;&gt;"",G1049&lt;&gt;""),E1055=""),"",IF(AND($D$5="",$E$5="",$F$5="",$G$5=""),"",IFERROR(VLOOKUP(B1055,'勘定科目コード（2019）'!$B$2:$J$3668,6,FALSE),"")))</f>
        <v/>
      </c>
      <c r="H1055" s="54"/>
      <c r="I1055" s="55" t="str">
        <f>IF(AND(OR(D1049&lt;&gt;"",E1049&lt;&gt;"",F1049&lt;&gt;"",G1049&lt;&gt;""),E1055=""),"",IF(AND($D$5="",$E$5="",$F$5="",$G$5=""),"",IFERROR(VLOOKUP(B1055,'勘定科目コード（2019）'!$B$2:$J$3668,7,FALSE),"")))</f>
        <v/>
      </c>
      <c r="J1055" s="56" t="str">
        <f>IF(AND(OR(D1049&lt;&gt;"",E1049&lt;&gt;"",F1049&lt;&gt;"",G1049&lt;&gt;""),E1055=""),"",IF(AND($D$5="",$E$5="",$F$5="",$G$5=""),"",IFERROR(VLOOKUP(B1055,'勘定科目コード（2019）'!$B$2:$J$3668,8,FALSE),"")))</f>
        <v/>
      </c>
      <c r="K1055" s="57" t="str">
        <f>IF(AND(OR(D1049&lt;&gt;"",E1049&lt;&gt;"",F1049&lt;&gt;"",G1049&lt;&gt;""),E1055=""),"",IF(AND($D$5="",$E$5="",$F$5="",$G$5=""),"",IFERROR(VLOOKUP(B1055,'勘定科目コード（2019）'!$B$2:$J$3668,9,FALSE),"")))</f>
        <v/>
      </c>
      <c r="L1055" s="44" t="str">
        <f>IFERROR(VLOOKUP(D1055,'勘定科目コード（2019）'!$E$2:$J$500,7,FALSE),"")</f>
        <v/>
      </c>
    </row>
    <row r="1056" spans="2:12" ht="9.75" customHeight="1" x14ac:dyDescent="0.15">
      <c r="B1056" s="31">
        <v>1046</v>
      </c>
      <c r="D1056" s="51" t="str">
        <f>IF(AND($D$5="",$E$5="",$F$5="",$G$5=""),"",(IFERROR(VLOOKUP(B1056,'勘定科目コード（2019）'!$B$2:$J$3668,3,FALSE),"")))</f>
        <v/>
      </c>
      <c r="E1056" s="52" t="str">
        <f>IF(AND(OR($D$5&lt;&gt;"",$E$5&lt;&gt;"",$F$5&lt;&gt;"",$G$5&lt;&gt;""),D1056=""),"",IF(AND($D$5="",$E$5="",$F$5="",$G$5=""),"",IFERROR(VLOOKUP(B1056,'勘定科目コード（2019）'!$B$2:$J$3668,4,FALSE),"")))</f>
        <v/>
      </c>
      <c r="F1056" s="53" t="str">
        <f>IF(AND(OR(D1050&lt;&gt;"",E1050&lt;&gt;"",F1050&lt;&gt;"",G1050&lt;&gt;""),E1056=""),"",IF(AND(OR(D1050&lt;&gt;"",E1050&lt;&gt;"",F1050&lt;&gt;"",G1050&lt;&gt;""),E1056=""),"",IF(AND($D$5="",$E$5="",$F$5="",$G$5=""),"",IFERROR(VLOOKUP(B1056,'勘定科目コード（2019）'!$B$2:$J$3668,5,FALSE),""))))</f>
        <v/>
      </c>
      <c r="G1056" s="52" t="str">
        <f>IF(AND(OR(D1050&lt;&gt;"",E1050&lt;&gt;"",F1050&lt;&gt;"",G1050&lt;&gt;""),E1056=""),"",IF(AND($D$5="",$E$5="",$F$5="",$G$5=""),"",IFERROR(VLOOKUP(B1056,'勘定科目コード（2019）'!$B$2:$J$3668,6,FALSE),"")))</f>
        <v/>
      </c>
      <c r="H1056" s="54"/>
      <c r="I1056" s="55" t="str">
        <f>IF(AND(OR(D1050&lt;&gt;"",E1050&lt;&gt;"",F1050&lt;&gt;"",G1050&lt;&gt;""),E1056=""),"",IF(AND($D$5="",$E$5="",$F$5="",$G$5=""),"",IFERROR(VLOOKUP(B1056,'勘定科目コード（2019）'!$B$2:$J$3668,7,FALSE),"")))</f>
        <v/>
      </c>
      <c r="J1056" s="56" t="str">
        <f>IF(AND(OR(D1050&lt;&gt;"",E1050&lt;&gt;"",F1050&lt;&gt;"",G1050&lt;&gt;""),E1056=""),"",IF(AND($D$5="",$E$5="",$F$5="",$G$5=""),"",IFERROR(VLOOKUP(B1056,'勘定科目コード（2019）'!$B$2:$J$3668,8,FALSE),"")))</f>
        <v/>
      </c>
      <c r="K1056" s="57" t="str">
        <f>IF(AND(OR(D1050&lt;&gt;"",E1050&lt;&gt;"",F1050&lt;&gt;"",G1050&lt;&gt;""),E1056=""),"",IF(AND($D$5="",$E$5="",$F$5="",$G$5=""),"",IFERROR(VLOOKUP(B1056,'勘定科目コード（2019）'!$B$2:$J$3668,9,FALSE),"")))</f>
        <v/>
      </c>
      <c r="L1056" s="44" t="str">
        <f>IFERROR(VLOOKUP(D1056,'勘定科目コード（2019）'!$E$2:$J$500,7,FALSE),"")</f>
        <v/>
      </c>
    </row>
    <row r="1057" spans="2:12" ht="9.75" customHeight="1" x14ac:dyDescent="0.15">
      <c r="B1057" s="31">
        <v>1047</v>
      </c>
      <c r="D1057" s="51" t="str">
        <f>IF(AND($D$5="",$E$5="",$F$5="",$G$5=""),"",(IFERROR(VLOOKUP(B1057,'勘定科目コード（2019）'!$B$2:$J$3668,3,FALSE),"")))</f>
        <v/>
      </c>
      <c r="E1057" s="52" t="str">
        <f>IF(AND(OR($D$5&lt;&gt;"",$E$5&lt;&gt;"",$F$5&lt;&gt;"",$G$5&lt;&gt;""),D1057=""),"",IF(AND($D$5="",$E$5="",$F$5="",$G$5=""),"",IFERROR(VLOOKUP(B1057,'勘定科目コード（2019）'!$B$2:$J$3668,4,FALSE),"")))</f>
        <v/>
      </c>
      <c r="F1057" s="53" t="str">
        <f>IF(AND(OR(D1051&lt;&gt;"",E1051&lt;&gt;"",F1051&lt;&gt;"",G1051&lt;&gt;""),E1057=""),"",IF(AND(OR(D1051&lt;&gt;"",E1051&lt;&gt;"",F1051&lt;&gt;"",G1051&lt;&gt;""),E1057=""),"",IF(AND($D$5="",$E$5="",$F$5="",$G$5=""),"",IFERROR(VLOOKUP(B1057,'勘定科目コード（2019）'!$B$2:$J$3668,5,FALSE),""))))</f>
        <v/>
      </c>
      <c r="G1057" s="52" t="str">
        <f>IF(AND(OR(D1051&lt;&gt;"",E1051&lt;&gt;"",F1051&lt;&gt;"",G1051&lt;&gt;""),E1057=""),"",IF(AND($D$5="",$E$5="",$F$5="",$G$5=""),"",IFERROR(VLOOKUP(B1057,'勘定科目コード（2019）'!$B$2:$J$3668,6,FALSE),"")))</f>
        <v/>
      </c>
      <c r="H1057" s="54"/>
      <c r="I1057" s="55" t="str">
        <f>IF(AND(OR(D1051&lt;&gt;"",E1051&lt;&gt;"",F1051&lt;&gt;"",G1051&lt;&gt;""),E1057=""),"",IF(AND($D$5="",$E$5="",$F$5="",$G$5=""),"",IFERROR(VLOOKUP(B1057,'勘定科目コード（2019）'!$B$2:$J$3668,7,FALSE),"")))</f>
        <v/>
      </c>
      <c r="J1057" s="56" t="str">
        <f>IF(AND(OR(D1051&lt;&gt;"",E1051&lt;&gt;"",F1051&lt;&gt;"",G1051&lt;&gt;""),E1057=""),"",IF(AND($D$5="",$E$5="",$F$5="",$G$5=""),"",IFERROR(VLOOKUP(B1057,'勘定科目コード（2019）'!$B$2:$J$3668,8,FALSE),"")))</f>
        <v/>
      </c>
      <c r="K1057" s="57" t="str">
        <f>IF(AND(OR(D1051&lt;&gt;"",E1051&lt;&gt;"",F1051&lt;&gt;"",G1051&lt;&gt;""),E1057=""),"",IF(AND($D$5="",$E$5="",$F$5="",$G$5=""),"",IFERROR(VLOOKUP(B1057,'勘定科目コード（2019）'!$B$2:$J$3668,9,FALSE),"")))</f>
        <v/>
      </c>
      <c r="L1057" s="44" t="str">
        <f>IFERROR(VLOOKUP(D1057,'勘定科目コード（2019）'!$E$2:$J$500,7,FALSE),"")</f>
        <v/>
      </c>
    </row>
    <row r="1058" spans="2:12" ht="9.75" customHeight="1" x14ac:dyDescent="0.15">
      <c r="B1058" s="31">
        <v>1048</v>
      </c>
      <c r="D1058" s="51" t="str">
        <f>IF(AND($D$5="",$E$5="",$F$5="",$G$5=""),"",(IFERROR(VLOOKUP(B1058,'勘定科目コード（2019）'!$B$2:$J$3668,3,FALSE),"")))</f>
        <v/>
      </c>
      <c r="E1058" s="52" t="str">
        <f>IF(AND(OR($D$5&lt;&gt;"",$E$5&lt;&gt;"",$F$5&lt;&gt;"",$G$5&lt;&gt;""),D1058=""),"",IF(AND($D$5="",$E$5="",$F$5="",$G$5=""),"",IFERROR(VLOOKUP(B1058,'勘定科目コード（2019）'!$B$2:$J$3668,4,FALSE),"")))</f>
        <v/>
      </c>
      <c r="F1058" s="53" t="str">
        <f>IF(AND(OR(D1052&lt;&gt;"",E1052&lt;&gt;"",F1052&lt;&gt;"",G1052&lt;&gt;""),E1058=""),"",IF(AND(OR(D1052&lt;&gt;"",E1052&lt;&gt;"",F1052&lt;&gt;"",G1052&lt;&gt;""),E1058=""),"",IF(AND($D$5="",$E$5="",$F$5="",$G$5=""),"",IFERROR(VLOOKUP(B1058,'勘定科目コード（2019）'!$B$2:$J$3668,5,FALSE),""))))</f>
        <v/>
      </c>
      <c r="G1058" s="52" t="str">
        <f>IF(AND(OR(D1052&lt;&gt;"",E1052&lt;&gt;"",F1052&lt;&gt;"",G1052&lt;&gt;""),E1058=""),"",IF(AND($D$5="",$E$5="",$F$5="",$G$5=""),"",IFERROR(VLOOKUP(B1058,'勘定科目コード（2019）'!$B$2:$J$3668,6,FALSE),"")))</f>
        <v/>
      </c>
      <c r="H1058" s="54"/>
      <c r="I1058" s="55" t="str">
        <f>IF(AND(OR(D1052&lt;&gt;"",E1052&lt;&gt;"",F1052&lt;&gt;"",G1052&lt;&gt;""),E1058=""),"",IF(AND($D$5="",$E$5="",$F$5="",$G$5=""),"",IFERROR(VLOOKUP(B1058,'勘定科目コード（2019）'!$B$2:$J$3668,7,FALSE),"")))</f>
        <v/>
      </c>
      <c r="J1058" s="56" t="str">
        <f>IF(AND(OR(D1052&lt;&gt;"",E1052&lt;&gt;"",F1052&lt;&gt;"",G1052&lt;&gt;""),E1058=""),"",IF(AND($D$5="",$E$5="",$F$5="",$G$5=""),"",IFERROR(VLOOKUP(B1058,'勘定科目コード（2019）'!$B$2:$J$3668,8,FALSE),"")))</f>
        <v/>
      </c>
      <c r="K1058" s="57" t="str">
        <f>IF(AND(OR(D1052&lt;&gt;"",E1052&lt;&gt;"",F1052&lt;&gt;"",G1052&lt;&gt;""),E1058=""),"",IF(AND($D$5="",$E$5="",$F$5="",$G$5=""),"",IFERROR(VLOOKUP(B1058,'勘定科目コード（2019）'!$B$2:$J$3668,9,FALSE),"")))</f>
        <v/>
      </c>
      <c r="L1058" s="44" t="str">
        <f>IFERROR(VLOOKUP(D1058,'勘定科目コード（2019）'!$E$2:$J$500,7,FALSE),"")</f>
        <v/>
      </c>
    </row>
    <row r="1059" spans="2:12" ht="9.75" customHeight="1" x14ac:dyDescent="0.15">
      <c r="B1059" s="31">
        <v>1049</v>
      </c>
      <c r="D1059" s="51" t="str">
        <f>IF(AND($D$5="",$E$5="",$F$5="",$G$5=""),"",(IFERROR(VLOOKUP(B1059,'勘定科目コード（2019）'!$B$2:$J$3668,3,FALSE),"")))</f>
        <v/>
      </c>
      <c r="E1059" s="52" t="str">
        <f>IF(AND(OR($D$5&lt;&gt;"",$E$5&lt;&gt;"",$F$5&lt;&gt;"",$G$5&lt;&gt;""),D1059=""),"",IF(AND($D$5="",$E$5="",$F$5="",$G$5=""),"",IFERROR(VLOOKUP(B1059,'勘定科目コード（2019）'!$B$2:$J$3668,4,FALSE),"")))</f>
        <v/>
      </c>
      <c r="F1059" s="53" t="str">
        <f>IF(AND(OR(D1053&lt;&gt;"",E1053&lt;&gt;"",F1053&lt;&gt;"",G1053&lt;&gt;""),E1059=""),"",IF(AND(OR(D1053&lt;&gt;"",E1053&lt;&gt;"",F1053&lt;&gt;"",G1053&lt;&gt;""),E1059=""),"",IF(AND($D$5="",$E$5="",$F$5="",$G$5=""),"",IFERROR(VLOOKUP(B1059,'勘定科目コード（2019）'!$B$2:$J$3668,5,FALSE),""))))</f>
        <v/>
      </c>
      <c r="G1059" s="52" t="str">
        <f>IF(AND(OR(D1053&lt;&gt;"",E1053&lt;&gt;"",F1053&lt;&gt;"",G1053&lt;&gt;""),E1059=""),"",IF(AND($D$5="",$E$5="",$F$5="",$G$5=""),"",IFERROR(VLOOKUP(B1059,'勘定科目コード（2019）'!$B$2:$J$3668,6,FALSE),"")))</f>
        <v/>
      </c>
      <c r="H1059" s="54"/>
      <c r="I1059" s="55" t="str">
        <f>IF(AND(OR(D1053&lt;&gt;"",E1053&lt;&gt;"",F1053&lt;&gt;"",G1053&lt;&gt;""),E1059=""),"",IF(AND($D$5="",$E$5="",$F$5="",$G$5=""),"",IFERROR(VLOOKUP(B1059,'勘定科目コード（2019）'!$B$2:$J$3668,7,FALSE),"")))</f>
        <v/>
      </c>
      <c r="J1059" s="56" t="str">
        <f>IF(AND(OR(D1053&lt;&gt;"",E1053&lt;&gt;"",F1053&lt;&gt;"",G1053&lt;&gt;""),E1059=""),"",IF(AND($D$5="",$E$5="",$F$5="",$G$5=""),"",IFERROR(VLOOKUP(B1059,'勘定科目コード（2019）'!$B$2:$J$3668,8,FALSE),"")))</f>
        <v/>
      </c>
      <c r="K1059" s="57" t="str">
        <f>IF(AND(OR(D1053&lt;&gt;"",E1053&lt;&gt;"",F1053&lt;&gt;"",G1053&lt;&gt;""),E1059=""),"",IF(AND($D$5="",$E$5="",$F$5="",$G$5=""),"",IFERROR(VLOOKUP(B1059,'勘定科目コード（2019）'!$B$2:$J$3668,9,FALSE),"")))</f>
        <v/>
      </c>
      <c r="L1059" s="44" t="str">
        <f>IFERROR(VLOOKUP(D1059,'勘定科目コード（2019）'!$E$2:$J$500,7,FALSE),"")</f>
        <v/>
      </c>
    </row>
    <row r="1060" spans="2:12" ht="9.75" customHeight="1" x14ac:dyDescent="0.15">
      <c r="B1060" s="31">
        <v>1050</v>
      </c>
      <c r="D1060" s="51" t="str">
        <f>IF(AND($D$5="",$E$5="",$F$5="",$G$5=""),"",(IFERROR(VLOOKUP(B1060,'勘定科目コード（2019）'!$B$2:$J$3668,3,FALSE),"")))</f>
        <v/>
      </c>
      <c r="E1060" s="52" t="str">
        <f>IF(AND(OR($D$5&lt;&gt;"",$E$5&lt;&gt;"",$F$5&lt;&gt;"",$G$5&lt;&gt;""),D1060=""),"",IF(AND($D$5="",$E$5="",$F$5="",$G$5=""),"",IFERROR(VLOOKUP(B1060,'勘定科目コード（2019）'!$B$2:$J$3668,4,FALSE),"")))</f>
        <v/>
      </c>
      <c r="F1060" s="53" t="str">
        <f>IF(AND(OR(D1054&lt;&gt;"",E1054&lt;&gt;"",F1054&lt;&gt;"",G1054&lt;&gt;""),E1060=""),"",IF(AND(OR(D1054&lt;&gt;"",E1054&lt;&gt;"",F1054&lt;&gt;"",G1054&lt;&gt;""),E1060=""),"",IF(AND($D$5="",$E$5="",$F$5="",$G$5=""),"",IFERROR(VLOOKUP(B1060,'勘定科目コード（2019）'!$B$2:$J$3668,5,FALSE),""))))</f>
        <v/>
      </c>
      <c r="G1060" s="52" t="str">
        <f>IF(AND(OR(D1054&lt;&gt;"",E1054&lt;&gt;"",F1054&lt;&gt;"",G1054&lt;&gt;""),E1060=""),"",IF(AND($D$5="",$E$5="",$F$5="",$G$5=""),"",IFERROR(VLOOKUP(B1060,'勘定科目コード（2019）'!$B$2:$J$3668,6,FALSE),"")))</f>
        <v/>
      </c>
      <c r="H1060" s="54"/>
      <c r="I1060" s="55" t="str">
        <f>IF(AND(OR(D1054&lt;&gt;"",E1054&lt;&gt;"",F1054&lt;&gt;"",G1054&lt;&gt;""),E1060=""),"",IF(AND($D$5="",$E$5="",$F$5="",$G$5=""),"",IFERROR(VLOOKUP(B1060,'勘定科目コード（2019）'!$B$2:$J$3668,7,FALSE),"")))</f>
        <v/>
      </c>
      <c r="J1060" s="56" t="str">
        <f>IF(AND(OR(D1054&lt;&gt;"",E1054&lt;&gt;"",F1054&lt;&gt;"",G1054&lt;&gt;""),E1060=""),"",IF(AND($D$5="",$E$5="",$F$5="",$G$5=""),"",IFERROR(VLOOKUP(B1060,'勘定科目コード（2019）'!$B$2:$J$3668,8,FALSE),"")))</f>
        <v/>
      </c>
      <c r="K1060" s="57" t="str">
        <f>IF(AND(OR(D1054&lt;&gt;"",E1054&lt;&gt;"",F1054&lt;&gt;"",G1054&lt;&gt;""),E1060=""),"",IF(AND($D$5="",$E$5="",$F$5="",$G$5=""),"",IFERROR(VLOOKUP(B1060,'勘定科目コード（2019）'!$B$2:$J$3668,9,FALSE),"")))</f>
        <v/>
      </c>
      <c r="L1060" s="44" t="str">
        <f>IFERROR(VLOOKUP(D1060,'勘定科目コード（2019）'!$E$2:$J$500,7,FALSE),"")</f>
        <v/>
      </c>
    </row>
    <row r="1061" spans="2:12" ht="9.75" customHeight="1" x14ac:dyDescent="0.15">
      <c r="B1061" s="31">
        <v>1051</v>
      </c>
      <c r="D1061" s="51" t="str">
        <f>IF(AND($D$5="",$E$5="",$F$5="",$G$5=""),"",(IFERROR(VLOOKUP(B1061,'勘定科目コード（2019）'!$B$2:$J$3668,3,FALSE),"")))</f>
        <v/>
      </c>
      <c r="E1061" s="52" t="str">
        <f>IF(AND(OR($D$5&lt;&gt;"",$E$5&lt;&gt;"",$F$5&lt;&gt;"",$G$5&lt;&gt;""),D1061=""),"",IF(AND($D$5="",$E$5="",$F$5="",$G$5=""),"",IFERROR(VLOOKUP(B1061,'勘定科目コード（2019）'!$B$2:$J$3668,4,FALSE),"")))</f>
        <v/>
      </c>
      <c r="F1061" s="53" t="str">
        <f>IF(AND(OR(D1055&lt;&gt;"",E1055&lt;&gt;"",F1055&lt;&gt;"",G1055&lt;&gt;""),E1061=""),"",IF(AND(OR(D1055&lt;&gt;"",E1055&lt;&gt;"",F1055&lt;&gt;"",G1055&lt;&gt;""),E1061=""),"",IF(AND($D$5="",$E$5="",$F$5="",$G$5=""),"",IFERROR(VLOOKUP(B1061,'勘定科目コード（2019）'!$B$2:$J$3668,5,FALSE),""))))</f>
        <v/>
      </c>
      <c r="G1061" s="52" t="str">
        <f>IF(AND(OR(D1055&lt;&gt;"",E1055&lt;&gt;"",F1055&lt;&gt;"",G1055&lt;&gt;""),E1061=""),"",IF(AND($D$5="",$E$5="",$F$5="",$G$5=""),"",IFERROR(VLOOKUP(B1061,'勘定科目コード（2019）'!$B$2:$J$3668,6,FALSE),"")))</f>
        <v/>
      </c>
      <c r="H1061" s="54"/>
      <c r="I1061" s="55" t="str">
        <f>IF(AND(OR(D1055&lt;&gt;"",E1055&lt;&gt;"",F1055&lt;&gt;"",G1055&lt;&gt;""),E1061=""),"",IF(AND($D$5="",$E$5="",$F$5="",$G$5=""),"",IFERROR(VLOOKUP(B1061,'勘定科目コード（2019）'!$B$2:$J$3668,7,FALSE),"")))</f>
        <v/>
      </c>
      <c r="J1061" s="56" t="str">
        <f>IF(AND(OR(D1055&lt;&gt;"",E1055&lt;&gt;"",F1055&lt;&gt;"",G1055&lt;&gt;""),E1061=""),"",IF(AND($D$5="",$E$5="",$F$5="",$G$5=""),"",IFERROR(VLOOKUP(B1061,'勘定科目コード（2019）'!$B$2:$J$3668,8,FALSE),"")))</f>
        <v/>
      </c>
      <c r="K1061" s="57" t="str">
        <f>IF(AND(OR(D1055&lt;&gt;"",E1055&lt;&gt;"",F1055&lt;&gt;"",G1055&lt;&gt;""),E1061=""),"",IF(AND($D$5="",$E$5="",$F$5="",$G$5=""),"",IFERROR(VLOOKUP(B1061,'勘定科目コード（2019）'!$B$2:$J$3668,9,FALSE),"")))</f>
        <v/>
      </c>
      <c r="L1061" s="44" t="str">
        <f>IFERROR(VLOOKUP(D1061,'勘定科目コード（2019）'!$E$2:$J$500,7,FALSE),"")</f>
        <v/>
      </c>
    </row>
    <row r="1062" spans="2:12" ht="9.75" customHeight="1" x14ac:dyDescent="0.15">
      <c r="B1062" s="31">
        <v>1052</v>
      </c>
      <c r="D1062" s="51" t="str">
        <f>IF(AND($D$5="",$E$5="",$F$5="",$G$5=""),"",(IFERROR(VLOOKUP(B1062,'勘定科目コード（2019）'!$B$2:$J$3668,3,FALSE),"")))</f>
        <v/>
      </c>
      <c r="E1062" s="52" t="str">
        <f>IF(AND(OR($D$5&lt;&gt;"",$E$5&lt;&gt;"",$F$5&lt;&gt;"",$G$5&lt;&gt;""),D1062=""),"",IF(AND($D$5="",$E$5="",$F$5="",$G$5=""),"",IFERROR(VLOOKUP(B1062,'勘定科目コード（2019）'!$B$2:$J$3668,4,FALSE),"")))</f>
        <v/>
      </c>
      <c r="F1062" s="53" t="str">
        <f>IF(AND(OR(D1056&lt;&gt;"",E1056&lt;&gt;"",F1056&lt;&gt;"",G1056&lt;&gt;""),E1062=""),"",IF(AND(OR(D1056&lt;&gt;"",E1056&lt;&gt;"",F1056&lt;&gt;"",G1056&lt;&gt;""),E1062=""),"",IF(AND($D$5="",$E$5="",$F$5="",$G$5=""),"",IFERROR(VLOOKUP(B1062,'勘定科目コード（2019）'!$B$2:$J$3668,5,FALSE),""))))</f>
        <v/>
      </c>
      <c r="G1062" s="52" t="str">
        <f>IF(AND(OR(D1056&lt;&gt;"",E1056&lt;&gt;"",F1056&lt;&gt;"",G1056&lt;&gt;""),E1062=""),"",IF(AND($D$5="",$E$5="",$F$5="",$G$5=""),"",IFERROR(VLOOKUP(B1062,'勘定科目コード（2019）'!$B$2:$J$3668,6,FALSE),"")))</f>
        <v/>
      </c>
      <c r="H1062" s="54"/>
      <c r="I1062" s="55" t="str">
        <f>IF(AND(OR(D1056&lt;&gt;"",E1056&lt;&gt;"",F1056&lt;&gt;"",G1056&lt;&gt;""),E1062=""),"",IF(AND($D$5="",$E$5="",$F$5="",$G$5=""),"",IFERROR(VLOOKUP(B1062,'勘定科目コード（2019）'!$B$2:$J$3668,7,FALSE),"")))</f>
        <v/>
      </c>
      <c r="J1062" s="56" t="str">
        <f>IF(AND(OR(D1056&lt;&gt;"",E1056&lt;&gt;"",F1056&lt;&gt;"",G1056&lt;&gt;""),E1062=""),"",IF(AND($D$5="",$E$5="",$F$5="",$G$5=""),"",IFERROR(VLOOKUP(B1062,'勘定科目コード（2019）'!$B$2:$J$3668,8,FALSE),"")))</f>
        <v/>
      </c>
      <c r="K1062" s="57" t="str">
        <f>IF(AND(OR(D1056&lt;&gt;"",E1056&lt;&gt;"",F1056&lt;&gt;"",G1056&lt;&gt;""),E1062=""),"",IF(AND($D$5="",$E$5="",$F$5="",$G$5=""),"",IFERROR(VLOOKUP(B1062,'勘定科目コード（2019）'!$B$2:$J$3668,9,FALSE),"")))</f>
        <v/>
      </c>
      <c r="L1062" s="44" t="str">
        <f>IFERROR(VLOOKUP(D1062,'勘定科目コード（2019）'!$E$2:$J$500,7,FALSE),"")</f>
        <v/>
      </c>
    </row>
    <row r="1063" spans="2:12" ht="9.75" customHeight="1" x14ac:dyDescent="0.15">
      <c r="B1063" s="31">
        <v>1053</v>
      </c>
      <c r="D1063" s="51" t="str">
        <f>IF(AND($D$5="",$E$5="",$F$5="",$G$5=""),"",(IFERROR(VLOOKUP(B1063,'勘定科目コード（2019）'!$B$2:$J$3668,3,FALSE),"")))</f>
        <v/>
      </c>
      <c r="E1063" s="52" t="str">
        <f>IF(AND(OR($D$5&lt;&gt;"",$E$5&lt;&gt;"",$F$5&lt;&gt;"",$G$5&lt;&gt;""),D1063=""),"",IF(AND($D$5="",$E$5="",$F$5="",$G$5=""),"",IFERROR(VLOOKUP(B1063,'勘定科目コード（2019）'!$B$2:$J$3668,4,FALSE),"")))</f>
        <v/>
      </c>
      <c r="F1063" s="53" t="str">
        <f>IF(AND(OR(D1057&lt;&gt;"",E1057&lt;&gt;"",F1057&lt;&gt;"",G1057&lt;&gt;""),E1063=""),"",IF(AND(OR(D1057&lt;&gt;"",E1057&lt;&gt;"",F1057&lt;&gt;"",G1057&lt;&gt;""),E1063=""),"",IF(AND($D$5="",$E$5="",$F$5="",$G$5=""),"",IFERROR(VLOOKUP(B1063,'勘定科目コード（2019）'!$B$2:$J$3668,5,FALSE),""))))</f>
        <v/>
      </c>
      <c r="G1063" s="52" t="str">
        <f>IF(AND(OR(D1057&lt;&gt;"",E1057&lt;&gt;"",F1057&lt;&gt;"",G1057&lt;&gt;""),E1063=""),"",IF(AND($D$5="",$E$5="",$F$5="",$G$5=""),"",IFERROR(VLOOKUP(B1063,'勘定科目コード（2019）'!$B$2:$J$3668,6,FALSE),"")))</f>
        <v/>
      </c>
      <c r="H1063" s="54"/>
      <c r="I1063" s="55" t="str">
        <f>IF(AND(OR(D1057&lt;&gt;"",E1057&lt;&gt;"",F1057&lt;&gt;"",G1057&lt;&gt;""),E1063=""),"",IF(AND($D$5="",$E$5="",$F$5="",$G$5=""),"",IFERROR(VLOOKUP(B1063,'勘定科目コード（2019）'!$B$2:$J$3668,7,FALSE),"")))</f>
        <v/>
      </c>
      <c r="J1063" s="56" t="str">
        <f>IF(AND(OR(D1057&lt;&gt;"",E1057&lt;&gt;"",F1057&lt;&gt;"",G1057&lt;&gt;""),E1063=""),"",IF(AND($D$5="",$E$5="",$F$5="",$G$5=""),"",IFERROR(VLOOKUP(B1063,'勘定科目コード（2019）'!$B$2:$J$3668,8,FALSE),"")))</f>
        <v/>
      </c>
      <c r="K1063" s="57" t="str">
        <f>IF(AND(OR(D1057&lt;&gt;"",E1057&lt;&gt;"",F1057&lt;&gt;"",G1057&lt;&gt;""),E1063=""),"",IF(AND($D$5="",$E$5="",$F$5="",$G$5=""),"",IFERROR(VLOOKUP(B1063,'勘定科目コード（2019）'!$B$2:$J$3668,9,FALSE),"")))</f>
        <v/>
      </c>
      <c r="L1063" s="44" t="str">
        <f>IFERROR(VLOOKUP(D1063,'勘定科目コード（2019）'!$E$2:$J$500,7,FALSE),"")</f>
        <v/>
      </c>
    </row>
    <row r="1064" spans="2:12" ht="9.75" customHeight="1" x14ac:dyDescent="0.15">
      <c r="B1064" s="31">
        <v>1054</v>
      </c>
      <c r="D1064" s="51" t="str">
        <f>IF(AND($D$5="",$E$5="",$F$5="",$G$5=""),"",(IFERROR(VLOOKUP(B1064,'勘定科目コード（2019）'!$B$2:$J$3668,3,FALSE),"")))</f>
        <v/>
      </c>
      <c r="E1064" s="52" t="str">
        <f>IF(AND(OR($D$5&lt;&gt;"",$E$5&lt;&gt;"",$F$5&lt;&gt;"",$G$5&lt;&gt;""),D1064=""),"",IF(AND($D$5="",$E$5="",$F$5="",$G$5=""),"",IFERROR(VLOOKUP(B1064,'勘定科目コード（2019）'!$B$2:$J$3668,4,FALSE),"")))</f>
        <v/>
      </c>
      <c r="F1064" s="53" t="str">
        <f>IF(AND(OR(D1058&lt;&gt;"",E1058&lt;&gt;"",F1058&lt;&gt;"",G1058&lt;&gt;""),E1064=""),"",IF(AND(OR(D1058&lt;&gt;"",E1058&lt;&gt;"",F1058&lt;&gt;"",G1058&lt;&gt;""),E1064=""),"",IF(AND($D$5="",$E$5="",$F$5="",$G$5=""),"",IFERROR(VLOOKUP(B1064,'勘定科目コード（2019）'!$B$2:$J$3668,5,FALSE),""))))</f>
        <v/>
      </c>
      <c r="G1064" s="52" t="str">
        <f>IF(AND(OR(D1058&lt;&gt;"",E1058&lt;&gt;"",F1058&lt;&gt;"",G1058&lt;&gt;""),E1064=""),"",IF(AND($D$5="",$E$5="",$F$5="",$G$5=""),"",IFERROR(VLOOKUP(B1064,'勘定科目コード（2019）'!$B$2:$J$3668,6,FALSE),"")))</f>
        <v/>
      </c>
      <c r="H1064" s="54"/>
      <c r="I1064" s="55" t="str">
        <f>IF(AND(OR(D1058&lt;&gt;"",E1058&lt;&gt;"",F1058&lt;&gt;"",G1058&lt;&gt;""),E1064=""),"",IF(AND($D$5="",$E$5="",$F$5="",$G$5=""),"",IFERROR(VLOOKUP(B1064,'勘定科目コード（2019）'!$B$2:$J$3668,7,FALSE),"")))</f>
        <v/>
      </c>
      <c r="J1064" s="56" t="str">
        <f>IF(AND(OR(D1058&lt;&gt;"",E1058&lt;&gt;"",F1058&lt;&gt;"",G1058&lt;&gt;""),E1064=""),"",IF(AND($D$5="",$E$5="",$F$5="",$G$5=""),"",IFERROR(VLOOKUP(B1064,'勘定科目コード（2019）'!$B$2:$J$3668,8,FALSE),"")))</f>
        <v/>
      </c>
      <c r="K1064" s="57" t="str">
        <f>IF(AND(OR(D1058&lt;&gt;"",E1058&lt;&gt;"",F1058&lt;&gt;"",G1058&lt;&gt;""),E1064=""),"",IF(AND($D$5="",$E$5="",$F$5="",$G$5=""),"",IFERROR(VLOOKUP(B1064,'勘定科目コード（2019）'!$B$2:$J$3668,9,FALSE),"")))</f>
        <v/>
      </c>
      <c r="L1064" s="44" t="str">
        <f>IFERROR(VLOOKUP(D1064,'勘定科目コード（2019）'!$E$2:$J$500,7,FALSE),"")</f>
        <v/>
      </c>
    </row>
    <row r="1065" spans="2:12" ht="9.75" customHeight="1" x14ac:dyDescent="0.15">
      <c r="B1065" s="31">
        <v>1055</v>
      </c>
      <c r="D1065" s="51" t="str">
        <f>IF(AND($D$5="",$E$5="",$F$5="",$G$5=""),"",(IFERROR(VLOOKUP(B1065,'勘定科目コード（2019）'!$B$2:$J$3668,3,FALSE),"")))</f>
        <v/>
      </c>
      <c r="E1065" s="52" t="str">
        <f>IF(AND(OR($D$5&lt;&gt;"",$E$5&lt;&gt;"",$F$5&lt;&gt;"",$G$5&lt;&gt;""),D1065=""),"",IF(AND($D$5="",$E$5="",$F$5="",$G$5=""),"",IFERROR(VLOOKUP(B1065,'勘定科目コード（2019）'!$B$2:$J$3668,4,FALSE),"")))</f>
        <v/>
      </c>
      <c r="F1065" s="53" t="str">
        <f>IF(AND(OR(D1059&lt;&gt;"",E1059&lt;&gt;"",F1059&lt;&gt;"",G1059&lt;&gt;""),E1065=""),"",IF(AND(OR(D1059&lt;&gt;"",E1059&lt;&gt;"",F1059&lt;&gt;"",G1059&lt;&gt;""),E1065=""),"",IF(AND($D$5="",$E$5="",$F$5="",$G$5=""),"",IFERROR(VLOOKUP(B1065,'勘定科目コード（2019）'!$B$2:$J$3668,5,FALSE),""))))</f>
        <v/>
      </c>
      <c r="G1065" s="52" t="str">
        <f>IF(AND(OR(D1059&lt;&gt;"",E1059&lt;&gt;"",F1059&lt;&gt;"",G1059&lt;&gt;""),E1065=""),"",IF(AND($D$5="",$E$5="",$F$5="",$G$5=""),"",IFERROR(VLOOKUP(B1065,'勘定科目コード（2019）'!$B$2:$J$3668,6,FALSE),"")))</f>
        <v/>
      </c>
      <c r="H1065" s="54"/>
      <c r="I1065" s="55" t="str">
        <f>IF(AND(OR(D1059&lt;&gt;"",E1059&lt;&gt;"",F1059&lt;&gt;"",G1059&lt;&gt;""),E1065=""),"",IF(AND($D$5="",$E$5="",$F$5="",$G$5=""),"",IFERROR(VLOOKUP(B1065,'勘定科目コード（2019）'!$B$2:$J$3668,7,FALSE),"")))</f>
        <v/>
      </c>
      <c r="J1065" s="56" t="str">
        <f>IF(AND(OR(D1059&lt;&gt;"",E1059&lt;&gt;"",F1059&lt;&gt;"",G1059&lt;&gt;""),E1065=""),"",IF(AND($D$5="",$E$5="",$F$5="",$G$5=""),"",IFERROR(VLOOKUP(B1065,'勘定科目コード（2019）'!$B$2:$J$3668,8,FALSE),"")))</f>
        <v/>
      </c>
      <c r="K1065" s="57" t="str">
        <f>IF(AND(OR(D1059&lt;&gt;"",E1059&lt;&gt;"",F1059&lt;&gt;"",G1059&lt;&gt;""),E1065=""),"",IF(AND($D$5="",$E$5="",$F$5="",$G$5=""),"",IFERROR(VLOOKUP(B1065,'勘定科目コード（2019）'!$B$2:$J$3668,9,FALSE),"")))</f>
        <v/>
      </c>
      <c r="L1065" s="44" t="str">
        <f>IFERROR(VLOOKUP(D1065,'勘定科目コード（2019）'!$E$2:$J$500,7,FALSE),"")</f>
        <v/>
      </c>
    </row>
    <row r="1066" spans="2:12" ht="9.75" customHeight="1" x14ac:dyDescent="0.15">
      <c r="B1066" s="31">
        <v>1056</v>
      </c>
      <c r="D1066" s="51" t="str">
        <f>IF(AND($D$5="",$E$5="",$F$5="",$G$5=""),"",(IFERROR(VLOOKUP(B1066,'勘定科目コード（2019）'!$B$2:$J$3668,3,FALSE),"")))</f>
        <v/>
      </c>
      <c r="E1066" s="52" t="str">
        <f>IF(AND(OR($D$5&lt;&gt;"",$E$5&lt;&gt;"",$F$5&lt;&gt;"",$G$5&lt;&gt;""),D1066=""),"",IF(AND($D$5="",$E$5="",$F$5="",$G$5=""),"",IFERROR(VLOOKUP(B1066,'勘定科目コード（2019）'!$B$2:$J$3668,4,FALSE),"")))</f>
        <v/>
      </c>
      <c r="F1066" s="53" t="str">
        <f>IF(AND(OR(D1060&lt;&gt;"",E1060&lt;&gt;"",F1060&lt;&gt;"",G1060&lt;&gt;""),E1066=""),"",IF(AND(OR(D1060&lt;&gt;"",E1060&lt;&gt;"",F1060&lt;&gt;"",G1060&lt;&gt;""),E1066=""),"",IF(AND($D$5="",$E$5="",$F$5="",$G$5=""),"",IFERROR(VLOOKUP(B1066,'勘定科目コード（2019）'!$B$2:$J$3668,5,FALSE),""))))</f>
        <v/>
      </c>
      <c r="G1066" s="52" t="str">
        <f>IF(AND(OR(D1060&lt;&gt;"",E1060&lt;&gt;"",F1060&lt;&gt;"",G1060&lt;&gt;""),E1066=""),"",IF(AND($D$5="",$E$5="",$F$5="",$G$5=""),"",IFERROR(VLOOKUP(B1066,'勘定科目コード（2019）'!$B$2:$J$3668,6,FALSE),"")))</f>
        <v/>
      </c>
      <c r="H1066" s="54"/>
      <c r="I1066" s="55" t="str">
        <f>IF(AND(OR(D1060&lt;&gt;"",E1060&lt;&gt;"",F1060&lt;&gt;"",G1060&lt;&gt;""),E1066=""),"",IF(AND($D$5="",$E$5="",$F$5="",$G$5=""),"",IFERROR(VLOOKUP(B1066,'勘定科目コード（2019）'!$B$2:$J$3668,7,FALSE),"")))</f>
        <v/>
      </c>
      <c r="J1066" s="56" t="str">
        <f>IF(AND(OR(D1060&lt;&gt;"",E1060&lt;&gt;"",F1060&lt;&gt;"",G1060&lt;&gt;""),E1066=""),"",IF(AND($D$5="",$E$5="",$F$5="",$G$5=""),"",IFERROR(VLOOKUP(B1066,'勘定科目コード（2019）'!$B$2:$J$3668,8,FALSE),"")))</f>
        <v/>
      </c>
      <c r="K1066" s="57" t="str">
        <f>IF(AND(OR(D1060&lt;&gt;"",E1060&lt;&gt;"",F1060&lt;&gt;"",G1060&lt;&gt;""),E1066=""),"",IF(AND($D$5="",$E$5="",$F$5="",$G$5=""),"",IFERROR(VLOOKUP(B1066,'勘定科目コード（2019）'!$B$2:$J$3668,9,FALSE),"")))</f>
        <v/>
      </c>
      <c r="L1066" s="44" t="str">
        <f>IFERROR(VLOOKUP(D1066,'勘定科目コード（2019）'!$E$2:$J$500,7,FALSE),"")</f>
        <v/>
      </c>
    </row>
    <row r="1067" spans="2:12" ht="9.75" customHeight="1" x14ac:dyDescent="0.15">
      <c r="B1067" s="31">
        <v>1057</v>
      </c>
      <c r="D1067" s="51" t="str">
        <f>IF(AND($D$5="",$E$5="",$F$5="",$G$5=""),"",(IFERROR(VLOOKUP(B1067,'勘定科目コード（2019）'!$B$2:$J$3668,3,FALSE),"")))</f>
        <v/>
      </c>
      <c r="E1067" s="52" t="str">
        <f>IF(AND(OR($D$5&lt;&gt;"",$E$5&lt;&gt;"",$F$5&lt;&gt;"",$G$5&lt;&gt;""),D1067=""),"",IF(AND($D$5="",$E$5="",$F$5="",$G$5=""),"",IFERROR(VLOOKUP(B1067,'勘定科目コード（2019）'!$B$2:$J$3668,4,FALSE),"")))</f>
        <v/>
      </c>
      <c r="F1067" s="53" t="str">
        <f>IF(AND(OR(D1061&lt;&gt;"",E1061&lt;&gt;"",F1061&lt;&gt;"",G1061&lt;&gt;""),E1067=""),"",IF(AND(OR(D1061&lt;&gt;"",E1061&lt;&gt;"",F1061&lt;&gt;"",G1061&lt;&gt;""),E1067=""),"",IF(AND($D$5="",$E$5="",$F$5="",$G$5=""),"",IFERROR(VLOOKUP(B1067,'勘定科目コード（2019）'!$B$2:$J$3668,5,FALSE),""))))</f>
        <v/>
      </c>
      <c r="G1067" s="52" t="str">
        <f>IF(AND(OR(D1061&lt;&gt;"",E1061&lt;&gt;"",F1061&lt;&gt;"",G1061&lt;&gt;""),E1067=""),"",IF(AND($D$5="",$E$5="",$F$5="",$G$5=""),"",IFERROR(VLOOKUP(B1067,'勘定科目コード（2019）'!$B$2:$J$3668,6,FALSE),"")))</f>
        <v/>
      </c>
      <c r="H1067" s="54"/>
      <c r="I1067" s="55" t="str">
        <f>IF(AND(OR(D1061&lt;&gt;"",E1061&lt;&gt;"",F1061&lt;&gt;"",G1061&lt;&gt;""),E1067=""),"",IF(AND($D$5="",$E$5="",$F$5="",$G$5=""),"",IFERROR(VLOOKUP(B1067,'勘定科目コード（2019）'!$B$2:$J$3668,7,FALSE),"")))</f>
        <v/>
      </c>
      <c r="J1067" s="56" t="str">
        <f>IF(AND(OR(D1061&lt;&gt;"",E1061&lt;&gt;"",F1061&lt;&gt;"",G1061&lt;&gt;""),E1067=""),"",IF(AND($D$5="",$E$5="",$F$5="",$G$5=""),"",IFERROR(VLOOKUP(B1067,'勘定科目コード（2019）'!$B$2:$J$3668,8,FALSE),"")))</f>
        <v/>
      </c>
      <c r="K1067" s="57" t="str">
        <f>IF(AND(OR(D1061&lt;&gt;"",E1061&lt;&gt;"",F1061&lt;&gt;"",G1061&lt;&gt;""),E1067=""),"",IF(AND($D$5="",$E$5="",$F$5="",$G$5=""),"",IFERROR(VLOOKUP(B1067,'勘定科目コード（2019）'!$B$2:$J$3668,9,FALSE),"")))</f>
        <v/>
      </c>
      <c r="L1067" s="44" t="str">
        <f>IFERROR(VLOOKUP(D1067,'勘定科目コード（2019）'!$E$2:$J$500,7,FALSE),"")</f>
        <v/>
      </c>
    </row>
    <row r="1068" spans="2:12" ht="9.75" customHeight="1" x14ac:dyDescent="0.15">
      <c r="B1068" s="31">
        <v>1058</v>
      </c>
      <c r="D1068" s="51" t="str">
        <f>IF(AND($D$5="",$E$5="",$F$5="",$G$5=""),"",(IFERROR(VLOOKUP(B1068,'勘定科目コード（2019）'!$B$2:$J$3668,3,FALSE),"")))</f>
        <v/>
      </c>
      <c r="E1068" s="52" t="str">
        <f>IF(AND(OR($D$5&lt;&gt;"",$E$5&lt;&gt;"",$F$5&lt;&gt;"",$G$5&lt;&gt;""),D1068=""),"",IF(AND($D$5="",$E$5="",$F$5="",$G$5=""),"",IFERROR(VLOOKUP(B1068,'勘定科目コード（2019）'!$B$2:$J$3668,4,FALSE),"")))</f>
        <v/>
      </c>
      <c r="F1068" s="53" t="str">
        <f>IF(AND(OR(D1062&lt;&gt;"",E1062&lt;&gt;"",F1062&lt;&gt;"",G1062&lt;&gt;""),E1068=""),"",IF(AND(OR(D1062&lt;&gt;"",E1062&lt;&gt;"",F1062&lt;&gt;"",G1062&lt;&gt;""),E1068=""),"",IF(AND($D$5="",$E$5="",$F$5="",$G$5=""),"",IFERROR(VLOOKUP(B1068,'勘定科目コード（2019）'!$B$2:$J$3668,5,FALSE),""))))</f>
        <v/>
      </c>
      <c r="G1068" s="52" t="str">
        <f>IF(AND(OR(D1062&lt;&gt;"",E1062&lt;&gt;"",F1062&lt;&gt;"",G1062&lt;&gt;""),E1068=""),"",IF(AND($D$5="",$E$5="",$F$5="",$G$5=""),"",IFERROR(VLOOKUP(B1068,'勘定科目コード（2019）'!$B$2:$J$3668,6,FALSE),"")))</f>
        <v/>
      </c>
      <c r="H1068" s="54"/>
      <c r="I1068" s="55" t="str">
        <f>IF(AND(OR(D1062&lt;&gt;"",E1062&lt;&gt;"",F1062&lt;&gt;"",G1062&lt;&gt;""),E1068=""),"",IF(AND($D$5="",$E$5="",$F$5="",$G$5=""),"",IFERROR(VLOOKUP(B1068,'勘定科目コード（2019）'!$B$2:$J$3668,7,FALSE),"")))</f>
        <v/>
      </c>
      <c r="J1068" s="56" t="str">
        <f>IF(AND(OR(D1062&lt;&gt;"",E1062&lt;&gt;"",F1062&lt;&gt;"",G1062&lt;&gt;""),E1068=""),"",IF(AND($D$5="",$E$5="",$F$5="",$G$5=""),"",IFERROR(VLOOKUP(B1068,'勘定科目コード（2019）'!$B$2:$J$3668,8,FALSE),"")))</f>
        <v/>
      </c>
      <c r="K1068" s="57" t="str">
        <f>IF(AND(OR(D1062&lt;&gt;"",E1062&lt;&gt;"",F1062&lt;&gt;"",G1062&lt;&gt;""),E1068=""),"",IF(AND($D$5="",$E$5="",$F$5="",$G$5=""),"",IFERROR(VLOOKUP(B1068,'勘定科目コード（2019）'!$B$2:$J$3668,9,FALSE),"")))</f>
        <v/>
      </c>
      <c r="L1068" s="44" t="str">
        <f>IFERROR(VLOOKUP(D1068,'勘定科目コード（2019）'!$E$2:$J$500,7,FALSE),"")</f>
        <v/>
      </c>
    </row>
    <row r="1069" spans="2:12" ht="9.75" customHeight="1" x14ac:dyDescent="0.15">
      <c r="B1069" s="31">
        <v>1059</v>
      </c>
      <c r="D1069" s="51" t="str">
        <f>IF(AND($D$5="",$E$5="",$F$5="",$G$5=""),"",(IFERROR(VLOOKUP(B1069,'勘定科目コード（2019）'!$B$2:$J$3668,3,FALSE),"")))</f>
        <v/>
      </c>
      <c r="E1069" s="52" t="str">
        <f>IF(AND(OR($D$5&lt;&gt;"",$E$5&lt;&gt;"",$F$5&lt;&gt;"",$G$5&lt;&gt;""),D1069=""),"",IF(AND($D$5="",$E$5="",$F$5="",$G$5=""),"",IFERROR(VLOOKUP(B1069,'勘定科目コード（2019）'!$B$2:$J$3668,4,FALSE),"")))</f>
        <v/>
      </c>
      <c r="F1069" s="53" t="str">
        <f>IF(AND(OR(D1063&lt;&gt;"",E1063&lt;&gt;"",F1063&lt;&gt;"",G1063&lt;&gt;""),E1069=""),"",IF(AND(OR(D1063&lt;&gt;"",E1063&lt;&gt;"",F1063&lt;&gt;"",G1063&lt;&gt;""),E1069=""),"",IF(AND($D$5="",$E$5="",$F$5="",$G$5=""),"",IFERROR(VLOOKUP(B1069,'勘定科目コード（2019）'!$B$2:$J$3668,5,FALSE),""))))</f>
        <v/>
      </c>
      <c r="G1069" s="52" t="str">
        <f>IF(AND(OR(D1063&lt;&gt;"",E1063&lt;&gt;"",F1063&lt;&gt;"",G1063&lt;&gt;""),E1069=""),"",IF(AND($D$5="",$E$5="",$F$5="",$G$5=""),"",IFERROR(VLOOKUP(B1069,'勘定科目コード（2019）'!$B$2:$J$3668,6,FALSE),"")))</f>
        <v/>
      </c>
      <c r="H1069" s="54"/>
      <c r="I1069" s="55" t="str">
        <f>IF(AND(OR(D1063&lt;&gt;"",E1063&lt;&gt;"",F1063&lt;&gt;"",G1063&lt;&gt;""),E1069=""),"",IF(AND($D$5="",$E$5="",$F$5="",$G$5=""),"",IFERROR(VLOOKUP(B1069,'勘定科目コード（2019）'!$B$2:$J$3668,7,FALSE),"")))</f>
        <v/>
      </c>
      <c r="J1069" s="56" t="str">
        <f>IF(AND(OR(D1063&lt;&gt;"",E1063&lt;&gt;"",F1063&lt;&gt;"",G1063&lt;&gt;""),E1069=""),"",IF(AND($D$5="",$E$5="",$F$5="",$G$5=""),"",IFERROR(VLOOKUP(B1069,'勘定科目コード（2019）'!$B$2:$J$3668,8,FALSE),"")))</f>
        <v/>
      </c>
      <c r="K1069" s="57" t="str">
        <f>IF(AND(OR(D1063&lt;&gt;"",E1063&lt;&gt;"",F1063&lt;&gt;"",G1063&lt;&gt;""),E1069=""),"",IF(AND($D$5="",$E$5="",$F$5="",$G$5=""),"",IFERROR(VLOOKUP(B1069,'勘定科目コード（2019）'!$B$2:$J$3668,9,FALSE),"")))</f>
        <v/>
      </c>
      <c r="L1069" s="44" t="str">
        <f>IFERROR(VLOOKUP(D1069,'勘定科目コード（2019）'!$E$2:$J$500,7,FALSE),"")</f>
        <v/>
      </c>
    </row>
    <row r="1070" spans="2:12" ht="9.75" customHeight="1" x14ac:dyDescent="0.15">
      <c r="B1070" s="31">
        <v>1060</v>
      </c>
      <c r="D1070" s="51" t="str">
        <f>IF(AND($D$5="",$E$5="",$F$5="",$G$5=""),"",(IFERROR(VLOOKUP(B1070,'勘定科目コード（2019）'!$B$2:$J$3668,3,FALSE),"")))</f>
        <v/>
      </c>
      <c r="E1070" s="52" t="str">
        <f>IF(AND(OR($D$5&lt;&gt;"",$E$5&lt;&gt;"",$F$5&lt;&gt;"",$G$5&lt;&gt;""),D1070=""),"",IF(AND($D$5="",$E$5="",$F$5="",$G$5=""),"",IFERROR(VLOOKUP(B1070,'勘定科目コード（2019）'!$B$2:$J$3668,4,FALSE),"")))</f>
        <v/>
      </c>
      <c r="F1070" s="53" t="str">
        <f>IF(AND(OR(D1064&lt;&gt;"",E1064&lt;&gt;"",F1064&lt;&gt;"",G1064&lt;&gt;""),E1070=""),"",IF(AND(OR(D1064&lt;&gt;"",E1064&lt;&gt;"",F1064&lt;&gt;"",G1064&lt;&gt;""),E1070=""),"",IF(AND($D$5="",$E$5="",$F$5="",$G$5=""),"",IFERROR(VLOOKUP(B1070,'勘定科目コード（2019）'!$B$2:$J$3668,5,FALSE),""))))</f>
        <v/>
      </c>
      <c r="G1070" s="52" t="str">
        <f>IF(AND(OR(D1064&lt;&gt;"",E1064&lt;&gt;"",F1064&lt;&gt;"",G1064&lt;&gt;""),E1070=""),"",IF(AND($D$5="",$E$5="",$F$5="",$G$5=""),"",IFERROR(VLOOKUP(B1070,'勘定科目コード（2019）'!$B$2:$J$3668,6,FALSE),"")))</f>
        <v/>
      </c>
      <c r="H1070" s="54"/>
      <c r="I1070" s="55" t="str">
        <f>IF(AND(OR(D1064&lt;&gt;"",E1064&lt;&gt;"",F1064&lt;&gt;"",G1064&lt;&gt;""),E1070=""),"",IF(AND($D$5="",$E$5="",$F$5="",$G$5=""),"",IFERROR(VLOOKUP(B1070,'勘定科目コード（2019）'!$B$2:$J$3668,7,FALSE),"")))</f>
        <v/>
      </c>
      <c r="J1070" s="56" t="str">
        <f>IF(AND(OR(D1064&lt;&gt;"",E1064&lt;&gt;"",F1064&lt;&gt;"",G1064&lt;&gt;""),E1070=""),"",IF(AND($D$5="",$E$5="",$F$5="",$G$5=""),"",IFERROR(VLOOKUP(B1070,'勘定科目コード（2019）'!$B$2:$J$3668,8,FALSE),"")))</f>
        <v/>
      </c>
      <c r="K1070" s="57" t="str">
        <f>IF(AND(OR(D1064&lt;&gt;"",E1064&lt;&gt;"",F1064&lt;&gt;"",G1064&lt;&gt;""),E1070=""),"",IF(AND($D$5="",$E$5="",$F$5="",$G$5=""),"",IFERROR(VLOOKUP(B1070,'勘定科目コード（2019）'!$B$2:$J$3668,9,FALSE),"")))</f>
        <v/>
      </c>
      <c r="L1070" s="44" t="str">
        <f>IFERROR(VLOOKUP(D1070,'勘定科目コード（2019）'!$E$2:$J$500,7,FALSE),"")</f>
        <v/>
      </c>
    </row>
    <row r="1071" spans="2:12" ht="9.75" customHeight="1" x14ac:dyDescent="0.15">
      <c r="B1071" s="31">
        <v>1061</v>
      </c>
      <c r="D1071" s="51" t="str">
        <f>IF(AND($D$5="",$E$5="",$F$5="",$G$5=""),"",(IFERROR(VLOOKUP(B1071,'勘定科目コード（2019）'!$B$2:$J$3668,3,FALSE),"")))</f>
        <v/>
      </c>
      <c r="E1071" s="52" t="str">
        <f>IF(AND(OR($D$5&lt;&gt;"",$E$5&lt;&gt;"",$F$5&lt;&gt;"",$G$5&lt;&gt;""),D1071=""),"",IF(AND($D$5="",$E$5="",$F$5="",$G$5=""),"",IFERROR(VLOOKUP(B1071,'勘定科目コード（2019）'!$B$2:$J$3668,4,FALSE),"")))</f>
        <v/>
      </c>
      <c r="F1071" s="53" t="str">
        <f>IF(AND(OR(D1065&lt;&gt;"",E1065&lt;&gt;"",F1065&lt;&gt;"",G1065&lt;&gt;""),E1071=""),"",IF(AND(OR(D1065&lt;&gt;"",E1065&lt;&gt;"",F1065&lt;&gt;"",G1065&lt;&gt;""),E1071=""),"",IF(AND($D$5="",$E$5="",$F$5="",$G$5=""),"",IFERROR(VLOOKUP(B1071,'勘定科目コード（2019）'!$B$2:$J$3668,5,FALSE),""))))</f>
        <v/>
      </c>
      <c r="G1071" s="52" t="str">
        <f>IF(AND(OR(D1065&lt;&gt;"",E1065&lt;&gt;"",F1065&lt;&gt;"",G1065&lt;&gt;""),E1071=""),"",IF(AND($D$5="",$E$5="",$F$5="",$G$5=""),"",IFERROR(VLOOKUP(B1071,'勘定科目コード（2019）'!$B$2:$J$3668,6,FALSE),"")))</f>
        <v/>
      </c>
      <c r="H1071" s="54"/>
      <c r="I1071" s="55" t="str">
        <f>IF(AND(OR(D1065&lt;&gt;"",E1065&lt;&gt;"",F1065&lt;&gt;"",G1065&lt;&gt;""),E1071=""),"",IF(AND($D$5="",$E$5="",$F$5="",$G$5=""),"",IFERROR(VLOOKUP(B1071,'勘定科目コード（2019）'!$B$2:$J$3668,7,FALSE),"")))</f>
        <v/>
      </c>
      <c r="J1071" s="56" t="str">
        <f>IF(AND(OR(D1065&lt;&gt;"",E1065&lt;&gt;"",F1065&lt;&gt;"",G1065&lt;&gt;""),E1071=""),"",IF(AND($D$5="",$E$5="",$F$5="",$G$5=""),"",IFERROR(VLOOKUP(B1071,'勘定科目コード（2019）'!$B$2:$J$3668,8,FALSE),"")))</f>
        <v/>
      </c>
      <c r="K1071" s="57" t="str">
        <f>IF(AND(OR(D1065&lt;&gt;"",E1065&lt;&gt;"",F1065&lt;&gt;"",G1065&lt;&gt;""),E1071=""),"",IF(AND($D$5="",$E$5="",$F$5="",$G$5=""),"",IFERROR(VLOOKUP(B1071,'勘定科目コード（2019）'!$B$2:$J$3668,9,FALSE),"")))</f>
        <v/>
      </c>
      <c r="L1071" s="44" t="str">
        <f>IFERROR(VLOOKUP(D1071,'勘定科目コード（2019）'!$E$2:$J$500,7,FALSE),"")</f>
        <v/>
      </c>
    </row>
    <row r="1072" spans="2:12" ht="9.75" customHeight="1" x14ac:dyDescent="0.15">
      <c r="B1072" s="31">
        <v>1062</v>
      </c>
      <c r="D1072" s="51" t="str">
        <f>IF(AND($D$5="",$E$5="",$F$5="",$G$5=""),"",(IFERROR(VLOOKUP(B1072,'勘定科目コード（2019）'!$B$2:$J$3668,3,FALSE),"")))</f>
        <v/>
      </c>
      <c r="E1072" s="52" t="str">
        <f>IF(AND(OR($D$5&lt;&gt;"",$E$5&lt;&gt;"",$F$5&lt;&gt;"",$G$5&lt;&gt;""),D1072=""),"",IF(AND($D$5="",$E$5="",$F$5="",$G$5=""),"",IFERROR(VLOOKUP(B1072,'勘定科目コード（2019）'!$B$2:$J$3668,4,FALSE),"")))</f>
        <v/>
      </c>
      <c r="F1072" s="53" t="str">
        <f>IF(AND(OR(D1066&lt;&gt;"",E1066&lt;&gt;"",F1066&lt;&gt;"",G1066&lt;&gt;""),E1072=""),"",IF(AND(OR(D1066&lt;&gt;"",E1066&lt;&gt;"",F1066&lt;&gt;"",G1066&lt;&gt;""),E1072=""),"",IF(AND($D$5="",$E$5="",$F$5="",$G$5=""),"",IFERROR(VLOOKUP(B1072,'勘定科目コード（2019）'!$B$2:$J$3668,5,FALSE),""))))</f>
        <v/>
      </c>
      <c r="G1072" s="52" t="str">
        <f>IF(AND(OR(D1066&lt;&gt;"",E1066&lt;&gt;"",F1066&lt;&gt;"",G1066&lt;&gt;""),E1072=""),"",IF(AND($D$5="",$E$5="",$F$5="",$G$5=""),"",IFERROR(VLOOKUP(B1072,'勘定科目コード（2019）'!$B$2:$J$3668,6,FALSE),"")))</f>
        <v/>
      </c>
      <c r="H1072" s="54"/>
      <c r="I1072" s="55" t="str">
        <f>IF(AND(OR(D1066&lt;&gt;"",E1066&lt;&gt;"",F1066&lt;&gt;"",G1066&lt;&gt;""),E1072=""),"",IF(AND($D$5="",$E$5="",$F$5="",$G$5=""),"",IFERROR(VLOOKUP(B1072,'勘定科目コード（2019）'!$B$2:$J$3668,7,FALSE),"")))</f>
        <v/>
      </c>
      <c r="J1072" s="56" t="str">
        <f>IF(AND(OR(D1066&lt;&gt;"",E1066&lt;&gt;"",F1066&lt;&gt;"",G1066&lt;&gt;""),E1072=""),"",IF(AND($D$5="",$E$5="",$F$5="",$G$5=""),"",IFERROR(VLOOKUP(B1072,'勘定科目コード（2019）'!$B$2:$J$3668,8,FALSE),"")))</f>
        <v/>
      </c>
      <c r="K1072" s="57" t="str">
        <f>IF(AND(OR(D1066&lt;&gt;"",E1066&lt;&gt;"",F1066&lt;&gt;"",G1066&lt;&gt;""),E1072=""),"",IF(AND($D$5="",$E$5="",$F$5="",$G$5=""),"",IFERROR(VLOOKUP(B1072,'勘定科目コード（2019）'!$B$2:$J$3668,9,FALSE),"")))</f>
        <v/>
      </c>
      <c r="L1072" s="44" t="str">
        <f>IFERROR(VLOOKUP(D1072,'勘定科目コード（2019）'!$E$2:$J$500,7,FALSE),"")</f>
        <v/>
      </c>
    </row>
    <row r="1073" spans="2:12" ht="9.75" customHeight="1" x14ac:dyDescent="0.15">
      <c r="B1073" s="31">
        <v>1063</v>
      </c>
      <c r="D1073" s="51" t="str">
        <f>IF(AND($D$5="",$E$5="",$F$5="",$G$5=""),"",(IFERROR(VLOOKUP(B1073,'勘定科目コード（2019）'!$B$2:$J$3668,3,FALSE),"")))</f>
        <v/>
      </c>
      <c r="E1073" s="52" t="str">
        <f>IF(AND(OR($D$5&lt;&gt;"",$E$5&lt;&gt;"",$F$5&lt;&gt;"",$G$5&lt;&gt;""),D1073=""),"",IF(AND($D$5="",$E$5="",$F$5="",$G$5=""),"",IFERROR(VLOOKUP(B1073,'勘定科目コード（2019）'!$B$2:$J$3668,4,FALSE),"")))</f>
        <v/>
      </c>
      <c r="F1073" s="53" t="str">
        <f>IF(AND(OR(D1067&lt;&gt;"",E1067&lt;&gt;"",F1067&lt;&gt;"",G1067&lt;&gt;""),E1073=""),"",IF(AND(OR(D1067&lt;&gt;"",E1067&lt;&gt;"",F1067&lt;&gt;"",G1067&lt;&gt;""),E1073=""),"",IF(AND($D$5="",$E$5="",$F$5="",$G$5=""),"",IFERROR(VLOOKUP(B1073,'勘定科目コード（2019）'!$B$2:$J$3668,5,FALSE),""))))</f>
        <v/>
      </c>
      <c r="G1073" s="52" t="str">
        <f>IF(AND(OR(D1067&lt;&gt;"",E1067&lt;&gt;"",F1067&lt;&gt;"",G1067&lt;&gt;""),E1073=""),"",IF(AND($D$5="",$E$5="",$F$5="",$G$5=""),"",IFERROR(VLOOKUP(B1073,'勘定科目コード（2019）'!$B$2:$J$3668,6,FALSE),"")))</f>
        <v/>
      </c>
      <c r="H1073" s="54"/>
      <c r="I1073" s="55" t="str">
        <f>IF(AND(OR(D1067&lt;&gt;"",E1067&lt;&gt;"",F1067&lt;&gt;"",G1067&lt;&gt;""),E1073=""),"",IF(AND($D$5="",$E$5="",$F$5="",$G$5=""),"",IFERROR(VLOOKUP(B1073,'勘定科目コード（2019）'!$B$2:$J$3668,7,FALSE),"")))</f>
        <v/>
      </c>
      <c r="J1073" s="56" t="str">
        <f>IF(AND(OR(D1067&lt;&gt;"",E1067&lt;&gt;"",F1067&lt;&gt;"",G1067&lt;&gt;""),E1073=""),"",IF(AND($D$5="",$E$5="",$F$5="",$G$5=""),"",IFERROR(VLOOKUP(B1073,'勘定科目コード（2019）'!$B$2:$J$3668,8,FALSE),"")))</f>
        <v/>
      </c>
      <c r="K1073" s="57" t="str">
        <f>IF(AND(OR(D1067&lt;&gt;"",E1067&lt;&gt;"",F1067&lt;&gt;"",G1067&lt;&gt;""),E1073=""),"",IF(AND($D$5="",$E$5="",$F$5="",$G$5=""),"",IFERROR(VLOOKUP(B1073,'勘定科目コード（2019）'!$B$2:$J$3668,9,FALSE),"")))</f>
        <v/>
      </c>
      <c r="L1073" s="44" t="str">
        <f>IFERROR(VLOOKUP(D1073,'勘定科目コード（2019）'!$E$2:$J$500,7,FALSE),"")</f>
        <v/>
      </c>
    </row>
    <row r="1074" spans="2:12" ht="9.75" customHeight="1" x14ac:dyDescent="0.15">
      <c r="B1074" s="31">
        <v>1064</v>
      </c>
      <c r="D1074" s="51" t="str">
        <f>IF(AND($D$5="",$E$5="",$F$5="",$G$5=""),"",(IFERROR(VLOOKUP(B1074,'勘定科目コード（2019）'!$B$2:$J$3668,3,FALSE),"")))</f>
        <v/>
      </c>
      <c r="E1074" s="52" t="str">
        <f>IF(AND(OR($D$5&lt;&gt;"",$E$5&lt;&gt;"",$F$5&lt;&gt;"",$G$5&lt;&gt;""),D1074=""),"",IF(AND($D$5="",$E$5="",$F$5="",$G$5=""),"",IFERROR(VLOOKUP(B1074,'勘定科目コード（2019）'!$B$2:$J$3668,4,FALSE),"")))</f>
        <v/>
      </c>
      <c r="F1074" s="53" t="str">
        <f>IF(AND(OR(D1068&lt;&gt;"",E1068&lt;&gt;"",F1068&lt;&gt;"",G1068&lt;&gt;""),E1074=""),"",IF(AND(OR(D1068&lt;&gt;"",E1068&lt;&gt;"",F1068&lt;&gt;"",G1068&lt;&gt;""),E1074=""),"",IF(AND($D$5="",$E$5="",$F$5="",$G$5=""),"",IFERROR(VLOOKUP(B1074,'勘定科目コード（2019）'!$B$2:$J$3668,5,FALSE),""))))</f>
        <v/>
      </c>
      <c r="G1074" s="52" t="str">
        <f>IF(AND(OR(D1068&lt;&gt;"",E1068&lt;&gt;"",F1068&lt;&gt;"",G1068&lt;&gt;""),E1074=""),"",IF(AND($D$5="",$E$5="",$F$5="",$G$5=""),"",IFERROR(VLOOKUP(B1074,'勘定科目コード（2019）'!$B$2:$J$3668,6,FALSE),"")))</f>
        <v/>
      </c>
      <c r="H1074" s="54"/>
      <c r="I1074" s="55" t="str">
        <f>IF(AND(OR(D1068&lt;&gt;"",E1068&lt;&gt;"",F1068&lt;&gt;"",G1068&lt;&gt;""),E1074=""),"",IF(AND($D$5="",$E$5="",$F$5="",$G$5=""),"",IFERROR(VLOOKUP(B1074,'勘定科目コード（2019）'!$B$2:$J$3668,7,FALSE),"")))</f>
        <v/>
      </c>
      <c r="J1074" s="56" t="str">
        <f>IF(AND(OR(D1068&lt;&gt;"",E1068&lt;&gt;"",F1068&lt;&gt;"",G1068&lt;&gt;""),E1074=""),"",IF(AND($D$5="",$E$5="",$F$5="",$G$5=""),"",IFERROR(VLOOKUP(B1074,'勘定科目コード（2019）'!$B$2:$J$3668,8,FALSE),"")))</f>
        <v/>
      </c>
      <c r="K1074" s="57" t="str">
        <f>IF(AND(OR(D1068&lt;&gt;"",E1068&lt;&gt;"",F1068&lt;&gt;"",G1068&lt;&gt;""),E1074=""),"",IF(AND($D$5="",$E$5="",$F$5="",$G$5=""),"",IFERROR(VLOOKUP(B1074,'勘定科目コード（2019）'!$B$2:$J$3668,9,FALSE),"")))</f>
        <v/>
      </c>
      <c r="L1074" s="44" t="str">
        <f>IFERROR(VLOOKUP(D1074,'勘定科目コード（2019）'!$E$2:$J$500,7,FALSE),"")</f>
        <v/>
      </c>
    </row>
    <row r="1075" spans="2:12" ht="9.75" customHeight="1" x14ac:dyDescent="0.15">
      <c r="B1075" s="31">
        <v>1065</v>
      </c>
      <c r="D1075" s="51" t="str">
        <f>IF(AND($D$5="",$E$5="",$F$5="",$G$5=""),"",(IFERROR(VLOOKUP(B1075,'勘定科目コード（2019）'!$B$2:$J$3668,3,FALSE),"")))</f>
        <v/>
      </c>
      <c r="E1075" s="52" t="str">
        <f>IF(AND(OR($D$5&lt;&gt;"",$E$5&lt;&gt;"",$F$5&lt;&gt;"",$G$5&lt;&gt;""),D1075=""),"",IF(AND($D$5="",$E$5="",$F$5="",$G$5=""),"",IFERROR(VLOOKUP(B1075,'勘定科目コード（2019）'!$B$2:$J$3668,4,FALSE),"")))</f>
        <v/>
      </c>
      <c r="F1075" s="53" t="str">
        <f>IF(AND(OR(D1069&lt;&gt;"",E1069&lt;&gt;"",F1069&lt;&gt;"",G1069&lt;&gt;""),E1075=""),"",IF(AND(OR(D1069&lt;&gt;"",E1069&lt;&gt;"",F1069&lt;&gt;"",G1069&lt;&gt;""),E1075=""),"",IF(AND($D$5="",$E$5="",$F$5="",$G$5=""),"",IFERROR(VLOOKUP(B1075,'勘定科目コード（2019）'!$B$2:$J$3668,5,FALSE),""))))</f>
        <v/>
      </c>
      <c r="G1075" s="52" t="str">
        <f>IF(AND(OR(D1069&lt;&gt;"",E1069&lt;&gt;"",F1069&lt;&gt;"",G1069&lt;&gt;""),E1075=""),"",IF(AND($D$5="",$E$5="",$F$5="",$G$5=""),"",IFERROR(VLOOKUP(B1075,'勘定科目コード（2019）'!$B$2:$J$3668,6,FALSE),"")))</f>
        <v/>
      </c>
      <c r="H1075" s="54"/>
      <c r="I1075" s="55" t="str">
        <f>IF(AND(OR(D1069&lt;&gt;"",E1069&lt;&gt;"",F1069&lt;&gt;"",G1069&lt;&gt;""),E1075=""),"",IF(AND($D$5="",$E$5="",$F$5="",$G$5=""),"",IFERROR(VLOOKUP(B1075,'勘定科目コード（2019）'!$B$2:$J$3668,7,FALSE),"")))</f>
        <v/>
      </c>
      <c r="J1075" s="56" t="str">
        <f>IF(AND(OR(D1069&lt;&gt;"",E1069&lt;&gt;"",F1069&lt;&gt;"",G1069&lt;&gt;""),E1075=""),"",IF(AND($D$5="",$E$5="",$F$5="",$G$5=""),"",IFERROR(VLOOKUP(B1075,'勘定科目コード（2019）'!$B$2:$J$3668,8,FALSE),"")))</f>
        <v/>
      </c>
      <c r="K1075" s="57" t="str">
        <f>IF(AND(OR(D1069&lt;&gt;"",E1069&lt;&gt;"",F1069&lt;&gt;"",G1069&lt;&gt;""),E1075=""),"",IF(AND($D$5="",$E$5="",$F$5="",$G$5=""),"",IFERROR(VLOOKUP(B1075,'勘定科目コード（2019）'!$B$2:$J$3668,9,FALSE),"")))</f>
        <v/>
      </c>
      <c r="L1075" s="44" t="str">
        <f>IFERROR(VLOOKUP(D1075,'勘定科目コード（2019）'!$E$2:$J$500,7,FALSE),"")</f>
        <v/>
      </c>
    </row>
    <row r="1076" spans="2:12" ht="9.75" customHeight="1" x14ac:dyDescent="0.15">
      <c r="B1076" s="31">
        <v>1066</v>
      </c>
      <c r="D1076" s="51" t="str">
        <f>IF(AND($D$5="",$E$5="",$F$5="",$G$5=""),"",(IFERROR(VLOOKUP(B1076,'勘定科目コード（2019）'!$B$2:$J$3668,3,FALSE),"")))</f>
        <v/>
      </c>
      <c r="E1076" s="52" t="str">
        <f>IF(AND(OR($D$5&lt;&gt;"",$E$5&lt;&gt;"",$F$5&lt;&gt;"",$G$5&lt;&gt;""),D1076=""),"",IF(AND($D$5="",$E$5="",$F$5="",$G$5=""),"",IFERROR(VLOOKUP(B1076,'勘定科目コード（2019）'!$B$2:$J$3668,4,FALSE),"")))</f>
        <v/>
      </c>
      <c r="F1076" s="53" t="str">
        <f>IF(AND(OR(D1070&lt;&gt;"",E1070&lt;&gt;"",F1070&lt;&gt;"",G1070&lt;&gt;""),E1076=""),"",IF(AND(OR(D1070&lt;&gt;"",E1070&lt;&gt;"",F1070&lt;&gt;"",G1070&lt;&gt;""),E1076=""),"",IF(AND($D$5="",$E$5="",$F$5="",$G$5=""),"",IFERROR(VLOOKUP(B1076,'勘定科目コード（2019）'!$B$2:$J$3668,5,FALSE),""))))</f>
        <v/>
      </c>
      <c r="G1076" s="52" t="str">
        <f>IF(AND(OR(D1070&lt;&gt;"",E1070&lt;&gt;"",F1070&lt;&gt;"",G1070&lt;&gt;""),E1076=""),"",IF(AND($D$5="",$E$5="",$F$5="",$G$5=""),"",IFERROR(VLOOKUP(B1076,'勘定科目コード（2019）'!$B$2:$J$3668,6,FALSE),"")))</f>
        <v/>
      </c>
      <c r="H1076" s="54"/>
      <c r="I1076" s="55" t="str">
        <f>IF(AND(OR(D1070&lt;&gt;"",E1070&lt;&gt;"",F1070&lt;&gt;"",G1070&lt;&gt;""),E1076=""),"",IF(AND($D$5="",$E$5="",$F$5="",$G$5=""),"",IFERROR(VLOOKUP(B1076,'勘定科目コード（2019）'!$B$2:$J$3668,7,FALSE),"")))</f>
        <v/>
      </c>
      <c r="J1076" s="56" t="str">
        <f>IF(AND(OR(D1070&lt;&gt;"",E1070&lt;&gt;"",F1070&lt;&gt;"",G1070&lt;&gt;""),E1076=""),"",IF(AND($D$5="",$E$5="",$F$5="",$G$5=""),"",IFERROR(VLOOKUP(B1076,'勘定科目コード（2019）'!$B$2:$J$3668,8,FALSE),"")))</f>
        <v/>
      </c>
      <c r="K1076" s="57" t="str">
        <f>IF(AND(OR(D1070&lt;&gt;"",E1070&lt;&gt;"",F1070&lt;&gt;"",G1070&lt;&gt;""),E1076=""),"",IF(AND($D$5="",$E$5="",$F$5="",$G$5=""),"",IFERROR(VLOOKUP(B1076,'勘定科目コード（2019）'!$B$2:$J$3668,9,FALSE),"")))</f>
        <v/>
      </c>
      <c r="L1076" s="44" t="str">
        <f>IFERROR(VLOOKUP(D1076,'勘定科目コード（2019）'!$E$2:$J$500,7,FALSE),"")</f>
        <v/>
      </c>
    </row>
    <row r="1077" spans="2:12" ht="9.75" customHeight="1" x14ac:dyDescent="0.15">
      <c r="B1077" s="31">
        <v>1067</v>
      </c>
      <c r="D1077" s="51" t="str">
        <f>IF(AND($D$5="",$E$5="",$F$5="",$G$5=""),"",(IFERROR(VLOOKUP(B1077,'勘定科目コード（2019）'!$B$2:$J$3668,3,FALSE),"")))</f>
        <v/>
      </c>
      <c r="E1077" s="52" t="str">
        <f>IF(AND(OR($D$5&lt;&gt;"",$E$5&lt;&gt;"",$F$5&lt;&gt;"",$G$5&lt;&gt;""),D1077=""),"",IF(AND($D$5="",$E$5="",$F$5="",$G$5=""),"",IFERROR(VLOOKUP(B1077,'勘定科目コード（2019）'!$B$2:$J$3668,4,FALSE),"")))</f>
        <v/>
      </c>
      <c r="F1077" s="53" t="str">
        <f>IF(AND(OR(D1071&lt;&gt;"",E1071&lt;&gt;"",F1071&lt;&gt;"",G1071&lt;&gt;""),E1077=""),"",IF(AND(OR(D1071&lt;&gt;"",E1071&lt;&gt;"",F1071&lt;&gt;"",G1071&lt;&gt;""),E1077=""),"",IF(AND($D$5="",$E$5="",$F$5="",$G$5=""),"",IFERROR(VLOOKUP(B1077,'勘定科目コード（2019）'!$B$2:$J$3668,5,FALSE),""))))</f>
        <v/>
      </c>
      <c r="G1077" s="52" t="str">
        <f>IF(AND(OR(D1071&lt;&gt;"",E1071&lt;&gt;"",F1071&lt;&gt;"",G1071&lt;&gt;""),E1077=""),"",IF(AND($D$5="",$E$5="",$F$5="",$G$5=""),"",IFERROR(VLOOKUP(B1077,'勘定科目コード（2019）'!$B$2:$J$3668,6,FALSE),"")))</f>
        <v/>
      </c>
      <c r="H1077" s="54"/>
      <c r="I1077" s="55" t="str">
        <f>IF(AND(OR(D1071&lt;&gt;"",E1071&lt;&gt;"",F1071&lt;&gt;"",G1071&lt;&gt;""),E1077=""),"",IF(AND($D$5="",$E$5="",$F$5="",$G$5=""),"",IFERROR(VLOOKUP(B1077,'勘定科目コード（2019）'!$B$2:$J$3668,7,FALSE),"")))</f>
        <v/>
      </c>
      <c r="J1077" s="56" t="str">
        <f>IF(AND(OR(D1071&lt;&gt;"",E1071&lt;&gt;"",F1071&lt;&gt;"",G1071&lt;&gt;""),E1077=""),"",IF(AND($D$5="",$E$5="",$F$5="",$G$5=""),"",IFERROR(VLOOKUP(B1077,'勘定科目コード（2019）'!$B$2:$J$3668,8,FALSE),"")))</f>
        <v/>
      </c>
      <c r="K1077" s="57" t="str">
        <f>IF(AND(OR(D1071&lt;&gt;"",E1071&lt;&gt;"",F1071&lt;&gt;"",G1071&lt;&gt;""),E1077=""),"",IF(AND($D$5="",$E$5="",$F$5="",$G$5=""),"",IFERROR(VLOOKUP(B1077,'勘定科目コード（2019）'!$B$2:$J$3668,9,FALSE),"")))</f>
        <v/>
      </c>
      <c r="L1077" s="44" t="str">
        <f>IFERROR(VLOOKUP(D1077,'勘定科目コード（2019）'!$E$2:$J$500,7,FALSE),"")</f>
        <v/>
      </c>
    </row>
    <row r="1078" spans="2:12" ht="9.75" customHeight="1" x14ac:dyDescent="0.15">
      <c r="B1078" s="31">
        <v>1068</v>
      </c>
      <c r="D1078" s="51" t="str">
        <f>IF(AND($D$5="",$E$5="",$F$5="",$G$5=""),"",(IFERROR(VLOOKUP(B1078,'勘定科目コード（2019）'!$B$2:$J$3668,3,FALSE),"")))</f>
        <v/>
      </c>
      <c r="E1078" s="52" t="str">
        <f>IF(AND(OR($D$5&lt;&gt;"",$E$5&lt;&gt;"",$F$5&lt;&gt;"",$G$5&lt;&gt;""),D1078=""),"",IF(AND($D$5="",$E$5="",$F$5="",$G$5=""),"",IFERROR(VLOOKUP(B1078,'勘定科目コード（2019）'!$B$2:$J$3668,4,FALSE),"")))</f>
        <v/>
      </c>
      <c r="F1078" s="53" t="str">
        <f>IF(AND(OR(D1072&lt;&gt;"",E1072&lt;&gt;"",F1072&lt;&gt;"",G1072&lt;&gt;""),E1078=""),"",IF(AND(OR(D1072&lt;&gt;"",E1072&lt;&gt;"",F1072&lt;&gt;"",G1072&lt;&gt;""),E1078=""),"",IF(AND($D$5="",$E$5="",$F$5="",$G$5=""),"",IFERROR(VLOOKUP(B1078,'勘定科目コード（2019）'!$B$2:$J$3668,5,FALSE),""))))</f>
        <v/>
      </c>
      <c r="G1078" s="52" t="str">
        <f>IF(AND(OR(D1072&lt;&gt;"",E1072&lt;&gt;"",F1072&lt;&gt;"",G1072&lt;&gt;""),E1078=""),"",IF(AND($D$5="",$E$5="",$F$5="",$G$5=""),"",IFERROR(VLOOKUP(B1078,'勘定科目コード（2019）'!$B$2:$J$3668,6,FALSE),"")))</f>
        <v/>
      </c>
      <c r="H1078" s="54"/>
      <c r="I1078" s="55" t="str">
        <f>IF(AND(OR(D1072&lt;&gt;"",E1072&lt;&gt;"",F1072&lt;&gt;"",G1072&lt;&gt;""),E1078=""),"",IF(AND($D$5="",$E$5="",$F$5="",$G$5=""),"",IFERROR(VLOOKUP(B1078,'勘定科目コード（2019）'!$B$2:$J$3668,7,FALSE),"")))</f>
        <v/>
      </c>
      <c r="J1078" s="56" t="str">
        <f>IF(AND(OR(D1072&lt;&gt;"",E1072&lt;&gt;"",F1072&lt;&gt;"",G1072&lt;&gt;""),E1078=""),"",IF(AND($D$5="",$E$5="",$F$5="",$G$5=""),"",IFERROR(VLOOKUP(B1078,'勘定科目コード（2019）'!$B$2:$J$3668,8,FALSE),"")))</f>
        <v/>
      </c>
      <c r="K1078" s="57" t="str">
        <f>IF(AND(OR(D1072&lt;&gt;"",E1072&lt;&gt;"",F1072&lt;&gt;"",G1072&lt;&gt;""),E1078=""),"",IF(AND($D$5="",$E$5="",$F$5="",$G$5=""),"",IFERROR(VLOOKUP(B1078,'勘定科目コード（2019）'!$B$2:$J$3668,9,FALSE),"")))</f>
        <v/>
      </c>
      <c r="L1078" s="44" t="str">
        <f>IFERROR(VLOOKUP(D1078,'勘定科目コード（2019）'!$E$2:$J$500,7,FALSE),"")</f>
        <v/>
      </c>
    </row>
    <row r="1079" spans="2:12" ht="9.75" customHeight="1" x14ac:dyDescent="0.15">
      <c r="B1079" s="31">
        <v>1069</v>
      </c>
      <c r="D1079" s="51" t="str">
        <f>IF(AND($D$5="",$E$5="",$F$5="",$G$5=""),"",(IFERROR(VLOOKUP(B1079,'勘定科目コード（2019）'!$B$2:$J$3668,3,FALSE),"")))</f>
        <v/>
      </c>
      <c r="E1079" s="52" t="str">
        <f>IF(AND(OR($D$5&lt;&gt;"",$E$5&lt;&gt;"",$F$5&lt;&gt;"",$G$5&lt;&gt;""),D1079=""),"",IF(AND($D$5="",$E$5="",$F$5="",$G$5=""),"",IFERROR(VLOOKUP(B1079,'勘定科目コード（2019）'!$B$2:$J$3668,4,FALSE),"")))</f>
        <v/>
      </c>
      <c r="F1079" s="53" t="str">
        <f>IF(AND(OR(D1073&lt;&gt;"",E1073&lt;&gt;"",F1073&lt;&gt;"",G1073&lt;&gt;""),E1079=""),"",IF(AND(OR(D1073&lt;&gt;"",E1073&lt;&gt;"",F1073&lt;&gt;"",G1073&lt;&gt;""),E1079=""),"",IF(AND($D$5="",$E$5="",$F$5="",$G$5=""),"",IFERROR(VLOOKUP(B1079,'勘定科目コード（2019）'!$B$2:$J$3668,5,FALSE),""))))</f>
        <v/>
      </c>
      <c r="G1079" s="52" t="str">
        <f>IF(AND(OR(D1073&lt;&gt;"",E1073&lt;&gt;"",F1073&lt;&gt;"",G1073&lt;&gt;""),E1079=""),"",IF(AND($D$5="",$E$5="",$F$5="",$G$5=""),"",IFERROR(VLOOKUP(B1079,'勘定科目コード（2019）'!$B$2:$J$3668,6,FALSE),"")))</f>
        <v/>
      </c>
      <c r="H1079" s="54"/>
      <c r="I1079" s="55" t="str">
        <f>IF(AND(OR(D1073&lt;&gt;"",E1073&lt;&gt;"",F1073&lt;&gt;"",G1073&lt;&gt;""),E1079=""),"",IF(AND($D$5="",$E$5="",$F$5="",$G$5=""),"",IFERROR(VLOOKUP(B1079,'勘定科目コード（2019）'!$B$2:$J$3668,7,FALSE),"")))</f>
        <v/>
      </c>
      <c r="J1079" s="56" t="str">
        <f>IF(AND(OR(D1073&lt;&gt;"",E1073&lt;&gt;"",F1073&lt;&gt;"",G1073&lt;&gt;""),E1079=""),"",IF(AND($D$5="",$E$5="",$F$5="",$G$5=""),"",IFERROR(VLOOKUP(B1079,'勘定科目コード（2019）'!$B$2:$J$3668,8,FALSE),"")))</f>
        <v/>
      </c>
      <c r="K1079" s="57" t="str">
        <f>IF(AND(OR(D1073&lt;&gt;"",E1073&lt;&gt;"",F1073&lt;&gt;"",G1073&lt;&gt;""),E1079=""),"",IF(AND($D$5="",$E$5="",$F$5="",$G$5=""),"",IFERROR(VLOOKUP(B1079,'勘定科目コード（2019）'!$B$2:$J$3668,9,FALSE),"")))</f>
        <v/>
      </c>
      <c r="L1079" s="44" t="str">
        <f>IFERROR(VLOOKUP(D1079,'勘定科目コード（2019）'!$E$2:$J$500,7,FALSE),"")</f>
        <v/>
      </c>
    </row>
    <row r="1080" spans="2:12" ht="9.75" customHeight="1" x14ac:dyDescent="0.15">
      <c r="B1080" s="31">
        <v>1070</v>
      </c>
      <c r="D1080" s="51" t="str">
        <f>IF(AND($D$5="",$E$5="",$F$5="",$G$5=""),"",(IFERROR(VLOOKUP(B1080,'勘定科目コード（2019）'!$B$2:$J$3668,3,FALSE),"")))</f>
        <v/>
      </c>
      <c r="E1080" s="52" t="str">
        <f>IF(AND(OR($D$5&lt;&gt;"",$E$5&lt;&gt;"",$F$5&lt;&gt;"",$G$5&lt;&gt;""),D1080=""),"",IF(AND($D$5="",$E$5="",$F$5="",$G$5=""),"",IFERROR(VLOOKUP(B1080,'勘定科目コード（2019）'!$B$2:$J$3668,4,FALSE),"")))</f>
        <v/>
      </c>
      <c r="F1080" s="53" t="str">
        <f>IF(AND(OR(D1074&lt;&gt;"",E1074&lt;&gt;"",F1074&lt;&gt;"",G1074&lt;&gt;""),E1080=""),"",IF(AND(OR(D1074&lt;&gt;"",E1074&lt;&gt;"",F1074&lt;&gt;"",G1074&lt;&gt;""),E1080=""),"",IF(AND($D$5="",$E$5="",$F$5="",$G$5=""),"",IFERROR(VLOOKUP(B1080,'勘定科目コード（2019）'!$B$2:$J$3668,5,FALSE),""))))</f>
        <v/>
      </c>
      <c r="G1080" s="52" t="str">
        <f>IF(AND(OR(D1074&lt;&gt;"",E1074&lt;&gt;"",F1074&lt;&gt;"",G1074&lt;&gt;""),E1080=""),"",IF(AND($D$5="",$E$5="",$F$5="",$G$5=""),"",IFERROR(VLOOKUP(B1080,'勘定科目コード（2019）'!$B$2:$J$3668,6,FALSE),"")))</f>
        <v/>
      </c>
      <c r="H1080" s="54"/>
      <c r="I1080" s="55" t="str">
        <f>IF(AND(OR(D1074&lt;&gt;"",E1074&lt;&gt;"",F1074&lt;&gt;"",G1074&lt;&gt;""),E1080=""),"",IF(AND($D$5="",$E$5="",$F$5="",$G$5=""),"",IFERROR(VLOOKUP(B1080,'勘定科目コード（2019）'!$B$2:$J$3668,7,FALSE),"")))</f>
        <v/>
      </c>
      <c r="J1080" s="56" t="str">
        <f>IF(AND(OR(D1074&lt;&gt;"",E1074&lt;&gt;"",F1074&lt;&gt;"",G1074&lt;&gt;""),E1080=""),"",IF(AND($D$5="",$E$5="",$F$5="",$G$5=""),"",IFERROR(VLOOKUP(B1080,'勘定科目コード（2019）'!$B$2:$J$3668,8,FALSE),"")))</f>
        <v/>
      </c>
      <c r="K1080" s="57" t="str">
        <f>IF(AND(OR(D1074&lt;&gt;"",E1074&lt;&gt;"",F1074&lt;&gt;"",G1074&lt;&gt;""),E1080=""),"",IF(AND($D$5="",$E$5="",$F$5="",$G$5=""),"",IFERROR(VLOOKUP(B1080,'勘定科目コード（2019）'!$B$2:$J$3668,9,FALSE),"")))</f>
        <v/>
      </c>
      <c r="L1080" s="44" t="str">
        <f>IFERROR(VLOOKUP(D1080,'勘定科目コード（2019）'!$E$2:$J$500,7,FALSE),"")</f>
        <v/>
      </c>
    </row>
    <row r="1081" spans="2:12" ht="9.75" customHeight="1" x14ac:dyDescent="0.15">
      <c r="B1081" s="31">
        <v>1071</v>
      </c>
      <c r="D1081" s="51" t="str">
        <f>IF(AND($D$5="",$E$5="",$F$5="",$G$5=""),"",(IFERROR(VLOOKUP(B1081,'勘定科目コード（2019）'!$B$2:$J$3668,3,FALSE),"")))</f>
        <v/>
      </c>
      <c r="E1081" s="52" t="str">
        <f>IF(AND(OR($D$5&lt;&gt;"",$E$5&lt;&gt;"",$F$5&lt;&gt;"",$G$5&lt;&gt;""),D1081=""),"",IF(AND($D$5="",$E$5="",$F$5="",$G$5=""),"",IFERROR(VLOOKUP(B1081,'勘定科目コード（2019）'!$B$2:$J$3668,4,FALSE),"")))</f>
        <v/>
      </c>
      <c r="F1081" s="53" t="str">
        <f>IF(AND(OR(D1075&lt;&gt;"",E1075&lt;&gt;"",F1075&lt;&gt;"",G1075&lt;&gt;""),E1081=""),"",IF(AND(OR(D1075&lt;&gt;"",E1075&lt;&gt;"",F1075&lt;&gt;"",G1075&lt;&gt;""),E1081=""),"",IF(AND($D$5="",$E$5="",$F$5="",$G$5=""),"",IFERROR(VLOOKUP(B1081,'勘定科目コード（2019）'!$B$2:$J$3668,5,FALSE),""))))</f>
        <v/>
      </c>
      <c r="G1081" s="52" t="str">
        <f>IF(AND(OR(D1075&lt;&gt;"",E1075&lt;&gt;"",F1075&lt;&gt;"",G1075&lt;&gt;""),E1081=""),"",IF(AND($D$5="",$E$5="",$F$5="",$G$5=""),"",IFERROR(VLOOKUP(B1081,'勘定科目コード（2019）'!$B$2:$J$3668,6,FALSE),"")))</f>
        <v/>
      </c>
      <c r="H1081" s="54"/>
      <c r="I1081" s="55" t="str">
        <f>IF(AND(OR(D1075&lt;&gt;"",E1075&lt;&gt;"",F1075&lt;&gt;"",G1075&lt;&gt;""),E1081=""),"",IF(AND($D$5="",$E$5="",$F$5="",$G$5=""),"",IFERROR(VLOOKUP(B1081,'勘定科目コード（2019）'!$B$2:$J$3668,7,FALSE),"")))</f>
        <v/>
      </c>
      <c r="J1081" s="56" t="str">
        <f>IF(AND(OR(D1075&lt;&gt;"",E1075&lt;&gt;"",F1075&lt;&gt;"",G1075&lt;&gt;""),E1081=""),"",IF(AND($D$5="",$E$5="",$F$5="",$G$5=""),"",IFERROR(VLOOKUP(B1081,'勘定科目コード（2019）'!$B$2:$J$3668,8,FALSE),"")))</f>
        <v/>
      </c>
      <c r="K1081" s="57" t="str">
        <f>IF(AND(OR(D1075&lt;&gt;"",E1075&lt;&gt;"",F1075&lt;&gt;"",G1075&lt;&gt;""),E1081=""),"",IF(AND($D$5="",$E$5="",$F$5="",$G$5=""),"",IFERROR(VLOOKUP(B1081,'勘定科目コード（2019）'!$B$2:$J$3668,9,FALSE),"")))</f>
        <v/>
      </c>
      <c r="L1081" s="44" t="str">
        <f>IFERROR(VLOOKUP(D1081,'勘定科目コード（2019）'!$E$2:$J$500,7,FALSE),"")</f>
        <v/>
      </c>
    </row>
    <row r="1082" spans="2:12" ht="9.75" customHeight="1" x14ac:dyDescent="0.15">
      <c r="B1082" s="31">
        <v>1072</v>
      </c>
      <c r="D1082" s="51" t="str">
        <f>IF(AND($D$5="",$E$5="",$F$5="",$G$5=""),"",(IFERROR(VLOOKUP(B1082,'勘定科目コード（2019）'!$B$2:$J$3668,3,FALSE),"")))</f>
        <v/>
      </c>
      <c r="E1082" s="52" t="str">
        <f>IF(AND(OR($D$5&lt;&gt;"",$E$5&lt;&gt;"",$F$5&lt;&gt;"",$G$5&lt;&gt;""),D1082=""),"",IF(AND($D$5="",$E$5="",$F$5="",$G$5=""),"",IFERROR(VLOOKUP(B1082,'勘定科目コード（2019）'!$B$2:$J$3668,4,FALSE),"")))</f>
        <v/>
      </c>
      <c r="F1082" s="53" t="str">
        <f>IF(AND(OR(D1076&lt;&gt;"",E1076&lt;&gt;"",F1076&lt;&gt;"",G1076&lt;&gt;""),E1082=""),"",IF(AND(OR(D1076&lt;&gt;"",E1076&lt;&gt;"",F1076&lt;&gt;"",G1076&lt;&gt;""),E1082=""),"",IF(AND($D$5="",$E$5="",$F$5="",$G$5=""),"",IFERROR(VLOOKUP(B1082,'勘定科目コード（2019）'!$B$2:$J$3668,5,FALSE),""))))</f>
        <v/>
      </c>
      <c r="G1082" s="52" t="str">
        <f>IF(AND(OR(D1076&lt;&gt;"",E1076&lt;&gt;"",F1076&lt;&gt;"",G1076&lt;&gt;""),E1082=""),"",IF(AND($D$5="",$E$5="",$F$5="",$G$5=""),"",IFERROR(VLOOKUP(B1082,'勘定科目コード（2019）'!$B$2:$J$3668,6,FALSE),"")))</f>
        <v/>
      </c>
      <c r="H1082" s="54"/>
      <c r="I1082" s="55" t="str">
        <f>IF(AND(OR(D1076&lt;&gt;"",E1076&lt;&gt;"",F1076&lt;&gt;"",G1076&lt;&gt;""),E1082=""),"",IF(AND($D$5="",$E$5="",$F$5="",$G$5=""),"",IFERROR(VLOOKUP(B1082,'勘定科目コード（2019）'!$B$2:$J$3668,7,FALSE),"")))</f>
        <v/>
      </c>
      <c r="J1082" s="56" t="str">
        <f>IF(AND(OR(D1076&lt;&gt;"",E1076&lt;&gt;"",F1076&lt;&gt;"",G1076&lt;&gt;""),E1082=""),"",IF(AND($D$5="",$E$5="",$F$5="",$G$5=""),"",IFERROR(VLOOKUP(B1082,'勘定科目コード（2019）'!$B$2:$J$3668,8,FALSE),"")))</f>
        <v/>
      </c>
      <c r="K1082" s="57" t="str">
        <f>IF(AND(OR(D1076&lt;&gt;"",E1076&lt;&gt;"",F1076&lt;&gt;"",G1076&lt;&gt;""),E1082=""),"",IF(AND($D$5="",$E$5="",$F$5="",$G$5=""),"",IFERROR(VLOOKUP(B1082,'勘定科目コード（2019）'!$B$2:$J$3668,9,FALSE),"")))</f>
        <v/>
      </c>
      <c r="L1082" s="44" t="str">
        <f>IFERROR(VLOOKUP(D1082,'勘定科目コード（2019）'!$E$2:$J$500,7,FALSE),"")</f>
        <v/>
      </c>
    </row>
    <row r="1083" spans="2:12" ht="9.75" customHeight="1" x14ac:dyDescent="0.15">
      <c r="B1083" s="31">
        <v>1073</v>
      </c>
      <c r="D1083" s="51" t="str">
        <f>IF(AND($D$5="",$E$5="",$F$5="",$G$5=""),"",(IFERROR(VLOOKUP(B1083,'勘定科目コード（2019）'!$B$2:$J$3668,3,FALSE),"")))</f>
        <v/>
      </c>
      <c r="E1083" s="52" t="str">
        <f>IF(AND(OR($D$5&lt;&gt;"",$E$5&lt;&gt;"",$F$5&lt;&gt;"",$G$5&lt;&gt;""),D1083=""),"",IF(AND($D$5="",$E$5="",$F$5="",$G$5=""),"",IFERROR(VLOOKUP(B1083,'勘定科目コード（2019）'!$B$2:$J$3668,4,FALSE),"")))</f>
        <v/>
      </c>
      <c r="F1083" s="53" t="str">
        <f>IF(AND(OR(D1077&lt;&gt;"",E1077&lt;&gt;"",F1077&lt;&gt;"",G1077&lt;&gt;""),E1083=""),"",IF(AND(OR(D1077&lt;&gt;"",E1077&lt;&gt;"",F1077&lt;&gt;"",G1077&lt;&gt;""),E1083=""),"",IF(AND($D$5="",$E$5="",$F$5="",$G$5=""),"",IFERROR(VLOOKUP(B1083,'勘定科目コード（2019）'!$B$2:$J$3668,5,FALSE),""))))</f>
        <v/>
      </c>
      <c r="G1083" s="52" t="str">
        <f>IF(AND(OR(D1077&lt;&gt;"",E1077&lt;&gt;"",F1077&lt;&gt;"",G1077&lt;&gt;""),E1083=""),"",IF(AND($D$5="",$E$5="",$F$5="",$G$5=""),"",IFERROR(VLOOKUP(B1083,'勘定科目コード（2019）'!$B$2:$J$3668,6,FALSE),"")))</f>
        <v/>
      </c>
      <c r="H1083" s="54"/>
      <c r="I1083" s="55" t="str">
        <f>IF(AND(OR(D1077&lt;&gt;"",E1077&lt;&gt;"",F1077&lt;&gt;"",G1077&lt;&gt;""),E1083=""),"",IF(AND($D$5="",$E$5="",$F$5="",$G$5=""),"",IFERROR(VLOOKUP(B1083,'勘定科目コード（2019）'!$B$2:$J$3668,7,FALSE),"")))</f>
        <v/>
      </c>
      <c r="J1083" s="56" t="str">
        <f>IF(AND(OR(D1077&lt;&gt;"",E1077&lt;&gt;"",F1077&lt;&gt;"",G1077&lt;&gt;""),E1083=""),"",IF(AND($D$5="",$E$5="",$F$5="",$G$5=""),"",IFERROR(VLOOKUP(B1083,'勘定科目コード（2019）'!$B$2:$J$3668,8,FALSE),"")))</f>
        <v/>
      </c>
      <c r="K1083" s="57" t="str">
        <f>IF(AND(OR(D1077&lt;&gt;"",E1077&lt;&gt;"",F1077&lt;&gt;"",G1077&lt;&gt;""),E1083=""),"",IF(AND($D$5="",$E$5="",$F$5="",$G$5=""),"",IFERROR(VLOOKUP(B1083,'勘定科目コード（2019）'!$B$2:$J$3668,9,FALSE),"")))</f>
        <v/>
      </c>
      <c r="L1083" s="44" t="str">
        <f>IFERROR(VLOOKUP(D1083,'勘定科目コード（2019）'!$E$2:$J$500,7,FALSE),"")</f>
        <v/>
      </c>
    </row>
    <row r="1084" spans="2:12" ht="9.75" customHeight="1" x14ac:dyDescent="0.15">
      <c r="B1084" s="31">
        <v>1074</v>
      </c>
      <c r="D1084" s="51" t="str">
        <f>IF(AND($D$5="",$E$5="",$F$5="",$G$5=""),"",(IFERROR(VLOOKUP(B1084,'勘定科目コード（2019）'!$B$2:$J$3668,3,FALSE),"")))</f>
        <v/>
      </c>
      <c r="E1084" s="52" t="str">
        <f>IF(AND(OR($D$5&lt;&gt;"",$E$5&lt;&gt;"",$F$5&lt;&gt;"",$G$5&lt;&gt;""),D1084=""),"",IF(AND($D$5="",$E$5="",$F$5="",$G$5=""),"",IFERROR(VLOOKUP(B1084,'勘定科目コード（2019）'!$B$2:$J$3668,4,FALSE),"")))</f>
        <v/>
      </c>
      <c r="F1084" s="53" t="str">
        <f>IF(AND(OR(D1078&lt;&gt;"",E1078&lt;&gt;"",F1078&lt;&gt;"",G1078&lt;&gt;""),E1084=""),"",IF(AND(OR(D1078&lt;&gt;"",E1078&lt;&gt;"",F1078&lt;&gt;"",G1078&lt;&gt;""),E1084=""),"",IF(AND($D$5="",$E$5="",$F$5="",$G$5=""),"",IFERROR(VLOOKUP(B1084,'勘定科目コード（2019）'!$B$2:$J$3668,5,FALSE),""))))</f>
        <v/>
      </c>
      <c r="G1084" s="52" t="str">
        <f>IF(AND(OR(D1078&lt;&gt;"",E1078&lt;&gt;"",F1078&lt;&gt;"",G1078&lt;&gt;""),E1084=""),"",IF(AND($D$5="",$E$5="",$F$5="",$G$5=""),"",IFERROR(VLOOKUP(B1084,'勘定科目コード（2019）'!$B$2:$J$3668,6,FALSE),"")))</f>
        <v/>
      </c>
      <c r="H1084" s="54"/>
      <c r="I1084" s="55" t="str">
        <f>IF(AND(OR(D1078&lt;&gt;"",E1078&lt;&gt;"",F1078&lt;&gt;"",G1078&lt;&gt;""),E1084=""),"",IF(AND($D$5="",$E$5="",$F$5="",$G$5=""),"",IFERROR(VLOOKUP(B1084,'勘定科目コード（2019）'!$B$2:$J$3668,7,FALSE),"")))</f>
        <v/>
      </c>
      <c r="J1084" s="56" t="str">
        <f>IF(AND(OR(D1078&lt;&gt;"",E1078&lt;&gt;"",F1078&lt;&gt;"",G1078&lt;&gt;""),E1084=""),"",IF(AND($D$5="",$E$5="",$F$5="",$G$5=""),"",IFERROR(VLOOKUP(B1084,'勘定科目コード（2019）'!$B$2:$J$3668,8,FALSE),"")))</f>
        <v/>
      </c>
      <c r="K1084" s="57" t="str">
        <f>IF(AND(OR(D1078&lt;&gt;"",E1078&lt;&gt;"",F1078&lt;&gt;"",G1078&lt;&gt;""),E1084=""),"",IF(AND($D$5="",$E$5="",$F$5="",$G$5=""),"",IFERROR(VLOOKUP(B1084,'勘定科目コード（2019）'!$B$2:$J$3668,9,FALSE),"")))</f>
        <v/>
      </c>
      <c r="L1084" s="44" t="str">
        <f>IFERROR(VLOOKUP(D1084,'勘定科目コード（2019）'!$E$2:$J$500,7,FALSE),"")</f>
        <v/>
      </c>
    </row>
    <row r="1085" spans="2:12" ht="9.75" customHeight="1" x14ac:dyDescent="0.15">
      <c r="B1085" s="31">
        <v>1075</v>
      </c>
      <c r="D1085" s="51" t="str">
        <f>IF(AND($D$5="",$E$5="",$F$5="",$G$5=""),"",(IFERROR(VLOOKUP(B1085,'勘定科目コード（2019）'!$B$2:$J$3668,3,FALSE),"")))</f>
        <v/>
      </c>
      <c r="E1085" s="52" t="str">
        <f>IF(AND(OR($D$5&lt;&gt;"",$E$5&lt;&gt;"",$F$5&lt;&gt;"",$G$5&lt;&gt;""),D1085=""),"",IF(AND($D$5="",$E$5="",$F$5="",$G$5=""),"",IFERROR(VLOOKUP(B1085,'勘定科目コード（2019）'!$B$2:$J$3668,4,FALSE),"")))</f>
        <v/>
      </c>
      <c r="F1085" s="53" t="str">
        <f>IF(AND(OR(D1079&lt;&gt;"",E1079&lt;&gt;"",F1079&lt;&gt;"",G1079&lt;&gt;""),E1085=""),"",IF(AND(OR(D1079&lt;&gt;"",E1079&lt;&gt;"",F1079&lt;&gt;"",G1079&lt;&gt;""),E1085=""),"",IF(AND($D$5="",$E$5="",$F$5="",$G$5=""),"",IFERROR(VLOOKUP(B1085,'勘定科目コード（2019）'!$B$2:$J$3668,5,FALSE),""))))</f>
        <v/>
      </c>
      <c r="G1085" s="52" t="str">
        <f>IF(AND(OR(D1079&lt;&gt;"",E1079&lt;&gt;"",F1079&lt;&gt;"",G1079&lt;&gt;""),E1085=""),"",IF(AND($D$5="",$E$5="",$F$5="",$G$5=""),"",IFERROR(VLOOKUP(B1085,'勘定科目コード（2019）'!$B$2:$J$3668,6,FALSE),"")))</f>
        <v/>
      </c>
      <c r="H1085" s="54"/>
      <c r="I1085" s="55" t="str">
        <f>IF(AND(OR(D1079&lt;&gt;"",E1079&lt;&gt;"",F1079&lt;&gt;"",G1079&lt;&gt;""),E1085=""),"",IF(AND($D$5="",$E$5="",$F$5="",$G$5=""),"",IFERROR(VLOOKUP(B1085,'勘定科目コード（2019）'!$B$2:$J$3668,7,FALSE),"")))</f>
        <v/>
      </c>
      <c r="J1085" s="56" t="str">
        <f>IF(AND(OR(D1079&lt;&gt;"",E1079&lt;&gt;"",F1079&lt;&gt;"",G1079&lt;&gt;""),E1085=""),"",IF(AND($D$5="",$E$5="",$F$5="",$G$5=""),"",IFERROR(VLOOKUP(B1085,'勘定科目コード（2019）'!$B$2:$J$3668,8,FALSE),"")))</f>
        <v/>
      </c>
      <c r="K1085" s="57" t="str">
        <f>IF(AND(OR(D1079&lt;&gt;"",E1079&lt;&gt;"",F1079&lt;&gt;"",G1079&lt;&gt;""),E1085=""),"",IF(AND($D$5="",$E$5="",$F$5="",$G$5=""),"",IFERROR(VLOOKUP(B1085,'勘定科目コード（2019）'!$B$2:$J$3668,9,FALSE),"")))</f>
        <v/>
      </c>
      <c r="L1085" s="44" t="str">
        <f>IFERROR(VLOOKUP(D1085,'勘定科目コード（2019）'!$E$2:$J$500,7,FALSE),"")</f>
        <v/>
      </c>
    </row>
    <row r="1086" spans="2:12" ht="9.75" customHeight="1" x14ac:dyDescent="0.15">
      <c r="B1086" s="31">
        <v>1076</v>
      </c>
      <c r="D1086" s="51" t="str">
        <f>IF(AND($D$5="",$E$5="",$F$5="",$G$5=""),"",(IFERROR(VLOOKUP(B1086,'勘定科目コード（2019）'!$B$2:$J$3668,3,FALSE),"")))</f>
        <v/>
      </c>
      <c r="E1086" s="52" t="str">
        <f>IF(AND(OR($D$5&lt;&gt;"",$E$5&lt;&gt;"",$F$5&lt;&gt;"",$G$5&lt;&gt;""),D1086=""),"",IF(AND($D$5="",$E$5="",$F$5="",$G$5=""),"",IFERROR(VLOOKUP(B1086,'勘定科目コード（2019）'!$B$2:$J$3668,4,FALSE),"")))</f>
        <v/>
      </c>
      <c r="F1086" s="53" t="str">
        <f>IF(AND(OR(D1080&lt;&gt;"",E1080&lt;&gt;"",F1080&lt;&gt;"",G1080&lt;&gt;""),E1086=""),"",IF(AND(OR(D1080&lt;&gt;"",E1080&lt;&gt;"",F1080&lt;&gt;"",G1080&lt;&gt;""),E1086=""),"",IF(AND($D$5="",$E$5="",$F$5="",$G$5=""),"",IFERROR(VLOOKUP(B1086,'勘定科目コード（2019）'!$B$2:$J$3668,5,FALSE),""))))</f>
        <v/>
      </c>
      <c r="G1086" s="52" t="str">
        <f>IF(AND(OR(D1080&lt;&gt;"",E1080&lt;&gt;"",F1080&lt;&gt;"",G1080&lt;&gt;""),E1086=""),"",IF(AND($D$5="",$E$5="",$F$5="",$G$5=""),"",IFERROR(VLOOKUP(B1086,'勘定科目コード（2019）'!$B$2:$J$3668,6,FALSE),"")))</f>
        <v/>
      </c>
      <c r="H1086" s="54"/>
      <c r="I1086" s="55" t="str">
        <f>IF(AND(OR(D1080&lt;&gt;"",E1080&lt;&gt;"",F1080&lt;&gt;"",G1080&lt;&gt;""),E1086=""),"",IF(AND($D$5="",$E$5="",$F$5="",$G$5=""),"",IFERROR(VLOOKUP(B1086,'勘定科目コード（2019）'!$B$2:$J$3668,7,FALSE),"")))</f>
        <v/>
      </c>
      <c r="J1086" s="56" t="str">
        <f>IF(AND(OR(D1080&lt;&gt;"",E1080&lt;&gt;"",F1080&lt;&gt;"",G1080&lt;&gt;""),E1086=""),"",IF(AND($D$5="",$E$5="",$F$5="",$G$5=""),"",IFERROR(VLOOKUP(B1086,'勘定科目コード（2019）'!$B$2:$J$3668,8,FALSE),"")))</f>
        <v/>
      </c>
      <c r="K1086" s="57" t="str">
        <f>IF(AND(OR(D1080&lt;&gt;"",E1080&lt;&gt;"",F1080&lt;&gt;"",G1080&lt;&gt;""),E1086=""),"",IF(AND($D$5="",$E$5="",$F$5="",$G$5=""),"",IFERROR(VLOOKUP(B1086,'勘定科目コード（2019）'!$B$2:$J$3668,9,FALSE),"")))</f>
        <v/>
      </c>
      <c r="L1086" s="44" t="str">
        <f>IFERROR(VLOOKUP(D1086,'勘定科目コード（2019）'!$E$2:$J$500,7,FALSE),"")</f>
        <v/>
      </c>
    </row>
    <row r="1087" spans="2:12" ht="9.75" customHeight="1" x14ac:dyDescent="0.15">
      <c r="B1087" s="31">
        <v>1077</v>
      </c>
      <c r="D1087" s="51" t="str">
        <f>IF(AND($D$5="",$E$5="",$F$5="",$G$5=""),"",(IFERROR(VLOOKUP(B1087,'勘定科目コード（2019）'!$B$2:$J$3668,3,FALSE),"")))</f>
        <v/>
      </c>
      <c r="E1087" s="52" t="str">
        <f>IF(AND(OR($D$5&lt;&gt;"",$E$5&lt;&gt;"",$F$5&lt;&gt;"",$G$5&lt;&gt;""),D1087=""),"",IF(AND($D$5="",$E$5="",$F$5="",$G$5=""),"",IFERROR(VLOOKUP(B1087,'勘定科目コード（2019）'!$B$2:$J$3668,4,FALSE),"")))</f>
        <v/>
      </c>
      <c r="F1087" s="53" t="str">
        <f>IF(AND(OR(D1081&lt;&gt;"",E1081&lt;&gt;"",F1081&lt;&gt;"",G1081&lt;&gt;""),E1087=""),"",IF(AND(OR(D1081&lt;&gt;"",E1081&lt;&gt;"",F1081&lt;&gt;"",G1081&lt;&gt;""),E1087=""),"",IF(AND($D$5="",$E$5="",$F$5="",$G$5=""),"",IFERROR(VLOOKUP(B1087,'勘定科目コード（2019）'!$B$2:$J$3668,5,FALSE),""))))</f>
        <v/>
      </c>
      <c r="G1087" s="52" t="str">
        <f>IF(AND(OR(D1081&lt;&gt;"",E1081&lt;&gt;"",F1081&lt;&gt;"",G1081&lt;&gt;""),E1087=""),"",IF(AND($D$5="",$E$5="",$F$5="",$G$5=""),"",IFERROR(VLOOKUP(B1087,'勘定科目コード（2019）'!$B$2:$J$3668,6,FALSE),"")))</f>
        <v/>
      </c>
      <c r="H1087" s="54"/>
      <c r="I1087" s="55" t="str">
        <f>IF(AND(OR(D1081&lt;&gt;"",E1081&lt;&gt;"",F1081&lt;&gt;"",G1081&lt;&gt;""),E1087=""),"",IF(AND($D$5="",$E$5="",$F$5="",$G$5=""),"",IFERROR(VLOOKUP(B1087,'勘定科目コード（2019）'!$B$2:$J$3668,7,FALSE),"")))</f>
        <v/>
      </c>
      <c r="J1087" s="56" t="str">
        <f>IF(AND(OR(D1081&lt;&gt;"",E1081&lt;&gt;"",F1081&lt;&gt;"",G1081&lt;&gt;""),E1087=""),"",IF(AND($D$5="",$E$5="",$F$5="",$G$5=""),"",IFERROR(VLOOKUP(B1087,'勘定科目コード（2019）'!$B$2:$J$3668,8,FALSE),"")))</f>
        <v/>
      </c>
      <c r="K1087" s="57" t="str">
        <f>IF(AND(OR(D1081&lt;&gt;"",E1081&lt;&gt;"",F1081&lt;&gt;"",G1081&lt;&gt;""),E1087=""),"",IF(AND($D$5="",$E$5="",$F$5="",$G$5=""),"",IFERROR(VLOOKUP(B1087,'勘定科目コード（2019）'!$B$2:$J$3668,9,FALSE),"")))</f>
        <v/>
      </c>
      <c r="L1087" s="44" t="str">
        <f>IFERROR(VLOOKUP(D1087,'勘定科目コード（2019）'!$E$2:$J$500,7,FALSE),"")</f>
        <v/>
      </c>
    </row>
    <row r="1088" spans="2:12" ht="9.75" customHeight="1" x14ac:dyDescent="0.15">
      <c r="B1088" s="31">
        <v>1078</v>
      </c>
      <c r="D1088" s="51" t="str">
        <f>IF(AND($D$5="",$E$5="",$F$5="",$G$5=""),"",(IFERROR(VLOOKUP(B1088,'勘定科目コード（2019）'!$B$2:$J$3668,3,FALSE),"")))</f>
        <v/>
      </c>
      <c r="E1088" s="52" t="str">
        <f>IF(AND(OR($D$5&lt;&gt;"",$E$5&lt;&gt;"",$F$5&lt;&gt;"",$G$5&lt;&gt;""),D1088=""),"",IF(AND($D$5="",$E$5="",$F$5="",$G$5=""),"",IFERROR(VLOOKUP(B1088,'勘定科目コード（2019）'!$B$2:$J$3668,4,FALSE),"")))</f>
        <v/>
      </c>
      <c r="F1088" s="53" t="str">
        <f>IF(AND(OR(D1082&lt;&gt;"",E1082&lt;&gt;"",F1082&lt;&gt;"",G1082&lt;&gt;""),E1088=""),"",IF(AND(OR(D1082&lt;&gt;"",E1082&lt;&gt;"",F1082&lt;&gt;"",G1082&lt;&gt;""),E1088=""),"",IF(AND($D$5="",$E$5="",$F$5="",$G$5=""),"",IFERROR(VLOOKUP(B1088,'勘定科目コード（2019）'!$B$2:$J$3668,5,FALSE),""))))</f>
        <v/>
      </c>
      <c r="G1088" s="52" t="str">
        <f>IF(AND(OR(D1082&lt;&gt;"",E1082&lt;&gt;"",F1082&lt;&gt;"",G1082&lt;&gt;""),E1088=""),"",IF(AND($D$5="",$E$5="",$F$5="",$G$5=""),"",IFERROR(VLOOKUP(B1088,'勘定科目コード（2019）'!$B$2:$J$3668,6,FALSE),"")))</f>
        <v/>
      </c>
      <c r="H1088" s="54"/>
      <c r="I1088" s="55" t="str">
        <f>IF(AND(OR(D1082&lt;&gt;"",E1082&lt;&gt;"",F1082&lt;&gt;"",G1082&lt;&gt;""),E1088=""),"",IF(AND($D$5="",$E$5="",$F$5="",$G$5=""),"",IFERROR(VLOOKUP(B1088,'勘定科目コード（2019）'!$B$2:$J$3668,7,FALSE),"")))</f>
        <v/>
      </c>
      <c r="J1088" s="56" t="str">
        <f>IF(AND(OR(D1082&lt;&gt;"",E1082&lt;&gt;"",F1082&lt;&gt;"",G1082&lt;&gt;""),E1088=""),"",IF(AND($D$5="",$E$5="",$F$5="",$G$5=""),"",IFERROR(VLOOKUP(B1088,'勘定科目コード（2019）'!$B$2:$J$3668,8,FALSE),"")))</f>
        <v/>
      </c>
      <c r="K1088" s="57" t="str">
        <f>IF(AND(OR(D1082&lt;&gt;"",E1082&lt;&gt;"",F1082&lt;&gt;"",G1082&lt;&gt;""),E1088=""),"",IF(AND($D$5="",$E$5="",$F$5="",$G$5=""),"",IFERROR(VLOOKUP(B1088,'勘定科目コード（2019）'!$B$2:$J$3668,9,FALSE),"")))</f>
        <v/>
      </c>
      <c r="L1088" s="44" t="str">
        <f>IFERROR(VLOOKUP(D1088,'勘定科目コード（2019）'!$E$2:$J$500,7,FALSE),"")</f>
        <v/>
      </c>
    </row>
    <row r="1089" spans="2:12" ht="9.75" customHeight="1" x14ac:dyDescent="0.15">
      <c r="B1089" s="31">
        <v>1079</v>
      </c>
      <c r="D1089" s="51" t="str">
        <f>IF(AND($D$5="",$E$5="",$F$5="",$G$5=""),"",(IFERROR(VLOOKUP(B1089,'勘定科目コード（2019）'!$B$2:$J$3668,3,FALSE),"")))</f>
        <v/>
      </c>
      <c r="E1089" s="52" t="str">
        <f>IF(AND(OR($D$5&lt;&gt;"",$E$5&lt;&gt;"",$F$5&lt;&gt;"",$G$5&lt;&gt;""),D1089=""),"",IF(AND($D$5="",$E$5="",$F$5="",$G$5=""),"",IFERROR(VLOOKUP(B1089,'勘定科目コード（2019）'!$B$2:$J$3668,4,FALSE),"")))</f>
        <v/>
      </c>
      <c r="F1089" s="53" t="str">
        <f>IF(AND(OR(D1083&lt;&gt;"",E1083&lt;&gt;"",F1083&lt;&gt;"",G1083&lt;&gt;""),E1089=""),"",IF(AND(OR(D1083&lt;&gt;"",E1083&lt;&gt;"",F1083&lt;&gt;"",G1083&lt;&gt;""),E1089=""),"",IF(AND($D$5="",$E$5="",$F$5="",$G$5=""),"",IFERROR(VLOOKUP(B1089,'勘定科目コード（2019）'!$B$2:$J$3668,5,FALSE),""))))</f>
        <v/>
      </c>
      <c r="G1089" s="52" t="str">
        <f>IF(AND(OR(D1083&lt;&gt;"",E1083&lt;&gt;"",F1083&lt;&gt;"",G1083&lt;&gt;""),E1089=""),"",IF(AND($D$5="",$E$5="",$F$5="",$G$5=""),"",IFERROR(VLOOKUP(B1089,'勘定科目コード（2019）'!$B$2:$J$3668,6,FALSE),"")))</f>
        <v/>
      </c>
      <c r="H1089" s="54"/>
      <c r="I1089" s="55" t="str">
        <f>IF(AND(OR(D1083&lt;&gt;"",E1083&lt;&gt;"",F1083&lt;&gt;"",G1083&lt;&gt;""),E1089=""),"",IF(AND($D$5="",$E$5="",$F$5="",$G$5=""),"",IFERROR(VLOOKUP(B1089,'勘定科目コード（2019）'!$B$2:$J$3668,7,FALSE),"")))</f>
        <v/>
      </c>
      <c r="J1089" s="56" t="str">
        <f>IF(AND(OR(D1083&lt;&gt;"",E1083&lt;&gt;"",F1083&lt;&gt;"",G1083&lt;&gt;""),E1089=""),"",IF(AND($D$5="",$E$5="",$F$5="",$G$5=""),"",IFERROR(VLOOKUP(B1089,'勘定科目コード（2019）'!$B$2:$J$3668,8,FALSE),"")))</f>
        <v/>
      </c>
      <c r="K1089" s="57" t="str">
        <f>IF(AND(OR(D1083&lt;&gt;"",E1083&lt;&gt;"",F1083&lt;&gt;"",G1083&lt;&gt;""),E1089=""),"",IF(AND($D$5="",$E$5="",$F$5="",$G$5=""),"",IFERROR(VLOOKUP(B1089,'勘定科目コード（2019）'!$B$2:$J$3668,9,FALSE),"")))</f>
        <v/>
      </c>
      <c r="L1089" s="44" t="str">
        <f>IFERROR(VLOOKUP(D1089,'勘定科目コード（2019）'!$E$2:$J$500,7,FALSE),"")</f>
        <v/>
      </c>
    </row>
    <row r="1090" spans="2:12" ht="9.75" customHeight="1" x14ac:dyDescent="0.15">
      <c r="B1090" s="31">
        <v>1080</v>
      </c>
      <c r="D1090" s="51" t="str">
        <f>IF(AND($D$5="",$E$5="",$F$5="",$G$5=""),"",(IFERROR(VLOOKUP(B1090,'勘定科目コード（2019）'!$B$2:$J$3668,3,FALSE),"")))</f>
        <v/>
      </c>
      <c r="E1090" s="52" t="str">
        <f>IF(AND(OR($D$5&lt;&gt;"",$E$5&lt;&gt;"",$F$5&lt;&gt;"",$G$5&lt;&gt;""),D1090=""),"",IF(AND($D$5="",$E$5="",$F$5="",$G$5=""),"",IFERROR(VLOOKUP(B1090,'勘定科目コード（2019）'!$B$2:$J$3668,4,FALSE),"")))</f>
        <v/>
      </c>
      <c r="F1090" s="53" t="str">
        <f>IF(AND(OR(D1084&lt;&gt;"",E1084&lt;&gt;"",F1084&lt;&gt;"",G1084&lt;&gt;""),E1090=""),"",IF(AND(OR(D1084&lt;&gt;"",E1084&lt;&gt;"",F1084&lt;&gt;"",G1084&lt;&gt;""),E1090=""),"",IF(AND($D$5="",$E$5="",$F$5="",$G$5=""),"",IFERROR(VLOOKUP(B1090,'勘定科目コード（2019）'!$B$2:$J$3668,5,FALSE),""))))</f>
        <v/>
      </c>
      <c r="G1090" s="52" t="str">
        <f>IF(AND(OR(D1084&lt;&gt;"",E1084&lt;&gt;"",F1084&lt;&gt;"",G1084&lt;&gt;""),E1090=""),"",IF(AND($D$5="",$E$5="",$F$5="",$G$5=""),"",IFERROR(VLOOKUP(B1090,'勘定科目コード（2019）'!$B$2:$J$3668,6,FALSE),"")))</f>
        <v/>
      </c>
      <c r="H1090" s="54"/>
      <c r="I1090" s="55" t="str">
        <f>IF(AND(OR(D1084&lt;&gt;"",E1084&lt;&gt;"",F1084&lt;&gt;"",G1084&lt;&gt;""),E1090=""),"",IF(AND($D$5="",$E$5="",$F$5="",$G$5=""),"",IFERROR(VLOOKUP(B1090,'勘定科目コード（2019）'!$B$2:$J$3668,7,FALSE),"")))</f>
        <v/>
      </c>
      <c r="J1090" s="56" t="str">
        <f>IF(AND(OR(D1084&lt;&gt;"",E1084&lt;&gt;"",F1084&lt;&gt;"",G1084&lt;&gt;""),E1090=""),"",IF(AND($D$5="",$E$5="",$F$5="",$G$5=""),"",IFERROR(VLOOKUP(B1090,'勘定科目コード（2019）'!$B$2:$J$3668,8,FALSE),"")))</f>
        <v/>
      </c>
      <c r="K1090" s="57" t="str">
        <f>IF(AND(OR(D1084&lt;&gt;"",E1084&lt;&gt;"",F1084&lt;&gt;"",G1084&lt;&gt;""),E1090=""),"",IF(AND($D$5="",$E$5="",$F$5="",$G$5=""),"",IFERROR(VLOOKUP(B1090,'勘定科目コード（2019）'!$B$2:$J$3668,9,FALSE),"")))</f>
        <v/>
      </c>
      <c r="L1090" s="44" t="str">
        <f>IFERROR(VLOOKUP(D1090,'勘定科目コード（2019）'!$E$2:$J$500,7,FALSE),"")</f>
        <v/>
      </c>
    </row>
    <row r="1091" spans="2:12" ht="9.75" customHeight="1" x14ac:dyDescent="0.15">
      <c r="B1091" s="31">
        <v>1081</v>
      </c>
      <c r="D1091" s="51" t="str">
        <f>IF(AND($D$5="",$E$5="",$F$5="",$G$5=""),"",(IFERROR(VLOOKUP(B1091,'勘定科目コード（2019）'!$B$2:$J$3668,3,FALSE),"")))</f>
        <v/>
      </c>
      <c r="E1091" s="52" t="str">
        <f>IF(AND(OR($D$5&lt;&gt;"",$E$5&lt;&gt;"",$F$5&lt;&gt;"",$G$5&lt;&gt;""),D1091=""),"",IF(AND($D$5="",$E$5="",$F$5="",$G$5=""),"",IFERROR(VLOOKUP(B1091,'勘定科目コード（2019）'!$B$2:$J$3668,4,FALSE),"")))</f>
        <v/>
      </c>
      <c r="F1091" s="53" t="str">
        <f>IF(AND(OR(D1085&lt;&gt;"",E1085&lt;&gt;"",F1085&lt;&gt;"",G1085&lt;&gt;""),E1091=""),"",IF(AND(OR(D1085&lt;&gt;"",E1085&lt;&gt;"",F1085&lt;&gt;"",G1085&lt;&gt;""),E1091=""),"",IF(AND($D$5="",$E$5="",$F$5="",$G$5=""),"",IFERROR(VLOOKUP(B1091,'勘定科目コード（2019）'!$B$2:$J$3668,5,FALSE),""))))</f>
        <v/>
      </c>
      <c r="G1091" s="52" t="str">
        <f>IF(AND(OR(D1085&lt;&gt;"",E1085&lt;&gt;"",F1085&lt;&gt;"",G1085&lt;&gt;""),E1091=""),"",IF(AND($D$5="",$E$5="",$F$5="",$G$5=""),"",IFERROR(VLOOKUP(B1091,'勘定科目コード（2019）'!$B$2:$J$3668,6,FALSE),"")))</f>
        <v/>
      </c>
      <c r="H1091" s="54"/>
      <c r="I1091" s="55" t="str">
        <f>IF(AND(OR(D1085&lt;&gt;"",E1085&lt;&gt;"",F1085&lt;&gt;"",G1085&lt;&gt;""),E1091=""),"",IF(AND($D$5="",$E$5="",$F$5="",$G$5=""),"",IFERROR(VLOOKUP(B1091,'勘定科目コード（2019）'!$B$2:$J$3668,7,FALSE),"")))</f>
        <v/>
      </c>
      <c r="J1091" s="56" t="str">
        <f>IF(AND(OR(D1085&lt;&gt;"",E1085&lt;&gt;"",F1085&lt;&gt;"",G1085&lt;&gt;""),E1091=""),"",IF(AND($D$5="",$E$5="",$F$5="",$G$5=""),"",IFERROR(VLOOKUP(B1091,'勘定科目コード（2019）'!$B$2:$J$3668,8,FALSE),"")))</f>
        <v/>
      </c>
      <c r="K1091" s="57" t="str">
        <f>IF(AND(OR(D1085&lt;&gt;"",E1085&lt;&gt;"",F1085&lt;&gt;"",G1085&lt;&gt;""),E1091=""),"",IF(AND($D$5="",$E$5="",$F$5="",$G$5=""),"",IFERROR(VLOOKUP(B1091,'勘定科目コード（2019）'!$B$2:$J$3668,9,FALSE),"")))</f>
        <v/>
      </c>
      <c r="L1091" s="44" t="str">
        <f>IFERROR(VLOOKUP(D1091,'勘定科目コード（2019）'!$E$2:$J$500,7,FALSE),"")</f>
        <v/>
      </c>
    </row>
    <row r="1092" spans="2:12" ht="9.75" customHeight="1" x14ac:dyDescent="0.15">
      <c r="B1092" s="31">
        <v>1082</v>
      </c>
      <c r="D1092" s="51" t="str">
        <f>IF(AND($D$5="",$E$5="",$F$5="",$G$5=""),"",(IFERROR(VLOOKUP(B1092,'勘定科目コード（2019）'!$B$2:$J$3668,3,FALSE),"")))</f>
        <v/>
      </c>
      <c r="E1092" s="52" t="str">
        <f>IF(AND(OR($D$5&lt;&gt;"",$E$5&lt;&gt;"",$F$5&lt;&gt;"",$G$5&lt;&gt;""),D1092=""),"",IF(AND($D$5="",$E$5="",$F$5="",$G$5=""),"",IFERROR(VLOOKUP(B1092,'勘定科目コード（2019）'!$B$2:$J$3668,4,FALSE),"")))</f>
        <v/>
      </c>
      <c r="F1092" s="53" t="str">
        <f>IF(AND(OR(D1086&lt;&gt;"",E1086&lt;&gt;"",F1086&lt;&gt;"",G1086&lt;&gt;""),E1092=""),"",IF(AND(OR(D1086&lt;&gt;"",E1086&lt;&gt;"",F1086&lt;&gt;"",G1086&lt;&gt;""),E1092=""),"",IF(AND($D$5="",$E$5="",$F$5="",$G$5=""),"",IFERROR(VLOOKUP(B1092,'勘定科目コード（2019）'!$B$2:$J$3668,5,FALSE),""))))</f>
        <v/>
      </c>
      <c r="G1092" s="52" t="str">
        <f>IF(AND(OR(D1086&lt;&gt;"",E1086&lt;&gt;"",F1086&lt;&gt;"",G1086&lt;&gt;""),E1092=""),"",IF(AND($D$5="",$E$5="",$F$5="",$G$5=""),"",IFERROR(VLOOKUP(B1092,'勘定科目コード（2019）'!$B$2:$J$3668,6,FALSE),"")))</f>
        <v/>
      </c>
      <c r="H1092" s="54"/>
      <c r="I1092" s="55" t="str">
        <f>IF(AND(OR(D1086&lt;&gt;"",E1086&lt;&gt;"",F1086&lt;&gt;"",G1086&lt;&gt;""),E1092=""),"",IF(AND($D$5="",$E$5="",$F$5="",$G$5=""),"",IFERROR(VLOOKUP(B1092,'勘定科目コード（2019）'!$B$2:$J$3668,7,FALSE),"")))</f>
        <v/>
      </c>
      <c r="J1092" s="56" t="str">
        <f>IF(AND(OR(D1086&lt;&gt;"",E1086&lt;&gt;"",F1086&lt;&gt;"",G1086&lt;&gt;""),E1092=""),"",IF(AND($D$5="",$E$5="",$F$5="",$G$5=""),"",IFERROR(VLOOKUP(B1092,'勘定科目コード（2019）'!$B$2:$J$3668,8,FALSE),"")))</f>
        <v/>
      </c>
      <c r="K1092" s="57" t="str">
        <f>IF(AND(OR(D1086&lt;&gt;"",E1086&lt;&gt;"",F1086&lt;&gt;"",G1086&lt;&gt;""),E1092=""),"",IF(AND($D$5="",$E$5="",$F$5="",$G$5=""),"",IFERROR(VLOOKUP(B1092,'勘定科目コード（2019）'!$B$2:$J$3668,9,FALSE),"")))</f>
        <v/>
      </c>
      <c r="L1092" s="44" t="str">
        <f>IFERROR(VLOOKUP(D1092,'勘定科目コード（2019）'!$E$2:$J$500,7,FALSE),"")</f>
        <v/>
      </c>
    </row>
    <row r="1093" spans="2:12" ht="9.75" customHeight="1" x14ac:dyDescent="0.15">
      <c r="B1093" s="31">
        <v>1083</v>
      </c>
      <c r="D1093" s="51" t="str">
        <f>IF(AND($D$5="",$E$5="",$F$5="",$G$5=""),"",(IFERROR(VLOOKUP(B1093,'勘定科目コード（2019）'!$B$2:$J$3668,3,FALSE),"")))</f>
        <v/>
      </c>
      <c r="E1093" s="52" t="str">
        <f>IF(AND(OR($D$5&lt;&gt;"",$E$5&lt;&gt;"",$F$5&lt;&gt;"",$G$5&lt;&gt;""),D1093=""),"",IF(AND($D$5="",$E$5="",$F$5="",$G$5=""),"",IFERROR(VLOOKUP(B1093,'勘定科目コード（2019）'!$B$2:$J$3668,4,FALSE),"")))</f>
        <v/>
      </c>
      <c r="F1093" s="53" t="str">
        <f>IF(AND(OR(D1087&lt;&gt;"",E1087&lt;&gt;"",F1087&lt;&gt;"",G1087&lt;&gt;""),E1093=""),"",IF(AND(OR(D1087&lt;&gt;"",E1087&lt;&gt;"",F1087&lt;&gt;"",G1087&lt;&gt;""),E1093=""),"",IF(AND($D$5="",$E$5="",$F$5="",$G$5=""),"",IFERROR(VLOOKUP(B1093,'勘定科目コード（2019）'!$B$2:$J$3668,5,FALSE),""))))</f>
        <v/>
      </c>
      <c r="G1093" s="52" t="str">
        <f>IF(AND(OR(D1087&lt;&gt;"",E1087&lt;&gt;"",F1087&lt;&gt;"",G1087&lt;&gt;""),E1093=""),"",IF(AND($D$5="",$E$5="",$F$5="",$G$5=""),"",IFERROR(VLOOKUP(B1093,'勘定科目コード（2019）'!$B$2:$J$3668,6,FALSE),"")))</f>
        <v/>
      </c>
      <c r="H1093" s="54"/>
      <c r="I1093" s="55" t="str">
        <f>IF(AND(OR(D1087&lt;&gt;"",E1087&lt;&gt;"",F1087&lt;&gt;"",G1087&lt;&gt;""),E1093=""),"",IF(AND($D$5="",$E$5="",$F$5="",$G$5=""),"",IFERROR(VLOOKUP(B1093,'勘定科目コード（2019）'!$B$2:$J$3668,7,FALSE),"")))</f>
        <v/>
      </c>
      <c r="J1093" s="56" t="str">
        <f>IF(AND(OR(D1087&lt;&gt;"",E1087&lt;&gt;"",F1087&lt;&gt;"",G1087&lt;&gt;""),E1093=""),"",IF(AND($D$5="",$E$5="",$F$5="",$G$5=""),"",IFERROR(VLOOKUP(B1093,'勘定科目コード（2019）'!$B$2:$J$3668,8,FALSE),"")))</f>
        <v/>
      </c>
      <c r="K1093" s="57" t="str">
        <f>IF(AND(OR(D1087&lt;&gt;"",E1087&lt;&gt;"",F1087&lt;&gt;"",G1087&lt;&gt;""),E1093=""),"",IF(AND($D$5="",$E$5="",$F$5="",$G$5=""),"",IFERROR(VLOOKUP(B1093,'勘定科目コード（2019）'!$B$2:$J$3668,9,FALSE),"")))</f>
        <v/>
      </c>
      <c r="L1093" s="44" t="str">
        <f>IFERROR(VLOOKUP(D1093,'勘定科目コード（2019）'!$E$2:$J$500,7,FALSE),"")</f>
        <v/>
      </c>
    </row>
    <row r="1094" spans="2:12" ht="9.75" customHeight="1" x14ac:dyDescent="0.15">
      <c r="B1094" s="31">
        <v>1084</v>
      </c>
      <c r="D1094" s="51" t="str">
        <f>IF(AND($D$5="",$E$5="",$F$5="",$G$5=""),"",(IFERROR(VLOOKUP(B1094,'勘定科目コード（2019）'!$B$2:$J$3668,3,FALSE),"")))</f>
        <v/>
      </c>
      <c r="E1094" s="52" t="str">
        <f>IF(AND(OR($D$5&lt;&gt;"",$E$5&lt;&gt;"",$F$5&lt;&gt;"",$G$5&lt;&gt;""),D1094=""),"",IF(AND($D$5="",$E$5="",$F$5="",$G$5=""),"",IFERROR(VLOOKUP(B1094,'勘定科目コード（2019）'!$B$2:$J$3668,4,FALSE),"")))</f>
        <v/>
      </c>
      <c r="F1094" s="53" t="str">
        <f>IF(AND(OR(D1088&lt;&gt;"",E1088&lt;&gt;"",F1088&lt;&gt;"",G1088&lt;&gt;""),E1094=""),"",IF(AND(OR(D1088&lt;&gt;"",E1088&lt;&gt;"",F1088&lt;&gt;"",G1088&lt;&gt;""),E1094=""),"",IF(AND($D$5="",$E$5="",$F$5="",$G$5=""),"",IFERROR(VLOOKUP(B1094,'勘定科目コード（2019）'!$B$2:$J$3668,5,FALSE),""))))</f>
        <v/>
      </c>
      <c r="G1094" s="52" t="str">
        <f>IF(AND(OR(D1088&lt;&gt;"",E1088&lt;&gt;"",F1088&lt;&gt;"",G1088&lt;&gt;""),E1094=""),"",IF(AND($D$5="",$E$5="",$F$5="",$G$5=""),"",IFERROR(VLOOKUP(B1094,'勘定科目コード（2019）'!$B$2:$J$3668,6,FALSE),"")))</f>
        <v/>
      </c>
      <c r="H1094" s="54"/>
      <c r="I1094" s="55" t="str">
        <f>IF(AND(OR(D1088&lt;&gt;"",E1088&lt;&gt;"",F1088&lt;&gt;"",G1088&lt;&gt;""),E1094=""),"",IF(AND($D$5="",$E$5="",$F$5="",$G$5=""),"",IFERROR(VLOOKUP(B1094,'勘定科目コード（2019）'!$B$2:$J$3668,7,FALSE),"")))</f>
        <v/>
      </c>
      <c r="J1094" s="56" t="str">
        <f>IF(AND(OR(D1088&lt;&gt;"",E1088&lt;&gt;"",F1088&lt;&gt;"",G1088&lt;&gt;""),E1094=""),"",IF(AND($D$5="",$E$5="",$F$5="",$G$5=""),"",IFERROR(VLOOKUP(B1094,'勘定科目コード（2019）'!$B$2:$J$3668,8,FALSE),"")))</f>
        <v/>
      </c>
      <c r="K1094" s="57" t="str">
        <f>IF(AND(OR(D1088&lt;&gt;"",E1088&lt;&gt;"",F1088&lt;&gt;"",G1088&lt;&gt;""),E1094=""),"",IF(AND($D$5="",$E$5="",$F$5="",$G$5=""),"",IFERROR(VLOOKUP(B1094,'勘定科目コード（2019）'!$B$2:$J$3668,9,FALSE),"")))</f>
        <v/>
      </c>
      <c r="L1094" s="44" t="str">
        <f>IFERROR(VLOOKUP(D1094,'勘定科目コード（2019）'!$E$2:$J$500,7,FALSE),"")</f>
        <v/>
      </c>
    </row>
    <row r="1095" spans="2:12" ht="9.75" customHeight="1" x14ac:dyDescent="0.15">
      <c r="B1095" s="31">
        <v>1085</v>
      </c>
      <c r="D1095" s="51" t="str">
        <f>IF(AND($D$5="",$E$5="",$F$5="",$G$5=""),"",(IFERROR(VLOOKUP(B1095,'勘定科目コード（2019）'!$B$2:$J$3668,3,FALSE),"")))</f>
        <v/>
      </c>
      <c r="E1095" s="52" t="str">
        <f>IF(AND(OR($D$5&lt;&gt;"",$E$5&lt;&gt;"",$F$5&lt;&gt;"",$G$5&lt;&gt;""),D1095=""),"",IF(AND($D$5="",$E$5="",$F$5="",$G$5=""),"",IFERROR(VLOOKUP(B1095,'勘定科目コード（2019）'!$B$2:$J$3668,4,FALSE),"")))</f>
        <v/>
      </c>
      <c r="F1095" s="53" t="str">
        <f>IF(AND(OR(D1089&lt;&gt;"",E1089&lt;&gt;"",F1089&lt;&gt;"",G1089&lt;&gt;""),E1095=""),"",IF(AND(OR(D1089&lt;&gt;"",E1089&lt;&gt;"",F1089&lt;&gt;"",G1089&lt;&gt;""),E1095=""),"",IF(AND($D$5="",$E$5="",$F$5="",$G$5=""),"",IFERROR(VLOOKUP(B1095,'勘定科目コード（2019）'!$B$2:$J$3668,5,FALSE),""))))</f>
        <v/>
      </c>
      <c r="G1095" s="52" t="str">
        <f>IF(AND(OR(D1089&lt;&gt;"",E1089&lt;&gt;"",F1089&lt;&gt;"",G1089&lt;&gt;""),E1095=""),"",IF(AND($D$5="",$E$5="",$F$5="",$G$5=""),"",IFERROR(VLOOKUP(B1095,'勘定科目コード（2019）'!$B$2:$J$3668,6,FALSE),"")))</f>
        <v/>
      </c>
      <c r="H1095" s="54"/>
      <c r="I1095" s="55" t="str">
        <f>IF(AND(OR(D1089&lt;&gt;"",E1089&lt;&gt;"",F1089&lt;&gt;"",G1089&lt;&gt;""),E1095=""),"",IF(AND($D$5="",$E$5="",$F$5="",$G$5=""),"",IFERROR(VLOOKUP(B1095,'勘定科目コード（2019）'!$B$2:$J$3668,7,FALSE),"")))</f>
        <v/>
      </c>
      <c r="J1095" s="56" t="str">
        <f>IF(AND(OR(D1089&lt;&gt;"",E1089&lt;&gt;"",F1089&lt;&gt;"",G1089&lt;&gt;""),E1095=""),"",IF(AND($D$5="",$E$5="",$F$5="",$G$5=""),"",IFERROR(VLOOKUP(B1095,'勘定科目コード（2019）'!$B$2:$J$3668,8,FALSE),"")))</f>
        <v/>
      </c>
      <c r="K1095" s="57" t="str">
        <f>IF(AND(OR(D1089&lt;&gt;"",E1089&lt;&gt;"",F1089&lt;&gt;"",G1089&lt;&gt;""),E1095=""),"",IF(AND($D$5="",$E$5="",$F$5="",$G$5=""),"",IFERROR(VLOOKUP(B1095,'勘定科目コード（2019）'!$B$2:$J$3668,9,FALSE),"")))</f>
        <v/>
      </c>
      <c r="L1095" s="44" t="str">
        <f>IFERROR(VLOOKUP(D1095,'勘定科目コード（2019）'!$E$2:$J$500,7,FALSE),"")</f>
        <v/>
      </c>
    </row>
    <row r="1096" spans="2:12" ht="9.75" customHeight="1" x14ac:dyDescent="0.15">
      <c r="B1096" s="31">
        <v>1086</v>
      </c>
      <c r="D1096" s="51" t="str">
        <f>IF(AND($D$5="",$E$5="",$F$5="",$G$5=""),"",(IFERROR(VLOOKUP(B1096,'勘定科目コード（2019）'!$B$2:$J$3668,3,FALSE),"")))</f>
        <v/>
      </c>
      <c r="E1096" s="52" t="str">
        <f>IF(AND(OR($D$5&lt;&gt;"",$E$5&lt;&gt;"",$F$5&lt;&gt;"",$G$5&lt;&gt;""),D1096=""),"",IF(AND($D$5="",$E$5="",$F$5="",$G$5=""),"",IFERROR(VLOOKUP(B1096,'勘定科目コード（2019）'!$B$2:$J$3668,4,FALSE),"")))</f>
        <v/>
      </c>
      <c r="F1096" s="53" t="str">
        <f>IF(AND(OR(D1090&lt;&gt;"",E1090&lt;&gt;"",F1090&lt;&gt;"",G1090&lt;&gt;""),E1096=""),"",IF(AND(OR(D1090&lt;&gt;"",E1090&lt;&gt;"",F1090&lt;&gt;"",G1090&lt;&gt;""),E1096=""),"",IF(AND($D$5="",$E$5="",$F$5="",$G$5=""),"",IFERROR(VLOOKUP(B1096,'勘定科目コード（2019）'!$B$2:$J$3668,5,FALSE),""))))</f>
        <v/>
      </c>
      <c r="G1096" s="52" t="str">
        <f>IF(AND(OR(D1090&lt;&gt;"",E1090&lt;&gt;"",F1090&lt;&gt;"",G1090&lt;&gt;""),E1096=""),"",IF(AND($D$5="",$E$5="",$F$5="",$G$5=""),"",IFERROR(VLOOKUP(B1096,'勘定科目コード（2019）'!$B$2:$J$3668,6,FALSE),"")))</f>
        <v/>
      </c>
      <c r="H1096" s="54"/>
      <c r="I1096" s="55" t="str">
        <f>IF(AND(OR(D1090&lt;&gt;"",E1090&lt;&gt;"",F1090&lt;&gt;"",G1090&lt;&gt;""),E1096=""),"",IF(AND($D$5="",$E$5="",$F$5="",$G$5=""),"",IFERROR(VLOOKUP(B1096,'勘定科目コード（2019）'!$B$2:$J$3668,7,FALSE),"")))</f>
        <v/>
      </c>
      <c r="J1096" s="56" t="str">
        <f>IF(AND(OR(D1090&lt;&gt;"",E1090&lt;&gt;"",F1090&lt;&gt;"",G1090&lt;&gt;""),E1096=""),"",IF(AND($D$5="",$E$5="",$F$5="",$G$5=""),"",IFERROR(VLOOKUP(B1096,'勘定科目コード（2019）'!$B$2:$J$3668,8,FALSE),"")))</f>
        <v/>
      </c>
      <c r="K1096" s="57" t="str">
        <f>IF(AND(OR(D1090&lt;&gt;"",E1090&lt;&gt;"",F1090&lt;&gt;"",G1090&lt;&gt;""),E1096=""),"",IF(AND($D$5="",$E$5="",$F$5="",$G$5=""),"",IFERROR(VLOOKUP(B1096,'勘定科目コード（2019）'!$B$2:$J$3668,9,FALSE),"")))</f>
        <v/>
      </c>
      <c r="L1096" s="44" t="str">
        <f>IFERROR(VLOOKUP(D1096,'勘定科目コード（2019）'!$E$2:$J$500,7,FALSE),"")</f>
        <v/>
      </c>
    </row>
    <row r="1097" spans="2:12" ht="9.75" customHeight="1" x14ac:dyDescent="0.15">
      <c r="B1097" s="31">
        <v>1087</v>
      </c>
      <c r="D1097" s="51" t="str">
        <f>IF(AND($D$5="",$E$5="",$F$5="",$G$5=""),"",(IFERROR(VLOOKUP(B1097,'勘定科目コード（2019）'!$B$2:$J$3668,3,FALSE),"")))</f>
        <v/>
      </c>
      <c r="E1097" s="52" t="str">
        <f>IF(AND(OR($D$5&lt;&gt;"",$E$5&lt;&gt;"",$F$5&lt;&gt;"",$G$5&lt;&gt;""),D1097=""),"",IF(AND($D$5="",$E$5="",$F$5="",$G$5=""),"",IFERROR(VLOOKUP(B1097,'勘定科目コード（2019）'!$B$2:$J$3668,4,FALSE),"")))</f>
        <v/>
      </c>
      <c r="F1097" s="53" t="str">
        <f>IF(AND(OR(D1091&lt;&gt;"",E1091&lt;&gt;"",F1091&lt;&gt;"",G1091&lt;&gt;""),E1097=""),"",IF(AND(OR(D1091&lt;&gt;"",E1091&lt;&gt;"",F1091&lt;&gt;"",G1091&lt;&gt;""),E1097=""),"",IF(AND($D$5="",$E$5="",$F$5="",$G$5=""),"",IFERROR(VLOOKUP(B1097,'勘定科目コード（2019）'!$B$2:$J$3668,5,FALSE),""))))</f>
        <v/>
      </c>
      <c r="G1097" s="52" t="str">
        <f>IF(AND(OR(D1091&lt;&gt;"",E1091&lt;&gt;"",F1091&lt;&gt;"",G1091&lt;&gt;""),E1097=""),"",IF(AND($D$5="",$E$5="",$F$5="",$G$5=""),"",IFERROR(VLOOKUP(B1097,'勘定科目コード（2019）'!$B$2:$J$3668,6,FALSE),"")))</f>
        <v/>
      </c>
      <c r="H1097" s="54"/>
      <c r="I1097" s="55" t="str">
        <f>IF(AND(OR(D1091&lt;&gt;"",E1091&lt;&gt;"",F1091&lt;&gt;"",G1091&lt;&gt;""),E1097=""),"",IF(AND($D$5="",$E$5="",$F$5="",$G$5=""),"",IFERROR(VLOOKUP(B1097,'勘定科目コード（2019）'!$B$2:$J$3668,7,FALSE),"")))</f>
        <v/>
      </c>
      <c r="J1097" s="56" t="str">
        <f>IF(AND(OR(D1091&lt;&gt;"",E1091&lt;&gt;"",F1091&lt;&gt;"",G1091&lt;&gt;""),E1097=""),"",IF(AND($D$5="",$E$5="",$F$5="",$G$5=""),"",IFERROR(VLOOKUP(B1097,'勘定科目コード（2019）'!$B$2:$J$3668,8,FALSE),"")))</f>
        <v/>
      </c>
      <c r="K1097" s="57" t="str">
        <f>IF(AND(OR(D1091&lt;&gt;"",E1091&lt;&gt;"",F1091&lt;&gt;"",G1091&lt;&gt;""),E1097=""),"",IF(AND($D$5="",$E$5="",$F$5="",$G$5=""),"",IFERROR(VLOOKUP(B1097,'勘定科目コード（2019）'!$B$2:$J$3668,9,FALSE),"")))</f>
        <v/>
      </c>
      <c r="L1097" s="44" t="str">
        <f>IFERROR(VLOOKUP(D1097,'勘定科目コード（2019）'!$E$2:$J$500,7,FALSE),"")</f>
        <v/>
      </c>
    </row>
    <row r="1098" spans="2:12" ht="9.75" customHeight="1" x14ac:dyDescent="0.15">
      <c r="B1098" s="31">
        <v>1088</v>
      </c>
      <c r="D1098" s="51" t="str">
        <f>IF(AND($D$5="",$E$5="",$F$5="",$G$5=""),"",(IFERROR(VLOOKUP(B1098,'勘定科目コード（2019）'!$B$2:$J$3668,3,FALSE),"")))</f>
        <v/>
      </c>
      <c r="E1098" s="52" t="str">
        <f>IF(AND(OR($D$5&lt;&gt;"",$E$5&lt;&gt;"",$F$5&lt;&gt;"",$G$5&lt;&gt;""),D1098=""),"",IF(AND($D$5="",$E$5="",$F$5="",$G$5=""),"",IFERROR(VLOOKUP(B1098,'勘定科目コード（2019）'!$B$2:$J$3668,4,FALSE),"")))</f>
        <v/>
      </c>
      <c r="F1098" s="53" t="str">
        <f>IF(AND(OR(D1092&lt;&gt;"",E1092&lt;&gt;"",F1092&lt;&gt;"",G1092&lt;&gt;""),E1098=""),"",IF(AND(OR(D1092&lt;&gt;"",E1092&lt;&gt;"",F1092&lt;&gt;"",G1092&lt;&gt;""),E1098=""),"",IF(AND($D$5="",$E$5="",$F$5="",$G$5=""),"",IFERROR(VLOOKUP(B1098,'勘定科目コード（2019）'!$B$2:$J$3668,5,FALSE),""))))</f>
        <v/>
      </c>
      <c r="G1098" s="52" t="str">
        <f>IF(AND(OR(D1092&lt;&gt;"",E1092&lt;&gt;"",F1092&lt;&gt;"",G1092&lt;&gt;""),E1098=""),"",IF(AND($D$5="",$E$5="",$F$5="",$G$5=""),"",IFERROR(VLOOKUP(B1098,'勘定科目コード（2019）'!$B$2:$J$3668,6,FALSE),"")))</f>
        <v/>
      </c>
      <c r="H1098" s="54"/>
      <c r="I1098" s="55" t="str">
        <f>IF(AND(OR(D1092&lt;&gt;"",E1092&lt;&gt;"",F1092&lt;&gt;"",G1092&lt;&gt;""),E1098=""),"",IF(AND($D$5="",$E$5="",$F$5="",$G$5=""),"",IFERROR(VLOOKUP(B1098,'勘定科目コード（2019）'!$B$2:$J$3668,7,FALSE),"")))</f>
        <v/>
      </c>
      <c r="J1098" s="56" t="str">
        <f>IF(AND(OR(D1092&lt;&gt;"",E1092&lt;&gt;"",F1092&lt;&gt;"",G1092&lt;&gt;""),E1098=""),"",IF(AND($D$5="",$E$5="",$F$5="",$G$5=""),"",IFERROR(VLOOKUP(B1098,'勘定科目コード（2019）'!$B$2:$J$3668,8,FALSE),"")))</f>
        <v/>
      </c>
      <c r="K1098" s="57" t="str">
        <f>IF(AND(OR(D1092&lt;&gt;"",E1092&lt;&gt;"",F1092&lt;&gt;"",G1092&lt;&gt;""),E1098=""),"",IF(AND($D$5="",$E$5="",$F$5="",$G$5=""),"",IFERROR(VLOOKUP(B1098,'勘定科目コード（2019）'!$B$2:$J$3668,9,FALSE),"")))</f>
        <v/>
      </c>
      <c r="L1098" s="44" t="str">
        <f>IFERROR(VLOOKUP(D1098,'勘定科目コード（2019）'!$E$2:$J$500,7,FALSE),"")</f>
        <v/>
      </c>
    </row>
    <row r="1099" spans="2:12" ht="9.75" customHeight="1" x14ac:dyDescent="0.15">
      <c r="B1099" s="31">
        <v>1089</v>
      </c>
      <c r="D1099" s="51" t="str">
        <f>IF(AND($D$5="",$E$5="",$F$5="",$G$5=""),"",(IFERROR(VLOOKUP(B1099,'勘定科目コード（2019）'!$B$2:$J$3668,3,FALSE),"")))</f>
        <v/>
      </c>
      <c r="E1099" s="52" t="str">
        <f>IF(AND(OR($D$5&lt;&gt;"",$E$5&lt;&gt;"",$F$5&lt;&gt;"",$G$5&lt;&gt;""),D1099=""),"",IF(AND($D$5="",$E$5="",$F$5="",$G$5=""),"",IFERROR(VLOOKUP(B1099,'勘定科目コード（2019）'!$B$2:$J$3668,4,FALSE),"")))</f>
        <v/>
      </c>
      <c r="F1099" s="53" t="str">
        <f>IF(AND(OR(D1093&lt;&gt;"",E1093&lt;&gt;"",F1093&lt;&gt;"",G1093&lt;&gt;""),E1099=""),"",IF(AND(OR(D1093&lt;&gt;"",E1093&lt;&gt;"",F1093&lt;&gt;"",G1093&lt;&gt;""),E1099=""),"",IF(AND($D$5="",$E$5="",$F$5="",$G$5=""),"",IFERROR(VLOOKUP(B1099,'勘定科目コード（2019）'!$B$2:$J$3668,5,FALSE),""))))</f>
        <v/>
      </c>
      <c r="G1099" s="52" t="str">
        <f>IF(AND(OR(D1093&lt;&gt;"",E1093&lt;&gt;"",F1093&lt;&gt;"",G1093&lt;&gt;""),E1099=""),"",IF(AND($D$5="",$E$5="",$F$5="",$G$5=""),"",IFERROR(VLOOKUP(B1099,'勘定科目コード（2019）'!$B$2:$J$3668,6,FALSE),"")))</f>
        <v/>
      </c>
      <c r="H1099" s="54"/>
      <c r="I1099" s="55" t="str">
        <f>IF(AND(OR(D1093&lt;&gt;"",E1093&lt;&gt;"",F1093&lt;&gt;"",G1093&lt;&gt;""),E1099=""),"",IF(AND($D$5="",$E$5="",$F$5="",$G$5=""),"",IFERROR(VLOOKUP(B1099,'勘定科目コード（2019）'!$B$2:$J$3668,7,FALSE),"")))</f>
        <v/>
      </c>
      <c r="J1099" s="56" t="str">
        <f>IF(AND(OR(D1093&lt;&gt;"",E1093&lt;&gt;"",F1093&lt;&gt;"",G1093&lt;&gt;""),E1099=""),"",IF(AND($D$5="",$E$5="",$F$5="",$G$5=""),"",IFERROR(VLOOKUP(B1099,'勘定科目コード（2019）'!$B$2:$J$3668,8,FALSE),"")))</f>
        <v/>
      </c>
      <c r="K1099" s="57" t="str">
        <f>IF(AND(OR(D1093&lt;&gt;"",E1093&lt;&gt;"",F1093&lt;&gt;"",G1093&lt;&gt;""),E1099=""),"",IF(AND($D$5="",$E$5="",$F$5="",$G$5=""),"",IFERROR(VLOOKUP(B1099,'勘定科目コード（2019）'!$B$2:$J$3668,9,FALSE),"")))</f>
        <v/>
      </c>
      <c r="L1099" s="44" t="str">
        <f>IFERROR(VLOOKUP(D1099,'勘定科目コード（2019）'!$E$2:$J$500,7,FALSE),"")</f>
        <v/>
      </c>
    </row>
    <row r="1100" spans="2:12" ht="9.75" customHeight="1" x14ac:dyDescent="0.15">
      <c r="B1100" s="31">
        <v>1090</v>
      </c>
      <c r="D1100" s="51" t="str">
        <f>IF(AND($D$5="",$E$5="",$F$5="",$G$5=""),"",(IFERROR(VLOOKUP(B1100,'勘定科目コード（2019）'!$B$2:$J$3668,3,FALSE),"")))</f>
        <v/>
      </c>
      <c r="E1100" s="52" t="str">
        <f>IF(AND(OR($D$5&lt;&gt;"",$E$5&lt;&gt;"",$F$5&lt;&gt;"",$G$5&lt;&gt;""),D1100=""),"",IF(AND($D$5="",$E$5="",$F$5="",$G$5=""),"",IFERROR(VLOOKUP(B1100,'勘定科目コード（2019）'!$B$2:$J$3668,4,FALSE),"")))</f>
        <v/>
      </c>
      <c r="F1100" s="53" t="str">
        <f>IF(AND(OR(D1094&lt;&gt;"",E1094&lt;&gt;"",F1094&lt;&gt;"",G1094&lt;&gt;""),E1100=""),"",IF(AND(OR(D1094&lt;&gt;"",E1094&lt;&gt;"",F1094&lt;&gt;"",G1094&lt;&gt;""),E1100=""),"",IF(AND($D$5="",$E$5="",$F$5="",$G$5=""),"",IFERROR(VLOOKUP(B1100,'勘定科目コード（2019）'!$B$2:$J$3668,5,FALSE),""))))</f>
        <v/>
      </c>
      <c r="G1100" s="52" t="str">
        <f>IF(AND(OR(D1094&lt;&gt;"",E1094&lt;&gt;"",F1094&lt;&gt;"",G1094&lt;&gt;""),E1100=""),"",IF(AND($D$5="",$E$5="",$F$5="",$G$5=""),"",IFERROR(VLOOKUP(B1100,'勘定科目コード（2019）'!$B$2:$J$3668,6,FALSE),"")))</f>
        <v/>
      </c>
      <c r="H1100" s="54"/>
      <c r="I1100" s="55" t="str">
        <f>IF(AND(OR(D1094&lt;&gt;"",E1094&lt;&gt;"",F1094&lt;&gt;"",G1094&lt;&gt;""),E1100=""),"",IF(AND($D$5="",$E$5="",$F$5="",$G$5=""),"",IFERROR(VLOOKUP(B1100,'勘定科目コード（2019）'!$B$2:$J$3668,7,FALSE),"")))</f>
        <v/>
      </c>
      <c r="J1100" s="56" t="str">
        <f>IF(AND(OR(D1094&lt;&gt;"",E1094&lt;&gt;"",F1094&lt;&gt;"",G1094&lt;&gt;""),E1100=""),"",IF(AND($D$5="",$E$5="",$F$5="",$G$5=""),"",IFERROR(VLOOKUP(B1100,'勘定科目コード（2019）'!$B$2:$J$3668,8,FALSE),"")))</f>
        <v/>
      </c>
      <c r="K1100" s="57" t="str">
        <f>IF(AND(OR(D1094&lt;&gt;"",E1094&lt;&gt;"",F1094&lt;&gt;"",G1094&lt;&gt;""),E1100=""),"",IF(AND($D$5="",$E$5="",$F$5="",$G$5=""),"",IFERROR(VLOOKUP(B1100,'勘定科目コード（2019）'!$B$2:$J$3668,9,FALSE),"")))</f>
        <v/>
      </c>
      <c r="L1100" s="44" t="str">
        <f>IFERROR(VLOOKUP(D1100,'勘定科目コード（2019）'!$E$2:$J$500,7,FALSE),"")</f>
        <v/>
      </c>
    </row>
    <row r="1101" spans="2:12" ht="9.75" customHeight="1" x14ac:dyDescent="0.15">
      <c r="B1101" s="31">
        <v>1091</v>
      </c>
      <c r="D1101" s="51" t="str">
        <f>IF(AND($D$5="",$E$5="",$F$5="",$G$5=""),"",(IFERROR(VLOOKUP(B1101,'勘定科目コード（2019）'!$B$2:$J$3668,3,FALSE),"")))</f>
        <v/>
      </c>
      <c r="E1101" s="52" t="str">
        <f>IF(AND(OR($D$5&lt;&gt;"",$E$5&lt;&gt;"",$F$5&lt;&gt;"",$G$5&lt;&gt;""),D1101=""),"",IF(AND($D$5="",$E$5="",$F$5="",$G$5=""),"",IFERROR(VLOOKUP(B1101,'勘定科目コード（2019）'!$B$2:$J$3668,4,FALSE),"")))</f>
        <v/>
      </c>
      <c r="F1101" s="53" t="str">
        <f>IF(AND(OR(D1095&lt;&gt;"",E1095&lt;&gt;"",F1095&lt;&gt;"",G1095&lt;&gt;""),E1101=""),"",IF(AND(OR(D1095&lt;&gt;"",E1095&lt;&gt;"",F1095&lt;&gt;"",G1095&lt;&gt;""),E1101=""),"",IF(AND($D$5="",$E$5="",$F$5="",$G$5=""),"",IFERROR(VLOOKUP(B1101,'勘定科目コード（2019）'!$B$2:$J$3668,5,FALSE),""))))</f>
        <v/>
      </c>
      <c r="G1101" s="52" t="str">
        <f>IF(AND(OR(D1095&lt;&gt;"",E1095&lt;&gt;"",F1095&lt;&gt;"",G1095&lt;&gt;""),E1101=""),"",IF(AND($D$5="",$E$5="",$F$5="",$G$5=""),"",IFERROR(VLOOKUP(B1101,'勘定科目コード（2019）'!$B$2:$J$3668,6,FALSE),"")))</f>
        <v/>
      </c>
      <c r="H1101" s="54"/>
      <c r="I1101" s="55" t="str">
        <f>IF(AND(OR(D1095&lt;&gt;"",E1095&lt;&gt;"",F1095&lt;&gt;"",G1095&lt;&gt;""),E1101=""),"",IF(AND($D$5="",$E$5="",$F$5="",$G$5=""),"",IFERROR(VLOOKUP(B1101,'勘定科目コード（2019）'!$B$2:$J$3668,7,FALSE),"")))</f>
        <v/>
      </c>
      <c r="J1101" s="56" t="str">
        <f>IF(AND(OR(D1095&lt;&gt;"",E1095&lt;&gt;"",F1095&lt;&gt;"",G1095&lt;&gt;""),E1101=""),"",IF(AND($D$5="",$E$5="",$F$5="",$G$5=""),"",IFERROR(VLOOKUP(B1101,'勘定科目コード（2019）'!$B$2:$J$3668,8,FALSE),"")))</f>
        <v/>
      </c>
      <c r="K1101" s="57" t="str">
        <f>IF(AND(OR(D1095&lt;&gt;"",E1095&lt;&gt;"",F1095&lt;&gt;"",G1095&lt;&gt;""),E1101=""),"",IF(AND($D$5="",$E$5="",$F$5="",$G$5=""),"",IFERROR(VLOOKUP(B1101,'勘定科目コード（2019）'!$B$2:$J$3668,9,FALSE),"")))</f>
        <v/>
      </c>
      <c r="L1101" s="44" t="str">
        <f>IFERROR(VLOOKUP(D1101,'勘定科目コード（2019）'!$E$2:$J$500,7,FALSE),"")</f>
        <v/>
      </c>
    </row>
    <row r="1102" spans="2:12" ht="9.75" customHeight="1" x14ac:dyDescent="0.15">
      <c r="B1102" s="31">
        <v>1092</v>
      </c>
      <c r="D1102" s="51" t="str">
        <f>IF(AND($D$5="",$E$5="",$F$5="",$G$5=""),"",(IFERROR(VLOOKUP(B1102,'勘定科目コード（2019）'!$B$2:$J$3668,3,FALSE),"")))</f>
        <v/>
      </c>
      <c r="E1102" s="52" t="str">
        <f>IF(AND(OR($D$5&lt;&gt;"",$E$5&lt;&gt;"",$F$5&lt;&gt;"",$G$5&lt;&gt;""),D1102=""),"",IF(AND($D$5="",$E$5="",$F$5="",$G$5=""),"",IFERROR(VLOOKUP(B1102,'勘定科目コード（2019）'!$B$2:$J$3668,4,FALSE),"")))</f>
        <v/>
      </c>
      <c r="F1102" s="53" t="str">
        <f>IF(AND(OR(D1096&lt;&gt;"",E1096&lt;&gt;"",F1096&lt;&gt;"",G1096&lt;&gt;""),E1102=""),"",IF(AND(OR(D1096&lt;&gt;"",E1096&lt;&gt;"",F1096&lt;&gt;"",G1096&lt;&gt;""),E1102=""),"",IF(AND($D$5="",$E$5="",$F$5="",$G$5=""),"",IFERROR(VLOOKUP(B1102,'勘定科目コード（2019）'!$B$2:$J$3668,5,FALSE),""))))</f>
        <v/>
      </c>
      <c r="G1102" s="52" t="str">
        <f>IF(AND(OR(D1096&lt;&gt;"",E1096&lt;&gt;"",F1096&lt;&gt;"",G1096&lt;&gt;""),E1102=""),"",IF(AND($D$5="",$E$5="",$F$5="",$G$5=""),"",IFERROR(VLOOKUP(B1102,'勘定科目コード（2019）'!$B$2:$J$3668,6,FALSE),"")))</f>
        <v/>
      </c>
      <c r="H1102" s="54"/>
      <c r="I1102" s="55" t="str">
        <f>IF(AND(OR(D1096&lt;&gt;"",E1096&lt;&gt;"",F1096&lt;&gt;"",G1096&lt;&gt;""),E1102=""),"",IF(AND($D$5="",$E$5="",$F$5="",$G$5=""),"",IFERROR(VLOOKUP(B1102,'勘定科目コード（2019）'!$B$2:$J$3668,7,FALSE),"")))</f>
        <v/>
      </c>
      <c r="J1102" s="56" t="str">
        <f>IF(AND(OR(D1096&lt;&gt;"",E1096&lt;&gt;"",F1096&lt;&gt;"",G1096&lt;&gt;""),E1102=""),"",IF(AND($D$5="",$E$5="",$F$5="",$G$5=""),"",IFERROR(VLOOKUP(B1102,'勘定科目コード（2019）'!$B$2:$J$3668,8,FALSE),"")))</f>
        <v/>
      </c>
      <c r="K1102" s="57" t="str">
        <f>IF(AND(OR(D1096&lt;&gt;"",E1096&lt;&gt;"",F1096&lt;&gt;"",G1096&lt;&gt;""),E1102=""),"",IF(AND($D$5="",$E$5="",$F$5="",$G$5=""),"",IFERROR(VLOOKUP(B1102,'勘定科目コード（2019）'!$B$2:$J$3668,9,FALSE),"")))</f>
        <v/>
      </c>
      <c r="L1102" s="44" t="str">
        <f>IFERROR(VLOOKUP(D1102,'勘定科目コード（2019）'!$E$2:$J$500,7,FALSE),"")</f>
        <v/>
      </c>
    </row>
    <row r="1103" spans="2:12" ht="9.75" customHeight="1" x14ac:dyDescent="0.15">
      <c r="B1103" s="31">
        <v>1093</v>
      </c>
      <c r="D1103" s="51" t="str">
        <f>IF(AND($D$5="",$E$5="",$F$5="",$G$5=""),"",(IFERROR(VLOOKUP(B1103,'勘定科目コード（2019）'!$B$2:$J$3668,3,FALSE),"")))</f>
        <v/>
      </c>
      <c r="E1103" s="52" t="str">
        <f>IF(AND(OR($D$5&lt;&gt;"",$E$5&lt;&gt;"",$F$5&lt;&gt;"",$G$5&lt;&gt;""),D1103=""),"",IF(AND($D$5="",$E$5="",$F$5="",$G$5=""),"",IFERROR(VLOOKUP(B1103,'勘定科目コード（2019）'!$B$2:$J$3668,4,FALSE),"")))</f>
        <v/>
      </c>
      <c r="F1103" s="53" t="str">
        <f>IF(AND(OR(D1097&lt;&gt;"",E1097&lt;&gt;"",F1097&lt;&gt;"",G1097&lt;&gt;""),E1103=""),"",IF(AND(OR(D1097&lt;&gt;"",E1097&lt;&gt;"",F1097&lt;&gt;"",G1097&lt;&gt;""),E1103=""),"",IF(AND($D$5="",$E$5="",$F$5="",$G$5=""),"",IFERROR(VLOOKUP(B1103,'勘定科目コード（2019）'!$B$2:$J$3668,5,FALSE),""))))</f>
        <v/>
      </c>
      <c r="G1103" s="52" t="str">
        <f>IF(AND(OR(D1097&lt;&gt;"",E1097&lt;&gt;"",F1097&lt;&gt;"",G1097&lt;&gt;""),E1103=""),"",IF(AND($D$5="",$E$5="",$F$5="",$G$5=""),"",IFERROR(VLOOKUP(B1103,'勘定科目コード（2019）'!$B$2:$J$3668,6,FALSE),"")))</f>
        <v/>
      </c>
      <c r="H1103" s="54"/>
      <c r="I1103" s="55" t="str">
        <f>IF(AND(OR(D1097&lt;&gt;"",E1097&lt;&gt;"",F1097&lt;&gt;"",G1097&lt;&gt;""),E1103=""),"",IF(AND($D$5="",$E$5="",$F$5="",$G$5=""),"",IFERROR(VLOOKUP(B1103,'勘定科目コード（2019）'!$B$2:$J$3668,7,FALSE),"")))</f>
        <v/>
      </c>
      <c r="J1103" s="56" t="str">
        <f>IF(AND(OR(D1097&lt;&gt;"",E1097&lt;&gt;"",F1097&lt;&gt;"",G1097&lt;&gt;""),E1103=""),"",IF(AND($D$5="",$E$5="",$F$5="",$G$5=""),"",IFERROR(VLOOKUP(B1103,'勘定科目コード（2019）'!$B$2:$J$3668,8,FALSE),"")))</f>
        <v/>
      </c>
      <c r="K1103" s="57" t="str">
        <f>IF(AND(OR(D1097&lt;&gt;"",E1097&lt;&gt;"",F1097&lt;&gt;"",G1097&lt;&gt;""),E1103=""),"",IF(AND($D$5="",$E$5="",$F$5="",$G$5=""),"",IFERROR(VLOOKUP(B1103,'勘定科目コード（2019）'!$B$2:$J$3668,9,FALSE),"")))</f>
        <v/>
      </c>
      <c r="L1103" s="44" t="str">
        <f>IFERROR(VLOOKUP(D1103,'勘定科目コード（2019）'!$E$2:$J$500,7,FALSE),"")</f>
        <v/>
      </c>
    </row>
    <row r="1104" spans="2:12" ht="9.75" customHeight="1" x14ac:dyDescent="0.15">
      <c r="B1104" s="31">
        <v>1094</v>
      </c>
      <c r="D1104" s="51" t="str">
        <f>IF(AND($D$5="",$E$5="",$F$5="",$G$5=""),"",(IFERROR(VLOOKUP(B1104,'勘定科目コード（2019）'!$B$2:$J$3668,3,FALSE),"")))</f>
        <v/>
      </c>
      <c r="E1104" s="52" t="str">
        <f>IF(AND(OR($D$5&lt;&gt;"",$E$5&lt;&gt;"",$F$5&lt;&gt;"",$G$5&lt;&gt;""),D1104=""),"",IF(AND($D$5="",$E$5="",$F$5="",$G$5=""),"",IFERROR(VLOOKUP(B1104,'勘定科目コード（2019）'!$B$2:$J$3668,4,FALSE),"")))</f>
        <v/>
      </c>
      <c r="F1104" s="53" t="str">
        <f>IF(AND(OR(D1098&lt;&gt;"",E1098&lt;&gt;"",F1098&lt;&gt;"",G1098&lt;&gt;""),E1104=""),"",IF(AND(OR(D1098&lt;&gt;"",E1098&lt;&gt;"",F1098&lt;&gt;"",G1098&lt;&gt;""),E1104=""),"",IF(AND($D$5="",$E$5="",$F$5="",$G$5=""),"",IFERROR(VLOOKUP(B1104,'勘定科目コード（2019）'!$B$2:$J$3668,5,FALSE),""))))</f>
        <v/>
      </c>
      <c r="G1104" s="52" t="str">
        <f>IF(AND(OR(D1098&lt;&gt;"",E1098&lt;&gt;"",F1098&lt;&gt;"",G1098&lt;&gt;""),E1104=""),"",IF(AND($D$5="",$E$5="",$F$5="",$G$5=""),"",IFERROR(VLOOKUP(B1104,'勘定科目コード（2019）'!$B$2:$J$3668,6,FALSE),"")))</f>
        <v/>
      </c>
      <c r="H1104" s="54"/>
      <c r="I1104" s="55" t="str">
        <f>IF(AND(OR(D1098&lt;&gt;"",E1098&lt;&gt;"",F1098&lt;&gt;"",G1098&lt;&gt;""),E1104=""),"",IF(AND($D$5="",$E$5="",$F$5="",$G$5=""),"",IFERROR(VLOOKUP(B1104,'勘定科目コード（2019）'!$B$2:$J$3668,7,FALSE),"")))</f>
        <v/>
      </c>
      <c r="J1104" s="56" t="str">
        <f>IF(AND(OR(D1098&lt;&gt;"",E1098&lt;&gt;"",F1098&lt;&gt;"",G1098&lt;&gt;""),E1104=""),"",IF(AND($D$5="",$E$5="",$F$5="",$G$5=""),"",IFERROR(VLOOKUP(B1104,'勘定科目コード（2019）'!$B$2:$J$3668,8,FALSE),"")))</f>
        <v/>
      </c>
      <c r="K1104" s="57" t="str">
        <f>IF(AND(OR(D1098&lt;&gt;"",E1098&lt;&gt;"",F1098&lt;&gt;"",G1098&lt;&gt;""),E1104=""),"",IF(AND($D$5="",$E$5="",$F$5="",$G$5=""),"",IFERROR(VLOOKUP(B1104,'勘定科目コード（2019）'!$B$2:$J$3668,9,FALSE),"")))</f>
        <v/>
      </c>
      <c r="L1104" s="44" t="str">
        <f>IFERROR(VLOOKUP(D1104,'勘定科目コード（2019）'!$E$2:$J$500,7,FALSE),"")</f>
        <v/>
      </c>
    </row>
    <row r="1105" spans="2:12" ht="9.75" customHeight="1" x14ac:dyDescent="0.15">
      <c r="B1105" s="31">
        <v>1095</v>
      </c>
      <c r="D1105" s="51" t="str">
        <f>IF(AND($D$5="",$E$5="",$F$5="",$G$5=""),"",(IFERROR(VLOOKUP(B1105,'勘定科目コード（2019）'!$B$2:$J$3668,3,FALSE),"")))</f>
        <v/>
      </c>
      <c r="E1105" s="52" t="str">
        <f>IF(AND(OR($D$5&lt;&gt;"",$E$5&lt;&gt;"",$F$5&lt;&gt;"",$G$5&lt;&gt;""),D1105=""),"",IF(AND($D$5="",$E$5="",$F$5="",$G$5=""),"",IFERROR(VLOOKUP(B1105,'勘定科目コード（2019）'!$B$2:$J$3668,4,FALSE),"")))</f>
        <v/>
      </c>
      <c r="F1105" s="53" t="str">
        <f>IF(AND(OR(D1099&lt;&gt;"",E1099&lt;&gt;"",F1099&lt;&gt;"",G1099&lt;&gt;""),E1105=""),"",IF(AND(OR(D1099&lt;&gt;"",E1099&lt;&gt;"",F1099&lt;&gt;"",G1099&lt;&gt;""),E1105=""),"",IF(AND($D$5="",$E$5="",$F$5="",$G$5=""),"",IFERROR(VLOOKUP(B1105,'勘定科目コード（2019）'!$B$2:$J$3668,5,FALSE),""))))</f>
        <v/>
      </c>
      <c r="G1105" s="52" t="str">
        <f>IF(AND(OR(D1099&lt;&gt;"",E1099&lt;&gt;"",F1099&lt;&gt;"",G1099&lt;&gt;""),E1105=""),"",IF(AND($D$5="",$E$5="",$F$5="",$G$5=""),"",IFERROR(VLOOKUP(B1105,'勘定科目コード（2019）'!$B$2:$J$3668,6,FALSE),"")))</f>
        <v/>
      </c>
      <c r="H1105" s="54"/>
      <c r="I1105" s="55" t="str">
        <f>IF(AND(OR(D1099&lt;&gt;"",E1099&lt;&gt;"",F1099&lt;&gt;"",G1099&lt;&gt;""),E1105=""),"",IF(AND($D$5="",$E$5="",$F$5="",$G$5=""),"",IFERROR(VLOOKUP(B1105,'勘定科目コード（2019）'!$B$2:$J$3668,7,FALSE),"")))</f>
        <v/>
      </c>
      <c r="J1105" s="56" t="str">
        <f>IF(AND(OR(D1099&lt;&gt;"",E1099&lt;&gt;"",F1099&lt;&gt;"",G1099&lt;&gt;""),E1105=""),"",IF(AND($D$5="",$E$5="",$F$5="",$G$5=""),"",IFERROR(VLOOKUP(B1105,'勘定科目コード（2019）'!$B$2:$J$3668,8,FALSE),"")))</f>
        <v/>
      </c>
      <c r="K1105" s="57" t="str">
        <f>IF(AND(OR(D1099&lt;&gt;"",E1099&lt;&gt;"",F1099&lt;&gt;"",G1099&lt;&gt;""),E1105=""),"",IF(AND($D$5="",$E$5="",$F$5="",$G$5=""),"",IFERROR(VLOOKUP(B1105,'勘定科目コード（2019）'!$B$2:$J$3668,9,FALSE),"")))</f>
        <v/>
      </c>
      <c r="L1105" s="44" t="str">
        <f>IFERROR(VLOOKUP(D1105,'勘定科目コード（2019）'!$E$2:$J$500,7,FALSE),"")</f>
        <v/>
      </c>
    </row>
    <row r="1106" spans="2:12" ht="9.75" customHeight="1" x14ac:dyDescent="0.15">
      <c r="B1106" s="31">
        <v>1096</v>
      </c>
      <c r="D1106" s="51" t="str">
        <f>IF(AND($D$5="",$E$5="",$F$5="",$G$5=""),"",(IFERROR(VLOOKUP(B1106,'勘定科目コード（2019）'!$B$2:$J$3668,3,FALSE),"")))</f>
        <v/>
      </c>
      <c r="E1106" s="52" t="str">
        <f>IF(AND(OR($D$5&lt;&gt;"",$E$5&lt;&gt;"",$F$5&lt;&gt;"",$G$5&lt;&gt;""),D1106=""),"",IF(AND($D$5="",$E$5="",$F$5="",$G$5=""),"",IFERROR(VLOOKUP(B1106,'勘定科目コード（2019）'!$B$2:$J$3668,4,FALSE),"")))</f>
        <v/>
      </c>
      <c r="F1106" s="53" t="str">
        <f>IF(AND(OR(D1100&lt;&gt;"",E1100&lt;&gt;"",F1100&lt;&gt;"",G1100&lt;&gt;""),E1106=""),"",IF(AND(OR(D1100&lt;&gt;"",E1100&lt;&gt;"",F1100&lt;&gt;"",G1100&lt;&gt;""),E1106=""),"",IF(AND($D$5="",$E$5="",$F$5="",$G$5=""),"",IFERROR(VLOOKUP(B1106,'勘定科目コード（2019）'!$B$2:$J$3668,5,FALSE),""))))</f>
        <v/>
      </c>
      <c r="G1106" s="52" t="str">
        <f>IF(AND(OR(D1100&lt;&gt;"",E1100&lt;&gt;"",F1100&lt;&gt;"",G1100&lt;&gt;""),E1106=""),"",IF(AND($D$5="",$E$5="",$F$5="",$G$5=""),"",IFERROR(VLOOKUP(B1106,'勘定科目コード（2019）'!$B$2:$J$3668,6,FALSE),"")))</f>
        <v/>
      </c>
      <c r="H1106" s="54"/>
      <c r="I1106" s="55" t="str">
        <f>IF(AND(OR(D1100&lt;&gt;"",E1100&lt;&gt;"",F1100&lt;&gt;"",G1100&lt;&gt;""),E1106=""),"",IF(AND($D$5="",$E$5="",$F$5="",$G$5=""),"",IFERROR(VLOOKUP(B1106,'勘定科目コード（2019）'!$B$2:$J$3668,7,FALSE),"")))</f>
        <v/>
      </c>
      <c r="J1106" s="56" t="str">
        <f>IF(AND(OR(D1100&lt;&gt;"",E1100&lt;&gt;"",F1100&lt;&gt;"",G1100&lt;&gt;""),E1106=""),"",IF(AND($D$5="",$E$5="",$F$5="",$G$5=""),"",IFERROR(VLOOKUP(B1106,'勘定科目コード（2019）'!$B$2:$J$3668,8,FALSE),"")))</f>
        <v/>
      </c>
      <c r="K1106" s="57" t="str">
        <f>IF(AND(OR(D1100&lt;&gt;"",E1100&lt;&gt;"",F1100&lt;&gt;"",G1100&lt;&gt;""),E1106=""),"",IF(AND($D$5="",$E$5="",$F$5="",$G$5=""),"",IFERROR(VLOOKUP(B1106,'勘定科目コード（2019）'!$B$2:$J$3668,9,FALSE),"")))</f>
        <v/>
      </c>
      <c r="L1106" s="44" t="str">
        <f>IFERROR(VLOOKUP(D1106,'勘定科目コード（2019）'!$E$2:$J$500,7,FALSE),"")</f>
        <v/>
      </c>
    </row>
    <row r="1107" spans="2:12" ht="9.75" customHeight="1" x14ac:dyDescent="0.15">
      <c r="B1107" s="31">
        <v>1097</v>
      </c>
      <c r="D1107" s="51" t="str">
        <f>IF(AND($D$5="",$E$5="",$F$5="",$G$5=""),"",(IFERROR(VLOOKUP(B1107,'勘定科目コード（2019）'!$B$2:$J$3668,3,FALSE),"")))</f>
        <v/>
      </c>
      <c r="E1107" s="52" t="str">
        <f>IF(AND(OR($D$5&lt;&gt;"",$E$5&lt;&gt;"",$F$5&lt;&gt;"",$G$5&lt;&gt;""),D1107=""),"",IF(AND($D$5="",$E$5="",$F$5="",$G$5=""),"",IFERROR(VLOOKUP(B1107,'勘定科目コード（2019）'!$B$2:$J$3668,4,FALSE),"")))</f>
        <v/>
      </c>
      <c r="F1107" s="53" t="str">
        <f>IF(AND(OR(D1101&lt;&gt;"",E1101&lt;&gt;"",F1101&lt;&gt;"",G1101&lt;&gt;""),E1107=""),"",IF(AND(OR(D1101&lt;&gt;"",E1101&lt;&gt;"",F1101&lt;&gt;"",G1101&lt;&gt;""),E1107=""),"",IF(AND($D$5="",$E$5="",$F$5="",$G$5=""),"",IFERROR(VLOOKUP(B1107,'勘定科目コード（2019）'!$B$2:$J$3668,5,FALSE),""))))</f>
        <v/>
      </c>
      <c r="G1107" s="52" t="str">
        <f>IF(AND(OR(D1101&lt;&gt;"",E1101&lt;&gt;"",F1101&lt;&gt;"",G1101&lt;&gt;""),E1107=""),"",IF(AND($D$5="",$E$5="",$F$5="",$G$5=""),"",IFERROR(VLOOKUP(B1107,'勘定科目コード（2019）'!$B$2:$J$3668,6,FALSE),"")))</f>
        <v/>
      </c>
      <c r="H1107" s="54"/>
      <c r="I1107" s="55" t="str">
        <f>IF(AND(OR(D1101&lt;&gt;"",E1101&lt;&gt;"",F1101&lt;&gt;"",G1101&lt;&gt;""),E1107=""),"",IF(AND($D$5="",$E$5="",$F$5="",$G$5=""),"",IFERROR(VLOOKUP(B1107,'勘定科目コード（2019）'!$B$2:$J$3668,7,FALSE),"")))</f>
        <v/>
      </c>
      <c r="J1107" s="56" t="str">
        <f>IF(AND(OR(D1101&lt;&gt;"",E1101&lt;&gt;"",F1101&lt;&gt;"",G1101&lt;&gt;""),E1107=""),"",IF(AND($D$5="",$E$5="",$F$5="",$G$5=""),"",IFERROR(VLOOKUP(B1107,'勘定科目コード（2019）'!$B$2:$J$3668,8,FALSE),"")))</f>
        <v/>
      </c>
      <c r="K1107" s="57" t="str">
        <f>IF(AND(OR(D1101&lt;&gt;"",E1101&lt;&gt;"",F1101&lt;&gt;"",G1101&lt;&gt;""),E1107=""),"",IF(AND($D$5="",$E$5="",$F$5="",$G$5=""),"",IFERROR(VLOOKUP(B1107,'勘定科目コード（2019）'!$B$2:$J$3668,9,FALSE),"")))</f>
        <v/>
      </c>
      <c r="L1107" s="44" t="str">
        <f>IFERROR(VLOOKUP(D1107,'勘定科目コード（2019）'!$E$2:$J$500,7,FALSE),"")</f>
        <v/>
      </c>
    </row>
    <row r="1108" spans="2:12" ht="9.75" customHeight="1" x14ac:dyDescent="0.15">
      <c r="B1108" s="31">
        <v>1098</v>
      </c>
      <c r="D1108" s="51" t="str">
        <f>IF(AND($D$5="",$E$5="",$F$5="",$G$5=""),"",(IFERROR(VLOOKUP(B1108,'勘定科目コード（2019）'!$B$2:$J$3668,3,FALSE),"")))</f>
        <v/>
      </c>
      <c r="E1108" s="52" t="str">
        <f>IF(AND(OR($D$5&lt;&gt;"",$E$5&lt;&gt;"",$F$5&lt;&gt;"",$G$5&lt;&gt;""),D1108=""),"",IF(AND($D$5="",$E$5="",$F$5="",$G$5=""),"",IFERROR(VLOOKUP(B1108,'勘定科目コード（2019）'!$B$2:$J$3668,4,FALSE),"")))</f>
        <v/>
      </c>
      <c r="F1108" s="53" t="str">
        <f>IF(AND(OR(D1102&lt;&gt;"",E1102&lt;&gt;"",F1102&lt;&gt;"",G1102&lt;&gt;""),E1108=""),"",IF(AND(OR(D1102&lt;&gt;"",E1102&lt;&gt;"",F1102&lt;&gt;"",G1102&lt;&gt;""),E1108=""),"",IF(AND($D$5="",$E$5="",$F$5="",$G$5=""),"",IFERROR(VLOOKUP(B1108,'勘定科目コード（2019）'!$B$2:$J$3668,5,FALSE),""))))</f>
        <v/>
      </c>
      <c r="G1108" s="52" t="str">
        <f>IF(AND(OR(D1102&lt;&gt;"",E1102&lt;&gt;"",F1102&lt;&gt;"",G1102&lt;&gt;""),E1108=""),"",IF(AND($D$5="",$E$5="",$F$5="",$G$5=""),"",IFERROR(VLOOKUP(B1108,'勘定科目コード（2019）'!$B$2:$J$3668,6,FALSE),"")))</f>
        <v/>
      </c>
      <c r="H1108" s="54"/>
      <c r="I1108" s="55" t="str">
        <f>IF(AND(OR(D1102&lt;&gt;"",E1102&lt;&gt;"",F1102&lt;&gt;"",G1102&lt;&gt;""),E1108=""),"",IF(AND($D$5="",$E$5="",$F$5="",$G$5=""),"",IFERROR(VLOOKUP(B1108,'勘定科目コード（2019）'!$B$2:$J$3668,7,FALSE),"")))</f>
        <v/>
      </c>
      <c r="J1108" s="56" t="str">
        <f>IF(AND(OR(D1102&lt;&gt;"",E1102&lt;&gt;"",F1102&lt;&gt;"",G1102&lt;&gt;""),E1108=""),"",IF(AND($D$5="",$E$5="",$F$5="",$G$5=""),"",IFERROR(VLOOKUP(B1108,'勘定科目コード（2019）'!$B$2:$J$3668,8,FALSE),"")))</f>
        <v/>
      </c>
      <c r="K1108" s="57" t="str">
        <f>IF(AND(OR(D1102&lt;&gt;"",E1102&lt;&gt;"",F1102&lt;&gt;"",G1102&lt;&gt;""),E1108=""),"",IF(AND($D$5="",$E$5="",$F$5="",$G$5=""),"",IFERROR(VLOOKUP(B1108,'勘定科目コード（2019）'!$B$2:$J$3668,9,FALSE),"")))</f>
        <v/>
      </c>
      <c r="L1108" s="44" t="str">
        <f>IFERROR(VLOOKUP(D1108,'勘定科目コード（2019）'!$E$2:$J$500,7,FALSE),"")</f>
        <v/>
      </c>
    </row>
    <row r="1109" spans="2:12" ht="9.75" customHeight="1" x14ac:dyDescent="0.15">
      <c r="B1109" s="31">
        <v>1099</v>
      </c>
      <c r="D1109" s="51" t="str">
        <f>IF(AND($D$5="",$E$5="",$F$5="",$G$5=""),"",(IFERROR(VLOOKUP(B1109,'勘定科目コード（2019）'!$B$2:$J$3668,3,FALSE),"")))</f>
        <v/>
      </c>
      <c r="E1109" s="52" t="str">
        <f>IF(AND(OR($D$5&lt;&gt;"",$E$5&lt;&gt;"",$F$5&lt;&gt;"",$G$5&lt;&gt;""),D1109=""),"",IF(AND($D$5="",$E$5="",$F$5="",$G$5=""),"",IFERROR(VLOOKUP(B1109,'勘定科目コード（2019）'!$B$2:$J$3668,4,FALSE),"")))</f>
        <v/>
      </c>
      <c r="F1109" s="53" t="str">
        <f>IF(AND(OR(D1103&lt;&gt;"",E1103&lt;&gt;"",F1103&lt;&gt;"",G1103&lt;&gt;""),E1109=""),"",IF(AND(OR(D1103&lt;&gt;"",E1103&lt;&gt;"",F1103&lt;&gt;"",G1103&lt;&gt;""),E1109=""),"",IF(AND($D$5="",$E$5="",$F$5="",$G$5=""),"",IFERROR(VLOOKUP(B1109,'勘定科目コード（2019）'!$B$2:$J$3668,5,FALSE),""))))</f>
        <v/>
      </c>
      <c r="G1109" s="52" t="str">
        <f>IF(AND(OR(D1103&lt;&gt;"",E1103&lt;&gt;"",F1103&lt;&gt;"",G1103&lt;&gt;""),E1109=""),"",IF(AND($D$5="",$E$5="",$F$5="",$G$5=""),"",IFERROR(VLOOKUP(B1109,'勘定科目コード（2019）'!$B$2:$J$3668,6,FALSE),"")))</f>
        <v/>
      </c>
      <c r="H1109" s="54"/>
      <c r="I1109" s="55" t="str">
        <f>IF(AND(OR(D1103&lt;&gt;"",E1103&lt;&gt;"",F1103&lt;&gt;"",G1103&lt;&gt;""),E1109=""),"",IF(AND($D$5="",$E$5="",$F$5="",$G$5=""),"",IFERROR(VLOOKUP(B1109,'勘定科目コード（2019）'!$B$2:$J$3668,7,FALSE),"")))</f>
        <v/>
      </c>
      <c r="J1109" s="56" t="str">
        <f>IF(AND(OR(D1103&lt;&gt;"",E1103&lt;&gt;"",F1103&lt;&gt;"",G1103&lt;&gt;""),E1109=""),"",IF(AND($D$5="",$E$5="",$F$5="",$G$5=""),"",IFERROR(VLOOKUP(B1109,'勘定科目コード（2019）'!$B$2:$J$3668,8,FALSE),"")))</f>
        <v/>
      </c>
      <c r="K1109" s="57" t="str">
        <f>IF(AND(OR(D1103&lt;&gt;"",E1103&lt;&gt;"",F1103&lt;&gt;"",G1103&lt;&gt;""),E1109=""),"",IF(AND($D$5="",$E$5="",$F$5="",$G$5=""),"",IFERROR(VLOOKUP(B1109,'勘定科目コード（2019）'!$B$2:$J$3668,9,FALSE),"")))</f>
        <v/>
      </c>
      <c r="L1109" s="44" t="str">
        <f>IFERROR(VLOOKUP(D1109,'勘定科目コード（2019）'!$E$2:$J$500,7,FALSE),"")</f>
        <v/>
      </c>
    </row>
    <row r="1110" spans="2:12" ht="9.75" customHeight="1" x14ac:dyDescent="0.15">
      <c r="B1110" s="31">
        <v>1100</v>
      </c>
      <c r="D1110" s="51" t="str">
        <f>IF(AND($D$5="",$E$5="",$F$5="",$G$5=""),"",(IFERROR(VLOOKUP(B1110,'勘定科目コード（2019）'!$B$2:$J$3668,3,FALSE),"")))</f>
        <v/>
      </c>
      <c r="E1110" s="52" t="str">
        <f>IF(AND(OR($D$5&lt;&gt;"",$E$5&lt;&gt;"",$F$5&lt;&gt;"",$G$5&lt;&gt;""),D1110=""),"",IF(AND($D$5="",$E$5="",$F$5="",$G$5=""),"",IFERROR(VLOOKUP(B1110,'勘定科目コード（2019）'!$B$2:$J$3668,4,FALSE),"")))</f>
        <v/>
      </c>
      <c r="F1110" s="53" t="str">
        <f>IF(AND(OR(D1104&lt;&gt;"",E1104&lt;&gt;"",F1104&lt;&gt;"",G1104&lt;&gt;""),E1110=""),"",IF(AND(OR(D1104&lt;&gt;"",E1104&lt;&gt;"",F1104&lt;&gt;"",G1104&lt;&gt;""),E1110=""),"",IF(AND($D$5="",$E$5="",$F$5="",$G$5=""),"",IFERROR(VLOOKUP(B1110,'勘定科目コード（2019）'!$B$2:$J$3668,5,FALSE),""))))</f>
        <v/>
      </c>
      <c r="G1110" s="52" t="str">
        <f>IF(AND(OR(D1104&lt;&gt;"",E1104&lt;&gt;"",F1104&lt;&gt;"",G1104&lt;&gt;""),E1110=""),"",IF(AND($D$5="",$E$5="",$F$5="",$G$5=""),"",IFERROR(VLOOKUP(B1110,'勘定科目コード（2019）'!$B$2:$J$3668,6,FALSE),"")))</f>
        <v/>
      </c>
      <c r="H1110" s="54"/>
      <c r="I1110" s="55" t="str">
        <f>IF(AND(OR(D1104&lt;&gt;"",E1104&lt;&gt;"",F1104&lt;&gt;"",G1104&lt;&gt;""),E1110=""),"",IF(AND($D$5="",$E$5="",$F$5="",$G$5=""),"",IFERROR(VLOOKUP(B1110,'勘定科目コード（2019）'!$B$2:$J$3668,7,FALSE),"")))</f>
        <v/>
      </c>
      <c r="J1110" s="56" t="str">
        <f>IF(AND(OR(D1104&lt;&gt;"",E1104&lt;&gt;"",F1104&lt;&gt;"",G1104&lt;&gt;""),E1110=""),"",IF(AND($D$5="",$E$5="",$F$5="",$G$5=""),"",IFERROR(VLOOKUP(B1110,'勘定科目コード（2019）'!$B$2:$J$3668,8,FALSE),"")))</f>
        <v/>
      </c>
      <c r="K1110" s="57" t="str">
        <f>IF(AND(OR(D1104&lt;&gt;"",E1104&lt;&gt;"",F1104&lt;&gt;"",G1104&lt;&gt;""),E1110=""),"",IF(AND($D$5="",$E$5="",$F$5="",$G$5=""),"",IFERROR(VLOOKUP(B1110,'勘定科目コード（2019）'!$B$2:$J$3668,9,FALSE),"")))</f>
        <v/>
      </c>
      <c r="L1110" s="44" t="str">
        <f>IFERROR(VLOOKUP(D1110,'勘定科目コード（2019）'!$E$2:$J$500,7,FALSE),"")</f>
        <v/>
      </c>
    </row>
    <row r="1111" spans="2:12" ht="9.75" customHeight="1" x14ac:dyDescent="0.15">
      <c r="B1111" s="31">
        <v>1101</v>
      </c>
      <c r="D1111" s="51" t="str">
        <f>IF(AND($D$5="",$E$5="",$F$5="",$G$5=""),"",(IFERROR(VLOOKUP(B1111,'勘定科目コード（2019）'!$B$2:$J$3668,3,FALSE),"")))</f>
        <v/>
      </c>
      <c r="E1111" s="52" t="str">
        <f>IF(AND(OR($D$5&lt;&gt;"",$E$5&lt;&gt;"",$F$5&lt;&gt;"",$G$5&lt;&gt;""),D1111=""),"",IF(AND($D$5="",$E$5="",$F$5="",$G$5=""),"",IFERROR(VLOOKUP(B1111,'勘定科目コード（2019）'!$B$2:$J$3668,4,FALSE),"")))</f>
        <v/>
      </c>
      <c r="F1111" s="53" t="str">
        <f>IF(AND(OR(D1105&lt;&gt;"",E1105&lt;&gt;"",F1105&lt;&gt;"",G1105&lt;&gt;""),E1111=""),"",IF(AND(OR(D1105&lt;&gt;"",E1105&lt;&gt;"",F1105&lt;&gt;"",G1105&lt;&gt;""),E1111=""),"",IF(AND($D$5="",$E$5="",$F$5="",$G$5=""),"",IFERROR(VLOOKUP(B1111,'勘定科目コード（2019）'!$B$2:$J$3668,5,FALSE),""))))</f>
        <v/>
      </c>
      <c r="G1111" s="52" t="str">
        <f>IF(AND(OR(D1105&lt;&gt;"",E1105&lt;&gt;"",F1105&lt;&gt;"",G1105&lt;&gt;""),E1111=""),"",IF(AND($D$5="",$E$5="",$F$5="",$G$5=""),"",IFERROR(VLOOKUP(B1111,'勘定科目コード（2019）'!$B$2:$J$3668,6,FALSE),"")))</f>
        <v/>
      </c>
      <c r="H1111" s="54"/>
      <c r="I1111" s="55" t="str">
        <f>IF(AND(OR(D1105&lt;&gt;"",E1105&lt;&gt;"",F1105&lt;&gt;"",G1105&lt;&gt;""),E1111=""),"",IF(AND($D$5="",$E$5="",$F$5="",$G$5=""),"",IFERROR(VLOOKUP(B1111,'勘定科目コード（2019）'!$B$2:$J$3668,7,FALSE),"")))</f>
        <v/>
      </c>
      <c r="J1111" s="56" t="str">
        <f>IF(AND(OR(D1105&lt;&gt;"",E1105&lt;&gt;"",F1105&lt;&gt;"",G1105&lt;&gt;""),E1111=""),"",IF(AND($D$5="",$E$5="",$F$5="",$G$5=""),"",IFERROR(VLOOKUP(B1111,'勘定科目コード（2019）'!$B$2:$J$3668,8,FALSE),"")))</f>
        <v/>
      </c>
      <c r="K1111" s="57" t="str">
        <f>IF(AND(OR(D1105&lt;&gt;"",E1105&lt;&gt;"",F1105&lt;&gt;"",G1105&lt;&gt;""),E1111=""),"",IF(AND($D$5="",$E$5="",$F$5="",$G$5=""),"",IFERROR(VLOOKUP(B1111,'勘定科目コード（2019）'!$B$2:$J$3668,9,FALSE),"")))</f>
        <v/>
      </c>
      <c r="L1111" s="44" t="str">
        <f>IFERROR(VLOOKUP(D1111,'勘定科目コード（2019）'!$E$2:$J$500,7,FALSE),"")</f>
        <v/>
      </c>
    </row>
    <row r="1112" spans="2:12" ht="9.75" customHeight="1" x14ac:dyDescent="0.15">
      <c r="B1112" s="31">
        <v>1102</v>
      </c>
      <c r="D1112" s="51" t="str">
        <f>IF(AND($D$5="",$E$5="",$F$5="",$G$5=""),"",(IFERROR(VLOOKUP(B1112,'勘定科目コード（2019）'!$B$2:$J$3668,3,FALSE),"")))</f>
        <v/>
      </c>
      <c r="E1112" s="52" t="str">
        <f>IF(AND(OR($D$5&lt;&gt;"",$E$5&lt;&gt;"",$F$5&lt;&gt;"",$G$5&lt;&gt;""),D1112=""),"",IF(AND($D$5="",$E$5="",$F$5="",$G$5=""),"",IFERROR(VLOOKUP(B1112,'勘定科目コード（2019）'!$B$2:$J$3668,4,FALSE),"")))</f>
        <v/>
      </c>
      <c r="F1112" s="53" t="str">
        <f>IF(AND(OR(D1106&lt;&gt;"",E1106&lt;&gt;"",F1106&lt;&gt;"",G1106&lt;&gt;""),E1112=""),"",IF(AND(OR(D1106&lt;&gt;"",E1106&lt;&gt;"",F1106&lt;&gt;"",G1106&lt;&gt;""),E1112=""),"",IF(AND($D$5="",$E$5="",$F$5="",$G$5=""),"",IFERROR(VLOOKUP(B1112,'勘定科目コード（2019）'!$B$2:$J$3668,5,FALSE),""))))</f>
        <v/>
      </c>
      <c r="G1112" s="52" t="str">
        <f>IF(AND(OR(D1106&lt;&gt;"",E1106&lt;&gt;"",F1106&lt;&gt;"",G1106&lt;&gt;""),E1112=""),"",IF(AND($D$5="",$E$5="",$F$5="",$G$5=""),"",IFERROR(VLOOKUP(B1112,'勘定科目コード（2019）'!$B$2:$J$3668,6,FALSE),"")))</f>
        <v/>
      </c>
      <c r="H1112" s="54"/>
      <c r="I1112" s="55" t="str">
        <f>IF(AND(OR(D1106&lt;&gt;"",E1106&lt;&gt;"",F1106&lt;&gt;"",G1106&lt;&gt;""),E1112=""),"",IF(AND($D$5="",$E$5="",$F$5="",$G$5=""),"",IFERROR(VLOOKUP(B1112,'勘定科目コード（2019）'!$B$2:$J$3668,7,FALSE),"")))</f>
        <v/>
      </c>
      <c r="J1112" s="56" t="str">
        <f>IF(AND(OR(D1106&lt;&gt;"",E1106&lt;&gt;"",F1106&lt;&gt;"",G1106&lt;&gt;""),E1112=""),"",IF(AND($D$5="",$E$5="",$F$5="",$G$5=""),"",IFERROR(VLOOKUP(B1112,'勘定科目コード（2019）'!$B$2:$J$3668,8,FALSE),"")))</f>
        <v/>
      </c>
      <c r="K1112" s="57" t="str">
        <f>IF(AND(OR(D1106&lt;&gt;"",E1106&lt;&gt;"",F1106&lt;&gt;"",G1106&lt;&gt;""),E1112=""),"",IF(AND($D$5="",$E$5="",$F$5="",$G$5=""),"",IFERROR(VLOOKUP(B1112,'勘定科目コード（2019）'!$B$2:$J$3668,9,FALSE),"")))</f>
        <v/>
      </c>
      <c r="L1112" s="44" t="str">
        <f>IFERROR(VLOOKUP(D1112,'勘定科目コード（2019）'!$E$2:$J$500,7,FALSE),"")</f>
        <v/>
      </c>
    </row>
    <row r="1113" spans="2:12" ht="9.75" customHeight="1" x14ac:dyDescent="0.15">
      <c r="B1113" s="31">
        <v>1103</v>
      </c>
      <c r="D1113" s="51" t="str">
        <f>IF(AND($D$5="",$E$5="",$F$5="",$G$5=""),"",(IFERROR(VLOOKUP(B1113,'勘定科目コード（2019）'!$B$2:$J$3668,3,FALSE),"")))</f>
        <v/>
      </c>
      <c r="E1113" s="52" t="str">
        <f>IF(AND(OR($D$5&lt;&gt;"",$E$5&lt;&gt;"",$F$5&lt;&gt;"",$G$5&lt;&gt;""),D1113=""),"",IF(AND($D$5="",$E$5="",$F$5="",$G$5=""),"",IFERROR(VLOOKUP(B1113,'勘定科目コード（2019）'!$B$2:$J$3668,4,FALSE),"")))</f>
        <v/>
      </c>
      <c r="F1113" s="53" t="str">
        <f>IF(AND(OR(D1107&lt;&gt;"",E1107&lt;&gt;"",F1107&lt;&gt;"",G1107&lt;&gt;""),E1113=""),"",IF(AND(OR(D1107&lt;&gt;"",E1107&lt;&gt;"",F1107&lt;&gt;"",G1107&lt;&gt;""),E1113=""),"",IF(AND($D$5="",$E$5="",$F$5="",$G$5=""),"",IFERROR(VLOOKUP(B1113,'勘定科目コード（2019）'!$B$2:$J$3668,5,FALSE),""))))</f>
        <v/>
      </c>
      <c r="G1113" s="52" t="str">
        <f>IF(AND(OR(D1107&lt;&gt;"",E1107&lt;&gt;"",F1107&lt;&gt;"",G1107&lt;&gt;""),E1113=""),"",IF(AND($D$5="",$E$5="",$F$5="",$G$5=""),"",IFERROR(VLOOKUP(B1113,'勘定科目コード（2019）'!$B$2:$J$3668,6,FALSE),"")))</f>
        <v/>
      </c>
      <c r="H1113" s="54"/>
      <c r="I1113" s="55" t="str">
        <f>IF(AND(OR(D1107&lt;&gt;"",E1107&lt;&gt;"",F1107&lt;&gt;"",G1107&lt;&gt;""),E1113=""),"",IF(AND($D$5="",$E$5="",$F$5="",$G$5=""),"",IFERROR(VLOOKUP(B1113,'勘定科目コード（2019）'!$B$2:$J$3668,7,FALSE),"")))</f>
        <v/>
      </c>
      <c r="J1113" s="56" t="str">
        <f>IF(AND(OR(D1107&lt;&gt;"",E1107&lt;&gt;"",F1107&lt;&gt;"",G1107&lt;&gt;""),E1113=""),"",IF(AND($D$5="",$E$5="",$F$5="",$G$5=""),"",IFERROR(VLOOKUP(B1113,'勘定科目コード（2019）'!$B$2:$J$3668,8,FALSE),"")))</f>
        <v/>
      </c>
      <c r="K1113" s="57" t="str">
        <f>IF(AND(OR(D1107&lt;&gt;"",E1107&lt;&gt;"",F1107&lt;&gt;"",G1107&lt;&gt;""),E1113=""),"",IF(AND($D$5="",$E$5="",$F$5="",$G$5=""),"",IFERROR(VLOOKUP(B1113,'勘定科目コード（2019）'!$B$2:$J$3668,9,FALSE),"")))</f>
        <v/>
      </c>
      <c r="L1113" s="44" t="str">
        <f>IFERROR(VLOOKUP(D1113,'勘定科目コード（2019）'!$E$2:$J$500,7,FALSE),"")</f>
        <v/>
      </c>
    </row>
    <row r="1114" spans="2:12" ht="9.75" customHeight="1" x14ac:dyDescent="0.15">
      <c r="B1114" s="31">
        <v>1104</v>
      </c>
      <c r="D1114" s="51" t="str">
        <f>IF(AND($D$5="",$E$5="",$F$5="",$G$5=""),"",(IFERROR(VLOOKUP(B1114,'勘定科目コード（2019）'!$B$2:$J$3668,3,FALSE),"")))</f>
        <v/>
      </c>
      <c r="E1114" s="52" t="str">
        <f>IF(AND(OR($D$5&lt;&gt;"",$E$5&lt;&gt;"",$F$5&lt;&gt;"",$G$5&lt;&gt;""),D1114=""),"",IF(AND($D$5="",$E$5="",$F$5="",$G$5=""),"",IFERROR(VLOOKUP(B1114,'勘定科目コード（2019）'!$B$2:$J$3668,4,FALSE),"")))</f>
        <v/>
      </c>
      <c r="F1114" s="53" t="str">
        <f>IF(AND(OR(D1108&lt;&gt;"",E1108&lt;&gt;"",F1108&lt;&gt;"",G1108&lt;&gt;""),E1114=""),"",IF(AND(OR(D1108&lt;&gt;"",E1108&lt;&gt;"",F1108&lt;&gt;"",G1108&lt;&gt;""),E1114=""),"",IF(AND($D$5="",$E$5="",$F$5="",$G$5=""),"",IFERROR(VLOOKUP(B1114,'勘定科目コード（2019）'!$B$2:$J$3668,5,FALSE),""))))</f>
        <v/>
      </c>
      <c r="G1114" s="52" t="str">
        <f>IF(AND(OR(D1108&lt;&gt;"",E1108&lt;&gt;"",F1108&lt;&gt;"",G1108&lt;&gt;""),E1114=""),"",IF(AND($D$5="",$E$5="",$F$5="",$G$5=""),"",IFERROR(VLOOKUP(B1114,'勘定科目コード（2019）'!$B$2:$J$3668,6,FALSE),"")))</f>
        <v/>
      </c>
      <c r="H1114" s="54"/>
      <c r="I1114" s="55" t="str">
        <f>IF(AND(OR(D1108&lt;&gt;"",E1108&lt;&gt;"",F1108&lt;&gt;"",G1108&lt;&gt;""),E1114=""),"",IF(AND($D$5="",$E$5="",$F$5="",$G$5=""),"",IFERROR(VLOOKUP(B1114,'勘定科目コード（2019）'!$B$2:$J$3668,7,FALSE),"")))</f>
        <v/>
      </c>
      <c r="J1114" s="56" t="str">
        <f>IF(AND(OR(D1108&lt;&gt;"",E1108&lt;&gt;"",F1108&lt;&gt;"",G1108&lt;&gt;""),E1114=""),"",IF(AND($D$5="",$E$5="",$F$5="",$G$5=""),"",IFERROR(VLOOKUP(B1114,'勘定科目コード（2019）'!$B$2:$J$3668,8,FALSE),"")))</f>
        <v/>
      </c>
      <c r="K1114" s="57" t="str">
        <f>IF(AND(OR(D1108&lt;&gt;"",E1108&lt;&gt;"",F1108&lt;&gt;"",G1108&lt;&gt;""),E1114=""),"",IF(AND($D$5="",$E$5="",$F$5="",$G$5=""),"",IFERROR(VLOOKUP(B1114,'勘定科目コード（2019）'!$B$2:$J$3668,9,FALSE),"")))</f>
        <v/>
      </c>
      <c r="L1114" s="44" t="str">
        <f>IFERROR(VLOOKUP(D1114,'勘定科目コード（2019）'!$E$2:$J$500,7,FALSE),"")</f>
        <v/>
      </c>
    </row>
    <row r="1115" spans="2:12" ht="9.75" customHeight="1" x14ac:dyDescent="0.15">
      <c r="B1115" s="31">
        <v>1105</v>
      </c>
      <c r="D1115" s="51" t="str">
        <f>IF(AND($D$5="",$E$5="",$F$5="",$G$5=""),"",(IFERROR(VLOOKUP(B1115,'勘定科目コード（2019）'!$B$2:$J$3668,3,FALSE),"")))</f>
        <v/>
      </c>
      <c r="E1115" s="52" t="str">
        <f>IF(AND(OR($D$5&lt;&gt;"",$E$5&lt;&gt;"",$F$5&lt;&gt;"",$G$5&lt;&gt;""),D1115=""),"",IF(AND($D$5="",$E$5="",$F$5="",$G$5=""),"",IFERROR(VLOOKUP(B1115,'勘定科目コード（2019）'!$B$2:$J$3668,4,FALSE),"")))</f>
        <v/>
      </c>
      <c r="F1115" s="53" t="str">
        <f>IF(AND(OR(D1109&lt;&gt;"",E1109&lt;&gt;"",F1109&lt;&gt;"",G1109&lt;&gt;""),E1115=""),"",IF(AND(OR(D1109&lt;&gt;"",E1109&lt;&gt;"",F1109&lt;&gt;"",G1109&lt;&gt;""),E1115=""),"",IF(AND($D$5="",$E$5="",$F$5="",$G$5=""),"",IFERROR(VLOOKUP(B1115,'勘定科目コード（2019）'!$B$2:$J$3668,5,FALSE),""))))</f>
        <v/>
      </c>
      <c r="G1115" s="52" t="str">
        <f>IF(AND(OR(D1109&lt;&gt;"",E1109&lt;&gt;"",F1109&lt;&gt;"",G1109&lt;&gt;""),E1115=""),"",IF(AND($D$5="",$E$5="",$F$5="",$G$5=""),"",IFERROR(VLOOKUP(B1115,'勘定科目コード（2019）'!$B$2:$J$3668,6,FALSE),"")))</f>
        <v/>
      </c>
      <c r="H1115" s="54"/>
      <c r="I1115" s="55" t="str">
        <f>IF(AND(OR(D1109&lt;&gt;"",E1109&lt;&gt;"",F1109&lt;&gt;"",G1109&lt;&gt;""),E1115=""),"",IF(AND($D$5="",$E$5="",$F$5="",$G$5=""),"",IFERROR(VLOOKUP(B1115,'勘定科目コード（2019）'!$B$2:$J$3668,7,FALSE),"")))</f>
        <v/>
      </c>
      <c r="J1115" s="56" t="str">
        <f>IF(AND(OR(D1109&lt;&gt;"",E1109&lt;&gt;"",F1109&lt;&gt;"",G1109&lt;&gt;""),E1115=""),"",IF(AND($D$5="",$E$5="",$F$5="",$G$5=""),"",IFERROR(VLOOKUP(B1115,'勘定科目コード（2019）'!$B$2:$J$3668,8,FALSE),"")))</f>
        <v/>
      </c>
      <c r="K1115" s="57" t="str">
        <f>IF(AND(OR(D1109&lt;&gt;"",E1109&lt;&gt;"",F1109&lt;&gt;"",G1109&lt;&gt;""),E1115=""),"",IF(AND($D$5="",$E$5="",$F$5="",$G$5=""),"",IFERROR(VLOOKUP(B1115,'勘定科目コード（2019）'!$B$2:$J$3668,9,FALSE),"")))</f>
        <v/>
      </c>
      <c r="L1115" s="44" t="str">
        <f>IFERROR(VLOOKUP(D1115,'勘定科目コード（2019）'!$E$2:$J$500,7,FALSE),"")</f>
        <v/>
      </c>
    </row>
    <row r="1116" spans="2:12" ht="9.75" customHeight="1" x14ac:dyDescent="0.15">
      <c r="B1116" s="31">
        <v>1106</v>
      </c>
      <c r="D1116" s="51" t="str">
        <f>IF(AND($D$5="",$E$5="",$F$5="",$G$5=""),"",(IFERROR(VLOOKUP(B1116,'勘定科目コード（2019）'!$B$2:$J$3668,3,FALSE),"")))</f>
        <v/>
      </c>
      <c r="E1116" s="52" t="str">
        <f>IF(AND(OR($D$5&lt;&gt;"",$E$5&lt;&gt;"",$F$5&lt;&gt;"",$G$5&lt;&gt;""),D1116=""),"",IF(AND($D$5="",$E$5="",$F$5="",$G$5=""),"",IFERROR(VLOOKUP(B1116,'勘定科目コード（2019）'!$B$2:$J$3668,4,FALSE),"")))</f>
        <v/>
      </c>
      <c r="F1116" s="53" t="str">
        <f>IF(AND(OR(D1110&lt;&gt;"",E1110&lt;&gt;"",F1110&lt;&gt;"",G1110&lt;&gt;""),E1116=""),"",IF(AND(OR(D1110&lt;&gt;"",E1110&lt;&gt;"",F1110&lt;&gt;"",G1110&lt;&gt;""),E1116=""),"",IF(AND($D$5="",$E$5="",$F$5="",$G$5=""),"",IFERROR(VLOOKUP(B1116,'勘定科目コード（2019）'!$B$2:$J$3668,5,FALSE),""))))</f>
        <v/>
      </c>
      <c r="G1116" s="52" t="str">
        <f>IF(AND(OR(D1110&lt;&gt;"",E1110&lt;&gt;"",F1110&lt;&gt;"",G1110&lt;&gt;""),E1116=""),"",IF(AND($D$5="",$E$5="",$F$5="",$G$5=""),"",IFERROR(VLOOKUP(B1116,'勘定科目コード（2019）'!$B$2:$J$3668,6,FALSE),"")))</f>
        <v/>
      </c>
      <c r="H1116" s="54"/>
      <c r="I1116" s="55" t="str">
        <f>IF(AND(OR(D1110&lt;&gt;"",E1110&lt;&gt;"",F1110&lt;&gt;"",G1110&lt;&gt;""),E1116=""),"",IF(AND($D$5="",$E$5="",$F$5="",$G$5=""),"",IFERROR(VLOOKUP(B1116,'勘定科目コード（2019）'!$B$2:$J$3668,7,FALSE),"")))</f>
        <v/>
      </c>
      <c r="J1116" s="56" t="str">
        <f>IF(AND(OR(D1110&lt;&gt;"",E1110&lt;&gt;"",F1110&lt;&gt;"",G1110&lt;&gt;""),E1116=""),"",IF(AND($D$5="",$E$5="",$F$5="",$G$5=""),"",IFERROR(VLOOKUP(B1116,'勘定科目コード（2019）'!$B$2:$J$3668,8,FALSE),"")))</f>
        <v/>
      </c>
      <c r="K1116" s="57" t="str">
        <f>IF(AND(OR(D1110&lt;&gt;"",E1110&lt;&gt;"",F1110&lt;&gt;"",G1110&lt;&gt;""),E1116=""),"",IF(AND($D$5="",$E$5="",$F$5="",$G$5=""),"",IFERROR(VLOOKUP(B1116,'勘定科目コード（2019）'!$B$2:$J$3668,9,FALSE),"")))</f>
        <v/>
      </c>
      <c r="L1116" s="44" t="str">
        <f>IFERROR(VLOOKUP(D1116,'勘定科目コード（2019）'!$E$2:$J$500,7,FALSE),"")</f>
        <v/>
      </c>
    </row>
    <row r="1117" spans="2:12" ht="9.75" customHeight="1" x14ac:dyDescent="0.15">
      <c r="B1117" s="31">
        <v>1107</v>
      </c>
      <c r="D1117" s="51" t="str">
        <f>IF(AND($D$5="",$E$5="",$F$5="",$G$5=""),"",(IFERROR(VLOOKUP(B1117,'勘定科目コード（2019）'!$B$2:$J$3668,3,FALSE),"")))</f>
        <v/>
      </c>
      <c r="E1117" s="52" t="str">
        <f>IF(AND(OR($D$5&lt;&gt;"",$E$5&lt;&gt;"",$F$5&lt;&gt;"",$G$5&lt;&gt;""),D1117=""),"",IF(AND($D$5="",$E$5="",$F$5="",$G$5=""),"",IFERROR(VLOOKUP(B1117,'勘定科目コード（2019）'!$B$2:$J$3668,4,FALSE),"")))</f>
        <v/>
      </c>
      <c r="F1117" s="53" t="str">
        <f>IF(AND(OR(D1111&lt;&gt;"",E1111&lt;&gt;"",F1111&lt;&gt;"",G1111&lt;&gt;""),E1117=""),"",IF(AND(OR(D1111&lt;&gt;"",E1111&lt;&gt;"",F1111&lt;&gt;"",G1111&lt;&gt;""),E1117=""),"",IF(AND($D$5="",$E$5="",$F$5="",$G$5=""),"",IFERROR(VLOOKUP(B1117,'勘定科目コード（2019）'!$B$2:$J$3668,5,FALSE),""))))</f>
        <v/>
      </c>
      <c r="G1117" s="52" t="str">
        <f>IF(AND(OR(D1111&lt;&gt;"",E1111&lt;&gt;"",F1111&lt;&gt;"",G1111&lt;&gt;""),E1117=""),"",IF(AND($D$5="",$E$5="",$F$5="",$G$5=""),"",IFERROR(VLOOKUP(B1117,'勘定科目コード（2019）'!$B$2:$J$3668,6,FALSE),"")))</f>
        <v/>
      </c>
      <c r="H1117" s="54"/>
      <c r="I1117" s="55" t="str">
        <f>IF(AND(OR(D1111&lt;&gt;"",E1111&lt;&gt;"",F1111&lt;&gt;"",G1111&lt;&gt;""),E1117=""),"",IF(AND($D$5="",$E$5="",$F$5="",$G$5=""),"",IFERROR(VLOOKUP(B1117,'勘定科目コード（2019）'!$B$2:$J$3668,7,FALSE),"")))</f>
        <v/>
      </c>
      <c r="J1117" s="56" t="str">
        <f>IF(AND(OR(D1111&lt;&gt;"",E1111&lt;&gt;"",F1111&lt;&gt;"",G1111&lt;&gt;""),E1117=""),"",IF(AND($D$5="",$E$5="",$F$5="",$G$5=""),"",IFERROR(VLOOKUP(B1117,'勘定科目コード（2019）'!$B$2:$J$3668,8,FALSE),"")))</f>
        <v/>
      </c>
      <c r="K1117" s="57" t="str">
        <f>IF(AND(OR(D1111&lt;&gt;"",E1111&lt;&gt;"",F1111&lt;&gt;"",G1111&lt;&gt;""),E1117=""),"",IF(AND($D$5="",$E$5="",$F$5="",$G$5=""),"",IFERROR(VLOOKUP(B1117,'勘定科目コード（2019）'!$B$2:$J$3668,9,FALSE),"")))</f>
        <v/>
      </c>
      <c r="L1117" s="44" t="str">
        <f>IFERROR(VLOOKUP(D1117,'勘定科目コード（2019）'!$E$2:$J$500,7,FALSE),"")</f>
        <v/>
      </c>
    </row>
    <row r="1118" spans="2:12" ht="9.75" customHeight="1" x14ac:dyDescent="0.15">
      <c r="B1118" s="31">
        <v>1108</v>
      </c>
      <c r="D1118" s="51" t="str">
        <f>IF(AND($D$5="",$E$5="",$F$5="",$G$5=""),"",(IFERROR(VLOOKUP(B1118,'勘定科目コード（2019）'!$B$2:$J$3668,3,FALSE),"")))</f>
        <v/>
      </c>
      <c r="E1118" s="52" t="str">
        <f>IF(AND(OR($D$5&lt;&gt;"",$E$5&lt;&gt;"",$F$5&lt;&gt;"",$G$5&lt;&gt;""),D1118=""),"",IF(AND($D$5="",$E$5="",$F$5="",$G$5=""),"",IFERROR(VLOOKUP(B1118,'勘定科目コード（2019）'!$B$2:$J$3668,4,FALSE),"")))</f>
        <v/>
      </c>
      <c r="F1118" s="53" t="str">
        <f>IF(AND(OR(D1112&lt;&gt;"",E1112&lt;&gt;"",F1112&lt;&gt;"",G1112&lt;&gt;""),E1118=""),"",IF(AND(OR(D1112&lt;&gt;"",E1112&lt;&gt;"",F1112&lt;&gt;"",G1112&lt;&gt;""),E1118=""),"",IF(AND($D$5="",$E$5="",$F$5="",$G$5=""),"",IFERROR(VLOOKUP(B1118,'勘定科目コード（2019）'!$B$2:$J$3668,5,FALSE),""))))</f>
        <v/>
      </c>
      <c r="G1118" s="52" t="str">
        <f>IF(AND(OR(D1112&lt;&gt;"",E1112&lt;&gt;"",F1112&lt;&gt;"",G1112&lt;&gt;""),E1118=""),"",IF(AND($D$5="",$E$5="",$F$5="",$G$5=""),"",IFERROR(VLOOKUP(B1118,'勘定科目コード（2019）'!$B$2:$J$3668,6,FALSE),"")))</f>
        <v/>
      </c>
      <c r="H1118" s="54"/>
      <c r="I1118" s="55" t="str">
        <f>IF(AND(OR(D1112&lt;&gt;"",E1112&lt;&gt;"",F1112&lt;&gt;"",G1112&lt;&gt;""),E1118=""),"",IF(AND($D$5="",$E$5="",$F$5="",$G$5=""),"",IFERROR(VLOOKUP(B1118,'勘定科目コード（2019）'!$B$2:$J$3668,7,FALSE),"")))</f>
        <v/>
      </c>
      <c r="J1118" s="56" t="str">
        <f>IF(AND(OR(D1112&lt;&gt;"",E1112&lt;&gt;"",F1112&lt;&gt;"",G1112&lt;&gt;""),E1118=""),"",IF(AND($D$5="",$E$5="",$F$5="",$G$5=""),"",IFERROR(VLOOKUP(B1118,'勘定科目コード（2019）'!$B$2:$J$3668,8,FALSE),"")))</f>
        <v/>
      </c>
      <c r="K1118" s="57" t="str">
        <f>IF(AND(OR(D1112&lt;&gt;"",E1112&lt;&gt;"",F1112&lt;&gt;"",G1112&lt;&gt;""),E1118=""),"",IF(AND($D$5="",$E$5="",$F$5="",$G$5=""),"",IFERROR(VLOOKUP(B1118,'勘定科目コード（2019）'!$B$2:$J$3668,9,FALSE),"")))</f>
        <v/>
      </c>
      <c r="L1118" s="44" t="str">
        <f>IFERROR(VLOOKUP(D1118,'勘定科目コード（2019）'!$E$2:$J$500,7,FALSE),"")</f>
        <v/>
      </c>
    </row>
    <row r="1119" spans="2:12" ht="9.75" customHeight="1" x14ac:dyDescent="0.15">
      <c r="B1119" s="31">
        <v>1109</v>
      </c>
      <c r="D1119" s="51" t="str">
        <f>IF(AND($D$5="",$E$5="",$F$5="",$G$5=""),"",(IFERROR(VLOOKUP(B1119,'勘定科目コード（2019）'!$B$2:$J$3668,3,FALSE),"")))</f>
        <v/>
      </c>
      <c r="E1119" s="52" t="str">
        <f>IF(AND(OR($D$5&lt;&gt;"",$E$5&lt;&gt;"",$F$5&lt;&gt;"",$G$5&lt;&gt;""),D1119=""),"",IF(AND($D$5="",$E$5="",$F$5="",$G$5=""),"",IFERROR(VLOOKUP(B1119,'勘定科目コード（2019）'!$B$2:$J$3668,4,FALSE),"")))</f>
        <v/>
      </c>
      <c r="F1119" s="53" t="str">
        <f>IF(AND(OR(D1113&lt;&gt;"",E1113&lt;&gt;"",F1113&lt;&gt;"",G1113&lt;&gt;""),E1119=""),"",IF(AND(OR(D1113&lt;&gt;"",E1113&lt;&gt;"",F1113&lt;&gt;"",G1113&lt;&gt;""),E1119=""),"",IF(AND($D$5="",$E$5="",$F$5="",$G$5=""),"",IFERROR(VLOOKUP(B1119,'勘定科目コード（2019）'!$B$2:$J$3668,5,FALSE),""))))</f>
        <v/>
      </c>
      <c r="G1119" s="52" t="str">
        <f>IF(AND(OR(D1113&lt;&gt;"",E1113&lt;&gt;"",F1113&lt;&gt;"",G1113&lt;&gt;""),E1119=""),"",IF(AND($D$5="",$E$5="",$F$5="",$G$5=""),"",IFERROR(VLOOKUP(B1119,'勘定科目コード（2019）'!$B$2:$J$3668,6,FALSE),"")))</f>
        <v/>
      </c>
      <c r="H1119" s="54"/>
      <c r="I1119" s="55" t="str">
        <f>IF(AND(OR(D1113&lt;&gt;"",E1113&lt;&gt;"",F1113&lt;&gt;"",G1113&lt;&gt;""),E1119=""),"",IF(AND($D$5="",$E$5="",$F$5="",$G$5=""),"",IFERROR(VLOOKUP(B1119,'勘定科目コード（2019）'!$B$2:$J$3668,7,FALSE),"")))</f>
        <v/>
      </c>
      <c r="J1119" s="56" t="str">
        <f>IF(AND(OR(D1113&lt;&gt;"",E1113&lt;&gt;"",F1113&lt;&gt;"",G1113&lt;&gt;""),E1119=""),"",IF(AND($D$5="",$E$5="",$F$5="",$G$5=""),"",IFERROR(VLOOKUP(B1119,'勘定科目コード（2019）'!$B$2:$J$3668,8,FALSE),"")))</f>
        <v/>
      </c>
      <c r="K1119" s="57" t="str">
        <f>IF(AND(OR(D1113&lt;&gt;"",E1113&lt;&gt;"",F1113&lt;&gt;"",G1113&lt;&gt;""),E1119=""),"",IF(AND($D$5="",$E$5="",$F$5="",$G$5=""),"",IFERROR(VLOOKUP(B1119,'勘定科目コード（2019）'!$B$2:$J$3668,9,FALSE),"")))</f>
        <v/>
      </c>
      <c r="L1119" s="44" t="str">
        <f>IFERROR(VLOOKUP(D1119,'勘定科目コード（2019）'!$E$2:$J$500,7,FALSE),"")</f>
        <v/>
      </c>
    </row>
    <row r="1120" spans="2:12" ht="9.75" customHeight="1" x14ac:dyDescent="0.15">
      <c r="B1120" s="31">
        <v>1110</v>
      </c>
      <c r="D1120" s="51" t="str">
        <f>IF(AND($D$5="",$E$5="",$F$5="",$G$5=""),"",(IFERROR(VLOOKUP(B1120,'勘定科目コード（2019）'!$B$2:$J$3668,3,FALSE),"")))</f>
        <v/>
      </c>
      <c r="E1120" s="52" t="str">
        <f>IF(AND(OR($D$5&lt;&gt;"",$E$5&lt;&gt;"",$F$5&lt;&gt;"",$G$5&lt;&gt;""),D1120=""),"",IF(AND($D$5="",$E$5="",$F$5="",$G$5=""),"",IFERROR(VLOOKUP(B1120,'勘定科目コード（2019）'!$B$2:$J$3668,4,FALSE),"")))</f>
        <v/>
      </c>
      <c r="F1120" s="53" t="str">
        <f>IF(AND(OR(D1114&lt;&gt;"",E1114&lt;&gt;"",F1114&lt;&gt;"",G1114&lt;&gt;""),E1120=""),"",IF(AND(OR(D1114&lt;&gt;"",E1114&lt;&gt;"",F1114&lt;&gt;"",G1114&lt;&gt;""),E1120=""),"",IF(AND($D$5="",$E$5="",$F$5="",$G$5=""),"",IFERROR(VLOOKUP(B1120,'勘定科目コード（2019）'!$B$2:$J$3668,5,FALSE),""))))</f>
        <v/>
      </c>
      <c r="G1120" s="52" t="str">
        <f>IF(AND(OR(D1114&lt;&gt;"",E1114&lt;&gt;"",F1114&lt;&gt;"",G1114&lt;&gt;""),E1120=""),"",IF(AND($D$5="",$E$5="",$F$5="",$G$5=""),"",IFERROR(VLOOKUP(B1120,'勘定科目コード（2019）'!$B$2:$J$3668,6,FALSE),"")))</f>
        <v/>
      </c>
      <c r="H1120" s="54"/>
      <c r="I1120" s="55" t="str">
        <f>IF(AND(OR(D1114&lt;&gt;"",E1114&lt;&gt;"",F1114&lt;&gt;"",G1114&lt;&gt;""),E1120=""),"",IF(AND($D$5="",$E$5="",$F$5="",$G$5=""),"",IFERROR(VLOOKUP(B1120,'勘定科目コード（2019）'!$B$2:$J$3668,7,FALSE),"")))</f>
        <v/>
      </c>
      <c r="J1120" s="56" t="str">
        <f>IF(AND(OR(D1114&lt;&gt;"",E1114&lt;&gt;"",F1114&lt;&gt;"",G1114&lt;&gt;""),E1120=""),"",IF(AND($D$5="",$E$5="",$F$5="",$G$5=""),"",IFERROR(VLOOKUP(B1120,'勘定科目コード（2019）'!$B$2:$J$3668,8,FALSE),"")))</f>
        <v/>
      </c>
      <c r="K1120" s="57" t="str">
        <f>IF(AND(OR(D1114&lt;&gt;"",E1114&lt;&gt;"",F1114&lt;&gt;"",G1114&lt;&gt;""),E1120=""),"",IF(AND($D$5="",$E$5="",$F$5="",$G$5=""),"",IFERROR(VLOOKUP(B1120,'勘定科目コード（2019）'!$B$2:$J$3668,9,FALSE),"")))</f>
        <v/>
      </c>
      <c r="L1120" s="44" t="str">
        <f>IFERROR(VLOOKUP(D1120,'勘定科目コード（2019）'!$E$2:$J$500,7,FALSE),"")</f>
        <v/>
      </c>
    </row>
    <row r="1121" spans="2:12" ht="9.75" customHeight="1" x14ac:dyDescent="0.15">
      <c r="B1121" s="31">
        <v>1111</v>
      </c>
      <c r="D1121" s="51" t="str">
        <f>IF(AND($D$5="",$E$5="",$F$5="",$G$5=""),"",(IFERROR(VLOOKUP(B1121,'勘定科目コード（2019）'!$B$2:$J$3668,3,FALSE),"")))</f>
        <v/>
      </c>
      <c r="E1121" s="52" t="str">
        <f>IF(AND(OR($D$5&lt;&gt;"",$E$5&lt;&gt;"",$F$5&lt;&gt;"",$G$5&lt;&gt;""),D1121=""),"",IF(AND($D$5="",$E$5="",$F$5="",$G$5=""),"",IFERROR(VLOOKUP(B1121,'勘定科目コード（2019）'!$B$2:$J$3668,4,FALSE),"")))</f>
        <v/>
      </c>
      <c r="F1121" s="53" t="str">
        <f>IF(AND(OR(D1115&lt;&gt;"",E1115&lt;&gt;"",F1115&lt;&gt;"",G1115&lt;&gt;""),E1121=""),"",IF(AND(OR(D1115&lt;&gt;"",E1115&lt;&gt;"",F1115&lt;&gt;"",G1115&lt;&gt;""),E1121=""),"",IF(AND($D$5="",$E$5="",$F$5="",$G$5=""),"",IFERROR(VLOOKUP(B1121,'勘定科目コード（2019）'!$B$2:$J$3668,5,FALSE),""))))</f>
        <v/>
      </c>
      <c r="G1121" s="52" t="str">
        <f>IF(AND(OR(D1115&lt;&gt;"",E1115&lt;&gt;"",F1115&lt;&gt;"",G1115&lt;&gt;""),E1121=""),"",IF(AND($D$5="",$E$5="",$F$5="",$G$5=""),"",IFERROR(VLOOKUP(B1121,'勘定科目コード（2019）'!$B$2:$J$3668,6,FALSE),"")))</f>
        <v/>
      </c>
      <c r="H1121" s="54"/>
      <c r="I1121" s="55" t="str">
        <f>IF(AND(OR(D1115&lt;&gt;"",E1115&lt;&gt;"",F1115&lt;&gt;"",G1115&lt;&gt;""),E1121=""),"",IF(AND($D$5="",$E$5="",$F$5="",$G$5=""),"",IFERROR(VLOOKUP(B1121,'勘定科目コード（2019）'!$B$2:$J$3668,7,FALSE),"")))</f>
        <v/>
      </c>
      <c r="J1121" s="56" t="str">
        <f>IF(AND(OR(D1115&lt;&gt;"",E1115&lt;&gt;"",F1115&lt;&gt;"",G1115&lt;&gt;""),E1121=""),"",IF(AND($D$5="",$E$5="",$F$5="",$G$5=""),"",IFERROR(VLOOKUP(B1121,'勘定科目コード（2019）'!$B$2:$J$3668,8,FALSE),"")))</f>
        <v/>
      </c>
      <c r="K1121" s="57" t="str">
        <f>IF(AND(OR(D1115&lt;&gt;"",E1115&lt;&gt;"",F1115&lt;&gt;"",G1115&lt;&gt;""),E1121=""),"",IF(AND($D$5="",$E$5="",$F$5="",$G$5=""),"",IFERROR(VLOOKUP(B1121,'勘定科目コード（2019）'!$B$2:$J$3668,9,FALSE),"")))</f>
        <v/>
      </c>
      <c r="L1121" s="44" t="str">
        <f>IFERROR(VLOOKUP(D1121,'勘定科目コード（2019）'!$E$2:$J$500,7,FALSE),"")</f>
        <v/>
      </c>
    </row>
    <row r="1122" spans="2:12" ht="9.75" customHeight="1" x14ac:dyDescent="0.15">
      <c r="B1122" s="31">
        <v>1112</v>
      </c>
      <c r="D1122" s="51" t="str">
        <f>IF(AND($D$5="",$E$5="",$F$5="",$G$5=""),"",(IFERROR(VLOOKUP(B1122,'勘定科目コード（2019）'!$B$2:$J$3668,3,FALSE),"")))</f>
        <v/>
      </c>
      <c r="E1122" s="52" t="str">
        <f>IF(AND(OR($D$5&lt;&gt;"",$E$5&lt;&gt;"",$F$5&lt;&gt;"",$G$5&lt;&gt;""),D1122=""),"",IF(AND($D$5="",$E$5="",$F$5="",$G$5=""),"",IFERROR(VLOOKUP(B1122,'勘定科目コード（2019）'!$B$2:$J$3668,4,FALSE),"")))</f>
        <v/>
      </c>
      <c r="F1122" s="53" t="str">
        <f>IF(AND(OR(D1116&lt;&gt;"",E1116&lt;&gt;"",F1116&lt;&gt;"",G1116&lt;&gt;""),E1122=""),"",IF(AND(OR(D1116&lt;&gt;"",E1116&lt;&gt;"",F1116&lt;&gt;"",G1116&lt;&gt;""),E1122=""),"",IF(AND($D$5="",$E$5="",$F$5="",$G$5=""),"",IFERROR(VLOOKUP(B1122,'勘定科目コード（2019）'!$B$2:$J$3668,5,FALSE),""))))</f>
        <v/>
      </c>
      <c r="G1122" s="52" t="str">
        <f>IF(AND(OR(D1116&lt;&gt;"",E1116&lt;&gt;"",F1116&lt;&gt;"",G1116&lt;&gt;""),E1122=""),"",IF(AND($D$5="",$E$5="",$F$5="",$G$5=""),"",IFERROR(VLOOKUP(B1122,'勘定科目コード（2019）'!$B$2:$J$3668,6,FALSE),"")))</f>
        <v/>
      </c>
      <c r="H1122" s="54"/>
      <c r="I1122" s="55" t="str">
        <f>IF(AND(OR(D1116&lt;&gt;"",E1116&lt;&gt;"",F1116&lt;&gt;"",G1116&lt;&gt;""),E1122=""),"",IF(AND($D$5="",$E$5="",$F$5="",$G$5=""),"",IFERROR(VLOOKUP(B1122,'勘定科目コード（2019）'!$B$2:$J$3668,7,FALSE),"")))</f>
        <v/>
      </c>
      <c r="J1122" s="56" t="str">
        <f>IF(AND(OR(D1116&lt;&gt;"",E1116&lt;&gt;"",F1116&lt;&gt;"",G1116&lt;&gt;""),E1122=""),"",IF(AND($D$5="",$E$5="",$F$5="",$G$5=""),"",IFERROR(VLOOKUP(B1122,'勘定科目コード（2019）'!$B$2:$J$3668,8,FALSE),"")))</f>
        <v/>
      </c>
      <c r="K1122" s="57" t="str">
        <f>IF(AND(OR(D1116&lt;&gt;"",E1116&lt;&gt;"",F1116&lt;&gt;"",G1116&lt;&gt;""),E1122=""),"",IF(AND($D$5="",$E$5="",$F$5="",$G$5=""),"",IFERROR(VLOOKUP(B1122,'勘定科目コード（2019）'!$B$2:$J$3668,9,FALSE),"")))</f>
        <v/>
      </c>
      <c r="L1122" s="44" t="str">
        <f>IFERROR(VLOOKUP(D1122,'勘定科目コード（2019）'!$E$2:$J$500,7,FALSE),"")</f>
        <v/>
      </c>
    </row>
    <row r="1123" spans="2:12" ht="9.75" customHeight="1" x14ac:dyDescent="0.15">
      <c r="B1123" s="31">
        <v>1113</v>
      </c>
      <c r="D1123" s="51" t="str">
        <f>IF(AND($D$5="",$E$5="",$F$5="",$G$5=""),"",(IFERROR(VLOOKUP(B1123,'勘定科目コード（2019）'!$B$2:$J$3668,3,FALSE),"")))</f>
        <v/>
      </c>
      <c r="E1123" s="52" t="str">
        <f>IF(AND(OR($D$5&lt;&gt;"",$E$5&lt;&gt;"",$F$5&lt;&gt;"",$G$5&lt;&gt;""),D1123=""),"",IF(AND($D$5="",$E$5="",$F$5="",$G$5=""),"",IFERROR(VLOOKUP(B1123,'勘定科目コード（2019）'!$B$2:$J$3668,4,FALSE),"")))</f>
        <v/>
      </c>
      <c r="F1123" s="53" t="str">
        <f>IF(AND(OR(D1117&lt;&gt;"",E1117&lt;&gt;"",F1117&lt;&gt;"",G1117&lt;&gt;""),E1123=""),"",IF(AND(OR(D1117&lt;&gt;"",E1117&lt;&gt;"",F1117&lt;&gt;"",G1117&lt;&gt;""),E1123=""),"",IF(AND($D$5="",$E$5="",$F$5="",$G$5=""),"",IFERROR(VLOOKUP(B1123,'勘定科目コード（2019）'!$B$2:$J$3668,5,FALSE),""))))</f>
        <v/>
      </c>
      <c r="G1123" s="52" t="str">
        <f>IF(AND(OR(D1117&lt;&gt;"",E1117&lt;&gt;"",F1117&lt;&gt;"",G1117&lt;&gt;""),E1123=""),"",IF(AND($D$5="",$E$5="",$F$5="",$G$5=""),"",IFERROR(VLOOKUP(B1123,'勘定科目コード（2019）'!$B$2:$J$3668,6,FALSE),"")))</f>
        <v/>
      </c>
      <c r="H1123" s="54"/>
      <c r="I1123" s="55" t="str">
        <f>IF(AND(OR(D1117&lt;&gt;"",E1117&lt;&gt;"",F1117&lt;&gt;"",G1117&lt;&gt;""),E1123=""),"",IF(AND($D$5="",$E$5="",$F$5="",$G$5=""),"",IFERROR(VLOOKUP(B1123,'勘定科目コード（2019）'!$B$2:$J$3668,7,FALSE),"")))</f>
        <v/>
      </c>
      <c r="J1123" s="56" t="str">
        <f>IF(AND(OR(D1117&lt;&gt;"",E1117&lt;&gt;"",F1117&lt;&gt;"",G1117&lt;&gt;""),E1123=""),"",IF(AND($D$5="",$E$5="",$F$5="",$G$5=""),"",IFERROR(VLOOKUP(B1123,'勘定科目コード（2019）'!$B$2:$J$3668,8,FALSE),"")))</f>
        <v/>
      </c>
      <c r="K1123" s="57" t="str">
        <f>IF(AND(OR(D1117&lt;&gt;"",E1117&lt;&gt;"",F1117&lt;&gt;"",G1117&lt;&gt;""),E1123=""),"",IF(AND($D$5="",$E$5="",$F$5="",$G$5=""),"",IFERROR(VLOOKUP(B1123,'勘定科目コード（2019）'!$B$2:$J$3668,9,FALSE),"")))</f>
        <v/>
      </c>
      <c r="L1123" s="44" t="str">
        <f>IFERROR(VLOOKUP(D1123,'勘定科目コード（2019）'!$E$2:$J$500,7,FALSE),"")</f>
        <v/>
      </c>
    </row>
    <row r="1124" spans="2:12" ht="9.75" customHeight="1" x14ac:dyDescent="0.15">
      <c r="B1124" s="31">
        <v>1114</v>
      </c>
      <c r="D1124" s="51" t="str">
        <f>IF(AND($D$5="",$E$5="",$F$5="",$G$5=""),"",(IFERROR(VLOOKUP(B1124,'勘定科目コード（2019）'!$B$2:$J$3668,3,FALSE),"")))</f>
        <v/>
      </c>
      <c r="E1124" s="52" t="str">
        <f>IF(AND(OR($D$5&lt;&gt;"",$E$5&lt;&gt;"",$F$5&lt;&gt;"",$G$5&lt;&gt;""),D1124=""),"",IF(AND($D$5="",$E$5="",$F$5="",$G$5=""),"",IFERROR(VLOOKUP(B1124,'勘定科目コード（2019）'!$B$2:$J$3668,4,FALSE),"")))</f>
        <v/>
      </c>
      <c r="F1124" s="53" t="str">
        <f>IF(AND(OR(D1118&lt;&gt;"",E1118&lt;&gt;"",F1118&lt;&gt;"",G1118&lt;&gt;""),E1124=""),"",IF(AND(OR(D1118&lt;&gt;"",E1118&lt;&gt;"",F1118&lt;&gt;"",G1118&lt;&gt;""),E1124=""),"",IF(AND($D$5="",$E$5="",$F$5="",$G$5=""),"",IFERROR(VLOOKUP(B1124,'勘定科目コード（2019）'!$B$2:$J$3668,5,FALSE),""))))</f>
        <v/>
      </c>
      <c r="G1124" s="52" t="str">
        <f>IF(AND(OR(D1118&lt;&gt;"",E1118&lt;&gt;"",F1118&lt;&gt;"",G1118&lt;&gt;""),E1124=""),"",IF(AND($D$5="",$E$5="",$F$5="",$G$5=""),"",IFERROR(VLOOKUP(B1124,'勘定科目コード（2019）'!$B$2:$J$3668,6,FALSE),"")))</f>
        <v/>
      </c>
      <c r="H1124" s="54"/>
      <c r="I1124" s="55" t="str">
        <f>IF(AND(OR(D1118&lt;&gt;"",E1118&lt;&gt;"",F1118&lt;&gt;"",G1118&lt;&gt;""),E1124=""),"",IF(AND($D$5="",$E$5="",$F$5="",$G$5=""),"",IFERROR(VLOOKUP(B1124,'勘定科目コード（2019）'!$B$2:$J$3668,7,FALSE),"")))</f>
        <v/>
      </c>
      <c r="J1124" s="56" t="str">
        <f>IF(AND(OR(D1118&lt;&gt;"",E1118&lt;&gt;"",F1118&lt;&gt;"",G1118&lt;&gt;""),E1124=""),"",IF(AND($D$5="",$E$5="",$F$5="",$G$5=""),"",IFERROR(VLOOKUP(B1124,'勘定科目コード（2019）'!$B$2:$J$3668,8,FALSE),"")))</f>
        <v/>
      </c>
      <c r="K1124" s="57" t="str">
        <f>IF(AND(OR(D1118&lt;&gt;"",E1118&lt;&gt;"",F1118&lt;&gt;"",G1118&lt;&gt;""),E1124=""),"",IF(AND($D$5="",$E$5="",$F$5="",$G$5=""),"",IFERROR(VLOOKUP(B1124,'勘定科目コード（2019）'!$B$2:$J$3668,9,FALSE),"")))</f>
        <v/>
      </c>
      <c r="L1124" s="44" t="str">
        <f>IFERROR(VLOOKUP(D1124,'勘定科目コード（2019）'!$E$2:$J$500,7,FALSE),"")</f>
        <v/>
      </c>
    </row>
    <row r="1125" spans="2:12" ht="9.75" customHeight="1" x14ac:dyDescent="0.15">
      <c r="B1125" s="31">
        <v>1115</v>
      </c>
      <c r="D1125" s="51" t="str">
        <f>IF(AND($D$5="",$E$5="",$F$5="",$G$5=""),"",(IFERROR(VLOOKUP(B1125,'勘定科目コード（2019）'!$B$2:$J$3668,3,FALSE),"")))</f>
        <v/>
      </c>
      <c r="E1125" s="52" t="str">
        <f>IF(AND(OR($D$5&lt;&gt;"",$E$5&lt;&gt;"",$F$5&lt;&gt;"",$G$5&lt;&gt;""),D1125=""),"",IF(AND($D$5="",$E$5="",$F$5="",$G$5=""),"",IFERROR(VLOOKUP(B1125,'勘定科目コード（2019）'!$B$2:$J$3668,4,FALSE),"")))</f>
        <v/>
      </c>
      <c r="F1125" s="53" t="str">
        <f>IF(AND(OR(D1119&lt;&gt;"",E1119&lt;&gt;"",F1119&lt;&gt;"",G1119&lt;&gt;""),E1125=""),"",IF(AND(OR(D1119&lt;&gt;"",E1119&lt;&gt;"",F1119&lt;&gt;"",G1119&lt;&gt;""),E1125=""),"",IF(AND($D$5="",$E$5="",$F$5="",$G$5=""),"",IFERROR(VLOOKUP(B1125,'勘定科目コード（2019）'!$B$2:$J$3668,5,FALSE),""))))</f>
        <v/>
      </c>
      <c r="G1125" s="52" t="str">
        <f>IF(AND(OR(D1119&lt;&gt;"",E1119&lt;&gt;"",F1119&lt;&gt;"",G1119&lt;&gt;""),E1125=""),"",IF(AND($D$5="",$E$5="",$F$5="",$G$5=""),"",IFERROR(VLOOKUP(B1125,'勘定科目コード（2019）'!$B$2:$J$3668,6,FALSE),"")))</f>
        <v/>
      </c>
      <c r="H1125" s="54"/>
      <c r="I1125" s="55" t="str">
        <f>IF(AND(OR(D1119&lt;&gt;"",E1119&lt;&gt;"",F1119&lt;&gt;"",G1119&lt;&gt;""),E1125=""),"",IF(AND($D$5="",$E$5="",$F$5="",$G$5=""),"",IFERROR(VLOOKUP(B1125,'勘定科目コード（2019）'!$B$2:$J$3668,7,FALSE),"")))</f>
        <v/>
      </c>
      <c r="J1125" s="56" t="str">
        <f>IF(AND(OR(D1119&lt;&gt;"",E1119&lt;&gt;"",F1119&lt;&gt;"",G1119&lt;&gt;""),E1125=""),"",IF(AND($D$5="",$E$5="",$F$5="",$G$5=""),"",IFERROR(VLOOKUP(B1125,'勘定科目コード（2019）'!$B$2:$J$3668,8,FALSE),"")))</f>
        <v/>
      </c>
      <c r="K1125" s="57" t="str">
        <f>IF(AND(OR(D1119&lt;&gt;"",E1119&lt;&gt;"",F1119&lt;&gt;"",G1119&lt;&gt;""),E1125=""),"",IF(AND($D$5="",$E$5="",$F$5="",$G$5=""),"",IFERROR(VLOOKUP(B1125,'勘定科目コード（2019）'!$B$2:$J$3668,9,FALSE),"")))</f>
        <v/>
      </c>
      <c r="L1125" s="44" t="str">
        <f>IFERROR(VLOOKUP(D1125,'勘定科目コード（2019）'!$E$2:$J$500,7,FALSE),"")</f>
        <v/>
      </c>
    </row>
    <row r="1126" spans="2:12" ht="9.75" customHeight="1" x14ac:dyDescent="0.15">
      <c r="B1126" s="31">
        <v>1116</v>
      </c>
      <c r="D1126" s="51" t="str">
        <f>IF(AND($D$5="",$E$5="",$F$5="",$G$5=""),"",(IFERROR(VLOOKUP(B1126,'勘定科目コード（2019）'!$B$2:$J$3668,3,FALSE),"")))</f>
        <v/>
      </c>
      <c r="E1126" s="52" t="str">
        <f>IF(AND(OR($D$5&lt;&gt;"",$E$5&lt;&gt;"",$F$5&lt;&gt;"",$G$5&lt;&gt;""),D1126=""),"",IF(AND($D$5="",$E$5="",$F$5="",$G$5=""),"",IFERROR(VLOOKUP(B1126,'勘定科目コード（2019）'!$B$2:$J$3668,4,FALSE),"")))</f>
        <v/>
      </c>
      <c r="F1126" s="53" t="str">
        <f>IF(AND(OR(D1120&lt;&gt;"",E1120&lt;&gt;"",F1120&lt;&gt;"",G1120&lt;&gt;""),E1126=""),"",IF(AND(OR(D1120&lt;&gt;"",E1120&lt;&gt;"",F1120&lt;&gt;"",G1120&lt;&gt;""),E1126=""),"",IF(AND($D$5="",$E$5="",$F$5="",$G$5=""),"",IFERROR(VLOOKUP(B1126,'勘定科目コード（2019）'!$B$2:$J$3668,5,FALSE),""))))</f>
        <v/>
      </c>
      <c r="G1126" s="52" t="str">
        <f>IF(AND(OR(D1120&lt;&gt;"",E1120&lt;&gt;"",F1120&lt;&gt;"",G1120&lt;&gt;""),E1126=""),"",IF(AND($D$5="",$E$5="",$F$5="",$G$5=""),"",IFERROR(VLOOKUP(B1126,'勘定科目コード（2019）'!$B$2:$J$3668,6,FALSE),"")))</f>
        <v/>
      </c>
      <c r="H1126" s="54"/>
      <c r="I1126" s="55" t="str">
        <f>IF(AND(OR(D1120&lt;&gt;"",E1120&lt;&gt;"",F1120&lt;&gt;"",G1120&lt;&gt;""),E1126=""),"",IF(AND($D$5="",$E$5="",$F$5="",$G$5=""),"",IFERROR(VLOOKUP(B1126,'勘定科目コード（2019）'!$B$2:$J$3668,7,FALSE),"")))</f>
        <v/>
      </c>
      <c r="J1126" s="56" t="str">
        <f>IF(AND(OR(D1120&lt;&gt;"",E1120&lt;&gt;"",F1120&lt;&gt;"",G1120&lt;&gt;""),E1126=""),"",IF(AND($D$5="",$E$5="",$F$5="",$G$5=""),"",IFERROR(VLOOKUP(B1126,'勘定科目コード（2019）'!$B$2:$J$3668,8,FALSE),"")))</f>
        <v/>
      </c>
      <c r="K1126" s="57" t="str">
        <f>IF(AND(OR(D1120&lt;&gt;"",E1120&lt;&gt;"",F1120&lt;&gt;"",G1120&lt;&gt;""),E1126=""),"",IF(AND($D$5="",$E$5="",$F$5="",$G$5=""),"",IFERROR(VLOOKUP(B1126,'勘定科目コード（2019）'!$B$2:$J$3668,9,FALSE),"")))</f>
        <v/>
      </c>
      <c r="L1126" s="44" t="str">
        <f>IFERROR(VLOOKUP(D1126,'勘定科目コード（2019）'!$E$2:$J$500,7,FALSE),"")</f>
        <v/>
      </c>
    </row>
    <row r="1127" spans="2:12" ht="9.75" customHeight="1" x14ac:dyDescent="0.15">
      <c r="B1127" s="31">
        <v>1117</v>
      </c>
      <c r="D1127" s="51" t="str">
        <f>IF(AND($D$5="",$E$5="",$F$5="",$G$5=""),"",(IFERROR(VLOOKUP(B1127,'勘定科目コード（2019）'!$B$2:$J$3668,3,FALSE),"")))</f>
        <v/>
      </c>
      <c r="E1127" s="52" t="str">
        <f>IF(AND(OR($D$5&lt;&gt;"",$E$5&lt;&gt;"",$F$5&lt;&gt;"",$G$5&lt;&gt;""),D1127=""),"",IF(AND($D$5="",$E$5="",$F$5="",$G$5=""),"",IFERROR(VLOOKUP(B1127,'勘定科目コード（2019）'!$B$2:$J$3668,4,FALSE),"")))</f>
        <v/>
      </c>
      <c r="F1127" s="53" t="str">
        <f>IF(AND(OR(D1121&lt;&gt;"",E1121&lt;&gt;"",F1121&lt;&gt;"",G1121&lt;&gt;""),E1127=""),"",IF(AND(OR(D1121&lt;&gt;"",E1121&lt;&gt;"",F1121&lt;&gt;"",G1121&lt;&gt;""),E1127=""),"",IF(AND($D$5="",$E$5="",$F$5="",$G$5=""),"",IFERROR(VLOOKUP(B1127,'勘定科目コード（2019）'!$B$2:$J$3668,5,FALSE),""))))</f>
        <v/>
      </c>
      <c r="G1127" s="52" t="str">
        <f>IF(AND(OR(D1121&lt;&gt;"",E1121&lt;&gt;"",F1121&lt;&gt;"",G1121&lt;&gt;""),E1127=""),"",IF(AND($D$5="",$E$5="",$F$5="",$G$5=""),"",IFERROR(VLOOKUP(B1127,'勘定科目コード（2019）'!$B$2:$J$3668,6,FALSE),"")))</f>
        <v/>
      </c>
      <c r="H1127" s="54"/>
      <c r="I1127" s="55" t="str">
        <f>IF(AND(OR(D1121&lt;&gt;"",E1121&lt;&gt;"",F1121&lt;&gt;"",G1121&lt;&gt;""),E1127=""),"",IF(AND($D$5="",$E$5="",$F$5="",$G$5=""),"",IFERROR(VLOOKUP(B1127,'勘定科目コード（2019）'!$B$2:$J$3668,7,FALSE),"")))</f>
        <v/>
      </c>
      <c r="J1127" s="56" t="str">
        <f>IF(AND(OR(D1121&lt;&gt;"",E1121&lt;&gt;"",F1121&lt;&gt;"",G1121&lt;&gt;""),E1127=""),"",IF(AND($D$5="",$E$5="",$F$5="",$G$5=""),"",IFERROR(VLOOKUP(B1127,'勘定科目コード（2019）'!$B$2:$J$3668,8,FALSE),"")))</f>
        <v/>
      </c>
      <c r="K1127" s="57" t="str">
        <f>IF(AND(OR(D1121&lt;&gt;"",E1121&lt;&gt;"",F1121&lt;&gt;"",G1121&lt;&gt;""),E1127=""),"",IF(AND($D$5="",$E$5="",$F$5="",$G$5=""),"",IFERROR(VLOOKUP(B1127,'勘定科目コード（2019）'!$B$2:$J$3668,9,FALSE),"")))</f>
        <v/>
      </c>
      <c r="L1127" s="44" t="str">
        <f>IFERROR(VLOOKUP(D1127,'勘定科目コード（2019）'!$E$2:$J$500,7,FALSE),"")</f>
        <v/>
      </c>
    </row>
    <row r="1128" spans="2:12" ht="9.75" customHeight="1" x14ac:dyDescent="0.15">
      <c r="B1128" s="31">
        <v>1118</v>
      </c>
      <c r="D1128" s="51" t="str">
        <f>IF(AND($D$5="",$E$5="",$F$5="",$G$5=""),"",(IFERROR(VLOOKUP(B1128,'勘定科目コード（2019）'!$B$2:$J$3668,3,FALSE),"")))</f>
        <v/>
      </c>
      <c r="E1128" s="52" t="str">
        <f>IF(AND(OR($D$5&lt;&gt;"",$E$5&lt;&gt;"",$F$5&lt;&gt;"",$G$5&lt;&gt;""),D1128=""),"",IF(AND($D$5="",$E$5="",$F$5="",$G$5=""),"",IFERROR(VLOOKUP(B1128,'勘定科目コード（2019）'!$B$2:$J$3668,4,FALSE),"")))</f>
        <v/>
      </c>
      <c r="F1128" s="53" t="str">
        <f>IF(AND(OR(D1122&lt;&gt;"",E1122&lt;&gt;"",F1122&lt;&gt;"",G1122&lt;&gt;""),E1128=""),"",IF(AND(OR(D1122&lt;&gt;"",E1122&lt;&gt;"",F1122&lt;&gt;"",G1122&lt;&gt;""),E1128=""),"",IF(AND($D$5="",$E$5="",$F$5="",$G$5=""),"",IFERROR(VLOOKUP(B1128,'勘定科目コード（2019）'!$B$2:$J$3668,5,FALSE),""))))</f>
        <v/>
      </c>
      <c r="G1128" s="52" t="str">
        <f>IF(AND(OR(D1122&lt;&gt;"",E1122&lt;&gt;"",F1122&lt;&gt;"",G1122&lt;&gt;""),E1128=""),"",IF(AND($D$5="",$E$5="",$F$5="",$G$5=""),"",IFERROR(VLOOKUP(B1128,'勘定科目コード（2019）'!$B$2:$J$3668,6,FALSE),"")))</f>
        <v/>
      </c>
      <c r="H1128" s="54"/>
      <c r="I1128" s="55" t="str">
        <f>IF(AND(OR(D1122&lt;&gt;"",E1122&lt;&gt;"",F1122&lt;&gt;"",G1122&lt;&gt;""),E1128=""),"",IF(AND($D$5="",$E$5="",$F$5="",$G$5=""),"",IFERROR(VLOOKUP(B1128,'勘定科目コード（2019）'!$B$2:$J$3668,7,FALSE),"")))</f>
        <v/>
      </c>
      <c r="J1128" s="56" t="str">
        <f>IF(AND(OR(D1122&lt;&gt;"",E1122&lt;&gt;"",F1122&lt;&gt;"",G1122&lt;&gt;""),E1128=""),"",IF(AND($D$5="",$E$5="",$F$5="",$G$5=""),"",IFERROR(VLOOKUP(B1128,'勘定科目コード（2019）'!$B$2:$J$3668,8,FALSE),"")))</f>
        <v/>
      </c>
      <c r="K1128" s="57" t="str">
        <f>IF(AND(OR(D1122&lt;&gt;"",E1122&lt;&gt;"",F1122&lt;&gt;"",G1122&lt;&gt;""),E1128=""),"",IF(AND($D$5="",$E$5="",$F$5="",$G$5=""),"",IFERROR(VLOOKUP(B1128,'勘定科目コード（2019）'!$B$2:$J$3668,9,FALSE),"")))</f>
        <v/>
      </c>
      <c r="L1128" s="44" t="str">
        <f>IFERROR(VLOOKUP(D1128,'勘定科目コード（2019）'!$E$2:$J$500,7,FALSE),"")</f>
        <v/>
      </c>
    </row>
    <row r="1129" spans="2:12" ht="9.75" customHeight="1" x14ac:dyDescent="0.15">
      <c r="B1129" s="31">
        <v>1119</v>
      </c>
      <c r="D1129" s="51" t="str">
        <f>IF(AND($D$5="",$E$5="",$F$5="",$G$5=""),"",(IFERROR(VLOOKUP(B1129,'勘定科目コード（2019）'!$B$2:$J$3668,3,FALSE),"")))</f>
        <v/>
      </c>
      <c r="E1129" s="52" t="str">
        <f>IF(AND(OR($D$5&lt;&gt;"",$E$5&lt;&gt;"",$F$5&lt;&gt;"",$G$5&lt;&gt;""),D1129=""),"",IF(AND($D$5="",$E$5="",$F$5="",$G$5=""),"",IFERROR(VLOOKUP(B1129,'勘定科目コード（2019）'!$B$2:$J$3668,4,FALSE),"")))</f>
        <v/>
      </c>
      <c r="F1129" s="53" t="str">
        <f>IF(AND(OR(D1123&lt;&gt;"",E1123&lt;&gt;"",F1123&lt;&gt;"",G1123&lt;&gt;""),E1129=""),"",IF(AND(OR(D1123&lt;&gt;"",E1123&lt;&gt;"",F1123&lt;&gt;"",G1123&lt;&gt;""),E1129=""),"",IF(AND($D$5="",$E$5="",$F$5="",$G$5=""),"",IFERROR(VLOOKUP(B1129,'勘定科目コード（2019）'!$B$2:$J$3668,5,FALSE),""))))</f>
        <v/>
      </c>
      <c r="G1129" s="52" t="str">
        <f>IF(AND(OR(D1123&lt;&gt;"",E1123&lt;&gt;"",F1123&lt;&gt;"",G1123&lt;&gt;""),E1129=""),"",IF(AND($D$5="",$E$5="",$F$5="",$G$5=""),"",IFERROR(VLOOKUP(B1129,'勘定科目コード（2019）'!$B$2:$J$3668,6,FALSE),"")))</f>
        <v/>
      </c>
      <c r="H1129" s="54"/>
      <c r="I1129" s="55" t="str">
        <f>IF(AND(OR(D1123&lt;&gt;"",E1123&lt;&gt;"",F1123&lt;&gt;"",G1123&lt;&gt;""),E1129=""),"",IF(AND($D$5="",$E$5="",$F$5="",$G$5=""),"",IFERROR(VLOOKUP(B1129,'勘定科目コード（2019）'!$B$2:$J$3668,7,FALSE),"")))</f>
        <v/>
      </c>
      <c r="J1129" s="56" t="str">
        <f>IF(AND(OR(D1123&lt;&gt;"",E1123&lt;&gt;"",F1123&lt;&gt;"",G1123&lt;&gt;""),E1129=""),"",IF(AND($D$5="",$E$5="",$F$5="",$G$5=""),"",IFERROR(VLOOKUP(B1129,'勘定科目コード（2019）'!$B$2:$J$3668,8,FALSE),"")))</f>
        <v/>
      </c>
      <c r="K1129" s="57" t="str">
        <f>IF(AND(OR(D1123&lt;&gt;"",E1123&lt;&gt;"",F1123&lt;&gt;"",G1123&lt;&gt;""),E1129=""),"",IF(AND($D$5="",$E$5="",$F$5="",$G$5=""),"",IFERROR(VLOOKUP(B1129,'勘定科目コード（2019）'!$B$2:$J$3668,9,FALSE),"")))</f>
        <v/>
      </c>
      <c r="L1129" s="44" t="str">
        <f>IFERROR(VLOOKUP(D1129,'勘定科目コード（2019）'!$E$2:$J$500,7,FALSE),"")</f>
        <v/>
      </c>
    </row>
    <row r="1130" spans="2:12" ht="9.75" customHeight="1" x14ac:dyDescent="0.15">
      <c r="B1130" s="31">
        <v>1120</v>
      </c>
      <c r="D1130" s="51" t="str">
        <f>IF(AND($D$5="",$E$5="",$F$5="",$G$5=""),"",(IFERROR(VLOOKUP(B1130,'勘定科目コード（2019）'!$B$2:$J$3668,3,FALSE),"")))</f>
        <v/>
      </c>
      <c r="E1130" s="52" t="str">
        <f>IF(AND(OR($D$5&lt;&gt;"",$E$5&lt;&gt;"",$F$5&lt;&gt;"",$G$5&lt;&gt;""),D1130=""),"",IF(AND($D$5="",$E$5="",$F$5="",$G$5=""),"",IFERROR(VLOOKUP(B1130,'勘定科目コード（2019）'!$B$2:$J$3668,4,FALSE),"")))</f>
        <v/>
      </c>
      <c r="F1130" s="53" t="str">
        <f>IF(AND(OR(D1124&lt;&gt;"",E1124&lt;&gt;"",F1124&lt;&gt;"",G1124&lt;&gt;""),E1130=""),"",IF(AND(OR(D1124&lt;&gt;"",E1124&lt;&gt;"",F1124&lt;&gt;"",G1124&lt;&gt;""),E1130=""),"",IF(AND($D$5="",$E$5="",$F$5="",$G$5=""),"",IFERROR(VLOOKUP(B1130,'勘定科目コード（2019）'!$B$2:$J$3668,5,FALSE),""))))</f>
        <v/>
      </c>
      <c r="G1130" s="52" t="str">
        <f>IF(AND(OR(D1124&lt;&gt;"",E1124&lt;&gt;"",F1124&lt;&gt;"",G1124&lt;&gt;""),E1130=""),"",IF(AND($D$5="",$E$5="",$F$5="",$G$5=""),"",IFERROR(VLOOKUP(B1130,'勘定科目コード（2019）'!$B$2:$J$3668,6,FALSE),"")))</f>
        <v/>
      </c>
      <c r="H1130" s="54"/>
      <c r="I1130" s="55" t="str">
        <f>IF(AND(OR(D1124&lt;&gt;"",E1124&lt;&gt;"",F1124&lt;&gt;"",G1124&lt;&gt;""),E1130=""),"",IF(AND($D$5="",$E$5="",$F$5="",$G$5=""),"",IFERROR(VLOOKUP(B1130,'勘定科目コード（2019）'!$B$2:$J$3668,7,FALSE),"")))</f>
        <v/>
      </c>
      <c r="J1130" s="56" t="str">
        <f>IF(AND(OR(D1124&lt;&gt;"",E1124&lt;&gt;"",F1124&lt;&gt;"",G1124&lt;&gt;""),E1130=""),"",IF(AND($D$5="",$E$5="",$F$5="",$G$5=""),"",IFERROR(VLOOKUP(B1130,'勘定科目コード（2019）'!$B$2:$J$3668,8,FALSE),"")))</f>
        <v/>
      </c>
      <c r="K1130" s="57" t="str">
        <f>IF(AND(OR(D1124&lt;&gt;"",E1124&lt;&gt;"",F1124&lt;&gt;"",G1124&lt;&gt;""),E1130=""),"",IF(AND($D$5="",$E$5="",$F$5="",$G$5=""),"",IFERROR(VLOOKUP(B1130,'勘定科目コード（2019）'!$B$2:$J$3668,9,FALSE),"")))</f>
        <v/>
      </c>
      <c r="L1130" s="44" t="str">
        <f>IFERROR(VLOOKUP(D1130,'勘定科目コード（2019）'!$E$2:$J$500,7,FALSE),"")</f>
        <v/>
      </c>
    </row>
    <row r="1131" spans="2:12" ht="9.75" customHeight="1" x14ac:dyDescent="0.15">
      <c r="B1131" s="31">
        <v>1121</v>
      </c>
      <c r="D1131" s="51" t="str">
        <f>IF(AND($D$5="",$E$5="",$F$5="",$G$5=""),"",(IFERROR(VLOOKUP(B1131,'勘定科目コード（2019）'!$B$2:$J$3668,3,FALSE),"")))</f>
        <v/>
      </c>
      <c r="E1131" s="52" t="str">
        <f>IF(AND(OR($D$5&lt;&gt;"",$E$5&lt;&gt;"",$F$5&lt;&gt;"",$G$5&lt;&gt;""),D1131=""),"",IF(AND($D$5="",$E$5="",$F$5="",$G$5=""),"",IFERROR(VLOOKUP(B1131,'勘定科目コード（2019）'!$B$2:$J$3668,4,FALSE),"")))</f>
        <v/>
      </c>
      <c r="F1131" s="53" t="str">
        <f>IF(AND(OR(D1125&lt;&gt;"",E1125&lt;&gt;"",F1125&lt;&gt;"",G1125&lt;&gt;""),E1131=""),"",IF(AND(OR(D1125&lt;&gt;"",E1125&lt;&gt;"",F1125&lt;&gt;"",G1125&lt;&gt;""),E1131=""),"",IF(AND($D$5="",$E$5="",$F$5="",$G$5=""),"",IFERROR(VLOOKUP(B1131,'勘定科目コード（2019）'!$B$2:$J$3668,5,FALSE),""))))</f>
        <v/>
      </c>
      <c r="G1131" s="52" t="str">
        <f>IF(AND(OR(D1125&lt;&gt;"",E1125&lt;&gt;"",F1125&lt;&gt;"",G1125&lt;&gt;""),E1131=""),"",IF(AND($D$5="",$E$5="",$F$5="",$G$5=""),"",IFERROR(VLOOKUP(B1131,'勘定科目コード（2019）'!$B$2:$J$3668,6,FALSE),"")))</f>
        <v/>
      </c>
      <c r="H1131" s="54"/>
      <c r="I1131" s="55" t="str">
        <f>IF(AND(OR(D1125&lt;&gt;"",E1125&lt;&gt;"",F1125&lt;&gt;"",G1125&lt;&gt;""),E1131=""),"",IF(AND($D$5="",$E$5="",$F$5="",$G$5=""),"",IFERROR(VLOOKUP(B1131,'勘定科目コード（2019）'!$B$2:$J$3668,7,FALSE),"")))</f>
        <v/>
      </c>
      <c r="J1131" s="56" t="str">
        <f>IF(AND(OR(D1125&lt;&gt;"",E1125&lt;&gt;"",F1125&lt;&gt;"",G1125&lt;&gt;""),E1131=""),"",IF(AND($D$5="",$E$5="",$F$5="",$G$5=""),"",IFERROR(VLOOKUP(B1131,'勘定科目コード（2019）'!$B$2:$J$3668,8,FALSE),"")))</f>
        <v/>
      </c>
      <c r="K1131" s="57" t="str">
        <f>IF(AND(OR(D1125&lt;&gt;"",E1125&lt;&gt;"",F1125&lt;&gt;"",G1125&lt;&gt;""),E1131=""),"",IF(AND($D$5="",$E$5="",$F$5="",$G$5=""),"",IFERROR(VLOOKUP(B1131,'勘定科目コード（2019）'!$B$2:$J$3668,9,FALSE),"")))</f>
        <v/>
      </c>
      <c r="L1131" s="44" t="str">
        <f>IFERROR(VLOOKUP(D1131,'勘定科目コード（2019）'!$E$2:$J$500,7,FALSE),"")</f>
        <v/>
      </c>
    </row>
    <row r="1132" spans="2:12" ht="9.75" customHeight="1" x14ac:dyDescent="0.15">
      <c r="B1132" s="31">
        <v>1122</v>
      </c>
      <c r="D1132" s="51" t="str">
        <f>IF(AND($D$5="",$E$5="",$F$5="",$G$5=""),"",(IFERROR(VLOOKUP(B1132,'勘定科目コード（2019）'!$B$2:$J$3668,3,FALSE),"")))</f>
        <v/>
      </c>
      <c r="E1132" s="52" t="str">
        <f>IF(AND(OR($D$5&lt;&gt;"",$E$5&lt;&gt;"",$F$5&lt;&gt;"",$G$5&lt;&gt;""),D1132=""),"",IF(AND($D$5="",$E$5="",$F$5="",$G$5=""),"",IFERROR(VLOOKUP(B1132,'勘定科目コード（2019）'!$B$2:$J$3668,4,FALSE),"")))</f>
        <v/>
      </c>
      <c r="F1132" s="53" t="str">
        <f>IF(AND(OR(D1126&lt;&gt;"",E1126&lt;&gt;"",F1126&lt;&gt;"",G1126&lt;&gt;""),E1132=""),"",IF(AND(OR(D1126&lt;&gt;"",E1126&lt;&gt;"",F1126&lt;&gt;"",G1126&lt;&gt;""),E1132=""),"",IF(AND($D$5="",$E$5="",$F$5="",$G$5=""),"",IFERROR(VLOOKUP(B1132,'勘定科目コード（2019）'!$B$2:$J$3668,5,FALSE),""))))</f>
        <v/>
      </c>
      <c r="G1132" s="52" t="str">
        <f>IF(AND(OR(D1126&lt;&gt;"",E1126&lt;&gt;"",F1126&lt;&gt;"",G1126&lt;&gt;""),E1132=""),"",IF(AND($D$5="",$E$5="",$F$5="",$G$5=""),"",IFERROR(VLOOKUP(B1132,'勘定科目コード（2019）'!$B$2:$J$3668,6,FALSE),"")))</f>
        <v/>
      </c>
      <c r="H1132" s="54"/>
      <c r="I1132" s="55" t="str">
        <f>IF(AND(OR(D1126&lt;&gt;"",E1126&lt;&gt;"",F1126&lt;&gt;"",G1126&lt;&gt;""),E1132=""),"",IF(AND($D$5="",$E$5="",$F$5="",$G$5=""),"",IFERROR(VLOOKUP(B1132,'勘定科目コード（2019）'!$B$2:$J$3668,7,FALSE),"")))</f>
        <v/>
      </c>
      <c r="J1132" s="56" t="str">
        <f>IF(AND(OR(D1126&lt;&gt;"",E1126&lt;&gt;"",F1126&lt;&gt;"",G1126&lt;&gt;""),E1132=""),"",IF(AND($D$5="",$E$5="",$F$5="",$G$5=""),"",IFERROR(VLOOKUP(B1132,'勘定科目コード（2019）'!$B$2:$J$3668,8,FALSE),"")))</f>
        <v/>
      </c>
      <c r="K1132" s="57" t="str">
        <f>IF(AND(OR(D1126&lt;&gt;"",E1126&lt;&gt;"",F1126&lt;&gt;"",G1126&lt;&gt;""),E1132=""),"",IF(AND($D$5="",$E$5="",$F$5="",$G$5=""),"",IFERROR(VLOOKUP(B1132,'勘定科目コード（2019）'!$B$2:$J$3668,9,FALSE),"")))</f>
        <v/>
      </c>
      <c r="L1132" s="44" t="str">
        <f>IFERROR(VLOOKUP(D1132,'勘定科目コード（2019）'!$E$2:$J$500,7,FALSE),"")</f>
        <v/>
      </c>
    </row>
    <row r="1133" spans="2:12" ht="9.75" customHeight="1" x14ac:dyDescent="0.15">
      <c r="B1133" s="31">
        <v>1123</v>
      </c>
      <c r="D1133" s="51" t="str">
        <f>IF(AND($D$5="",$E$5="",$F$5="",$G$5=""),"",(IFERROR(VLOOKUP(B1133,'勘定科目コード（2019）'!$B$2:$J$3668,3,FALSE),"")))</f>
        <v/>
      </c>
      <c r="E1133" s="52" t="str">
        <f>IF(AND(OR($D$5&lt;&gt;"",$E$5&lt;&gt;"",$F$5&lt;&gt;"",$G$5&lt;&gt;""),D1133=""),"",IF(AND($D$5="",$E$5="",$F$5="",$G$5=""),"",IFERROR(VLOOKUP(B1133,'勘定科目コード（2019）'!$B$2:$J$3668,4,FALSE),"")))</f>
        <v/>
      </c>
      <c r="F1133" s="53" t="str">
        <f>IF(AND(OR(D1127&lt;&gt;"",E1127&lt;&gt;"",F1127&lt;&gt;"",G1127&lt;&gt;""),E1133=""),"",IF(AND(OR(D1127&lt;&gt;"",E1127&lt;&gt;"",F1127&lt;&gt;"",G1127&lt;&gt;""),E1133=""),"",IF(AND($D$5="",$E$5="",$F$5="",$G$5=""),"",IFERROR(VLOOKUP(B1133,'勘定科目コード（2019）'!$B$2:$J$3668,5,FALSE),""))))</f>
        <v/>
      </c>
      <c r="G1133" s="52" t="str">
        <f>IF(AND(OR(D1127&lt;&gt;"",E1127&lt;&gt;"",F1127&lt;&gt;"",G1127&lt;&gt;""),E1133=""),"",IF(AND($D$5="",$E$5="",$F$5="",$G$5=""),"",IFERROR(VLOOKUP(B1133,'勘定科目コード（2019）'!$B$2:$J$3668,6,FALSE),"")))</f>
        <v/>
      </c>
      <c r="H1133" s="54"/>
      <c r="I1133" s="55" t="str">
        <f>IF(AND(OR(D1127&lt;&gt;"",E1127&lt;&gt;"",F1127&lt;&gt;"",G1127&lt;&gt;""),E1133=""),"",IF(AND($D$5="",$E$5="",$F$5="",$G$5=""),"",IFERROR(VLOOKUP(B1133,'勘定科目コード（2019）'!$B$2:$J$3668,7,FALSE),"")))</f>
        <v/>
      </c>
      <c r="J1133" s="56" t="str">
        <f>IF(AND(OR(D1127&lt;&gt;"",E1127&lt;&gt;"",F1127&lt;&gt;"",G1127&lt;&gt;""),E1133=""),"",IF(AND($D$5="",$E$5="",$F$5="",$G$5=""),"",IFERROR(VLOOKUP(B1133,'勘定科目コード（2019）'!$B$2:$J$3668,8,FALSE),"")))</f>
        <v/>
      </c>
      <c r="K1133" s="57" t="str">
        <f>IF(AND(OR(D1127&lt;&gt;"",E1127&lt;&gt;"",F1127&lt;&gt;"",G1127&lt;&gt;""),E1133=""),"",IF(AND($D$5="",$E$5="",$F$5="",$G$5=""),"",IFERROR(VLOOKUP(B1133,'勘定科目コード（2019）'!$B$2:$J$3668,9,FALSE),"")))</f>
        <v/>
      </c>
      <c r="L1133" s="44" t="str">
        <f>IFERROR(VLOOKUP(D1133,'勘定科目コード（2019）'!$E$2:$J$500,7,FALSE),"")</f>
        <v/>
      </c>
    </row>
    <row r="1134" spans="2:12" ht="9.75" customHeight="1" x14ac:dyDescent="0.15">
      <c r="B1134" s="31">
        <v>1124</v>
      </c>
      <c r="D1134" s="51" t="str">
        <f>IF(AND($D$5="",$E$5="",$F$5="",$G$5=""),"",(IFERROR(VLOOKUP(B1134,'勘定科目コード（2019）'!$B$2:$J$3668,3,FALSE),"")))</f>
        <v/>
      </c>
      <c r="E1134" s="52" t="str">
        <f>IF(AND(OR($D$5&lt;&gt;"",$E$5&lt;&gt;"",$F$5&lt;&gt;"",$G$5&lt;&gt;""),D1134=""),"",IF(AND($D$5="",$E$5="",$F$5="",$G$5=""),"",IFERROR(VLOOKUP(B1134,'勘定科目コード（2019）'!$B$2:$J$3668,4,FALSE),"")))</f>
        <v/>
      </c>
      <c r="F1134" s="53" t="str">
        <f>IF(AND(OR(D1128&lt;&gt;"",E1128&lt;&gt;"",F1128&lt;&gt;"",G1128&lt;&gt;""),E1134=""),"",IF(AND(OR(D1128&lt;&gt;"",E1128&lt;&gt;"",F1128&lt;&gt;"",G1128&lt;&gt;""),E1134=""),"",IF(AND($D$5="",$E$5="",$F$5="",$G$5=""),"",IFERROR(VLOOKUP(B1134,'勘定科目コード（2019）'!$B$2:$J$3668,5,FALSE),""))))</f>
        <v/>
      </c>
      <c r="G1134" s="52" t="str">
        <f>IF(AND(OR(D1128&lt;&gt;"",E1128&lt;&gt;"",F1128&lt;&gt;"",G1128&lt;&gt;""),E1134=""),"",IF(AND($D$5="",$E$5="",$F$5="",$G$5=""),"",IFERROR(VLOOKUP(B1134,'勘定科目コード（2019）'!$B$2:$J$3668,6,FALSE),"")))</f>
        <v/>
      </c>
      <c r="H1134" s="54"/>
      <c r="I1134" s="55" t="str">
        <f>IF(AND(OR(D1128&lt;&gt;"",E1128&lt;&gt;"",F1128&lt;&gt;"",G1128&lt;&gt;""),E1134=""),"",IF(AND($D$5="",$E$5="",$F$5="",$G$5=""),"",IFERROR(VLOOKUP(B1134,'勘定科目コード（2019）'!$B$2:$J$3668,7,FALSE),"")))</f>
        <v/>
      </c>
      <c r="J1134" s="56" t="str">
        <f>IF(AND(OR(D1128&lt;&gt;"",E1128&lt;&gt;"",F1128&lt;&gt;"",G1128&lt;&gt;""),E1134=""),"",IF(AND($D$5="",$E$5="",$F$5="",$G$5=""),"",IFERROR(VLOOKUP(B1134,'勘定科目コード（2019）'!$B$2:$J$3668,8,FALSE),"")))</f>
        <v/>
      </c>
      <c r="K1134" s="57" t="str">
        <f>IF(AND(OR(D1128&lt;&gt;"",E1128&lt;&gt;"",F1128&lt;&gt;"",G1128&lt;&gt;""),E1134=""),"",IF(AND($D$5="",$E$5="",$F$5="",$G$5=""),"",IFERROR(VLOOKUP(B1134,'勘定科目コード（2019）'!$B$2:$J$3668,9,FALSE),"")))</f>
        <v/>
      </c>
      <c r="L1134" s="44" t="str">
        <f>IFERROR(VLOOKUP(D1134,'勘定科目コード（2019）'!$E$2:$J$500,7,FALSE),"")</f>
        <v/>
      </c>
    </row>
    <row r="1135" spans="2:12" ht="9.75" customHeight="1" x14ac:dyDescent="0.15">
      <c r="B1135" s="31">
        <v>1125</v>
      </c>
      <c r="D1135" s="51" t="str">
        <f>IF(AND($D$5="",$E$5="",$F$5="",$G$5=""),"",(IFERROR(VLOOKUP(B1135,'勘定科目コード（2019）'!$B$2:$J$3668,3,FALSE),"")))</f>
        <v/>
      </c>
      <c r="E1135" s="52" t="str">
        <f>IF(AND(OR($D$5&lt;&gt;"",$E$5&lt;&gt;"",$F$5&lt;&gt;"",$G$5&lt;&gt;""),D1135=""),"",IF(AND($D$5="",$E$5="",$F$5="",$G$5=""),"",IFERROR(VLOOKUP(B1135,'勘定科目コード（2019）'!$B$2:$J$3668,4,FALSE),"")))</f>
        <v/>
      </c>
      <c r="F1135" s="53" t="str">
        <f>IF(AND(OR(D1129&lt;&gt;"",E1129&lt;&gt;"",F1129&lt;&gt;"",G1129&lt;&gt;""),E1135=""),"",IF(AND(OR(D1129&lt;&gt;"",E1129&lt;&gt;"",F1129&lt;&gt;"",G1129&lt;&gt;""),E1135=""),"",IF(AND($D$5="",$E$5="",$F$5="",$G$5=""),"",IFERROR(VLOOKUP(B1135,'勘定科目コード（2019）'!$B$2:$J$3668,5,FALSE),""))))</f>
        <v/>
      </c>
      <c r="G1135" s="52" t="str">
        <f>IF(AND(OR(D1129&lt;&gt;"",E1129&lt;&gt;"",F1129&lt;&gt;"",G1129&lt;&gt;""),E1135=""),"",IF(AND($D$5="",$E$5="",$F$5="",$G$5=""),"",IFERROR(VLOOKUP(B1135,'勘定科目コード（2019）'!$B$2:$J$3668,6,FALSE),"")))</f>
        <v/>
      </c>
      <c r="H1135" s="54"/>
      <c r="I1135" s="55" t="str">
        <f>IF(AND(OR(D1129&lt;&gt;"",E1129&lt;&gt;"",F1129&lt;&gt;"",G1129&lt;&gt;""),E1135=""),"",IF(AND($D$5="",$E$5="",$F$5="",$G$5=""),"",IFERROR(VLOOKUP(B1135,'勘定科目コード（2019）'!$B$2:$J$3668,7,FALSE),"")))</f>
        <v/>
      </c>
      <c r="J1135" s="56" t="str">
        <f>IF(AND(OR(D1129&lt;&gt;"",E1129&lt;&gt;"",F1129&lt;&gt;"",G1129&lt;&gt;""),E1135=""),"",IF(AND($D$5="",$E$5="",$F$5="",$G$5=""),"",IFERROR(VLOOKUP(B1135,'勘定科目コード（2019）'!$B$2:$J$3668,8,FALSE),"")))</f>
        <v/>
      </c>
      <c r="K1135" s="57" t="str">
        <f>IF(AND(OR(D1129&lt;&gt;"",E1129&lt;&gt;"",F1129&lt;&gt;"",G1129&lt;&gt;""),E1135=""),"",IF(AND($D$5="",$E$5="",$F$5="",$G$5=""),"",IFERROR(VLOOKUP(B1135,'勘定科目コード（2019）'!$B$2:$J$3668,9,FALSE),"")))</f>
        <v/>
      </c>
      <c r="L1135" s="44" t="str">
        <f>IFERROR(VLOOKUP(D1135,'勘定科目コード（2019）'!$E$2:$J$500,7,FALSE),"")</f>
        <v/>
      </c>
    </row>
    <row r="1136" spans="2:12" ht="9.75" customHeight="1" x14ac:dyDescent="0.15">
      <c r="B1136" s="31">
        <v>1126</v>
      </c>
      <c r="D1136" s="51" t="str">
        <f>IF(AND($D$5="",$E$5="",$F$5="",$G$5=""),"",(IFERROR(VLOOKUP(B1136,'勘定科目コード（2019）'!$B$2:$J$3668,3,FALSE),"")))</f>
        <v/>
      </c>
      <c r="E1136" s="52" t="str">
        <f>IF(AND(OR($D$5&lt;&gt;"",$E$5&lt;&gt;"",$F$5&lt;&gt;"",$G$5&lt;&gt;""),D1136=""),"",IF(AND($D$5="",$E$5="",$F$5="",$G$5=""),"",IFERROR(VLOOKUP(B1136,'勘定科目コード（2019）'!$B$2:$J$3668,4,FALSE),"")))</f>
        <v/>
      </c>
      <c r="F1136" s="53" t="str">
        <f>IF(AND(OR(D1130&lt;&gt;"",E1130&lt;&gt;"",F1130&lt;&gt;"",G1130&lt;&gt;""),E1136=""),"",IF(AND(OR(D1130&lt;&gt;"",E1130&lt;&gt;"",F1130&lt;&gt;"",G1130&lt;&gt;""),E1136=""),"",IF(AND($D$5="",$E$5="",$F$5="",$G$5=""),"",IFERROR(VLOOKUP(B1136,'勘定科目コード（2019）'!$B$2:$J$3668,5,FALSE),""))))</f>
        <v/>
      </c>
      <c r="G1136" s="52" t="str">
        <f>IF(AND(OR(D1130&lt;&gt;"",E1130&lt;&gt;"",F1130&lt;&gt;"",G1130&lt;&gt;""),E1136=""),"",IF(AND($D$5="",$E$5="",$F$5="",$G$5=""),"",IFERROR(VLOOKUP(B1136,'勘定科目コード（2019）'!$B$2:$J$3668,6,FALSE),"")))</f>
        <v/>
      </c>
      <c r="H1136" s="54"/>
      <c r="I1136" s="55" t="str">
        <f>IF(AND(OR(D1130&lt;&gt;"",E1130&lt;&gt;"",F1130&lt;&gt;"",G1130&lt;&gt;""),E1136=""),"",IF(AND($D$5="",$E$5="",$F$5="",$G$5=""),"",IFERROR(VLOOKUP(B1136,'勘定科目コード（2019）'!$B$2:$J$3668,7,FALSE),"")))</f>
        <v/>
      </c>
      <c r="J1136" s="56" t="str">
        <f>IF(AND(OR(D1130&lt;&gt;"",E1130&lt;&gt;"",F1130&lt;&gt;"",G1130&lt;&gt;""),E1136=""),"",IF(AND($D$5="",$E$5="",$F$5="",$G$5=""),"",IFERROR(VLOOKUP(B1136,'勘定科目コード（2019）'!$B$2:$J$3668,8,FALSE),"")))</f>
        <v/>
      </c>
      <c r="K1136" s="57" t="str">
        <f>IF(AND(OR(D1130&lt;&gt;"",E1130&lt;&gt;"",F1130&lt;&gt;"",G1130&lt;&gt;""),E1136=""),"",IF(AND($D$5="",$E$5="",$F$5="",$G$5=""),"",IFERROR(VLOOKUP(B1136,'勘定科目コード（2019）'!$B$2:$J$3668,9,FALSE),"")))</f>
        <v/>
      </c>
      <c r="L1136" s="44" t="str">
        <f>IFERROR(VLOOKUP(D1136,'勘定科目コード（2019）'!$E$2:$J$500,7,FALSE),"")</f>
        <v/>
      </c>
    </row>
    <row r="1137" spans="2:12" ht="9.75" customHeight="1" x14ac:dyDescent="0.15">
      <c r="B1137" s="31">
        <v>1127</v>
      </c>
      <c r="D1137" s="51" t="str">
        <f>IF(AND($D$5="",$E$5="",$F$5="",$G$5=""),"",(IFERROR(VLOOKUP(B1137,'勘定科目コード（2019）'!$B$2:$J$3668,3,FALSE),"")))</f>
        <v/>
      </c>
      <c r="E1137" s="52" t="str">
        <f>IF(AND(OR($D$5&lt;&gt;"",$E$5&lt;&gt;"",$F$5&lt;&gt;"",$G$5&lt;&gt;""),D1137=""),"",IF(AND($D$5="",$E$5="",$F$5="",$G$5=""),"",IFERROR(VLOOKUP(B1137,'勘定科目コード（2019）'!$B$2:$J$3668,4,FALSE),"")))</f>
        <v/>
      </c>
      <c r="F1137" s="53" t="str">
        <f>IF(AND(OR(D1131&lt;&gt;"",E1131&lt;&gt;"",F1131&lt;&gt;"",G1131&lt;&gt;""),E1137=""),"",IF(AND(OR(D1131&lt;&gt;"",E1131&lt;&gt;"",F1131&lt;&gt;"",G1131&lt;&gt;""),E1137=""),"",IF(AND($D$5="",$E$5="",$F$5="",$G$5=""),"",IFERROR(VLOOKUP(B1137,'勘定科目コード（2019）'!$B$2:$J$3668,5,FALSE),""))))</f>
        <v/>
      </c>
      <c r="G1137" s="52" t="str">
        <f>IF(AND(OR(D1131&lt;&gt;"",E1131&lt;&gt;"",F1131&lt;&gt;"",G1131&lt;&gt;""),E1137=""),"",IF(AND($D$5="",$E$5="",$F$5="",$G$5=""),"",IFERROR(VLOOKUP(B1137,'勘定科目コード（2019）'!$B$2:$J$3668,6,FALSE),"")))</f>
        <v/>
      </c>
      <c r="H1137" s="54"/>
      <c r="I1137" s="55" t="str">
        <f>IF(AND(OR(D1131&lt;&gt;"",E1131&lt;&gt;"",F1131&lt;&gt;"",G1131&lt;&gt;""),E1137=""),"",IF(AND($D$5="",$E$5="",$F$5="",$G$5=""),"",IFERROR(VLOOKUP(B1137,'勘定科目コード（2019）'!$B$2:$J$3668,7,FALSE),"")))</f>
        <v/>
      </c>
      <c r="J1137" s="56" t="str">
        <f>IF(AND(OR(D1131&lt;&gt;"",E1131&lt;&gt;"",F1131&lt;&gt;"",G1131&lt;&gt;""),E1137=""),"",IF(AND($D$5="",$E$5="",$F$5="",$G$5=""),"",IFERROR(VLOOKUP(B1137,'勘定科目コード（2019）'!$B$2:$J$3668,8,FALSE),"")))</f>
        <v/>
      </c>
      <c r="K1137" s="57" t="str">
        <f>IF(AND(OR(D1131&lt;&gt;"",E1131&lt;&gt;"",F1131&lt;&gt;"",G1131&lt;&gt;""),E1137=""),"",IF(AND($D$5="",$E$5="",$F$5="",$G$5=""),"",IFERROR(VLOOKUP(B1137,'勘定科目コード（2019）'!$B$2:$J$3668,9,FALSE),"")))</f>
        <v/>
      </c>
      <c r="L1137" s="44" t="str">
        <f>IFERROR(VLOOKUP(D1137,'勘定科目コード（2019）'!$E$2:$J$500,7,FALSE),"")</f>
        <v/>
      </c>
    </row>
    <row r="1138" spans="2:12" ht="9.75" customHeight="1" x14ac:dyDescent="0.15">
      <c r="B1138" s="31">
        <v>1128</v>
      </c>
      <c r="D1138" s="51" t="str">
        <f>IF(AND($D$5="",$E$5="",$F$5="",$G$5=""),"",(IFERROR(VLOOKUP(B1138,'勘定科目コード（2019）'!$B$2:$J$3668,3,FALSE),"")))</f>
        <v/>
      </c>
      <c r="E1138" s="52" t="str">
        <f>IF(AND(OR($D$5&lt;&gt;"",$E$5&lt;&gt;"",$F$5&lt;&gt;"",$G$5&lt;&gt;""),D1138=""),"",IF(AND($D$5="",$E$5="",$F$5="",$G$5=""),"",IFERROR(VLOOKUP(B1138,'勘定科目コード（2019）'!$B$2:$J$3668,4,FALSE),"")))</f>
        <v/>
      </c>
      <c r="F1138" s="53" t="str">
        <f>IF(AND(OR(D1132&lt;&gt;"",E1132&lt;&gt;"",F1132&lt;&gt;"",G1132&lt;&gt;""),E1138=""),"",IF(AND(OR(D1132&lt;&gt;"",E1132&lt;&gt;"",F1132&lt;&gt;"",G1132&lt;&gt;""),E1138=""),"",IF(AND($D$5="",$E$5="",$F$5="",$G$5=""),"",IFERROR(VLOOKUP(B1138,'勘定科目コード（2019）'!$B$2:$J$3668,5,FALSE),""))))</f>
        <v/>
      </c>
      <c r="G1138" s="52" t="str">
        <f>IF(AND(OR(D1132&lt;&gt;"",E1132&lt;&gt;"",F1132&lt;&gt;"",G1132&lt;&gt;""),E1138=""),"",IF(AND($D$5="",$E$5="",$F$5="",$G$5=""),"",IFERROR(VLOOKUP(B1138,'勘定科目コード（2019）'!$B$2:$J$3668,6,FALSE),"")))</f>
        <v/>
      </c>
      <c r="H1138" s="54"/>
      <c r="I1138" s="55" t="str">
        <f>IF(AND(OR(D1132&lt;&gt;"",E1132&lt;&gt;"",F1132&lt;&gt;"",G1132&lt;&gt;""),E1138=""),"",IF(AND($D$5="",$E$5="",$F$5="",$G$5=""),"",IFERROR(VLOOKUP(B1138,'勘定科目コード（2019）'!$B$2:$J$3668,7,FALSE),"")))</f>
        <v/>
      </c>
      <c r="J1138" s="56" t="str">
        <f>IF(AND(OR(D1132&lt;&gt;"",E1132&lt;&gt;"",F1132&lt;&gt;"",G1132&lt;&gt;""),E1138=""),"",IF(AND($D$5="",$E$5="",$F$5="",$G$5=""),"",IFERROR(VLOOKUP(B1138,'勘定科目コード（2019）'!$B$2:$J$3668,8,FALSE),"")))</f>
        <v/>
      </c>
      <c r="K1138" s="57" t="str">
        <f>IF(AND(OR(D1132&lt;&gt;"",E1132&lt;&gt;"",F1132&lt;&gt;"",G1132&lt;&gt;""),E1138=""),"",IF(AND($D$5="",$E$5="",$F$5="",$G$5=""),"",IFERROR(VLOOKUP(B1138,'勘定科目コード（2019）'!$B$2:$J$3668,9,FALSE),"")))</f>
        <v/>
      </c>
      <c r="L1138" s="44" t="str">
        <f>IFERROR(VLOOKUP(D1138,'勘定科目コード（2019）'!$E$2:$J$500,7,FALSE),"")</f>
        <v/>
      </c>
    </row>
    <row r="1139" spans="2:12" ht="9.75" customHeight="1" x14ac:dyDescent="0.15">
      <c r="B1139" s="31">
        <v>1129</v>
      </c>
      <c r="D1139" s="51" t="str">
        <f>IF(AND($D$5="",$E$5="",$F$5="",$G$5=""),"",(IFERROR(VLOOKUP(B1139,'勘定科目コード（2019）'!$B$2:$J$3668,3,FALSE),"")))</f>
        <v/>
      </c>
      <c r="E1139" s="52" t="str">
        <f>IF(AND(OR($D$5&lt;&gt;"",$E$5&lt;&gt;"",$F$5&lt;&gt;"",$G$5&lt;&gt;""),D1139=""),"",IF(AND($D$5="",$E$5="",$F$5="",$G$5=""),"",IFERROR(VLOOKUP(B1139,'勘定科目コード（2019）'!$B$2:$J$3668,4,FALSE),"")))</f>
        <v/>
      </c>
      <c r="F1139" s="53" t="str">
        <f>IF(AND(OR(D1133&lt;&gt;"",E1133&lt;&gt;"",F1133&lt;&gt;"",G1133&lt;&gt;""),E1139=""),"",IF(AND(OR(D1133&lt;&gt;"",E1133&lt;&gt;"",F1133&lt;&gt;"",G1133&lt;&gt;""),E1139=""),"",IF(AND($D$5="",$E$5="",$F$5="",$G$5=""),"",IFERROR(VLOOKUP(B1139,'勘定科目コード（2019）'!$B$2:$J$3668,5,FALSE),""))))</f>
        <v/>
      </c>
      <c r="G1139" s="52" t="str">
        <f>IF(AND(OR(D1133&lt;&gt;"",E1133&lt;&gt;"",F1133&lt;&gt;"",G1133&lt;&gt;""),E1139=""),"",IF(AND($D$5="",$E$5="",$F$5="",$G$5=""),"",IFERROR(VLOOKUP(B1139,'勘定科目コード（2019）'!$B$2:$J$3668,6,FALSE),"")))</f>
        <v/>
      </c>
      <c r="H1139" s="54"/>
      <c r="I1139" s="55" t="str">
        <f>IF(AND(OR(D1133&lt;&gt;"",E1133&lt;&gt;"",F1133&lt;&gt;"",G1133&lt;&gt;""),E1139=""),"",IF(AND($D$5="",$E$5="",$F$5="",$G$5=""),"",IFERROR(VLOOKUP(B1139,'勘定科目コード（2019）'!$B$2:$J$3668,7,FALSE),"")))</f>
        <v/>
      </c>
      <c r="J1139" s="56" t="str">
        <f>IF(AND(OR(D1133&lt;&gt;"",E1133&lt;&gt;"",F1133&lt;&gt;"",G1133&lt;&gt;""),E1139=""),"",IF(AND($D$5="",$E$5="",$F$5="",$G$5=""),"",IFERROR(VLOOKUP(B1139,'勘定科目コード（2019）'!$B$2:$J$3668,8,FALSE),"")))</f>
        <v/>
      </c>
      <c r="K1139" s="57" t="str">
        <f>IF(AND(OR(D1133&lt;&gt;"",E1133&lt;&gt;"",F1133&lt;&gt;"",G1133&lt;&gt;""),E1139=""),"",IF(AND($D$5="",$E$5="",$F$5="",$G$5=""),"",IFERROR(VLOOKUP(B1139,'勘定科目コード（2019）'!$B$2:$J$3668,9,FALSE),"")))</f>
        <v/>
      </c>
      <c r="L1139" s="44" t="str">
        <f>IFERROR(VLOOKUP(D1139,'勘定科目コード（2019）'!$E$2:$J$500,7,FALSE),"")</f>
        <v/>
      </c>
    </row>
    <row r="1140" spans="2:12" ht="9.75" customHeight="1" x14ac:dyDescent="0.15">
      <c r="B1140" s="31">
        <v>1130</v>
      </c>
      <c r="D1140" s="51" t="str">
        <f>IF(AND($D$5="",$E$5="",$F$5="",$G$5=""),"",(IFERROR(VLOOKUP(B1140,'勘定科目コード（2019）'!$B$2:$J$3668,3,FALSE),"")))</f>
        <v/>
      </c>
      <c r="E1140" s="52" t="str">
        <f>IF(AND(OR($D$5&lt;&gt;"",$E$5&lt;&gt;"",$F$5&lt;&gt;"",$G$5&lt;&gt;""),D1140=""),"",IF(AND($D$5="",$E$5="",$F$5="",$G$5=""),"",IFERROR(VLOOKUP(B1140,'勘定科目コード（2019）'!$B$2:$J$3668,4,FALSE),"")))</f>
        <v/>
      </c>
      <c r="F1140" s="53" t="str">
        <f>IF(AND(OR(D1134&lt;&gt;"",E1134&lt;&gt;"",F1134&lt;&gt;"",G1134&lt;&gt;""),E1140=""),"",IF(AND(OR(D1134&lt;&gt;"",E1134&lt;&gt;"",F1134&lt;&gt;"",G1134&lt;&gt;""),E1140=""),"",IF(AND($D$5="",$E$5="",$F$5="",$G$5=""),"",IFERROR(VLOOKUP(B1140,'勘定科目コード（2019）'!$B$2:$J$3668,5,FALSE),""))))</f>
        <v/>
      </c>
      <c r="G1140" s="52" t="str">
        <f>IF(AND(OR(D1134&lt;&gt;"",E1134&lt;&gt;"",F1134&lt;&gt;"",G1134&lt;&gt;""),E1140=""),"",IF(AND($D$5="",$E$5="",$F$5="",$G$5=""),"",IFERROR(VLOOKUP(B1140,'勘定科目コード（2019）'!$B$2:$J$3668,6,FALSE),"")))</f>
        <v/>
      </c>
      <c r="H1140" s="54"/>
      <c r="I1140" s="55" t="str">
        <f>IF(AND(OR(D1134&lt;&gt;"",E1134&lt;&gt;"",F1134&lt;&gt;"",G1134&lt;&gt;""),E1140=""),"",IF(AND($D$5="",$E$5="",$F$5="",$G$5=""),"",IFERROR(VLOOKUP(B1140,'勘定科目コード（2019）'!$B$2:$J$3668,7,FALSE),"")))</f>
        <v/>
      </c>
      <c r="J1140" s="56" t="str">
        <f>IF(AND(OR(D1134&lt;&gt;"",E1134&lt;&gt;"",F1134&lt;&gt;"",G1134&lt;&gt;""),E1140=""),"",IF(AND($D$5="",$E$5="",$F$5="",$G$5=""),"",IFERROR(VLOOKUP(B1140,'勘定科目コード（2019）'!$B$2:$J$3668,8,FALSE),"")))</f>
        <v/>
      </c>
      <c r="K1140" s="57" t="str">
        <f>IF(AND(OR(D1134&lt;&gt;"",E1134&lt;&gt;"",F1134&lt;&gt;"",G1134&lt;&gt;""),E1140=""),"",IF(AND($D$5="",$E$5="",$F$5="",$G$5=""),"",IFERROR(VLOOKUP(B1140,'勘定科目コード（2019）'!$B$2:$J$3668,9,FALSE),"")))</f>
        <v/>
      </c>
      <c r="L1140" s="44" t="str">
        <f>IFERROR(VLOOKUP(D1140,'勘定科目コード（2019）'!$E$2:$J$500,7,FALSE),"")</f>
        <v/>
      </c>
    </row>
    <row r="1141" spans="2:12" ht="9.75" customHeight="1" x14ac:dyDescent="0.15">
      <c r="B1141" s="31">
        <v>1131</v>
      </c>
      <c r="D1141" s="51" t="str">
        <f>IF(AND($D$5="",$E$5="",$F$5="",$G$5=""),"",(IFERROR(VLOOKUP(B1141,'勘定科目コード（2019）'!$B$2:$J$3668,3,FALSE),"")))</f>
        <v/>
      </c>
      <c r="E1141" s="52" t="str">
        <f>IF(AND(OR($D$5&lt;&gt;"",$E$5&lt;&gt;"",$F$5&lt;&gt;"",$G$5&lt;&gt;""),D1141=""),"",IF(AND($D$5="",$E$5="",$F$5="",$G$5=""),"",IFERROR(VLOOKUP(B1141,'勘定科目コード（2019）'!$B$2:$J$3668,4,FALSE),"")))</f>
        <v/>
      </c>
      <c r="F1141" s="53" t="str">
        <f>IF(AND(OR(D1135&lt;&gt;"",E1135&lt;&gt;"",F1135&lt;&gt;"",G1135&lt;&gt;""),E1141=""),"",IF(AND(OR(D1135&lt;&gt;"",E1135&lt;&gt;"",F1135&lt;&gt;"",G1135&lt;&gt;""),E1141=""),"",IF(AND($D$5="",$E$5="",$F$5="",$G$5=""),"",IFERROR(VLOOKUP(B1141,'勘定科目コード（2019）'!$B$2:$J$3668,5,FALSE),""))))</f>
        <v/>
      </c>
      <c r="G1141" s="52" t="str">
        <f>IF(AND(OR(D1135&lt;&gt;"",E1135&lt;&gt;"",F1135&lt;&gt;"",G1135&lt;&gt;""),E1141=""),"",IF(AND($D$5="",$E$5="",$F$5="",$G$5=""),"",IFERROR(VLOOKUP(B1141,'勘定科目コード（2019）'!$B$2:$J$3668,6,FALSE),"")))</f>
        <v/>
      </c>
      <c r="H1141" s="54"/>
      <c r="I1141" s="55" t="str">
        <f>IF(AND(OR(D1135&lt;&gt;"",E1135&lt;&gt;"",F1135&lt;&gt;"",G1135&lt;&gt;""),E1141=""),"",IF(AND($D$5="",$E$5="",$F$5="",$G$5=""),"",IFERROR(VLOOKUP(B1141,'勘定科目コード（2019）'!$B$2:$J$3668,7,FALSE),"")))</f>
        <v/>
      </c>
      <c r="J1141" s="56" t="str">
        <f>IF(AND(OR(D1135&lt;&gt;"",E1135&lt;&gt;"",F1135&lt;&gt;"",G1135&lt;&gt;""),E1141=""),"",IF(AND($D$5="",$E$5="",$F$5="",$G$5=""),"",IFERROR(VLOOKUP(B1141,'勘定科目コード（2019）'!$B$2:$J$3668,8,FALSE),"")))</f>
        <v/>
      </c>
      <c r="K1141" s="57" t="str">
        <f>IF(AND(OR(D1135&lt;&gt;"",E1135&lt;&gt;"",F1135&lt;&gt;"",G1135&lt;&gt;""),E1141=""),"",IF(AND($D$5="",$E$5="",$F$5="",$G$5=""),"",IFERROR(VLOOKUP(B1141,'勘定科目コード（2019）'!$B$2:$J$3668,9,FALSE),"")))</f>
        <v/>
      </c>
      <c r="L1141" s="44" t="str">
        <f>IFERROR(VLOOKUP(D1141,'勘定科目コード（2019）'!$E$2:$J$500,7,FALSE),"")</f>
        <v/>
      </c>
    </row>
    <row r="1142" spans="2:12" ht="9.75" customHeight="1" x14ac:dyDescent="0.15">
      <c r="B1142" s="31">
        <v>1132</v>
      </c>
      <c r="D1142" s="51" t="str">
        <f>IF(AND($D$5="",$E$5="",$F$5="",$G$5=""),"",(IFERROR(VLOOKUP(B1142,'勘定科目コード（2019）'!$B$2:$J$3668,3,FALSE),"")))</f>
        <v/>
      </c>
      <c r="E1142" s="52" t="str">
        <f>IF(AND(OR($D$5&lt;&gt;"",$E$5&lt;&gt;"",$F$5&lt;&gt;"",$G$5&lt;&gt;""),D1142=""),"",IF(AND($D$5="",$E$5="",$F$5="",$G$5=""),"",IFERROR(VLOOKUP(B1142,'勘定科目コード（2019）'!$B$2:$J$3668,4,FALSE),"")))</f>
        <v/>
      </c>
      <c r="F1142" s="53" t="str">
        <f>IF(AND(OR(D1136&lt;&gt;"",E1136&lt;&gt;"",F1136&lt;&gt;"",G1136&lt;&gt;""),E1142=""),"",IF(AND(OR(D1136&lt;&gt;"",E1136&lt;&gt;"",F1136&lt;&gt;"",G1136&lt;&gt;""),E1142=""),"",IF(AND($D$5="",$E$5="",$F$5="",$G$5=""),"",IFERROR(VLOOKUP(B1142,'勘定科目コード（2019）'!$B$2:$J$3668,5,FALSE),""))))</f>
        <v/>
      </c>
      <c r="G1142" s="52" t="str">
        <f>IF(AND(OR(D1136&lt;&gt;"",E1136&lt;&gt;"",F1136&lt;&gt;"",G1136&lt;&gt;""),E1142=""),"",IF(AND($D$5="",$E$5="",$F$5="",$G$5=""),"",IFERROR(VLOOKUP(B1142,'勘定科目コード（2019）'!$B$2:$J$3668,6,FALSE),"")))</f>
        <v/>
      </c>
      <c r="H1142" s="54"/>
      <c r="I1142" s="55" t="str">
        <f>IF(AND(OR(D1136&lt;&gt;"",E1136&lt;&gt;"",F1136&lt;&gt;"",G1136&lt;&gt;""),E1142=""),"",IF(AND($D$5="",$E$5="",$F$5="",$G$5=""),"",IFERROR(VLOOKUP(B1142,'勘定科目コード（2019）'!$B$2:$J$3668,7,FALSE),"")))</f>
        <v/>
      </c>
      <c r="J1142" s="56" t="str">
        <f>IF(AND(OR(D1136&lt;&gt;"",E1136&lt;&gt;"",F1136&lt;&gt;"",G1136&lt;&gt;""),E1142=""),"",IF(AND($D$5="",$E$5="",$F$5="",$G$5=""),"",IFERROR(VLOOKUP(B1142,'勘定科目コード（2019）'!$B$2:$J$3668,8,FALSE),"")))</f>
        <v/>
      </c>
      <c r="K1142" s="57" t="str">
        <f>IF(AND(OR(D1136&lt;&gt;"",E1136&lt;&gt;"",F1136&lt;&gt;"",G1136&lt;&gt;""),E1142=""),"",IF(AND($D$5="",$E$5="",$F$5="",$G$5=""),"",IFERROR(VLOOKUP(B1142,'勘定科目コード（2019）'!$B$2:$J$3668,9,FALSE),"")))</f>
        <v/>
      </c>
      <c r="L1142" s="44" t="str">
        <f>IFERROR(VLOOKUP(D1142,'勘定科目コード（2019）'!$E$2:$J$500,7,FALSE),"")</f>
        <v/>
      </c>
    </row>
    <row r="1143" spans="2:12" ht="9.75" customHeight="1" x14ac:dyDescent="0.15">
      <c r="B1143" s="31">
        <v>1133</v>
      </c>
      <c r="D1143" s="51" t="str">
        <f>IF(AND($D$5="",$E$5="",$F$5="",$G$5=""),"",(IFERROR(VLOOKUP(B1143,'勘定科目コード（2019）'!$B$2:$J$3668,3,FALSE),"")))</f>
        <v/>
      </c>
      <c r="E1143" s="52" t="str">
        <f>IF(AND(OR($D$5&lt;&gt;"",$E$5&lt;&gt;"",$F$5&lt;&gt;"",$G$5&lt;&gt;""),D1143=""),"",IF(AND($D$5="",$E$5="",$F$5="",$G$5=""),"",IFERROR(VLOOKUP(B1143,'勘定科目コード（2019）'!$B$2:$J$3668,4,FALSE),"")))</f>
        <v/>
      </c>
      <c r="F1143" s="53" t="str">
        <f>IF(AND(OR(D1137&lt;&gt;"",E1137&lt;&gt;"",F1137&lt;&gt;"",G1137&lt;&gt;""),E1143=""),"",IF(AND(OR(D1137&lt;&gt;"",E1137&lt;&gt;"",F1137&lt;&gt;"",G1137&lt;&gt;""),E1143=""),"",IF(AND($D$5="",$E$5="",$F$5="",$G$5=""),"",IFERROR(VLOOKUP(B1143,'勘定科目コード（2019）'!$B$2:$J$3668,5,FALSE),""))))</f>
        <v/>
      </c>
      <c r="G1143" s="52" t="str">
        <f>IF(AND(OR(D1137&lt;&gt;"",E1137&lt;&gt;"",F1137&lt;&gt;"",G1137&lt;&gt;""),E1143=""),"",IF(AND($D$5="",$E$5="",$F$5="",$G$5=""),"",IFERROR(VLOOKUP(B1143,'勘定科目コード（2019）'!$B$2:$J$3668,6,FALSE),"")))</f>
        <v/>
      </c>
      <c r="H1143" s="54"/>
      <c r="I1143" s="55" t="str">
        <f>IF(AND(OR(D1137&lt;&gt;"",E1137&lt;&gt;"",F1137&lt;&gt;"",G1137&lt;&gt;""),E1143=""),"",IF(AND($D$5="",$E$5="",$F$5="",$G$5=""),"",IFERROR(VLOOKUP(B1143,'勘定科目コード（2019）'!$B$2:$J$3668,7,FALSE),"")))</f>
        <v/>
      </c>
      <c r="J1143" s="56" t="str">
        <f>IF(AND(OR(D1137&lt;&gt;"",E1137&lt;&gt;"",F1137&lt;&gt;"",G1137&lt;&gt;""),E1143=""),"",IF(AND($D$5="",$E$5="",$F$5="",$G$5=""),"",IFERROR(VLOOKUP(B1143,'勘定科目コード（2019）'!$B$2:$J$3668,8,FALSE),"")))</f>
        <v/>
      </c>
      <c r="K1143" s="57" t="str">
        <f>IF(AND(OR(D1137&lt;&gt;"",E1137&lt;&gt;"",F1137&lt;&gt;"",G1137&lt;&gt;""),E1143=""),"",IF(AND($D$5="",$E$5="",$F$5="",$G$5=""),"",IFERROR(VLOOKUP(B1143,'勘定科目コード（2019）'!$B$2:$J$3668,9,FALSE),"")))</f>
        <v/>
      </c>
      <c r="L1143" s="44" t="str">
        <f>IFERROR(VLOOKUP(D1143,'勘定科目コード（2019）'!$E$2:$J$500,7,FALSE),"")</f>
        <v/>
      </c>
    </row>
    <row r="1144" spans="2:12" ht="9.75" customHeight="1" x14ac:dyDescent="0.15">
      <c r="B1144" s="31">
        <v>1134</v>
      </c>
      <c r="D1144" s="51" t="str">
        <f>IF(AND($D$5="",$E$5="",$F$5="",$G$5=""),"",(IFERROR(VLOOKUP(B1144,'勘定科目コード（2019）'!$B$2:$J$3668,3,FALSE),"")))</f>
        <v/>
      </c>
      <c r="E1144" s="52" t="str">
        <f>IF(AND(OR($D$5&lt;&gt;"",$E$5&lt;&gt;"",$F$5&lt;&gt;"",$G$5&lt;&gt;""),D1144=""),"",IF(AND($D$5="",$E$5="",$F$5="",$G$5=""),"",IFERROR(VLOOKUP(B1144,'勘定科目コード（2019）'!$B$2:$J$3668,4,FALSE),"")))</f>
        <v/>
      </c>
      <c r="F1144" s="53" t="str">
        <f>IF(AND(OR(D1138&lt;&gt;"",E1138&lt;&gt;"",F1138&lt;&gt;"",G1138&lt;&gt;""),E1144=""),"",IF(AND(OR(D1138&lt;&gt;"",E1138&lt;&gt;"",F1138&lt;&gt;"",G1138&lt;&gt;""),E1144=""),"",IF(AND($D$5="",$E$5="",$F$5="",$G$5=""),"",IFERROR(VLOOKUP(B1144,'勘定科目コード（2019）'!$B$2:$J$3668,5,FALSE),""))))</f>
        <v/>
      </c>
      <c r="G1144" s="52" t="str">
        <f>IF(AND(OR(D1138&lt;&gt;"",E1138&lt;&gt;"",F1138&lt;&gt;"",G1138&lt;&gt;""),E1144=""),"",IF(AND($D$5="",$E$5="",$F$5="",$G$5=""),"",IFERROR(VLOOKUP(B1144,'勘定科目コード（2019）'!$B$2:$J$3668,6,FALSE),"")))</f>
        <v/>
      </c>
      <c r="H1144" s="54"/>
      <c r="I1144" s="55" t="str">
        <f>IF(AND(OR(D1138&lt;&gt;"",E1138&lt;&gt;"",F1138&lt;&gt;"",G1138&lt;&gt;""),E1144=""),"",IF(AND($D$5="",$E$5="",$F$5="",$G$5=""),"",IFERROR(VLOOKUP(B1144,'勘定科目コード（2019）'!$B$2:$J$3668,7,FALSE),"")))</f>
        <v/>
      </c>
      <c r="J1144" s="56" t="str">
        <f>IF(AND(OR(D1138&lt;&gt;"",E1138&lt;&gt;"",F1138&lt;&gt;"",G1138&lt;&gt;""),E1144=""),"",IF(AND($D$5="",$E$5="",$F$5="",$G$5=""),"",IFERROR(VLOOKUP(B1144,'勘定科目コード（2019）'!$B$2:$J$3668,8,FALSE),"")))</f>
        <v/>
      </c>
      <c r="K1144" s="57" t="str">
        <f>IF(AND(OR(D1138&lt;&gt;"",E1138&lt;&gt;"",F1138&lt;&gt;"",G1138&lt;&gt;""),E1144=""),"",IF(AND($D$5="",$E$5="",$F$5="",$G$5=""),"",IFERROR(VLOOKUP(B1144,'勘定科目コード（2019）'!$B$2:$J$3668,9,FALSE),"")))</f>
        <v/>
      </c>
      <c r="L1144" s="44" t="str">
        <f>IFERROR(VLOOKUP(D1144,'勘定科目コード（2019）'!$E$2:$J$500,7,FALSE),"")</f>
        <v/>
      </c>
    </row>
    <row r="1145" spans="2:12" ht="9.75" customHeight="1" x14ac:dyDescent="0.15">
      <c r="B1145" s="31">
        <v>1135</v>
      </c>
      <c r="D1145" s="51" t="str">
        <f>IF(AND($D$5="",$E$5="",$F$5="",$G$5=""),"",(IFERROR(VLOOKUP(B1145,'勘定科目コード（2019）'!$B$2:$J$3668,3,FALSE),"")))</f>
        <v/>
      </c>
      <c r="E1145" s="52" t="str">
        <f>IF(AND(OR($D$5&lt;&gt;"",$E$5&lt;&gt;"",$F$5&lt;&gt;"",$G$5&lt;&gt;""),D1145=""),"",IF(AND($D$5="",$E$5="",$F$5="",$G$5=""),"",IFERROR(VLOOKUP(B1145,'勘定科目コード（2019）'!$B$2:$J$3668,4,FALSE),"")))</f>
        <v/>
      </c>
      <c r="F1145" s="53" t="str">
        <f>IF(AND(OR(D1139&lt;&gt;"",E1139&lt;&gt;"",F1139&lt;&gt;"",G1139&lt;&gt;""),E1145=""),"",IF(AND(OR(D1139&lt;&gt;"",E1139&lt;&gt;"",F1139&lt;&gt;"",G1139&lt;&gt;""),E1145=""),"",IF(AND($D$5="",$E$5="",$F$5="",$G$5=""),"",IFERROR(VLOOKUP(B1145,'勘定科目コード（2019）'!$B$2:$J$3668,5,FALSE),""))))</f>
        <v/>
      </c>
      <c r="G1145" s="52" t="str">
        <f>IF(AND(OR(D1139&lt;&gt;"",E1139&lt;&gt;"",F1139&lt;&gt;"",G1139&lt;&gt;""),E1145=""),"",IF(AND($D$5="",$E$5="",$F$5="",$G$5=""),"",IFERROR(VLOOKUP(B1145,'勘定科目コード（2019）'!$B$2:$J$3668,6,FALSE),"")))</f>
        <v/>
      </c>
      <c r="H1145" s="54"/>
      <c r="I1145" s="55" t="str">
        <f>IF(AND(OR(D1139&lt;&gt;"",E1139&lt;&gt;"",F1139&lt;&gt;"",G1139&lt;&gt;""),E1145=""),"",IF(AND($D$5="",$E$5="",$F$5="",$G$5=""),"",IFERROR(VLOOKUP(B1145,'勘定科目コード（2019）'!$B$2:$J$3668,7,FALSE),"")))</f>
        <v/>
      </c>
      <c r="J1145" s="56" t="str">
        <f>IF(AND(OR(D1139&lt;&gt;"",E1139&lt;&gt;"",F1139&lt;&gt;"",G1139&lt;&gt;""),E1145=""),"",IF(AND($D$5="",$E$5="",$F$5="",$G$5=""),"",IFERROR(VLOOKUP(B1145,'勘定科目コード（2019）'!$B$2:$J$3668,8,FALSE),"")))</f>
        <v/>
      </c>
      <c r="K1145" s="57" t="str">
        <f>IF(AND(OR(D1139&lt;&gt;"",E1139&lt;&gt;"",F1139&lt;&gt;"",G1139&lt;&gt;""),E1145=""),"",IF(AND($D$5="",$E$5="",$F$5="",$G$5=""),"",IFERROR(VLOOKUP(B1145,'勘定科目コード（2019）'!$B$2:$J$3668,9,FALSE),"")))</f>
        <v/>
      </c>
      <c r="L1145" s="44" t="str">
        <f>IFERROR(VLOOKUP(D1145,'勘定科目コード（2019）'!$E$2:$J$500,7,FALSE),"")</f>
        <v/>
      </c>
    </row>
    <row r="1146" spans="2:12" ht="9.75" customHeight="1" x14ac:dyDescent="0.15">
      <c r="B1146" s="31">
        <v>1136</v>
      </c>
      <c r="D1146" s="51" t="str">
        <f>IF(AND($D$5="",$E$5="",$F$5="",$G$5=""),"",(IFERROR(VLOOKUP(B1146,'勘定科目コード（2019）'!$B$2:$J$3668,3,FALSE),"")))</f>
        <v/>
      </c>
      <c r="E1146" s="52" t="str">
        <f>IF(AND(OR($D$5&lt;&gt;"",$E$5&lt;&gt;"",$F$5&lt;&gt;"",$G$5&lt;&gt;""),D1146=""),"",IF(AND($D$5="",$E$5="",$F$5="",$G$5=""),"",IFERROR(VLOOKUP(B1146,'勘定科目コード（2019）'!$B$2:$J$3668,4,FALSE),"")))</f>
        <v/>
      </c>
      <c r="F1146" s="53" t="str">
        <f>IF(AND(OR(D1140&lt;&gt;"",E1140&lt;&gt;"",F1140&lt;&gt;"",G1140&lt;&gt;""),E1146=""),"",IF(AND(OR(D1140&lt;&gt;"",E1140&lt;&gt;"",F1140&lt;&gt;"",G1140&lt;&gt;""),E1146=""),"",IF(AND($D$5="",$E$5="",$F$5="",$G$5=""),"",IFERROR(VLOOKUP(B1146,'勘定科目コード（2019）'!$B$2:$J$3668,5,FALSE),""))))</f>
        <v/>
      </c>
      <c r="G1146" s="52" t="str">
        <f>IF(AND(OR(D1140&lt;&gt;"",E1140&lt;&gt;"",F1140&lt;&gt;"",G1140&lt;&gt;""),E1146=""),"",IF(AND($D$5="",$E$5="",$F$5="",$G$5=""),"",IFERROR(VLOOKUP(B1146,'勘定科目コード（2019）'!$B$2:$J$3668,6,FALSE),"")))</f>
        <v/>
      </c>
      <c r="H1146" s="54"/>
      <c r="I1146" s="55" t="str">
        <f>IF(AND(OR(D1140&lt;&gt;"",E1140&lt;&gt;"",F1140&lt;&gt;"",G1140&lt;&gt;""),E1146=""),"",IF(AND($D$5="",$E$5="",$F$5="",$G$5=""),"",IFERROR(VLOOKUP(B1146,'勘定科目コード（2019）'!$B$2:$J$3668,7,FALSE),"")))</f>
        <v/>
      </c>
      <c r="J1146" s="56" t="str">
        <f>IF(AND(OR(D1140&lt;&gt;"",E1140&lt;&gt;"",F1140&lt;&gt;"",G1140&lt;&gt;""),E1146=""),"",IF(AND($D$5="",$E$5="",$F$5="",$G$5=""),"",IFERROR(VLOOKUP(B1146,'勘定科目コード（2019）'!$B$2:$J$3668,8,FALSE),"")))</f>
        <v/>
      </c>
      <c r="K1146" s="57" t="str">
        <f>IF(AND(OR(D1140&lt;&gt;"",E1140&lt;&gt;"",F1140&lt;&gt;"",G1140&lt;&gt;""),E1146=""),"",IF(AND($D$5="",$E$5="",$F$5="",$G$5=""),"",IFERROR(VLOOKUP(B1146,'勘定科目コード（2019）'!$B$2:$J$3668,9,FALSE),"")))</f>
        <v/>
      </c>
      <c r="L1146" s="44" t="str">
        <f>IFERROR(VLOOKUP(D1146,'勘定科目コード（2019）'!$E$2:$J$500,7,FALSE),"")</f>
        <v/>
      </c>
    </row>
    <row r="1147" spans="2:12" ht="9.75" customHeight="1" x14ac:dyDescent="0.15">
      <c r="B1147" s="31">
        <v>1137</v>
      </c>
      <c r="D1147" s="51" t="str">
        <f>IF(AND($D$5="",$E$5="",$F$5="",$G$5=""),"",(IFERROR(VLOOKUP(B1147,'勘定科目コード（2019）'!$B$2:$J$3668,3,FALSE),"")))</f>
        <v/>
      </c>
      <c r="E1147" s="52" t="str">
        <f>IF(AND(OR($D$5&lt;&gt;"",$E$5&lt;&gt;"",$F$5&lt;&gt;"",$G$5&lt;&gt;""),D1147=""),"",IF(AND($D$5="",$E$5="",$F$5="",$G$5=""),"",IFERROR(VLOOKUP(B1147,'勘定科目コード（2019）'!$B$2:$J$3668,4,FALSE),"")))</f>
        <v/>
      </c>
      <c r="F1147" s="53" t="str">
        <f>IF(AND(OR(D1141&lt;&gt;"",E1141&lt;&gt;"",F1141&lt;&gt;"",G1141&lt;&gt;""),E1147=""),"",IF(AND(OR(D1141&lt;&gt;"",E1141&lt;&gt;"",F1141&lt;&gt;"",G1141&lt;&gt;""),E1147=""),"",IF(AND($D$5="",$E$5="",$F$5="",$G$5=""),"",IFERROR(VLOOKUP(B1147,'勘定科目コード（2019）'!$B$2:$J$3668,5,FALSE),""))))</f>
        <v/>
      </c>
      <c r="G1147" s="52" t="str">
        <f>IF(AND(OR(D1141&lt;&gt;"",E1141&lt;&gt;"",F1141&lt;&gt;"",G1141&lt;&gt;""),E1147=""),"",IF(AND($D$5="",$E$5="",$F$5="",$G$5=""),"",IFERROR(VLOOKUP(B1147,'勘定科目コード（2019）'!$B$2:$J$3668,6,FALSE),"")))</f>
        <v/>
      </c>
      <c r="H1147" s="54"/>
      <c r="I1147" s="55" t="str">
        <f>IF(AND(OR(D1141&lt;&gt;"",E1141&lt;&gt;"",F1141&lt;&gt;"",G1141&lt;&gt;""),E1147=""),"",IF(AND($D$5="",$E$5="",$F$5="",$G$5=""),"",IFERROR(VLOOKUP(B1147,'勘定科目コード（2019）'!$B$2:$J$3668,7,FALSE),"")))</f>
        <v/>
      </c>
      <c r="J1147" s="56" t="str">
        <f>IF(AND(OR(D1141&lt;&gt;"",E1141&lt;&gt;"",F1141&lt;&gt;"",G1141&lt;&gt;""),E1147=""),"",IF(AND($D$5="",$E$5="",$F$5="",$G$5=""),"",IFERROR(VLOOKUP(B1147,'勘定科目コード（2019）'!$B$2:$J$3668,8,FALSE),"")))</f>
        <v/>
      </c>
      <c r="K1147" s="57" t="str">
        <f>IF(AND(OR(D1141&lt;&gt;"",E1141&lt;&gt;"",F1141&lt;&gt;"",G1141&lt;&gt;""),E1147=""),"",IF(AND($D$5="",$E$5="",$F$5="",$G$5=""),"",IFERROR(VLOOKUP(B1147,'勘定科目コード（2019）'!$B$2:$J$3668,9,FALSE),"")))</f>
        <v/>
      </c>
      <c r="L1147" s="44" t="str">
        <f>IFERROR(VLOOKUP(D1147,'勘定科目コード（2019）'!$E$2:$J$500,7,FALSE),"")</f>
        <v/>
      </c>
    </row>
    <row r="1148" spans="2:12" ht="9.75" customHeight="1" x14ac:dyDescent="0.15">
      <c r="B1148" s="31">
        <v>1138</v>
      </c>
      <c r="D1148" s="51" t="str">
        <f>IF(AND($D$5="",$E$5="",$F$5="",$G$5=""),"",(IFERROR(VLOOKUP(B1148,'勘定科目コード（2019）'!$B$2:$J$3668,3,FALSE),"")))</f>
        <v/>
      </c>
      <c r="E1148" s="52" t="str">
        <f>IF(AND(OR($D$5&lt;&gt;"",$E$5&lt;&gt;"",$F$5&lt;&gt;"",$G$5&lt;&gt;""),D1148=""),"",IF(AND($D$5="",$E$5="",$F$5="",$G$5=""),"",IFERROR(VLOOKUP(B1148,'勘定科目コード（2019）'!$B$2:$J$3668,4,FALSE),"")))</f>
        <v/>
      </c>
      <c r="F1148" s="53" t="str">
        <f>IF(AND(OR(D1142&lt;&gt;"",E1142&lt;&gt;"",F1142&lt;&gt;"",G1142&lt;&gt;""),E1148=""),"",IF(AND(OR(D1142&lt;&gt;"",E1142&lt;&gt;"",F1142&lt;&gt;"",G1142&lt;&gt;""),E1148=""),"",IF(AND($D$5="",$E$5="",$F$5="",$G$5=""),"",IFERROR(VLOOKUP(B1148,'勘定科目コード（2019）'!$B$2:$J$3668,5,FALSE),""))))</f>
        <v/>
      </c>
      <c r="G1148" s="52" t="str">
        <f>IF(AND(OR(D1142&lt;&gt;"",E1142&lt;&gt;"",F1142&lt;&gt;"",G1142&lt;&gt;""),E1148=""),"",IF(AND($D$5="",$E$5="",$F$5="",$G$5=""),"",IFERROR(VLOOKUP(B1148,'勘定科目コード（2019）'!$B$2:$J$3668,6,FALSE),"")))</f>
        <v/>
      </c>
      <c r="H1148" s="54"/>
      <c r="I1148" s="55" t="str">
        <f>IF(AND(OR(D1142&lt;&gt;"",E1142&lt;&gt;"",F1142&lt;&gt;"",G1142&lt;&gt;""),E1148=""),"",IF(AND($D$5="",$E$5="",$F$5="",$G$5=""),"",IFERROR(VLOOKUP(B1148,'勘定科目コード（2019）'!$B$2:$J$3668,7,FALSE),"")))</f>
        <v/>
      </c>
      <c r="J1148" s="56" t="str">
        <f>IF(AND(OR(D1142&lt;&gt;"",E1142&lt;&gt;"",F1142&lt;&gt;"",G1142&lt;&gt;""),E1148=""),"",IF(AND($D$5="",$E$5="",$F$5="",$G$5=""),"",IFERROR(VLOOKUP(B1148,'勘定科目コード（2019）'!$B$2:$J$3668,8,FALSE),"")))</f>
        <v/>
      </c>
      <c r="K1148" s="57" t="str">
        <f>IF(AND(OR(D1142&lt;&gt;"",E1142&lt;&gt;"",F1142&lt;&gt;"",G1142&lt;&gt;""),E1148=""),"",IF(AND($D$5="",$E$5="",$F$5="",$G$5=""),"",IFERROR(VLOOKUP(B1148,'勘定科目コード（2019）'!$B$2:$J$3668,9,FALSE),"")))</f>
        <v/>
      </c>
      <c r="L1148" s="44" t="str">
        <f>IFERROR(VLOOKUP(D1148,'勘定科目コード（2019）'!$E$2:$J$500,7,FALSE),"")</f>
        <v/>
      </c>
    </row>
    <row r="1149" spans="2:12" ht="9.75" customHeight="1" x14ac:dyDescent="0.15">
      <c r="B1149" s="31">
        <v>1139</v>
      </c>
      <c r="D1149" s="51" t="str">
        <f>IF(AND($D$5="",$E$5="",$F$5="",$G$5=""),"",(IFERROR(VLOOKUP(B1149,'勘定科目コード（2019）'!$B$2:$J$3668,3,FALSE),"")))</f>
        <v/>
      </c>
      <c r="E1149" s="52" t="str">
        <f>IF(AND(OR($D$5&lt;&gt;"",$E$5&lt;&gt;"",$F$5&lt;&gt;"",$G$5&lt;&gt;""),D1149=""),"",IF(AND($D$5="",$E$5="",$F$5="",$G$5=""),"",IFERROR(VLOOKUP(B1149,'勘定科目コード（2019）'!$B$2:$J$3668,4,FALSE),"")))</f>
        <v/>
      </c>
      <c r="F1149" s="53" t="str">
        <f>IF(AND(OR(D1143&lt;&gt;"",E1143&lt;&gt;"",F1143&lt;&gt;"",G1143&lt;&gt;""),E1149=""),"",IF(AND(OR(D1143&lt;&gt;"",E1143&lt;&gt;"",F1143&lt;&gt;"",G1143&lt;&gt;""),E1149=""),"",IF(AND($D$5="",$E$5="",$F$5="",$G$5=""),"",IFERROR(VLOOKUP(B1149,'勘定科目コード（2019）'!$B$2:$J$3668,5,FALSE),""))))</f>
        <v/>
      </c>
      <c r="G1149" s="52" t="str">
        <f>IF(AND(OR(D1143&lt;&gt;"",E1143&lt;&gt;"",F1143&lt;&gt;"",G1143&lt;&gt;""),E1149=""),"",IF(AND($D$5="",$E$5="",$F$5="",$G$5=""),"",IFERROR(VLOOKUP(B1149,'勘定科目コード（2019）'!$B$2:$J$3668,6,FALSE),"")))</f>
        <v/>
      </c>
      <c r="H1149" s="54"/>
      <c r="I1149" s="55" t="str">
        <f>IF(AND(OR(D1143&lt;&gt;"",E1143&lt;&gt;"",F1143&lt;&gt;"",G1143&lt;&gt;""),E1149=""),"",IF(AND($D$5="",$E$5="",$F$5="",$G$5=""),"",IFERROR(VLOOKUP(B1149,'勘定科目コード（2019）'!$B$2:$J$3668,7,FALSE),"")))</f>
        <v/>
      </c>
      <c r="J1149" s="56" t="str">
        <f>IF(AND(OR(D1143&lt;&gt;"",E1143&lt;&gt;"",F1143&lt;&gt;"",G1143&lt;&gt;""),E1149=""),"",IF(AND($D$5="",$E$5="",$F$5="",$G$5=""),"",IFERROR(VLOOKUP(B1149,'勘定科目コード（2019）'!$B$2:$J$3668,8,FALSE),"")))</f>
        <v/>
      </c>
      <c r="K1149" s="57" t="str">
        <f>IF(AND(OR(D1143&lt;&gt;"",E1143&lt;&gt;"",F1143&lt;&gt;"",G1143&lt;&gt;""),E1149=""),"",IF(AND($D$5="",$E$5="",$F$5="",$G$5=""),"",IFERROR(VLOOKUP(B1149,'勘定科目コード（2019）'!$B$2:$J$3668,9,FALSE),"")))</f>
        <v/>
      </c>
      <c r="L1149" s="44" t="str">
        <f>IFERROR(VLOOKUP(D1149,'勘定科目コード（2019）'!$E$2:$J$500,7,FALSE),"")</f>
        <v/>
      </c>
    </row>
    <row r="1150" spans="2:12" ht="9.75" customHeight="1" x14ac:dyDescent="0.15">
      <c r="B1150" s="31">
        <v>1140</v>
      </c>
      <c r="D1150" s="51" t="str">
        <f>IF(AND($D$5="",$E$5="",$F$5="",$G$5=""),"",(IFERROR(VLOOKUP(B1150,'勘定科目コード（2019）'!$B$2:$J$3668,3,FALSE),"")))</f>
        <v/>
      </c>
      <c r="E1150" s="52" t="str">
        <f>IF(AND(OR($D$5&lt;&gt;"",$E$5&lt;&gt;"",$F$5&lt;&gt;"",$G$5&lt;&gt;""),D1150=""),"",IF(AND($D$5="",$E$5="",$F$5="",$G$5=""),"",IFERROR(VLOOKUP(B1150,'勘定科目コード（2019）'!$B$2:$J$3668,4,FALSE),"")))</f>
        <v/>
      </c>
      <c r="F1150" s="53" t="str">
        <f>IF(AND(OR(D1144&lt;&gt;"",E1144&lt;&gt;"",F1144&lt;&gt;"",G1144&lt;&gt;""),E1150=""),"",IF(AND(OR(D1144&lt;&gt;"",E1144&lt;&gt;"",F1144&lt;&gt;"",G1144&lt;&gt;""),E1150=""),"",IF(AND($D$5="",$E$5="",$F$5="",$G$5=""),"",IFERROR(VLOOKUP(B1150,'勘定科目コード（2019）'!$B$2:$J$3668,5,FALSE),""))))</f>
        <v/>
      </c>
      <c r="G1150" s="52" t="str">
        <f>IF(AND(OR(D1144&lt;&gt;"",E1144&lt;&gt;"",F1144&lt;&gt;"",G1144&lt;&gt;""),E1150=""),"",IF(AND($D$5="",$E$5="",$F$5="",$G$5=""),"",IFERROR(VLOOKUP(B1150,'勘定科目コード（2019）'!$B$2:$J$3668,6,FALSE),"")))</f>
        <v/>
      </c>
      <c r="H1150" s="54"/>
      <c r="I1150" s="55" t="str">
        <f>IF(AND(OR(D1144&lt;&gt;"",E1144&lt;&gt;"",F1144&lt;&gt;"",G1144&lt;&gt;""),E1150=""),"",IF(AND($D$5="",$E$5="",$F$5="",$G$5=""),"",IFERROR(VLOOKUP(B1150,'勘定科目コード（2019）'!$B$2:$J$3668,7,FALSE),"")))</f>
        <v/>
      </c>
      <c r="J1150" s="56" t="str">
        <f>IF(AND(OR(D1144&lt;&gt;"",E1144&lt;&gt;"",F1144&lt;&gt;"",G1144&lt;&gt;""),E1150=""),"",IF(AND($D$5="",$E$5="",$F$5="",$G$5=""),"",IFERROR(VLOOKUP(B1150,'勘定科目コード（2019）'!$B$2:$J$3668,8,FALSE),"")))</f>
        <v/>
      </c>
      <c r="K1150" s="57" t="str">
        <f>IF(AND(OR(D1144&lt;&gt;"",E1144&lt;&gt;"",F1144&lt;&gt;"",G1144&lt;&gt;""),E1150=""),"",IF(AND($D$5="",$E$5="",$F$5="",$G$5=""),"",IFERROR(VLOOKUP(B1150,'勘定科目コード（2019）'!$B$2:$J$3668,9,FALSE),"")))</f>
        <v/>
      </c>
      <c r="L1150" s="44" t="str">
        <f>IFERROR(VLOOKUP(D1150,'勘定科目コード（2019）'!$E$2:$J$500,7,FALSE),"")</f>
        <v/>
      </c>
    </row>
    <row r="1151" spans="2:12" ht="9.75" customHeight="1" x14ac:dyDescent="0.15">
      <c r="B1151" s="31">
        <v>1141</v>
      </c>
      <c r="D1151" s="51" t="str">
        <f>IF(AND($D$5="",$E$5="",$F$5="",$G$5=""),"",(IFERROR(VLOOKUP(B1151,'勘定科目コード（2019）'!$B$2:$J$3668,3,FALSE),"")))</f>
        <v/>
      </c>
      <c r="E1151" s="52" t="str">
        <f>IF(AND(OR($D$5&lt;&gt;"",$E$5&lt;&gt;"",$F$5&lt;&gt;"",$G$5&lt;&gt;""),D1151=""),"",IF(AND($D$5="",$E$5="",$F$5="",$G$5=""),"",IFERROR(VLOOKUP(B1151,'勘定科目コード（2019）'!$B$2:$J$3668,4,FALSE),"")))</f>
        <v/>
      </c>
      <c r="F1151" s="53" t="str">
        <f>IF(AND(OR(D1145&lt;&gt;"",E1145&lt;&gt;"",F1145&lt;&gt;"",G1145&lt;&gt;""),E1151=""),"",IF(AND(OR(D1145&lt;&gt;"",E1145&lt;&gt;"",F1145&lt;&gt;"",G1145&lt;&gt;""),E1151=""),"",IF(AND($D$5="",$E$5="",$F$5="",$G$5=""),"",IFERROR(VLOOKUP(B1151,'勘定科目コード（2019）'!$B$2:$J$3668,5,FALSE),""))))</f>
        <v/>
      </c>
      <c r="G1151" s="52" t="str">
        <f>IF(AND(OR(D1145&lt;&gt;"",E1145&lt;&gt;"",F1145&lt;&gt;"",G1145&lt;&gt;""),E1151=""),"",IF(AND($D$5="",$E$5="",$F$5="",$G$5=""),"",IFERROR(VLOOKUP(B1151,'勘定科目コード（2019）'!$B$2:$J$3668,6,FALSE),"")))</f>
        <v/>
      </c>
      <c r="H1151" s="54"/>
      <c r="I1151" s="55" t="str">
        <f>IF(AND(OR(D1145&lt;&gt;"",E1145&lt;&gt;"",F1145&lt;&gt;"",G1145&lt;&gt;""),E1151=""),"",IF(AND($D$5="",$E$5="",$F$5="",$G$5=""),"",IFERROR(VLOOKUP(B1151,'勘定科目コード（2019）'!$B$2:$J$3668,7,FALSE),"")))</f>
        <v/>
      </c>
      <c r="J1151" s="56" t="str">
        <f>IF(AND(OR(D1145&lt;&gt;"",E1145&lt;&gt;"",F1145&lt;&gt;"",G1145&lt;&gt;""),E1151=""),"",IF(AND($D$5="",$E$5="",$F$5="",$G$5=""),"",IFERROR(VLOOKUP(B1151,'勘定科目コード（2019）'!$B$2:$J$3668,8,FALSE),"")))</f>
        <v/>
      </c>
      <c r="K1151" s="57" t="str">
        <f>IF(AND(OR(D1145&lt;&gt;"",E1145&lt;&gt;"",F1145&lt;&gt;"",G1145&lt;&gt;""),E1151=""),"",IF(AND($D$5="",$E$5="",$F$5="",$G$5=""),"",IFERROR(VLOOKUP(B1151,'勘定科目コード（2019）'!$B$2:$J$3668,9,FALSE),"")))</f>
        <v/>
      </c>
      <c r="L1151" s="44" t="str">
        <f>IFERROR(VLOOKUP(D1151,'勘定科目コード（2019）'!$E$2:$J$500,7,FALSE),"")</f>
        <v/>
      </c>
    </row>
    <row r="1152" spans="2:12" ht="9.75" customHeight="1" x14ac:dyDescent="0.15">
      <c r="B1152" s="31">
        <v>1142</v>
      </c>
      <c r="D1152" s="51" t="str">
        <f>IF(AND($D$5="",$E$5="",$F$5="",$G$5=""),"",(IFERROR(VLOOKUP(B1152,'勘定科目コード（2019）'!$B$2:$J$3668,3,FALSE),"")))</f>
        <v/>
      </c>
      <c r="E1152" s="52" t="str">
        <f>IF(AND(OR($D$5&lt;&gt;"",$E$5&lt;&gt;"",$F$5&lt;&gt;"",$G$5&lt;&gt;""),D1152=""),"",IF(AND($D$5="",$E$5="",$F$5="",$G$5=""),"",IFERROR(VLOOKUP(B1152,'勘定科目コード（2019）'!$B$2:$J$3668,4,FALSE),"")))</f>
        <v/>
      </c>
      <c r="F1152" s="53" t="str">
        <f>IF(AND(OR(D1146&lt;&gt;"",E1146&lt;&gt;"",F1146&lt;&gt;"",G1146&lt;&gt;""),E1152=""),"",IF(AND(OR(D1146&lt;&gt;"",E1146&lt;&gt;"",F1146&lt;&gt;"",G1146&lt;&gt;""),E1152=""),"",IF(AND($D$5="",$E$5="",$F$5="",$G$5=""),"",IFERROR(VLOOKUP(B1152,'勘定科目コード（2019）'!$B$2:$J$3668,5,FALSE),""))))</f>
        <v/>
      </c>
      <c r="G1152" s="52" t="str">
        <f>IF(AND(OR(D1146&lt;&gt;"",E1146&lt;&gt;"",F1146&lt;&gt;"",G1146&lt;&gt;""),E1152=""),"",IF(AND($D$5="",$E$5="",$F$5="",$G$5=""),"",IFERROR(VLOOKUP(B1152,'勘定科目コード（2019）'!$B$2:$J$3668,6,FALSE),"")))</f>
        <v/>
      </c>
      <c r="H1152" s="54"/>
      <c r="I1152" s="55" t="str">
        <f>IF(AND(OR(D1146&lt;&gt;"",E1146&lt;&gt;"",F1146&lt;&gt;"",G1146&lt;&gt;""),E1152=""),"",IF(AND($D$5="",$E$5="",$F$5="",$G$5=""),"",IFERROR(VLOOKUP(B1152,'勘定科目コード（2019）'!$B$2:$J$3668,7,FALSE),"")))</f>
        <v/>
      </c>
      <c r="J1152" s="56" t="str">
        <f>IF(AND(OR(D1146&lt;&gt;"",E1146&lt;&gt;"",F1146&lt;&gt;"",G1146&lt;&gt;""),E1152=""),"",IF(AND($D$5="",$E$5="",$F$5="",$G$5=""),"",IFERROR(VLOOKUP(B1152,'勘定科目コード（2019）'!$B$2:$J$3668,8,FALSE),"")))</f>
        <v/>
      </c>
      <c r="K1152" s="57" t="str">
        <f>IF(AND(OR(D1146&lt;&gt;"",E1146&lt;&gt;"",F1146&lt;&gt;"",G1146&lt;&gt;""),E1152=""),"",IF(AND($D$5="",$E$5="",$F$5="",$G$5=""),"",IFERROR(VLOOKUP(B1152,'勘定科目コード（2019）'!$B$2:$J$3668,9,FALSE),"")))</f>
        <v/>
      </c>
      <c r="L1152" s="44" t="str">
        <f>IFERROR(VLOOKUP(D1152,'勘定科目コード（2019）'!$E$2:$J$500,7,FALSE),"")</f>
        <v/>
      </c>
    </row>
    <row r="1153" spans="2:12" ht="9.75" customHeight="1" x14ac:dyDescent="0.15">
      <c r="B1153" s="31">
        <v>1143</v>
      </c>
      <c r="D1153" s="51" t="str">
        <f>IF(AND($D$5="",$E$5="",$F$5="",$G$5=""),"",(IFERROR(VLOOKUP(B1153,'勘定科目コード（2019）'!$B$2:$J$3668,3,FALSE),"")))</f>
        <v/>
      </c>
      <c r="E1153" s="52" t="str">
        <f>IF(AND(OR($D$5&lt;&gt;"",$E$5&lt;&gt;"",$F$5&lt;&gt;"",$G$5&lt;&gt;""),D1153=""),"",IF(AND($D$5="",$E$5="",$F$5="",$G$5=""),"",IFERROR(VLOOKUP(B1153,'勘定科目コード（2019）'!$B$2:$J$3668,4,FALSE),"")))</f>
        <v/>
      </c>
      <c r="F1153" s="53" t="str">
        <f>IF(AND(OR(D1147&lt;&gt;"",E1147&lt;&gt;"",F1147&lt;&gt;"",G1147&lt;&gt;""),E1153=""),"",IF(AND(OR(D1147&lt;&gt;"",E1147&lt;&gt;"",F1147&lt;&gt;"",G1147&lt;&gt;""),E1153=""),"",IF(AND($D$5="",$E$5="",$F$5="",$G$5=""),"",IFERROR(VLOOKUP(B1153,'勘定科目コード（2019）'!$B$2:$J$3668,5,FALSE),""))))</f>
        <v/>
      </c>
      <c r="G1153" s="52" t="str">
        <f>IF(AND(OR(D1147&lt;&gt;"",E1147&lt;&gt;"",F1147&lt;&gt;"",G1147&lt;&gt;""),E1153=""),"",IF(AND($D$5="",$E$5="",$F$5="",$G$5=""),"",IFERROR(VLOOKUP(B1153,'勘定科目コード（2019）'!$B$2:$J$3668,6,FALSE),"")))</f>
        <v/>
      </c>
      <c r="H1153" s="54"/>
      <c r="I1153" s="55" t="str">
        <f>IF(AND(OR(D1147&lt;&gt;"",E1147&lt;&gt;"",F1147&lt;&gt;"",G1147&lt;&gt;""),E1153=""),"",IF(AND($D$5="",$E$5="",$F$5="",$G$5=""),"",IFERROR(VLOOKUP(B1153,'勘定科目コード（2019）'!$B$2:$J$3668,7,FALSE),"")))</f>
        <v/>
      </c>
      <c r="J1153" s="56" t="str">
        <f>IF(AND(OR(D1147&lt;&gt;"",E1147&lt;&gt;"",F1147&lt;&gt;"",G1147&lt;&gt;""),E1153=""),"",IF(AND($D$5="",$E$5="",$F$5="",$G$5=""),"",IFERROR(VLOOKUP(B1153,'勘定科目コード（2019）'!$B$2:$J$3668,8,FALSE),"")))</f>
        <v/>
      </c>
      <c r="K1153" s="57" t="str">
        <f>IF(AND(OR(D1147&lt;&gt;"",E1147&lt;&gt;"",F1147&lt;&gt;"",G1147&lt;&gt;""),E1153=""),"",IF(AND($D$5="",$E$5="",$F$5="",$G$5=""),"",IFERROR(VLOOKUP(B1153,'勘定科目コード（2019）'!$B$2:$J$3668,9,FALSE),"")))</f>
        <v/>
      </c>
      <c r="L1153" s="44" t="str">
        <f>IFERROR(VLOOKUP(D1153,'勘定科目コード（2019）'!$E$2:$J$500,7,FALSE),"")</f>
        <v/>
      </c>
    </row>
    <row r="1154" spans="2:12" ht="9.75" customHeight="1" x14ac:dyDescent="0.15">
      <c r="B1154" s="31">
        <v>1144</v>
      </c>
      <c r="D1154" s="51" t="str">
        <f>IF(AND($D$5="",$E$5="",$F$5="",$G$5=""),"",(IFERROR(VLOOKUP(B1154,'勘定科目コード（2019）'!$B$2:$J$3668,3,FALSE),"")))</f>
        <v/>
      </c>
      <c r="E1154" s="52" t="str">
        <f>IF(AND(OR($D$5&lt;&gt;"",$E$5&lt;&gt;"",$F$5&lt;&gt;"",$G$5&lt;&gt;""),D1154=""),"",IF(AND($D$5="",$E$5="",$F$5="",$G$5=""),"",IFERROR(VLOOKUP(B1154,'勘定科目コード（2019）'!$B$2:$J$3668,4,FALSE),"")))</f>
        <v/>
      </c>
      <c r="F1154" s="53" t="str">
        <f>IF(AND(OR(D1148&lt;&gt;"",E1148&lt;&gt;"",F1148&lt;&gt;"",G1148&lt;&gt;""),E1154=""),"",IF(AND(OR(D1148&lt;&gt;"",E1148&lt;&gt;"",F1148&lt;&gt;"",G1148&lt;&gt;""),E1154=""),"",IF(AND($D$5="",$E$5="",$F$5="",$G$5=""),"",IFERROR(VLOOKUP(B1154,'勘定科目コード（2019）'!$B$2:$J$3668,5,FALSE),""))))</f>
        <v/>
      </c>
      <c r="G1154" s="52" t="str">
        <f>IF(AND(OR(D1148&lt;&gt;"",E1148&lt;&gt;"",F1148&lt;&gt;"",G1148&lt;&gt;""),E1154=""),"",IF(AND($D$5="",$E$5="",$F$5="",$G$5=""),"",IFERROR(VLOOKUP(B1154,'勘定科目コード（2019）'!$B$2:$J$3668,6,FALSE),"")))</f>
        <v/>
      </c>
      <c r="H1154" s="54"/>
      <c r="I1154" s="55" t="str">
        <f>IF(AND(OR(D1148&lt;&gt;"",E1148&lt;&gt;"",F1148&lt;&gt;"",G1148&lt;&gt;""),E1154=""),"",IF(AND($D$5="",$E$5="",$F$5="",$G$5=""),"",IFERROR(VLOOKUP(B1154,'勘定科目コード（2019）'!$B$2:$J$3668,7,FALSE),"")))</f>
        <v/>
      </c>
      <c r="J1154" s="56" t="str">
        <f>IF(AND(OR(D1148&lt;&gt;"",E1148&lt;&gt;"",F1148&lt;&gt;"",G1148&lt;&gt;""),E1154=""),"",IF(AND($D$5="",$E$5="",$F$5="",$G$5=""),"",IFERROR(VLOOKUP(B1154,'勘定科目コード（2019）'!$B$2:$J$3668,8,FALSE),"")))</f>
        <v/>
      </c>
      <c r="K1154" s="57" t="str">
        <f>IF(AND(OR(D1148&lt;&gt;"",E1148&lt;&gt;"",F1148&lt;&gt;"",G1148&lt;&gt;""),E1154=""),"",IF(AND($D$5="",$E$5="",$F$5="",$G$5=""),"",IFERROR(VLOOKUP(B1154,'勘定科目コード（2019）'!$B$2:$J$3668,9,FALSE),"")))</f>
        <v/>
      </c>
      <c r="L1154" s="44" t="str">
        <f>IFERROR(VLOOKUP(D1154,'勘定科目コード（2019）'!$E$2:$J$500,7,FALSE),"")</f>
        <v/>
      </c>
    </row>
    <row r="1155" spans="2:12" ht="9.75" customHeight="1" x14ac:dyDescent="0.15">
      <c r="B1155" s="31">
        <v>1145</v>
      </c>
      <c r="D1155" s="51" t="str">
        <f>IF(AND($D$5="",$E$5="",$F$5="",$G$5=""),"",(IFERROR(VLOOKUP(B1155,'勘定科目コード（2019）'!$B$2:$J$3668,3,FALSE),"")))</f>
        <v/>
      </c>
      <c r="E1155" s="52" t="str">
        <f>IF(AND(OR($D$5&lt;&gt;"",$E$5&lt;&gt;"",$F$5&lt;&gt;"",$G$5&lt;&gt;""),D1155=""),"",IF(AND($D$5="",$E$5="",$F$5="",$G$5=""),"",IFERROR(VLOOKUP(B1155,'勘定科目コード（2019）'!$B$2:$J$3668,4,FALSE),"")))</f>
        <v/>
      </c>
      <c r="F1155" s="53" t="str">
        <f>IF(AND(OR(D1149&lt;&gt;"",E1149&lt;&gt;"",F1149&lt;&gt;"",G1149&lt;&gt;""),E1155=""),"",IF(AND(OR(D1149&lt;&gt;"",E1149&lt;&gt;"",F1149&lt;&gt;"",G1149&lt;&gt;""),E1155=""),"",IF(AND($D$5="",$E$5="",$F$5="",$G$5=""),"",IFERROR(VLOOKUP(B1155,'勘定科目コード（2019）'!$B$2:$J$3668,5,FALSE),""))))</f>
        <v/>
      </c>
      <c r="G1155" s="52" t="str">
        <f>IF(AND(OR(D1149&lt;&gt;"",E1149&lt;&gt;"",F1149&lt;&gt;"",G1149&lt;&gt;""),E1155=""),"",IF(AND($D$5="",$E$5="",$F$5="",$G$5=""),"",IFERROR(VLOOKUP(B1155,'勘定科目コード（2019）'!$B$2:$J$3668,6,FALSE),"")))</f>
        <v/>
      </c>
      <c r="H1155" s="54"/>
      <c r="I1155" s="55" t="str">
        <f>IF(AND(OR(D1149&lt;&gt;"",E1149&lt;&gt;"",F1149&lt;&gt;"",G1149&lt;&gt;""),E1155=""),"",IF(AND($D$5="",$E$5="",$F$5="",$G$5=""),"",IFERROR(VLOOKUP(B1155,'勘定科目コード（2019）'!$B$2:$J$3668,7,FALSE),"")))</f>
        <v/>
      </c>
      <c r="J1155" s="56" t="str">
        <f>IF(AND(OR(D1149&lt;&gt;"",E1149&lt;&gt;"",F1149&lt;&gt;"",G1149&lt;&gt;""),E1155=""),"",IF(AND($D$5="",$E$5="",$F$5="",$G$5=""),"",IFERROR(VLOOKUP(B1155,'勘定科目コード（2019）'!$B$2:$J$3668,8,FALSE),"")))</f>
        <v/>
      </c>
      <c r="K1155" s="57" t="str">
        <f>IF(AND(OR(D1149&lt;&gt;"",E1149&lt;&gt;"",F1149&lt;&gt;"",G1149&lt;&gt;""),E1155=""),"",IF(AND($D$5="",$E$5="",$F$5="",$G$5=""),"",IFERROR(VLOOKUP(B1155,'勘定科目コード（2019）'!$B$2:$J$3668,9,FALSE),"")))</f>
        <v/>
      </c>
      <c r="L1155" s="44" t="str">
        <f>IFERROR(VLOOKUP(D1155,'勘定科目コード（2019）'!$E$2:$J$500,7,FALSE),"")</f>
        <v/>
      </c>
    </row>
    <row r="1156" spans="2:12" ht="9.75" customHeight="1" x14ac:dyDescent="0.15">
      <c r="B1156" s="31">
        <v>1146</v>
      </c>
      <c r="D1156" s="51" t="str">
        <f>IF(AND($D$5="",$E$5="",$F$5="",$G$5=""),"",(IFERROR(VLOOKUP(B1156,'勘定科目コード（2019）'!$B$2:$J$3668,3,FALSE),"")))</f>
        <v/>
      </c>
      <c r="E1156" s="52" t="str">
        <f>IF(AND(OR($D$5&lt;&gt;"",$E$5&lt;&gt;"",$F$5&lt;&gt;"",$G$5&lt;&gt;""),D1156=""),"",IF(AND($D$5="",$E$5="",$F$5="",$G$5=""),"",IFERROR(VLOOKUP(B1156,'勘定科目コード（2019）'!$B$2:$J$3668,4,FALSE),"")))</f>
        <v/>
      </c>
      <c r="F1156" s="53" t="str">
        <f>IF(AND(OR(D1150&lt;&gt;"",E1150&lt;&gt;"",F1150&lt;&gt;"",G1150&lt;&gt;""),E1156=""),"",IF(AND(OR(D1150&lt;&gt;"",E1150&lt;&gt;"",F1150&lt;&gt;"",G1150&lt;&gt;""),E1156=""),"",IF(AND($D$5="",$E$5="",$F$5="",$G$5=""),"",IFERROR(VLOOKUP(B1156,'勘定科目コード（2019）'!$B$2:$J$3668,5,FALSE),""))))</f>
        <v/>
      </c>
      <c r="G1156" s="52" t="str">
        <f>IF(AND(OR(D1150&lt;&gt;"",E1150&lt;&gt;"",F1150&lt;&gt;"",G1150&lt;&gt;""),E1156=""),"",IF(AND($D$5="",$E$5="",$F$5="",$G$5=""),"",IFERROR(VLOOKUP(B1156,'勘定科目コード（2019）'!$B$2:$J$3668,6,FALSE),"")))</f>
        <v/>
      </c>
      <c r="H1156" s="54"/>
      <c r="I1156" s="55" t="str">
        <f>IF(AND(OR(D1150&lt;&gt;"",E1150&lt;&gt;"",F1150&lt;&gt;"",G1150&lt;&gt;""),E1156=""),"",IF(AND($D$5="",$E$5="",$F$5="",$G$5=""),"",IFERROR(VLOOKUP(B1156,'勘定科目コード（2019）'!$B$2:$J$3668,7,FALSE),"")))</f>
        <v/>
      </c>
      <c r="J1156" s="56" t="str">
        <f>IF(AND(OR(D1150&lt;&gt;"",E1150&lt;&gt;"",F1150&lt;&gt;"",G1150&lt;&gt;""),E1156=""),"",IF(AND($D$5="",$E$5="",$F$5="",$G$5=""),"",IFERROR(VLOOKUP(B1156,'勘定科目コード（2019）'!$B$2:$J$3668,8,FALSE),"")))</f>
        <v/>
      </c>
      <c r="K1156" s="57" t="str">
        <f>IF(AND(OR(D1150&lt;&gt;"",E1150&lt;&gt;"",F1150&lt;&gt;"",G1150&lt;&gt;""),E1156=""),"",IF(AND($D$5="",$E$5="",$F$5="",$G$5=""),"",IFERROR(VLOOKUP(B1156,'勘定科目コード（2019）'!$B$2:$J$3668,9,FALSE),"")))</f>
        <v/>
      </c>
      <c r="L1156" s="44" t="str">
        <f>IFERROR(VLOOKUP(D1156,'勘定科目コード（2019）'!$E$2:$J$500,7,FALSE),"")</f>
        <v/>
      </c>
    </row>
    <row r="1157" spans="2:12" ht="9.75" customHeight="1" x14ac:dyDescent="0.15">
      <c r="B1157" s="31">
        <v>1147</v>
      </c>
      <c r="D1157" s="51" t="str">
        <f>IF(AND($D$5="",$E$5="",$F$5="",$G$5=""),"",(IFERROR(VLOOKUP(B1157,'勘定科目コード（2019）'!$B$2:$J$3668,3,FALSE),"")))</f>
        <v/>
      </c>
      <c r="E1157" s="52" t="str">
        <f>IF(AND(OR($D$5&lt;&gt;"",$E$5&lt;&gt;"",$F$5&lt;&gt;"",$G$5&lt;&gt;""),D1157=""),"",IF(AND($D$5="",$E$5="",$F$5="",$G$5=""),"",IFERROR(VLOOKUP(B1157,'勘定科目コード（2019）'!$B$2:$J$3668,4,FALSE),"")))</f>
        <v/>
      </c>
      <c r="F1157" s="53" t="str">
        <f>IF(AND(OR(D1151&lt;&gt;"",E1151&lt;&gt;"",F1151&lt;&gt;"",G1151&lt;&gt;""),E1157=""),"",IF(AND(OR(D1151&lt;&gt;"",E1151&lt;&gt;"",F1151&lt;&gt;"",G1151&lt;&gt;""),E1157=""),"",IF(AND($D$5="",$E$5="",$F$5="",$G$5=""),"",IFERROR(VLOOKUP(B1157,'勘定科目コード（2019）'!$B$2:$J$3668,5,FALSE),""))))</f>
        <v/>
      </c>
      <c r="G1157" s="52" t="str">
        <f>IF(AND(OR(D1151&lt;&gt;"",E1151&lt;&gt;"",F1151&lt;&gt;"",G1151&lt;&gt;""),E1157=""),"",IF(AND($D$5="",$E$5="",$F$5="",$G$5=""),"",IFERROR(VLOOKUP(B1157,'勘定科目コード（2019）'!$B$2:$J$3668,6,FALSE),"")))</f>
        <v/>
      </c>
      <c r="H1157" s="54"/>
      <c r="I1157" s="55" t="str">
        <f>IF(AND(OR(D1151&lt;&gt;"",E1151&lt;&gt;"",F1151&lt;&gt;"",G1151&lt;&gt;""),E1157=""),"",IF(AND($D$5="",$E$5="",$F$5="",$G$5=""),"",IFERROR(VLOOKUP(B1157,'勘定科目コード（2019）'!$B$2:$J$3668,7,FALSE),"")))</f>
        <v/>
      </c>
      <c r="J1157" s="56" t="str">
        <f>IF(AND(OR(D1151&lt;&gt;"",E1151&lt;&gt;"",F1151&lt;&gt;"",G1151&lt;&gt;""),E1157=""),"",IF(AND($D$5="",$E$5="",$F$5="",$G$5=""),"",IFERROR(VLOOKUP(B1157,'勘定科目コード（2019）'!$B$2:$J$3668,8,FALSE),"")))</f>
        <v/>
      </c>
      <c r="K1157" s="57" t="str">
        <f>IF(AND(OR(D1151&lt;&gt;"",E1151&lt;&gt;"",F1151&lt;&gt;"",G1151&lt;&gt;""),E1157=""),"",IF(AND($D$5="",$E$5="",$F$5="",$G$5=""),"",IFERROR(VLOOKUP(B1157,'勘定科目コード（2019）'!$B$2:$J$3668,9,FALSE),"")))</f>
        <v/>
      </c>
      <c r="L1157" s="44" t="str">
        <f>IFERROR(VLOOKUP(D1157,'勘定科目コード（2019）'!$E$2:$J$500,7,FALSE),"")</f>
        <v/>
      </c>
    </row>
    <row r="1158" spans="2:12" ht="9.75" customHeight="1" x14ac:dyDescent="0.15">
      <c r="B1158" s="31">
        <v>1148</v>
      </c>
      <c r="D1158" s="51" t="str">
        <f>IF(AND($D$5="",$E$5="",$F$5="",$G$5=""),"",(IFERROR(VLOOKUP(B1158,'勘定科目コード（2019）'!$B$2:$J$3668,3,FALSE),"")))</f>
        <v/>
      </c>
      <c r="E1158" s="52" t="str">
        <f>IF(AND(OR($D$5&lt;&gt;"",$E$5&lt;&gt;"",$F$5&lt;&gt;"",$G$5&lt;&gt;""),D1158=""),"",IF(AND($D$5="",$E$5="",$F$5="",$G$5=""),"",IFERROR(VLOOKUP(B1158,'勘定科目コード（2019）'!$B$2:$J$3668,4,FALSE),"")))</f>
        <v/>
      </c>
      <c r="F1158" s="53" t="str">
        <f>IF(AND(OR(D1152&lt;&gt;"",E1152&lt;&gt;"",F1152&lt;&gt;"",G1152&lt;&gt;""),E1158=""),"",IF(AND(OR(D1152&lt;&gt;"",E1152&lt;&gt;"",F1152&lt;&gt;"",G1152&lt;&gt;""),E1158=""),"",IF(AND($D$5="",$E$5="",$F$5="",$G$5=""),"",IFERROR(VLOOKUP(B1158,'勘定科目コード（2019）'!$B$2:$J$3668,5,FALSE),""))))</f>
        <v/>
      </c>
      <c r="G1158" s="52" t="str">
        <f>IF(AND(OR(D1152&lt;&gt;"",E1152&lt;&gt;"",F1152&lt;&gt;"",G1152&lt;&gt;""),E1158=""),"",IF(AND($D$5="",$E$5="",$F$5="",$G$5=""),"",IFERROR(VLOOKUP(B1158,'勘定科目コード（2019）'!$B$2:$J$3668,6,FALSE),"")))</f>
        <v/>
      </c>
      <c r="H1158" s="54"/>
      <c r="I1158" s="55" t="str">
        <f>IF(AND(OR(D1152&lt;&gt;"",E1152&lt;&gt;"",F1152&lt;&gt;"",G1152&lt;&gt;""),E1158=""),"",IF(AND($D$5="",$E$5="",$F$5="",$G$5=""),"",IFERROR(VLOOKUP(B1158,'勘定科目コード（2019）'!$B$2:$J$3668,7,FALSE),"")))</f>
        <v/>
      </c>
      <c r="J1158" s="56" t="str">
        <f>IF(AND(OR(D1152&lt;&gt;"",E1152&lt;&gt;"",F1152&lt;&gt;"",G1152&lt;&gt;""),E1158=""),"",IF(AND($D$5="",$E$5="",$F$5="",$G$5=""),"",IFERROR(VLOOKUP(B1158,'勘定科目コード（2019）'!$B$2:$J$3668,8,FALSE),"")))</f>
        <v/>
      </c>
      <c r="K1158" s="57" t="str">
        <f>IF(AND(OR(D1152&lt;&gt;"",E1152&lt;&gt;"",F1152&lt;&gt;"",G1152&lt;&gt;""),E1158=""),"",IF(AND($D$5="",$E$5="",$F$5="",$G$5=""),"",IFERROR(VLOOKUP(B1158,'勘定科目コード（2019）'!$B$2:$J$3668,9,FALSE),"")))</f>
        <v/>
      </c>
      <c r="L1158" s="44" t="str">
        <f>IFERROR(VLOOKUP(D1158,'勘定科目コード（2019）'!$E$2:$J$500,7,FALSE),"")</f>
        <v/>
      </c>
    </row>
    <row r="1159" spans="2:12" ht="9.75" customHeight="1" x14ac:dyDescent="0.15">
      <c r="B1159" s="31">
        <v>1149</v>
      </c>
      <c r="D1159" s="51" t="str">
        <f>IF(AND($D$5="",$E$5="",$F$5="",$G$5=""),"",(IFERROR(VLOOKUP(B1159,'勘定科目コード（2019）'!$B$2:$J$3668,3,FALSE),"")))</f>
        <v/>
      </c>
      <c r="E1159" s="52" t="str">
        <f>IF(AND(OR($D$5&lt;&gt;"",$E$5&lt;&gt;"",$F$5&lt;&gt;"",$G$5&lt;&gt;""),D1159=""),"",IF(AND($D$5="",$E$5="",$F$5="",$G$5=""),"",IFERROR(VLOOKUP(B1159,'勘定科目コード（2019）'!$B$2:$J$3668,4,FALSE),"")))</f>
        <v/>
      </c>
      <c r="F1159" s="53" t="str">
        <f>IF(AND(OR(D1153&lt;&gt;"",E1153&lt;&gt;"",F1153&lt;&gt;"",G1153&lt;&gt;""),E1159=""),"",IF(AND(OR(D1153&lt;&gt;"",E1153&lt;&gt;"",F1153&lt;&gt;"",G1153&lt;&gt;""),E1159=""),"",IF(AND($D$5="",$E$5="",$F$5="",$G$5=""),"",IFERROR(VLOOKUP(B1159,'勘定科目コード（2019）'!$B$2:$J$3668,5,FALSE),""))))</f>
        <v/>
      </c>
      <c r="G1159" s="52" t="str">
        <f>IF(AND(OR(D1153&lt;&gt;"",E1153&lt;&gt;"",F1153&lt;&gt;"",G1153&lt;&gt;""),E1159=""),"",IF(AND($D$5="",$E$5="",$F$5="",$G$5=""),"",IFERROR(VLOOKUP(B1159,'勘定科目コード（2019）'!$B$2:$J$3668,6,FALSE),"")))</f>
        <v/>
      </c>
      <c r="H1159" s="54"/>
      <c r="I1159" s="55" t="str">
        <f>IF(AND(OR(D1153&lt;&gt;"",E1153&lt;&gt;"",F1153&lt;&gt;"",G1153&lt;&gt;""),E1159=""),"",IF(AND($D$5="",$E$5="",$F$5="",$G$5=""),"",IFERROR(VLOOKUP(B1159,'勘定科目コード（2019）'!$B$2:$J$3668,7,FALSE),"")))</f>
        <v/>
      </c>
      <c r="J1159" s="56" t="str">
        <f>IF(AND(OR(D1153&lt;&gt;"",E1153&lt;&gt;"",F1153&lt;&gt;"",G1153&lt;&gt;""),E1159=""),"",IF(AND($D$5="",$E$5="",$F$5="",$G$5=""),"",IFERROR(VLOOKUP(B1159,'勘定科目コード（2019）'!$B$2:$J$3668,8,FALSE),"")))</f>
        <v/>
      </c>
      <c r="K1159" s="57" t="str">
        <f>IF(AND(OR(D1153&lt;&gt;"",E1153&lt;&gt;"",F1153&lt;&gt;"",G1153&lt;&gt;""),E1159=""),"",IF(AND($D$5="",$E$5="",$F$5="",$G$5=""),"",IFERROR(VLOOKUP(B1159,'勘定科目コード（2019）'!$B$2:$J$3668,9,FALSE),"")))</f>
        <v/>
      </c>
      <c r="L1159" s="44" t="str">
        <f>IFERROR(VLOOKUP(D1159,'勘定科目コード（2019）'!$E$2:$J$500,7,FALSE),"")</f>
        <v/>
      </c>
    </row>
    <row r="1160" spans="2:12" ht="9.75" customHeight="1" x14ac:dyDescent="0.15">
      <c r="B1160" s="31">
        <v>1150</v>
      </c>
      <c r="D1160" s="51" t="str">
        <f>IF(AND($D$5="",$E$5="",$F$5="",$G$5=""),"",(IFERROR(VLOOKUP(B1160,'勘定科目コード（2019）'!$B$2:$J$3668,3,FALSE),"")))</f>
        <v/>
      </c>
      <c r="E1160" s="52" t="str">
        <f>IF(AND(OR($D$5&lt;&gt;"",$E$5&lt;&gt;"",$F$5&lt;&gt;"",$G$5&lt;&gt;""),D1160=""),"",IF(AND($D$5="",$E$5="",$F$5="",$G$5=""),"",IFERROR(VLOOKUP(B1160,'勘定科目コード（2019）'!$B$2:$J$3668,4,FALSE),"")))</f>
        <v/>
      </c>
      <c r="F1160" s="53" t="str">
        <f>IF(AND(OR(D1154&lt;&gt;"",E1154&lt;&gt;"",F1154&lt;&gt;"",G1154&lt;&gt;""),E1160=""),"",IF(AND(OR(D1154&lt;&gt;"",E1154&lt;&gt;"",F1154&lt;&gt;"",G1154&lt;&gt;""),E1160=""),"",IF(AND($D$5="",$E$5="",$F$5="",$G$5=""),"",IFERROR(VLOOKUP(B1160,'勘定科目コード（2019）'!$B$2:$J$3668,5,FALSE),""))))</f>
        <v/>
      </c>
      <c r="G1160" s="52" t="str">
        <f>IF(AND(OR(D1154&lt;&gt;"",E1154&lt;&gt;"",F1154&lt;&gt;"",G1154&lt;&gt;""),E1160=""),"",IF(AND($D$5="",$E$5="",$F$5="",$G$5=""),"",IFERROR(VLOOKUP(B1160,'勘定科目コード（2019）'!$B$2:$J$3668,6,FALSE),"")))</f>
        <v/>
      </c>
      <c r="H1160" s="54"/>
      <c r="I1160" s="55" t="str">
        <f>IF(AND(OR(D1154&lt;&gt;"",E1154&lt;&gt;"",F1154&lt;&gt;"",G1154&lt;&gt;""),E1160=""),"",IF(AND($D$5="",$E$5="",$F$5="",$G$5=""),"",IFERROR(VLOOKUP(B1160,'勘定科目コード（2019）'!$B$2:$J$3668,7,FALSE),"")))</f>
        <v/>
      </c>
      <c r="J1160" s="56" t="str">
        <f>IF(AND(OR(D1154&lt;&gt;"",E1154&lt;&gt;"",F1154&lt;&gt;"",G1154&lt;&gt;""),E1160=""),"",IF(AND($D$5="",$E$5="",$F$5="",$G$5=""),"",IFERROR(VLOOKUP(B1160,'勘定科目コード（2019）'!$B$2:$J$3668,8,FALSE),"")))</f>
        <v/>
      </c>
      <c r="K1160" s="57" t="str">
        <f>IF(AND(OR(D1154&lt;&gt;"",E1154&lt;&gt;"",F1154&lt;&gt;"",G1154&lt;&gt;""),E1160=""),"",IF(AND($D$5="",$E$5="",$F$5="",$G$5=""),"",IFERROR(VLOOKUP(B1160,'勘定科目コード（2019）'!$B$2:$J$3668,9,FALSE),"")))</f>
        <v/>
      </c>
      <c r="L1160" s="44" t="str">
        <f>IFERROR(VLOOKUP(D1160,'勘定科目コード（2019）'!$E$2:$J$500,7,FALSE),"")</f>
        <v/>
      </c>
    </row>
    <row r="1161" spans="2:12" ht="9.75" customHeight="1" x14ac:dyDescent="0.15">
      <c r="B1161" s="31">
        <v>1151</v>
      </c>
      <c r="D1161" s="51" t="str">
        <f>IF(AND($D$5="",$E$5="",$F$5="",$G$5=""),"",(IFERROR(VLOOKUP(B1161,'勘定科目コード（2019）'!$B$2:$J$3668,3,FALSE),"")))</f>
        <v/>
      </c>
      <c r="E1161" s="52" t="str">
        <f>IF(AND(OR($D$5&lt;&gt;"",$E$5&lt;&gt;"",$F$5&lt;&gt;"",$G$5&lt;&gt;""),D1161=""),"",IF(AND($D$5="",$E$5="",$F$5="",$G$5=""),"",IFERROR(VLOOKUP(B1161,'勘定科目コード（2019）'!$B$2:$J$3668,4,FALSE),"")))</f>
        <v/>
      </c>
      <c r="F1161" s="53" t="str">
        <f>IF(AND(OR(D1155&lt;&gt;"",E1155&lt;&gt;"",F1155&lt;&gt;"",G1155&lt;&gt;""),E1161=""),"",IF(AND(OR(D1155&lt;&gt;"",E1155&lt;&gt;"",F1155&lt;&gt;"",G1155&lt;&gt;""),E1161=""),"",IF(AND($D$5="",$E$5="",$F$5="",$G$5=""),"",IFERROR(VLOOKUP(B1161,'勘定科目コード（2019）'!$B$2:$J$3668,5,FALSE),""))))</f>
        <v/>
      </c>
      <c r="G1161" s="52" t="str">
        <f>IF(AND(OR(D1155&lt;&gt;"",E1155&lt;&gt;"",F1155&lt;&gt;"",G1155&lt;&gt;""),E1161=""),"",IF(AND($D$5="",$E$5="",$F$5="",$G$5=""),"",IFERROR(VLOOKUP(B1161,'勘定科目コード（2019）'!$B$2:$J$3668,6,FALSE),"")))</f>
        <v/>
      </c>
      <c r="H1161" s="54"/>
      <c r="I1161" s="55" t="str">
        <f>IF(AND(OR(D1155&lt;&gt;"",E1155&lt;&gt;"",F1155&lt;&gt;"",G1155&lt;&gt;""),E1161=""),"",IF(AND($D$5="",$E$5="",$F$5="",$G$5=""),"",IFERROR(VLOOKUP(B1161,'勘定科目コード（2019）'!$B$2:$J$3668,7,FALSE),"")))</f>
        <v/>
      </c>
      <c r="J1161" s="56" t="str">
        <f>IF(AND(OR(D1155&lt;&gt;"",E1155&lt;&gt;"",F1155&lt;&gt;"",G1155&lt;&gt;""),E1161=""),"",IF(AND($D$5="",$E$5="",$F$5="",$G$5=""),"",IFERROR(VLOOKUP(B1161,'勘定科目コード（2019）'!$B$2:$J$3668,8,FALSE),"")))</f>
        <v/>
      </c>
      <c r="K1161" s="57" t="str">
        <f>IF(AND(OR(D1155&lt;&gt;"",E1155&lt;&gt;"",F1155&lt;&gt;"",G1155&lt;&gt;""),E1161=""),"",IF(AND($D$5="",$E$5="",$F$5="",$G$5=""),"",IFERROR(VLOOKUP(B1161,'勘定科目コード（2019）'!$B$2:$J$3668,9,FALSE),"")))</f>
        <v/>
      </c>
      <c r="L1161" s="44" t="str">
        <f>IFERROR(VLOOKUP(D1161,'勘定科目コード（2019）'!$E$2:$J$500,7,FALSE),"")</f>
        <v/>
      </c>
    </row>
    <row r="1162" spans="2:12" ht="9.75" customHeight="1" x14ac:dyDescent="0.15">
      <c r="B1162" s="31">
        <v>1152</v>
      </c>
      <c r="D1162" s="51" t="str">
        <f>IF(AND($D$5="",$E$5="",$F$5="",$G$5=""),"",(IFERROR(VLOOKUP(B1162,'勘定科目コード（2019）'!$B$2:$J$3668,3,FALSE),"")))</f>
        <v/>
      </c>
      <c r="E1162" s="52" t="str">
        <f>IF(AND(OR($D$5&lt;&gt;"",$E$5&lt;&gt;"",$F$5&lt;&gt;"",$G$5&lt;&gt;""),D1162=""),"",IF(AND($D$5="",$E$5="",$F$5="",$G$5=""),"",IFERROR(VLOOKUP(B1162,'勘定科目コード（2019）'!$B$2:$J$3668,4,FALSE),"")))</f>
        <v/>
      </c>
      <c r="F1162" s="53" t="str">
        <f>IF(AND(OR(D1156&lt;&gt;"",E1156&lt;&gt;"",F1156&lt;&gt;"",G1156&lt;&gt;""),E1162=""),"",IF(AND(OR(D1156&lt;&gt;"",E1156&lt;&gt;"",F1156&lt;&gt;"",G1156&lt;&gt;""),E1162=""),"",IF(AND($D$5="",$E$5="",$F$5="",$G$5=""),"",IFERROR(VLOOKUP(B1162,'勘定科目コード（2019）'!$B$2:$J$3668,5,FALSE),""))))</f>
        <v/>
      </c>
      <c r="G1162" s="52" t="str">
        <f>IF(AND(OR(D1156&lt;&gt;"",E1156&lt;&gt;"",F1156&lt;&gt;"",G1156&lt;&gt;""),E1162=""),"",IF(AND($D$5="",$E$5="",$F$5="",$G$5=""),"",IFERROR(VLOOKUP(B1162,'勘定科目コード（2019）'!$B$2:$J$3668,6,FALSE),"")))</f>
        <v/>
      </c>
      <c r="H1162" s="54"/>
      <c r="I1162" s="55" t="str">
        <f>IF(AND(OR(D1156&lt;&gt;"",E1156&lt;&gt;"",F1156&lt;&gt;"",G1156&lt;&gt;""),E1162=""),"",IF(AND($D$5="",$E$5="",$F$5="",$G$5=""),"",IFERROR(VLOOKUP(B1162,'勘定科目コード（2019）'!$B$2:$J$3668,7,FALSE),"")))</f>
        <v/>
      </c>
      <c r="J1162" s="56" t="str">
        <f>IF(AND(OR(D1156&lt;&gt;"",E1156&lt;&gt;"",F1156&lt;&gt;"",G1156&lt;&gt;""),E1162=""),"",IF(AND($D$5="",$E$5="",$F$5="",$G$5=""),"",IFERROR(VLOOKUP(B1162,'勘定科目コード（2019）'!$B$2:$J$3668,8,FALSE),"")))</f>
        <v/>
      </c>
      <c r="K1162" s="57" t="str">
        <f>IF(AND(OR(D1156&lt;&gt;"",E1156&lt;&gt;"",F1156&lt;&gt;"",G1156&lt;&gt;""),E1162=""),"",IF(AND($D$5="",$E$5="",$F$5="",$G$5=""),"",IFERROR(VLOOKUP(B1162,'勘定科目コード（2019）'!$B$2:$J$3668,9,FALSE),"")))</f>
        <v/>
      </c>
      <c r="L1162" s="44" t="str">
        <f>IFERROR(VLOOKUP(D1162,'勘定科目コード（2019）'!$E$2:$J$500,7,FALSE),"")</f>
        <v/>
      </c>
    </row>
    <row r="1163" spans="2:12" ht="9.75" customHeight="1" x14ac:dyDescent="0.15">
      <c r="B1163" s="31">
        <v>1153</v>
      </c>
      <c r="D1163" s="51" t="str">
        <f>IF(AND($D$5="",$E$5="",$F$5="",$G$5=""),"",(IFERROR(VLOOKUP(B1163,'勘定科目コード（2019）'!$B$2:$J$3668,3,FALSE),"")))</f>
        <v/>
      </c>
      <c r="E1163" s="52" t="str">
        <f>IF(AND(OR($D$5&lt;&gt;"",$E$5&lt;&gt;"",$F$5&lt;&gt;"",$G$5&lt;&gt;""),D1163=""),"",IF(AND($D$5="",$E$5="",$F$5="",$G$5=""),"",IFERROR(VLOOKUP(B1163,'勘定科目コード（2019）'!$B$2:$J$3668,4,FALSE),"")))</f>
        <v/>
      </c>
      <c r="F1163" s="53" t="str">
        <f>IF(AND(OR(D1157&lt;&gt;"",E1157&lt;&gt;"",F1157&lt;&gt;"",G1157&lt;&gt;""),E1163=""),"",IF(AND(OR(D1157&lt;&gt;"",E1157&lt;&gt;"",F1157&lt;&gt;"",G1157&lt;&gt;""),E1163=""),"",IF(AND($D$5="",$E$5="",$F$5="",$G$5=""),"",IFERROR(VLOOKUP(B1163,'勘定科目コード（2019）'!$B$2:$J$3668,5,FALSE),""))))</f>
        <v/>
      </c>
      <c r="G1163" s="52" t="str">
        <f>IF(AND(OR(D1157&lt;&gt;"",E1157&lt;&gt;"",F1157&lt;&gt;"",G1157&lt;&gt;""),E1163=""),"",IF(AND($D$5="",$E$5="",$F$5="",$G$5=""),"",IFERROR(VLOOKUP(B1163,'勘定科目コード（2019）'!$B$2:$J$3668,6,FALSE),"")))</f>
        <v/>
      </c>
      <c r="H1163" s="54"/>
      <c r="I1163" s="55" t="str">
        <f>IF(AND(OR(D1157&lt;&gt;"",E1157&lt;&gt;"",F1157&lt;&gt;"",G1157&lt;&gt;""),E1163=""),"",IF(AND($D$5="",$E$5="",$F$5="",$G$5=""),"",IFERROR(VLOOKUP(B1163,'勘定科目コード（2019）'!$B$2:$J$3668,7,FALSE),"")))</f>
        <v/>
      </c>
      <c r="J1163" s="56" t="str">
        <f>IF(AND(OR(D1157&lt;&gt;"",E1157&lt;&gt;"",F1157&lt;&gt;"",G1157&lt;&gt;""),E1163=""),"",IF(AND($D$5="",$E$5="",$F$5="",$G$5=""),"",IFERROR(VLOOKUP(B1163,'勘定科目コード（2019）'!$B$2:$J$3668,8,FALSE),"")))</f>
        <v/>
      </c>
      <c r="K1163" s="57" t="str">
        <f>IF(AND(OR(D1157&lt;&gt;"",E1157&lt;&gt;"",F1157&lt;&gt;"",G1157&lt;&gt;""),E1163=""),"",IF(AND($D$5="",$E$5="",$F$5="",$G$5=""),"",IFERROR(VLOOKUP(B1163,'勘定科目コード（2019）'!$B$2:$J$3668,9,FALSE),"")))</f>
        <v/>
      </c>
      <c r="L1163" s="44" t="str">
        <f>IFERROR(VLOOKUP(D1163,'勘定科目コード（2019）'!$E$2:$J$500,7,FALSE),"")</f>
        <v/>
      </c>
    </row>
    <row r="1164" spans="2:12" ht="9.75" customHeight="1" x14ac:dyDescent="0.15">
      <c r="B1164" s="31">
        <v>1154</v>
      </c>
      <c r="D1164" s="51" t="str">
        <f>IF(AND($D$5="",$E$5="",$F$5="",$G$5=""),"",(IFERROR(VLOOKUP(B1164,'勘定科目コード（2019）'!$B$2:$J$3668,3,FALSE),"")))</f>
        <v/>
      </c>
      <c r="E1164" s="52" t="str">
        <f>IF(AND(OR($D$5&lt;&gt;"",$E$5&lt;&gt;"",$F$5&lt;&gt;"",$G$5&lt;&gt;""),D1164=""),"",IF(AND($D$5="",$E$5="",$F$5="",$G$5=""),"",IFERROR(VLOOKUP(B1164,'勘定科目コード（2019）'!$B$2:$J$3668,4,FALSE),"")))</f>
        <v/>
      </c>
      <c r="F1164" s="53" t="str">
        <f>IF(AND(OR(D1158&lt;&gt;"",E1158&lt;&gt;"",F1158&lt;&gt;"",G1158&lt;&gt;""),E1164=""),"",IF(AND(OR(D1158&lt;&gt;"",E1158&lt;&gt;"",F1158&lt;&gt;"",G1158&lt;&gt;""),E1164=""),"",IF(AND($D$5="",$E$5="",$F$5="",$G$5=""),"",IFERROR(VLOOKUP(B1164,'勘定科目コード（2019）'!$B$2:$J$3668,5,FALSE),""))))</f>
        <v/>
      </c>
      <c r="G1164" s="52" t="str">
        <f>IF(AND(OR(D1158&lt;&gt;"",E1158&lt;&gt;"",F1158&lt;&gt;"",G1158&lt;&gt;""),E1164=""),"",IF(AND($D$5="",$E$5="",$F$5="",$G$5=""),"",IFERROR(VLOOKUP(B1164,'勘定科目コード（2019）'!$B$2:$J$3668,6,FALSE),"")))</f>
        <v/>
      </c>
      <c r="H1164" s="54"/>
      <c r="I1164" s="55" t="str">
        <f>IF(AND(OR(D1158&lt;&gt;"",E1158&lt;&gt;"",F1158&lt;&gt;"",G1158&lt;&gt;""),E1164=""),"",IF(AND($D$5="",$E$5="",$F$5="",$G$5=""),"",IFERROR(VLOOKUP(B1164,'勘定科目コード（2019）'!$B$2:$J$3668,7,FALSE),"")))</f>
        <v/>
      </c>
      <c r="J1164" s="56" t="str">
        <f>IF(AND(OR(D1158&lt;&gt;"",E1158&lt;&gt;"",F1158&lt;&gt;"",G1158&lt;&gt;""),E1164=""),"",IF(AND($D$5="",$E$5="",$F$5="",$G$5=""),"",IFERROR(VLOOKUP(B1164,'勘定科目コード（2019）'!$B$2:$J$3668,8,FALSE),"")))</f>
        <v/>
      </c>
      <c r="K1164" s="57" t="str">
        <f>IF(AND(OR(D1158&lt;&gt;"",E1158&lt;&gt;"",F1158&lt;&gt;"",G1158&lt;&gt;""),E1164=""),"",IF(AND($D$5="",$E$5="",$F$5="",$G$5=""),"",IFERROR(VLOOKUP(B1164,'勘定科目コード（2019）'!$B$2:$J$3668,9,FALSE),"")))</f>
        <v/>
      </c>
      <c r="L1164" s="44" t="str">
        <f>IFERROR(VLOOKUP(D1164,'勘定科目コード（2019）'!$E$2:$J$500,7,FALSE),"")</f>
        <v/>
      </c>
    </row>
    <row r="1165" spans="2:12" ht="9.75" customHeight="1" x14ac:dyDescent="0.15">
      <c r="B1165" s="31">
        <v>1155</v>
      </c>
      <c r="D1165" s="51" t="str">
        <f>IF(AND($D$5="",$E$5="",$F$5="",$G$5=""),"",(IFERROR(VLOOKUP(B1165,'勘定科目コード（2019）'!$B$2:$J$3668,3,FALSE),"")))</f>
        <v/>
      </c>
      <c r="E1165" s="52" t="str">
        <f>IF(AND(OR($D$5&lt;&gt;"",$E$5&lt;&gt;"",$F$5&lt;&gt;"",$G$5&lt;&gt;""),D1165=""),"",IF(AND($D$5="",$E$5="",$F$5="",$G$5=""),"",IFERROR(VLOOKUP(B1165,'勘定科目コード（2019）'!$B$2:$J$3668,4,FALSE),"")))</f>
        <v/>
      </c>
      <c r="F1165" s="53" t="str">
        <f>IF(AND(OR(D1159&lt;&gt;"",E1159&lt;&gt;"",F1159&lt;&gt;"",G1159&lt;&gt;""),E1165=""),"",IF(AND(OR(D1159&lt;&gt;"",E1159&lt;&gt;"",F1159&lt;&gt;"",G1159&lt;&gt;""),E1165=""),"",IF(AND($D$5="",$E$5="",$F$5="",$G$5=""),"",IFERROR(VLOOKUP(B1165,'勘定科目コード（2019）'!$B$2:$J$3668,5,FALSE),""))))</f>
        <v/>
      </c>
      <c r="G1165" s="52" t="str">
        <f>IF(AND(OR(D1159&lt;&gt;"",E1159&lt;&gt;"",F1159&lt;&gt;"",G1159&lt;&gt;""),E1165=""),"",IF(AND($D$5="",$E$5="",$F$5="",$G$5=""),"",IFERROR(VLOOKUP(B1165,'勘定科目コード（2019）'!$B$2:$J$3668,6,FALSE),"")))</f>
        <v/>
      </c>
      <c r="H1165" s="54"/>
      <c r="I1165" s="55" t="str">
        <f>IF(AND(OR(D1159&lt;&gt;"",E1159&lt;&gt;"",F1159&lt;&gt;"",G1159&lt;&gt;""),E1165=""),"",IF(AND($D$5="",$E$5="",$F$5="",$G$5=""),"",IFERROR(VLOOKUP(B1165,'勘定科目コード（2019）'!$B$2:$J$3668,7,FALSE),"")))</f>
        <v/>
      </c>
      <c r="J1165" s="56" t="str">
        <f>IF(AND(OR(D1159&lt;&gt;"",E1159&lt;&gt;"",F1159&lt;&gt;"",G1159&lt;&gt;""),E1165=""),"",IF(AND($D$5="",$E$5="",$F$5="",$G$5=""),"",IFERROR(VLOOKUP(B1165,'勘定科目コード（2019）'!$B$2:$J$3668,8,FALSE),"")))</f>
        <v/>
      </c>
      <c r="K1165" s="57" t="str">
        <f>IF(AND(OR(D1159&lt;&gt;"",E1159&lt;&gt;"",F1159&lt;&gt;"",G1159&lt;&gt;""),E1165=""),"",IF(AND($D$5="",$E$5="",$F$5="",$G$5=""),"",IFERROR(VLOOKUP(B1165,'勘定科目コード（2019）'!$B$2:$J$3668,9,FALSE),"")))</f>
        <v/>
      </c>
      <c r="L1165" s="44" t="str">
        <f>IFERROR(VLOOKUP(D1165,'勘定科目コード（2019）'!$E$2:$J$500,7,FALSE),"")</f>
        <v/>
      </c>
    </row>
    <row r="1166" spans="2:12" ht="9.75" customHeight="1" x14ac:dyDescent="0.15">
      <c r="B1166" s="31">
        <v>1156</v>
      </c>
      <c r="D1166" s="51" t="str">
        <f>IF(AND($D$5="",$E$5="",$F$5="",$G$5=""),"",(IFERROR(VLOOKUP(B1166,'勘定科目コード（2019）'!$B$2:$J$3668,3,FALSE),"")))</f>
        <v/>
      </c>
      <c r="E1166" s="52" t="str">
        <f>IF(AND(OR($D$5&lt;&gt;"",$E$5&lt;&gt;"",$F$5&lt;&gt;"",$G$5&lt;&gt;""),D1166=""),"",IF(AND($D$5="",$E$5="",$F$5="",$G$5=""),"",IFERROR(VLOOKUP(B1166,'勘定科目コード（2019）'!$B$2:$J$3668,4,FALSE),"")))</f>
        <v/>
      </c>
      <c r="F1166" s="53" t="str">
        <f>IF(AND(OR(D1160&lt;&gt;"",E1160&lt;&gt;"",F1160&lt;&gt;"",G1160&lt;&gt;""),E1166=""),"",IF(AND(OR(D1160&lt;&gt;"",E1160&lt;&gt;"",F1160&lt;&gt;"",G1160&lt;&gt;""),E1166=""),"",IF(AND($D$5="",$E$5="",$F$5="",$G$5=""),"",IFERROR(VLOOKUP(B1166,'勘定科目コード（2019）'!$B$2:$J$3668,5,FALSE),""))))</f>
        <v/>
      </c>
      <c r="G1166" s="52" t="str">
        <f>IF(AND(OR(D1160&lt;&gt;"",E1160&lt;&gt;"",F1160&lt;&gt;"",G1160&lt;&gt;""),E1166=""),"",IF(AND($D$5="",$E$5="",$F$5="",$G$5=""),"",IFERROR(VLOOKUP(B1166,'勘定科目コード（2019）'!$B$2:$J$3668,6,FALSE),"")))</f>
        <v/>
      </c>
      <c r="H1166" s="54"/>
      <c r="I1166" s="55" t="str">
        <f>IF(AND(OR(D1160&lt;&gt;"",E1160&lt;&gt;"",F1160&lt;&gt;"",G1160&lt;&gt;""),E1166=""),"",IF(AND($D$5="",$E$5="",$F$5="",$G$5=""),"",IFERROR(VLOOKUP(B1166,'勘定科目コード（2019）'!$B$2:$J$3668,7,FALSE),"")))</f>
        <v/>
      </c>
      <c r="J1166" s="56" t="str">
        <f>IF(AND(OR(D1160&lt;&gt;"",E1160&lt;&gt;"",F1160&lt;&gt;"",G1160&lt;&gt;""),E1166=""),"",IF(AND($D$5="",$E$5="",$F$5="",$G$5=""),"",IFERROR(VLOOKUP(B1166,'勘定科目コード（2019）'!$B$2:$J$3668,8,FALSE),"")))</f>
        <v/>
      </c>
      <c r="K1166" s="57" t="str">
        <f>IF(AND(OR(D1160&lt;&gt;"",E1160&lt;&gt;"",F1160&lt;&gt;"",G1160&lt;&gt;""),E1166=""),"",IF(AND($D$5="",$E$5="",$F$5="",$G$5=""),"",IFERROR(VLOOKUP(B1166,'勘定科目コード（2019）'!$B$2:$J$3668,9,FALSE),"")))</f>
        <v/>
      </c>
      <c r="L1166" s="44" t="str">
        <f>IFERROR(VLOOKUP(D1166,'勘定科目コード（2019）'!$E$2:$J$500,7,FALSE),"")</f>
        <v/>
      </c>
    </row>
    <row r="1167" spans="2:12" ht="9.75" customHeight="1" x14ac:dyDescent="0.15">
      <c r="B1167" s="31">
        <v>1157</v>
      </c>
      <c r="D1167" s="51" t="str">
        <f>IF(AND($D$5="",$E$5="",$F$5="",$G$5=""),"",(IFERROR(VLOOKUP(B1167,'勘定科目コード（2019）'!$B$2:$J$3668,3,FALSE),"")))</f>
        <v/>
      </c>
      <c r="E1167" s="52" t="str">
        <f>IF(AND(OR($D$5&lt;&gt;"",$E$5&lt;&gt;"",$F$5&lt;&gt;"",$G$5&lt;&gt;""),D1167=""),"",IF(AND($D$5="",$E$5="",$F$5="",$G$5=""),"",IFERROR(VLOOKUP(B1167,'勘定科目コード（2019）'!$B$2:$J$3668,4,FALSE),"")))</f>
        <v/>
      </c>
      <c r="F1167" s="53" t="str">
        <f>IF(AND(OR(D1161&lt;&gt;"",E1161&lt;&gt;"",F1161&lt;&gt;"",G1161&lt;&gt;""),E1167=""),"",IF(AND(OR(D1161&lt;&gt;"",E1161&lt;&gt;"",F1161&lt;&gt;"",G1161&lt;&gt;""),E1167=""),"",IF(AND($D$5="",$E$5="",$F$5="",$G$5=""),"",IFERROR(VLOOKUP(B1167,'勘定科目コード（2019）'!$B$2:$J$3668,5,FALSE),""))))</f>
        <v/>
      </c>
      <c r="G1167" s="52" t="str">
        <f>IF(AND(OR(D1161&lt;&gt;"",E1161&lt;&gt;"",F1161&lt;&gt;"",G1161&lt;&gt;""),E1167=""),"",IF(AND($D$5="",$E$5="",$F$5="",$G$5=""),"",IFERROR(VLOOKUP(B1167,'勘定科目コード（2019）'!$B$2:$J$3668,6,FALSE),"")))</f>
        <v/>
      </c>
      <c r="H1167" s="54"/>
      <c r="I1167" s="55" t="str">
        <f>IF(AND(OR(D1161&lt;&gt;"",E1161&lt;&gt;"",F1161&lt;&gt;"",G1161&lt;&gt;""),E1167=""),"",IF(AND($D$5="",$E$5="",$F$5="",$G$5=""),"",IFERROR(VLOOKUP(B1167,'勘定科目コード（2019）'!$B$2:$J$3668,7,FALSE),"")))</f>
        <v/>
      </c>
      <c r="J1167" s="56" t="str">
        <f>IF(AND(OR(D1161&lt;&gt;"",E1161&lt;&gt;"",F1161&lt;&gt;"",G1161&lt;&gt;""),E1167=""),"",IF(AND($D$5="",$E$5="",$F$5="",$G$5=""),"",IFERROR(VLOOKUP(B1167,'勘定科目コード（2019）'!$B$2:$J$3668,8,FALSE),"")))</f>
        <v/>
      </c>
      <c r="K1167" s="57" t="str">
        <f>IF(AND(OR(D1161&lt;&gt;"",E1161&lt;&gt;"",F1161&lt;&gt;"",G1161&lt;&gt;""),E1167=""),"",IF(AND($D$5="",$E$5="",$F$5="",$G$5=""),"",IFERROR(VLOOKUP(B1167,'勘定科目コード（2019）'!$B$2:$J$3668,9,FALSE),"")))</f>
        <v/>
      </c>
      <c r="L1167" s="44" t="str">
        <f>IFERROR(VLOOKUP(D1167,'勘定科目コード（2019）'!$E$2:$J$500,7,FALSE),"")</f>
        <v/>
      </c>
    </row>
    <row r="1168" spans="2:12" ht="9.75" customHeight="1" x14ac:dyDescent="0.15">
      <c r="B1168" s="31">
        <v>1158</v>
      </c>
      <c r="D1168" s="51" t="str">
        <f>IF(AND($D$5="",$E$5="",$F$5="",$G$5=""),"",(IFERROR(VLOOKUP(B1168,'勘定科目コード（2019）'!$B$2:$J$3668,3,FALSE),"")))</f>
        <v/>
      </c>
      <c r="E1168" s="52" t="str">
        <f>IF(AND(OR($D$5&lt;&gt;"",$E$5&lt;&gt;"",$F$5&lt;&gt;"",$G$5&lt;&gt;""),D1168=""),"",IF(AND($D$5="",$E$5="",$F$5="",$G$5=""),"",IFERROR(VLOOKUP(B1168,'勘定科目コード（2019）'!$B$2:$J$3668,4,FALSE),"")))</f>
        <v/>
      </c>
      <c r="F1168" s="53" t="str">
        <f>IF(AND(OR(D1162&lt;&gt;"",E1162&lt;&gt;"",F1162&lt;&gt;"",G1162&lt;&gt;""),E1168=""),"",IF(AND(OR(D1162&lt;&gt;"",E1162&lt;&gt;"",F1162&lt;&gt;"",G1162&lt;&gt;""),E1168=""),"",IF(AND($D$5="",$E$5="",$F$5="",$G$5=""),"",IFERROR(VLOOKUP(B1168,'勘定科目コード（2019）'!$B$2:$J$3668,5,FALSE),""))))</f>
        <v/>
      </c>
      <c r="G1168" s="52" t="str">
        <f>IF(AND(OR(D1162&lt;&gt;"",E1162&lt;&gt;"",F1162&lt;&gt;"",G1162&lt;&gt;""),E1168=""),"",IF(AND($D$5="",$E$5="",$F$5="",$G$5=""),"",IFERROR(VLOOKUP(B1168,'勘定科目コード（2019）'!$B$2:$J$3668,6,FALSE),"")))</f>
        <v/>
      </c>
      <c r="H1168" s="54"/>
      <c r="I1168" s="55" t="str">
        <f>IF(AND(OR(D1162&lt;&gt;"",E1162&lt;&gt;"",F1162&lt;&gt;"",G1162&lt;&gt;""),E1168=""),"",IF(AND($D$5="",$E$5="",$F$5="",$G$5=""),"",IFERROR(VLOOKUP(B1168,'勘定科目コード（2019）'!$B$2:$J$3668,7,FALSE),"")))</f>
        <v/>
      </c>
      <c r="J1168" s="56" t="str">
        <f>IF(AND(OR(D1162&lt;&gt;"",E1162&lt;&gt;"",F1162&lt;&gt;"",G1162&lt;&gt;""),E1168=""),"",IF(AND($D$5="",$E$5="",$F$5="",$G$5=""),"",IFERROR(VLOOKUP(B1168,'勘定科目コード（2019）'!$B$2:$J$3668,8,FALSE),"")))</f>
        <v/>
      </c>
      <c r="K1168" s="57" t="str">
        <f>IF(AND(OR(D1162&lt;&gt;"",E1162&lt;&gt;"",F1162&lt;&gt;"",G1162&lt;&gt;""),E1168=""),"",IF(AND($D$5="",$E$5="",$F$5="",$G$5=""),"",IFERROR(VLOOKUP(B1168,'勘定科目コード（2019）'!$B$2:$J$3668,9,FALSE),"")))</f>
        <v/>
      </c>
      <c r="L1168" s="44" t="str">
        <f>IFERROR(VLOOKUP(D1168,'勘定科目コード（2019）'!$E$2:$J$500,7,FALSE),"")</f>
        <v/>
      </c>
    </row>
    <row r="1169" spans="2:12" ht="9.75" customHeight="1" x14ac:dyDescent="0.15">
      <c r="B1169" s="31">
        <v>1159</v>
      </c>
      <c r="D1169" s="51" t="str">
        <f>IF(AND($D$5="",$E$5="",$F$5="",$G$5=""),"",(IFERROR(VLOOKUP(B1169,'勘定科目コード（2019）'!$B$2:$J$3668,3,FALSE),"")))</f>
        <v/>
      </c>
      <c r="E1169" s="52" t="str">
        <f>IF(AND(OR($D$5&lt;&gt;"",$E$5&lt;&gt;"",$F$5&lt;&gt;"",$G$5&lt;&gt;""),D1169=""),"",IF(AND($D$5="",$E$5="",$F$5="",$G$5=""),"",IFERROR(VLOOKUP(B1169,'勘定科目コード（2019）'!$B$2:$J$3668,4,FALSE),"")))</f>
        <v/>
      </c>
      <c r="F1169" s="53" t="str">
        <f>IF(AND(OR(D1163&lt;&gt;"",E1163&lt;&gt;"",F1163&lt;&gt;"",G1163&lt;&gt;""),E1169=""),"",IF(AND(OR(D1163&lt;&gt;"",E1163&lt;&gt;"",F1163&lt;&gt;"",G1163&lt;&gt;""),E1169=""),"",IF(AND($D$5="",$E$5="",$F$5="",$G$5=""),"",IFERROR(VLOOKUP(B1169,'勘定科目コード（2019）'!$B$2:$J$3668,5,FALSE),""))))</f>
        <v/>
      </c>
      <c r="G1169" s="52" t="str">
        <f>IF(AND(OR(D1163&lt;&gt;"",E1163&lt;&gt;"",F1163&lt;&gt;"",G1163&lt;&gt;""),E1169=""),"",IF(AND($D$5="",$E$5="",$F$5="",$G$5=""),"",IFERROR(VLOOKUP(B1169,'勘定科目コード（2019）'!$B$2:$J$3668,6,FALSE),"")))</f>
        <v/>
      </c>
      <c r="H1169" s="54"/>
      <c r="I1169" s="55" t="str">
        <f>IF(AND(OR(D1163&lt;&gt;"",E1163&lt;&gt;"",F1163&lt;&gt;"",G1163&lt;&gt;""),E1169=""),"",IF(AND($D$5="",$E$5="",$F$5="",$G$5=""),"",IFERROR(VLOOKUP(B1169,'勘定科目コード（2019）'!$B$2:$J$3668,7,FALSE),"")))</f>
        <v/>
      </c>
      <c r="J1169" s="56" t="str">
        <f>IF(AND(OR(D1163&lt;&gt;"",E1163&lt;&gt;"",F1163&lt;&gt;"",G1163&lt;&gt;""),E1169=""),"",IF(AND($D$5="",$E$5="",$F$5="",$G$5=""),"",IFERROR(VLOOKUP(B1169,'勘定科目コード（2019）'!$B$2:$J$3668,8,FALSE),"")))</f>
        <v/>
      </c>
      <c r="K1169" s="57" t="str">
        <f>IF(AND(OR(D1163&lt;&gt;"",E1163&lt;&gt;"",F1163&lt;&gt;"",G1163&lt;&gt;""),E1169=""),"",IF(AND($D$5="",$E$5="",$F$5="",$G$5=""),"",IFERROR(VLOOKUP(B1169,'勘定科目コード（2019）'!$B$2:$J$3668,9,FALSE),"")))</f>
        <v/>
      </c>
      <c r="L1169" s="44" t="str">
        <f>IFERROR(VLOOKUP(D1169,'勘定科目コード（2019）'!$E$2:$J$500,7,FALSE),"")</f>
        <v/>
      </c>
    </row>
    <row r="1170" spans="2:12" ht="9.75" customHeight="1" x14ac:dyDescent="0.15">
      <c r="B1170" s="31">
        <v>1160</v>
      </c>
      <c r="D1170" s="51" t="str">
        <f>IF(AND($D$5="",$E$5="",$F$5="",$G$5=""),"",(IFERROR(VLOOKUP(B1170,'勘定科目コード（2019）'!$B$2:$J$3668,3,FALSE),"")))</f>
        <v/>
      </c>
      <c r="E1170" s="52" t="str">
        <f>IF(AND(OR($D$5&lt;&gt;"",$E$5&lt;&gt;"",$F$5&lt;&gt;"",$G$5&lt;&gt;""),D1170=""),"",IF(AND($D$5="",$E$5="",$F$5="",$G$5=""),"",IFERROR(VLOOKUP(B1170,'勘定科目コード（2019）'!$B$2:$J$3668,4,FALSE),"")))</f>
        <v/>
      </c>
      <c r="F1170" s="53" t="str">
        <f>IF(AND(OR(D1164&lt;&gt;"",E1164&lt;&gt;"",F1164&lt;&gt;"",G1164&lt;&gt;""),E1170=""),"",IF(AND(OR(D1164&lt;&gt;"",E1164&lt;&gt;"",F1164&lt;&gt;"",G1164&lt;&gt;""),E1170=""),"",IF(AND($D$5="",$E$5="",$F$5="",$G$5=""),"",IFERROR(VLOOKUP(B1170,'勘定科目コード（2019）'!$B$2:$J$3668,5,FALSE),""))))</f>
        <v/>
      </c>
      <c r="G1170" s="52" t="str">
        <f>IF(AND(OR(D1164&lt;&gt;"",E1164&lt;&gt;"",F1164&lt;&gt;"",G1164&lt;&gt;""),E1170=""),"",IF(AND($D$5="",$E$5="",$F$5="",$G$5=""),"",IFERROR(VLOOKUP(B1170,'勘定科目コード（2019）'!$B$2:$J$3668,6,FALSE),"")))</f>
        <v/>
      </c>
      <c r="H1170" s="54"/>
      <c r="I1170" s="55" t="str">
        <f>IF(AND(OR(D1164&lt;&gt;"",E1164&lt;&gt;"",F1164&lt;&gt;"",G1164&lt;&gt;""),E1170=""),"",IF(AND($D$5="",$E$5="",$F$5="",$G$5=""),"",IFERROR(VLOOKUP(B1170,'勘定科目コード（2019）'!$B$2:$J$3668,7,FALSE),"")))</f>
        <v/>
      </c>
      <c r="J1170" s="56" t="str">
        <f>IF(AND(OR(D1164&lt;&gt;"",E1164&lt;&gt;"",F1164&lt;&gt;"",G1164&lt;&gt;""),E1170=""),"",IF(AND($D$5="",$E$5="",$F$5="",$G$5=""),"",IFERROR(VLOOKUP(B1170,'勘定科目コード（2019）'!$B$2:$J$3668,8,FALSE),"")))</f>
        <v/>
      </c>
      <c r="K1170" s="57" t="str">
        <f>IF(AND(OR(D1164&lt;&gt;"",E1164&lt;&gt;"",F1164&lt;&gt;"",G1164&lt;&gt;""),E1170=""),"",IF(AND($D$5="",$E$5="",$F$5="",$G$5=""),"",IFERROR(VLOOKUP(B1170,'勘定科目コード（2019）'!$B$2:$J$3668,9,FALSE),"")))</f>
        <v/>
      </c>
      <c r="L1170" s="44" t="str">
        <f>IFERROR(VLOOKUP(D1170,'勘定科目コード（2019）'!$E$2:$J$500,7,FALSE),"")</f>
        <v/>
      </c>
    </row>
    <row r="1171" spans="2:12" ht="9.75" customHeight="1" x14ac:dyDescent="0.15">
      <c r="B1171" s="31">
        <v>1161</v>
      </c>
      <c r="D1171" s="51" t="str">
        <f>IF(AND($D$5="",$E$5="",$F$5="",$G$5=""),"",(IFERROR(VLOOKUP(B1171,'勘定科目コード（2019）'!$B$2:$J$3668,3,FALSE),"")))</f>
        <v/>
      </c>
      <c r="E1171" s="52" t="str">
        <f>IF(AND(OR($D$5&lt;&gt;"",$E$5&lt;&gt;"",$F$5&lt;&gt;"",$G$5&lt;&gt;""),D1171=""),"",IF(AND($D$5="",$E$5="",$F$5="",$G$5=""),"",IFERROR(VLOOKUP(B1171,'勘定科目コード（2019）'!$B$2:$J$3668,4,FALSE),"")))</f>
        <v/>
      </c>
      <c r="F1171" s="53" t="str">
        <f>IF(AND(OR(D1165&lt;&gt;"",E1165&lt;&gt;"",F1165&lt;&gt;"",G1165&lt;&gt;""),E1171=""),"",IF(AND(OR(D1165&lt;&gt;"",E1165&lt;&gt;"",F1165&lt;&gt;"",G1165&lt;&gt;""),E1171=""),"",IF(AND($D$5="",$E$5="",$F$5="",$G$5=""),"",IFERROR(VLOOKUP(B1171,'勘定科目コード（2019）'!$B$2:$J$3668,5,FALSE),""))))</f>
        <v/>
      </c>
      <c r="G1171" s="52" t="str">
        <f>IF(AND(OR(D1165&lt;&gt;"",E1165&lt;&gt;"",F1165&lt;&gt;"",G1165&lt;&gt;""),E1171=""),"",IF(AND($D$5="",$E$5="",$F$5="",$G$5=""),"",IFERROR(VLOOKUP(B1171,'勘定科目コード（2019）'!$B$2:$J$3668,6,FALSE),"")))</f>
        <v/>
      </c>
      <c r="H1171" s="54"/>
      <c r="I1171" s="55" t="str">
        <f>IF(AND(OR(D1165&lt;&gt;"",E1165&lt;&gt;"",F1165&lt;&gt;"",G1165&lt;&gt;""),E1171=""),"",IF(AND($D$5="",$E$5="",$F$5="",$G$5=""),"",IFERROR(VLOOKUP(B1171,'勘定科目コード（2019）'!$B$2:$J$3668,7,FALSE),"")))</f>
        <v/>
      </c>
      <c r="J1171" s="56" t="str">
        <f>IF(AND(OR(D1165&lt;&gt;"",E1165&lt;&gt;"",F1165&lt;&gt;"",G1165&lt;&gt;""),E1171=""),"",IF(AND($D$5="",$E$5="",$F$5="",$G$5=""),"",IFERROR(VLOOKUP(B1171,'勘定科目コード（2019）'!$B$2:$J$3668,8,FALSE),"")))</f>
        <v/>
      </c>
      <c r="K1171" s="57" t="str">
        <f>IF(AND(OR(D1165&lt;&gt;"",E1165&lt;&gt;"",F1165&lt;&gt;"",G1165&lt;&gt;""),E1171=""),"",IF(AND($D$5="",$E$5="",$F$5="",$G$5=""),"",IFERROR(VLOOKUP(B1171,'勘定科目コード（2019）'!$B$2:$J$3668,9,FALSE),"")))</f>
        <v/>
      </c>
      <c r="L1171" s="44" t="str">
        <f>IFERROR(VLOOKUP(D1171,'勘定科目コード（2019）'!$E$2:$J$500,7,FALSE),"")</f>
        <v/>
      </c>
    </row>
    <row r="1172" spans="2:12" ht="9.75" customHeight="1" x14ac:dyDescent="0.15">
      <c r="B1172" s="31">
        <v>1162</v>
      </c>
      <c r="D1172" s="51" t="str">
        <f>IF(AND($D$5="",$E$5="",$F$5="",$G$5=""),"",(IFERROR(VLOOKUP(B1172,'勘定科目コード（2019）'!$B$2:$J$3668,3,FALSE),"")))</f>
        <v/>
      </c>
      <c r="E1172" s="52" t="str">
        <f>IF(AND(OR($D$5&lt;&gt;"",$E$5&lt;&gt;"",$F$5&lt;&gt;"",$G$5&lt;&gt;""),D1172=""),"",IF(AND($D$5="",$E$5="",$F$5="",$G$5=""),"",IFERROR(VLOOKUP(B1172,'勘定科目コード（2019）'!$B$2:$J$3668,4,FALSE),"")))</f>
        <v/>
      </c>
      <c r="F1172" s="53" t="str">
        <f>IF(AND(OR(D1166&lt;&gt;"",E1166&lt;&gt;"",F1166&lt;&gt;"",G1166&lt;&gt;""),E1172=""),"",IF(AND(OR(D1166&lt;&gt;"",E1166&lt;&gt;"",F1166&lt;&gt;"",G1166&lt;&gt;""),E1172=""),"",IF(AND($D$5="",$E$5="",$F$5="",$G$5=""),"",IFERROR(VLOOKUP(B1172,'勘定科目コード（2019）'!$B$2:$J$3668,5,FALSE),""))))</f>
        <v/>
      </c>
      <c r="G1172" s="52" t="str">
        <f>IF(AND(OR(D1166&lt;&gt;"",E1166&lt;&gt;"",F1166&lt;&gt;"",G1166&lt;&gt;""),E1172=""),"",IF(AND($D$5="",$E$5="",$F$5="",$G$5=""),"",IFERROR(VLOOKUP(B1172,'勘定科目コード（2019）'!$B$2:$J$3668,6,FALSE),"")))</f>
        <v/>
      </c>
      <c r="H1172" s="54"/>
      <c r="I1172" s="55" t="str">
        <f>IF(AND(OR(D1166&lt;&gt;"",E1166&lt;&gt;"",F1166&lt;&gt;"",G1166&lt;&gt;""),E1172=""),"",IF(AND($D$5="",$E$5="",$F$5="",$G$5=""),"",IFERROR(VLOOKUP(B1172,'勘定科目コード（2019）'!$B$2:$J$3668,7,FALSE),"")))</f>
        <v/>
      </c>
      <c r="J1172" s="56" t="str">
        <f>IF(AND(OR(D1166&lt;&gt;"",E1166&lt;&gt;"",F1166&lt;&gt;"",G1166&lt;&gt;""),E1172=""),"",IF(AND($D$5="",$E$5="",$F$5="",$G$5=""),"",IFERROR(VLOOKUP(B1172,'勘定科目コード（2019）'!$B$2:$J$3668,8,FALSE),"")))</f>
        <v/>
      </c>
      <c r="K1172" s="57" t="str">
        <f>IF(AND(OR(D1166&lt;&gt;"",E1166&lt;&gt;"",F1166&lt;&gt;"",G1166&lt;&gt;""),E1172=""),"",IF(AND($D$5="",$E$5="",$F$5="",$G$5=""),"",IFERROR(VLOOKUP(B1172,'勘定科目コード（2019）'!$B$2:$J$3668,9,FALSE),"")))</f>
        <v/>
      </c>
      <c r="L1172" s="44" t="str">
        <f>IFERROR(VLOOKUP(D1172,'勘定科目コード（2019）'!$E$2:$J$500,7,FALSE),"")</f>
        <v/>
      </c>
    </row>
    <row r="1173" spans="2:12" ht="9.75" customHeight="1" x14ac:dyDescent="0.15">
      <c r="B1173" s="31">
        <v>1163</v>
      </c>
      <c r="D1173" s="51" t="str">
        <f>IF(AND($D$5="",$E$5="",$F$5="",$G$5=""),"",(IFERROR(VLOOKUP(B1173,'勘定科目コード（2019）'!$B$2:$J$3668,3,FALSE),"")))</f>
        <v/>
      </c>
      <c r="E1173" s="52" t="str">
        <f>IF(AND(OR($D$5&lt;&gt;"",$E$5&lt;&gt;"",$F$5&lt;&gt;"",$G$5&lt;&gt;""),D1173=""),"",IF(AND($D$5="",$E$5="",$F$5="",$G$5=""),"",IFERROR(VLOOKUP(B1173,'勘定科目コード（2019）'!$B$2:$J$3668,4,FALSE),"")))</f>
        <v/>
      </c>
      <c r="F1173" s="53" t="str">
        <f>IF(AND(OR(D1167&lt;&gt;"",E1167&lt;&gt;"",F1167&lt;&gt;"",G1167&lt;&gt;""),E1173=""),"",IF(AND(OR(D1167&lt;&gt;"",E1167&lt;&gt;"",F1167&lt;&gt;"",G1167&lt;&gt;""),E1173=""),"",IF(AND($D$5="",$E$5="",$F$5="",$G$5=""),"",IFERROR(VLOOKUP(B1173,'勘定科目コード（2019）'!$B$2:$J$3668,5,FALSE),""))))</f>
        <v/>
      </c>
      <c r="G1173" s="52" t="str">
        <f>IF(AND(OR(D1167&lt;&gt;"",E1167&lt;&gt;"",F1167&lt;&gt;"",G1167&lt;&gt;""),E1173=""),"",IF(AND($D$5="",$E$5="",$F$5="",$G$5=""),"",IFERROR(VLOOKUP(B1173,'勘定科目コード（2019）'!$B$2:$J$3668,6,FALSE),"")))</f>
        <v/>
      </c>
      <c r="H1173" s="54"/>
      <c r="I1173" s="55" t="str">
        <f>IF(AND(OR(D1167&lt;&gt;"",E1167&lt;&gt;"",F1167&lt;&gt;"",G1167&lt;&gt;""),E1173=""),"",IF(AND($D$5="",$E$5="",$F$5="",$G$5=""),"",IFERROR(VLOOKUP(B1173,'勘定科目コード（2019）'!$B$2:$J$3668,7,FALSE),"")))</f>
        <v/>
      </c>
      <c r="J1173" s="56" t="str">
        <f>IF(AND(OR(D1167&lt;&gt;"",E1167&lt;&gt;"",F1167&lt;&gt;"",G1167&lt;&gt;""),E1173=""),"",IF(AND($D$5="",$E$5="",$F$5="",$G$5=""),"",IFERROR(VLOOKUP(B1173,'勘定科目コード（2019）'!$B$2:$J$3668,8,FALSE),"")))</f>
        <v/>
      </c>
      <c r="K1173" s="57" t="str">
        <f>IF(AND(OR(D1167&lt;&gt;"",E1167&lt;&gt;"",F1167&lt;&gt;"",G1167&lt;&gt;""),E1173=""),"",IF(AND($D$5="",$E$5="",$F$5="",$G$5=""),"",IFERROR(VLOOKUP(B1173,'勘定科目コード（2019）'!$B$2:$J$3668,9,FALSE),"")))</f>
        <v/>
      </c>
      <c r="L1173" s="44" t="str">
        <f>IFERROR(VLOOKUP(D1173,'勘定科目コード（2019）'!$E$2:$J$500,7,FALSE),"")</f>
        <v/>
      </c>
    </row>
    <row r="1174" spans="2:12" ht="9.75" customHeight="1" x14ac:dyDescent="0.15">
      <c r="B1174" s="31">
        <v>1164</v>
      </c>
      <c r="D1174" s="51" t="str">
        <f>IF(AND($D$5="",$E$5="",$F$5="",$G$5=""),"",(IFERROR(VLOOKUP(B1174,'勘定科目コード（2019）'!$B$2:$J$3668,3,FALSE),"")))</f>
        <v/>
      </c>
      <c r="E1174" s="52" t="str">
        <f>IF(AND(OR($D$5&lt;&gt;"",$E$5&lt;&gt;"",$F$5&lt;&gt;"",$G$5&lt;&gt;""),D1174=""),"",IF(AND($D$5="",$E$5="",$F$5="",$G$5=""),"",IFERROR(VLOOKUP(B1174,'勘定科目コード（2019）'!$B$2:$J$3668,4,FALSE),"")))</f>
        <v/>
      </c>
      <c r="F1174" s="53" t="str">
        <f>IF(AND(OR(D1168&lt;&gt;"",E1168&lt;&gt;"",F1168&lt;&gt;"",G1168&lt;&gt;""),E1174=""),"",IF(AND(OR(D1168&lt;&gt;"",E1168&lt;&gt;"",F1168&lt;&gt;"",G1168&lt;&gt;""),E1174=""),"",IF(AND($D$5="",$E$5="",$F$5="",$G$5=""),"",IFERROR(VLOOKUP(B1174,'勘定科目コード（2019）'!$B$2:$J$3668,5,FALSE),""))))</f>
        <v/>
      </c>
      <c r="G1174" s="52" t="str">
        <f>IF(AND(OR(D1168&lt;&gt;"",E1168&lt;&gt;"",F1168&lt;&gt;"",G1168&lt;&gt;""),E1174=""),"",IF(AND($D$5="",$E$5="",$F$5="",$G$5=""),"",IFERROR(VLOOKUP(B1174,'勘定科目コード（2019）'!$B$2:$J$3668,6,FALSE),"")))</f>
        <v/>
      </c>
      <c r="H1174" s="54"/>
      <c r="I1174" s="55" t="str">
        <f>IF(AND(OR(D1168&lt;&gt;"",E1168&lt;&gt;"",F1168&lt;&gt;"",G1168&lt;&gt;""),E1174=""),"",IF(AND($D$5="",$E$5="",$F$5="",$G$5=""),"",IFERROR(VLOOKUP(B1174,'勘定科目コード（2019）'!$B$2:$J$3668,7,FALSE),"")))</f>
        <v/>
      </c>
      <c r="J1174" s="56" t="str">
        <f>IF(AND(OR(D1168&lt;&gt;"",E1168&lt;&gt;"",F1168&lt;&gt;"",G1168&lt;&gt;""),E1174=""),"",IF(AND($D$5="",$E$5="",$F$5="",$G$5=""),"",IFERROR(VLOOKUP(B1174,'勘定科目コード（2019）'!$B$2:$J$3668,8,FALSE),"")))</f>
        <v/>
      </c>
      <c r="K1174" s="57" t="str">
        <f>IF(AND(OR(D1168&lt;&gt;"",E1168&lt;&gt;"",F1168&lt;&gt;"",G1168&lt;&gt;""),E1174=""),"",IF(AND($D$5="",$E$5="",$F$5="",$G$5=""),"",IFERROR(VLOOKUP(B1174,'勘定科目コード（2019）'!$B$2:$J$3668,9,FALSE),"")))</f>
        <v/>
      </c>
      <c r="L1174" s="44" t="str">
        <f>IFERROR(VLOOKUP(D1174,'勘定科目コード（2019）'!$E$2:$J$500,7,FALSE),"")</f>
        <v/>
      </c>
    </row>
    <row r="1175" spans="2:12" ht="9.75" customHeight="1" x14ac:dyDescent="0.15">
      <c r="B1175" s="31">
        <v>1165</v>
      </c>
      <c r="D1175" s="51" t="str">
        <f>IF(AND($D$5="",$E$5="",$F$5="",$G$5=""),"",(IFERROR(VLOOKUP(B1175,'勘定科目コード（2019）'!$B$2:$J$3668,3,FALSE),"")))</f>
        <v/>
      </c>
      <c r="E1175" s="52" t="str">
        <f>IF(AND(OR($D$5&lt;&gt;"",$E$5&lt;&gt;"",$F$5&lt;&gt;"",$G$5&lt;&gt;""),D1175=""),"",IF(AND($D$5="",$E$5="",$F$5="",$G$5=""),"",IFERROR(VLOOKUP(B1175,'勘定科目コード（2019）'!$B$2:$J$3668,4,FALSE),"")))</f>
        <v/>
      </c>
      <c r="F1175" s="53" t="str">
        <f>IF(AND(OR(D1169&lt;&gt;"",E1169&lt;&gt;"",F1169&lt;&gt;"",G1169&lt;&gt;""),E1175=""),"",IF(AND(OR(D1169&lt;&gt;"",E1169&lt;&gt;"",F1169&lt;&gt;"",G1169&lt;&gt;""),E1175=""),"",IF(AND($D$5="",$E$5="",$F$5="",$G$5=""),"",IFERROR(VLOOKUP(B1175,'勘定科目コード（2019）'!$B$2:$J$3668,5,FALSE),""))))</f>
        <v/>
      </c>
      <c r="G1175" s="52" t="str">
        <f>IF(AND(OR(D1169&lt;&gt;"",E1169&lt;&gt;"",F1169&lt;&gt;"",G1169&lt;&gt;""),E1175=""),"",IF(AND($D$5="",$E$5="",$F$5="",$G$5=""),"",IFERROR(VLOOKUP(B1175,'勘定科目コード（2019）'!$B$2:$J$3668,6,FALSE),"")))</f>
        <v/>
      </c>
      <c r="H1175" s="54"/>
      <c r="I1175" s="55" t="str">
        <f>IF(AND(OR(D1169&lt;&gt;"",E1169&lt;&gt;"",F1169&lt;&gt;"",G1169&lt;&gt;""),E1175=""),"",IF(AND($D$5="",$E$5="",$F$5="",$G$5=""),"",IFERROR(VLOOKUP(B1175,'勘定科目コード（2019）'!$B$2:$J$3668,7,FALSE),"")))</f>
        <v/>
      </c>
      <c r="J1175" s="56" t="str">
        <f>IF(AND(OR(D1169&lt;&gt;"",E1169&lt;&gt;"",F1169&lt;&gt;"",G1169&lt;&gt;""),E1175=""),"",IF(AND($D$5="",$E$5="",$F$5="",$G$5=""),"",IFERROR(VLOOKUP(B1175,'勘定科目コード（2019）'!$B$2:$J$3668,8,FALSE),"")))</f>
        <v/>
      </c>
      <c r="K1175" s="57" t="str">
        <f>IF(AND(OR(D1169&lt;&gt;"",E1169&lt;&gt;"",F1169&lt;&gt;"",G1169&lt;&gt;""),E1175=""),"",IF(AND($D$5="",$E$5="",$F$5="",$G$5=""),"",IFERROR(VLOOKUP(B1175,'勘定科目コード（2019）'!$B$2:$J$3668,9,FALSE),"")))</f>
        <v/>
      </c>
      <c r="L1175" s="44" t="str">
        <f>IFERROR(VLOOKUP(D1175,'勘定科目コード（2019）'!$E$2:$J$500,7,FALSE),"")</f>
        <v/>
      </c>
    </row>
    <row r="1176" spans="2:12" ht="9.75" customHeight="1" x14ac:dyDescent="0.15">
      <c r="B1176" s="31">
        <v>1166</v>
      </c>
      <c r="D1176" s="51" t="str">
        <f>IF(AND($D$5="",$E$5="",$F$5="",$G$5=""),"",(IFERROR(VLOOKUP(B1176,'勘定科目コード（2019）'!$B$2:$J$3668,3,FALSE),"")))</f>
        <v/>
      </c>
      <c r="E1176" s="52" t="str">
        <f>IF(AND(OR($D$5&lt;&gt;"",$E$5&lt;&gt;"",$F$5&lt;&gt;"",$G$5&lt;&gt;""),D1176=""),"",IF(AND($D$5="",$E$5="",$F$5="",$G$5=""),"",IFERROR(VLOOKUP(B1176,'勘定科目コード（2019）'!$B$2:$J$3668,4,FALSE),"")))</f>
        <v/>
      </c>
      <c r="F1176" s="53" t="str">
        <f>IF(AND(OR(D1170&lt;&gt;"",E1170&lt;&gt;"",F1170&lt;&gt;"",G1170&lt;&gt;""),E1176=""),"",IF(AND(OR(D1170&lt;&gt;"",E1170&lt;&gt;"",F1170&lt;&gt;"",G1170&lt;&gt;""),E1176=""),"",IF(AND($D$5="",$E$5="",$F$5="",$G$5=""),"",IFERROR(VLOOKUP(B1176,'勘定科目コード（2019）'!$B$2:$J$3668,5,FALSE),""))))</f>
        <v/>
      </c>
      <c r="G1176" s="52" t="str">
        <f>IF(AND(OR(D1170&lt;&gt;"",E1170&lt;&gt;"",F1170&lt;&gt;"",G1170&lt;&gt;""),E1176=""),"",IF(AND($D$5="",$E$5="",$F$5="",$G$5=""),"",IFERROR(VLOOKUP(B1176,'勘定科目コード（2019）'!$B$2:$J$3668,6,FALSE),"")))</f>
        <v/>
      </c>
      <c r="H1176" s="54"/>
      <c r="I1176" s="55" t="str">
        <f>IF(AND(OR(D1170&lt;&gt;"",E1170&lt;&gt;"",F1170&lt;&gt;"",G1170&lt;&gt;""),E1176=""),"",IF(AND($D$5="",$E$5="",$F$5="",$G$5=""),"",IFERROR(VLOOKUP(B1176,'勘定科目コード（2019）'!$B$2:$J$3668,7,FALSE),"")))</f>
        <v/>
      </c>
      <c r="J1176" s="56" t="str">
        <f>IF(AND(OR(D1170&lt;&gt;"",E1170&lt;&gt;"",F1170&lt;&gt;"",G1170&lt;&gt;""),E1176=""),"",IF(AND($D$5="",$E$5="",$F$5="",$G$5=""),"",IFERROR(VLOOKUP(B1176,'勘定科目コード（2019）'!$B$2:$J$3668,8,FALSE),"")))</f>
        <v/>
      </c>
      <c r="K1176" s="57" t="str">
        <f>IF(AND(OR(D1170&lt;&gt;"",E1170&lt;&gt;"",F1170&lt;&gt;"",G1170&lt;&gt;""),E1176=""),"",IF(AND($D$5="",$E$5="",$F$5="",$G$5=""),"",IFERROR(VLOOKUP(B1176,'勘定科目コード（2019）'!$B$2:$J$3668,9,FALSE),"")))</f>
        <v/>
      </c>
      <c r="L1176" s="44" t="str">
        <f>IFERROR(VLOOKUP(D1176,'勘定科目コード（2019）'!$E$2:$J$500,7,FALSE),"")</f>
        <v/>
      </c>
    </row>
    <row r="1177" spans="2:12" ht="9.75" customHeight="1" x14ac:dyDescent="0.15">
      <c r="B1177" s="31">
        <v>1167</v>
      </c>
      <c r="D1177" s="51" t="str">
        <f>IF(AND($D$5="",$E$5="",$F$5="",$G$5=""),"",(IFERROR(VLOOKUP(B1177,'勘定科目コード（2019）'!$B$2:$J$3668,3,FALSE),"")))</f>
        <v/>
      </c>
      <c r="E1177" s="52" t="str">
        <f>IF(AND(OR($D$5&lt;&gt;"",$E$5&lt;&gt;"",$F$5&lt;&gt;"",$G$5&lt;&gt;""),D1177=""),"",IF(AND($D$5="",$E$5="",$F$5="",$G$5=""),"",IFERROR(VLOOKUP(B1177,'勘定科目コード（2019）'!$B$2:$J$3668,4,FALSE),"")))</f>
        <v/>
      </c>
      <c r="F1177" s="53" t="str">
        <f>IF(AND(OR(D1171&lt;&gt;"",E1171&lt;&gt;"",F1171&lt;&gt;"",G1171&lt;&gt;""),E1177=""),"",IF(AND(OR(D1171&lt;&gt;"",E1171&lt;&gt;"",F1171&lt;&gt;"",G1171&lt;&gt;""),E1177=""),"",IF(AND($D$5="",$E$5="",$F$5="",$G$5=""),"",IFERROR(VLOOKUP(B1177,'勘定科目コード（2019）'!$B$2:$J$3668,5,FALSE),""))))</f>
        <v/>
      </c>
      <c r="G1177" s="52" t="str">
        <f>IF(AND(OR(D1171&lt;&gt;"",E1171&lt;&gt;"",F1171&lt;&gt;"",G1171&lt;&gt;""),E1177=""),"",IF(AND($D$5="",$E$5="",$F$5="",$G$5=""),"",IFERROR(VLOOKUP(B1177,'勘定科目コード（2019）'!$B$2:$J$3668,6,FALSE),"")))</f>
        <v/>
      </c>
      <c r="H1177" s="54"/>
      <c r="I1177" s="55" t="str">
        <f>IF(AND(OR(D1171&lt;&gt;"",E1171&lt;&gt;"",F1171&lt;&gt;"",G1171&lt;&gt;""),E1177=""),"",IF(AND($D$5="",$E$5="",$F$5="",$G$5=""),"",IFERROR(VLOOKUP(B1177,'勘定科目コード（2019）'!$B$2:$J$3668,7,FALSE),"")))</f>
        <v/>
      </c>
      <c r="J1177" s="56" t="str">
        <f>IF(AND(OR(D1171&lt;&gt;"",E1171&lt;&gt;"",F1171&lt;&gt;"",G1171&lt;&gt;""),E1177=""),"",IF(AND($D$5="",$E$5="",$F$5="",$G$5=""),"",IFERROR(VLOOKUP(B1177,'勘定科目コード（2019）'!$B$2:$J$3668,8,FALSE),"")))</f>
        <v/>
      </c>
      <c r="K1177" s="57" t="str">
        <f>IF(AND(OR(D1171&lt;&gt;"",E1171&lt;&gt;"",F1171&lt;&gt;"",G1171&lt;&gt;""),E1177=""),"",IF(AND($D$5="",$E$5="",$F$5="",$G$5=""),"",IFERROR(VLOOKUP(B1177,'勘定科目コード（2019）'!$B$2:$J$3668,9,FALSE),"")))</f>
        <v/>
      </c>
      <c r="L1177" s="44" t="str">
        <f>IFERROR(VLOOKUP(D1177,'勘定科目コード（2019）'!$E$2:$J$500,7,FALSE),"")</f>
        <v/>
      </c>
    </row>
    <row r="1178" spans="2:12" ht="9.75" customHeight="1" x14ac:dyDescent="0.15">
      <c r="B1178" s="31">
        <v>1168</v>
      </c>
      <c r="D1178" s="51" t="str">
        <f>IF(AND($D$5="",$E$5="",$F$5="",$G$5=""),"",(IFERROR(VLOOKUP(B1178,'勘定科目コード（2019）'!$B$2:$J$3668,3,FALSE),"")))</f>
        <v/>
      </c>
      <c r="E1178" s="52" t="str">
        <f>IF(AND(OR($D$5&lt;&gt;"",$E$5&lt;&gt;"",$F$5&lt;&gt;"",$G$5&lt;&gt;""),D1178=""),"",IF(AND($D$5="",$E$5="",$F$5="",$G$5=""),"",IFERROR(VLOOKUP(B1178,'勘定科目コード（2019）'!$B$2:$J$3668,4,FALSE),"")))</f>
        <v/>
      </c>
      <c r="F1178" s="53" t="str">
        <f>IF(AND(OR(D1172&lt;&gt;"",E1172&lt;&gt;"",F1172&lt;&gt;"",G1172&lt;&gt;""),E1178=""),"",IF(AND(OR(D1172&lt;&gt;"",E1172&lt;&gt;"",F1172&lt;&gt;"",G1172&lt;&gt;""),E1178=""),"",IF(AND($D$5="",$E$5="",$F$5="",$G$5=""),"",IFERROR(VLOOKUP(B1178,'勘定科目コード（2019）'!$B$2:$J$3668,5,FALSE),""))))</f>
        <v/>
      </c>
      <c r="G1178" s="52" t="str">
        <f>IF(AND(OR(D1172&lt;&gt;"",E1172&lt;&gt;"",F1172&lt;&gt;"",G1172&lt;&gt;""),E1178=""),"",IF(AND($D$5="",$E$5="",$F$5="",$G$5=""),"",IFERROR(VLOOKUP(B1178,'勘定科目コード（2019）'!$B$2:$J$3668,6,FALSE),"")))</f>
        <v/>
      </c>
      <c r="H1178" s="54"/>
      <c r="I1178" s="55" t="str">
        <f>IF(AND(OR(D1172&lt;&gt;"",E1172&lt;&gt;"",F1172&lt;&gt;"",G1172&lt;&gt;""),E1178=""),"",IF(AND($D$5="",$E$5="",$F$5="",$G$5=""),"",IFERROR(VLOOKUP(B1178,'勘定科目コード（2019）'!$B$2:$J$3668,7,FALSE),"")))</f>
        <v/>
      </c>
      <c r="J1178" s="56" t="str">
        <f>IF(AND(OR(D1172&lt;&gt;"",E1172&lt;&gt;"",F1172&lt;&gt;"",G1172&lt;&gt;""),E1178=""),"",IF(AND($D$5="",$E$5="",$F$5="",$G$5=""),"",IFERROR(VLOOKUP(B1178,'勘定科目コード（2019）'!$B$2:$J$3668,8,FALSE),"")))</f>
        <v/>
      </c>
      <c r="K1178" s="57" t="str">
        <f>IF(AND(OR(D1172&lt;&gt;"",E1172&lt;&gt;"",F1172&lt;&gt;"",G1172&lt;&gt;""),E1178=""),"",IF(AND($D$5="",$E$5="",$F$5="",$G$5=""),"",IFERROR(VLOOKUP(B1178,'勘定科目コード（2019）'!$B$2:$J$3668,9,FALSE),"")))</f>
        <v/>
      </c>
      <c r="L1178" s="44" t="str">
        <f>IFERROR(VLOOKUP(D1178,'勘定科目コード（2019）'!$E$2:$J$500,7,FALSE),"")</f>
        <v/>
      </c>
    </row>
    <row r="1179" spans="2:12" ht="9.75" customHeight="1" x14ac:dyDescent="0.15">
      <c r="B1179" s="31">
        <v>1169</v>
      </c>
      <c r="D1179" s="51" t="str">
        <f>IF(AND($D$5="",$E$5="",$F$5="",$G$5=""),"",(IFERROR(VLOOKUP(B1179,'勘定科目コード（2019）'!$B$2:$J$3668,3,FALSE),"")))</f>
        <v/>
      </c>
      <c r="E1179" s="52" t="str">
        <f>IF(AND(OR($D$5&lt;&gt;"",$E$5&lt;&gt;"",$F$5&lt;&gt;"",$G$5&lt;&gt;""),D1179=""),"",IF(AND($D$5="",$E$5="",$F$5="",$G$5=""),"",IFERROR(VLOOKUP(B1179,'勘定科目コード（2019）'!$B$2:$J$3668,4,FALSE),"")))</f>
        <v/>
      </c>
      <c r="F1179" s="53" t="str">
        <f>IF(AND(OR(D1173&lt;&gt;"",E1173&lt;&gt;"",F1173&lt;&gt;"",G1173&lt;&gt;""),E1179=""),"",IF(AND(OR(D1173&lt;&gt;"",E1173&lt;&gt;"",F1173&lt;&gt;"",G1173&lt;&gt;""),E1179=""),"",IF(AND($D$5="",$E$5="",$F$5="",$G$5=""),"",IFERROR(VLOOKUP(B1179,'勘定科目コード（2019）'!$B$2:$J$3668,5,FALSE),""))))</f>
        <v/>
      </c>
      <c r="G1179" s="52" t="str">
        <f>IF(AND(OR(D1173&lt;&gt;"",E1173&lt;&gt;"",F1173&lt;&gt;"",G1173&lt;&gt;""),E1179=""),"",IF(AND($D$5="",$E$5="",$F$5="",$G$5=""),"",IFERROR(VLOOKUP(B1179,'勘定科目コード（2019）'!$B$2:$J$3668,6,FALSE),"")))</f>
        <v/>
      </c>
      <c r="H1179" s="54"/>
      <c r="I1179" s="55" t="str">
        <f>IF(AND(OR(D1173&lt;&gt;"",E1173&lt;&gt;"",F1173&lt;&gt;"",G1173&lt;&gt;""),E1179=""),"",IF(AND($D$5="",$E$5="",$F$5="",$G$5=""),"",IFERROR(VLOOKUP(B1179,'勘定科目コード（2019）'!$B$2:$J$3668,7,FALSE),"")))</f>
        <v/>
      </c>
      <c r="J1179" s="56" t="str">
        <f>IF(AND(OR(D1173&lt;&gt;"",E1173&lt;&gt;"",F1173&lt;&gt;"",G1173&lt;&gt;""),E1179=""),"",IF(AND($D$5="",$E$5="",$F$5="",$G$5=""),"",IFERROR(VLOOKUP(B1179,'勘定科目コード（2019）'!$B$2:$J$3668,8,FALSE),"")))</f>
        <v/>
      </c>
      <c r="K1179" s="57" t="str">
        <f>IF(AND(OR(D1173&lt;&gt;"",E1173&lt;&gt;"",F1173&lt;&gt;"",G1173&lt;&gt;""),E1179=""),"",IF(AND($D$5="",$E$5="",$F$5="",$G$5=""),"",IFERROR(VLOOKUP(B1179,'勘定科目コード（2019）'!$B$2:$J$3668,9,FALSE),"")))</f>
        <v/>
      </c>
      <c r="L1179" s="44" t="str">
        <f>IFERROR(VLOOKUP(D1179,'勘定科目コード（2019）'!$E$2:$J$500,7,FALSE),"")</f>
        <v/>
      </c>
    </row>
    <row r="1180" spans="2:12" ht="9.75" customHeight="1" x14ac:dyDescent="0.15">
      <c r="B1180" s="31">
        <v>1170</v>
      </c>
      <c r="D1180" s="51" t="str">
        <f>IF(AND($D$5="",$E$5="",$F$5="",$G$5=""),"",(IFERROR(VLOOKUP(B1180,'勘定科目コード（2019）'!$B$2:$J$3668,3,FALSE),"")))</f>
        <v/>
      </c>
      <c r="E1180" s="52" t="str">
        <f>IF(AND(OR($D$5&lt;&gt;"",$E$5&lt;&gt;"",$F$5&lt;&gt;"",$G$5&lt;&gt;""),D1180=""),"",IF(AND($D$5="",$E$5="",$F$5="",$G$5=""),"",IFERROR(VLOOKUP(B1180,'勘定科目コード（2019）'!$B$2:$J$3668,4,FALSE),"")))</f>
        <v/>
      </c>
      <c r="F1180" s="53" t="str">
        <f>IF(AND(OR(D1174&lt;&gt;"",E1174&lt;&gt;"",F1174&lt;&gt;"",G1174&lt;&gt;""),E1180=""),"",IF(AND(OR(D1174&lt;&gt;"",E1174&lt;&gt;"",F1174&lt;&gt;"",G1174&lt;&gt;""),E1180=""),"",IF(AND($D$5="",$E$5="",$F$5="",$G$5=""),"",IFERROR(VLOOKUP(B1180,'勘定科目コード（2019）'!$B$2:$J$3668,5,FALSE),""))))</f>
        <v/>
      </c>
      <c r="G1180" s="52" t="str">
        <f>IF(AND(OR(D1174&lt;&gt;"",E1174&lt;&gt;"",F1174&lt;&gt;"",G1174&lt;&gt;""),E1180=""),"",IF(AND($D$5="",$E$5="",$F$5="",$G$5=""),"",IFERROR(VLOOKUP(B1180,'勘定科目コード（2019）'!$B$2:$J$3668,6,FALSE),"")))</f>
        <v/>
      </c>
      <c r="H1180" s="54"/>
      <c r="I1180" s="55" t="str">
        <f>IF(AND(OR(D1174&lt;&gt;"",E1174&lt;&gt;"",F1174&lt;&gt;"",G1174&lt;&gt;""),E1180=""),"",IF(AND($D$5="",$E$5="",$F$5="",$G$5=""),"",IFERROR(VLOOKUP(B1180,'勘定科目コード（2019）'!$B$2:$J$3668,7,FALSE),"")))</f>
        <v/>
      </c>
      <c r="J1180" s="56" t="str">
        <f>IF(AND(OR(D1174&lt;&gt;"",E1174&lt;&gt;"",F1174&lt;&gt;"",G1174&lt;&gt;""),E1180=""),"",IF(AND($D$5="",$E$5="",$F$5="",$G$5=""),"",IFERROR(VLOOKUP(B1180,'勘定科目コード（2019）'!$B$2:$J$3668,8,FALSE),"")))</f>
        <v/>
      </c>
      <c r="K1180" s="57" t="str">
        <f>IF(AND(OR(D1174&lt;&gt;"",E1174&lt;&gt;"",F1174&lt;&gt;"",G1174&lt;&gt;""),E1180=""),"",IF(AND($D$5="",$E$5="",$F$5="",$G$5=""),"",IFERROR(VLOOKUP(B1180,'勘定科目コード（2019）'!$B$2:$J$3668,9,FALSE),"")))</f>
        <v/>
      </c>
      <c r="L1180" s="44" t="str">
        <f>IFERROR(VLOOKUP(D1180,'勘定科目コード（2019）'!$E$2:$J$500,7,FALSE),"")</f>
        <v/>
      </c>
    </row>
    <row r="1181" spans="2:12" ht="9.75" customHeight="1" x14ac:dyDescent="0.15">
      <c r="B1181" s="31">
        <v>1171</v>
      </c>
      <c r="D1181" s="51" t="str">
        <f>IF(AND($D$5="",$E$5="",$F$5="",$G$5=""),"",(IFERROR(VLOOKUP(B1181,'勘定科目コード（2019）'!$B$2:$J$3668,3,FALSE),"")))</f>
        <v/>
      </c>
      <c r="E1181" s="52" t="str">
        <f>IF(AND(OR($D$5&lt;&gt;"",$E$5&lt;&gt;"",$F$5&lt;&gt;"",$G$5&lt;&gt;""),D1181=""),"",IF(AND($D$5="",$E$5="",$F$5="",$G$5=""),"",IFERROR(VLOOKUP(B1181,'勘定科目コード（2019）'!$B$2:$J$3668,4,FALSE),"")))</f>
        <v/>
      </c>
      <c r="F1181" s="53" t="str">
        <f>IF(AND(OR(D1175&lt;&gt;"",E1175&lt;&gt;"",F1175&lt;&gt;"",G1175&lt;&gt;""),E1181=""),"",IF(AND(OR(D1175&lt;&gt;"",E1175&lt;&gt;"",F1175&lt;&gt;"",G1175&lt;&gt;""),E1181=""),"",IF(AND($D$5="",$E$5="",$F$5="",$G$5=""),"",IFERROR(VLOOKUP(B1181,'勘定科目コード（2019）'!$B$2:$J$3668,5,FALSE),""))))</f>
        <v/>
      </c>
      <c r="G1181" s="52" t="str">
        <f>IF(AND(OR(D1175&lt;&gt;"",E1175&lt;&gt;"",F1175&lt;&gt;"",G1175&lt;&gt;""),E1181=""),"",IF(AND($D$5="",$E$5="",$F$5="",$G$5=""),"",IFERROR(VLOOKUP(B1181,'勘定科目コード（2019）'!$B$2:$J$3668,6,FALSE),"")))</f>
        <v/>
      </c>
      <c r="H1181" s="54"/>
      <c r="I1181" s="55" t="str">
        <f>IF(AND(OR(D1175&lt;&gt;"",E1175&lt;&gt;"",F1175&lt;&gt;"",G1175&lt;&gt;""),E1181=""),"",IF(AND($D$5="",$E$5="",$F$5="",$G$5=""),"",IFERROR(VLOOKUP(B1181,'勘定科目コード（2019）'!$B$2:$J$3668,7,FALSE),"")))</f>
        <v/>
      </c>
      <c r="J1181" s="56" t="str">
        <f>IF(AND(OR(D1175&lt;&gt;"",E1175&lt;&gt;"",F1175&lt;&gt;"",G1175&lt;&gt;""),E1181=""),"",IF(AND($D$5="",$E$5="",$F$5="",$G$5=""),"",IFERROR(VLOOKUP(B1181,'勘定科目コード（2019）'!$B$2:$J$3668,8,FALSE),"")))</f>
        <v/>
      </c>
      <c r="K1181" s="57" t="str">
        <f>IF(AND(OR(D1175&lt;&gt;"",E1175&lt;&gt;"",F1175&lt;&gt;"",G1175&lt;&gt;""),E1181=""),"",IF(AND($D$5="",$E$5="",$F$5="",$G$5=""),"",IFERROR(VLOOKUP(B1181,'勘定科目コード（2019）'!$B$2:$J$3668,9,FALSE),"")))</f>
        <v/>
      </c>
      <c r="L1181" s="44" t="str">
        <f>IFERROR(VLOOKUP(D1181,'勘定科目コード（2019）'!$E$2:$J$500,7,FALSE),"")</f>
        <v/>
      </c>
    </row>
    <row r="1182" spans="2:12" ht="9.75" customHeight="1" x14ac:dyDescent="0.15">
      <c r="B1182" s="31">
        <v>1172</v>
      </c>
      <c r="D1182" s="51" t="str">
        <f>IF(AND($D$5="",$E$5="",$F$5="",$G$5=""),"",(IFERROR(VLOOKUP(B1182,'勘定科目コード（2019）'!$B$2:$J$3668,3,FALSE),"")))</f>
        <v/>
      </c>
      <c r="E1182" s="52" t="str">
        <f>IF(AND(OR($D$5&lt;&gt;"",$E$5&lt;&gt;"",$F$5&lt;&gt;"",$G$5&lt;&gt;""),D1182=""),"",IF(AND($D$5="",$E$5="",$F$5="",$G$5=""),"",IFERROR(VLOOKUP(B1182,'勘定科目コード（2019）'!$B$2:$J$3668,4,FALSE),"")))</f>
        <v/>
      </c>
      <c r="F1182" s="53" t="str">
        <f>IF(AND(OR(D1176&lt;&gt;"",E1176&lt;&gt;"",F1176&lt;&gt;"",G1176&lt;&gt;""),E1182=""),"",IF(AND(OR(D1176&lt;&gt;"",E1176&lt;&gt;"",F1176&lt;&gt;"",G1176&lt;&gt;""),E1182=""),"",IF(AND($D$5="",$E$5="",$F$5="",$G$5=""),"",IFERROR(VLOOKUP(B1182,'勘定科目コード（2019）'!$B$2:$J$3668,5,FALSE),""))))</f>
        <v/>
      </c>
      <c r="G1182" s="52" t="str">
        <f>IF(AND(OR(D1176&lt;&gt;"",E1176&lt;&gt;"",F1176&lt;&gt;"",G1176&lt;&gt;""),E1182=""),"",IF(AND($D$5="",$E$5="",$F$5="",$G$5=""),"",IFERROR(VLOOKUP(B1182,'勘定科目コード（2019）'!$B$2:$J$3668,6,FALSE),"")))</f>
        <v/>
      </c>
      <c r="H1182" s="54"/>
      <c r="I1182" s="55" t="str">
        <f>IF(AND(OR(D1176&lt;&gt;"",E1176&lt;&gt;"",F1176&lt;&gt;"",G1176&lt;&gt;""),E1182=""),"",IF(AND($D$5="",$E$5="",$F$5="",$G$5=""),"",IFERROR(VLOOKUP(B1182,'勘定科目コード（2019）'!$B$2:$J$3668,7,FALSE),"")))</f>
        <v/>
      </c>
      <c r="J1182" s="56" t="str">
        <f>IF(AND(OR(D1176&lt;&gt;"",E1176&lt;&gt;"",F1176&lt;&gt;"",G1176&lt;&gt;""),E1182=""),"",IF(AND($D$5="",$E$5="",$F$5="",$G$5=""),"",IFERROR(VLOOKUP(B1182,'勘定科目コード（2019）'!$B$2:$J$3668,8,FALSE),"")))</f>
        <v/>
      </c>
      <c r="K1182" s="57" t="str">
        <f>IF(AND(OR(D1176&lt;&gt;"",E1176&lt;&gt;"",F1176&lt;&gt;"",G1176&lt;&gt;""),E1182=""),"",IF(AND($D$5="",$E$5="",$F$5="",$G$5=""),"",IFERROR(VLOOKUP(B1182,'勘定科目コード（2019）'!$B$2:$J$3668,9,FALSE),"")))</f>
        <v/>
      </c>
      <c r="L1182" s="44" t="str">
        <f>IFERROR(VLOOKUP(D1182,'勘定科目コード（2019）'!$E$2:$J$500,7,FALSE),"")</f>
        <v/>
      </c>
    </row>
    <row r="1183" spans="2:12" ht="9.75" customHeight="1" x14ac:dyDescent="0.15">
      <c r="B1183" s="31">
        <v>1173</v>
      </c>
      <c r="D1183" s="51" t="str">
        <f>IF(AND($D$5="",$E$5="",$F$5="",$G$5=""),"",(IFERROR(VLOOKUP(B1183,'勘定科目コード（2019）'!$B$2:$J$3668,3,FALSE),"")))</f>
        <v/>
      </c>
      <c r="E1183" s="52" t="str">
        <f>IF(AND(OR($D$5&lt;&gt;"",$E$5&lt;&gt;"",$F$5&lt;&gt;"",$G$5&lt;&gt;""),D1183=""),"",IF(AND($D$5="",$E$5="",$F$5="",$G$5=""),"",IFERROR(VLOOKUP(B1183,'勘定科目コード（2019）'!$B$2:$J$3668,4,FALSE),"")))</f>
        <v/>
      </c>
      <c r="F1183" s="53" t="str">
        <f>IF(AND(OR(D1177&lt;&gt;"",E1177&lt;&gt;"",F1177&lt;&gt;"",G1177&lt;&gt;""),E1183=""),"",IF(AND(OR(D1177&lt;&gt;"",E1177&lt;&gt;"",F1177&lt;&gt;"",G1177&lt;&gt;""),E1183=""),"",IF(AND($D$5="",$E$5="",$F$5="",$G$5=""),"",IFERROR(VLOOKUP(B1183,'勘定科目コード（2019）'!$B$2:$J$3668,5,FALSE),""))))</f>
        <v/>
      </c>
      <c r="G1183" s="52" t="str">
        <f>IF(AND(OR(D1177&lt;&gt;"",E1177&lt;&gt;"",F1177&lt;&gt;"",G1177&lt;&gt;""),E1183=""),"",IF(AND($D$5="",$E$5="",$F$5="",$G$5=""),"",IFERROR(VLOOKUP(B1183,'勘定科目コード（2019）'!$B$2:$J$3668,6,FALSE),"")))</f>
        <v/>
      </c>
      <c r="H1183" s="54"/>
      <c r="I1183" s="55" t="str">
        <f>IF(AND(OR(D1177&lt;&gt;"",E1177&lt;&gt;"",F1177&lt;&gt;"",G1177&lt;&gt;""),E1183=""),"",IF(AND($D$5="",$E$5="",$F$5="",$G$5=""),"",IFERROR(VLOOKUP(B1183,'勘定科目コード（2019）'!$B$2:$J$3668,7,FALSE),"")))</f>
        <v/>
      </c>
      <c r="J1183" s="56" t="str">
        <f>IF(AND(OR(D1177&lt;&gt;"",E1177&lt;&gt;"",F1177&lt;&gt;"",G1177&lt;&gt;""),E1183=""),"",IF(AND($D$5="",$E$5="",$F$5="",$G$5=""),"",IFERROR(VLOOKUP(B1183,'勘定科目コード（2019）'!$B$2:$J$3668,8,FALSE),"")))</f>
        <v/>
      </c>
      <c r="K1183" s="57" t="str">
        <f>IF(AND(OR(D1177&lt;&gt;"",E1177&lt;&gt;"",F1177&lt;&gt;"",G1177&lt;&gt;""),E1183=""),"",IF(AND($D$5="",$E$5="",$F$5="",$G$5=""),"",IFERROR(VLOOKUP(B1183,'勘定科目コード（2019）'!$B$2:$J$3668,9,FALSE),"")))</f>
        <v/>
      </c>
      <c r="L1183" s="44" t="str">
        <f>IFERROR(VLOOKUP(D1183,'勘定科目コード（2019）'!$E$2:$J$500,7,FALSE),"")</f>
        <v/>
      </c>
    </row>
    <row r="1184" spans="2:12" ht="9.75" customHeight="1" x14ac:dyDescent="0.15">
      <c r="B1184" s="31">
        <v>1174</v>
      </c>
      <c r="D1184" s="51" t="str">
        <f>IF(AND($D$5="",$E$5="",$F$5="",$G$5=""),"",(IFERROR(VLOOKUP(B1184,'勘定科目コード（2019）'!$B$2:$J$3668,3,FALSE),"")))</f>
        <v/>
      </c>
      <c r="E1184" s="52" t="str">
        <f>IF(AND(OR($D$5&lt;&gt;"",$E$5&lt;&gt;"",$F$5&lt;&gt;"",$G$5&lt;&gt;""),D1184=""),"",IF(AND($D$5="",$E$5="",$F$5="",$G$5=""),"",IFERROR(VLOOKUP(B1184,'勘定科目コード（2019）'!$B$2:$J$3668,4,FALSE),"")))</f>
        <v/>
      </c>
      <c r="F1184" s="53" t="str">
        <f>IF(AND(OR(D1178&lt;&gt;"",E1178&lt;&gt;"",F1178&lt;&gt;"",G1178&lt;&gt;""),E1184=""),"",IF(AND(OR(D1178&lt;&gt;"",E1178&lt;&gt;"",F1178&lt;&gt;"",G1178&lt;&gt;""),E1184=""),"",IF(AND($D$5="",$E$5="",$F$5="",$G$5=""),"",IFERROR(VLOOKUP(B1184,'勘定科目コード（2019）'!$B$2:$J$3668,5,FALSE),""))))</f>
        <v/>
      </c>
      <c r="G1184" s="52" t="str">
        <f>IF(AND(OR(D1178&lt;&gt;"",E1178&lt;&gt;"",F1178&lt;&gt;"",G1178&lt;&gt;""),E1184=""),"",IF(AND($D$5="",$E$5="",$F$5="",$G$5=""),"",IFERROR(VLOOKUP(B1184,'勘定科目コード（2019）'!$B$2:$J$3668,6,FALSE),"")))</f>
        <v/>
      </c>
      <c r="H1184" s="54"/>
      <c r="I1184" s="55" t="str">
        <f>IF(AND(OR(D1178&lt;&gt;"",E1178&lt;&gt;"",F1178&lt;&gt;"",G1178&lt;&gt;""),E1184=""),"",IF(AND($D$5="",$E$5="",$F$5="",$G$5=""),"",IFERROR(VLOOKUP(B1184,'勘定科目コード（2019）'!$B$2:$J$3668,7,FALSE),"")))</f>
        <v/>
      </c>
      <c r="J1184" s="56" t="str">
        <f>IF(AND(OR(D1178&lt;&gt;"",E1178&lt;&gt;"",F1178&lt;&gt;"",G1178&lt;&gt;""),E1184=""),"",IF(AND($D$5="",$E$5="",$F$5="",$G$5=""),"",IFERROR(VLOOKUP(B1184,'勘定科目コード（2019）'!$B$2:$J$3668,8,FALSE),"")))</f>
        <v/>
      </c>
      <c r="K1184" s="57" t="str">
        <f>IF(AND(OR(D1178&lt;&gt;"",E1178&lt;&gt;"",F1178&lt;&gt;"",G1178&lt;&gt;""),E1184=""),"",IF(AND($D$5="",$E$5="",$F$5="",$G$5=""),"",IFERROR(VLOOKUP(B1184,'勘定科目コード（2019）'!$B$2:$J$3668,9,FALSE),"")))</f>
        <v/>
      </c>
      <c r="L1184" s="44" t="str">
        <f>IFERROR(VLOOKUP(D1184,'勘定科目コード（2019）'!$E$2:$J$500,7,FALSE),"")</f>
        <v/>
      </c>
    </row>
    <row r="1185" spans="2:12" ht="9.75" customHeight="1" x14ac:dyDescent="0.15">
      <c r="B1185" s="31">
        <v>1175</v>
      </c>
      <c r="D1185" s="51" t="str">
        <f>IF(AND($D$5="",$E$5="",$F$5="",$G$5=""),"",(IFERROR(VLOOKUP(B1185,'勘定科目コード（2019）'!$B$2:$J$3668,3,FALSE),"")))</f>
        <v/>
      </c>
      <c r="E1185" s="52" t="str">
        <f>IF(AND(OR($D$5&lt;&gt;"",$E$5&lt;&gt;"",$F$5&lt;&gt;"",$G$5&lt;&gt;""),D1185=""),"",IF(AND($D$5="",$E$5="",$F$5="",$G$5=""),"",IFERROR(VLOOKUP(B1185,'勘定科目コード（2019）'!$B$2:$J$3668,4,FALSE),"")))</f>
        <v/>
      </c>
      <c r="F1185" s="53" t="str">
        <f>IF(AND(OR(D1179&lt;&gt;"",E1179&lt;&gt;"",F1179&lt;&gt;"",G1179&lt;&gt;""),E1185=""),"",IF(AND(OR(D1179&lt;&gt;"",E1179&lt;&gt;"",F1179&lt;&gt;"",G1179&lt;&gt;""),E1185=""),"",IF(AND($D$5="",$E$5="",$F$5="",$G$5=""),"",IFERROR(VLOOKUP(B1185,'勘定科目コード（2019）'!$B$2:$J$3668,5,FALSE),""))))</f>
        <v/>
      </c>
      <c r="G1185" s="52" t="str">
        <f>IF(AND(OR(D1179&lt;&gt;"",E1179&lt;&gt;"",F1179&lt;&gt;"",G1179&lt;&gt;""),E1185=""),"",IF(AND($D$5="",$E$5="",$F$5="",$G$5=""),"",IFERROR(VLOOKUP(B1185,'勘定科目コード（2019）'!$B$2:$J$3668,6,FALSE),"")))</f>
        <v/>
      </c>
      <c r="H1185" s="54"/>
      <c r="I1185" s="55" t="str">
        <f>IF(AND(OR(D1179&lt;&gt;"",E1179&lt;&gt;"",F1179&lt;&gt;"",G1179&lt;&gt;""),E1185=""),"",IF(AND($D$5="",$E$5="",$F$5="",$G$5=""),"",IFERROR(VLOOKUP(B1185,'勘定科目コード（2019）'!$B$2:$J$3668,7,FALSE),"")))</f>
        <v/>
      </c>
      <c r="J1185" s="56" t="str">
        <f>IF(AND(OR(D1179&lt;&gt;"",E1179&lt;&gt;"",F1179&lt;&gt;"",G1179&lt;&gt;""),E1185=""),"",IF(AND($D$5="",$E$5="",$F$5="",$G$5=""),"",IFERROR(VLOOKUP(B1185,'勘定科目コード（2019）'!$B$2:$J$3668,8,FALSE),"")))</f>
        <v/>
      </c>
      <c r="K1185" s="57" t="str">
        <f>IF(AND(OR(D1179&lt;&gt;"",E1179&lt;&gt;"",F1179&lt;&gt;"",G1179&lt;&gt;""),E1185=""),"",IF(AND($D$5="",$E$5="",$F$5="",$G$5=""),"",IFERROR(VLOOKUP(B1185,'勘定科目コード（2019）'!$B$2:$J$3668,9,FALSE),"")))</f>
        <v/>
      </c>
      <c r="L1185" s="44" t="str">
        <f>IFERROR(VLOOKUP(D1185,'勘定科目コード（2019）'!$E$2:$J$500,7,FALSE),"")</f>
        <v/>
      </c>
    </row>
    <row r="1186" spans="2:12" ht="9.75" customHeight="1" x14ac:dyDescent="0.15">
      <c r="B1186" s="31">
        <v>1176</v>
      </c>
      <c r="D1186" s="51" t="str">
        <f>IF(AND($D$5="",$E$5="",$F$5="",$G$5=""),"",(IFERROR(VLOOKUP(B1186,'勘定科目コード（2019）'!$B$2:$J$3668,3,FALSE),"")))</f>
        <v/>
      </c>
      <c r="E1186" s="52" t="str">
        <f>IF(AND(OR($D$5&lt;&gt;"",$E$5&lt;&gt;"",$F$5&lt;&gt;"",$G$5&lt;&gt;""),D1186=""),"",IF(AND($D$5="",$E$5="",$F$5="",$G$5=""),"",IFERROR(VLOOKUP(B1186,'勘定科目コード（2019）'!$B$2:$J$3668,4,FALSE),"")))</f>
        <v/>
      </c>
      <c r="F1186" s="53" t="str">
        <f>IF(AND(OR(D1180&lt;&gt;"",E1180&lt;&gt;"",F1180&lt;&gt;"",G1180&lt;&gt;""),E1186=""),"",IF(AND(OR(D1180&lt;&gt;"",E1180&lt;&gt;"",F1180&lt;&gt;"",G1180&lt;&gt;""),E1186=""),"",IF(AND($D$5="",$E$5="",$F$5="",$G$5=""),"",IFERROR(VLOOKUP(B1186,'勘定科目コード（2019）'!$B$2:$J$3668,5,FALSE),""))))</f>
        <v/>
      </c>
      <c r="G1186" s="52" t="str">
        <f>IF(AND(OR(D1180&lt;&gt;"",E1180&lt;&gt;"",F1180&lt;&gt;"",G1180&lt;&gt;""),E1186=""),"",IF(AND($D$5="",$E$5="",$F$5="",$G$5=""),"",IFERROR(VLOOKUP(B1186,'勘定科目コード（2019）'!$B$2:$J$3668,6,FALSE),"")))</f>
        <v/>
      </c>
      <c r="H1186" s="54"/>
      <c r="I1186" s="55" t="str">
        <f>IF(AND(OR(D1180&lt;&gt;"",E1180&lt;&gt;"",F1180&lt;&gt;"",G1180&lt;&gt;""),E1186=""),"",IF(AND($D$5="",$E$5="",$F$5="",$G$5=""),"",IFERROR(VLOOKUP(B1186,'勘定科目コード（2019）'!$B$2:$J$3668,7,FALSE),"")))</f>
        <v/>
      </c>
      <c r="J1186" s="56" t="str">
        <f>IF(AND(OR(D1180&lt;&gt;"",E1180&lt;&gt;"",F1180&lt;&gt;"",G1180&lt;&gt;""),E1186=""),"",IF(AND($D$5="",$E$5="",$F$5="",$G$5=""),"",IFERROR(VLOOKUP(B1186,'勘定科目コード（2019）'!$B$2:$J$3668,8,FALSE),"")))</f>
        <v/>
      </c>
      <c r="K1186" s="57" t="str">
        <f>IF(AND(OR(D1180&lt;&gt;"",E1180&lt;&gt;"",F1180&lt;&gt;"",G1180&lt;&gt;""),E1186=""),"",IF(AND($D$5="",$E$5="",$F$5="",$G$5=""),"",IFERROR(VLOOKUP(B1186,'勘定科目コード（2019）'!$B$2:$J$3668,9,FALSE),"")))</f>
        <v/>
      </c>
      <c r="L1186" s="44" t="str">
        <f>IFERROR(VLOOKUP(D1186,'勘定科目コード（2019）'!$E$2:$J$500,7,FALSE),"")</f>
        <v/>
      </c>
    </row>
    <row r="1187" spans="2:12" ht="9.75" customHeight="1" x14ac:dyDescent="0.15">
      <c r="B1187" s="31">
        <v>1177</v>
      </c>
      <c r="D1187" s="51" t="str">
        <f>IF(AND($D$5="",$E$5="",$F$5="",$G$5=""),"",(IFERROR(VLOOKUP(B1187,'勘定科目コード（2019）'!$B$2:$J$3668,3,FALSE),"")))</f>
        <v/>
      </c>
      <c r="E1187" s="52" t="str">
        <f>IF(AND(OR($D$5&lt;&gt;"",$E$5&lt;&gt;"",$F$5&lt;&gt;"",$G$5&lt;&gt;""),D1187=""),"",IF(AND($D$5="",$E$5="",$F$5="",$G$5=""),"",IFERROR(VLOOKUP(B1187,'勘定科目コード（2019）'!$B$2:$J$3668,4,FALSE),"")))</f>
        <v/>
      </c>
      <c r="F1187" s="53" t="str">
        <f>IF(AND(OR(D1181&lt;&gt;"",E1181&lt;&gt;"",F1181&lt;&gt;"",G1181&lt;&gt;""),E1187=""),"",IF(AND(OR(D1181&lt;&gt;"",E1181&lt;&gt;"",F1181&lt;&gt;"",G1181&lt;&gt;""),E1187=""),"",IF(AND($D$5="",$E$5="",$F$5="",$G$5=""),"",IFERROR(VLOOKUP(B1187,'勘定科目コード（2019）'!$B$2:$J$3668,5,FALSE),""))))</f>
        <v/>
      </c>
      <c r="G1187" s="52" t="str">
        <f>IF(AND(OR(D1181&lt;&gt;"",E1181&lt;&gt;"",F1181&lt;&gt;"",G1181&lt;&gt;""),E1187=""),"",IF(AND($D$5="",$E$5="",$F$5="",$G$5=""),"",IFERROR(VLOOKUP(B1187,'勘定科目コード（2019）'!$B$2:$J$3668,6,FALSE),"")))</f>
        <v/>
      </c>
      <c r="H1187" s="54"/>
      <c r="I1187" s="55" t="str">
        <f>IF(AND(OR(D1181&lt;&gt;"",E1181&lt;&gt;"",F1181&lt;&gt;"",G1181&lt;&gt;""),E1187=""),"",IF(AND($D$5="",$E$5="",$F$5="",$G$5=""),"",IFERROR(VLOOKUP(B1187,'勘定科目コード（2019）'!$B$2:$J$3668,7,FALSE),"")))</f>
        <v/>
      </c>
      <c r="J1187" s="56" t="str">
        <f>IF(AND(OR(D1181&lt;&gt;"",E1181&lt;&gt;"",F1181&lt;&gt;"",G1181&lt;&gt;""),E1187=""),"",IF(AND($D$5="",$E$5="",$F$5="",$G$5=""),"",IFERROR(VLOOKUP(B1187,'勘定科目コード（2019）'!$B$2:$J$3668,8,FALSE),"")))</f>
        <v/>
      </c>
      <c r="K1187" s="57" t="str">
        <f>IF(AND(OR(D1181&lt;&gt;"",E1181&lt;&gt;"",F1181&lt;&gt;"",G1181&lt;&gt;""),E1187=""),"",IF(AND($D$5="",$E$5="",$F$5="",$G$5=""),"",IFERROR(VLOOKUP(B1187,'勘定科目コード（2019）'!$B$2:$J$3668,9,FALSE),"")))</f>
        <v/>
      </c>
      <c r="L1187" s="44" t="str">
        <f>IFERROR(VLOOKUP(D1187,'勘定科目コード（2019）'!$E$2:$J$500,7,FALSE),"")</f>
        <v/>
      </c>
    </row>
    <row r="1188" spans="2:12" ht="9.75" customHeight="1" x14ac:dyDescent="0.15">
      <c r="B1188" s="31">
        <v>1178</v>
      </c>
      <c r="D1188" s="51" t="str">
        <f>IF(AND($D$5="",$E$5="",$F$5="",$G$5=""),"",(IFERROR(VLOOKUP(B1188,'勘定科目コード（2019）'!$B$2:$J$3668,3,FALSE),"")))</f>
        <v/>
      </c>
      <c r="E1188" s="52" t="str">
        <f>IF(AND(OR($D$5&lt;&gt;"",$E$5&lt;&gt;"",$F$5&lt;&gt;"",$G$5&lt;&gt;""),D1188=""),"",IF(AND($D$5="",$E$5="",$F$5="",$G$5=""),"",IFERROR(VLOOKUP(B1188,'勘定科目コード（2019）'!$B$2:$J$3668,4,FALSE),"")))</f>
        <v/>
      </c>
      <c r="F1188" s="53" t="str">
        <f>IF(AND(OR(D1182&lt;&gt;"",E1182&lt;&gt;"",F1182&lt;&gt;"",G1182&lt;&gt;""),E1188=""),"",IF(AND(OR(D1182&lt;&gt;"",E1182&lt;&gt;"",F1182&lt;&gt;"",G1182&lt;&gt;""),E1188=""),"",IF(AND($D$5="",$E$5="",$F$5="",$G$5=""),"",IFERROR(VLOOKUP(B1188,'勘定科目コード（2019）'!$B$2:$J$3668,5,FALSE),""))))</f>
        <v/>
      </c>
      <c r="G1188" s="52" t="str">
        <f>IF(AND(OR(D1182&lt;&gt;"",E1182&lt;&gt;"",F1182&lt;&gt;"",G1182&lt;&gt;""),E1188=""),"",IF(AND($D$5="",$E$5="",$F$5="",$G$5=""),"",IFERROR(VLOOKUP(B1188,'勘定科目コード（2019）'!$B$2:$J$3668,6,FALSE),"")))</f>
        <v/>
      </c>
      <c r="H1188" s="54"/>
      <c r="I1188" s="55" t="str">
        <f>IF(AND(OR(D1182&lt;&gt;"",E1182&lt;&gt;"",F1182&lt;&gt;"",G1182&lt;&gt;""),E1188=""),"",IF(AND($D$5="",$E$5="",$F$5="",$G$5=""),"",IFERROR(VLOOKUP(B1188,'勘定科目コード（2019）'!$B$2:$J$3668,7,FALSE),"")))</f>
        <v/>
      </c>
      <c r="J1188" s="56" t="str">
        <f>IF(AND(OR(D1182&lt;&gt;"",E1182&lt;&gt;"",F1182&lt;&gt;"",G1182&lt;&gt;""),E1188=""),"",IF(AND($D$5="",$E$5="",$F$5="",$G$5=""),"",IFERROR(VLOOKUP(B1188,'勘定科目コード（2019）'!$B$2:$J$3668,8,FALSE),"")))</f>
        <v/>
      </c>
      <c r="K1188" s="57" t="str">
        <f>IF(AND(OR(D1182&lt;&gt;"",E1182&lt;&gt;"",F1182&lt;&gt;"",G1182&lt;&gt;""),E1188=""),"",IF(AND($D$5="",$E$5="",$F$5="",$G$5=""),"",IFERROR(VLOOKUP(B1188,'勘定科目コード（2019）'!$B$2:$J$3668,9,FALSE),"")))</f>
        <v/>
      </c>
      <c r="L1188" s="44" t="str">
        <f>IFERROR(VLOOKUP(D1188,'勘定科目コード（2019）'!$E$2:$J$500,7,FALSE),"")</f>
        <v/>
      </c>
    </row>
    <row r="1189" spans="2:12" ht="9.75" customHeight="1" x14ac:dyDescent="0.15">
      <c r="B1189" s="31">
        <v>1179</v>
      </c>
      <c r="D1189" s="51" t="str">
        <f>IF(AND($D$5="",$E$5="",$F$5="",$G$5=""),"",(IFERROR(VLOOKUP(B1189,'勘定科目コード（2019）'!$B$2:$J$3668,3,FALSE),"")))</f>
        <v/>
      </c>
      <c r="E1189" s="52" t="str">
        <f>IF(AND(OR($D$5&lt;&gt;"",$E$5&lt;&gt;"",$F$5&lt;&gt;"",$G$5&lt;&gt;""),D1189=""),"",IF(AND($D$5="",$E$5="",$F$5="",$G$5=""),"",IFERROR(VLOOKUP(B1189,'勘定科目コード（2019）'!$B$2:$J$3668,4,FALSE),"")))</f>
        <v/>
      </c>
      <c r="F1189" s="53" t="str">
        <f>IF(AND(OR(D1183&lt;&gt;"",E1183&lt;&gt;"",F1183&lt;&gt;"",G1183&lt;&gt;""),E1189=""),"",IF(AND(OR(D1183&lt;&gt;"",E1183&lt;&gt;"",F1183&lt;&gt;"",G1183&lt;&gt;""),E1189=""),"",IF(AND($D$5="",$E$5="",$F$5="",$G$5=""),"",IFERROR(VLOOKUP(B1189,'勘定科目コード（2019）'!$B$2:$J$3668,5,FALSE),""))))</f>
        <v/>
      </c>
      <c r="G1189" s="52" t="str">
        <f>IF(AND(OR(D1183&lt;&gt;"",E1183&lt;&gt;"",F1183&lt;&gt;"",G1183&lt;&gt;""),E1189=""),"",IF(AND($D$5="",$E$5="",$F$5="",$G$5=""),"",IFERROR(VLOOKUP(B1189,'勘定科目コード（2019）'!$B$2:$J$3668,6,FALSE),"")))</f>
        <v/>
      </c>
      <c r="H1189" s="54"/>
      <c r="I1189" s="55" t="str">
        <f>IF(AND(OR(D1183&lt;&gt;"",E1183&lt;&gt;"",F1183&lt;&gt;"",G1183&lt;&gt;""),E1189=""),"",IF(AND($D$5="",$E$5="",$F$5="",$G$5=""),"",IFERROR(VLOOKUP(B1189,'勘定科目コード（2019）'!$B$2:$J$3668,7,FALSE),"")))</f>
        <v/>
      </c>
      <c r="J1189" s="56" t="str">
        <f>IF(AND(OR(D1183&lt;&gt;"",E1183&lt;&gt;"",F1183&lt;&gt;"",G1183&lt;&gt;""),E1189=""),"",IF(AND($D$5="",$E$5="",$F$5="",$G$5=""),"",IFERROR(VLOOKUP(B1189,'勘定科目コード（2019）'!$B$2:$J$3668,8,FALSE),"")))</f>
        <v/>
      </c>
      <c r="K1189" s="57" t="str">
        <f>IF(AND(OR(D1183&lt;&gt;"",E1183&lt;&gt;"",F1183&lt;&gt;"",G1183&lt;&gt;""),E1189=""),"",IF(AND($D$5="",$E$5="",$F$5="",$G$5=""),"",IFERROR(VLOOKUP(B1189,'勘定科目コード（2019）'!$B$2:$J$3668,9,FALSE),"")))</f>
        <v/>
      </c>
      <c r="L1189" s="44" t="str">
        <f>IFERROR(VLOOKUP(D1189,'勘定科目コード（2019）'!$E$2:$J$500,7,FALSE),"")</f>
        <v/>
      </c>
    </row>
    <row r="1190" spans="2:12" ht="9.75" customHeight="1" x14ac:dyDescent="0.15">
      <c r="B1190" s="31">
        <v>1180</v>
      </c>
      <c r="D1190" s="51" t="str">
        <f>IF(AND($D$5="",$E$5="",$F$5="",$G$5=""),"",(IFERROR(VLOOKUP(B1190,'勘定科目コード（2019）'!$B$2:$J$3668,3,FALSE),"")))</f>
        <v/>
      </c>
      <c r="E1190" s="52" t="str">
        <f>IF(AND(OR($D$5&lt;&gt;"",$E$5&lt;&gt;"",$F$5&lt;&gt;"",$G$5&lt;&gt;""),D1190=""),"",IF(AND($D$5="",$E$5="",$F$5="",$G$5=""),"",IFERROR(VLOOKUP(B1190,'勘定科目コード（2019）'!$B$2:$J$3668,4,FALSE),"")))</f>
        <v/>
      </c>
      <c r="F1190" s="53" t="str">
        <f>IF(AND(OR(D1184&lt;&gt;"",E1184&lt;&gt;"",F1184&lt;&gt;"",G1184&lt;&gt;""),E1190=""),"",IF(AND(OR(D1184&lt;&gt;"",E1184&lt;&gt;"",F1184&lt;&gt;"",G1184&lt;&gt;""),E1190=""),"",IF(AND($D$5="",$E$5="",$F$5="",$G$5=""),"",IFERROR(VLOOKUP(B1190,'勘定科目コード（2019）'!$B$2:$J$3668,5,FALSE),""))))</f>
        <v/>
      </c>
      <c r="G1190" s="52" t="str">
        <f>IF(AND(OR(D1184&lt;&gt;"",E1184&lt;&gt;"",F1184&lt;&gt;"",G1184&lt;&gt;""),E1190=""),"",IF(AND($D$5="",$E$5="",$F$5="",$G$5=""),"",IFERROR(VLOOKUP(B1190,'勘定科目コード（2019）'!$B$2:$J$3668,6,FALSE),"")))</f>
        <v/>
      </c>
      <c r="H1190" s="54"/>
      <c r="I1190" s="55" t="str">
        <f>IF(AND(OR(D1184&lt;&gt;"",E1184&lt;&gt;"",F1184&lt;&gt;"",G1184&lt;&gt;""),E1190=""),"",IF(AND($D$5="",$E$5="",$F$5="",$G$5=""),"",IFERROR(VLOOKUP(B1190,'勘定科目コード（2019）'!$B$2:$J$3668,7,FALSE),"")))</f>
        <v/>
      </c>
      <c r="J1190" s="56" t="str">
        <f>IF(AND(OR(D1184&lt;&gt;"",E1184&lt;&gt;"",F1184&lt;&gt;"",G1184&lt;&gt;""),E1190=""),"",IF(AND($D$5="",$E$5="",$F$5="",$G$5=""),"",IFERROR(VLOOKUP(B1190,'勘定科目コード（2019）'!$B$2:$J$3668,8,FALSE),"")))</f>
        <v/>
      </c>
      <c r="K1190" s="57" t="str">
        <f>IF(AND(OR(D1184&lt;&gt;"",E1184&lt;&gt;"",F1184&lt;&gt;"",G1184&lt;&gt;""),E1190=""),"",IF(AND($D$5="",$E$5="",$F$5="",$G$5=""),"",IFERROR(VLOOKUP(B1190,'勘定科目コード（2019）'!$B$2:$J$3668,9,FALSE),"")))</f>
        <v/>
      </c>
      <c r="L1190" s="44" t="str">
        <f>IFERROR(VLOOKUP(D1190,'勘定科目コード（2019）'!$E$2:$J$500,7,FALSE),"")</f>
        <v/>
      </c>
    </row>
    <row r="1191" spans="2:12" ht="9.75" customHeight="1" x14ac:dyDescent="0.15">
      <c r="B1191" s="31">
        <v>1181</v>
      </c>
      <c r="D1191" s="51" t="str">
        <f>IF(AND($D$5="",$E$5="",$F$5="",$G$5=""),"",(IFERROR(VLOOKUP(B1191,'勘定科目コード（2019）'!$B$2:$J$3668,3,FALSE),"")))</f>
        <v/>
      </c>
      <c r="E1191" s="52" t="str">
        <f>IF(AND(OR($D$5&lt;&gt;"",$E$5&lt;&gt;"",$F$5&lt;&gt;"",$G$5&lt;&gt;""),D1191=""),"",IF(AND($D$5="",$E$5="",$F$5="",$G$5=""),"",IFERROR(VLOOKUP(B1191,'勘定科目コード（2019）'!$B$2:$J$3668,4,FALSE),"")))</f>
        <v/>
      </c>
      <c r="F1191" s="53" t="str">
        <f>IF(AND(OR(D1185&lt;&gt;"",E1185&lt;&gt;"",F1185&lt;&gt;"",G1185&lt;&gt;""),E1191=""),"",IF(AND(OR(D1185&lt;&gt;"",E1185&lt;&gt;"",F1185&lt;&gt;"",G1185&lt;&gt;""),E1191=""),"",IF(AND($D$5="",$E$5="",$F$5="",$G$5=""),"",IFERROR(VLOOKUP(B1191,'勘定科目コード（2019）'!$B$2:$J$3668,5,FALSE),""))))</f>
        <v/>
      </c>
      <c r="G1191" s="52" t="str">
        <f>IF(AND(OR(D1185&lt;&gt;"",E1185&lt;&gt;"",F1185&lt;&gt;"",G1185&lt;&gt;""),E1191=""),"",IF(AND($D$5="",$E$5="",$F$5="",$G$5=""),"",IFERROR(VLOOKUP(B1191,'勘定科目コード（2019）'!$B$2:$J$3668,6,FALSE),"")))</f>
        <v/>
      </c>
      <c r="H1191" s="54"/>
      <c r="I1191" s="55" t="str">
        <f>IF(AND(OR(D1185&lt;&gt;"",E1185&lt;&gt;"",F1185&lt;&gt;"",G1185&lt;&gt;""),E1191=""),"",IF(AND($D$5="",$E$5="",$F$5="",$G$5=""),"",IFERROR(VLOOKUP(B1191,'勘定科目コード（2019）'!$B$2:$J$3668,7,FALSE),"")))</f>
        <v/>
      </c>
      <c r="J1191" s="56" t="str">
        <f>IF(AND(OR(D1185&lt;&gt;"",E1185&lt;&gt;"",F1185&lt;&gt;"",G1185&lt;&gt;""),E1191=""),"",IF(AND($D$5="",$E$5="",$F$5="",$G$5=""),"",IFERROR(VLOOKUP(B1191,'勘定科目コード（2019）'!$B$2:$J$3668,8,FALSE),"")))</f>
        <v/>
      </c>
      <c r="K1191" s="57" t="str">
        <f>IF(AND(OR(D1185&lt;&gt;"",E1185&lt;&gt;"",F1185&lt;&gt;"",G1185&lt;&gt;""),E1191=""),"",IF(AND($D$5="",$E$5="",$F$5="",$G$5=""),"",IFERROR(VLOOKUP(B1191,'勘定科目コード（2019）'!$B$2:$J$3668,9,FALSE),"")))</f>
        <v/>
      </c>
      <c r="L1191" s="44" t="str">
        <f>IFERROR(VLOOKUP(D1191,'勘定科目コード（2019）'!$E$2:$J$500,7,FALSE),"")</f>
        <v/>
      </c>
    </row>
    <row r="1192" spans="2:12" ht="9.75" customHeight="1" x14ac:dyDescent="0.15">
      <c r="B1192" s="31">
        <v>1182</v>
      </c>
      <c r="D1192" s="51" t="str">
        <f>IF(AND($D$5="",$E$5="",$F$5="",$G$5=""),"",(IFERROR(VLOOKUP(B1192,'勘定科目コード（2019）'!$B$2:$J$3668,3,FALSE),"")))</f>
        <v/>
      </c>
      <c r="E1192" s="52" t="str">
        <f>IF(AND(OR($D$5&lt;&gt;"",$E$5&lt;&gt;"",$F$5&lt;&gt;"",$G$5&lt;&gt;""),D1192=""),"",IF(AND($D$5="",$E$5="",$F$5="",$G$5=""),"",IFERROR(VLOOKUP(B1192,'勘定科目コード（2019）'!$B$2:$J$3668,4,FALSE),"")))</f>
        <v/>
      </c>
      <c r="F1192" s="53" t="str">
        <f>IF(AND(OR(D1186&lt;&gt;"",E1186&lt;&gt;"",F1186&lt;&gt;"",G1186&lt;&gt;""),E1192=""),"",IF(AND(OR(D1186&lt;&gt;"",E1186&lt;&gt;"",F1186&lt;&gt;"",G1186&lt;&gt;""),E1192=""),"",IF(AND($D$5="",$E$5="",$F$5="",$G$5=""),"",IFERROR(VLOOKUP(B1192,'勘定科目コード（2019）'!$B$2:$J$3668,5,FALSE),""))))</f>
        <v/>
      </c>
      <c r="G1192" s="52" t="str">
        <f>IF(AND(OR(D1186&lt;&gt;"",E1186&lt;&gt;"",F1186&lt;&gt;"",G1186&lt;&gt;""),E1192=""),"",IF(AND($D$5="",$E$5="",$F$5="",$G$5=""),"",IFERROR(VLOOKUP(B1192,'勘定科目コード（2019）'!$B$2:$J$3668,6,FALSE),"")))</f>
        <v/>
      </c>
      <c r="H1192" s="54"/>
      <c r="I1192" s="55" t="str">
        <f>IF(AND(OR(D1186&lt;&gt;"",E1186&lt;&gt;"",F1186&lt;&gt;"",G1186&lt;&gt;""),E1192=""),"",IF(AND($D$5="",$E$5="",$F$5="",$G$5=""),"",IFERROR(VLOOKUP(B1192,'勘定科目コード（2019）'!$B$2:$J$3668,7,FALSE),"")))</f>
        <v/>
      </c>
      <c r="J1192" s="56" t="str">
        <f>IF(AND(OR(D1186&lt;&gt;"",E1186&lt;&gt;"",F1186&lt;&gt;"",G1186&lt;&gt;""),E1192=""),"",IF(AND($D$5="",$E$5="",$F$5="",$G$5=""),"",IFERROR(VLOOKUP(B1192,'勘定科目コード（2019）'!$B$2:$J$3668,8,FALSE),"")))</f>
        <v/>
      </c>
      <c r="K1192" s="57" t="str">
        <f>IF(AND(OR(D1186&lt;&gt;"",E1186&lt;&gt;"",F1186&lt;&gt;"",G1186&lt;&gt;""),E1192=""),"",IF(AND($D$5="",$E$5="",$F$5="",$G$5=""),"",IFERROR(VLOOKUP(B1192,'勘定科目コード（2019）'!$B$2:$J$3668,9,FALSE),"")))</f>
        <v/>
      </c>
      <c r="L1192" s="44" t="str">
        <f>IFERROR(VLOOKUP(D1192,'勘定科目コード（2019）'!$E$2:$J$500,7,FALSE),"")</f>
        <v/>
      </c>
    </row>
    <row r="1193" spans="2:12" ht="9.75" customHeight="1" x14ac:dyDescent="0.15">
      <c r="B1193" s="31">
        <v>1183</v>
      </c>
      <c r="D1193" s="51" t="str">
        <f>IF(AND($D$5="",$E$5="",$F$5="",$G$5=""),"",(IFERROR(VLOOKUP(B1193,'勘定科目コード（2019）'!$B$2:$J$3668,3,FALSE),"")))</f>
        <v/>
      </c>
      <c r="E1193" s="52" t="str">
        <f>IF(AND(OR($D$5&lt;&gt;"",$E$5&lt;&gt;"",$F$5&lt;&gt;"",$G$5&lt;&gt;""),D1193=""),"",IF(AND($D$5="",$E$5="",$F$5="",$G$5=""),"",IFERROR(VLOOKUP(B1193,'勘定科目コード（2019）'!$B$2:$J$3668,4,FALSE),"")))</f>
        <v/>
      </c>
      <c r="F1193" s="53" t="str">
        <f>IF(AND(OR(D1187&lt;&gt;"",E1187&lt;&gt;"",F1187&lt;&gt;"",G1187&lt;&gt;""),E1193=""),"",IF(AND(OR(D1187&lt;&gt;"",E1187&lt;&gt;"",F1187&lt;&gt;"",G1187&lt;&gt;""),E1193=""),"",IF(AND($D$5="",$E$5="",$F$5="",$G$5=""),"",IFERROR(VLOOKUP(B1193,'勘定科目コード（2019）'!$B$2:$J$3668,5,FALSE),""))))</f>
        <v/>
      </c>
      <c r="G1193" s="52" t="str">
        <f>IF(AND(OR(D1187&lt;&gt;"",E1187&lt;&gt;"",F1187&lt;&gt;"",G1187&lt;&gt;""),E1193=""),"",IF(AND($D$5="",$E$5="",$F$5="",$G$5=""),"",IFERROR(VLOOKUP(B1193,'勘定科目コード（2019）'!$B$2:$J$3668,6,FALSE),"")))</f>
        <v/>
      </c>
      <c r="H1193" s="54"/>
      <c r="I1193" s="55" t="str">
        <f>IF(AND(OR(D1187&lt;&gt;"",E1187&lt;&gt;"",F1187&lt;&gt;"",G1187&lt;&gt;""),E1193=""),"",IF(AND($D$5="",$E$5="",$F$5="",$G$5=""),"",IFERROR(VLOOKUP(B1193,'勘定科目コード（2019）'!$B$2:$J$3668,7,FALSE),"")))</f>
        <v/>
      </c>
      <c r="J1193" s="56" t="str">
        <f>IF(AND(OR(D1187&lt;&gt;"",E1187&lt;&gt;"",F1187&lt;&gt;"",G1187&lt;&gt;""),E1193=""),"",IF(AND($D$5="",$E$5="",$F$5="",$G$5=""),"",IFERROR(VLOOKUP(B1193,'勘定科目コード（2019）'!$B$2:$J$3668,8,FALSE),"")))</f>
        <v/>
      </c>
      <c r="K1193" s="57" t="str">
        <f>IF(AND(OR(D1187&lt;&gt;"",E1187&lt;&gt;"",F1187&lt;&gt;"",G1187&lt;&gt;""),E1193=""),"",IF(AND($D$5="",$E$5="",$F$5="",$G$5=""),"",IFERROR(VLOOKUP(B1193,'勘定科目コード（2019）'!$B$2:$J$3668,9,FALSE),"")))</f>
        <v/>
      </c>
      <c r="L1193" s="44" t="str">
        <f>IFERROR(VLOOKUP(D1193,'勘定科目コード（2019）'!$E$2:$J$500,7,FALSE),"")</f>
        <v/>
      </c>
    </row>
    <row r="1194" spans="2:12" ht="9.75" customHeight="1" x14ac:dyDescent="0.15">
      <c r="B1194" s="31">
        <v>1184</v>
      </c>
      <c r="D1194" s="51" t="str">
        <f>IF(AND($D$5="",$E$5="",$F$5="",$G$5=""),"",(IFERROR(VLOOKUP(B1194,'勘定科目コード（2019）'!$B$2:$J$3668,3,FALSE),"")))</f>
        <v/>
      </c>
      <c r="E1194" s="52" t="str">
        <f>IF(AND(OR($D$5&lt;&gt;"",$E$5&lt;&gt;"",$F$5&lt;&gt;"",$G$5&lt;&gt;""),D1194=""),"",IF(AND($D$5="",$E$5="",$F$5="",$G$5=""),"",IFERROR(VLOOKUP(B1194,'勘定科目コード（2019）'!$B$2:$J$3668,4,FALSE),"")))</f>
        <v/>
      </c>
      <c r="F1194" s="53" t="str">
        <f>IF(AND(OR(D1188&lt;&gt;"",E1188&lt;&gt;"",F1188&lt;&gt;"",G1188&lt;&gt;""),E1194=""),"",IF(AND(OR(D1188&lt;&gt;"",E1188&lt;&gt;"",F1188&lt;&gt;"",G1188&lt;&gt;""),E1194=""),"",IF(AND($D$5="",$E$5="",$F$5="",$G$5=""),"",IFERROR(VLOOKUP(B1194,'勘定科目コード（2019）'!$B$2:$J$3668,5,FALSE),""))))</f>
        <v/>
      </c>
      <c r="G1194" s="52" t="str">
        <f>IF(AND(OR(D1188&lt;&gt;"",E1188&lt;&gt;"",F1188&lt;&gt;"",G1188&lt;&gt;""),E1194=""),"",IF(AND($D$5="",$E$5="",$F$5="",$G$5=""),"",IFERROR(VLOOKUP(B1194,'勘定科目コード（2019）'!$B$2:$J$3668,6,FALSE),"")))</f>
        <v/>
      </c>
      <c r="H1194" s="54"/>
      <c r="I1194" s="55" t="str">
        <f>IF(AND(OR(D1188&lt;&gt;"",E1188&lt;&gt;"",F1188&lt;&gt;"",G1188&lt;&gt;""),E1194=""),"",IF(AND($D$5="",$E$5="",$F$5="",$G$5=""),"",IFERROR(VLOOKUP(B1194,'勘定科目コード（2019）'!$B$2:$J$3668,7,FALSE),"")))</f>
        <v/>
      </c>
      <c r="J1194" s="56" t="str">
        <f>IF(AND(OR(D1188&lt;&gt;"",E1188&lt;&gt;"",F1188&lt;&gt;"",G1188&lt;&gt;""),E1194=""),"",IF(AND($D$5="",$E$5="",$F$5="",$G$5=""),"",IFERROR(VLOOKUP(B1194,'勘定科目コード（2019）'!$B$2:$J$3668,8,FALSE),"")))</f>
        <v/>
      </c>
      <c r="K1194" s="57" t="str">
        <f>IF(AND(OR(D1188&lt;&gt;"",E1188&lt;&gt;"",F1188&lt;&gt;"",G1188&lt;&gt;""),E1194=""),"",IF(AND($D$5="",$E$5="",$F$5="",$G$5=""),"",IFERROR(VLOOKUP(B1194,'勘定科目コード（2019）'!$B$2:$J$3668,9,FALSE),"")))</f>
        <v/>
      </c>
      <c r="L1194" s="44" t="str">
        <f>IFERROR(VLOOKUP(D1194,'勘定科目コード（2019）'!$E$2:$J$500,7,FALSE),"")</f>
        <v/>
      </c>
    </row>
    <row r="1195" spans="2:12" ht="9.75" customHeight="1" x14ac:dyDescent="0.15">
      <c r="B1195" s="31">
        <v>1185</v>
      </c>
      <c r="D1195" s="51" t="str">
        <f>IF(AND($D$5="",$E$5="",$F$5="",$G$5=""),"",(IFERROR(VLOOKUP(B1195,'勘定科目コード（2019）'!$B$2:$J$3668,3,FALSE),"")))</f>
        <v/>
      </c>
      <c r="E1195" s="52" t="str">
        <f>IF(AND(OR($D$5&lt;&gt;"",$E$5&lt;&gt;"",$F$5&lt;&gt;"",$G$5&lt;&gt;""),D1195=""),"",IF(AND($D$5="",$E$5="",$F$5="",$G$5=""),"",IFERROR(VLOOKUP(B1195,'勘定科目コード（2019）'!$B$2:$J$3668,4,FALSE),"")))</f>
        <v/>
      </c>
      <c r="F1195" s="53" t="str">
        <f>IF(AND(OR(D1189&lt;&gt;"",E1189&lt;&gt;"",F1189&lt;&gt;"",G1189&lt;&gt;""),E1195=""),"",IF(AND(OR(D1189&lt;&gt;"",E1189&lt;&gt;"",F1189&lt;&gt;"",G1189&lt;&gt;""),E1195=""),"",IF(AND($D$5="",$E$5="",$F$5="",$G$5=""),"",IFERROR(VLOOKUP(B1195,'勘定科目コード（2019）'!$B$2:$J$3668,5,FALSE),""))))</f>
        <v/>
      </c>
      <c r="G1195" s="52" t="str">
        <f>IF(AND(OR(D1189&lt;&gt;"",E1189&lt;&gt;"",F1189&lt;&gt;"",G1189&lt;&gt;""),E1195=""),"",IF(AND($D$5="",$E$5="",$F$5="",$G$5=""),"",IFERROR(VLOOKUP(B1195,'勘定科目コード（2019）'!$B$2:$J$3668,6,FALSE),"")))</f>
        <v/>
      </c>
      <c r="H1195" s="54"/>
      <c r="I1195" s="55" t="str">
        <f>IF(AND(OR(D1189&lt;&gt;"",E1189&lt;&gt;"",F1189&lt;&gt;"",G1189&lt;&gt;""),E1195=""),"",IF(AND($D$5="",$E$5="",$F$5="",$G$5=""),"",IFERROR(VLOOKUP(B1195,'勘定科目コード（2019）'!$B$2:$J$3668,7,FALSE),"")))</f>
        <v/>
      </c>
      <c r="J1195" s="56" t="str">
        <f>IF(AND(OR(D1189&lt;&gt;"",E1189&lt;&gt;"",F1189&lt;&gt;"",G1189&lt;&gt;""),E1195=""),"",IF(AND($D$5="",$E$5="",$F$5="",$G$5=""),"",IFERROR(VLOOKUP(B1195,'勘定科目コード（2019）'!$B$2:$J$3668,8,FALSE),"")))</f>
        <v/>
      </c>
      <c r="K1195" s="57" t="str">
        <f>IF(AND(OR(D1189&lt;&gt;"",E1189&lt;&gt;"",F1189&lt;&gt;"",G1189&lt;&gt;""),E1195=""),"",IF(AND($D$5="",$E$5="",$F$5="",$G$5=""),"",IFERROR(VLOOKUP(B1195,'勘定科目コード（2019）'!$B$2:$J$3668,9,FALSE),"")))</f>
        <v/>
      </c>
      <c r="L1195" s="44" t="str">
        <f>IFERROR(VLOOKUP(D1195,'勘定科目コード（2019）'!$E$2:$J$500,7,FALSE),"")</f>
        <v/>
      </c>
    </row>
    <row r="1196" spans="2:12" ht="9.75" customHeight="1" x14ac:dyDescent="0.15">
      <c r="B1196" s="31">
        <v>1186</v>
      </c>
      <c r="D1196" s="51" t="str">
        <f>IF(AND($D$5="",$E$5="",$F$5="",$G$5=""),"",(IFERROR(VLOOKUP(B1196,'勘定科目コード（2019）'!$B$2:$J$3668,3,FALSE),"")))</f>
        <v/>
      </c>
      <c r="E1196" s="52" t="str">
        <f>IF(AND(OR($D$5&lt;&gt;"",$E$5&lt;&gt;"",$F$5&lt;&gt;"",$G$5&lt;&gt;""),D1196=""),"",IF(AND($D$5="",$E$5="",$F$5="",$G$5=""),"",IFERROR(VLOOKUP(B1196,'勘定科目コード（2019）'!$B$2:$J$3668,4,FALSE),"")))</f>
        <v/>
      </c>
      <c r="F1196" s="53" t="str">
        <f>IF(AND(OR(D1190&lt;&gt;"",E1190&lt;&gt;"",F1190&lt;&gt;"",G1190&lt;&gt;""),E1196=""),"",IF(AND(OR(D1190&lt;&gt;"",E1190&lt;&gt;"",F1190&lt;&gt;"",G1190&lt;&gt;""),E1196=""),"",IF(AND($D$5="",$E$5="",$F$5="",$G$5=""),"",IFERROR(VLOOKUP(B1196,'勘定科目コード（2019）'!$B$2:$J$3668,5,FALSE),""))))</f>
        <v/>
      </c>
      <c r="G1196" s="52" t="str">
        <f>IF(AND(OR(D1190&lt;&gt;"",E1190&lt;&gt;"",F1190&lt;&gt;"",G1190&lt;&gt;""),E1196=""),"",IF(AND($D$5="",$E$5="",$F$5="",$G$5=""),"",IFERROR(VLOOKUP(B1196,'勘定科目コード（2019）'!$B$2:$J$3668,6,FALSE),"")))</f>
        <v/>
      </c>
      <c r="H1196" s="54"/>
      <c r="I1196" s="55" t="str">
        <f>IF(AND(OR(D1190&lt;&gt;"",E1190&lt;&gt;"",F1190&lt;&gt;"",G1190&lt;&gt;""),E1196=""),"",IF(AND($D$5="",$E$5="",$F$5="",$G$5=""),"",IFERROR(VLOOKUP(B1196,'勘定科目コード（2019）'!$B$2:$J$3668,7,FALSE),"")))</f>
        <v/>
      </c>
      <c r="J1196" s="56" t="str">
        <f>IF(AND(OR(D1190&lt;&gt;"",E1190&lt;&gt;"",F1190&lt;&gt;"",G1190&lt;&gt;""),E1196=""),"",IF(AND($D$5="",$E$5="",$F$5="",$G$5=""),"",IFERROR(VLOOKUP(B1196,'勘定科目コード（2019）'!$B$2:$J$3668,8,FALSE),"")))</f>
        <v/>
      </c>
      <c r="K1196" s="57" t="str">
        <f>IF(AND(OR(D1190&lt;&gt;"",E1190&lt;&gt;"",F1190&lt;&gt;"",G1190&lt;&gt;""),E1196=""),"",IF(AND($D$5="",$E$5="",$F$5="",$G$5=""),"",IFERROR(VLOOKUP(B1196,'勘定科目コード（2019）'!$B$2:$J$3668,9,FALSE),"")))</f>
        <v/>
      </c>
      <c r="L1196" s="44" t="str">
        <f>IFERROR(VLOOKUP(D1196,'勘定科目コード（2019）'!$E$2:$J$500,7,FALSE),"")</f>
        <v/>
      </c>
    </row>
    <row r="1197" spans="2:12" ht="9.75" customHeight="1" x14ac:dyDescent="0.15">
      <c r="B1197" s="31">
        <v>1187</v>
      </c>
      <c r="D1197" s="51" t="str">
        <f>IF(AND($D$5="",$E$5="",$F$5="",$G$5=""),"",(IFERROR(VLOOKUP(B1197,'勘定科目コード（2019）'!$B$2:$J$3668,3,FALSE),"")))</f>
        <v/>
      </c>
      <c r="E1197" s="52" t="str">
        <f>IF(AND(OR($D$5&lt;&gt;"",$E$5&lt;&gt;"",$F$5&lt;&gt;"",$G$5&lt;&gt;""),D1197=""),"",IF(AND($D$5="",$E$5="",$F$5="",$G$5=""),"",IFERROR(VLOOKUP(B1197,'勘定科目コード（2019）'!$B$2:$J$3668,4,FALSE),"")))</f>
        <v/>
      </c>
      <c r="F1197" s="53" t="str">
        <f>IF(AND(OR(D1191&lt;&gt;"",E1191&lt;&gt;"",F1191&lt;&gt;"",G1191&lt;&gt;""),E1197=""),"",IF(AND(OR(D1191&lt;&gt;"",E1191&lt;&gt;"",F1191&lt;&gt;"",G1191&lt;&gt;""),E1197=""),"",IF(AND($D$5="",$E$5="",$F$5="",$G$5=""),"",IFERROR(VLOOKUP(B1197,'勘定科目コード（2019）'!$B$2:$J$3668,5,FALSE),""))))</f>
        <v/>
      </c>
      <c r="G1197" s="52" t="str">
        <f>IF(AND(OR(D1191&lt;&gt;"",E1191&lt;&gt;"",F1191&lt;&gt;"",G1191&lt;&gt;""),E1197=""),"",IF(AND($D$5="",$E$5="",$F$5="",$G$5=""),"",IFERROR(VLOOKUP(B1197,'勘定科目コード（2019）'!$B$2:$J$3668,6,FALSE),"")))</f>
        <v/>
      </c>
      <c r="H1197" s="54"/>
      <c r="I1197" s="55" t="str">
        <f>IF(AND(OR(D1191&lt;&gt;"",E1191&lt;&gt;"",F1191&lt;&gt;"",G1191&lt;&gt;""),E1197=""),"",IF(AND($D$5="",$E$5="",$F$5="",$G$5=""),"",IFERROR(VLOOKUP(B1197,'勘定科目コード（2019）'!$B$2:$J$3668,7,FALSE),"")))</f>
        <v/>
      </c>
      <c r="J1197" s="56" t="str">
        <f>IF(AND(OR(D1191&lt;&gt;"",E1191&lt;&gt;"",F1191&lt;&gt;"",G1191&lt;&gt;""),E1197=""),"",IF(AND($D$5="",$E$5="",$F$5="",$G$5=""),"",IFERROR(VLOOKUP(B1197,'勘定科目コード（2019）'!$B$2:$J$3668,8,FALSE),"")))</f>
        <v/>
      </c>
      <c r="K1197" s="57" t="str">
        <f>IF(AND(OR(D1191&lt;&gt;"",E1191&lt;&gt;"",F1191&lt;&gt;"",G1191&lt;&gt;""),E1197=""),"",IF(AND($D$5="",$E$5="",$F$5="",$G$5=""),"",IFERROR(VLOOKUP(B1197,'勘定科目コード（2019）'!$B$2:$J$3668,9,FALSE),"")))</f>
        <v/>
      </c>
      <c r="L1197" s="44" t="str">
        <f>IFERROR(VLOOKUP(D1197,'勘定科目コード（2019）'!$E$2:$J$500,7,FALSE),"")</f>
        <v/>
      </c>
    </row>
    <row r="1198" spans="2:12" ht="9.75" customHeight="1" x14ac:dyDescent="0.15">
      <c r="B1198" s="31">
        <v>1188</v>
      </c>
      <c r="D1198" s="51" t="str">
        <f>IF(AND($D$5="",$E$5="",$F$5="",$G$5=""),"",(IFERROR(VLOOKUP(B1198,'勘定科目コード（2019）'!$B$2:$J$3668,3,FALSE),"")))</f>
        <v/>
      </c>
      <c r="E1198" s="52" t="str">
        <f>IF(AND(OR($D$5&lt;&gt;"",$E$5&lt;&gt;"",$F$5&lt;&gt;"",$G$5&lt;&gt;""),D1198=""),"",IF(AND($D$5="",$E$5="",$F$5="",$G$5=""),"",IFERROR(VLOOKUP(B1198,'勘定科目コード（2019）'!$B$2:$J$3668,4,FALSE),"")))</f>
        <v/>
      </c>
      <c r="F1198" s="53" t="str">
        <f>IF(AND(OR(D1192&lt;&gt;"",E1192&lt;&gt;"",F1192&lt;&gt;"",G1192&lt;&gt;""),E1198=""),"",IF(AND(OR(D1192&lt;&gt;"",E1192&lt;&gt;"",F1192&lt;&gt;"",G1192&lt;&gt;""),E1198=""),"",IF(AND($D$5="",$E$5="",$F$5="",$G$5=""),"",IFERROR(VLOOKUP(B1198,'勘定科目コード（2019）'!$B$2:$J$3668,5,FALSE),""))))</f>
        <v/>
      </c>
      <c r="G1198" s="52" t="str">
        <f>IF(AND(OR(D1192&lt;&gt;"",E1192&lt;&gt;"",F1192&lt;&gt;"",G1192&lt;&gt;""),E1198=""),"",IF(AND($D$5="",$E$5="",$F$5="",$G$5=""),"",IFERROR(VLOOKUP(B1198,'勘定科目コード（2019）'!$B$2:$J$3668,6,FALSE),"")))</f>
        <v/>
      </c>
      <c r="H1198" s="54"/>
      <c r="I1198" s="55" t="str">
        <f>IF(AND(OR(D1192&lt;&gt;"",E1192&lt;&gt;"",F1192&lt;&gt;"",G1192&lt;&gt;""),E1198=""),"",IF(AND($D$5="",$E$5="",$F$5="",$G$5=""),"",IFERROR(VLOOKUP(B1198,'勘定科目コード（2019）'!$B$2:$J$3668,7,FALSE),"")))</f>
        <v/>
      </c>
      <c r="J1198" s="56" t="str">
        <f>IF(AND(OR(D1192&lt;&gt;"",E1192&lt;&gt;"",F1192&lt;&gt;"",G1192&lt;&gt;""),E1198=""),"",IF(AND($D$5="",$E$5="",$F$5="",$G$5=""),"",IFERROR(VLOOKUP(B1198,'勘定科目コード（2019）'!$B$2:$J$3668,8,FALSE),"")))</f>
        <v/>
      </c>
      <c r="K1198" s="57" t="str">
        <f>IF(AND(OR(D1192&lt;&gt;"",E1192&lt;&gt;"",F1192&lt;&gt;"",G1192&lt;&gt;""),E1198=""),"",IF(AND($D$5="",$E$5="",$F$5="",$G$5=""),"",IFERROR(VLOOKUP(B1198,'勘定科目コード（2019）'!$B$2:$J$3668,9,FALSE),"")))</f>
        <v/>
      </c>
      <c r="L1198" s="44" t="str">
        <f>IFERROR(VLOOKUP(D1198,'勘定科目コード（2019）'!$E$2:$J$500,7,FALSE),"")</f>
        <v/>
      </c>
    </row>
    <row r="1199" spans="2:12" ht="9.75" customHeight="1" x14ac:dyDescent="0.15">
      <c r="B1199" s="31">
        <v>1189</v>
      </c>
      <c r="D1199" s="51" t="str">
        <f>IF(AND($D$5="",$E$5="",$F$5="",$G$5=""),"",(IFERROR(VLOOKUP(B1199,'勘定科目コード（2019）'!$B$2:$J$3668,3,FALSE),"")))</f>
        <v/>
      </c>
      <c r="E1199" s="52" t="str">
        <f>IF(AND(OR($D$5&lt;&gt;"",$E$5&lt;&gt;"",$F$5&lt;&gt;"",$G$5&lt;&gt;""),D1199=""),"",IF(AND($D$5="",$E$5="",$F$5="",$G$5=""),"",IFERROR(VLOOKUP(B1199,'勘定科目コード（2019）'!$B$2:$J$3668,4,FALSE),"")))</f>
        <v/>
      </c>
      <c r="F1199" s="53" t="str">
        <f>IF(AND(OR(D1193&lt;&gt;"",E1193&lt;&gt;"",F1193&lt;&gt;"",G1193&lt;&gt;""),E1199=""),"",IF(AND(OR(D1193&lt;&gt;"",E1193&lt;&gt;"",F1193&lt;&gt;"",G1193&lt;&gt;""),E1199=""),"",IF(AND($D$5="",$E$5="",$F$5="",$G$5=""),"",IFERROR(VLOOKUP(B1199,'勘定科目コード（2019）'!$B$2:$J$3668,5,FALSE),""))))</f>
        <v/>
      </c>
      <c r="G1199" s="52" t="str">
        <f>IF(AND(OR(D1193&lt;&gt;"",E1193&lt;&gt;"",F1193&lt;&gt;"",G1193&lt;&gt;""),E1199=""),"",IF(AND($D$5="",$E$5="",$F$5="",$G$5=""),"",IFERROR(VLOOKUP(B1199,'勘定科目コード（2019）'!$B$2:$J$3668,6,FALSE),"")))</f>
        <v/>
      </c>
      <c r="H1199" s="54"/>
      <c r="I1199" s="55" t="str">
        <f>IF(AND(OR(D1193&lt;&gt;"",E1193&lt;&gt;"",F1193&lt;&gt;"",G1193&lt;&gt;""),E1199=""),"",IF(AND($D$5="",$E$5="",$F$5="",$G$5=""),"",IFERROR(VLOOKUP(B1199,'勘定科目コード（2019）'!$B$2:$J$3668,7,FALSE),"")))</f>
        <v/>
      </c>
      <c r="J1199" s="56" t="str">
        <f>IF(AND(OR(D1193&lt;&gt;"",E1193&lt;&gt;"",F1193&lt;&gt;"",G1193&lt;&gt;""),E1199=""),"",IF(AND($D$5="",$E$5="",$F$5="",$G$5=""),"",IFERROR(VLOOKUP(B1199,'勘定科目コード（2019）'!$B$2:$J$3668,8,FALSE),"")))</f>
        <v/>
      </c>
      <c r="K1199" s="57" t="str">
        <f>IF(AND(OR(D1193&lt;&gt;"",E1193&lt;&gt;"",F1193&lt;&gt;"",G1193&lt;&gt;""),E1199=""),"",IF(AND($D$5="",$E$5="",$F$5="",$G$5=""),"",IFERROR(VLOOKUP(B1199,'勘定科目コード（2019）'!$B$2:$J$3668,9,FALSE),"")))</f>
        <v/>
      </c>
      <c r="L1199" s="44" t="str">
        <f>IFERROR(VLOOKUP(D1199,'勘定科目コード（2019）'!$E$2:$J$500,7,FALSE),"")</f>
        <v/>
      </c>
    </row>
    <row r="1200" spans="2:12" ht="9.75" customHeight="1" x14ac:dyDescent="0.15">
      <c r="B1200" s="31">
        <v>1190</v>
      </c>
      <c r="D1200" s="51" t="str">
        <f>IF(AND($D$5="",$E$5="",$F$5="",$G$5=""),"",(IFERROR(VLOOKUP(B1200,'勘定科目コード（2019）'!$B$2:$J$3668,3,FALSE),"")))</f>
        <v/>
      </c>
      <c r="E1200" s="52" t="str">
        <f>IF(AND(OR($D$5&lt;&gt;"",$E$5&lt;&gt;"",$F$5&lt;&gt;"",$G$5&lt;&gt;""),D1200=""),"",IF(AND($D$5="",$E$5="",$F$5="",$G$5=""),"",IFERROR(VLOOKUP(B1200,'勘定科目コード（2019）'!$B$2:$J$3668,4,FALSE),"")))</f>
        <v/>
      </c>
      <c r="F1200" s="53" t="str">
        <f>IF(AND(OR(D1194&lt;&gt;"",E1194&lt;&gt;"",F1194&lt;&gt;"",G1194&lt;&gt;""),E1200=""),"",IF(AND(OR(D1194&lt;&gt;"",E1194&lt;&gt;"",F1194&lt;&gt;"",G1194&lt;&gt;""),E1200=""),"",IF(AND($D$5="",$E$5="",$F$5="",$G$5=""),"",IFERROR(VLOOKUP(B1200,'勘定科目コード（2019）'!$B$2:$J$3668,5,FALSE),""))))</f>
        <v/>
      </c>
      <c r="G1200" s="52" t="str">
        <f>IF(AND(OR(D1194&lt;&gt;"",E1194&lt;&gt;"",F1194&lt;&gt;"",G1194&lt;&gt;""),E1200=""),"",IF(AND($D$5="",$E$5="",$F$5="",$G$5=""),"",IFERROR(VLOOKUP(B1200,'勘定科目コード（2019）'!$B$2:$J$3668,6,FALSE),"")))</f>
        <v/>
      </c>
      <c r="H1200" s="54"/>
      <c r="I1200" s="55" t="str">
        <f>IF(AND(OR(D1194&lt;&gt;"",E1194&lt;&gt;"",F1194&lt;&gt;"",G1194&lt;&gt;""),E1200=""),"",IF(AND($D$5="",$E$5="",$F$5="",$G$5=""),"",IFERROR(VLOOKUP(B1200,'勘定科目コード（2019）'!$B$2:$J$3668,7,FALSE),"")))</f>
        <v/>
      </c>
      <c r="J1200" s="56" t="str">
        <f>IF(AND(OR(D1194&lt;&gt;"",E1194&lt;&gt;"",F1194&lt;&gt;"",G1194&lt;&gt;""),E1200=""),"",IF(AND($D$5="",$E$5="",$F$5="",$G$5=""),"",IFERROR(VLOOKUP(B1200,'勘定科目コード（2019）'!$B$2:$J$3668,8,FALSE),"")))</f>
        <v/>
      </c>
      <c r="K1200" s="57" t="str">
        <f>IF(AND(OR(D1194&lt;&gt;"",E1194&lt;&gt;"",F1194&lt;&gt;"",G1194&lt;&gt;""),E1200=""),"",IF(AND($D$5="",$E$5="",$F$5="",$G$5=""),"",IFERROR(VLOOKUP(B1200,'勘定科目コード（2019）'!$B$2:$J$3668,9,FALSE),"")))</f>
        <v/>
      </c>
      <c r="L1200" s="44" t="str">
        <f>IFERROR(VLOOKUP(D1200,'勘定科目コード（2019）'!$E$2:$J$500,7,FALSE),"")</f>
        <v/>
      </c>
    </row>
    <row r="1201" spans="2:12" ht="9.75" customHeight="1" x14ac:dyDescent="0.15">
      <c r="B1201" s="31">
        <v>1191</v>
      </c>
      <c r="D1201" s="51" t="str">
        <f>IF(AND($D$5="",$E$5="",$F$5="",$G$5=""),"",(IFERROR(VLOOKUP(B1201,'勘定科目コード（2019）'!$B$2:$J$3668,3,FALSE),"")))</f>
        <v/>
      </c>
      <c r="E1201" s="52" t="str">
        <f>IF(AND(OR($D$5&lt;&gt;"",$E$5&lt;&gt;"",$F$5&lt;&gt;"",$G$5&lt;&gt;""),D1201=""),"",IF(AND($D$5="",$E$5="",$F$5="",$G$5=""),"",IFERROR(VLOOKUP(B1201,'勘定科目コード（2019）'!$B$2:$J$3668,4,FALSE),"")))</f>
        <v/>
      </c>
      <c r="F1201" s="53" t="str">
        <f>IF(AND(OR(D1195&lt;&gt;"",E1195&lt;&gt;"",F1195&lt;&gt;"",G1195&lt;&gt;""),E1201=""),"",IF(AND(OR(D1195&lt;&gt;"",E1195&lt;&gt;"",F1195&lt;&gt;"",G1195&lt;&gt;""),E1201=""),"",IF(AND($D$5="",$E$5="",$F$5="",$G$5=""),"",IFERROR(VLOOKUP(B1201,'勘定科目コード（2019）'!$B$2:$J$3668,5,FALSE),""))))</f>
        <v/>
      </c>
      <c r="G1201" s="52" t="str">
        <f>IF(AND(OR(D1195&lt;&gt;"",E1195&lt;&gt;"",F1195&lt;&gt;"",G1195&lt;&gt;""),E1201=""),"",IF(AND($D$5="",$E$5="",$F$5="",$G$5=""),"",IFERROR(VLOOKUP(B1201,'勘定科目コード（2019）'!$B$2:$J$3668,6,FALSE),"")))</f>
        <v/>
      </c>
      <c r="H1201" s="54"/>
      <c r="I1201" s="55" t="str">
        <f>IF(AND(OR(D1195&lt;&gt;"",E1195&lt;&gt;"",F1195&lt;&gt;"",G1195&lt;&gt;""),E1201=""),"",IF(AND($D$5="",$E$5="",$F$5="",$G$5=""),"",IFERROR(VLOOKUP(B1201,'勘定科目コード（2019）'!$B$2:$J$3668,7,FALSE),"")))</f>
        <v/>
      </c>
      <c r="J1201" s="56" t="str">
        <f>IF(AND(OR(D1195&lt;&gt;"",E1195&lt;&gt;"",F1195&lt;&gt;"",G1195&lt;&gt;""),E1201=""),"",IF(AND($D$5="",$E$5="",$F$5="",$G$5=""),"",IFERROR(VLOOKUP(B1201,'勘定科目コード（2019）'!$B$2:$J$3668,8,FALSE),"")))</f>
        <v/>
      </c>
      <c r="K1201" s="57" t="str">
        <f>IF(AND(OR(D1195&lt;&gt;"",E1195&lt;&gt;"",F1195&lt;&gt;"",G1195&lt;&gt;""),E1201=""),"",IF(AND($D$5="",$E$5="",$F$5="",$G$5=""),"",IFERROR(VLOOKUP(B1201,'勘定科目コード（2019）'!$B$2:$J$3668,9,FALSE),"")))</f>
        <v/>
      </c>
      <c r="L1201" s="44" t="str">
        <f>IFERROR(VLOOKUP(D1201,'勘定科目コード（2019）'!$E$2:$J$500,7,FALSE),"")</f>
        <v/>
      </c>
    </row>
    <row r="1202" spans="2:12" ht="9.75" customHeight="1" x14ac:dyDescent="0.15">
      <c r="B1202" s="31">
        <v>1192</v>
      </c>
      <c r="D1202" s="51" t="str">
        <f>IF(AND($D$5="",$E$5="",$F$5="",$G$5=""),"",(IFERROR(VLOOKUP(B1202,'勘定科目コード（2019）'!$B$2:$J$3668,3,FALSE),"")))</f>
        <v/>
      </c>
      <c r="E1202" s="52" t="str">
        <f>IF(AND(OR($D$5&lt;&gt;"",$E$5&lt;&gt;"",$F$5&lt;&gt;"",$G$5&lt;&gt;""),D1202=""),"",IF(AND($D$5="",$E$5="",$F$5="",$G$5=""),"",IFERROR(VLOOKUP(B1202,'勘定科目コード（2019）'!$B$2:$J$3668,4,FALSE),"")))</f>
        <v/>
      </c>
      <c r="F1202" s="53" t="str">
        <f>IF(AND(OR(D1196&lt;&gt;"",E1196&lt;&gt;"",F1196&lt;&gt;"",G1196&lt;&gt;""),E1202=""),"",IF(AND(OR(D1196&lt;&gt;"",E1196&lt;&gt;"",F1196&lt;&gt;"",G1196&lt;&gt;""),E1202=""),"",IF(AND($D$5="",$E$5="",$F$5="",$G$5=""),"",IFERROR(VLOOKUP(B1202,'勘定科目コード（2019）'!$B$2:$J$3668,5,FALSE),""))))</f>
        <v/>
      </c>
      <c r="G1202" s="52" t="str">
        <f>IF(AND(OR(D1196&lt;&gt;"",E1196&lt;&gt;"",F1196&lt;&gt;"",G1196&lt;&gt;""),E1202=""),"",IF(AND($D$5="",$E$5="",$F$5="",$G$5=""),"",IFERROR(VLOOKUP(B1202,'勘定科目コード（2019）'!$B$2:$J$3668,6,FALSE),"")))</f>
        <v/>
      </c>
      <c r="H1202" s="54"/>
      <c r="I1202" s="55" t="str">
        <f>IF(AND(OR(D1196&lt;&gt;"",E1196&lt;&gt;"",F1196&lt;&gt;"",G1196&lt;&gt;""),E1202=""),"",IF(AND($D$5="",$E$5="",$F$5="",$G$5=""),"",IFERROR(VLOOKUP(B1202,'勘定科目コード（2019）'!$B$2:$J$3668,7,FALSE),"")))</f>
        <v/>
      </c>
      <c r="J1202" s="56" t="str">
        <f>IF(AND(OR(D1196&lt;&gt;"",E1196&lt;&gt;"",F1196&lt;&gt;"",G1196&lt;&gt;""),E1202=""),"",IF(AND($D$5="",$E$5="",$F$5="",$G$5=""),"",IFERROR(VLOOKUP(B1202,'勘定科目コード（2019）'!$B$2:$J$3668,8,FALSE),"")))</f>
        <v/>
      </c>
      <c r="K1202" s="57" t="str">
        <f>IF(AND(OR(D1196&lt;&gt;"",E1196&lt;&gt;"",F1196&lt;&gt;"",G1196&lt;&gt;""),E1202=""),"",IF(AND($D$5="",$E$5="",$F$5="",$G$5=""),"",IFERROR(VLOOKUP(B1202,'勘定科目コード（2019）'!$B$2:$J$3668,9,FALSE),"")))</f>
        <v/>
      </c>
      <c r="L1202" s="44" t="str">
        <f>IFERROR(VLOOKUP(D1202,'勘定科目コード（2019）'!$E$2:$J$500,7,FALSE),"")</f>
        <v/>
      </c>
    </row>
    <row r="1203" spans="2:12" ht="9.75" customHeight="1" x14ac:dyDescent="0.15">
      <c r="B1203" s="31">
        <v>1193</v>
      </c>
      <c r="D1203" s="51" t="str">
        <f>IF(AND($D$5="",$E$5="",$F$5="",$G$5=""),"",(IFERROR(VLOOKUP(B1203,'勘定科目コード（2019）'!$B$2:$J$3668,3,FALSE),"")))</f>
        <v/>
      </c>
      <c r="E1203" s="52" t="str">
        <f>IF(AND(OR($D$5&lt;&gt;"",$E$5&lt;&gt;"",$F$5&lt;&gt;"",$G$5&lt;&gt;""),D1203=""),"",IF(AND($D$5="",$E$5="",$F$5="",$G$5=""),"",IFERROR(VLOOKUP(B1203,'勘定科目コード（2019）'!$B$2:$J$3668,4,FALSE),"")))</f>
        <v/>
      </c>
      <c r="F1203" s="53" t="str">
        <f>IF(AND(OR(D1197&lt;&gt;"",E1197&lt;&gt;"",F1197&lt;&gt;"",G1197&lt;&gt;""),E1203=""),"",IF(AND(OR(D1197&lt;&gt;"",E1197&lt;&gt;"",F1197&lt;&gt;"",G1197&lt;&gt;""),E1203=""),"",IF(AND($D$5="",$E$5="",$F$5="",$G$5=""),"",IFERROR(VLOOKUP(B1203,'勘定科目コード（2019）'!$B$2:$J$3668,5,FALSE),""))))</f>
        <v/>
      </c>
      <c r="G1203" s="52" t="str">
        <f>IF(AND(OR(D1197&lt;&gt;"",E1197&lt;&gt;"",F1197&lt;&gt;"",G1197&lt;&gt;""),E1203=""),"",IF(AND($D$5="",$E$5="",$F$5="",$G$5=""),"",IFERROR(VLOOKUP(B1203,'勘定科目コード（2019）'!$B$2:$J$3668,6,FALSE),"")))</f>
        <v/>
      </c>
      <c r="H1203" s="54"/>
      <c r="I1203" s="55" t="str">
        <f>IF(AND(OR(D1197&lt;&gt;"",E1197&lt;&gt;"",F1197&lt;&gt;"",G1197&lt;&gt;""),E1203=""),"",IF(AND($D$5="",$E$5="",$F$5="",$G$5=""),"",IFERROR(VLOOKUP(B1203,'勘定科目コード（2019）'!$B$2:$J$3668,7,FALSE),"")))</f>
        <v/>
      </c>
      <c r="J1203" s="56" t="str">
        <f>IF(AND(OR(D1197&lt;&gt;"",E1197&lt;&gt;"",F1197&lt;&gt;"",G1197&lt;&gt;""),E1203=""),"",IF(AND($D$5="",$E$5="",$F$5="",$G$5=""),"",IFERROR(VLOOKUP(B1203,'勘定科目コード（2019）'!$B$2:$J$3668,8,FALSE),"")))</f>
        <v/>
      </c>
      <c r="K1203" s="57" t="str">
        <f>IF(AND(OR(D1197&lt;&gt;"",E1197&lt;&gt;"",F1197&lt;&gt;"",G1197&lt;&gt;""),E1203=""),"",IF(AND($D$5="",$E$5="",$F$5="",$G$5=""),"",IFERROR(VLOOKUP(B1203,'勘定科目コード（2019）'!$B$2:$J$3668,9,FALSE),"")))</f>
        <v/>
      </c>
      <c r="L1203" s="44" t="str">
        <f>IFERROR(VLOOKUP(D1203,'勘定科目コード（2019）'!$E$2:$J$500,7,FALSE),"")</f>
        <v/>
      </c>
    </row>
    <row r="1204" spans="2:12" ht="9.75" customHeight="1" x14ac:dyDescent="0.15">
      <c r="B1204" s="31">
        <v>1194</v>
      </c>
      <c r="D1204" s="51" t="str">
        <f>IF(AND($D$5="",$E$5="",$F$5="",$G$5=""),"",(IFERROR(VLOOKUP(B1204,'勘定科目コード（2019）'!$B$2:$J$3668,3,FALSE),"")))</f>
        <v/>
      </c>
      <c r="E1204" s="52" t="str">
        <f>IF(AND(OR($D$5&lt;&gt;"",$E$5&lt;&gt;"",$F$5&lt;&gt;"",$G$5&lt;&gt;""),D1204=""),"",IF(AND($D$5="",$E$5="",$F$5="",$G$5=""),"",IFERROR(VLOOKUP(B1204,'勘定科目コード（2019）'!$B$2:$J$3668,4,FALSE),"")))</f>
        <v/>
      </c>
      <c r="F1204" s="53" t="str">
        <f>IF(AND(OR(D1198&lt;&gt;"",E1198&lt;&gt;"",F1198&lt;&gt;"",G1198&lt;&gt;""),E1204=""),"",IF(AND(OR(D1198&lt;&gt;"",E1198&lt;&gt;"",F1198&lt;&gt;"",G1198&lt;&gt;""),E1204=""),"",IF(AND($D$5="",$E$5="",$F$5="",$G$5=""),"",IFERROR(VLOOKUP(B1204,'勘定科目コード（2019）'!$B$2:$J$3668,5,FALSE),""))))</f>
        <v/>
      </c>
      <c r="G1204" s="52" t="str">
        <f>IF(AND(OR(D1198&lt;&gt;"",E1198&lt;&gt;"",F1198&lt;&gt;"",G1198&lt;&gt;""),E1204=""),"",IF(AND($D$5="",$E$5="",$F$5="",$G$5=""),"",IFERROR(VLOOKUP(B1204,'勘定科目コード（2019）'!$B$2:$J$3668,6,FALSE),"")))</f>
        <v/>
      </c>
      <c r="H1204" s="54"/>
      <c r="I1204" s="55" t="str">
        <f>IF(AND(OR(D1198&lt;&gt;"",E1198&lt;&gt;"",F1198&lt;&gt;"",G1198&lt;&gt;""),E1204=""),"",IF(AND($D$5="",$E$5="",$F$5="",$G$5=""),"",IFERROR(VLOOKUP(B1204,'勘定科目コード（2019）'!$B$2:$J$3668,7,FALSE),"")))</f>
        <v/>
      </c>
      <c r="J1204" s="56" t="str">
        <f>IF(AND(OR(D1198&lt;&gt;"",E1198&lt;&gt;"",F1198&lt;&gt;"",G1198&lt;&gt;""),E1204=""),"",IF(AND($D$5="",$E$5="",$F$5="",$G$5=""),"",IFERROR(VLOOKUP(B1204,'勘定科目コード（2019）'!$B$2:$J$3668,8,FALSE),"")))</f>
        <v/>
      </c>
      <c r="K1204" s="57" t="str">
        <f>IF(AND(OR(D1198&lt;&gt;"",E1198&lt;&gt;"",F1198&lt;&gt;"",G1198&lt;&gt;""),E1204=""),"",IF(AND($D$5="",$E$5="",$F$5="",$G$5=""),"",IFERROR(VLOOKUP(B1204,'勘定科目コード（2019）'!$B$2:$J$3668,9,FALSE),"")))</f>
        <v/>
      </c>
      <c r="L1204" s="44" t="str">
        <f>IFERROR(VLOOKUP(D1204,'勘定科目コード（2019）'!$E$2:$J$500,7,FALSE),"")</f>
        <v/>
      </c>
    </row>
    <row r="1205" spans="2:12" ht="9.75" customHeight="1" x14ac:dyDescent="0.15">
      <c r="B1205" s="31">
        <v>1195</v>
      </c>
      <c r="D1205" s="51" t="str">
        <f>IF(AND($D$5="",$E$5="",$F$5="",$G$5=""),"",(IFERROR(VLOOKUP(B1205,'勘定科目コード（2019）'!$B$2:$J$3668,3,FALSE),"")))</f>
        <v/>
      </c>
      <c r="E1205" s="52" t="str">
        <f>IF(AND(OR($D$5&lt;&gt;"",$E$5&lt;&gt;"",$F$5&lt;&gt;"",$G$5&lt;&gt;""),D1205=""),"",IF(AND($D$5="",$E$5="",$F$5="",$G$5=""),"",IFERROR(VLOOKUP(B1205,'勘定科目コード（2019）'!$B$2:$J$3668,4,FALSE),"")))</f>
        <v/>
      </c>
      <c r="F1205" s="53" t="str">
        <f>IF(AND(OR(D1199&lt;&gt;"",E1199&lt;&gt;"",F1199&lt;&gt;"",G1199&lt;&gt;""),E1205=""),"",IF(AND(OR(D1199&lt;&gt;"",E1199&lt;&gt;"",F1199&lt;&gt;"",G1199&lt;&gt;""),E1205=""),"",IF(AND($D$5="",$E$5="",$F$5="",$G$5=""),"",IFERROR(VLOOKUP(B1205,'勘定科目コード（2019）'!$B$2:$J$3668,5,FALSE),""))))</f>
        <v/>
      </c>
      <c r="G1205" s="52" t="str">
        <f>IF(AND(OR(D1199&lt;&gt;"",E1199&lt;&gt;"",F1199&lt;&gt;"",G1199&lt;&gt;""),E1205=""),"",IF(AND($D$5="",$E$5="",$F$5="",$G$5=""),"",IFERROR(VLOOKUP(B1205,'勘定科目コード（2019）'!$B$2:$J$3668,6,FALSE),"")))</f>
        <v/>
      </c>
      <c r="H1205" s="54"/>
      <c r="I1205" s="55" t="str">
        <f>IF(AND(OR(D1199&lt;&gt;"",E1199&lt;&gt;"",F1199&lt;&gt;"",G1199&lt;&gt;""),E1205=""),"",IF(AND($D$5="",$E$5="",$F$5="",$G$5=""),"",IFERROR(VLOOKUP(B1205,'勘定科目コード（2019）'!$B$2:$J$3668,7,FALSE),"")))</f>
        <v/>
      </c>
      <c r="J1205" s="56" t="str">
        <f>IF(AND(OR(D1199&lt;&gt;"",E1199&lt;&gt;"",F1199&lt;&gt;"",G1199&lt;&gt;""),E1205=""),"",IF(AND($D$5="",$E$5="",$F$5="",$G$5=""),"",IFERROR(VLOOKUP(B1205,'勘定科目コード（2019）'!$B$2:$J$3668,8,FALSE),"")))</f>
        <v/>
      </c>
      <c r="K1205" s="57" t="str">
        <f>IF(AND(OR(D1199&lt;&gt;"",E1199&lt;&gt;"",F1199&lt;&gt;"",G1199&lt;&gt;""),E1205=""),"",IF(AND($D$5="",$E$5="",$F$5="",$G$5=""),"",IFERROR(VLOOKUP(B1205,'勘定科目コード（2019）'!$B$2:$J$3668,9,FALSE),"")))</f>
        <v/>
      </c>
      <c r="L1205" s="44" t="str">
        <f>IFERROR(VLOOKUP(D1205,'勘定科目コード（2019）'!$E$2:$J$500,7,FALSE),"")</f>
        <v/>
      </c>
    </row>
    <row r="1206" spans="2:12" ht="9.75" customHeight="1" x14ac:dyDescent="0.15">
      <c r="B1206" s="31">
        <v>1196</v>
      </c>
      <c r="D1206" s="51" t="str">
        <f>IF(AND($D$5="",$E$5="",$F$5="",$G$5=""),"",(IFERROR(VLOOKUP(B1206,'勘定科目コード（2019）'!$B$2:$J$3668,3,FALSE),"")))</f>
        <v/>
      </c>
      <c r="E1206" s="52" t="str">
        <f>IF(AND(OR($D$5&lt;&gt;"",$E$5&lt;&gt;"",$F$5&lt;&gt;"",$G$5&lt;&gt;""),D1206=""),"",IF(AND($D$5="",$E$5="",$F$5="",$G$5=""),"",IFERROR(VLOOKUP(B1206,'勘定科目コード（2019）'!$B$2:$J$3668,4,FALSE),"")))</f>
        <v/>
      </c>
      <c r="F1206" s="53" t="str">
        <f>IF(AND(OR(D1200&lt;&gt;"",E1200&lt;&gt;"",F1200&lt;&gt;"",G1200&lt;&gt;""),E1206=""),"",IF(AND(OR(D1200&lt;&gt;"",E1200&lt;&gt;"",F1200&lt;&gt;"",G1200&lt;&gt;""),E1206=""),"",IF(AND($D$5="",$E$5="",$F$5="",$G$5=""),"",IFERROR(VLOOKUP(B1206,'勘定科目コード（2019）'!$B$2:$J$3668,5,FALSE),""))))</f>
        <v/>
      </c>
      <c r="G1206" s="52" t="str">
        <f>IF(AND(OR(D1200&lt;&gt;"",E1200&lt;&gt;"",F1200&lt;&gt;"",G1200&lt;&gt;""),E1206=""),"",IF(AND($D$5="",$E$5="",$F$5="",$G$5=""),"",IFERROR(VLOOKUP(B1206,'勘定科目コード（2019）'!$B$2:$J$3668,6,FALSE),"")))</f>
        <v/>
      </c>
      <c r="H1206" s="54"/>
      <c r="I1206" s="55" t="str">
        <f>IF(AND(OR(D1200&lt;&gt;"",E1200&lt;&gt;"",F1200&lt;&gt;"",G1200&lt;&gt;""),E1206=""),"",IF(AND($D$5="",$E$5="",$F$5="",$G$5=""),"",IFERROR(VLOOKUP(B1206,'勘定科目コード（2019）'!$B$2:$J$3668,7,FALSE),"")))</f>
        <v/>
      </c>
      <c r="J1206" s="56" t="str">
        <f>IF(AND(OR(D1200&lt;&gt;"",E1200&lt;&gt;"",F1200&lt;&gt;"",G1200&lt;&gt;""),E1206=""),"",IF(AND($D$5="",$E$5="",$F$5="",$G$5=""),"",IFERROR(VLOOKUP(B1206,'勘定科目コード（2019）'!$B$2:$J$3668,8,FALSE),"")))</f>
        <v/>
      </c>
      <c r="K1206" s="57" t="str">
        <f>IF(AND(OR(D1200&lt;&gt;"",E1200&lt;&gt;"",F1200&lt;&gt;"",G1200&lt;&gt;""),E1206=""),"",IF(AND($D$5="",$E$5="",$F$5="",$G$5=""),"",IFERROR(VLOOKUP(B1206,'勘定科目コード（2019）'!$B$2:$J$3668,9,FALSE),"")))</f>
        <v/>
      </c>
      <c r="L1206" s="44" t="str">
        <f>IFERROR(VLOOKUP(D1206,'勘定科目コード（2019）'!$E$2:$J$500,7,FALSE),"")</f>
        <v/>
      </c>
    </row>
    <row r="1207" spans="2:12" ht="9.75" customHeight="1" x14ac:dyDescent="0.15">
      <c r="B1207" s="31">
        <v>1197</v>
      </c>
      <c r="D1207" s="51" t="str">
        <f>IF(AND($D$5="",$E$5="",$F$5="",$G$5=""),"",(IFERROR(VLOOKUP(B1207,'勘定科目コード（2019）'!$B$2:$J$3668,3,FALSE),"")))</f>
        <v/>
      </c>
      <c r="E1207" s="52" t="str">
        <f>IF(AND(OR($D$5&lt;&gt;"",$E$5&lt;&gt;"",$F$5&lt;&gt;"",$G$5&lt;&gt;""),D1207=""),"",IF(AND($D$5="",$E$5="",$F$5="",$G$5=""),"",IFERROR(VLOOKUP(B1207,'勘定科目コード（2019）'!$B$2:$J$3668,4,FALSE),"")))</f>
        <v/>
      </c>
      <c r="F1207" s="53" t="str">
        <f>IF(AND(OR(D1201&lt;&gt;"",E1201&lt;&gt;"",F1201&lt;&gt;"",G1201&lt;&gt;""),E1207=""),"",IF(AND(OR(D1201&lt;&gt;"",E1201&lt;&gt;"",F1201&lt;&gt;"",G1201&lt;&gt;""),E1207=""),"",IF(AND($D$5="",$E$5="",$F$5="",$G$5=""),"",IFERROR(VLOOKUP(B1207,'勘定科目コード（2019）'!$B$2:$J$3668,5,FALSE),""))))</f>
        <v/>
      </c>
      <c r="G1207" s="52" t="str">
        <f>IF(AND(OR(D1201&lt;&gt;"",E1201&lt;&gt;"",F1201&lt;&gt;"",G1201&lt;&gt;""),E1207=""),"",IF(AND($D$5="",$E$5="",$F$5="",$G$5=""),"",IFERROR(VLOOKUP(B1207,'勘定科目コード（2019）'!$B$2:$J$3668,6,FALSE),"")))</f>
        <v/>
      </c>
      <c r="H1207" s="54"/>
      <c r="I1207" s="55" t="str">
        <f>IF(AND(OR(D1201&lt;&gt;"",E1201&lt;&gt;"",F1201&lt;&gt;"",G1201&lt;&gt;""),E1207=""),"",IF(AND($D$5="",$E$5="",$F$5="",$G$5=""),"",IFERROR(VLOOKUP(B1207,'勘定科目コード（2019）'!$B$2:$J$3668,7,FALSE),"")))</f>
        <v/>
      </c>
      <c r="J1207" s="56" t="str">
        <f>IF(AND(OR(D1201&lt;&gt;"",E1201&lt;&gt;"",F1201&lt;&gt;"",G1201&lt;&gt;""),E1207=""),"",IF(AND($D$5="",$E$5="",$F$5="",$G$5=""),"",IFERROR(VLOOKUP(B1207,'勘定科目コード（2019）'!$B$2:$J$3668,8,FALSE),"")))</f>
        <v/>
      </c>
      <c r="K1207" s="57" t="str">
        <f>IF(AND(OR(D1201&lt;&gt;"",E1201&lt;&gt;"",F1201&lt;&gt;"",G1201&lt;&gt;""),E1207=""),"",IF(AND($D$5="",$E$5="",$F$5="",$G$5=""),"",IFERROR(VLOOKUP(B1207,'勘定科目コード（2019）'!$B$2:$J$3668,9,FALSE),"")))</f>
        <v/>
      </c>
      <c r="L1207" s="44" t="str">
        <f>IFERROR(VLOOKUP(D1207,'勘定科目コード（2019）'!$E$2:$J$500,7,FALSE),"")</f>
        <v/>
      </c>
    </row>
    <row r="1208" spans="2:12" ht="9.75" customHeight="1" x14ac:dyDescent="0.15">
      <c r="B1208" s="31">
        <v>1198</v>
      </c>
      <c r="D1208" s="51" t="str">
        <f>IF(AND($D$5="",$E$5="",$F$5="",$G$5=""),"",(IFERROR(VLOOKUP(B1208,'勘定科目コード（2019）'!$B$2:$J$3668,3,FALSE),"")))</f>
        <v/>
      </c>
      <c r="E1208" s="52" t="str">
        <f>IF(AND(OR($D$5&lt;&gt;"",$E$5&lt;&gt;"",$F$5&lt;&gt;"",$G$5&lt;&gt;""),D1208=""),"",IF(AND($D$5="",$E$5="",$F$5="",$G$5=""),"",IFERROR(VLOOKUP(B1208,'勘定科目コード（2019）'!$B$2:$J$3668,4,FALSE),"")))</f>
        <v/>
      </c>
      <c r="F1208" s="53" t="str">
        <f>IF(AND(OR(D1202&lt;&gt;"",E1202&lt;&gt;"",F1202&lt;&gt;"",G1202&lt;&gt;""),E1208=""),"",IF(AND(OR(D1202&lt;&gt;"",E1202&lt;&gt;"",F1202&lt;&gt;"",G1202&lt;&gt;""),E1208=""),"",IF(AND($D$5="",$E$5="",$F$5="",$G$5=""),"",IFERROR(VLOOKUP(B1208,'勘定科目コード（2019）'!$B$2:$J$3668,5,FALSE),""))))</f>
        <v/>
      </c>
      <c r="G1208" s="52" t="str">
        <f>IF(AND(OR(D1202&lt;&gt;"",E1202&lt;&gt;"",F1202&lt;&gt;"",G1202&lt;&gt;""),E1208=""),"",IF(AND($D$5="",$E$5="",$F$5="",$G$5=""),"",IFERROR(VLOOKUP(B1208,'勘定科目コード（2019）'!$B$2:$J$3668,6,FALSE),"")))</f>
        <v/>
      </c>
      <c r="H1208" s="54"/>
      <c r="I1208" s="55" t="str">
        <f>IF(AND(OR(D1202&lt;&gt;"",E1202&lt;&gt;"",F1202&lt;&gt;"",G1202&lt;&gt;""),E1208=""),"",IF(AND($D$5="",$E$5="",$F$5="",$G$5=""),"",IFERROR(VLOOKUP(B1208,'勘定科目コード（2019）'!$B$2:$J$3668,7,FALSE),"")))</f>
        <v/>
      </c>
      <c r="J1208" s="56" t="str">
        <f>IF(AND(OR(D1202&lt;&gt;"",E1202&lt;&gt;"",F1202&lt;&gt;"",G1202&lt;&gt;""),E1208=""),"",IF(AND($D$5="",$E$5="",$F$5="",$G$5=""),"",IFERROR(VLOOKUP(B1208,'勘定科目コード（2019）'!$B$2:$J$3668,8,FALSE),"")))</f>
        <v/>
      </c>
      <c r="K1208" s="57" t="str">
        <f>IF(AND(OR(D1202&lt;&gt;"",E1202&lt;&gt;"",F1202&lt;&gt;"",G1202&lt;&gt;""),E1208=""),"",IF(AND($D$5="",$E$5="",$F$5="",$G$5=""),"",IFERROR(VLOOKUP(B1208,'勘定科目コード（2019）'!$B$2:$J$3668,9,FALSE),"")))</f>
        <v/>
      </c>
      <c r="L1208" s="44" t="str">
        <f>IFERROR(VLOOKUP(D1208,'勘定科目コード（2019）'!$E$2:$J$500,7,FALSE),"")</f>
        <v/>
      </c>
    </row>
    <row r="1209" spans="2:12" ht="9.75" customHeight="1" x14ac:dyDescent="0.15">
      <c r="B1209" s="31">
        <v>1199</v>
      </c>
      <c r="D1209" s="51" t="str">
        <f>IF(AND($D$5="",$E$5="",$F$5="",$G$5=""),"",(IFERROR(VLOOKUP(B1209,'勘定科目コード（2019）'!$B$2:$J$3668,3,FALSE),"")))</f>
        <v/>
      </c>
      <c r="E1209" s="52" t="str">
        <f>IF(AND(OR($D$5&lt;&gt;"",$E$5&lt;&gt;"",$F$5&lt;&gt;"",$G$5&lt;&gt;""),D1209=""),"",IF(AND($D$5="",$E$5="",$F$5="",$G$5=""),"",IFERROR(VLOOKUP(B1209,'勘定科目コード（2019）'!$B$2:$J$3668,4,FALSE),"")))</f>
        <v/>
      </c>
      <c r="F1209" s="53" t="str">
        <f>IF(AND(OR(D1203&lt;&gt;"",E1203&lt;&gt;"",F1203&lt;&gt;"",G1203&lt;&gt;""),E1209=""),"",IF(AND(OR(D1203&lt;&gt;"",E1203&lt;&gt;"",F1203&lt;&gt;"",G1203&lt;&gt;""),E1209=""),"",IF(AND($D$5="",$E$5="",$F$5="",$G$5=""),"",IFERROR(VLOOKUP(B1209,'勘定科目コード（2019）'!$B$2:$J$3668,5,FALSE),""))))</f>
        <v/>
      </c>
      <c r="G1209" s="52" t="str">
        <f>IF(AND(OR(D1203&lt;&gt;"",E1203&lt;&gt;"",F1203&lt;&gt;"",G1203&lt;&gt;""),E1209=""),"",IF(AND($D$5="",$E$5="",$F$5="",$G$5=""),"",IFERROR(VLOOKUP(B1209,'勘定科目コード（2019）'!$B$2:$J$3668,6,FALSE),"")))</f>
        <v/>
      </c>
      <c r="H1209" s="54"/>
      <c r="I1209" s="55" t="str">
        <f>IF(AND(OR(D1203&lt;&gt;"",E1203&lt;&gt;"",F1203&lt;&gt;"",G1203&lt;&gt;""),E1209=""),"",IF(AND($D$5="",$E$5="",$F$5="",$G$5=""),"",IFERROR(VLOOKUP(B1209,'勘定科目コード（2019）'!$B$2:$J$3668,7,FALSE),"")))</f>
        <v/>
      </c>
      <c r="J1209" s="56" t="str">
        <f>IF(AND(OR(D1203&lt;&gt;"",E1203&lt;&gt;"",F1203&lt;&gt;"",G1203&lt;&gt;""),E1209=""),"",IF(AND($D$5="",$E$5="",$F$5="",$G$5=""),"",IFERROR(VLOOKUP(B1209,'勘定科目コード（2019）'!$B$2:$J$3668,8,FALSE),"")))</f>
        <v/>
      </c>
      <c r="K1209" s="57" t="str">
        <f>IF(AND(OR(D1203&lt;&gt;"",E1203&lt;&gt;"",F1203&lt;&gt;"",G1203&lt;&gt;""),E1209=""),"",IF(AND($D$5="",$E$5="",$F$5="",$G$5=""),"",IFERROR(VLOOKUP(B1209,'勘定科目コード（2019）'!$B$2:$J$3668,9,FALSE),"")))</f>
        <v/>
      </c>
      <c r="L1209" s="44" t="str">
        <f>IFERROR(VLOOKUP(D1209,'勘定科目コード（2019）'!$E$2:$J$500,7,FALSE),"")</f>
        <v/>
      </c>
    </row>
    <row r="1210" spans="2:12" ht="9.75" customHeight="1" x14ac:dyDescent="0.15">
      <c r="B1210" s="31">
        <v>1200</v>
      </c>
      <c r="D1210" s="51" t="str">
        <f>IF(AND($D$5="",$E$5="",$F$5="",$G$5=""),"",(IFERROR(VLOOKUP(B1210,'勘定科目コード（2019）'!$B$2:$J$3668,3,FALSE),"")))</f>
        <v/>
      </c>
      <c r="E1210" s="52" t="str">
        <f>IF(AND(OR($D$5&lt;&gt;"",$E$5&lt;&gt;"",$F$5&lt;&gt;"",$G$5&lt;&gt;""),D1210=""),"",IF(AND($D$5="",$E$5="",$F$5="",$G$5=""),"",IFERROR(VLOOKUP(B1210,'勘定科目コード（2019）'!$B$2:$J$3668,4,FALSE),"")))</f>
        <v/>
      </c>
      <c r="F1210" s="53" t="str">
        <f>IF(AND(OR(D1204&lt;&gt;"",E1204&lt;&gt;"",F1204&lt;&gt;"",G1204&lt;&gt;""),E1210=""),"",IF(AND(OR(D1204&lt;&gt;"",E1204&lt;&gt;"",F1204&lt;&gt;"",G1204&lt;&gt;""),E1210=""),"",IF(AND($D$5="",$E$5="",$F$5="",$G$5=""),"",IFERROR(VLOOKUP(B1210,'勘定科目コード（2019）'!$B$2:$J$3668,5,FALSE),""))))</f>
        <v/>
      </c>
      <c r="G1210" s="52" t="str">
        <f>IF(AND(OR(D1204&lt;&gt;"",E1204&lt;&gt;"",F1204&lt;&gt;"",G1204&lt;&gt;""),E1210=""),"",IF(AND($D$5="",$E$5="",$F$5="",$G$5=""),"",IFERROR(VLOOKUP(B1210,'勘定科目コード（2019）'!$B$2:$J$3668,6,FALSE),"")))</f>
        <v/>
      </c>
      <c r="H1210" s="54"/>
      <c r="I1210" s="55" t="str">
        <f>IF(AND(OR(D1204&lt;&gt;"",E1204&lt;&gt;"",F1204&lt;&gt;"",G1204&lt;&gt;""),E1210=""),"",IF(AND($D$5="",$E$5="",$F$5="",$G$5=""),"",IFERROR(VLOOKUP(B1210,'勘定科目コード（2019）'!$B$2:$J$3668,7,FALSE),"")))</f>
        <v/>
      </c>
      <c r="J1210" s="56" t="str">
        <f>IF(AND(OR(D1204&lt;&gt;"",E1204&lt;&gt;"",F1204&lt;&gt;"",G1204&lt;&gt;""),E1210=""),"",IF(AND($D$5="",$E$5="",$F$5="",$G$5=""),"",IFERROR(VLOOKUP(B1210,'勘定科目コード（2019）'!$B$2:$J$3668,8,FALSE),"")))</f>
        <v/>
      </c>
      <c r="K1210" s="57" t="str">
        <f>IF(AND(OR(D1204&lt;&gt;"",E1204&lt;&gt;"",F1204&lt;&gt;"",G1204&lt;&gt;""),E1210=""),"",IF(AND($D$5="",$E$5="",$F$5="",$G$5=""),"",IFERROR(VLOOKUP(B1210,'勘定科目コード（2019）'!$B$2:$J$3668,9,FALSE),"")))</f>
        <v/>
      </c>
      <c r="L1210" s="44" t="str">
        <f>IFERROR(VLOOKUP(D1210,'勘定科目コード（2019）'!$E$2:$J$500,7,FALSE),"")</f>
        <v/>
      </c>
    </row>
    <row r="1211" spans="2:12" ht="9.75" customHeight="1" x14ac:dyDescent="0.15">
      <c r="B1211" s="31">
        <v>1201</v>
      </c>
      <c r="D1211" s="51" t="str">
        <f>IF(AND($D$5="",$E$5="",$F$5="",$G$5=""),"",(IFERROR(VLOOKUP(B1211,'勘定科目コード（2019）'!$B$2:$J$3668,3,FALSE),"")))</f>
        <v/>
      </c>
      <c r="E1211" s="52" t="str">
        <f>IF(AND(OR($D$5&lt;&gt;"",$E$5&lt;&gt;"",$F$5&lt;&gt;"",$G$5&lt;&gt;""),D1211=""),"",IF(AND($D$5="",$E$5="",$F$5="",$G$5=""),"",IFERROR(VLOOKUP(B1211,'勘定科目コード（2019）'!$B$2:$J$3668,4,FALSE),"")))</f>
        <v/>
      </c>
      <c r="F1211" s="53" t="str">
        <f>IF(AND(OR(D1205&lt;&gt;"",E1205&lt;&gt;"",F1205&lt;&gt;"",G1205&lt;&gt;""),E1211=""),"",IF(AND(OR(D1205&lt;&gt;"",E1205&lt;&gt;"",F1205&lt;&gt;"",G1205&lt;&gt;""),E1211=""),"",IF(AND($D$5="",$E$5="",$F$5="",$G$5=""),"",IFERROR(VLOOKUP(B1211,'勘定科目コード（2019）'!$B$2:$J$3668,5,FALSE),""))))</f>
        <v/>
      </c>
      <c r="G1211" s="52" t="str">
        <f>IF(AND(OR(D1205&lt;&gt;"",E1205&lt;&gt;"",F1205&lt;&gt;"",G1205&lt;&gt;""),E1211=""),"",IF(AND($D$5="",$E$5="",$F$5="",$G$5=""),"",IFERROR(VLOOKUP(B1211,'勘定科目コード（2019）'!$B$2:$J$3668,6,FALSE),"")))</f>
        <v/>
      </c>
      <c r="H1211" s="54"/>
      <c r="I1211" s="55" t="str">
        <f>IF(AND(OR(D1205&lt;&gt;"",E1205&lt;&gt;"",F1205&lt;&gt;"",G1205&lt;&gt;""),E1211=""),"",IF(AND($D$5="",$E$5="",$F$5="",$G$5=""),"",IFERROR(VLOOKUP(B1211,'勘定科目コード（2019）'!$B$2:$J$3668,7,FALSE),"")))</f>
        <v/>
      </c>
      <c r="J1211" s="56" t="str">
        <f>IF(AND(OR(D1205&lt;&gt;"",E1205&lt;&gt;"",F1205&lt;&gt;"",G1205&lt;&gt;""),E1211=""),"",IF(AND($D$5="",$E$5="",$F$5="",$G$5=""),"",IFERROR(VLOOKUP(B1211,'勘定科目コード（2019）'!$B$2:$J$3668,8,FALSE),"")))</f>
        <v/>
      </c>
      <c r="K1211" s="57" t="str">
        <f>IF(AND(OR(D1205&lt;&gt;"",E1205&lt;&gt;"",F1205&lt;&gt;"",G1205&lt;&gt;""),E1211=""),"",IF(AND($D$5="",$E$5="",$F$5="",$G$5=""),"",IFERROR(VLOOKUP(B1211,'勘定科目コード（2019）'!$B$2:$J$3668,9,FALSE),"")))</f>
        <v/>
      </c>
      <c r="L1211" s="44" t="str">
        <f>IFERROR(VLOOKUP(D1211,'勘定科目コード（2019）'!$E$2:$J$500,7,FALSE),"")</f>
        <v/>
      </c>
    </row>
    <row r="1212" spans="2:12" ht="9.75" customHeight="1" x14ac:dyDescent="0.15">
      <c r="B1212" s="31">
        <v>1202</v>
      </c>
      <c r="D1212" s="51" t="str">
        <f>IF(AND($D$5="",$E$5="",$F$5="",$G$5=""),"",(IFERROR(VLOOKUP(B1212,'勘定科目コード（2019）'!$B$2:$J$3668,3,FALSE),"")))</f>
        <v/>
      </c>
      <c r="E1212" s="52" t="str">
        <f>IF(AND(OR($D$5&lt;&gt;"",$E$5&lt;&gt;"",$F$5&lt;&gt;"",$G$5&lt;&gt;""),D1212=""),"",IF(AND($D$5="",$E$5="",$F$5="",$G$5=""),"",IFERROR(VLOOKUP(B1212,'勘定科目コード（2019）'!$B$2:$J$3668,4,FALSE),"")))</f>
        <v/>
      </c>
      <c r="F1212" s="53" t="str">
        <f>IF(AND(OR(D1206&lt;&gt;"",E1206&lt;&gt;"",F1206&lt;&gt;"",G1206&lt;&gt;""),E1212=""),"",IF(AND(OR(D1206&lt;&gt;"",E1206&lt;&gt;"",F1206&lt;&gt;"",G1206&lt;&gt;""),E1212=""),"",IF(AND($D$5="",$E$5="",$F$5="",$G$5=""),"",IFERROR(VLOOKUP(B1212,'勘定科目コード（2019）'!$B$2:$J$3668,5,FALSE),""))))</f>
        <v/>
      </c>
      <c r="G1212" s="52" t="str">
        <f>IF(AND(OR(D1206&lt;&gt;"",E1206&lt;&gt;"",F1206&lt;&gt;"",G1206&lt;&gt;""),E1212=""),"",IF(AND($D$5="",$E$5="",$F$5="",$G$5=""),"",IFERROR(VLOOKUP(B1212,'勘定科目コード（2019）'!$B$2:$J$3668,6,FALSE),"")))</f>
        <v/>
      </c>
      <c r="H1212" s="54"/>
      <c r="I1212" s="55" t="str">
        <f>IF(AND(OR(D1206&lt;&gt;"",E1206&lt;&gt;"",F1206&lt;&gt;"",G1206&lt;&gt;""),E1212=""),"",IF(AND($D$5="",$E$5="",$F$5="",$G$5=""),"",IFERROR(VLOOKUP(B1212,'勘定科目コード（2019）'!$B$2:$J$3668,7,FALSE),"")))</f>
        <v/>
      </c>
      <c r="J1212" s="56" t="str">
        <f>IF(AND(OR(D1206&lt;&gt;"",E1206&lt;&gt;"",F1206&lt;&gt;"",G1206&lt;&gt;""),E1212=""),"",IF(AND($D$5="",$E$5="",$F$5="",$G$5=""),"",IFERROR(VLOOKUP(B1212,'勘定科目コード（2019）'!$B$2:$J$3668,8,FALSE),"")))</f>
        <v/>
      </c>
      <c r="K1212" s="57" t="str">
        <f>IF(AND(OR(D1206&lt;&gt;"",E1206&lt;&gt;"",F1206&lt;&gt;"",G1206&lt;&gt;""),E1212=""),"",IF(AND($D$5="",$E$5="",$F$5="",$G$5=""),"",IFERROR(VLOOKUP(B1212,'勘定科目コード（2019）'!$B$2:$J$3668,9,FALSE),"")))</f>
        <v/>
      </c>
      <c r="L1212" s="44" t="str">
        <f>IFERROR(VLOOKUP(D1212,'勘定科目コード（2019）'!$E$2:$J$500,7,FALSE),"")</f>
        <v/>
      </c>
    </row>
    <row r="1213" spans="2:12" ht="9.75" customHeight="1" x14ac:dyDescent="0.15">
      <c r="B1213" s="31">
        <v>1203</v>
      </c>
      <c r="D1213" s="51" t="str">
        <f>IF(AND($D$5="",$E$5="",$F$5="",$G$5=""),"",(IFERROR(VLOOKUP(B1213,'勘定科目コード（2019）'!$B$2:$J$3668,3,FALSE),"")))</f>
        <v/>
      </c>
      <c r="E1213" s="52" t="str">
        <f>IF(AND(OR($D$5&lt;&gt;"",$E$5&lt;&gt;"",$F$5&lt;&gt;"",$G$5&lt;&gt;""),D1213=""),"",IF(AND($D$5="",$E$5="",$F$5="",$G$5=""),"",IFERROR(VLOOKUP(B1213,'勘定科目コード（2019）'!$B$2:$J$3668,4,FALSE),"")))</f>
        <v/>
      </c>
      <c r="F1213" s="53" t="str">
        <f>IF(AND(OR(D1207&lt;&gt;"",E1207&lt;&gt;"",F1207&lt;&gt;"",G1207&lt;&gt;""),E1213=""),"",IF(AND(OR(D1207&lt;&gt;"",E1207&lt;&gt;"",F1207&lt;&gt;"",G1207&lt;&gt;""),E1213=""),"",IF(AND($D$5="",$E$5="",$F$5="",$G$5=""),"",IFERROR(VLOOKUP(B1213,'勘定科目コード（2019）'!$B$2:$J$3668,5,FALSE),""))))</f>
        <v/>
      </c>
      <c r="G1213" s="52" t="str">
        <f>IF(AND(OR(D1207&lt;&gt;"",E1207&lt;&gt;"",F1207&lt;&gt;"",G1207&lt;&gt;""),E1213=""),"",IF(AND($D$5="",$E$5="",$F$5="",$G$5=""),"",IFERROR(VLOOKUP(B1213,'勘定科目コード（2019）'!$B$2:$J$3668,6,FALSE),"")))</f>
        <v/>
      </c>
      <c r="H1213" s="54"/>
      <c r="I1213" s="55" t="str">
        <f>IF(AND(OR(D1207&lt;&gt;"",E1207&lt;&gt;"",F1207&lt;&gt;"",G1207&lt;&gt;""),E1213=""),"",IF(AND($D$5="",$E$5="",$F$5="",$G$5=""),"",IFERROR(VLOOKUP(B1213,'勘定科目コード（2019）'!$B$2:$J$3668,7,FALSE),"")))</f>
        <v/>
      </c>
      <c r="J1213" s="56" t="str">
        <f>IF(AND(OR(D1207&lt;&gt;"",E1207&lt;&gt;"",F1207&lt;&gt;"",G1207&lt;&gt;""),E1213=""),"",IF(AND($D$5="",$E$5="",$F$5="",$G$5=""),"",IFERROR(VLOOKUP(B1213,'勘定科目コード（2019）'!$B$2:$J$3668,8,FALSE),"")))</f>
        <v/>
      </c>
      <c r="K1213" s="57" t="str">
        <f>IF(AND(OR(D1207&lt;&gt;"",E1207&lt;&gt;"",F1207&lt;&gt;"",G1207&lt;&gt;""),E1213=""),"",IF(AND($D$5="",$E$5="",$F$5="",$G$5=""),"",IFERROR(VLOOKUP(B1213,'勘定科目コード（2019）'!$B$2:$J$3668,9,FALSE),"")))</f>
        <v/>
      </c>
      <c r="L1213" s="44" t="str">
        <f>IFERROR(VLOOKUP(D1213,'勘定科目コード（2019）'!$E$2:$J$500,7,FALSE),"")</f>
        <v/>
      </c>
    </row>
    <row r="1214" spans="2:12" ht="9.75" customHeight="1" x14ac:dyDescent="0.15">
      <c r="B1214" s="31">
        <v>1204</v>
      </c>
      <c r="D1214" s="51" t="str">
        <f>IF(AND($D$5="",$E$5="",$F$5="",$G$5=""),"",(IFERROR(VLOOKUP(B1214,'勘定科目コード（2019）'!$B$2:$J$3668,3,FALSE),"")))</f>
        <v/>
      </c>
      <c r="E1214" s="52" t="str">
        <f>IF(AND(OR($D$5&lt;&gt;"",$E$5&lt;&gt;"",$F$5&lt;&gt;"",$G$5&lt;&gt;""),D1214=""),"",IF(AND($D$5="",$E$5="",$F$5="",$G$5=""),"",IFERROR(VLOOKUP(B1214,'勘定科目コード（2019）'!$B$2:$J$3668,4,FALSE),"")))</f>
        <v/>
      </c>
      <c r="F1214" s="53" t="str">
        <f>IF(AND(OR(D1208&lt;&gt;"",E1208&lt;&gt;"",F1208&lt;&gt;"",G1208&lt;&gt;""),E1214=""),"",IF(AND(OR(D1208&lt;&gt;"",E1208&lt;&gt;"",F1208&lt;&gt;"",G1208&lt;&gt;""),E1214=""),"",IF(AND($D$5="",$E$5="",$F$5="",$G$5=""),"",IFERROR(VLOOKUP(B1214,'勘定科目コード（2019）'!$B$2:$J$3668,5,FALSE),""))))</f>
        <v/>
      </c>
      <c r="G1214" s="52" t="str">
        <f>IF(AND(OR(D1208&lt;&gt;"",E1208&lt;&gt;"",F1208&lt;&gt;"",G1208&lt;&gt;""),E1214=""),"",IF(AND($D$5="",$E$5="",$F$5="",$G$5=""),"",IFERROR(VLOOKUP(B1214,'勘定科目コード（2019）'!$B$2:$J$3668,6,FALSE),"")))</f>
        <v/>
      </c>
      <c r="H1214" s="54"/>
      <c r="I1214" s="55" t="str">
        <f>IF(AND(OR(D1208&lt;&gt;"",E1208&lt;&gt;"",F1208&lt;&gt;"",G1208&lt;&gt;""),E1214=""),"",IF(AND($D$5="",$E$5="",$F$5="",$G$5=""),"",IFERROR(VLOOKUP(B1214,'勘定科目コード（2019）'!$B$2:$J$3668,7,FALSE),"")))</f>
        <v/>
      </c>
      <c r="J1214" s="56" t="str">
        <f>IF(AND(OR(D1208&lt;&gt;"",E1208&lt;&gt;"",F1208&lt;&gt;"",G1208&lt;&gt;""),E1214=""),"",IF(AND($D$5="",$E$5="",$F$5="",$G$5=""),"",IFERROR(VLOOKUP(B1214,'勘定科目コード（2019）'!$B$2:$J$3668,8,FALSE),"")))</f>
        <v/>
      </c>
      <c r="K1214" s="57" t="str">
        <f>IF(AND(OR(D1208&lt;&gt;"",E1208&lt;&gt;"",F1208&lt;&gt;"",G1208&lt;&gt;""),E1214=""),"",IF(AND($D$5="",$E$5="",$F$5="",$G$5=""),"",IFERROR(VLOOKUP(B1214,'勘定科目コード（2019）'!$B$2:$J$3668,9,FALSE),"")))</f>
        <v/>
      </c>
      <c r="L1214" s="44" t="str">
        <f>IFERROR(VLOOKUP(D1214,'勘定科目コード（2019）'!$E$2:$J$500,7,FALSE),"")</f>
        <v/>
      </c>
    </row>
    <row r="1215" spans="2:12" ht="9.75" customHeight="1" x14ac:dyDescent="0.15">
      <c r="B1215" s="31">
        <v>1205</v>
      </c>
      <c r="D1215" s="51" t="str">
        <f>IF(AND($D$5="",$E$5="",$F$5="",$G$5=""),"",(IFERROR(VLOOKUP(B1215,'勘定科目コード（2019）'!$B$2:$J$3668,3,FALSE),"")))</f>
        <v/>
      </c>
      <c r="E1215" s="52" t="str">
        <f>IF(AND(OR($D$5&lt;&gt;"",$E$5&lt;&gt;"",$F$5&lt;&gt;"",$G$5&lt;&gt;""),D1215=""),"",IF(AND($D$5="",$E$5="",$F$5="",$G$5=""),"",IFERROR(VLOOKUP(B1215,'勘定科目コード（2019）'!$B$2:$J$3668,4,FALSE),"")))</f>
        <v/>
      </c>
      <c r="F1215" s="53" t="str">
        <f>IF(AND(OR(D1209&lt;&gt;"",E1209&lt;&gt;"",F1209&lt;&gt;"",G1209&lt;&gt;""),E1215=""),"",IF(AND(OR(D1209&lt;&gt;"",E1209&lt;&gt;"",F1209&lt;&gt;"",G1209&lt;&gt;""),E1215=""),"",IF(AND($D$5="",$E$5="",$F$5="",$G$5=""),"",IFERROR(VLOOKUP(B1215,'勘定科目コード（2019）'!$B$2:$J$3668,5,FALSE),""))))</f>
        <v/>
      </c>
      <c r="G1215" s="52" t="str">
        <f>IF(AND(OR(D1209&lt;&gt;"",E1209&lt;&gt;"",F1209&lt;&gt;"",G1209&lt;&gt;""),E1215=""),"",IF(AND($D$5="",$E$5="",$F$5="",$G$5=""),"",IFERROR(VLOOKUP(B1215,'勘定科目コード（2019）'!$B$2:$J$3668,6,FALSE),"")))</f>
        <v/>
      </c>
      <c r="H1215" s="54"/>
      <c r="I1215" s="55" t="str">
        <f>IF(AND(OR(D1209&lt;&gt;"",E1209&lt;&gt;"",F1209&lt;&gt;"",G1209&lt;&gt;""),E1215=""),"",IF(AND($D$5="",$E$5="",$F$5="",$G$5=""),"",IFERROR(VLOOKUP(B1215,'勘定科目コード（2019）'!$B$2:$J$3668,7,FALSE),"")))</f>
        <v/>
      </c>
      <c r="J1215" s="56" t="str">
        <f>IF(AND(OR(D1209&lt;&gt;"",E1209&lt;&gt;"",F1209&lt;&gt;"",G1209&lt;&gt;""),E1215=""),"",IF(AND($D$5="",$E$5="",$F$5="",$G$5=""),"",IFERROR(VLOOKUP(B1215,'勘定科目コード（2019）'!$B$2:$J$3668,8,FALSE),"")))</f>
        <v/>
      </c>
      <c r="K1215" s="57" t="str">
        <f>IF(AND(OR(D1209&lt;&gt;"",E1209&lt;&gt;"",F1209&lt;&gt;"",G1209&lt;&gt;""),E1215=""),"",IF(AND($D$5="",$E$5="",$F$5="",$G$5=""),"",IFERROR(VLOOKUP(B1215,'勘定科目コード（2019）'!$B$2:$J$3668,9,FALSE),"")))</f>
        <v/>
      </c>
      <c r="L1215" s="44" t="str">
        <f>IFERROR(VLOOKUP(D1215,'勘定科目コード（2019）'!$E$2:$J$500,7,FALSE),"")</f>
        <v/>
      </c>
    </row>
    <row r="1216" spans="2:12" ht="9.75" customHeight="1" x14ac:dyDescent="0.15">
      <c r="B1216" s="31">
        <v>1206</v>
      </c>
      <c r="D1216" s="51" t="str">
        <f>IF(AND($D$5="",$E$5="",$F$5="",$G$5=""),"",(IFERROR(VLOOKUP(B1216,'勘定科目コード（2019）'!$B$2:$J$3668,3,FALSE),"")))</f>
        <v/>
      </c>
      <c r="E1216" s="52" t="str">
        <f>IF(AND(OR($D$5&lt;&gt;"",$E$5&lt;&gt;"",$F$5&lt;&gt;"",$G$5&lt;&gt;""),D1216=""),"",IF(AND($D$5="",$E$5="",$F$5="",$G$5=""),"",IFERROR(VLOOKUP(B1216,'勘定科目コード（2019）'!$B$2:$J$3668,4,FALSE),"")))</f>
        <v/>
      </c>
      <c r="F1216" s="53" t="str">
        <f>IF(AND(OR(D1210&lt;&gt;"",E1210&lt;&gt;"",F1210&lt;&gt;"",G1210&lt;&gt;""),E1216=""),"",IF(AND(OR(D1210&lt;&gt;"",E1210&lt;&gt;"",F1210&lt;&gt;"",G1210&lt;&gt;""),E1216=""),"",IF(AND($D$5="",$E$5="",$F$5="",$G$5=""),"",IFERROR(VLOOKUP(B1216,'勘定科目コード（2019）'!$B$2:$J$3668,5,FALSE),""))))</f>
        <v/>
      </c>
      <c r="G1216" s="52" t="str">
        <f>IF(AND(OR(D1210&lt;&gt;"",E1210&lt;&gt;"",F1210&lt;&gt;"",G1210&lt;&gt;""),E1216=""),"",IF(AND($D$5="",$E$5="",$F$5="",$G$5=""),"",IFERROR(VLOOKUP(B1216,'勘定科目コード（2019）'!$B$2:$J$3668,6,FALSE),"")))</f>
        <v/>
      </c>
      <c r="H1216" s="54"/>
      <c r="I1216" s="55" t="str">
        <f>IF(AND(OR(D1210&lt;&gt;"",E1210&lt;&gt;"",F1210&lt;&gt;"",G1210&lt;&gt;""),E1216=""),"",IF(AND($D$5="",$E$5="",$F$5="",$G$5=""),"",IFERROR(VLOOKUP(B1216,'勘定科目コード（2019）'!$B$2:$J$3668,7,FALSE),"")))</f>
        <v/>
      </c>
      <c r="J1216" s="56" t="str">
        <f>IF(AND(OR(D1210&lt;&gt;"",E1210&lt;&gt;"",F1210&lt;&gt;"",G1210&lt;&gt;""),E1216=""),"",IF(AND($D$5="",$E$5="",$F$5="",$G$5=""),"",IFERROR(VLOOKUP(B1216,'勘定科目コード（2019）'!$B$2:$J$3668,8,FALSE),"")))</f>
        <v/>
      </c>
      <c r="K1216" s="57" t="str">
        <f>IF(AND(OR(D1210&lt;&gt;"",E1210&lt;&gt;"",F1210&lt;&gt;"",G1210&lt;&gt;""),E1216=""),"",IF(AND($D$5="",$E$5="",$F$5="",$G$5=""),"",IFERROR(VLOOKUP(B1216,'勘定科目コード（2019）'!$B$2:$J$3668,9,FALSE),"")))</f>
        <v/>
      </c>
      <c r="L1216" s="44" t="str">
        <f>IFERROR(VLOOKUP(D1216,'勘定科目コード（2019）'!$E$2:$J$500,7,FALSE),"")</f>
        <v/>
      </c>
    </row>
    <row r="1217" spans="2:12" ht="9.75" customHeight="1" x14ac:dyDescent="0.15">
      <c r="B1217" s="31">
        <v>1207</v>
      </c>
      <c r="D1217" s="51" t="str">
        <f>IF(AND($D$5="",$E$5="",$F$5="",$G$5=""),"",(IFERROR(VLOOKUP(B1217,'勘定科目コード（2019）'!$B$2:$J$3668,3,FALSE),"")))</f>
        <v/>
      </c>
      <c r="E1217" s="52" t="str">
        <f>IF(AND(OR($D$5&lt;&gt;"",$E$5&lt;&gt;"",$F$5&lt;&gt;"",$G$5&lt;&gt;""),D1217=""),"",IF(AND($D$5="",$E$5="",$F$5="",$G$5=""),"",IFERROR(VLOOKUP(B1217,'勘定科目コード（2019）'!$B$2:$J$3668,4,FALSE),"")))</f>
        <v/>
      </c>
      <c r="F1217" s="53" t="str">
        <f>IF(AND(OR(D1211&lt;&gt;"",E1211&lt;&gt;"",F1211&lt;&gt;"",G1211&lt;&gt;""),E1217=""),"",IF(AND(OR(D1211&lt;&gt;"",E1211&lt;&gt;"",F1211&lt;&gt;"",G1211&lt;&gt;""),E1217=""),"",IF(AND($D$5="",$E$5="",$F$5="",$G$5=""),"",IFERROR(VLOOKUP(B1217,'勘定科目コード（2019）'!$B$2:$J$3668,5,FALSE),""))))</f>
        <v/>
      </c>
      <c r="G1217" s="52" t="str">
        <f>IF(AND(OR(D1211&lt;&gt;"",E1211&lt;&gt;"",F1211&lt;&gt;"",G1211&lt;&gt;""),E1217=""),"",IF(AND($D$5="",$E$5="",$F$5="",$G$5=""),"",IFERROR(VLOOKUP(B1217,'勘定科目コード（2019）'!$B$2:$J$3668,6,FALSE),"")))</f>
        <v/>
      </c>
      <c r="H1217" s="54"/>
      <c r="I1217" s="55" t="str">
        <f>IF(AND(OR(D1211&lt;&gt;"",E1211&lt;&gt;"",F1211&lt;&gt;"",G1211&lt;&gt;""),E1217=""),"",IF(AND($D$5="",$E$5="",$F$5="",$G$5=""),"",IFERROR(VLOOKUP(B1217,'勘定科目コード（2019）'!$B$2:$J$3668,7,FALSE),"")))</f>
        <v/>
      </c>
      <c r="J1217" s="56" t="str">
        <f>IF(AND(OR(D1211&lt;&gt;"",E1211&lt;&gt;"",F1211&lt;&gt;"",G1211&lt;&gt;""),E1217=""),"",IF(AND($D$5="",$E$5="",$F$5="",$G$5=""),"",IFERROR(VLOOKUP(B1217,'勘定科目コード（2019）'!$B$2:$J$3668,8,FALSE),"")))</f>
        <v/>
      </c>
      <c r="K1217" s="57" t="str">
        <f>IF(AND(OR(D1211&lt;&gt;"",E1211&lt;&gt;"",F1211&lt;&gt;"",G1211&lt;&gt;""),E1217=""),"",IF(AND($D$5="",$E$5="",$F$5="",$G$5=""),"",IFERROR(VLOOKUP(B1217,'勘定科目コード（2019）'!$B$2:$J$3668,9,FALSE),"")))</f>
        <v/>
      </c>
      <c r="L1217" s="44" t="str">
        <f>IFERROR(VLOOKUP(D1217,'勘定科目コード（2019）'!$E$2:$J$500,7,FALSE),"")</f>
        <v/>
      </c>
    </row>
    <row r="1218" spans="2:12" ht="9.75" customHeight="1" x14ac:dyDescent="0.15">
      <c r="B1218" s="31">
        <v>1208</v>
      </c>
      <c r="D1218" s="51" t="str">
        <f>IF(AND($D$5="",$E$5="",$F$5="",$G$5=""),"",(IFERROR(VLOOKUP(B1218,'勘定科目コード（2019）'!$B$2:$J$3668,3,FALSE),"")))</f>
        <v/>
      </c>
      <c r="E1218" s="52" t="str">
        <f>IF(AND(OR($D$5&lt;&gt;"",$E$5&lt;&gt;"",$F$5&lt;&gt;"",$G$5&lt;&gt;""),D1218=""),"",IF(AND($D$5="",$E$5="",$F$5="",$G$5=""),"",IFERROR(VLOOKUP(B1218,'勘定科目コード（2019）'!$B$2:$J$3668,4,FALSE),"")))</f>
        <v/>
      </c>
      <c r="F1218" s="53" t="str">
        <f>IF(AND(OR(D1212&lt;&gt;"",E1212&lt;&gt;"",F1212&lt;&gt;"",G1212&lt;&gt;""),E1218=""),"",IF(AND(OR(D1212&lt;&gt;"",E1212&lt;&gt;"",F1212&lt;&gt;"",G1212&lt;&gt;""),E1218=""),"",IF(AND($D$5="",$E$5="",$F$5="",$G$5=""),"",IFERROR(VLOOKUP(B1218,'勘定科目コード（2019）'!$B$2:$J$3668,5,FALSE),""))))</f>
        <v/>
      </c>
      <c r="G1218" s="52" t="str">
        <f>IF(AND(OR(D1212&lt;&gt;"",E1212&lt;&gt;"",F1212&lt;&gt;"",G1212&lt;&gt;""),E1218=""),"",IF(AND($D$5="",$E$5="",$F$5="",$G$5=""),"",IFERROR(VLOOKUP(B1218,'勘定科目コード（2019）'!$B$2:$J$3668,6,FALSE),"")))</f>
        <v/>
      </c>
      <c r="H1218" s="54"/>
      <c r="I1218" s="55" t="str">
        <f>IF(AND(OR(D1212&lt;&gt;"",E1212&lt;&gt;"",F1212&lt;&gt;"",G1212&lt;&gt;""),E1218=""),"",IF(AND($D$5="",$E$5="",$F$5="",$G$5=""),"",IFERROR(VLOOKUP(B1218,'勘定科目コード（2019）'!$B$2:$J$3668,7,FALSE),"")))</f>
        <v/>
      </c>
      <c r="J1218" s="56" t="str">
        <f>IF(AND(OR(D1212&lt;&gt;"",E1212&lt;&gt;"",F1212&lt;&gt;"",G1212&lt;&gt;""),E1218=""),"",IF(AND($D$5="",$E$5="",$F$5="",$G$5=""),"",IFERROR(VLOOKUP(B1218,'勘定科目コード（2019）'!$B$2:$J$3668,8,FALSE),"")))</f>
        <v/>
      </c>
      <c r="K1218" s="57" t="str">
        <f>IF(AND(OR(D1212&lt;&gt;"",E1212&lt;&gt;"",F1212&lt;&gt;"",G1212&lt;&gt;""),E1218=""),"",IF(AND($D$5="",$E$5="",$F$5="",$G$5=""),"",IFERROR(VLOOKUP(B1218,'勘定科目コード（2019）'!$B$2:$J$3668,9,FALSE),"")))</f>
        <v/>
      </c>
      <c r="L1218" s="44" t="str">
        <f>IFERROR(VLOOKUP(D1218,'勘定科目コード（2019）'!$E$2:$J$500,7,FALSE),"")</f>
        <v/>
      </c>
    </row>
    <row r="1219" spans="2:12" ht="9.75" customHeight="1" x14ac:dyDescent="0.15">
      <c r="B1219" s="31">
        <v>1209</v>
      </c>
      <c r="D1219" s="51" t="str">
        <f>IF(AND($D$5="",$E$5="",$F$5="",$G$5=""),"",(IFERROR(VLOOKUP(B1219,'勘定科目コード（2019）'!$B$2:$J$3668,3,FALSE),"")))</f>
        <v/>
      </c>
      <c r="E1219" s="52" t="str">
        <f>IF(AND(OR($D$5&lt;&gt;"",$E$5&lt;&gt;"",$F$5&lt;&gt;"",$G$5&lt;&gt;""),D1219=""),"",IF(AND($D$5="",$E$5="",$F$5="",$G$5=""),"",IFERROR(VLOOKUP(B1219,'勘定科目コード（2019）'!$B$2:$J$3668,4,FALSE),"")))</f>
        <v/>
      </c>
      <c r="F1219" s="53" t="str">
        <f>IF(AND(OR(D1213&lt;&gt;"",E1213&lt;&gt;"",F1213&lt;&gt;"",G1213&lt;&gt;""),E1219=""),"",IF(AND(OR(D1213&lt;&gt;"",E1213&lt;&gt;"",F1213&lt;&gt;"",G1213&lt;&gt;""),E1219=""),"",IF(AND($D$5="",$E$5="",$F$5="",$G$5=""),"",IFERROR(VLOOKUP(B1219,'勘定科目コード（2019）'!$B$2:$J$3668,5,FALSE),""))))</f>
        <v/>
      </c>
      <c r="G1219" s="52" t="str">
        <f>IF(AND(OR(D1213&lt;&gt;"",E1213&lt;&gt;"",F1213&lt;&gt;"",G1213&lt;&gt;""),E1219=""),"",IF(AND($D$5="",$E$5="",$F$5="",$G$5=""),"",IFERROR(VLOOKUP(B1219,'勘定科目コード（2019）'!$B$2:$J$3668,6,FALSE),"")))</f>
        <v/>
      </c>
      <c r="H1219" s="54"/>
      <c r="I1219" s="55" t="str">
        <f>IF(AND(OR(D1213&lt;&gt;"",E1213&lt;&gt;"",F1213&lt;&gt;"",G1213&lt;&gt;""),E1219=""),"",IF(AND($D$5="",$E$5="",$F$5="",$G$5=""),"",IFERROR(VLOOKUP(B1219,'勘定科目コード（2019）'!$B$2:$J$3668,7,FALSE),"")))</f>
        <v/>
      </c>
      <c r="J1219" s="56" t="str">
        <f>IF(AND(OR(D1213&lt;&gt;"",E1213&lt;&gt;"",F1213&lt;&gt;"",G1213&lt;&gt;""),E1219=""),"",IF(AND($D$5="",$E$5="",$F$5="",$G$5=""),"",IFERROR(VLOOKUP(B1219,'勘定科目コード（2019）'!$B$2:$J$3668,8,FALSE),"")))</f>
        <v/>
      </c>
      <c r="K1219" s="57" t="str">
        <f>IF(AND(OR(D1213&lt;&gt;"",E1213&lt;&gt;"",F1213&lt;&gt;"",G1213&lt;&gt;""),E1219=""),"",IF(AND($D$5="",$E$5="",$F$5="",$G$5=""),"",IFERROR(VLOOKUP(B1219,'勘定科目コード（2019）'!$B$2:$J$3668,9,FALSE),"")))</f>
        <v/>
      </c>
      <c r="L1219" s="44" t="str">
        <f>IFERROR(VLOOKUP(D1219,'勘定科目コード（2019）'!$E$2:$J$500,7,FALSE),"")</f>
        <v/>
      </c>
    </row>
    <row r="1220" spans="2:12" ht="9.75" customHeight="1" x14ac:dyDescent="0.15">
      <c r="B1220" s="31">
        <v>1210</v>
      </c>
      <c r="D1220" s="51" t="str">
        <f>IF(AND($D$5="",$E$5="",$F$5="",$G$5=""),"",(IFERROR(VLOOKUP(B1220,'勘定科目コード（2019）'!$B$2:$J$3668,3,FALSE),"")))</f>
        <v/>
      </c>
      <c r="E1220" s="52" t="str">
        <f>IF(AND(OR($D$5&lt;&gt;"",$E$5&lt;&gt;"",$F$5&lt;&gt;"",$G$5&lt;&gt;""),D1220=""),"",IF(AND($D$5="",$E$5="",$F$5="",$G$5=""),"",IFERROR(VLOOKUP(B1220,'勘定科目コード（2019）'!$B$2:$J$3668,4,FALSE),"")))</f>
        <v/>
      </c>
      <c r="F1220" s="53" t="str">
        <f>IF(AND(OR(D1214&lt;&gt;"",E1214&lt;&gt;"",F1214&lt;&gt;"",G1214&lt;&gt;""),E1220=""),"",IF(AND(OR(D1214&lt;&gt;"",E1214&lt;&gt;"",F1214&lt;&gt;"",G1214&lt;&gt;""),E1220=""),"",IF(AND($D$5="",$E$5="",$F$5="",$G$5=""),"",IFERROR(VLOOKUP(B1220,'勘定科目コード（2019）'!$B$2:$J$3668,5,FALSE),""))))</f>
        <v/>
      </c>
      <c r="G1220" s="52" t="str">
        <f>IF(AND(OR(D1214&lt;&gt;"",E1214&lt;&gt;"",F1214&lt;&gt;"",G1214&lt;&gt;""),E1220=""),"",IF(AND($D$5="",$E$5="",$F$5="",$G$5=""),"",IFERROR(VLOOKUP(B1220,'勘定科目コード（2019）'!$B$2:$J$3668,6,FALSE),"")))</f>
        <v/>
      </c>
      <c r="H1220" s="54"/>
      <c r="I1220" s="55" t="str">
        <f>IF(AND(OR(D1214&lt;&gt;"",E1214&lt;&gt;"",F1214&lt;&gt;"",G1214&lt;&gt;""),E1220=""),"",IF(AND($D$5="",$E$5="",$F$5="",$G$5=""),"",IFERROR(VLOOKUP(B1220,'勘定科目コード（2019）'!$B$2:$J$3668,7,FALSE),"")))</f>
        <v/>
      </c>
      <c r="J1220" s="56" t="str">
        <f>IF(AND(OR(D1214&lt;&gt;"",E1214&lt;&gt;"",F1214&lt;&gt;"",G1214&lt;&gt;""),E1220=""),"",IF(AND($D$5="",$E$5="",$F$5="",$G$5=""),"",IFERROR(VLOOKUP(B1220,'勘定科目コード（2019）'!$B$2:$J$3668,8,FALSE),"")))</f>
        <v/>
      </c>
      <c r="K1220" s="57" t="str">
        <f>IF(AND(OR(D1214&lt;&gt;"",E1214&lt;&gt;"",F1214&lt;&gt;"",G1214&lt;&gt;""),E1220=""),"",IF(AND($D$5="",$E$5="",$F$5="",$G$5=""),"",IFERROR(VLOOKUP(B1220,'勘定科目コード（2019）'!$B$2:$J$3668,9,FALSE),"")))</f>
        <v/>
      </c>
      <c r="L1220" s="44" t="str">
        <f>IFERROR(VLOOKUP(D1220,'勘定科目コード（2019）'!$E$2:$J$500,7,FALSE),"")</f>
        <v/>
      </c>
    </row>
    <row r="1221" spans="2:12" x14ac:dyDescent="0.15">
      <c r="B1221" s="31">
        <v>1211</v>
      </c>
      <c r="D1221" s="51" t="str">
        <f>IF(AND($D$5="",$E$5="",$F$5="",$G$5=""),"",(IFERROR(VLOOKUP(B1221,'勘定科目コード（2019）'!$B$2:$J$3668,3,FALSE),"")))</f>
        <v/>
      </c>
      <c r="E1221" s="52" t="str">
        <f>IF(AND(OR($D$5&lt;&gt;"",$E$5&lt;&gt;"",$F$5&lt;&gt;"",$G$5&lt;&gt;""),D1221=""),"",IF(AND($D$5="",$E$5="",$F$5="",$G$5=""),"",IFERROR(VLOOKUP(B1221,'勘定科目コード（2019）'!$B$2:$J$3668,4,FALSE),"")))</f>
        <v/>
      </c>
      <c r="F1221" s="53" t="str">
        <f>IF(AND(OR(D1215&lt;&gt;"",E1215&lt;&gt;"",F1215&lt;&gt;"",G1215&lt;&gt;""),E1221=""),"",IF(AND(OR(D1215&lt;&gt;"",E1215&lt;&gt;"",F1215&lt;&gt;"",G1215&lt;&gt;""),E1221=""),"",IF(AND($D$5="",$E$5="",$F$5="",$G$5=""),"",IFERROR(VLOOKUP(B1221,'勘定科目コード（2019）'!$B$2:$J$3668,5,FALSE),""))))</f>
        <v/>
      </c>
      <c r="G1221" s="52" t="str">
        <f>IF(AND(OR(D1215&lt;&gt;"",E1215&lt;&gt;"",F1215&lt;&gt;"",G1215&lt;&gt;""),E1221=""),"",IF(AND($D$5="",$E$5="",$F$5="",$G$5=""),"",IFERROR(VLOOKUP(B1221,'勘定科目コード（2019）'!$B$2:$J$3668,6,FALSE),"")))</f>
        <v/>
      </c>
      <c r="H1221" s="54"/>
      <c r="I1221" s="55" t="str">
        <f>IF(AND(OR(D1215&lt;&gt;"",E1215&lt;&gt;"",F1215&lt;&gt;"",G1215&lt;&gt;""),E1221=""),"",IF(AND($D$5="",$E$5="",$F$5="",$G$5=""),"",IFERROR(VLOOKUP(B1221,'勘定科目コード（2019）'!$B$2:$J$3668,7,FALSE),"")))</f>
        <v/>
      </c>
      <c r="J1221" s="56" t="str">
        <f>IF(AND(OR(D1215&lt;&gt;"",E1215&lt;&gt;"",F1215&lt;&gt;"",G1215&lt;&gt;""),E1221=""),"",IF(AND($D$5="",$E$5="",$F$5="",$G$5=""),"",IFERROR(VLOOKUP(B1221,'勘定科目コード（2019）'!$B$2:$J$3668,8,FALSE),"")))</f>
        <v/>
      </c>
      <c r="K1221" s="57" t="str">
        <f>IF(AND(OR(D1215&lt;&gt;"",E1215&lt;&gt;"",F1215&lt;&gt;"",G1215&lt;&gt;""),E1221=""),"",IF(AND($D$5="",$E$5="",$F$5="",$G$5=""),"",IFERROR(VLOOKUP(B1221,'勘定科目コード（2019）'!$B$2:$J$3668,9,FALSE),"")))</f>
        <v/>
      </c>
      <c r="L1221" s="44" t="str">
        <f>IFERROR(VLOOKUP(D1221,'勘定科目コード（2019）'!$E$2:$J$500,7,FALSE),"")</f>
        <v/>
      </c>
    </row>
    <row r="1222" spans="2:12" x14ac:dyDescent="0.15">
      <c r="B1222" s="31">
        <v>1212</v>
      </c>
      <c r="D1222" s="51" t="str">
        <f>IF(AND($D$5="",$E$5="",$F$5="",$G$5=""),"",(IFERROR(VLOOKUP(B1222,'勘定科目コード（2019）'!$B$2:$J$3668,3,FALSE),"")))</f>
        <v/>
      </c>
      <c r="E1222" s="52" t="str">
        <f>IF(AND(OR($D$5&lt;&gt;"",$E$5&lt;&gt;"",$F$5&lt;&gt;"",$G$5&lt;&gt;""),D1222=""),"",IF(AND($D$5="",$E$5="",$F$5="",$G$5=""),"",IFERROR(VLOOKUP(B1222,'勘定科目コード（2019）'!$B$2:$J$3668,4,FALSE),"")))</f>
        <v/>
      </c>
      <c r="F1222" s="53" t="str">
        <f>IF(AND(OR(D1216&lt;&gt;"",E1216&lt;&gt;"",F1216&lt;&gt;"",G1216&lt;&gt;""),E1222=""),"",IF(AND(OR(D1216&lt;&gt;"",E1216&lt;&gt;"",F1216&lt;&gt;"",G1216&lt;&gt;""),E1222=""),"",IF(AND($D$5="",$E$5="",$F$5="",$G$5=""),"",IFERROR(VLOOKUP(B1222,'勘定科目コード（2019）'!$B$2:$J$3668,5,FALSE),""))))</f>
        <v/>
      </c>
      <c r="G1222" s="52" t="str">
        <f>IF(AND(OR(D1216&lt;&gt;"",E1216&lt;&gt;"",F1216&lt;&gt;"",G1216&lt;&gt;""),E1222=""),"",IF(AND($D$5="",$E$5="",$F$5="",$G$5=""),"",IFERROR(VLOOKUP(B1222,'勘定科目コード（2019）'!$B$2:$J$3668,6,FALSE),"")))</f>
        <v/>
      </c>
      <c r="H1222" s="54"/>
      <c r="I1222" s="55" t="str">
        <f>IF(AND(OR(D1216&lt;&gt;"",E1216&lt;&gt;"",F1216&lt;&gt;"",G1216&lt;&gt;""),E1222=""),"",IF(AND($D$5="",$E$5="",$F$5="",$G$5=""),"",IFERROR(VLOOKUP(B1222,'勘定科目コード（2019）'!$B$2:$J$3668,7,FALSE),"")))</f>
        <v/>
      </c>
      <c r="J1222" s="56" t="str">
        <f>IF(AND(OR(D1216&lt;&gt;"",E1216&lt;&gt;"",F1216&lt;&gt;"",G1216&lt;&gt;""),E1222=""),"",IF(AND($D$5="",$E$5="",$F$5="",$G$5=""),"",IFERROR(VLOOKUP(B1222,'勘定科目コード（2019）'!$B$2:$J$3668,8,FALSE),"")))</f>
        <v/>
      </c>
      <c r="K1222" s="57" t="str">
        <f>IF(AND(OR(D1216&lt;&gt;"",E1216&lt;&gt;"",F1216&lt;&gt;"",G1216&lt;&gt;""),E1222=""),"",IF(AND($D$5="",$E$5="",$F$5="",$G$5=""),"",IFERROR(VLOOKUP(B1222,'勘定科目コード（2019）'!$B$2:$J$3668,9,FALSE),"")))</f>
        <v/>
      </c>
      <c r="L1222" s="44" t="str">
        <f>IFERROR(VLOOKUP(D1222,'勘定科目コード（2019）'!$E$2:$J$500,7,FALSE),"")</f>
        <v/>
      </c>
    </row>
    <row r="1223" spans="2:12" x14ac:dyDescent="0.15">
      <c r="B1223" s="31">
        <v>1213</v>
      </c>
      <c r="D1223" s="51" t="str">
        <f>IF(AND($D$5="",$E$5="",$F$5="",$G$5=""),"",(IFERROR(VLOOKUP(B1223,'勘定科目コード（2019）'!$B$2:$J$3668,3,FALSE),"")))</f>
        <v/>
      </c>
      <c r="E1223" s="52" t="str">
        <f>IF(AND(OR($D$5&lt;&gt;"",$E$5&lt;&gt;"",$F$5&lt;&gt;"",$G$5&lt;&gt;""),D1223=""),"",IF(AND($D$5="",$E$5="",$F$5="",$G$5=""),"",IFERROR(VLOOKUP(B1223,'勘定科目コード（2019）'!$B$2:$J$3668,4,FALSE),"")))</f>
        <v/>
      </c>
      <c r="F1223" s="53" t="str">
        <f>IF(AND(OR(D1217&lt;&gt;"",E1217&lt;&gt;"",F1217&lt;&gt;"",G1217&lt;&gt;""),E1223=""),"",IF(AND(OR(D1217&lt;&gt;"",E1217&lt;&gt;"",F1217&lt;&gt;"",G1217&lt;&gt;""),E1223=""),"",IF(AND($D$5="",$E$5="",$F$5="",$G$5=""),"",IFERROR(VLOOKUP(B1223,'勘定科目コード（2019）'!$B$2:$J$3668,5,FALSE),""))))</f>
        <v/>
      </c>
      <c r="G1223" s="52" t="str">
        <f>IF(AND(OR(D1217&lt;&gt;"",E1217&lt;&gt;"",F1217&lt;&gt;"",G1217&lt;&gt;""),E1223=""),"",IF(AND($D$5="",$E$5="",$F$5="",$G$5=""),"",IFERROR(VLOOKUP(B1223,'勘定科目コード（2019）'!$B$2:$J$3668,6,FALSE),"")))</f>
        <v/>
      </c>
      <c r="H1223" s="54"/>
      <c r="I1223" s="55" t="str">
        <f>IF(AND(OR(D1217&lt;&gt;"",E1217&lt;&gt;"",F1217&lt;&gt;"",G1217&lt;&gt;""),E1223=""),"",IF(AND($D$5="",$E$5="",$F$5="",$G$5=""),"",IFERROR(VLOOKUP(B1223,'勘定科目コード（2019）'!$B$2:$J$3668,7,FALSE),"")))</f>
        <v/>
      </c>
      <c r="J1223" s="56" t="str">
        <f>IF(AND(OR(D1217&lt;&gt;"",E1217&lt;&gt;"",F1217&lt;&gt;"",G1217&lt;&gt;""),E1223=""),"",IF(AND($D$5="",$E$5="",$F$5="",$G$5=""),"",IFERROR(VLOOKUP(B1223,'勘定科目コード（2019）'!$B$2:$J$3668,8,FALSE),"")))</f>
        <v/>
      </c>
      <c r="K1223" s="57" t="str">
        <f>IF(AND(OR(D1217&lt;&gt;"",E1217&lt;&gt;"",F1217&lt;&gt;"",G1217&lt;&gt;""),E1223=""),"",IF(AND($D$5="",$E$5="",$F$5="",$G$5=""),"",IFERROR(VLOOKUP(B1223,'勘定科目コード（2019）'!$B$2:$J$3668,9,FALSE),"")))</f>
        <v/>
      </c>
      <c r="L1223" s="44" t="str">
        <f>IFERROR(VLOOKUP(D1223,'勘定科目コード（2019）'!$E$2:$J$500,7,FALSE),"")</f>
        <v/>
      </c>
    </row>
    <row r="1224" spans="2:12" x14ac:dyDescent="0.15">
      <c r="B1224" s="31">
        <v>1214</v>
      </c>
      <c r="D1224" s="51" t="str">
        <f>IF(AND($D$5="",$E$5="",$F$5="",$G$5=""),"",(IFERROR(VLOOKUP(B1224,'勘定科目コード（2019）'!$B$2:$J$3668,3,FALSE),"")))</f>
        <v/>
      </c>
      <c r="E1224" s="52" t="str">
        <f>IF(AND(OR($D$5&lt;&gt;"",$E$5&lt;&gt;"",$F$5&lt;&gt;"",$G$5&lt;&gt;""),D1224=""),"",IF(AND($D$5="",$E$5="",$F$5="",$G$5=""),"",IFERROR(VLOOKUP(B1224,'勘定科目コード（2019）'!$B$2:$J$3668,4,FALSE),"")))</f>
        <v/>
      </c>
      <c r="F1224" s="53" t="str">
        <f>IF(AND(OR(D1218&lt;&gt;"",E1218&lt;&gt;"",F1218&lt;&gt;"",G1218&lt;&gt;""),E1224=""),"",IF(AND(OR(D1218&lt;&gt;"",E1218&lt;&gt;"",F1218&lt;&gt;"",G1218&lt;&gt;""),E1224=""),"",IF(AND($D$5="",$E$5="",$F$5="",$G$5=""),"",IFERROR(VLOOKUP(B1224,'勘定科目コード（2019）'!$B$2:$J$3668,5,FALSE),""))))</f>
        <v/>
      </c>
      <c r="G1224" s="52" t="str">
        <f>IF(AND(OR(D1218&lt;&gt;"",E1218&lt;&gt;"",F1218&lt;&gt;"",G1218&lt;&gt;""),E1224=""),"",IF(AND($D$5="",$E$5="",$F$5="",$G$5=""),"",IFERROR(VLOOKUP(B1224,'勘定科目コード（2019）'!$B$2:$J$3668,6,FALSE),"")))</f>
        <v/>
      </c>
      <c r="H1224" s="54"/>
      <c r="I1224" s="55" t="str">
        <f>IF(AND(OR(D1218&lt;&gt;"",E1218&lt;&gt;"",F1218&lt;&gt;"",G1218&lt;&gt;""),E1224=""),"",IF(AND($D$5="",$E$5="",$F$5="",$G$5=""),"",IFERROR(VLOOKUP(B1224,'勘定科目コード（2019）'!$B$2:$J$3668,7,FALSE),"")))</f>
        <v/>
      </c>
      <c r="J1224" s="56" t="str">
        <f>IF(AND(OR(D1218&lt;&gt;"",E1218&lt;&gt;"",F1218&lt;&gt;"",G1218&lt;&gt;""),E1224=""),"",IF(AND($D$5="",$E$5="",$F$5="",$G$5=""),"",IFERROR(VLOOKUP(B1224,'勘定科目コード（2019）'!$B$2:$J$3668,8,FALSE),"")))</f>
        <v/>
      </c>
      <c r="K1224" s="57" t="str">
        <f>IF(AND(OR(D1218&lt;&gt;"",E1218&lt;&gt;"",F1218&lt;&gt;"",G1218&lt;&gt;""),E1224=""),"",IF(AND($D$5="",$E$5="",$F$5="",$G$5=""),"",IFERROR(VLOOKUP(B1224,'勘定科目コード（2019）'!$B$2:$J$3668,9,FALSE),"")))</f>
        <v/>
      </c>
      <c r="L1224" s="44" t="str">
        <f>IFERROR(VLOOKUP(D1224,'勘定科目コード（2019）'!$E$2:$J$500,7,FALSE),"")</f>
        <v/>
      </c>
    </row>
    <row r="1225" spans="2:12" x14ac:dyDescent="0.15">
      <c r="B1225" s="31">
        <v>1215</v>
      </c>
      <c r="D1225" s="51" t="str">
        <f>IF(AND($D$5="",$E$5="",$F$5="",$G$5=""),"",(IFERROR(VLOOKUP(B1225,'勘定科目コード（2019）'!$B$2:$J$3668,3,FALSE),"")))</f>
        <v/>
      </c>
      <c r="E1225" s="52" t="str">
        <f>IF(AND(OR($D$5&lt;&gt;"",$E$5&lt;&gt;"",$F$5&lt;&gt;"",$G$5&lt;&gt;""),D1225=""),"",IF(AND($D$5="",$E$5="",$F$5="",$G$5=""),"",IFERROR(VLOOKUP(B1225,'勘定科目コード（2019）'!$B$2:$J$3668,4,FALSE),"")))</f>
        <v/>
      </c>
      <c r="F1225" s="53" t="str">
        <f>IF(AND(OR(D1219&lt;&gt;"",E1219&lt;&gt;"",F1219&lt;&gt;"",G1219&lt;&gt;""),E1225=""),"",IF(AND(OR(D1219&lt;&gt;"",E1219&lt;&gt;"",F1219&lt;&gt;"",G1219&lt;&gt;""),E1225=""),"",IF(AND($D$5="",$E$5="",$F$5="",$G$5=""),"",IFERROR(VLOOKUP(B1225,'勘定科目コード（2019）'!$B$2:$J$3668,5,FALSE),""))))</f>
        <v/>
      </c>
      <c r="G1225" s="52" t="str">
        <f>IF(AND(OR(D1219&lt;&gt;"",E1219&lt;&gt;"",F1219&lt;&gt;"",G1219&lt;&gt;""),E1225=""),"",IF(AND($D$5="",$E$5="",$F$5="",$G$5=""),"",IFERROR(VLOOKUP(B1225,'勘定科目コード（2019）'!$B$2:$J$3668,6,FALSE),"")))</f>
        <v/>
      </c>
      <c r="H1225" s="54"/>
      <c r="I1225" s="55" t="str">
        <f>IF(AND(OR(D1219&lt;&gt;"",E1219&lt;&gt;"",F1219&lt;&gt;"",G1219&lt;&gt;""),E1225=""),"",IF(AND($D$5="",$E$5="",$F$5="",$G$5=""),"",IFERROR(VLOOKUP(B1225,'勘定科目コード（2019）'!$B$2:$J$3668,7,FALSE),"")))</f>
        <v/>
      </c>
      <c r="J1225" s="56" t="str">
        <f>IF(AND(OR(D1219&lt;&gt;"",E1219&lt;&gt;"",F1219&lt;&gt;"",G1219&lt;&gt;""),E1225=""),"",IF(AND($D$5="",$E$5="",$F$5="",$G$5=""),"",IFERROR(VLOOKUP(B1225,'勘定科目コード（2019）'!$B$2:$J$3668,8,FALSE),"")))</f>
        <v/>
      </c>
      <c r="K1225" s="57" t="str">
        <f>IF(AND(OR(D1219&lt;&gt;"",E1219&lt;&gt;"",F1219&lt;&gt;"",G1219&lt;&gt;""),E1225=""),"",IF(AND($D$5="",$E$5="",$F$5="",$G$5=""),"",IFERROR(VLOOKUP(B1225,'勘定科目コード（2019）'!$B$2:$J$3668,9,FALSE),"")))</f>
        <v/>
      </c>
      <c r="L1225" s="44" t="str">
        <f>IFERROR(VLOOKUP(D1225,'勘定科目コード（2019）'!$E$2:$J$500,7,FALSE),"")</f>
        <v/>
      </c>
    </row>
    <row r="1226" spans="2:12" x14ac:dyDescent="0.15">
      <c r="B1226" s="31">
        <v>1216</v>
      </c>
      <c r="D1226" s="51" t="str">
        <f>IF(AND($D$5="",$E$5="",$F$5="",$G$5=""),"",(IFERROR(VLOOKUP(B1226,'勘定科目コード（2019）'!$B$2:$J$3668,3,FALSE),"")))</f>
        <v/>
      </c>
      <c r="E1226" s="52" t="str">
        <f>IF(AND(OR($D$5&lt;&gt;"",$E$5&lt;&gt;"",$F$5&lt;&gt;"",$G$5&lt;&gt;""),D1226=""),"",IF(AND($D$5="",$E$5="",$F$5="",$G$5=""),"",IFERROR(VLOOKUP(B1226,'勘定科目コード（2019）'!$B$2:$J$3668,4,FALSE),"")))</f>
        <v/>
      </c>
      <c r="F1226" s="53" t="str">
        <f>IF(AND(OR(D1220&lt;&gt;"",E1220&lt;&gt;"",F1220&lt;&gt;"",G1220&lt;&gt;""),E1226=""),"",IF(AND(OR(D1220&lt;&gt;"",E1220&lt;&gt;"",F1220&lt;&gt;"",G1220&lt;&gt;""),E1226=""),"",IF(AND($D$5="",$E$5="",$F$5="",$G$5=""),"",IFERROR(VLOOKUP(B1226,'勘定科目コード（2019）'!$B$2:$J$3668,5,FALSE),""))))</f>
        <v/>
      </c>
      <c r="G1226" s="52" t="str">
        <f>IF(AND(OR(D1220&lt;&gt;"",E1220&lt;&gt;"",F1220&lt;&gt;"",G1220&lt;&gt;""),E1226=""),"",IF(AND($D$5="",$E$5="",$F$5="",$G$5=""),"",IFERROR(VLOOKUP(B1226,'勘定科目コード（2019）'!$B$2:$J$3668,6,FALSE),"")))</f>
        <v/>
      </c>
      <c r="H1226" s="54"/>
      <c r="I1226" s="55" t="str">
        <f>IF(AND(OR(D1220&lt;&gt;"",E1220&lt;&gt;"",F1220&lt;&gt;"",G1220&lt;&gt;""),E1226=""),"",IF(AND($D$5="",$E$5="",$F$5="",$G$5=""),"",IFERROR(VLOOKUP(B1226,'勘定科目コード（2019）'!$B$2:$J$3668,7,FALSE),"")))</f>
        <v/>
      </c>
      <c r="J1226" s="56" t="str">
        <f>IF(AND(OR(D1220&lt;&gt;"",E1220&lt;&gt;"",F1220&lt;&gt;"",G1220&lt;&gt;""),E1226=""),"",IF(AND($D$5="",$E$5="",$F$5="",$G$5=""),"",IFERROR(VLOOKUP(B1226,'勘定科目コード（2019）'!$B$2:$J$3668,8,FALSE),"")))</f>
        <v/>
      </c>
      <c r="K1226" s="57" t="str">
        <f>IF(AND(OR(D1220&lt;&gt;"",E1220&lt;&gt;"",F1220&lt;&gt;"",G1220&lt;&gt;""),E1226=""),"",IF(AND($D$5="",$E$5="",$F$5="",$G$5=""),"",IFERROR(VLOOKUP(B1226,'勘定科目コード（2019）'!$B$2:$J$3668,9,FALSE),"")))</f>
        <v/>
      </c>
      <c r="L1226" s="44" t="str">
        <f>IFERROR(VLOOKUP(D1226,'勘定科目コード（2019）'!$E$2:$J$500,7,FALSE),"")</f>
        <v/>
      </c>
    </row>
    <row r="1227" spans="2:12" x14ac:dyDescent="0.15">
      <c r="B1227" s="31">
        <v>1217</v>
      </c>
      <c r="D1227" s="51" t="str">
        <f>IF(AND($D$5="",$E$5="",$F$5="",$G$5=""),"",(IFERROR(VLOOKUP(B1227,'勘定科目コード（2019）'!$B$2:$J$3668,3,FALSE),"")))</f>
        <v/>
      </c>
      <c r="E1227" s="52" t="str">
        <f>IF(AND(OR($D$5&lt;&gt;"",$E$5&lt;&gt;"",$F$5&lt;&gt;"",$G$5&lt;&gt;""),D1227=""),"",IF(AND($D$5="",$E$5="",$F$5="",$G$5=""),"",IFERROR(VLOOKUP(B1227,'勘定科目コード（2019）'!$B$2:$J$3668,4,FALSE),"")))</f>
        <v/>
      </c>
      <c r="F1227" s="53" t="str">
        <f>IF(AND(OR(D1221&lt;&gt;"",E1221&lt;&gt;"",F1221&lt;&gt;"",G1221&lt;&gt;""),E1227=""),"",IF(AND(OR(D1221&lt;&gt;"",E1221&lt;&gt;"",F1221&lt;&gt;"",G1221&lt;&gt;""),E1227=""),"",IF(AND($D$5="",$E$5="",$F$5="",$G$5=""),"",IFERROR(VLOOKUP(B1227,'勘定科目コード（2019）'!$B$2:$J$3668,5,FALSE),""))))</f>
        <v/>
      </c>
      <c r="G1227" s="52" t="str">
        <f>IF(AND(OR(D1221&lt;&gt;"",E1221&lt;&gt;"",F1221&lt;&gt;"",G1221&lt;&gt;""),E1227=""),"",IF(AND($D$5="",$E$5="",$F$5="",$G$5=""),"",IFERROR(VLOOKUP(B1227,'勘定科目コード（2019）'!$B$2:$J$3668,6,FALSE),"")))</f>
        <v/>
      </c>
      <c r="H1227" s="54"/>
      <c r="I1227" s="55" t="str">
        <f>IF(AND(OR(D1221&lt;&gt;"",E1221&lt;&gt;"",F1221&lt;&gt;"",G1221&lt;&gt;""),E1227=""),"",IF(AND($D$5="",$E$5="",$F$5="",$G$5=""),"",IFERROR(VLOOKUP(B1227,'勘定科目コード（2019）'!$B$2:$J$3668,7,FALSE),"")))</f>
        <v/>
      </c>
      <c r="J1227" s="56" t="str">
        <f>IF(AND(OR(D1221&lt;&gt;"",E1221&lt;&gt;"",F1221&lt;&gt;"",G1221&lt;&gt;""),E1227=""),"",IF(AND($D$5="",$E$5="",$F$5="",$G$5=""),"",IFERROR(VLOOKUP(B1227,'勘定科目コード（2019）'!$B$2:$J$3668,8,FALSE),"")))</f>
        <v/>
      </c>
      <c r="K1227" s="57" t="str">
        <f>IF(AND(OR(D1221&lt;&gt;"",E1221&lt;&gt;"",F1221&lt;&gt;"",G1221&lt;&gt;""),E1227=""),"",IF(AND($D$5="",$E$5="",$F$5="",$G$5=""),"",IFERROR(VLOOKUP(B1227,'勘定科目コード（2019）'!$B$2:$J$3668,9,FALSE),"")))</f>
        <v/>
      </c>
      <c r="L1227" s="44" t="str">
        <f>IFERROR(VLOOKUP(D1227,'勘定科目コード（2019）'!$E$2:$J$500,7,FALSE),"")</f>
        <v/>
      </c>
    </row>
    <row r="1228" spans="2:12" x14ac:dyDescent="0.15">
      <c r="B1228" s="31">
        <v>1218</v>
      </c>
      <c r="D1228" s="51" t="str">
        <f>IF(AND($D$5="",$E$5="",$F$5="",$G$5=""),"",(IFERROR(VLOOKUP(B1228,'勘定科目コード（2019）'!$B$2:$J$3668,3,FALSE),"")))</f>
        <v/>
      </c>
      <c r="E1228" s="52" t="str">
        <f>IF(AND(OR($D$5&lt;&gt;"",$E$5&lt;&gt;"",$F$5&lt;&gt;"",$G$5&lt;&gt;""),D1228=""),"",IF(AND($D$5="",$E$5="",$F$5="",$G$5=""),"",IFERROR(VLOOKUP(B1228,'勘定科目コード（2019）'!$B$2:$J$3668,4,FALSE),"")))</f>
        <v/>
      </c>
      <c r="F1228" s="53" t="str">
        <f>IF(AND(OR(D1222&lt;&gt;"",E1222&lt;&gt;"",F1222&lt;&gt;"",G1222&lt;&gt;""),E1228=""),"",IF(AND(OR(D1222&lt;&gt;"",E1222&lt;&gt;"",F1222&lt;&gt;"",G1222&lt;&gt;""),E1228=""),"",IF(AND($D$5="",$E$5="",$F$5="",$G$5=""),"",IFERROR(VLOOKUP(B1228,'勘定科目コード（2019）'!$B$2:$J$3668,5,FALSE),""))))</f>
        <v/>
      </c>
      <c r="G1228" s="52" t="str">
        <f>IF(AND(OR(D1222&lt;&gt;"",E1222&lt;&gt;"",F1222&lt;&gt;"",G1222&lt;&gt;""),E1228=""),"",IF(AND($D$5="",$E$5="",$F$5="",$G$5=""),"",IFERROR(VLOOKUP(B1228,'勘定科目コード（2019）'!$B$2:$J$3668,6,FALSE),"")))</f>
        <v/>
      </c>
      <c r="H1228" s="54"/>
      <c r="I1228" s="55" t="str">
        <f>IF(AND(OR(D1222&lt;&gt;"",E1222&lt;&gt;"",F1222&lt;&gt;"",G1222&lt;&gt;""),E1228=""),"",IF(AND($D$5="",$E$5="",$F$5="",$G$5=""),"",IFERROR(VLOOKUP(B1228,'勘定科目コード（2019）'!$B$2:$J$3668,7,FALSE),"")))</f>
        <v/>
      </c>
      <c r="J1228" s="56" t="str">
        <f>IF(AND(OR(D1222&lt;&gt;"",E1222&lt;&gt;"",F1222&lt;&gt;"",G1222&lt;&gt;""),E1228=""),"",IF(AND($D$5="",$E$5="",$F$5="",$G$5=""),"",IFERROR(VLOOKUP(B1228,'勘定科目コード（2019）'!$B$2:$J$3668,8,FALSE),"")))</f>
        <v/>
      </c>
      <c r="K1228" s="57" t="str">
        <f>IF(AND(OR(D1222&lt;&gt;"",E1222&lt;&gt;"",F1222&lt;&gt;"",G1222&lt;&gt;""),E1228=""),"",IF(AND($D$5="",$E$5="",$F$5="",$G$5=""),"",IFERROR(VLOOKUP(B1228,'勘定科目コード（2019）'!$B$2:$J$3668,9,FALSE),"")))</f>
        <v/>
      </c>
      <c r="L1228" s="44" t="str">
        <f>IFERROR(VLOOKUP(D1228,'勘定科目コード（2019）'!$E$2:$J$500,7,FALSE),"")</f>
        <v/>
      </c>
    </row>
    <row r="1229" spans="2:12" x14ac:dyDescent="0.15">
      <c r="B1229" s="31">
        <v>1219</v>
      </c>
      <c r="D1229" s="51" t="str">
        <f>IF(AND($D$5="",$E$5="",$F$5="",$G$5=""),"",(IFERROR(VLOOKUP(B1229,'勘定科目コード（2019）'!$B$2:$J$3668,3,FALSE),"")))</f>
        <v/>
      </c>
      <c r="E1229" s="52" t="str">
        <f>IF(AND(OR($D$5&lt;&gt;"",$E$5&lt;&gt;"",$F$5&lt;&gt;"",$G$5&lt;&gt;""),D1229=""),"",IF(AND($D$5="",$E$5="",$F$5="",$G$5=""),"",IFERROR(VLOOKUP(B1229,'勘定科目コード（2019）'!$B$2:$J$3668,4,FALSE),"")))</f>
        <v/>
      </c>
      <c r="F1229" s="53" t="str">
        <f>IF(AND(OR(D1223&lt;&gt;"",E1223&lt;&gt;"",F1223&lt;&gt;"",G1223&lt;&gt;""),E1229=""),"",IF(AND(OR(D1223&lt;&gt;"",E1223&lt;&gt;"",F1223&lt;&gt;"",G1223&lt;&gt;""),E1229=""),"",IF(AND($D$5="",$E$5="",$F$5="",$G$5=""),"",IFERROR(VLOOKUP(B1229,'勘定科目コード（2019）'!$B$2:$J$3668,5,FALSE),""))))</f>
        <v/>
      </c>
      <c r="G1229" s="52" t="str">
        <f>IF(AND(OR(D1223&lt;&gt;"",E1223&lt;&gt;"",F1223&lt;&gt;"",G1223&lt;&gt;""),E1229=""),"",IF(AND($D$5="",$E$5="",$F$5="",$G$5=""),"",IFERROR(VLOOKUP(B1229,'勘定科目コード（2019）'!$B$2:$J$3668,6,FALSE),"")))</f>
        <v/>
      </c>
      <c r="H1229" s="54"/>
      <c r="I1229" s="55" t="str">
        <f>IF(AND(OR(D1223&lt;&gt;"",E1223&lt;&gt;"",F1223&lt;&gt;"",G1223&lt;&gt;""),E1229=""),"",IF(AND($D$5="",$E$5="",$F$5="",$G$5=""),"",IFERROR(VLOOKUP(B1229,'勘定科目コード（2019）'!$B$2:$J$3668,7,FALSE),"")))</f>
        <v/>
      </c>
      <c r="J1229" s="56" t="str">
        <f>IF(AND(OR(D1223&lt;&gt;"",E1223&lt;&gt;"",F1223&lt;&gt;"",G1223&lt;&gt;""),E1229=""),"",IF(AND($D$5="",$E$5="",$F$5="",$G$5=""),"",IFERROR(VLOOKUP(B1229,'勘定科目コード（2019）'!$B$2:$J$3668,8,FALSE),"")))</f>
        <v/>
      </c>
      <c r="K1229" s="57" t="str">
        <f>IF(AND(OR(D1223&lt;&gt;"",E1223&lt;&gt;"",F1223&lt;&gt;"",G1223&lt;&gt;""),E1229=""),"",IF(AND($D$5="",$E$5="",$F$5="",$G$5=""),"",IFERROR(VLOOKUP(B1229,'勘定科目コード（2019）'!$B$2:$J$3668,9,FALSE),"")))</f>
        <v/>
      </c>
      <c r="L1229" s="44" t="str">
        <f>IFERROR(VLOOKUP(D1229,'勘定科目コード（2019）'!$E$2:$J$500,7,FALSE),"")</f>
        <v/>
      </c>
    </row>
    <row r="1230" spans="2:12" x14ac:dyDescent="0.15">
      <c r="B1230" s="31">
        <v>1220</v>
      </c>
      <c r="D1230" s="51" t="str">
        <f>IF(AND($D$5="",$E$5="",$F$5="",$G$5=""),"",(IFERROR(VLOOKUP(B1230,'勘定科目コード（2019）'!$B$2:$J$3668,3,FALSE),"")))</f>
        <v/>
      </c>
      <c r="E1230" s="52" t="str">
        <f>IF(AND(OR($D$5&lt;&gt;"",$E$5&lt;&gt;"",$F$5&lt;&gt;"",$G$5&lt;&gt;""),D1230=""),"",IF(AND($D$5="",$E$5="",$F$5="",$G$5=""),"",IFERROR(VLOOKUP(B1230,'勘定科目コード（2019）'!$B$2:$J$3668,4,FALSE),"")))</f>
        <v/>
      </c>
      <c r="F1230" s="53" t="str">
        <f>IF(AND(OR(D1224&lt;&gt;"",E1224&lt;&gt;"",F1224&lt;&gt;"",G1224&lt;&gt;""),E1230=""),"",IF(AND(OR(D1224&lt;&gt;"",E1224&lt;&gt;"",F1224&lt;&gt;"",G1224&lt;&gt;""),E1230=""),"",IF(AND($D$5="",$E$5="",$F$5="",$G$5=""),"",IFERROR(VLOOKUP(B1230,'勘定科目コード（2019）'!$B$2:$J$3668,5,FALSE),""))))</f>
        <v/>
      </c>
      <c r="G1230" s="52" t="str">
        <f>IF(AND(OR(D1224&lt;&gt;"",E1224&lt;&gt;"",F1224&lt;&gt;"",G1224&lt;&gt;""),E1230=""),"",IF(AND($D$5="",$E$5="",$F$5="",$G$5=""),"",IFERROR(VLOOKUP(B1230,'勘定科目コード（2019）'!$B$2:$J$3668,6,FALSE),"")))</f>
        <v/>
      </c>
      <c r="H1230" s="54"/>
      <c r="I1230" s="55" t="str">
        <f>IF(AND(OR(D1224&lt;&gt;"",E1224&lt;&gt;"",F1224&lt;&gt;"",G1224&lt;&gt;""),E1230=""),"",IF(AND($D$5="",$E$5="",$F$5="",$G$5=""),"",IFERROR(VLOOKUP(B1230,'勘定科目コード（2019）'!$B$2:$J$3668,7,FALSE),"")))</f>
        <v/>
      </c>
      <c r="J1230" s="56" t="str">
        <f>IF(AND(OR(D1224&lt;&gt;"",E1224&lt;&gt;"",F1224&lt;&gt;"",G1224&lt;&gt;""),E1230=""),"",IF(AND($D$5="",$E$5="",$F$5="",$G$5=""),"",IFERROR(VLOOKUP(B1230,'勘定科目コード（2019）'!$B$2:$J$3668,8,FALSE),"")))</f>
        <v/>
      </c>
      <c r="K1230" s="57" t="str">
        <f>IF(AND(OR(D1224&lt;&gt;"",E1224&lt;&gt;"",F1224&lt;&gt;"",G1224&lt;&gt;""),E1230=""),"",IF(AND($D$5="",$E$5="",$F$5="",$G$5=""),"",IFERROR(VLOOKUP(B1230,'勘定科目コード（2019）'!$B$2:$J$3668,9,FALSE),"")))</f>
        <v/>
      </c>
      <c r="L1230" s="44" t="str">
        <f>IFERROR(VLOOKUP(D1230,'勘定科目コード（2019）'!$E$2:$J$500,7,FALSE),"")</f>
        <v/>
      </c>
    </row>
    <row r="1231" spans="2:12" x14ac:dyDescent="0.15">
      <c r="B1231" s="31">
        <v>1221</v>
      </c>
      <c r="D1231" s="51" t="str">
        <f>IF(AND($D$5="",$E$5="",$F$5="",$G$5=""),"",(IFERROR(VLOOKUP(B1231,'勘定科目コード（2019）'!$B$2:$J$3668,3,FALSE),"")))</f>
        <v/>
      </c>
      <c r="E1231" s="52" t="str">
        <f>IF(AND(OR($D$5&lt;&gt;"",$E$5&lt;&gt;"",$F$5&lt;&gt;"",$G$5&lt;&gt;""),D1231=""),"",IF(AND($D$5="",$E$5="",$F$5="",$G$5=""),"",IFERROR(VLOOKUP(B1231,'勘定科目コード（2019）'!$B$2:$J$3668,4,FALSE),"")))</f>
        <v/>
      </c>
      <c r="F1231" s="53" t="str">
        <f>IF(AND(OR(D1225&lt;&gt;"",E1225&lt;&gt;"",F1225&lt;&gt;"",G1225&lt;&gt;""),E1231=""),"",IF(AND(OR(D1225&lt;&gt;"",E1225&lt;&gt;"",F1225&lt;&gt;"",G1225&lt;&gt;""),E1231=""),"",IF(AND($D$5="",$E$5="",$F$5="",$G$5=""),"",IFERROR(VLOOKUP(B1231,'勘定科目コード（2019）'!$B$2:$J$3668,5,FALSE),""))))</f>
        <v/>
      </c>
      <c r="G1231" s="52" t="str">
        <f>IF(AND(OR(D1225&lt;&gt;"",E1225&lt;&gt;"",F1225&lt;&gt;"",G1225&lt;&gt;""),E1231=""),"",IF(AND($D$5="",$E$5="",$F$5="",$G$5=""),"",IFERROR(VLOOKUP(B1231,'勘定科目コード（2019）'!$B$2:$J$3668,6,FALSE),"")))</f>
        <v/>
      </c>
      <c r="H1231" s="54"/>
      <c r="I1231" s="55" t="str">
        <f>IF(AND(OR(D1225&lt;&gt;"",E1225&lt;&gt;"",F1225&lt;&gt;"",G1225&lt;&gt;""),E1231=""),"",IF(AND($D$5="",$E$5="",$F$5="",$G$5=""),"",IFERROR(VLOOKUP(B1231,'勘定科目コード（2019）'!$B$2:$J$3668,7,FALSE),"")))</f>
        <v/>
      </c>
      <c r="J1231" s="56" t="str">
        <f>IF(AND(OR(D1225&lt;&gt;"",E1225&lt;&gt;"",F1225&lt;&gt;"",G1225&lt;&gt;""),E1231=""),"",IF(AND($D$5="",$E$5="",$F$5="",$G$5=""),"",IFERROR(VLOOKUP(B1231,'勘定科目コード（2019）'!$B$2:$J$3668,8,FALSE),"")))</f>
        <v/>
      </c>
      <c r="K1231" s="57" t="str">
        <f>IF(AND(OR(D1225&lt;&gt;"",E1225&lt;&gt;"",F1225&lt;&gt;"",G1225&lt;&gt;""),E1231=""),"",IF(AND($D$5="",$E$5="",$F$5="",$G$5=""),"",IFERROR(VLOOKUP(B1231,'勘定科目コード（2019）'!$B$2:$J$3668,9,FALSE),"")))</f>
        <v/>
      </c>
      <c r="L1231" s="44" t="str">
        <f>IFERROR(VLOOKUP(D1231,'勘定科目コード（2019）'!$E$2:$J$500,7,FALSE),"")</f>
        <v/>
      </c>
    </row>
    <row r="1232" spans="2:12" x14ac:dyDescent="0.15">
      <c r="B1232" s="31">
        <v>1222</v>
      </c>
      <c r="D1232" s="51" t="str">
        <f>IF(AND($D$5="",$E$5="",$F$5="",$G$5=""),"",(IFERROR(VLOOKUP(B1232,'勘定科目コード（2019）'!$B$2:$J$3668,3,FALSE),"")))</f>
        <v/>
      </c>
      <c r="E1232" s="52" t="str">
        <f>IF(AND(OR($D$5&lt;&gt;"",$E$5&lt;&gt;"",$F$5&lt;&gt;"",$G$5&lt;&gt;""),D1232=""),"",IF(AND($D$5="",$E$5="",$F$5="",$G$5=""),"",IFERROR(VLOOKUP(B1232,'勘定科目コード（2019）'!$B$2:$J$3668,4,FALSE),"")))</f>
        <v/>
      </c>
      <c r="F1232" s="53" t="str">
        <f>IF(AND(OR(D1226&lt;&gt;"",E1226&lt;&gt;"",F1226&lt;&gt;"",G1226&lt;&gt;""),E1232=""),"",IF(AND(OR(D1226&lt;&gt;"",E1226&lt;&gt;"",F1226&lt;&gt;"",G1226&lt;&gt;""),E1232=""),"",IF(AND($D$5="",$E$5="",$F$5="",$G$5=""),"",IFERROR(VLOOKUP(B1232,'勘定科目コード（2019）'!$B$2:$J$3668,5,FALSE),""))))</f>
        <v/>
      </c>
      <c r="G1232" s="52" t="str">
        <f>IF(AND(OR(D1226&lt;&gt;"",E1226&lt;&gt;"",F1226&lt;&gt;"",G1226&lt;&gt;""),E1232=""),"",IF(AND($D$5="",$E$5="",$F$5="",$G$5=""),"",IFERROR(VLOOKUP(B1232,'勘定科目コード（2019）'!$B$2:$J$3668,6,FALSE),"")))</f>
        <v/>
      </c>
      <c r="H1232" s="54"/>
      <c r="I1232" s="55" t="str">
        <f>IF(AND(OR(D1226&lt;&gt;"",E1226&lt;&gt;"",F1226&lt;&gt;"",G1226&lt;&gt;""),E1232=""),"",IF(AND($D$5="",$E$5="",$F$5="",$G$5=""),"",IFERROR(VLOOKUP(B1232,'勘定科目コード（2019）'!$B$2:$J$3668,7,FALSE),"")))</f>
        <v/>
      </c>
      <c r="J1232" s="56" t="str">
        <f>IF(AND(OR(D1226&lt;&gt;"",E1226&lt;&gt;"",F1226&lt;&gt;"",G1226&lt;&gt;""),E1232=""),"",IF(AND($D$5="",$E$5="",$F$5="",$G$5=""),"",IFERROR(VLOOKUP(B1232,'勘定科目コード（2019）'!$B$2:$J$3668,8,FALSE),"")))</f>
        <v/>
      </c>
      <c r="K1232" s="57" t="str">
        <f>IF(AND(OR(D1226&lt;&gt;"",E1226&lt;&gt;"",F1226&lt;&gt;"",G1226&lt;&gt;""),E1232=""),"",IF(AND($D$5="",$E$5="",$F$5="",$G$5=""),"",IFERROR(VLOOKUP(B1232,'勘定科目コード（2019）'!$B$2:$J$3668,9,FALSE),"")))</f>
        <v/>
      </c>
      <c r="L1232" s="44" t="str">
        <f>IFERROR(VLOOKUP(D1232,'勘定科目コード（2019）'!$E$2:$J$500,7,FALSE),"")</f>
        <v/>
      </c>
    </row>
    <row r="1233" spans="2:12" x14ac:dyDescent="0.15">
      <c r="B1233" s="31">
        <v>1223</v>
      </c>
      <c r="D1233" s="51" t="str">
        <f>IF(AND($D$5="",$E$5="",$F$5="",$G$5=""),"",(IFERROR(VLOOKUP(B1233,'勘定科目コード（2019）'!$B$2:$J$3668,3,FALSE),"")))</f>
        <v/>
      </c>
      <c r="E1233" s="52" t="str">
        <f>IF(AND(OR($D$5&lt;&gt;"",$E$5&lt;&gt;"",$F$5&lt;&gt;"",$G$5&lt;&gt;""),D1233=""),"",IF(AND($D$5="",$E$5="",$F$5="",$G$5=""),"",IFERROR(VLOOKUP(B1233,'勘定科目コード（2019）'!$B$2:$J$3668,4,FALSE),"")))</f>
        <v/>
      </c>
      <c r="F1233" s="53" t="str">
        <f>IF(AND(OR(D1227&lt;&gt;"",E1227&lt;&gt;"",F1227&lt;&gt;"",G1227&lt;&gt;""),E1233=""),"",IF(AND(OR(D1227&lt;&gt;"",E1227&lt;&gt;"",F1227&lt;&gt;"",G1227&lt;&gt;""),E1233=""),"",IF(AND($D$5="",$E$5="",$F$5="",$G$5=""),"",IFERROR(VLOOKUP(B1233,'勘定科目コード（2019）'!$B$2:$J$3668,5,FALSE),""))))</f>
        <v/>
      </c>
      <c r="G1233" s="52" t="str">
        <f>IF(AND(OR(D1227&lt;&gt;"",E1227&lt;&gt;"",F1227&lt;&gt;"",G1227&lt;&gt;""),E1233=""),"",IF(AND($D$5="",$E$5="",$F$5="",$G$5=""),"",IFERROR(VLOOKUP(B1233,'勘定科目コード（2019）'!$B$2:$J$3668,6,FALSE),"")))</f>
        <v/>
      </c>
      <c r="H1233" s="54"/>
      <c r="I1233" s="55" t="str">
        <f>IF(AND(OR(D1227&lt;&gt;"",E1227&lt;&gt;"",F1227&lt;&gt;"",G1227&lt;&gt;""),E1233=""),"",IF(AND($D$5="",$E$5="",$F$5="",$G$5=""),"",IFERROR(VLOOKUP(B1233,'勘定科目コード（2019）'!$B$2:$J$3668,7,FALSE),"")))</f>
        <v/>
      </c>
      <c r="J1233" s="56" t="str">
        <f>IF(AND(OR(D1227&lt;&gt;"",E1227&lt;&gt;"",F1227&lt;&gt;"",G1227&lt;&gt;""),E1233=""),"",IF(AND($D$5="",$E$5="",$F$5="",$G$5=""),"",IFERROR(VLOOKUP(B1233,'勘定科目コード（2019）'!$B$2:$J$3668,8,FALSE),"")))</f>
        <v/>
      </c>
      <c r="K1233" s="57" t="str">
        <f>IF(AND(OR(D1227&lt;&gt;"",E1227&lt;&gt;"",F1227&lt;&gt;"",G1227&lt;&gt;""),E1233=""),"",IF(AND($D$5="",$E$5="",$F$5="",$G$5=""),"",IFERROR(VLOOKUP(B1233,'勘定科目コード（2019）'!$B$2:$J$3668,9,FALSE),"")))</f>
        <v/>
      </c>
      <c r="L1233" s="44" t="str">
        <f>IFERROR(VLOOKUP(D1233,'勘定科目コード（2019）'!$E$2:$J$500,7,FALSE),"")</f>
        <v/>
      </c>
    </row>
    <row r="1234" spans="2:12" x14ac:dyDescent="0.15">
      <c r="B1234" s="31">
        <v>1224</v>
      </c>
      <c r="D1234" s="51" t="str">
        <f>IF(AND($D$5="",$E$5="",$F$5="",$G$5=""),"",(IFERROR(VLOOKUP(B1234,'勘定科目コード（2019）'!$B$2:$J$3668,3,FALSE),"")))</f>
        <v/>
      </c>
      <c r="E1234" s="52" t="str">
        <f>IF(AND(OR($D$5&lt;&gt;"",$E$5&lt;&gt;"",$F$5&lt;&gt;"",$G$5&lt;&gt;""),D1234=""),"",IF(AND($D$5="",$E$5="",$F$5="",$G$5=""),"",IFERROR(VLOOKUP(B1234,'勘定科目コード（2019）'!$B$2:$J$3668,4,FALSE),"")))</f>
        <v/>
      </c>
      <c r="F1234" s="53" t="str">
        <f>IF(AND(OR(D1228&lt;&gt;"",E1228&lt;&gt;"",F1228&lt;&gt;"",G1228&lt;&gt;""),E1234=""),"",IF(AND(OR(D1228&lt;&gt;"",E1228&lt;&gt;"",F1228&lt;&gt;"",G1228&lt;&gt;""),E1234=""),"",IF(AND($D$5="",$E$5="",$F$5="",$G$5=""),"",IFERROR(VLOOKUP(B1234,'勘定科目コード（2019）'!$B$2:$J$3668,5,FALSE),""))))</f>
        <v/>
      </c>
      <c r="G1234" s="52" t="str">
        <f>IF(AND(OR(D1228&lt;&gt;"",E1228&lt;&gt;"",F1228&lt;&gt;"",G1228&lt;&gt;""),E1234=""),"",IF(AND($D$5="",$E$5="",$F$5="",$G$5=""),"",IFERROR(VLOOKUP(B1234,'勘定科目コード（2019）'!$B$2:$J$3668,6,FALSE),"")))</f>
        <v/>
      </c>
      <c r="H1234" s="54"/>
      <c r="I1234" s="55" t="str">
        <f>IF(AND(OR(D1228&lt;&gt;"",E1228&lt;&gt;"",F1228&lt;&gt;"",G1228&lt;&gt;""),E1234=""),"",IF(AND($D$5="",$E$5="",$F$5="",$G$5=""),"",IFERROR(VLOOKUP(B1234,'勘定科目コード（2019）'!$B$2:$J$3668,7,FALSE),"")))</f>
        <v/>
      </c>
      <c r="J1234" s="56" t="str">
        <f>IF(AND(OR(D1228&lt;&gt;"",E1228&lt;&gt;"",F1228&lt;&gt;"",G1228&lt;&gt;""),E1234=""),"",IF(AND($D$5="",$E$5="",$F$5="",$G$5=""),"",IFERROR(VLOOKUP(B1234,'勘定科目コード（2019）'!$B$2:$J$3668,8,FALSE),"")))</f>
        <v/>
      </c>
      <c r="K1234" s="57" t="str">
        <f>IF(AND(OR(D1228&lt;&gt;"",E1228&lt;&gt;"",F1228&lt;&gt;"",G1228&lt;&gt;""),E1234=""),"",IF(AND($D$5="",$E$5="",$F$5="",$G$5=""),"",IFERROR(VLOOKUP(B1234,'勘定科目コード（2019）'!$B$2:$J$3668,9,FALSE),"")))</f>
        <v/>
      </c>
      <c r="L1234" s="44" t="str">
        <f>IFERROR(VLOOKUP(D1234,'勘定科目コード（2019）'!$E$2:$J$500,7,FALSE),"")</f>
        <v/>
      </c>
    </row>
    <row r="1235" spans="2:12" x14ac:dyDescent="0.15">
      <c r="B1235" s="31">
        <v>1225</v>
      </c>
      <c r="D1235" s="51" t="str">
        <f>IF(AND($D$5="",$E$5="",$F$5="",$G$5=""),"",(IFERROR(VLOOKUP(B1235,'勘定科目コード（2019）'!$B$2:$J$3668,3,FALSE),"")))</f>
        <v/>
      </c>
      <c r="E1235" s="52" t="str">
        <f>IF(AND(OR($D$5&lt;&gt;"",$E$5&lt;&gt;"",$F$5&lt;&gt;"",$G$5&lt;&gt;""),D1235=""),"",IF(AND($D$5="",$E$5="",$F$5="",$G$5=""),"",IFERROR(VLOOKUP(B1235,'勘定科目コード（2019）'!$B$2:$J$3668,4,FALSE),"")))</f>
        <v/>
      </c>
      <c r="F1235" s="53" t="str">
        <f>IF(AND(OR(D1229&lt;&gt;"",E1229&lt;&gt;"",F1229&lt;&gt;"",G1229&lt;&gt;""),E1235=""),"",IF(AND(OR(D1229&lt;&gt;"",E1229&lt;&gt;"",F1229&lt;&gt;"",G1229&lt;&gt;""),E1235=""),"",IF(AND($D$5="",$E$5="",$F$5="",$G$5=""),"",IFERROR(VLOOKUP(B1235,'勘定科目コード（2019）'!$B$2:$J$3668,5,FALSE),""))))</f>
        <v/>
      </c>
      <c r="G1235" s="52" t="str">
        <f>IF(AND(OR(D1229&lt;&gt;"",E1229&lt;&gt;"",F1229&lt;&gt;"",G1229&lt;&gt;""),E1235=""),"",IF(AND($D$5="",$E$5="",$F$5="",$G$5=""),"",IFERROR(VLOOKUP(B1235,'勘定科目コード（2019）'!$B$2:$J$3668,6,FALSE),"")))</f>
        <v/>
      </c>
      <c r="H1235" s="54"/>
      <c r="I1235" s="55" t="str">
        <f>IF(AND(OR(D1229&lt;&gt;"",E1229&lt;&gt;"",F1229&lt;&gt;"",G1229&lt;&gt;""),E1235=""),"",IF(AND($D$5="",$E$5="",$F$5="",$G$5=""),"",IFERROR(VLOOKUP(B1235,'勘定科目コード（2019）'!$B$2:$J$3668,7,FALSE),"")))</f>
        <v/>
      </c>
      <c r="J1235" s="56" t="str">
        <f>IF(AND(OR(D1229&lt;&gt;"",E1229&lt;&gt;"",F1229&lt;&gt;"",G1229&lt;&gt;""),E1235=""),"",IF(AND($D$5="",$E$5="",$F$5="",$G$5=""),"",IFERROR(VLOOKUP(B1235,'勘定科目コード（2019）'!$B$2:$J$3668,8,FALSE),"")))</f>
        <v/>
      </c>
      <c r="K1235" s="57" t="str">
        <f>IF(AND(OR(D1229&lt;&gt;"",E1229&lt;&gt;"",F1229&lt;&gt;"",G1229&lt;&gt;""),E1235=""),"",IF(AND($D$5="",$E$5="",$F$5="",$G$5=""),"",IFERROR(VLOOKUP(B1235,'勘定科目コード（2019）'!$B$2:$J$3668,9,FALSE),"")))</f>
        <v/>
      </c>
      <c r="L1235" s="44" t="str">
        <f>IFERROR(VLOOKUP(D1235,'勘定科目コード（2019）'!$E$2:$J$500,7,FALSE),"")</f>
        <v/>
      </c>
    </row>
    <row r="1236" spans="2:12" x14ac:dyDescent="0.15">
      <c r="B1236" s="31">
        <v>1226</v>
      </c>
      <c r="D1236" s="51" t="str">
        <f>IF(AND($D$5="",$E$5="",$F$5="",$G$5=""),"",(IFERROR(VLOOKUP(B1236,'勘定科目コード（2019）'!$B$2:$J$3668,3,FALSE),"")))</f>
        <v/>
      </c>
      <c r="E1236" s="52" t="str">
        <f>IF(AND(OR($D$5&lt;&gt;"",$E$5&lt;&gt;"",$F$5&lt;&gt;"",$G$5&lt;&gt;""),D1236=""),"",IF(AND($D$5="",$E$5="",$F$5="",$G$5=""),"",IFERROR(VLOOKUP(B1236,'勘定科目コード（2019）'!$B$2:$J$3668,4,FALSE),"")))</f>
        <v/>
      </c>
      <c r="F1236" s="53" t="str">
        <f>IF(AND(OR(D1230&lt;&gt;"",E1230&lt;&gt;"",F1230&lt;&gt;"",G1230&lt;&gt;""),E1236=""),"",IF(AND(OR(D1230&lt;&gt;"",E1230&lt;&gt;"",F1230&lt;&gt;"",G1230&lt;&gt;""),E1236=""),"",IF(AND($D$5="",$E$5="",$F$5="",$G$5=""),"",IFERROR(VLOOKUP(B1236,'勘定科目コード（2019）'!$B$2:$J$3668,5,FALSE),""))))</f>
        <v/>
      </c>
      <c r="G1236" s="52" t="str">
        <f>IF(AND(OR(D1230&lt;&gt;"",E1230&lt;&gt;"",F1230&lt;&gt;"",G1230&lt;&gt;""),E1236=""),"",IF(AND($D$5="",$E$5="",$F$5="",$G$5=""),"",IFERROR(VLOOKUP(B1236,'勘定科目コード（2019）'!$B$2:$J$3668,6,FALSE),"")))</f>
        <v/>
      </c>
      <c r="H1236" s="54"/>
      <c r="I1236" s="55" t="str">
        <f>IF(AND(OR(D1230&lt;&gt;"",E1230&lt;&gt;"",F1230&lt;&gt;"",G1230&lt;&gt;""),E1236=""),"",IF(AND($D$5="",$E$5="",$F$5="",$G$5=""),"",IFERROR(VLOOKUP(B1236,'勘定科目コード（2019）'!$B$2:$J$3668,7,FALSE),"")))</f>
        <v/>
      </c>
      <c r="J1236" s="56" t="str">
        <f>IF(AND(OR(D1230&lt;&gt;"",E1230&lt;&gt;"",F1230&lt;&gt;"",G1230&lt;&gt;""),E1236=""),"",IF(AND($D$5="",$E$5="",$F$5="",$G$5=""),"",IFERROR(VLOOKUP(B1236,'勘定科目コード（2019）'!$B$2:$J$3668,8,FALSE),"")))</f>
        <v/>
      </c>
      <c r="K1236" s="57" t="str">
        <f>IF(AND(OR(D1230&lt;&gt;"",E1230&lt;&gt;"",F1230&lt;&gt;"",G1230&lt;&gt;""),E1236=""),"",IF(AND($D$5="",$E$5="",$F$5="",$G$5=""),"",IFERROR(VLOOKUP(B1236,'勘定科目コード（2019）'!$B$2:$J$3668,9,FALSE),"")))</f>
        <v/>
      </c>
      <c r="L1236" s="44" t="str">
        <f>IFERROR(VLOOKUP(D1236,'勘定科目コード（2019）'!$E$2:$J$500,7,FALSE),"")</f>
        <v/>
      </c>
    </row>
    <row r="1237" spans="2:12" x14ac:dyDescent="0.15">
      <c r="B1237" s="31">
        <v>1227</v>
      </c>
      <c r="D1237" s="51" t="str">
        <f>IF(AND($D$5="",$E$5="",$F$5="",$G$5=""),"",(IFERROR(VLOOKUP(B1237,'勘定科目コード（2019）'!$B$2:$J$3668,3,FALSE),"")))</f>
        <v/>
      </c>
      <c r="E1237" s="52" t="str">
        <f>IF(AND(OR($D$5&lt;&gt;"",$E$5&lt;&gt;"",$F$5&lt;&gt;"",$G$5&lt;&gt;""),D1237=""),"",IF(AND($D$5="",$E$5="",$F$5="",$G$5=""),"",IFERROR(VLOOKUP(B1237,'勘定科目コード（2019）'!$B$2:$J$3668,4,FALSE),"")))</f>
        <v/>
      </c>
      <c r="F1237" s="53" t="str">
        <f>IF(AND(OR(D1231&lt;&gt;"",E1231&lt;&gt;"",F1231&lt;&gt;"",G1231&lt;&gt;""),E1237=""),"",IF(AND(OR(D1231&lt;&gt;"",E1231&lt;&gt;"",F1231&lt;&gt;"",G1231&lt;&gt;""),E1237=""),"",IF(AND($D$5="",$E$5="",$F$5="",$G$5=""),"",IFERROR(VLOOKUP(B1237,'勘定科目コード（2019）'!$B$2:$J$3668,5,FALSE),""))))</f>
        <v/>
      </c>
      <c r="G1237" s="52" t="str">
        <f>IF(AND(OR(D1231&lt;&gt;"",E1231&lt;&gt;"",F1231&lt;&gt;"",G1231&lt;&gt;""),E1237=""),"",IF(AND($D$5="",$E$5="",$F$5="",$G$5=""),"",IFERROR(VLOOKUP(B1237,'勘定科目コード（2019）'!$B$2:$J$3668,6,FALSE),"")))</f>
        <v/>
      </c>
      <c r="H1237" s="54"/>
      <c r="I1237" s="55" t="str">
        <f>IF(AND(OR(D1231&lt;&gt;"",E1231&lt;&gt;"",F1231&lt;&gt;"",G1231&lt;&gt;""),E1237=""),"",IF(AND($D$5="",$E$5="",$F$5="",$G$5=""),"",IFERROR(VLOOKUP(B1237,'勘定科目コード（2019）'!$B$2:$J$3668,7,FALSE),"")))</f>
        <v/>
      </c>
      <c r="J1237" s="56" t="str">
        <f>IF(AND(OR(D1231&lt;&gt;"",E1231&lt;&gt;"",F1231&lt;&gt;"",G1231&lt;&gt;""),E1237=""),"",IF(AND($D$5="",$E$5="",$F$5="",$G$5=""),"",IFERROR(VLOOKUP(B1237,'勘定科目コード（2019）'!$B$2:$J$3668,8,FALSE),"")))</f>
        <v/>
      </c>
      <c r="K1237" s="57" t="str">
        <f>IF(AND(OR(D1231&lt;&gt;"",E1231&lt;&gt;"",F1231&lt;&gt;"",G1231&lt;&gt;""),E1237=""),"",IF(AND($D$5="",$E$5="",$F$5="",$G$5=""),"",IFERROR(VLOOKUP(B1237,'勘定科目コード（2019）'!$B$2:$J$3668,9,FALSE),"")))</f>
        <v/>
      </c>
      <c r="L1237" s="44" t="str">
        <f>IFERROR(VLOOKUP(D1237,'勘定科目コード（2019）'!$E$2:$J$500,7,FALSE),"")</f>
        <v/>
      </c>
    </row>
    <row r="1238" spans="2:12" x14ac:dyDescent="0.15">
      <c r="B1238" s="31">
        <v>1228</v>
      </c>
      <c r="D1238" s="51" t="str">
        <f>IF(AND($D$5="",$E$5="",$F$5="",$G$5=""),"",(IFERROR(VLOOKUP(B1238,'勘定科目コード（2019）'!$B$2:$J$3668,3,FALSE),"")))</f>
        <v/>
      </c>
      <c r="E1238" s="52" t="str">
        <f>IF(AND(OR($D$5&lt;&gt;"",$E$5&lt;&gt;"",$F$5&lt;&gt;"",$G$5&lt;&gt;""),D1238=""),"",IF(AND($D$5="",$E$5="",$F$5="",$G$5=""),"",IFERROR(VLOOKUP(B1238,'勘定科目コード（2019）'!$B$2:$J$3668,4,FALSE),"")))</f>
        <v/>
      </c>
      <c r="F1238" s="53" t="str">
        <f>IF(AND(OR(D1232&lt;&gt;"",E1232&lt;&gt;"",F1232&lt;&gt;"",G1232&lt;&gt;""),E1238=""),"",IF(AND(OR(D1232&lt;&gt;"",E1232&lt;&gt;"",F1232&lt;&gt;"",G1232&lt;&gt;""),E1238=""),"",IF(AND($D$5="",$E$5="",$F$5="",$G$5=""),"",IFERROR(VLOOKUP(B1238,'勘定科目コード（2019）'!$B$2:$J$3668,5,FALSE),""))))</f>
        <v/>
      </c>
      <c r="G1238" s="52" t="str">
        <f>IF(AND(OR(D1232&lt;&gt;"",E1232&lt;&gt;"",F1232&lt;&gt;"",G1232&lt;&gt;""),E1238=""),"",IF(AND($D$5="",$E$5="",$F$5="",$G$5=""),"",IFERROR(VLOOKUP(B1238,'勘定科目コード（2019）'!$B$2:$J$3668,6,FALSE),"")))</f>
        <v/>
      </c>
      <c r="H1238" s="54"/>
      <c r="I1238" s="55" t="str">
        <f>IF(AND(OR(D1232&lt;&gt;"",E1232&lt;&gt;"",F1232&lt;&gt;"",G1232&lt;&gt;""),E1238=""),"",IF(AND($D$5="",$E$5="",$F$5="",$G$5=""),"",IFERROR(VLOOKUP(B1238,'勘定科目コード（2019）'!$B$2:$J$3668,7,FALSE),"")))</f>
        <v/>
      </c>
      <c r="J1238" s="56" t="str">
        <f>IF(AND(OR(D1232&lt;&gt;"",E1232&lt;&gt;"",F1232&lt;&gt;"",G1232&lt;&gt;""),E1238=""),"",IF(AND($D$5="",$E$5="",$F$5="",$G$5=""),"",IFERROR(VLOOKUP(B1238,'勘定科目コード（2019）'!$B$2:$J$3668,8,FALSE),"")))</f>
        <v/>
      </c>
      <c r="K1238" s="57" t="str">
        <f>IF(AND(OR(D1232&lt;&gt;"",E1232&lt;&gt;"",F1232&lt;&gt;"",G1232&lt;&gt;""),E1238=""),"",IF(AND($D$5="",$E$5="",$F$5="",$G$5=""),"",IFERROR(VLOOKUP(B1238,'勘定科目コード（2019）'!$B$2:$J$3668,9,FALSE),"")))</f>
        <v/>
      </c>
      <c r="L1238" s="44" t="str">
        <f>IFERROR(VLOOKUP(D1238,'勘定科目コード（2019）'!$E$2:$J$500,7,FALSE),"")</f>
        <v/>
      </c>
    </row>
    <row r="1239" spans="2:12" x14ac:dyDescent="0.15">
      <c r="B1239" s="31">
        <v>1229</v>
      </c>
      <c r="D1239" s="51" t="str">
        <f>IF(AND($D$5="",$E$5="",$F$5="",$G$5=""),"",(IFERROR(VLOOKUP(B1239,'勘定科目コード（2019）'!$B$2:$J$3668,3,FALSE),"")))</f>
        <v/>
      </c>
      <c r="E1239" s="52" t="str">
        <f>IF(AND(OR($D$5&lt;&gt;"",$E$5&lt;&gt;"",$F$5&lt;&gt;"",$G$5&lt;&gt;""),D1239=""),"",IF(AND($D$5="",$E$5="",$F$5="",$G$5=""),"",IFERROR(VLOOKUP(B1239,'勘定科目コード（2019）'!$B$2:$J$3668,4,FALSE),"")))</f>
        <v/>
      </c>
      <c r="F1239" s="53" t="str">
        <f>IF(AND(OR(D1233&lt;&gt;"",E1233&lt;&gt;"",F1233&lt;&gt;"",G1233&lt;&gt;""),E1239=""),"",IF(AND(OR(D1233&lt;&gt;"",E1233&lt;&gt;"",F1233&lt;&gt;"",G1233&lt;&gt;""),E1239=""),"",IF(AND($D$5="",$E$5="",$F$5="",$G$5=""),"",IFERROR(VLOOKUP(B1239,'勘定科目コード（2019）'!$B$2:$J$3668,5,FALSE),""))))</f>
        <v/>
      </c>
      <c r="G1239" s="52" t="str">
        <f>IF(AND(OR(D1233&lt;&gt;"",E1233&lt;&gt;"",F1233&lt;&gt;"",G1233&lt;&gt;""),E1239=""),"",IF(AND($D$5="",$E$5="",$F$5="",$G$5=""),"",IFERROR(VLOOKUP(B1239,'勘定科目コード（2019）'!$B$2:$J$3668,6,FALSE),"")))</f>
        <v/>
      </c>
      <c r="H1239" s="54"/>
      <c r="I1239" s="55" t="str">
        <f>IF(AND(OR(D1233&lt;&gt;"",E1233&lt;&gt;"",F1233&lt;&gt;"",G1233&lt;&gt;""),E1239=""),"",IF(AND($D$5="",$E$5="",$F$5="",$G$5=""),"",IFERROR(VLOOKUP(B1239,'勘定科目コード（2019）'!$B$2:$J$3668,7,FALSE),"")))</f>
        <v/>
      </c>
      <c r="J1239" s="56" t="str">
        <f>IF(AND(OR(D1233&lt;&gt;"",E1233&lt;&gt;"",F1233&lt;&gt;"",G1233&lt;&gt;""),E1239=""),"",IF(AND($D$5="",$E$5="",$F$5="",$G$5=""),"",IFERROR(VLOOKUP(B1239,'勘定科目コード（2019）'!$B$2:$J$3668,8,FALSE),"")))</f>
        <v/>
      </c>
      <c r="K1239" s="57" t="str">
        <f>IF(AND(OR(D1233&lt;&gt;"",E1233&lt;&gt;"",F1233&lt;&gt;"",G1233&lt;&gt;""),E1239=""),"",IF(AND($D$5="",$E$5="",$F$5="",$G$5=""),"",IFERROR(VLOOKUP(B1239,'勘定科目コード（2019）'!$B$2:$J$3668,9,FALSE),"")))</f>
        <v/>
      </c>
      <c r="L1239" s="44" t="str">
        <f>IFERROR(VLOOKUP(D1239,'勘定科目コード（2019）'!$E$2:$J$500,7,FALSE),"")</f>
        <v/>
      </c>
    </row>
    <row r="1240" spans="2:12" x14ac:dyDescent="0.15">
      <c r="B1240" s="31">
        <v>1230</v>
      </c>
      <c r="D1240" s="51" t="str">
        <f>IF(AND($D$5="",$E$5="",$F$5="",$G$5=""),"",(IFERROR(VLOOKUP(B1240,'勘定科目コード（2019）'!$B$2:$J$3668,3,FALSE),"")))</f>
        <v/>
      </c>
      <c r="E1240" s="52" t="str">
        <f>IF(AND(OR($D$5&lt;&gt;"",$E$5&lt;&gt;"",$F$5&lt;&gt;"",$G$5&lt;&gt;""),D1240=""),"",IF(AND($D$5="",$E$5="",$F$5="",$G$5=""),"",IFERROR(VLOOKUP(B1240,'勘定科目コード（2019）'!$B$2:$J$3668,4,FALSE),"")))</f>
        <v/>
      </c>
      <c r="F1240" s="53" t="str">
        <f>IF(AND(OR(D1234&lt;&gt;"",E1234&lt;&gt;"",F1234&lt;&gt;"",G1234&lt;&gt;""),E1240=""),"",IF(AND(OR(D1234&lt;&gt;"",E1234&lt;&gt;"",F1234&lt;&gt;"",G1234&lt;&gt;""),E1240=""),"",IF(AND($D$5="",$E$5="",$F$5="",$G$5=""),"",IFERROR(VLOOKUP(B1240,'勘定科目コード（2019）'!$B$2:$J$3668,5,FALSE),""))))</f>
        <v/>
      </c>
      <c r="G1240" s="52" t="str">
        <f>IF(AND(OR(D1234&lt;&gt;"",E1234&lt;&gt;"",F1234&lt;&gt;"",G1234&lt;&gt;""),E1240=""),"",IF(AND($D$5="",$E$5="",$F$5="",$G$5=""),"",IFERROR(VLOOKUP(B1240,'勘定科目コード（2019）'!$B$2:$J$3668,6,FALSE),"")))</f>
        <v/>
      </c>
      <c r="H1240" s="54"/>
      <c r="I1240" s="55" t="str">
        <f>IF(AND(OR(D1234&lt;&gt;"",E1234&lt;&gt;"",F1234&lt;&gt;"",G1234&lt;&gt;""),E1240=""),"",IF(AND($D$5="",$E$5="",$F$5="",$G$5=""),"",IFERROR(VLOOKUP(B1240,'勘定科目コード（2019）'!$B$2:$J$3668,7,FALSE),"")))</f>
        <v/>
      </c>
      <c r="J1240" s="56" t="str">
        <f>IF(AND(OR(D1234&lt;&gt;"",E1234&lt;&gt;"",F1234&lt;&gt;"",G1234&lt;&gt;""),E1240=""),"",IF(AND($D$5="",$E$5="",$F$5="",$G$5=""),"",IFERROR(VLOOKUP(B1240,'勘定科目コード（2019）'!$B$2:$J$3668,8,FALSE),"")))</f>
        <v/>
      </c>
      <c r="K1240" s="57" t="str">
        <f>IF(AND(OR(D1234&lt;&gt;"",E1234&lt;&gt;"",F1234&lt;&gt;"",G1234&lt;&gt;""),E1240=""),"",IF(AND($D$5="",$E$5="",$F$5="",$G$5=""),"",IFERROR(VLOOKUP(B1240,'勘定科目コード（2019）'!$B$2:$J$3668,9,FALSE),"")))</f>
        <v/>
      </c>
      <c r="L1240" s="44" t="str">
        <f>IFERROR(VLOOKUP(D1240,'勘定科目コード（2019）'!$E$2:$J$500,7,FALSE),"")</f>
        <v/>
      </c>
    </row>
    <row r="1241" spans="2:12" x14ac:dyDescent="0.15">
      <c r="B1241" s="31">
        <v>1231</v>
      </c>
      <c r="D1241" s="51" t="str">
        <f>IF(AND($D$5="",$E$5="",$F$5="",$G$5=""),"",(IFERROR(VLOOKUP(B1241,'勘定科目コード（2019）'!$B$2:$J$3668,3,FALSE),"")))</f>
        <v/>
      </c>
      <c r="E1241" s="52" t="str">
        <f>IF(AND(OR($D$5&lt;&gt;"",$E$5&lt;&gt;"",$F$5&lt;&gt;"",$G$5&lt;&gt;""),D1241=""),"",IF(AND($D$5="",$E$5="",$F$5="",$G$5=""),"",IFERROR(VLOOKUP(B1241,'勘定科目コード（2019）'!$B$2:$J$3668,4,FALSE),"")))</f>
        <v/>
      </c>
      <c r="F1241" s="53" t="str">
        <f>IF(AND(OR(D1235&lt;&gt;"",E1235&lt;&gt;"",F1235&lt;&gt;"",G1235&lt;&gt;""),E1241=""),"",IF(AND(OR(D1235&lt;&gt;"",E1235&lt;&gt;"",F1235&lt;&gt;"",G1235&lt;&gt;""),E1241=""),"",IF(AND($D$5="",$E$5="",$F$5="",$G$5=""),"",IFERROR(VLOOKUP(B1241,'勘定科目コード（2019）'!$B$2:$J$3668,5,FALSE),""))))</f>
        <v/>
      </c>
      <c r="G1241" s="52" t="str">
        <f>IF(AND(OR(D1235&lt;&gt;"",E1235&lt;&gt;"",F1235&lt;&gt;"",G1235&lt;&gt;""),E1241=""),"",IF(AND($D$5="",$E$5="",$F$5="",$G$5=""),"",IFERROR(VLOOKUP(B1241,'勘定科目コード（2019）'!$B$2:$J$3668,6,FALSE),"")))</f>
        <v/>
      </c>
      <c r="H1241" s="54"/>
      <c r="I1241" s="55" t="str">
        <f>IF(AND(OR(D1235&lt;&gt;"",E1235&lt;&gt;"",F1235&lt;&gt;"",G1235&lt;&gt;""),E1241=""),"",IF(AND($D$5="",$E$5="",$F$5="",$G$5=""),"",IFERROR(VLOOKUP(B1241,'勘定科目コード（2019）'!$B$2:$J$3668,7,FALSE),"")))</f>
        <v/>
      </c>
      <c r="J1241" s="56" t="str">
        <f>IF(AND(OR(D1235&lt;&gt;"",E1235&lt;&gt;"",F1235&lt;&gt;"",G1235&lt;&gt;""),E1241=""),"",IF(AND($D$5="",$E$5="",$F$5="",$G$5=""),"",IFERROR(VLOOKUP(B1241,'勘定科目コード（2019）'!$B$2:$J$3668,8,FALSE),"")))</f>
        <v/>
      </c>
      <c r="K1241" s="57" t="str">
        <f>IF(AND(OR(D1235&lt;&gt;"",E1235&lt;&gt;"",F1235&lt;&gt;"",G1235&lt;&gt;""),E1241=""),"",IF(AND($D$5="",$E$5="",$F$5="",$G$5=""),"",IFERROR(VLOOKUP(B1241,'勘定科目コード（2019）'!$B$2:$J$3668,9,FALSE),"")))</f>
        <v/>
      </c>
      <c r="L1241" s="44" t="str">
        <f>IFERROR(VLOOKUP(D1241,'勘定科目コード（2019）'!$E$2:$J$500,7,FALSE),"")</f>
        <v/>
      </c>
    </row>
    <row r="1242" spans="2:12" x14ac:dyDescent="0.15">
      <c r="B1242" s="31">
        <v>1232</v>
      </c>
      <c r="D1242" s="51" t="str">
        <f>IF(AND($D$5="",$E$5="",$F$5="",$G$5=""),"",(IFERROR(VLOOKUP(B1242,'勘定科目コード（2019）'!$B$2:$J$3668,3,FALSE),"")))</f>
        <v/>
      </c>
      <c r="E1242" s="52" t="str">
        <f>IF(AND(OR($D$5&lt;&gt;"",$E$5&lt;&gt;"",$F$5&lt;&gt;"",$G$5&lt;&gt;""),D1242=""),"",IF(AND($D$5="",$E$5="",$F$5="",$G$5=""),"",IFERROR(VLOOKUP(B1242,'勘定科目コード（2019）'!$B$2:$J$3668,4,FALSE),"")))</f>
        <v/>
      </c>
      <c r="F1242" s="53" t="str">
        <f>IF(AND(OR(D1236&lt;&gt;"",E1236&lt;&gt;"",F1236&lt;&gt;"",G1236&lt;&gt;""),E1242=""),"",IF(AND(OR(D1236&lt;&gt;"",E1236&lt;&gt;"",F1236&lt;&gt;"",G1236&lt;&gt;""),E1242=""),"",IF(AND($D$5="",$E$5="",$F$5="",$G$5=""),"",IFERROR(VLOOKUP(B1242,'勘定科目コード（2019）'!$B$2:$J$3668,5,FALSE),""))))</f>
        <v/>
      </c>
      <c r="G1242" s="52" t="str">
        <f>IF(AND(OR(D1236&lt;&gt;"",E1236&lt;&gt;"",F1236&lt;&gt;"",G1236&lt;&gt;""),E1242=""),"",IF(AND($D$5="",$E$5="",$F$5="",$G$5=""),"",IFERROR(VLOOKUP(B1242,'勘定科目コード（2019）'!$B$2:$J$3668,6,FALSE),"")))</f>
        <v/>
      </c>
      <c r="H1242" s="54"/>
      <c r="I1242" s="55" t="str">
        <f>IF(AND(OR(D1236&lt;&gt;"",E1236&lt;&gt;"",F1236&lt;&gt;"",G1236&lt;&gt;""),E1242=""),"",IF(AND($D$5="",$E$5="",$F$5="",$G$5=""),"",IFERROR(VLOOKUP(B1242,'勘定科目コード（2019）'!$B$2:$J$3668,7,FALSE),"")))</f>
        <v/>
      </c>
      <c r="J1242" s="56" t="str">
        <f>IF(AND(OR(D1236&lt;&gt;"",E1236&lt;&gt;"",F1236&lt;&gt;"",G1236&lt;&gt;""),E1242=""),"",IF(AND($D$5="",$E$5="",$F$5="",$G$5=""),"",IFERROR(VLOOKUP(B1242,'勘定科目コード（2019）'!$B$2:$J$3668,8,FALSE),"")))</f>
        <v/>
      </c>
      <c r="K1242" s="57" t="str">
        <f>IF(AND(OR(D1236&lt;&gt;"",E1236&lt;&gt;"",F1236&lt;&gt;"",G1236&lt;&gt;""),E1242=""),"",IF(AND($D$5="",$E$5="",$F$5="",$G$5=""),"",IFERROR(VLOOKUP(B1242,'勘定科目コード（2019）'!$B$2:$J$3668,9,FALSE),"")))</f>
        <v/>
      </c>
      <c r="L1242" s="44" t="str">
        <f>IFERROR(VLOOKUP(D1242,'勘定科目コード（2019）'!$E$2:$J$500,7,FALSE),"")</f>
        <v/>
      </c>
    </row>
    <row r="1243" spans="2:12" x14ac:dyDescent="0.15">
      <c r="B1243" s="31">
        <v>1233</v>
      </c>
      <c r="D1243" s="51" t="str">
        <f>IF(AND($D$5="",$E$5="",$F$5="",$G$5=""),"",(IFERROR(VLOOKUP(B1243,'勘定科目コード（2019）'!$B$2:$J$3668,3,FALSE),"")))</f>
        <v/>
      </c>
      <c r="E1243" s="52" t="str">
        <f>IF(AND(OR($D$5&lt;&gt;"",$E$5&lt;&gt;"",$F$5&lt;&gt;"",$G$5&lt;&gt;""),D1243=""),"",IF(AND($D$5="",$E$5="",$F$5="",$G$5=""),"",IFERROR(VLOOKUP(B1243,'勘定科目コード（2019）'!$B$2:$J$3668,4,FALSE),"")))</f>
        <v/>
      </c>
      <c r="F1243" s="53" t="str">
        <f>IF(AND(OR(D1237&lt;&gt;"",E1237&lt;&gt;"",F1237&lt;&gt;"",G1237&lt;&gt;""),E1243=""),"",IF(AND(OR(D1237&lt;&gt;"",E1237&lt;&gt;"",F1237&lt;&gt;"",G1237&lt;&gt;""),E1243=""),"",IF(AND($D$5="",$E$5="",$F$5="",$G$5=""),"",IFERROR(VLOOKUP(B1243,'勘定科目コード（2019）'!$B$2:$J$3668,5,FALSE),""))))</f>
        <v/>
      </c>
      <c r="G1243" s="52" t="str">
        <f>IF(AND(OR(D1237&lt;&gt;"",E1237&lt;&gt;"",F1237&lt;&gt;"",G1237&lt;&gt;""),E1243=""),"",IF(AND($D$5="",$E$5="",$F$5="",$G$5=""),"",IFERROR(VLOOKUP(B1243,'勘定科目コード（2019）'!$B$2:$J$3668,6,FALSE),"")))</f>
        <v/>
      </c>
      <c r="H1243" s="54"/>
      <c r="I1243" s="55" t="str">
        <f>IF(AND(OR(D1237&lt;&gt;"",E1237&lt;&gt;"",F1237&lt;&gt;"",G1237&lt;&gt;""),E1243=""),"",IF(AND($D$5="",$E$5="",$F$5="",$G$5=""),"",IFERROR(VLOOKUP(B1243,'勘定科目コード（2019）'!$B$2:$J$3668,7,FALSE),"")))</f>
        <v/>
      </c>
      <c r="J1243" s="56" t="str">
        <f>IF(AND(OR(D1237&lt;&gt;"",E1237&lt;&gt;"",F1237&lt;&gt;"",G1237&lt;&gt;""),E1243=""),"",IF(AND($D$5="",$E$5="",$F$5="",$G$5=""),"",IFERROR(VLOOKUP(B1243,'勘定科目コード（2019）'!$B$2:$J$3668,8,FALSE),"")))</f>
        <v/>
      </c>
      <c r="K1243" s="57" t="str">
        <f>IF(AND(OR(D1237&lt;&gt;"",E1237&lt;&gt;"",F1237&lt;&gt;"",G1237&lt;&gt;""),E1243=""),"",IF(AND($D$5="",$E$5="",$F$5="",$G$5=""),"",IFERROR(VLOOKUP(B1243,'勘定科目コード（2019）'!$B$2:$J$3668,9,FALSE),"")))</f>
        <v/>
      </c>
      <c r="L1243" s="44" t="str">
        <f>IFERROR(VLOOKUP(D1243,'勘定科目コード（2019）'!$E$2:$J$500,7,FALSE),"")</f>
        <v/>
      </c>
    </row>
    <row r="1244" spans="2:12" x14ac:dyDescent="0.15">
      <c r="B1244" s="31">
        <v>1234</v>
      </c>
      <c r="D1244" s="51" t="str">
        <f>IF(AND($D$5="",$E$5="",$F$5="",$G$5=""),"",(IFERROR(VLOOKUP(B1244,'勘定科目コード（2019）'!$B$2:$J$3668,3,FALSE),"")))</f>
        <v/>
      </c>
      <c r="E1244" s="52" t="str">
        <f>IF(AND(OR($D$5&lt;&gt;"",$E$5&lt;&gt;"",$F$5&lt;&gt;"",$G$5&lt;&gt;""),D1244=""),"",IF(AND($D$5="",$E$5="",$F$5="",$G$5=""),"",IFERROR(VLOOKUP(B1244,'勘定科目コード（2019）'!$B$2:$J$3668,4,FALSE),"")))</f>
        <v/>
      </c>
      <c r="F1244" s="53" t="str">
        <f>IF(AND(OR(D1238&lt;&gt;"",E1238&lt;&gt;"",F1238&lt;&gt;"",G1238&lt;&gt;""),E1244=""),"",IF(AND(OR(D1238&lt;&gt;"",E1238&lt;&gt;"",F1238&lt;&gt;"",G1238&lt;&gt;""),E1244=""),"",IF(AND($D$5="",$E$5="",$F$5="",$G$5=""),"",IFERROR(VLOOKUP(B1244,'勘定科目コード（2019）'!$B$2:$J$3668,5,FALSE),""))))</f>
        <v/>
      </c>
      <c r="G1244" s="52" t="str">
        <f>IF(AND(OR(D1238&lt;&gt;"",E1238&lt;&gt;"",F1238&lt;&gt;"",G1238&lt;&gt;""),E1244=""),"",IF(AND($D$5="",$E$5="",$F$5="",$G$5=""),"",IFERROR(VLOOKUP(B1244,'勘定科目コード（2019）'!$B$2:$J$3668,6,FALSE),"")))</f>
        <v/>
      </c>
      <c r="H1244" s="54"/>
      <c r="I1244" s="55" t="str">
        <f>IF(AND(OR(D1238&lt;&gt;"",E1238&lt;&gt;"",F1238&lt;&gt;"",G1238&lt;&gt;""),E1244=""),"",IF(AND($D$5="",$E$5="",$F$5="",$G$5=""),"",IFERROR(VLOOKUP(B1244,'勘定科目コード（2019）'!$B$2:$J$3668,7,FALSE),"")))</f>
        <v/>
      </c>
      <c r="J1244" s="56" t="str">
        <f>IF(AND(OR(D1238&lt;&gt;"",E1238&lt;&gt;"",F1238&lt;&gt;"",G1238&lt;&gt;""),E1244=""),"",IF(AND($D$5="",$E$5="",$F$5="",$G$5=""),"",IFERROR(VLOOKUP(B1244,'勘定科目コード（2019）'!$B$2:$J$3668,8,FALSE),"")))</f>
        <v/>
      </c>
      <c r="K1244" s="57" t="str">
        <f>IF(AND(OR(D1238&lt;&gt;"",E1238&lt;&gt;"",F1238&lt;&gt;"",G1238&lt;&gt;""),E1244=""),"",IF(AND($D$5="",$E$5="",$F$5="",$G$5=""),"",IFERROR(VLOOKUP(B1244,'勘定科目コード（2019）'!$B$2:$J$3668,9,FALSE),"")))</f>
        <v/>
      </c>
      <c r="L1244" s="44" t="str">
        <f>IFERROR(VLOOKUP(D1244,'勘定科目コード（2019）'!$E$2:$J$500,7,FALSE),"")</f>
        <v/>
      </c>
    </row>
    <row r="1245" spans="2:12" x14ac:dyDescent="0.15">
      <c r="B1245" s="31">
        <v>1235</v>
      </c>
      <c r="D1245" s="51" t="str">
        <f>IF(AND($D$5="",$E$5="",$F$5="",$G$5=""),"",(IFERROR(VLOOKUP(B1245,'勘定科目コード（2019）'!$B$2:$J$3668,3,FALSE),"")))</f>
        <v/>
      </c>
      <c r="E1245" s="52" t="str">
        <f>IF(AND(OR($D$5&lt;&gt;"",$E$5&lt;&gt;"",$F$5&lt;&gt;"",$G$5&lt;&gt;""),D1245=""),"",IF(AND($D$5="",$E$5="",$F$5="",$G$5=""),"",IFERROR(VLOOKUP(B1245,'勘定科目コード（2019）'!$B$2:$J$3668,4,FALSE),"")))</f>
        <v/>
      </c>
      <c r="F1245" s="53" t="str">
        <f>IF(AND(OR(D1239&lt;&gt;"",E1239&lt;&gt;"",F1239&lt;&gt;"",G1239&lt;&gt;""),E1245=""),"",IF(AND(OR(D1239&lt;&gt;"",E1239&lt;&gt;"",F1239&lt;&gt;"",G1239&lt;&gt;""),E1245=""),"",IF(AND($D$5="",$E$5="",$F$5="",$G$5=""),"",IFERROR(VLOOKUP(B1245,'勘定科目コード（2019）'!$B$2:$J$3668,5,FALSE),""))))</f>
        <v/>
      </c>
      <c r="G1245" s="52" t="str">
        <f>IF(AND(OR(D1239&lt;&gt;"",E1239&lt;&gt;"",F1239&lt;&gt;"",G1239&lt;&gt;""),E1245=""),"",IF(AND($D$5="",$E$5="",$F$5="",$G$5=""),"",IFERROR(VLOOKUP(B1245,'勘定科目コード（2019）'!$B$2:$J$3668,6,FALSE),"")))</f>
        <v/>
      </c>
      <c r="H1245" s="54"/>
      <c r="I1245" s="55" t="str">
        <f>IF(AND(OR(D1239&lt;&gt;"",E1239&lt;&gt;"",F1239&lt;&gt;"",G1239&lt;&gt;""),E1245=""),"",IF(AND($D$5="",$E$5="",$F$5="",$G$5=""),"",IFERROR(VLOOKUP(B1245,'勘定科目コード（2019）'!$B$2:$J$3668,7,FALSE),"")))</f>
        <v/>
      </c>
      <c r="J1245" s="56" t="str">
        <f>IF(AND(OR(D1239&lt;&gt;"",E1239&lt;&gt;"",F1239&lt;&gt;"",G1239&lt;&gt;""),E1245=""),"",IF(AND($D$5="",$E$5="",$F$5="",$G$5=""),"",IFERROR(VLOOKUP(B1245,'勘定科目コード（2019）'!$B$2:$J$3668,8,FALSE),"")))</f>
        <v/>
      </c>
      <c r="K1245" s="57" t="str">
        <f>IF(AND(OR(D1239&lt;&gt;"",E1239&lt;&gt;"",F1239&lt;&gt;"",G1239&lt;&gt;""),E1245=""),"",IF(AND($D$5="",$E$5="",$F$5="",$G$5=""),"",IFERROR(VLOOKUP(B1245,'勘定科目コード（2019）'!$B$2:$J$3668,9,FALSE),"")))</f>
        <v/>
      </c>
      <c r="L1245" s="44" t="str">
        <f>IFERROR(VLOOKUP(D1245,'勘定科目コード（2019）'!$E$2:$J$500,7,FALSE),"")</f>
        <v/>
      </c>
    </row>
    <row r="1246" spans="2:12" x14ac:dyDescent="0.15">
      <c r="B1246" s="31">
        <v>1236</v>
      </c>
      <c r="D1246" s="51" t="str">
        <f>IF(AND($D$5="",$E$5="",$F$5="",$G$5=""),"",(IFERROR(VLOOKUP(B1246,'勘定科目コード（2019）'!$B$2:$J$3668,3,FALSE),"")))</f>
        <v/>
      </c>
      <c r="E1246" s="52" t="str">
        <f>IF(AND(OR($D$5&lt;&gt;"",$E$5&lt;&gt;"",$F$5&lt;&gt;"",$G$5&lt;&gt;""),D1246=""),"",IF(AND($D$5="",$E$5="",$F$5="",$G$5=""),"",IFERROR(VLOOKUP(B1246,'勘定科目コード（2019）'!$B$2:$J$3668,4,FALSE),"")))</f>
        <v/>
      </c>
      <c r="F1246" s="53" t="str">
        <f>IF(AND(OR(D1240&lt;&gt;"",E1240&lt;&gt;"",F1240&lt;&gt;"",G1240&lt;&gt;""),E1246=""),"",IF(AND(OR(D1240&lt;&gt;"",E1240&lt;&gt;"",F1240&lt;&gt;"",G1240&lt;&gt;""),E1246=""),"",IF(AND($D$5="",$E$5="",$F$5="",$G$5=""),"",IFERROR(VLOOKUP(B1246,'勘定科目コード（2019）'!$B$2:$J$3668,5,FALSE),""))))</f>
        <v/>
      </c>
      <c r="G1246" s="52" t="str">
        <f>IF(AND(OR(D1240&lt;&gt;"",E1240&lt;&gt;"",F1240&lt;&gt;"",G1240&lt;&gt;""),E1246=""),"",IF(AND($D$5="",$E$5="",$F$5="",$G$5=""),"",IFERROR(VLOOKUP(B1246,'勘定科目コード（2019）'!$B$2:$J$3668,6,FALSE),"")))</f>
        <v/>
      </c>
      <c r="H1246" s="54"/>
      <c r="I1246" s="55" t="str">
        <f>IF(AND(OR(D1240&lt;&gt;"",E1240&lt;&gt;"",F1240&lt;&gt;"",G1240&lt;&gt;""),E1246=""),"",IF(AND($D$5="",$E$5="",$F$5="",$G$5=""),"",IFERROR(VLOOKUP(B1246,'勘定科目コード（2019）'!$B$2:$J$3668,7,FALSE),"")))</f>
        <v/>
      </c>
      <c r="J1246" s="56" t="str">
        <f>IF(AND(OR(D1240&lt;&gt;"",E1240&lt;&gt;"",F1240&lt;&gt;"",G1240&lt;&gt;""),E1246=""),"",IF(AND($D$5="",$E$5="",$F$5="",$G$5=""),"",IFERROR(VLOOKUP(B1246,'勘定科目コード（2019）'!$B$2:$J$3668,8,FALSE),"")))</f>
        <v/>
      </c>
      <c r="K1246" s="57" t="str">
        <f>IF(AND(OR(D1240&lt;&gt;"",E1240&lt;&gt;"",F1240&lt;&gt;"",G1240&lt;&gt;""),E1246=""),"",IF(AND($D$5="",$E$5="",$F$5="",$G$5=""),"",IFERROR(VLOOKUP(B1246,'勘定科目コード（2019）'!$B$2:$J$3668,9,FALSE),"")))</f>
        <v/>
      </c>
      <c r="L1246" s="44" t="str">
        <f>IFERROR(VLOOKUP(D1246,'勘定科目コード（2019）'!$E$2:$J$500,7,FALSE),"")</f>
        <v/>
      </c>
    </row>
    <row r="1247" spans="2:12" x14ac:dyDescent="0.15">
      <c r="B1247" s="31">
        <v>1237</v>
      </c>
      <c r="D1247" s="51" t="str">
        <f>IF(AND($D$5="",$E$5="",$F$5="",$G$5=""),"",(IFERROR(VLOOKUP(B1247,'勘定科目コード（2019）'!$B$2:$J$3668,3,FALSE),"")))</f>
        <v/>
      </c>
      <c r="E1247" s="52" t="str">
        <f>IF(AND(OR($D$5&lt;&gt;"",$E$5&lt;&gt;"",$F$5&lt;&gt;"",$G$5&lt;&gt;""),D1247=""),"",IF(AND($D$5="",$E$5="",$F$5="",$G$5=""),"",IFERROR(VLOOKUP(B1247,'勘定科目コード（2019）'!$B$2:$J$3668,4,FALSE),"")))</f>
        <v/>
      </c>
      <c r="F1247" s="53" t="str">
        <f>IF(AND(OR(D1241&lt;&gt;"",E1241&lt;&gt;"",F1241&lt;&gt;"",G1241&lt;&gt;""),E1247=""),"",IF(AND(OR(D1241&lt;&gt;"",E1241&lt;&gt;"",F1241&lt;&gt;"",G1241&lt;&gt;""),E1247=""),"",IF(AND($D$5="",$E$5="",$F$5="",$G$5=""),"",IFERROR(VLOOKUP(B1247,'勘定科目コード（2019）'!$B$2:$J$3668,5,FALSE),""))))</f>
        <v/>
      </c>
      <c r="G1247" s="52" t="str">
        <f>IF(AND(OR(D1241&lt;&gt;"",E1241&lt;&gt;"",F1241&lt;&gt;"",G1241&lt;&gt;""),E1247=""),"",IF(AND($D$5="",$E$5="",$F$5="",$G$5=""),"",IFERROR(VLOOKUP(B1247,'勘定科目コード（2019）'!$B$2:$J$3668,6,FALSE),"")))</f>
        <v/>
      </c>
      <c r="H1247" s="54"/>
      <c r="I1247" s="55" t="str">
        <f>IF(AND(OR(D1241&lt;&gt;"",E1241&lt;&gt;"",F1241&lt;&gt;"",G1241&lt;&gt;""),E1247=""),"",IF(AND($D$5="",$E$5="",$F$5="",$G$5=""),"",IFERROR(VLOOKUP(B1247,'勘定科目コード（2019）'!$B$2:$J$3668,7,FALSE),"")))</f>
        <v/>
      </c>
      <c r="J1247" s="56" t="str">
        <f>IF(AND(OR(D1241&lt;&gt;"",E1241&lt;&gt;"",F1241&lt;&gt;"",G1241&lt;&gt;""),E1247=""),"",IF(AND($D$5="",$E$5="",$F$5="",$G$5=""),"",IFERROR(VLOOKUP(B1247,'勘定科目コード（2019）'!$B$2:$J$3668,8,FALSE),"")))</f>
        <v/>
      </c>
      <c r="K1247" s="57" t="str">
        <f>IF(AND(OR(D1241&lt;&gt;"",E1241&lt;&gt;"",F1241&lt;&gt;"",G1241&lt;&gt;""),E1247=""),"",IF(AND($D$5="",$E$5="",$F$5="",$G$5=""),"",IFERROR(VLOOKUP(B1247,'勘定科目コード（2019）'!$B$2:$J$3668,9,FALSE),"")))</f>
        <v/>
      </c>
      <c r="L1247" s="44" t="str">
        <f>IFERROR(VLOOKUP(D1247,'勘定科目コード（2019）'!$E$2:$J$500,7,FALSE),"")</f>
        <v/>
      </c>
    </row>
    <row r="1248" spans="2:12" x14ac:dyDescent="0.15">
      <c r="B1248" s="31">
        <v>1238</v>
      </c>
      <c r="D1248" s="51" t="str">
        <f>IF(AND($D$5="",$E$5="",$F$5="",$G$5=""),"",(IFERROR(VLOOKUP(B1248,'勘定科目コード（2019）'!$B$2:$J$3668,3,FALSE),"")))</f>
        <v/>
      </c>
      <c r="E1248" s="52" t="str">
        <f>IF(AND(OR($D$5&lt;&gt;"",$E$5&lt;&gt;"",$F$5&lt;&gt;"",$G$5&lt;&gt;""),D1248=""),"",IF(AND($D$5="",$E$5="",$F$5="",$G$5=""),"",IFERROR(VLOOKUP(B1248,'勘定科目コード（2019）'!$B$2:$J$3668,4,FALSE),"")))</f>
        <v/>
      </c>
      <c r="F1248" s="53" t="str">
        <f>IF(AND(OR(D1242&lt;&gt;"",E1242&lt;&gt;"",F1242&lt;&gt;"",G1242&lt;&gt;""),E1248=""),"",IF(AND(OR(D1242&lt;&gt;"",E1242&lt;&gt;"",F1242&lt;&gt;"",G1242&lt;&gt;""),E1248=""),"",IF(AND($D$5="",$E$5="",$F$5="",$G$5=""),"",IFERROR(VLOOKUP(B1248,'勘定科目コード（2019）'!$B$2:$J$3668,5,FALSE),""))))</f>
        <v/>
      </c>
      <c r="G1248" s="52" t="str">
        <f>IF(AND(OR(D1242&lt;&gt;"",E1242&lt;&gt;"",F1242&lt;&gt;"",G1242&lt;&gt;""),E1248=""),"",IF(AND($D$5="",$E$5="",$F$5="",$G$5=""),"",IFERROR(VLOOKUP(B1248,'勘定科目コード（2019）'!$B$2:$J$3668,6,FALSE),"")))</f>
        <v/>
      </c>
      <c r="H1248" s="54"/>
      <c r="I1248" s="55" t="str">
        <f>IF(AND(OR(D1242&lt;&gt;"",E1242&lt;&gt;"",F1242&lt;&gt;"",G1242&lt;&gt;""),E1248=""),"",IF(AND($D$5="",$E$5="",$F$5="",$G$5=""),"",IFERROR(VLOOKUP(B1248,'勘定科目コード（2019）'!$B$2:$J$3668,7,FALSE),"")))</f>
        <v/>
      </c>
      <c r="J1248" s="56" t="str">
        <f>IF(AND(OR(D1242&lt;&gt;"",E1242&lt;&gt;"",F1242&lt;&gt;"",G1242&lt;&gt;""),E1248=""),"",IF(AND($D$5="",$E$5="",$F$5="",$G$5=""),"",IFERROR(VLOOKUP(B1248,'勘定科目コード（2019）'!$B$2:$J$3668,8,FALSE),"")))</f>
        <v/>
      </c>
      <c r="K1248" s="57" t="str">
        <f>IF(AND(OR(D1242&lt;&gt;"",E1242&lt;&gt;"",F1242&lt;&gt;"",G1242&lt;&gt;""),E1248=""),"",IF(AND($D$5="",$E$5="",$F$5="",$G$5=""),"",IFERROR(VLOOKUP(B1248,'勘定科目コード（2019）'!$B$2:$J$3668,9,FALSE),"")))</f>
        <v/>
      </c>
      <c r="L1248" s="44" t="str">
        <f>IFERROR(VLOOKUP(D1248,'勘定科目コード（2019）'!$E$2:$J$500,7,FALSE),"")</f>
        <v/>
      </c>
    </row>
    <row r="1249" spans="2:12" x14ac:dyDescent="0.15">
      <c r="B1249" s="31">
        <v>1239</v>
      </c>
      <c r="D1249" s="51" t="str">
        <f>IF(AND($D$5="",$E$5="",$F$5="",$G$5=""),"",(IFERROR(VLOOKUP(B1249,'勘定科目コード（2019）'!$B$2:$J$3668,3,FALSE),"")))</f>
        <v/>
      </c>
      <c r="E1249" s="52" t="str">
        <f>IF(AND(OR($D$5&lt;&gt;"",$E$5&lt;&gt;"",$F$5&lt;&gt;"",$G$5&lt;&gt;""),D1249=""),"",IF(AND($D$5="",$E$5="",$F$5="",$G$5=""),"",IFERROR(VLOOKUP(B1249,'勘定科目コード（2019）'!$B$2:$J$3668,4,FALSE),"")))</f>
        <v/>
      </c>
      <c r="F1249" s="53" t="str">
        <f>IF(AND(OR(D1243&lt;&gt;"",E1243&lt;&gt;"",F1243&lt;&gt;"",G1243&lt;&gt;""),E1249=""),"",IF(AND(OR(D1243&lt;&gt;"",E1243&lt;&gt;"",F1243&lt;&gt;"",G1243&lt;&gt;""),E1249=""),"",IF(AND($D$5="",$E$5="",$F$5="",$G$5=""),"",IFERROR(VLOOKUP(B1249,'勘定科目コード（2019）'!$B$2:$J$3668,5,FALSE),""))))</f>
        <v/>
      </c>
      <c r="G1249" s="52" t="str">
        <f>IF(AND(OR(D1243&lt;&gt;"",E1243&lt;&gt;"",F1243&lt;&gt;"",G1243&lt;&gt;""),E1249=""),"",IF(AND($D$5="",$E$5="",$F$5="",$G$5=""),"",IFERROR(VLOOKUP(B1249,'勘定科目コード（2019）'!$B$2:$J$3668,6,FALSE),"")))</f>
        <v/>
      </c>
      <c r="H1249" s="54"/>
      <c r="I1249" s="55" t="str">
        <f>IF(AND(OR(D1243&lt;&gt;"",E1243&lt;&gt;"",F1243&lt;&gt;"",G1243&lt;&gt;""),E1249=""),"",IF(AND($D$5="",$E$5="",$F$5="",$G$5=""),"",IFERROR(VLOOKUP(B1249,'勘定科目コード（2019）'!$B$2:$J$3668,7,FALSE),"")))</f>
        <v/>
      </c>
      <c r="J1249" s="56" t="str">
        <f>IF(AND(OR(D1243&lt;&gt;"",E1243&lt;&gt;"",F1243&lt;&gt;"",G1243&lt;&gt;""),E1249=""),"",IF(AND($D$5="",$E$5="",$F$5="",$G$5=""),"",IFERROR(VLOOKUP(B1249,'勘定科目コード（2019）'!$B$2:$J$3668,8,FALSE),"")))</f>
        <v/>
      </c>
      <c r="K1249" s="57" t="str">
        <f>IF(AND(OR(D1243&lt;&gt;"",E1243&lt;&gt;"",F1243&lt;&gt;"",G1243&lt;&gt;""),E1249=""),"",IF(AND($D$5="",$E$5="",$F$5="",$G$5=""),"",IFERROR(VLOOKUP(B1249,'勘定科目コード（2019）'!$B$2:$J$3668,9,FALSE),"")))</f>
        <v/>
      </c>
      <c r="L1249" s="44" t="str">
        <f>IFERROR(VLOOKUP(D1249,'勘定科目コード（2019）'!$E$2:$J$500,7,FALSE),"")</f>
        <v/>
      </c>
    </row>
    <row r="1250" spans="2:12" x14ac:dyDescent="0.15">
      <c r="B1250" s="31">
        <v>1240</v>
      </c>
      <c r="D1250" s="51" t="str">
        <f>IF(AND($D$5="",$E$5="",$F$5="",$G$5=""),"",(IFERROR(VLOOKUP(B1250,'勘定科目コード（2019）'!$B$2:$J$3668,3,FALSE),"")))</f>
        <v/>
      </c>
      <c r="E1250" s="52" t="str">
        <f>IF(AND(OR($D$5&lt;&gt;"",$E$5&lt;&gt;"",$F$5&lt;&gt;"",$G$5&lt;&gt;""),D1250=""),"",IF(AND($D$5="",$E$5="",$F$5="",$G$5=""),"",IFERROR(VLOOKUP(B1250,'勘定科目コード（2019）'!$B$2:$J$3668,4,FALSE),"")))</f>
        <v/>
      </c>
      <c r="F1250" s="53" t="str">
        <f>IF(AND(OR(D1244&lt;&gt;"",E1244&lt;&gt;"",F1244&lt;&gt;"",G1244&lt;&gt;""),E1250=""),"",IF(AND(OR(D1244&lt;&gt;"",E1244&lt;&gt;"",F1244&lt;&gt;"",G1244&lt;&gt;""),E1250=""),"",IF(AND($D$5="",$E$5="",$F$5="",$G$5=""),"",IFERROR(VLOOKUP(B1250,'勘定科目コード（2019）'!$B$2:$J$3668,5,FALSE),""))))</f>
        <v/>
      </c>
      <c r="G1250" s="52" t="str">
        <f>IF(AND(OR(D1244&lt;&gt;"",E1244&lt;&gt;"",F1244&lt;&gt;"",G1244&lt;&gt;""),E1250=""),"",IF(AND($D$5="",$E$5="",$F$5="",$G$5=""),"",IFERROR(VLOOKUP(B1250,'勘定科目コード（2019）'!$B$2:$J$3668,6,FALSE),"")))</f>
        <v/>
      </c>
      <c r="H1250" s="54"/>
      <c r="I1250" s="55" t="str">
        <f>IF(AND(OR(D1244&lt;&gt;"",E1244&lt;&gt;"",F1244&lt;&gt;"",G1244&lt;&gt;""),E1250=""),"",IF(AND($D$5="",$E$5="",$F$5="",$G$5=""),"",IFERROR(VLOOKUP(B1250,'勘定科目コード（2019）'!$B$2:$J$3668,7,FALSE),"")))</f>
        <v/>
      </c>
      <c r="J1250" s="56" t="str">
        <f>IF(AND(OR(D1244&lt;&gt;"",E1244&lt;&gt;"",F1244&lt;&gt;"",G1244&lt;&gt;""),E1250=""),"",IF(AND($D$5="",$E$5="",$F$5="",$G$5=""),"",IFERROR(VLOOKUP(B1250,'勘定科目コード（2019）'!$B$2:$J$3668,8,FALSE),"")))</f>
        <v/>
      </c>
      <c r="K1250" s="57" t="str">
        <f>IF(AND(OR(D1244&lt;&gt;"",E1244&lt;&gt;"",F1244&lt;&gt;"",G1244&lt;&gt;""),E1250=""),"",IF(AND($D$5="",$E$5="",$F$5="",$G$5=""),"",IFERROR(VLOOKUP(B1250,'勘定科目コード（2019）'!$B$2:$J$3668,9,FALSE),"")))</f>
        <v/>
      </c>
      <c r="L1250" s="44" t="str">
        <f>IFERROR(VLOOKUP(D1250,'勘定科目コード（2019）'!$E$2:$J$500,7,FALSE),"")</f>
        <v/>
      </c>
    </row>
    <row r="1251" spans="2:12" x14ac:dyDescent="0.15">
      <c r="B1251" s="31">
        <v>1241</v>
      </c>
      <c r="D1251" s="51" t="str">
        <f>IF(AND($D$5="",$E$5="",$F$5="",$G$5=""),"",(IFERROR(VLOOKUP(B1251,'勘定科目コード（2019）'!$B$2:$J$3668,3,FALSE),"")))</f>
        <v/>
      </c>
      <c r="E1251" s="52" t="str">
        <f>IF(AND(OR($D$5&lt;&gt;"",$E$5&lt;&gt;"",$F$5&lt;&gt;"",$G$5&lt;&gt;""),D1251=""),"",IF(AND($D$5="",$E$5="",$F$5="",$G$5=""),"",IFERROR(VLOOKUP(B1251,'勘定科目コード（2019）'!$B$2:$J$3668,4,FALSE),"")))</f>
        <v/>
      </c>
      <c r="F1251" s="53" t="str">
        <f>IF(AND(OR(D1245&lt;&gt;"",E1245&lt;&gt;"",F1245&lt;&gt;"",G1245&lt;&gt;""),E1251=""),"",IF(AND(OR(D1245&lt;&gt;"",E1245&lt;&gt;"",F1245&lt;&gt;"",G1245&lt;&gt;""),E1251=""),"",IF(AND($D$5="",$E$5="",$F$5="",$G$5=""),"",IFERROR(VLOOKUP(B1251,'勘定科目コード（2019）'!$B$2:$J$3668,5,FALSE),""))))</f>
        <v/>
      </c>
      <c r="G1251" s="52" t="str">
        <f>IF(AND(OR(D1245&lt;&gt;"",E1245&lt;&gt;"",F1245&lt;&gt;"",G1245&lt;&gt;""),E1251=""),"",IF(AND($D$5="",$E$5="",$F$5="",$G$5=""),"",IFERROR(VLOOKUP(B1251,'勘定科目コード（2019）'!$B$2:$J$3668,6,FALSE),"")))</f>
        <v/>
      </c>
      <c r="H1251" s="54"/>
      <c r="I1251" s="55" t="str">
        <f>IF(AND(OR(D1245&lt;&gt;"",E1245&lt;&gt;"",F1245&lt;&gt;"",G1245&lt;&gt;""),E1251=""),"",IF(AND($D$5="",$E$5="",$F$5="",$G$5=""),"",IFERROR(VLOOKUP(B1251,'勘定科目コード（2019）'!$B$2:$J$3668,7,FALSE),"")))</f>
        <v/>
      </c>
      <c r="J1251" s="56" t="str">
        <f>IF(AND(OR(D1245&lt;&gt;"",E1245&lt;&gt;"",F1245&lt;&gt;"",G1245&lt;&gt;""),E1251=""),"",IF(AND($D$5="",$E$5="",$F$5="",$G$5=""),"",IFERROR(VLOOKUP(B1251,'勘定科目コード（2019）'!$B$2:$J$3668,8,FALSE),"")))</f>
        <v/>
      </c>
      <c r="K1251" s="57" t="str">
        <f>IF(AND(OR(D1245&lt;&gt;"",E1245&lt;&gt;"",F1245&lt;&gt;"",G1245&lt;&gt;""),E1251=""),"",IF(AND($D$5="",$E$5="",$F$5="",$G$5=""),"",IFERROR(VLOOKUP(B1251,'勘定科目コード（2019）'!$B$2:$J$3668,9,FALSE),"")))</f>
        <v/>
      </c>
      <c r="L1251" s="44" t="str">
        <f>IFERROR(VLOOKUP(D1251,'勘定科目コード（2019）'!$E$2:$J$500,7,FALSE),"")</f>
        <v/>
      </c>
    </row>
    <row r="1252" spans="2:12" x14ac:dyDescent="0.15">
      <c r="B1252" s="31">
        <v>1242</v>
      </c>
      <c r="D1252" s="51" t="str">
        <f>IF(AND($D$5="",$E$5="",$F$5="",$G$5=""),"",(IFERROR(VLOOKUP(B1252,'勘定科目コード（2019）'!$B$2:$J$3668,3,FALSE),"")))</f>
        <v/>
      </c>
      <c r="E1252" s="52" t="str">
        <f>IF(AND(OR($D$5&lt;&gt;"",$E$5&lt;&gt;"",$F$5&lt;&gt;"",$G$5&lt;&gt;""),D1252=""),"",IF(AND($D$5="",$E$5="",$F$5="",$G$5=""),"",IFERROR(VLOOKUP(B1252,'勘定科目コード（2019）'!$B$2:$J$3668,4,FALSE),"")))</f>
        <v/>
      </c>
      <c r="F1252" s="53" t="str">
        <f>IF(AND(OR(D1246&lt;&gt;"",E1246&lt;&gt;"",F1246&lt;&gt;"",G1246&lt;&gt;""),E1252=""),"",IF(AND(OR(D1246&lt;&gt;"",E1246&lt;&gt;"",F1246&lt;&gt;"",G1246&lt;&gt;""),E1252=""),"",IF(AND($D$5="",$E$5="",$F$5="",$G$5=""),"",IFERROR(VLOOKUP(B1252,'勘定科目コード（2019）'!$B$2:$J$3668,5,FALSE),""))))</f>
        <v/>
      </c>
      <c r="G1252" s="52" t="str">
        <f>IF(AND(OR(D1246&lt;&gt;"",E1246&lt;&gt;"",F1246&lt;&gt;"",G1246&lt;&gt;""),E1252=""),"",IF(AND($D$5="",$E$5="",$F$5="",$G$5=""),"",IFERROR(VLOOKUP(B1252,'勘定科目コード（2019）'!$B$2:$J$3668,6,FALSE),"")))</f>
        <v/>
      </c>
      <c r="H1252" s="54"/>
      <c r="I1252" s="55" t="str">
        <f>IF(AND(OR(D1246&lt;&gt;"",E1246&lt;&gt;"",F1246&lt;&gt;"",G1246&lt;&gt;""),E1252=""),"",IF(AND($D$5="",$E$5="",$F$5="",$G$5=""),"",IFERROR(VLOOKUP(B1252,'勘定科目コード（2019）'!$B$2:$J$3668,7,FALSE),"")))</f>
        <v/>
      </c>
      <c r="J1252" s="56" t="str">
        <f>IF(AND(OR(D1246&lt;&gt;"",E1246&lt;&gt;"",F1246&lt;&gt;"",G1246&lt;&gt;""),E1252=""),"",IF(AND($D$5="",$E$5="",$F$5="",$G$5=""),"",IFERROR(VLOOKUP(B1252,'勘定科目コード（2019）'!$B$2:$J$3668,8,FALSE),"")))</f>
        <v/>
      </c>
      <c r="K1252" s="57" t="str">
        <f>IF(AND(OR(D1246&lt;&gt;"",E1246&lt;&gt;"",F1246&lt;&gt;"",G1246&lt;&gt;""),E1252=""),"",IF(AND($D$5="",$E$5="",$F$5="",$G$5=""),"",IFERROR(VLOOKUP(B1252,'勘定科目コード（2019）'!$B$2:$J$3668,9,FALSE),"")))</f>
        <v/>
      </c>
      <c r="L1252" s="44" t="str">
        <f>IFERROR(VLOOKUP(D1252,'勘定科目コード（2019）'!$E$2:$J$500,7,FALSE),"")</f>
        <v/>
      </c>
    </row>
    <row r="1253" spans="2:12" x14ac:dyDescent="0.15">
      <c r="B1253" s="31">
        <v>1243</v>
      </c>
      <c r="D1253" s="51" t="str">
        <f>IF(AND($D$5="",$E$5="",$F$5="",$G$5=""),"",(IFERROR(VLOOKUP(B1253,'勘定科目コード（2019）'!$B$2:$J$3668,3,FALSE),"")))</f>
        <v/>
      </c>
      <c r="E1253" s="52" t="str">
        <f>IF(AND(OR($D$5&lt;&gt;"",$E$5&lt;&gt;"",$F$5&lt;&gt;"",$G$5&lt;&gt;""),D1253=""),"",IF(AND($D$5="",$E$5="",$F$5="",$G$5=""),"",IFERROR(VLOOKUP(B1253,'勘定科目コード（2019）'!$B$2:$J$3668,4,FALSE),"")))</f>
        <v/>
      </c>
      <c r="F1253" s="53" t="str">
        <f>IF(AND(OR(D1247&lt;&gt;"",E1247&lt;&gt;"",F1247&lt;&gt;"",G1247&lt;&gt;""),E1253=""),"",IF(AND(OR(D1247&lt;&gt;"",E1247&lt;&gt;"",F1247&lt;&gt;"",G1247&lt;&gt;""),E1253=""),"",IF(AND($D$5="",$E$5="",$F$5="",$G$5=""),"",IFERROR(VLOOKUP(B1253,'勘定科目コード（2019）'!$B$2:$J$3668,5,FALSE),""))))</f>
        <v/>
      </c>
      <c r="G1253" s="52" t="str">
        <f>IF(AND(OR(D1247&lt;&gt;"",E1247&lt;&gt;"",F1247&lt;&gt;"",G1247&lt;&gt;""),E1253=""),"",IF(AND($D$5="",$E$5="",$F$5="",$G$5=""),"",IFERROR(VLOOKUP(B1253,'勘定科目コード（2019）'!$B$2:$J$3668,6,FALSE),"")))</f>
        <v/>
      </c>
      <c r="H1253" s="54"/>
      <c r="I1253" s="55" t="str">
        <f>IF(AND(OR(D1247&lt;&gt;"",E1247&lt;&gt;"",F1247&lt;&gt;"",G1247&lt;&gt;""),E1253=""),"",IF(AND($D$5="",$E$5="",$F$5="",$G$5=""),"",IFERROR(VLOOKUP(B1253,'勘定科目コード（2019）'!$B$2:$J$3668,7,FALSE),"")))</f>
        <v/>
      </c>
      <c r="J1253" s="56" t="str">
        <f>IF(AND(OR(D1247&lt;&gt;"",E1247&lt;&gt;"",F1247&lt;&gt;"",G1247&lt;&gt;""),E1253=""),"",IF(AND($D$5="",$E$5="",$F$5="",$G$5=""),"",IFERROR(VLOOKUP(B1253,'勘定科目コード（2019）'!$B$2:$J$3668,8,FALSE),"")))</f>
        <v/>
      </c>
      <c r="K1253" s="57" t="str">
        <f>IF(AND(OR(D1247&lt;&gt;"",E1247&lt;&gt;"",F1247&lt;&gt;"",G1247&lt;&gt;""),E1253=""),"",IF(AND($D$5="",$E$5="",$F$5="",$G$5=""),"",IFERROR(VLOOKUP(B1253,'勘定科目コード（2019）'!$B$2:$J$3668,9,FALSE),"")))</f>
        <v/>
      </c>
      <c r="L1253" s="44" t="str">
        <f>IFERROR(VLOOKUP(D1253,'勘定科目コード（2019）'!$E$2:$J$500,7,FALSE),"")</f>
        <v/>
      </c>
    </row>
    <row r="1254" spans="2:12" x14ac:dyDescent="0.15">
      <c r="B1254" s="31">
        <v>1244</v>
      </c>
      <c r="D1254" s="51" t="str">
        <f>IF(AND($D$5="",$E$5="",$F$5="",$G$5=""),"",(IFERROR(VLOOKUP(B1254,'勘定科目コード（2019）'!$B$2:$J$3668,3,FALSE),"")))</f>
        <v/>
      </c>
      <c r="E1254" s="52" t="str">
        <f>IF(AND(OR($D$5&lt;&gt;"",$E$5&lt;&gt;"",$F$5&lt;&gt;"",$G$5&lt;&gt;""),D1254=""),"",IF(AND($D$5="",$E$5="",$F$5="",$G$5=""),"",IFERROR(VLOOKUP(B1254,'勘定科目コード（2019）'!$B$2:$J$3668,4,FALSE),"")))</f>
        <v/>
      </c>
      <c r="F1254" s="53" t="str">
        <f>IF(AND(OR(D1248&lt;&gt;"",E1248&lt;&gt;"",F1248&lt;&gt;"",G1248&lt;&gt;""),E1254=""),"",IF(AND(OR(D1248&lt;&gt;"",E1248&lt;&gt;"",F1248&lt;&gt;"",G1248&lt;&gt;""),E1254=""),"",IF(AND($D$5="",$E$5="",$F$5="",$G$5=""),"",IFERROR(VLOOKUP(B1254,'勘定科目コード（2019）'!$B$2:$J$3668,5,FALSE),""))))</f>
        <v/>
      </c>
      <c r="G1254" s="52" t="str">
        <f>IF(AND(OR(D1248&lt;&gt;"",E1248&lt;&gt;"",F1248&lt;&gt;"",G1248&lt;&gt;""),E1254=""),"",IF(AND($D$5="",$E$5="",$F$5="",$G$5=""),"",IFERROR(VLOOKUP(B1254,'勘定科目コード（2019）'!$B$2:$J$3668,6,FALSE),"")))</f>
        <v/>
      </c>
      <c r="H1254" s="54"/>
      <c r="I1254" s="55" t="str">
        <f>IF(AND(OR(D1248&lt;&gt;"",E1248&lt;&gt;"",F1248&lt;&gt;"",G1248&lt;&gt;""),E1254=""),"",IF(AND($D$5="",$E$5="",$F$5="",$G$5=""),"",IFERROR(VLOOKUP(B1254,'勘定科目コード（2019）'!$B$2:$J$3668,7,FALSE),"")))</f>
        <v/>
      </c>
      <c r="J1254" s="56" t="str">
        <f>IF(AND(OR(D1248&lt;&gt;"",E1248&lt;&gt;"",F1248&lt;&gt;"",G1248&lt;&gt;""),E1254=""),"",IF(AND($D$5="",$E$5="",$F$5="",$G$5=""),"",IFERROR(VLOOKUP(B1254,'勘定科目コード（2019）'!$B$2:$J$3668,8,FALSE),"")))</f>
        <v/>
      </c>
      <c r="K1254" s="57" t="str">
        <f>IF(AND(OR(D1248&lt;&gt;"",E1248&lt;&gt;"",F1248&lt;&gt;"",G1248&lt;&gt;""),E1254=""),"",IF(AND($D$5="",$E$5="",$F$5="",$G$5=""),"",IFERROR(VLOOKUP(B1254,'勘定科目コード（2019）'!$B$2:$J$3668,9,FALSE),"")))</f>
        <v/>
      </c>
      <c r="L1254" s="44" t="str">
        <f>IFERROR(VLOOKUP(D1254,'勘定科目コード（2019）'!$E$2:$J$500,7,FALSE),"")</f>
        <v/>
      </c>
    </row>
    <row r="1255" spans="2:12" x14ac:dyDescent="0.15">
      <c r="B1255" s="31">
        <v>1245</v>
      </c>
      <c r="D1255" s="51" t="str">
        <f>IF(AND($D$5="",$E$5="",$F$5="",$G$5=""),"",(IFERROR(VLOOKUP(B1255,'勘定科目コード（2019）'!$B$2:$J$3668,3,FALSE),"")))</f>
        <v/>
      </c>
      <c r="E1255" s="52" t="str">
        <f>IF(AND(OR($D$5&lt;&gt;"",$E$5&lt;&gt;"",$F$5&lt;&gt;"",$G$5&lt;&gt;""),D1255=""),"",IF(AND($D$5="",$E$5="",$F$5="",$G$5=""),"",IFERROR(VLOOKUP(B1255,'勘定科目コード（2019）'!$B$2:$J$3668,4,FALSE),"")))</f>
        <v/>
      </c>
      <c r="F1255" s="53" t="str">
        <f>IF(AND(OR(D1249&lt;&gt;"",E1249&lt;&gt;"",F1249&lt;&gt;"",G1249&lt;&gt;""),E1255=""),"",IF(AND(OR(D1249&lt;&gt;"",E1249&lt;&gt;"",F1249&lt;&gt;"",G1249&lt;&gt;""),E1255=""),"",IF(AND($D$5="",$E$5="",$F$5="",$G$5=""),"",IFERROR(VLOOKUP(B1255,'勘定科目コード（2019）'!$B$2:$J$3668,5,FALSE),""))))</f>
        <v/>
      </c>
      <c r="G1255" s="52" t="str">
        <f>IF(AND(OR(D1249&lt;&gt;"",E1249&lt;&gt;"",F1249&lt;&gt;"",G1249&lt;&gt;""),E1255=""),"",IF(AND($D$5="",$E$5="",$F$5="",$G$5=""),"",IFERROR(VLOOKUP(B1255,'勘定科目コード（2019）'!$B$2:$J$3668,6,FALSE),"")))</f>
        <v/>
      </c>
      <c r="H1255" s="54"/>
      <c r="I1255" s="55" t="str">
        <f>IF(AND(OR(D1249&lt;&gt;"",E1249&lt;&gt;"",F1249&lt;&gt;"",G1249&lt;&gt;""),E1255=""),"",IF(AND($D$5="",$E$5="",$F$5="",$G$5=""),"",IFERROR(VLOOKUP(B1255,'勘定科目コード（2019）'!$B$2:$J$3668,7,FALSE),"")))</f>
        <v/>
      </c>
      <c r="J1255" s="56" t="str">
        <f>IF(AND(OR(D1249&lt;&gt;"",E1249&lt;&gt;"",F1249&lt;&gt;"",G1249&lt;&gt;""),E1255=""),"",IF(AND($D$5="",$E$5="",$F$5="",$G$5=""),"",IFERROR(VLOOKUP(B1255,'勘定科目コード（2019）'!$B$2:$J$3668,8,FALSE),"")))</f>
        <v/>
      </c>
      <c r="K1255" s="57" t="str">
        <f>IF(AND(OR(D1249&lt;&gt;"",E1249&lt;&gt;"",F1249&lt;&gt;"",G1249&lt;&gt;""),E1255=""),"",IF(AND($D$5="",$E$5="",$F$5="",$G$5=""),"",IFERROR(VLOOKUP(B1255,'勘定科目コード（2019）'!$B$2:$J$3668,9,FALSE),"")))</f>
        <v/>
      </c>
      <c r="L1255" s="44" t="str">
        <f>IFERROR(VLOOKUP(D1255,'勘定科目コード（2019）'!$E$2:$J$500,7,FALSE),"")</f>
        <v/>
      </c>
    </row>
    <row r="1256" spans="2:12" x14ac:dyDescent="0.15">
      <c r="B1256" s="31">
        <v>1246</v>
      </c>
      <c r="D1256" s="51" t="str">
        <f>IF(AND($D$5="",$E$5="",$F$5="",$G$5=""),"",(IFERROR(VLOOKUP(B1256,'勘定科目コード（2019）'!$B$2:$J$3668,3,FALSE),"")))</f>
        <v/>
      </c>
      <c r="E1256" s="52" t="str">
        <f>IF(AND(OR($D$5&lt;&gt;"",$E$5&lt;&gt;"",$F$5&lt;&gt;"",$G$5&lt;&gt;""),D1256=""),"",IF(AND($D$5="",$E$5="",$F$5="",$G$5=""),"",IFERROR(VLOOKUP(B1256,'勘定科目コード（2019）'!$B$2:$J$3668,4,FALSE),"")))</f>
        <v/>
      </c>
      <c r="F1256" s="53" t="str">
        <f>IF(AND(OR(D1250&lt;&gt;"",E1250&lt;&gt;"",F1250&lt;&gt;"",G1250&lt;&gt;""),E1256=""),"",IF(AND(OR(D1250&lt;&gt;"",E1250&lt;&gt;"",F1250&lt;&gt;"",G1250&lt;&gt;""),E1256=""),"",IF(AND($D$5="",$E$5="",$F$5="",$G$5=""),"",IFERROR(VLOOKUP(B1256,'勘定科目コード（2019）'!$B$2:$J$3668,5,FALSE),""))))</f>
        <v/>
      </c>
      <c r="G1256" s="52" t="str">
        <f>IF(AND(OR(D1250&lt;&gt;"",E1250&lt;&gt;"",F1250&lt;&gt;"",G1250&lt;&gt;""),E1256=""),"",IF(AND($D$5="",$E$5="",$F$5="",$G$5=""),"",IFERROR(VLOOKUP(B1256,'勘定科目コード（2019）'!$B$2:$J$3668,6,FALSE),"")))</f>
        <v/>
      </c>
      <c r="H1256" s="54"/>
      <c r="I1256" s="55" t="str">
        <f>IF(AND(OR(D1250&lt;&gt;"",E1250&lt;&gt;"",F1250&lt;&gt;"",G1250&lt;&gt;""),E1256=""),"",IF(AND($D$5="",$E$5="",$F$5="",$G$5=""),"",IFERROR(VLOOKUP(B1256,'勘定科目コード（2019）'!$B$2:$J$3668,7,FALSE),"")))</f>
        <v/>
      </c>
      <c r="J1256" s="56" t="str">
        <f>IF(AND(OR(D1250&lt;&gt;"",E1250&lt;&gt;"",F1250&lt;&gt;"",G1250&lt;&gt;""),E1256=""),"",IF(AND($D$5="",$E$5="",$F$5="",$G$5=""),"",IFERROR(VLOOKUP(B1256,'勘定科目コード（2019）'!$B$2:$J$3668,8,FALSE),"")))</f>
        <v/>
      </c>
      <c r="K1256" s="57" t="str">
        <f>IF(AND(OR(D1250&lt;&gt;"",E1250&lt;&gt;"",F1250&lt;&gt;"",G1250&lt;&gt;""),E1256=""),"",IF(AND($D$5="",$E$5="",$F$5="",$G$5=""),"",IFERROR(VLOOKUP(B1256,'勘定科目コード（2019）'!$B$2:$J$3668,9,FALSE),"")))</f>
        <v/>
      </c>
      <c r="L1256" s="44" t="str">
        <f>IFERROR(VLOOKUP(D1256,'勘定科目コード（2019）'!$E$2:$J$500,7,FALSE),"")</f>
        <v/>
      </c>
    </row>
    <row r="1257" spans="2:12" x14ac:dyDescent="0.15">
      <c r="B1257" s="31">
        <v>1247</v>
      </c>
      <c r="D1257" s="51" t="str">
        <f>IF(AND($D$5="",$E$5="",$F$5="",$G$5=""),"",(IFERROR(VLOOKUP(B1257,'勘定科目コード（2019）'!$B$2:$J$3668,3,FALSE),"")))</f>
        <v/>
      </c>
      <c r="E1257" s="52" t="str">
        <f>IF(AND(OR($D$5&lt;&gt;"",$E$5&lt;&gt;"",$F$5&lt;&gt;"",$G$5&lt;&gt;""),D1257=""),"",IF(AND($D$5="",$E$5="",$F$5="",$G$5=""),"",IFERROR(VLOOKUP(B1257,'勘定科目コード（2019）'!$B$2:$J$3668,4,FALSE),"")))</f>
        <v/>
      </c>
      <c r="F1257" s="53" t="str">
        <f>IF(AND(OR(D1251&lt;&gt;"",E1251&lt;&gt;"",F1251&lt;&gt;"",G1251&lt;&gt;""),E1257=""),"",IF(AND(OR(D1251&lt;&gt;"",E1251&lt;&gt;"",F1251&lt;&gt;"",G1251&lt;&gt;""),E1257=""),"",IF(AND($D$5="",$E$5="",$F$5="",$G$5=""),"",IFERROR(VLOOKUP(B1257,'勘定科目コード（2019）'!$B$2:$J$3668,5,FALSE),""))))</f>
        <v/>
      </c>
      <c r="G1257" s="52" t="str">
        <f>IF(AND(OR(D1251&lt;&gt;"",E1251&lt;&gt;"",F1251&lt;&gt;"",G1251&lt;&gt;""),E1257=""),"",IF(AND($D$5="",$E$5="",$F$5="",$G$5=""),"",IFERROR(VLOOKUP(B1257,'勘定科目コード（2019）'!$B$2:$J$3668,6,FALSE),"")))</f>
        <v/>
      </c>
      <c r="H1257" s="54"/>
      <c r="I1257" s="55" t="str">
        <f>IF(AND(OR(D1251&lt;&gt;"",E1251&lt;&gt;"",F1251&lt;&gt;"",G1251&lt;&gt;""),E1257=""),"",IF(AND($D$5="",$E$5="",$F$5="",$G$5=""),"",IFERROR(VLOOKUP(B1257,'勘定科目コード（2019）'!$B$2:$J$3668,7,FALSE),"")))</f>
        <v/>
      </c>
      <c r="J1257" s="56" t="str">
        <f>IF(AND(OR(D1251&lt;&gt;"",E1251&lt;&gt;"",F1251&lt;&gt;"",G1251&lt;&gt;""),E1257=""),"",IF(AND($D$5="",$E$5="",$F$5="",$G$5=""),"",IFERROR(VLOOKUP(B1257,'勘定科目コード（2019）'!$B$2:$J$3668,8,FALSE),"")))</f>
        <v/>
      </c>
      <c r="K1257" s="57" t="str">
        <f>IF(AND(OR(D1251&lt;&gt;"",E1251&lt;&gt;"",F1251&lt;&gt;"",G1251&lt;&gt;""),E1257=""),"",IF(AND($D$5="",$E$5="",$F$5="",$G$5=""),"",IFERROR(VLOOKUP(B1257,'勘定科目コード（2019）'!$B$2:$J$3668,9,FALSE),"")))</f>
        <v/>
      </c>
      <c r="L1257" s="44" t="str">
        <f>IFERROR(VLOOKUP(D1257,'勘定科目コード（2019）'!$E$2:$J$500,7,FALSE),"")</f>
        <v/>
      </c>
    </row>
    <row r="1258" spans="2:12" x14ac:dyDescent="0.15">
      <c r="B1258" s="31">
        <v>1248</v>
      </c>
      <c r="D1258" s="51" t="str">
        <f>IF(AND($D$5="",$E$5="",$F$5="",$G$5=""),"",(IFERROR(VLOOKUP(B1258,'勘定科目コード（2019）'!$B$2:$J$3668,3,FALSE),"")))</f>
        <v/>
      </c>
      <c r="E1258" s="52" t="str">
        <f>IF(AND(OR($D$5&lt;&gt;"",$E$5&lt;&gt;"",$F$5&lt;&gt;"",$G$5&lt;&gt;""),D1258=""),"",IF(AND($D$5="",$E$5="",$F$5="",$G$5=""),"",IFERROR(VLOOKUP(B1258,'勘定科目コード（2019）'!$B$2:$J$3668,4,FALSE),"")))</f>
        <v/>
      </c>
      <c r="F1258" s="53" t="str">
        <f>IF(AND(OR(D1252&lt;&gt;"",E1252&lt;&gt;"",F1252&lt;&gt;"",G1252&lt;&gt;""),E1258=""),"",IF(AND(OR(D1252&lt;&gt;"",E1252&lt;&gt;"",F1252&lt;&gt;"",G1252&lt;&gt;""),E1258=""),"",IF(AND($D$5="",$E$5="",$F$5="",$G$5=""),"",IFERROR(VLOOKUP(B1258,'勘定科目コード（2019）'!$B$2:$J$3668,5,FALSE),""))))</f>
        <v/>
      </c>
      <c r="G1258" s="52" t="str">
        <f>IF(AND(OR(D1252&lt;&gt;"",E1252&lt;&gt;"",F1252&lt;&gt;"",G1252&lt;&gt;""),E1258=""),"",IF(AND($D$5="",$E$5="",$F$5="",$G$5=""),"",IFERROR(VLOOKUP(B1258,'勘定科目コード（2019）'!$B$2:$J$3668,6,FALSE),"")))</f>
        <v/>
      </c>
      <c r="H1258" s="54"/>
      <c r="I1258" s="55" t="str">
        <f>IF(AND(OR(D1252&lt;&gt;"",E1252&lt;&gt;"",F1252&lt;&gt;"",G1252&lt;&gt;""),E1258=""),"",IF(AND($D$5="",$E$5="",$F$5="",$G$5=""),"",IFERROR(VLOOKUP(B1258,'勘定科目コード（2019）'!$B$2:$J$3668,7,FALSE),"")))</f>
        <v/>
      </c>
      <c r="J1258" s="56" t="str">
        <f>IF(AND(OR(D1252&lt;&gt;"",E1252&lt;&gt;"",F1252&lt;&gt;"",G1252&lt;&gt;""),E1258=""),"",IF(AND($D$5="",$E$5="",$F$5="",$G$5=""),"",IFERROR(VLOOKUP(B1258,'勘定科目コード（2019）'!$B$2:$J$3668,8,FALSE),"")))</f>
        <v/>
      </c>
      <c r="K1258" s="57" t="str">
        <f>IF(AND(OR(D1252&lt;&gt;"",E1252&lt;&gt;"",F1252&lt;&gt;"",G1252&lt;&gt;""),E1258=""),"",IF(AND($D$5="",$E$5="",$F$5="",$G$5=""),"",IFERROR(VLOOKUP(B1258,'勘定科目コード（2019）'!$B$2:$J$3668,9,FALSE),"")))</f>
        <v/>
      </c>
      <c r="L1258" s="44" t="str">
        <f>IFERROR(VLOOKUP(D1258,'勘定科目コード（2019）'!$E$2:$J$500,7,FALSE),"")</f>
        <v/>
      </c>
    </row>
    <row r="1259" spans="2:12" x14ac:dyDescent="0.15">
      <c r="B1259" s="31">
        <v>1249</v>
      </c>
      <c r="D1259" s="51" t="str">
        <f>IF(AND($D$5="",$E$5="",$F$5="",$G$5=""),"",(IFERROR(VLOOKUP(B1259,'勘定科目コード（2019）'!$B$2:$J$3668,3,FALSE),"")))</f>
        <v/>
      </c>
      <c r="E1259" s="52" t="str">
        <f>IF(AND(OR($D$5&lt;&gt;"",$E$5&lt;&gt;"",$F$5&lt;&gt;"",$G$5&lt;&gt;""),D1259=""),"",IF(AND($D$5="",$E$5="",$F$5="",$G$5=""),"",IFERROR(VLOOKUP(B1259,'勘定科目コード（2019）'!$B$2:$J$3668,4,FALSE),"")))</f>
        <v/>
      </c>
      <c r="F1259" s="53" t="str">
        <f>IF(AND(OR(D1253&lt;&gt;"",E1253&lt;&gt;"",F1253&lt;&gt;"",G1253&lt;&gt;""),E1259=""),"",IF(AND(OR(D1253&lt;&gt;"",E1253&lt;&gt;"",F1253&lt;&gt;"",G1253&lt;&gt;""),E1259=""),"",IF(AND($D$5="",$E$5="",$F$5="",$G$5=""),"",IFERROR(VLOOKUP(B1259,'勘定科目コード（2019）'!$B$2:$J$3668,5,FALSE),""))))</f>
        <v/>
      </c>
      <c r="G1259" s="52" t="str">
        <f>IF(AND(OR(D1253&lt;&gt;"",E1253&lt;&gt;"",F1253&lt;&gt;"",G1253&lt;&gt;""),E1259=""),"",IF(AND($D$5="",$E$5="",$F$5="",$G$5=""),"",IFERROR(VLOOKUP(B1259,'勘定科目コード（2019）'!$B$2:$J$3668,6,FALSE),"")))</f>
        <v/>
      </c>
      <c r="H1259" s="54"/>
      <c r="I1259" s="55" t="str">
        <f>IF(AND(OR(D1253&lt;&gt;"",E1253&lt;&gt;"",F1253&lt;&gt;"",G1253&lt;&gt;""),E1259=""),"",IF(AND($D$5="",$E$5="",$F$5="",$G$5=""),"",IFERROR(VLOOKUP(B1259,'勘定科目コード（2019）'!$B$2:$J$3668,7,FALSE),"")))</f>
        <v/>
      </c>
      <c r="J1259" s="56" t="str">
        <f>IF(AND(OR(D1253&lt;&gt;"",E1253&lt;&gt;"",F1253&lt;&gt;"",G1253&lt;&gt;""),E1259=""),"",IF(AND($D$5="",$E$5="",$F$5="",$G$5=""),"",IFERROR(VLOOKUP(B1259,'勘定科目コード（2019）'!$B$2:$J$3668,8,FALSE),"")))</f>
        <v/>
      </c>
      <c r="K1259" s="57" t="str">
        <f>IF(AND(OR(D1253&lt;&gt;"",E1253&lt;&gt;"",F1253&lt;&gt;"",G1253&lt;&gt;""),E1259=""),"",IF(AND($D$5="",$E$5="",$F$5="",$G$5=""),"",IFERROR(VLOOKUP(B1259,'勘定科目コード（2019）'!$B$2:$J$3668,9,FALSE),"")))</f>
        <v/>
      </c>
      <c r="L1259" s="44" t="str">
        <f>IFERROR(VLOOKUP(D1259,'勘定科目コード（2019）'!$E$2:$J$500,7,FALSE),"")</f>
        <v/>
      </c>
    </row>
    <row r="1260" spans="2:12" x14ac:dyDescent="0.15">
      <c r="B1260" s="31">
        <v>1250</v>
      </c>
      <c r="D1260" s="51" t="str">
        <f>IF(AND($D$5="",$E$5="",$F$5="",$G$5=""),"",(IFERROR(VLOOKUP(B1260,'勘定科目コード（2019）'!$B$2:$J$3668,3,FALSE),"")))</f>
        <v/>
      </c>
      <c r="E1260" s="52" t="str">
        <f>IF(AND(OR($D$5&lt;&gt;"",$E$5&lt;&gt;"",$F$5&lt;&gt;"",$G$5&lt;&gt;""),D1260=""),"",IF(AND($D$5="",$E$5="",$F$5="",$G$5=""),"",IFERROR(VLOOKUP(B1260,'勘定科目コード（2019）'!$B$2:$J$3668,4,FALSE),"")))</f>
        <v/>
      </c>
      <c r="F1260" s="53" t="str">
        <f>IF(AND(OR(D1254&lt;&gt;"",E1254&lt;&gt;"",F1254&lt;&gt;"",G1254&lt;&gt;""),E1260=""),"",IF(AND(OR(D1254&lt;&gt;"",E1254&lt;&gt;"",F1254&lt;&gt;"",G1254&lt;&gt;""),E1260=""),"",IF(AND($D$5="",$E$5="",$F$5="",$G$5=""),"",IFERROR(VLOOKUP(B1260,'勘定科目コード（2019）'!$B$2:$J$3668,5,FALSE),""))))</f>
        <v/>
      </c>
      <c r="G1260" s="52" t="str">
        <f>IF(AND(OR(D1254&lt;&gt;"",E1254&lt;&gt;"",F1254&lt;&gt;"",G1254&lt;&gt;""),E1260=""),"",IF(AND($D$5="",$E$5="",$F$5="",$G$5=""),"",IFERROR(VLOOKUP(B1260,'勘定科目コード（2019）'!$B$2:$J$3668,6,FALSE),"")))</f>
        <v/>
      </c>
      <c r="H1260" s="54"/>
      <c r="I1260" s="55" t="str">
        <f>IF(AND(OR(D1254&lt;&gt;"",E1254&lt;&gt;"",F1254&lt;&gt;"",G1254&lt;&gt;""),E1260=""),"",IF(AND($D$5="",$E$5="",$F$5="",$G$5=""),"",IFERROR(VLOOKUP(B1260,'勘定科目コード（2019）'!$B$2:$J$3668,7,FALSE),"")))</f>
        <v/>
      </c>
      <c r="J1260" s="56" t="str">
        <f>IF(AND(OR(D1254&lt;&gt;"",E1254&lt;&gt;"",F1254&lt;&gt;"",G1254&lt;&gt;""),E1260=""),"",IF(AND($D$5="",$E$5="",$F$5="",$G$5=""),"",IFERROR(VLOOKUP(B1260,'勘定科目コード（2019）'!$B$2:$J$3668,8,FALSE),"")))</f>
        <v/>
      </c>
      <c r="K1260" s="57" t="str">
        <f>IF(AND(OR(D1254&lt;&gt;"",E1254&lt;&gt;"",F1254&lt;&gt;"",G1254&lt;&gt;""),E1260=""),"",IF(AND($D$5="",$E$5="",$F$5="",$G$5=""),"",IFERROR(VLOOKUP(B1260,'勘定科目コード（2019）'!$B$2:$J$3668,9,FALSE),"")))</f>
        <v/>
      </c>
      <c r="L1260" s="44" t="str">
        <f>IFERROR(VLOOKUP(D1260,'勘定科目コード（2019）'!$E$2:$J$500,7,FALSE),"")</f>
        <v/>
      </c>
    </row>
    <row r="1261" spans="2:12" x14ac:dyDescent="0.15">
      <c r="B1261" s="31">
        <v>1251</v>
      </c>
      <c r="D1261" s="51" t="str">
        <f>IF(AND($D$5="",$E$5="",$F$5="",$G$5=""),"",(IFERROR(VLOOKUP(B1261,'勘定科目コード（2019）'!$B$2:$J$3668,3,FALSE),"")))</f>
        <v/>
      </c>
      <c r="E1261" s="52" t="str">
        <f>IF(AND(OR($D$5&lt;&gt;"",$E$5&lt;&gt;"",$F$5&lt;&gt;"",$G$5&lt;&gt;""),D1261=""),"",IF(AND($D$5="",$E$5="",$F$5="",$G$5=""),"",IFERROR(VLOOKUP(B1261,'勘定科目コード（2019）'!$B$2:$J$3668,4,FALSE),"")))</f>
        <v/>
      </c>
      <c r="F1261" s="53" t="str">
        <f>IF(AND(OR(D1255&lt;&gt;"",E1255&lt;&gt;"",F1255&lt;&gt;"",G1255&lt;&gt;""),E1261=""),"",IF(AND(OR(D1255&lt;&gt;"",E1255&lt;&gt;"",F1255&lt;&gt;"",G1255&lt;&gt;""),E1261=""),"",IF(AND($D$5="",$E$5="",$F$5="",$G$5=""),"",IFERROR(VLOOKUP(B1261,'勘定科目コード（2019）'!$B$2:$J$3668,5,FALSE),""))))</f>
        <v/>
      </c>
      <c r="G1261" s="52" t="str">
        <f>IF(AND(OR(D1255&lt;&gt;"",E1255&lt;&gt;"",F1255&lt;&gt;"",G1255&lt;&gt;""),E1261=""),"",IF(AND($D$5="",$E$5="",$F$5="",$G$5=""),"",IFERROR(VLOOKUP(B1261,'勘定科目コード（2019）'!$B$2:$J$3668,6,FALSE),"")))</f>
        <v/>
      </c>
      <c r="H1261" s="54"/>
      <c r="I1261" s="55" t="str">
        <f>IF(AND(OR(D1255&lt;&gt;"",E1255&lt;&gt;"",F1255&lt;&gt;"",G1255&lt;&gt;""),E1261=""),"",IF(AND($D$5="",$E$5="",$F$5="",$G$5=""),"",IFERROR(VLOOKUP(B1261,'勘定科目コード（2019）'!$B$2:$J$3668,7,FALSE),"")))</f>
        <v/>
      </c>
      <c r="J1261" s="56" t="str">
        <f>IF(AND(OR(D1255&lt;&gt;"",E1255&lt;&gt;"",F1255&lt;&gt;"",G1255&lt;&gt;""),E1261=""),"",IF(AND($D$5="",$E$5="",$F$5="",$G$5=""),"",IFERROR(VLOOKUP(B1261,'勘定科目コード（2019）'!$B$2:$J$3668,8,FALSE),"")))</f>
        <v/>
      </c>
      <c r="K1261" s="57" t="str">
        <f>IF(AND(OR(D1255&lt;&gt;"",E1255&lt;&gt;"",F1255&lt;&gt;"",G1255&lt;&gt;""),E1261=""),"",IF(AND($D$5="",$E$5="",$F$5="",$G$5=""),"",IFERROR(VLOOKUP(B1261,'勘定科目コード（2019）'!$B$2:$J$3668,9,FALSE),"")))</f>
        <v/>
      </c>
      <c r="L1261" s="44" t="str">
        <f>IFERROR(VLOOKUP(D1261,'勘定科目コード（2019）'!$E$2:$J$500,7,FALSE),"")</f>
        <v/>
      </c>
    </row>
    <row r="1262" spans="2:12" x14ac:dyDescent="0.15">
      <c r="B1262" s="31">
        <v>1252</v>
      </c>
      <c r="D1262" s="51" t="str">
        <f>IF(AND($D$5="",$E$5="",$F$5="",$G$5=""),"",(IFERROR(VLOOKUP(B1262,'勘定科目コード（2019）'!$B$2:$J$3668,3,FALSE),"")))</f>
        <v/>
      </c>
      <c r="E1262" s="52" t="str">
        <f>IF(AND(OR($D$5&lt;&gt;"",$E$5&lt;&gt;"",$F$5&lt;&gt;"",$G$5&lt;&gt;""),D1262=""),"",IF(AND($D$5="",$E$5="",$F$5="",$G$5=""),"",IFERROR(VLOOKUP(B1262,'勘定科目コード（2019）'!$B$2:$J$3668,4,FALSE),"")))</f>
        <v/>
      </c>
      <c r="F1262" s="53" t="str">
        <f>IF(AND(OR(D1256&lt;&gt;"",E1256&lt;&gt;"",F1256&lt;&gt;"",G1256&lt;&gt;""),E1262=""),"",IF(AND(OR(D1256&lt;&gt;"",E1256&lt;&gt;"",F1256&lt;&gt;"",G1256&lt;&gt;""),E1262=""),"",IF(AND($D$5="",$E$5="",$F$5="",$G$5=""),"",IFERROR(VLOOKUP(B1262,'勘定科目コード（2019）'!$B$2:$J$3668,5,FALSE),""))))</f>
        <v/>
      </c>
      <c r="G1262" s="52" t="str">
        <f>IF(AND(OR(D1256&lt;&gt;"",E1256&lt;&gt;"",F1256&lt;&gt;"",G1256&lt;&gt;""),E1262=""),"",IF(AND($D$5="",$E$5="",$F$5="",$G$5=""),"",IFERROR(VLOOKUP(B1262,'勘定科目コード（2019）'!$B$2:$J$3668,6,FALSE),"")))</f>
        <v/>
      </c>
      <c r="H1262" s="54"/>
      <c r="I1262" s="55" t="str">
        <f>IF(AND(OR(D1256&lt;&gt;"",E1256&lt;&gt;"",F1256&lt;&gt;"",G1256&lt;&gt;""),E1262=""),"",IF(AND($D$5="",$E$5="",$F$5="",$G$5=""),"",IFERROR(VLOOKUP(B1262,'勘定科目コード（2019）'!$B$2:$J$3668,7,FALSE),"")))</f>
        <v/>
      </c>
      <c r="J1262" s="56" t="str">
        <f>IF(AND(OR(D1256&lt;&gt;"",E1256&lt;&gt;"",F1256&lt;&gt;"",G1256&lt;&gt;""),E1262=""),"",IF(AND($D$5="",$E$5="",$F$5="",$G$5=""),"",IFERROR(VLOOKUP(B1262,'勘定科目コード（2019）'!$B$2:$J$3668,8,FALSE),"")))</f>
        <v/>
      </c>
      <c r="K1262" s="57" t="str">
        <f>IF(AND(OR(D1256&lt;&gt;"",E1256&lt;&gt;"",F1256&lt;&gt;"",G1256&lt;&gt;""),E1262=""),"",IF(AND($D$5="",$E$5="",$F$5="",$G$5=""),"",IFERROR(VLOOKUP(B1262,'勘定科目コード（2019）'!$B$2:$J$3668,9,FALSE),"")))</f>
        <v/>
      </c>
      <c r="L1262" s="44" t="str">
        <f>IFERROR(VLOOKUP(D1262,'勘定科目コード（2019）'!$E$2:$J$500,7,FALSE),"")</f>
        <v/>
      </c>
    </row>
    <row r="1263" spans="2:12" x14ac:dyDescent="0.15">
      <c r="B1263" s="31">
        <v>1253</v>
      </c>
      <c r="D1263" s="51" t="str">
        <f>IF(AND($D$5="",$E$5="",$F$5="",$G$5=""),"",(IFERROR(VLOOKUP(B1263,'勘定科目コード（2019）'!$B$2:$J$3668,3,FALSE),"")))</f>
        <v/>
      </c>
      <c r="E1263" s="52" t="str">
        <f>IF(AND(OR($D$5&lt;&gt;"",$E$5&lt;&gt;"",$F$5&lt;&gt;"",$G$5&lt;&gt;""),D1263=""),"",IF(AND($D$5="",$E$5="",$F$5="",$G$5=""),"",IFERROR(VLOOKUP(B1263,'勘定科目コード（2019）'!$B$2:$J$3668,4,FALSE),"")))</f>
        <v/>
      </c>
      <c r="F1263" s="53" t="str">
        <f>IF(AND(OR(D1257&lt;&gt;"",E1257&lt;&gt;"",F1257&lt;&gt;"",G1257&lt;&gt;""),E1263=""),"",IF(AND(OR(D1257&lt;&gt;"",E1257&lt;&gt;"",F1257&lt;&gt;"",G1257&lt;&gt;""),E1263=""),"",IF(AND($D$5="",$E$5="",$F$5="",$G$5=""),"",IFERROR(VLOOKUP(B1263,'勘定科目コード（2019）'!$B$2:$J$3668,5,FALSE),""))))</f>
        <v/>
      </c>
      <c r="G1263" s="52" t="str">
        <f>IF(AND(OR(D1257&lt;&gt;"",E1257&lt;&gt;"",F1257&lt;&gt;"",G1257&lt;&gt;""),E1263=""),"",IF(AND($D$5="",$E$5="",$F$5="",$G$5=""),"",IFERROR(VLOOKUP(B1263,'勘定科目コード（2019）'!$B$2:$J$3668,6,FALSE),"")))</f>
        <v/>
      </c>
      <c r="H1263" s="54"/>
      <c r="I1263" s="55" t="str">
        <f>IF(AND(OR(D1257&lt;&gt;"",E1257&lt;&gt;"",F1257&lt;&gt;"",G1257&lt;&gt;""),E1263=""),"",IF(AND($D$5="",$E$5="",$F$5="",$G$5=""),"",IFERROR(VLOOKUP(B1263,'勘定科目コード（2019）'!$B$2:$J$3668,7,FALSE),"")))</f>
        <v/>
      </c>
      <c r="J1263" s="56" t="str">
        <f>IF(AND(OR(D1257&lt;&gt;"",E1257&lt;&gt;"",F1257&lt;&gt;"",G1257&lt;&gt;""),E1263=""),"",IF(AND($D$5="",$E$5="",$F$5="",$G$5=""),"",IFERROR(VLOOKUP(B1263,'勘定科目コード（2019）'!$B$2:$J$3668,8,FALSE),"")))</f>
        <v/>
      </c>
      <c r="K1263" s="57" t="str">
        <f>IF(AND(OR(D1257&lt;&gt;"",E1257&lt;&gt;"",F1257&lt;&gt;"",G1257&lt;&gt;""),E1263=""),"",IF(AND($D$5="",$E$5="",$F$5="",$G$5=""),"",IFERROR(VLOOKUP(B1263,'勘定科目コード（2019）'!$B$2:$J$3668,9,FALSE),"")))</f>
        <v/>
      </c>
      <c r="L1263" s="44" t="str">
        <f>IFERROR(VLOOKUP(D1263,'勘定科目コード（2019）'!$E$2:$J$500,7,FALSE),"")</f>
        <v/>
      </c>
    </row>
    <row r="1264" spans="2:12" x14ac:dyDescent="0.15">
      <c r="B1264" s="31">
        <v>1254</v>
      </c>
      <c r="D1264" s="51" t="str">
        <f>IF(AND($D$5="",$E$5="",$F$5="",$G$5=""),"",(IFERROR(VLOOKUP(B1264,'勘定科目コード（2019）'!$B$2:$J$3668,3,FALSE),"")))</f>
        <v/>
      </c>
      <c r="E1264" s="52" t="str">
        <f>IF(AND(OR($D$5&lt;&gt;"",$E$5&lt;&gt;"",$F$5&lt;&gt;"",$G$5&lt;&gt;""),D1264=""),"",IF(AND($D$5="",$E$5="",$F$5="",$G$5=""),"",IFERROR(VLOOKUP(B1264,'勘定科目コード（2019）'!$B$2:$J$3668,4,FALSE),"")))</f>
        <v/>
      </c>
      <c r="F1264" s="53" t="str">
        <f>IF(AND(OR(D1258&lt;&gt;"",E1258&lt;&gt;"",F1258&lt;&gt;"",G1258&lt;&gt;""),E1264=""),"",IF(AND(OR(D1258&lt;&gt;"",E1258&lt;&gt;"",F1258&lt;&gt;"",G1258&lt;&gt;""),E1264=""),"",IF(AND($D$5="",$E$5="",$F$5="",$G$5=""),"",IFERROR(VLOOKUP(B1264,'勘定科目コード（2019）'!$B$2:$J$3668,5,FALSE),""))))</f>
        <v/>
      </c>
      <c r="G1264" s="52" t="str">
        <f>IF(AND(OR(D1258&lt;&gt;"",E1258&lt;&gt;"",F1258&lt;&gt;"",G1258&lt;&gt;""),E1264=""),"",IF(AND($D$5="",$E$5="",$F$5="",$G$5=""),"",IFERROR(VLOOKUP(B1264,'勘定科目コード（2019）'!$B$2:$J$3668,6,FALSE),"")))</f>
        <v/>
      </c>
      <c r="H1264" s="54"/>
      <c r="I1264" s="55" t="str">
        <f>IF(AND(OR(D1258&lt;&gt;"",E1258&lt;&gt;"",F1258&lt;&gt;"",G1258&lt;&gt;""),E1264=""),"",IF(AND($D$5="",$E$5="",$F$5="",$G$5=""),"",IFERROR(VLOOKUP(B1264,'勘定科目コード（2019）'!$B$2:$J$3668,7,FALSE),"")))</f>
        <v/>
      </c>
      <c r="J1264" s="56" t="str">
        <f>IF(AND(OR(D1258&lt;&gt;"",E1258&lt;&gt;"",F1258&lt;&gt;"",G1258&lt;&gt;""),E1264=""),"",IF(AND($D$5="",$E$5="",$F$5="",$G$5=""),"",IFERROR(VLOOKUP(B1264,'勘定科目コード（2019）'!$B$2:$J$3668,8,FALSE),"")))</f>
        <v/>
      </c>
      <c r="K1264" s="57" t="str">
        <f>IF(AND(OR(D1258&lt;&gt;"",E1258&lt;&gt;"",F1258&lt;&gt;"",G1258&lt;&gt;""),E1264=""),"",IF(AND($D$5="",$E$5="",$F$5="",$G$5=""),"",IFERROR(VLOOKUP(B1264,'勘定科目コード（2019）'!$B$2:$J$3668,9,FALSE),"")))</f>
        <v/>
      </c>
      <c r="L1264" s="44" t="str">
        <f>IFERROR(VLOOKUP(D1264,'勘定科目コード（2019）'!$E$2:$J$500,7,FALSE),"")</f>
        <v/>
      </c>
    </row>
    <row r="1265" spans="2:12" x14ac:dyDescent="0.15">
      <c r="B1265" s="31">
        <v>1255</v>
      </c>
      <c r="D1265" s="51" t="str">
        <f>IF(AND($D$5="",$E$5="",$F$5="",$G$5=""),"",(IFERROR(VLOOKUP(B1265,'勘定科目コード（2019）'!$B$2:$J$3668,3,FALSE),"")))</f>
        <v/>
      </c>
      <c r="E1265" s="52" t="str">
        <f>IF(AND(OR($D$5&lt;&gt;"",$E$5&lt;&gt;"",$F$5&lt;&gt;"",$G$5&lt;&gt;""),D1265=""),"",IF(AND($D$5="",$E$5="",$F$5="",$G$5=""),"",IFERROR(VLOOKUP(B1265,'勘定科目コード（2019）'!$B$2:$J$3668,4,FALSE),"")))</f>
        <v/>
      </c>
      <c r="F1265" s="53" t="str">
        <f>IF(AND(OR(D1259&lt;&gt;"",E1259&lt;&gt;"",F1259&lt;&gt;"",G1259&lt;&gt;""),E1265=""),"",IF(AND(OR(D1259&lt;&gt;"",E1259&lt;&gt;"",F1259&lt;&gt;"",G1259&lt;&gt;""),E1265=""),"",IF(AND($D$5="",$E$5="",$F$5="",$G$5=""),"",IFERROR(VLOOKUP(B1265,'勘定科目コード（2019）'!$B$2:$J$3668,5,FALSE),""))))</f>
        <v/>
      </c>
      <c r="G1265" s="52" t="str">
        <f>IF(AND(OR(D1259&lt;&gt;"",E1259&lt;&gt;"",F1259&lt;&gt;"",G1259&lt;&gt;""),E1265=""),"",IF(AND($D$5="",$E$5="",$F$5="",$G$5=""),"",IFERROR(VLOOKUP(B1265,'勘定科目コード（2019）'!$B$2:$J$3668,6,FALSE),"")))</f>
        <v/>
      </c>
      <c r="H1265" s="54"/>
      <c r="I1265" s="55" t="str">
        <f>IF(AND(OR(D1259&lt;&gt;"",E1259&lt;&gt;"",F1259&lt;&gt;"",G1259&lt;&gt;""),E1265=""),"",IF(AND($D$5="",$E$5="",$F$5="",$G$5=""),"",IFERROR(VLOOKUP(B1265,'勘定科目コード（2019）'!$B$2:$J$3668,7,FALSE),"")))</f>
        <v/>
      </c>
      <c r="J1265" s="56" t="str">
        <f>IF(AND(OR(D1259&lt;&gt;"",E1259&lt;&gt;"",F1259&lt;&gt;"",G1259&lt;&gt;""),E1265=""),"",IF(AND($D$5="",$E$5="",$F$5="",$G$5=""),"",IFERROR(VLOOKUP(B1265,'勘定科目コード（2019）'!$B$2:$J$3668,8,FALSE),"")))</f>
        <v/>
      </c>
      <c r="K1265" s="57" t="str">
        <f>IF(AND(OR(D1259&lt;&gt;"",E1259&lt;&gt;"",F1259&lt;&gt;"",G1259&lt;&gt;""),E1265=""),"",IF(AND($D$5="",$E$5="",$F$5="",$G$5=""),"",IFERROR(VLOOKUP(B1265,'勘定科目コード（2019）'!$B$2:$J$3668,9,FALSE),"")))</f>
        <v/>
      </c>
      <c r="L1265" s="44" t="str">
        <f>IFERROR(VLOOKUP(D1265,'勘定科目コード（2019）'!$E$2:$J$500,7,FALSE),"")</f>
        <v/>
      </c>
    </row>
    <row r="1266" spans="2:12" x14ac:dyDescent="0.15">
      <c r="B1266" s="31">
        <v>1256</v>
      </c>
      <c r="D1266" s="51" t="str">
        <f>IF(AND($D$5="",$E$5="",$F$5="",$G$5=""),"",(IFERROR(VLOOKUP(B1266,'勘定科目コード（2019）'!$B$2:$J$3668,3,FALSE),"")))</f>
        <v/>
      </c>
      <c r="E1266" s="52" t="str">
        <f>IF(AND(OR($D$5&lt;&gt;"",$E$5&lt;&gt;"",$F$5&lt;&gt;"",$G$5&lt;&gt;""),D1266=""),"",IF(AND($D$5="",$E$5="",$F$5="",$G$5=""),"",IFERROR(VLOOKUP(B1266,'勘定科目コード（2019）'!$B$2:$J$3668,4,FALSE),"")))</f>
        <v/>
      </c>
      <c r="F1266" s="53" t="str">
        <f>IF(AND(OR(D1260&lt;&gt;"",E1260&lt;&gt;"",F1260&lt;&gt;"",G1260&lt;&gt;""),E1266=""),"",IF(AND(OR(D1260&lt;&gt;"",E1260&lt;&gt;"",F1260&lt;&gt;"",G1260&lt;&gt;""),E1266=""),"",IF(AND($D$5="",$E$5="",$F$5="",$G$5=""),"",IFERROR(VLOOKUP(B1266,'勘定科目コード（2019）'!$B$2:$J$3668,5,FALSE),""))))</f>
        <v/>
      </c>
      <c r="G1266" s="52" t="str">
        <f>IF(AND(OR(D1260&lt;&gt;"",E1260&lt;&gt;"",F1260&lt;&gt;"",G1260&lt;&gt;""),E1266=""),"",IF(AND($D$5="",$E$5="",$F$5="",$G$5=""),"",IFERROR(VLOOKUP(B1266,'勘定科目コード（2019）'!$B$2:$J$3668,6,FALSE),"")))</f>
        <v/>
      </c>
      <c r="H1266" s="54"/>
      <c r="I1266" s="55" t="str">
        <f>IF(AND(OR(D1260&lt;&gt;"",E1260&lt;&gt;"",F1260&lt;&gt;"",G1260&lt;&gt;""),E1266=""),"",IF(AND($D$5="",$E$5="",$F$5="",$G$5=""),"",IFERROR(VLOOKUP(B1266,'勘定科目コード（2019）'!$B$2:$J$3668,7,FALSE),"")))</f>
        <v/>
      </c>
      <c r="J1266" s="56" t="str">
        <f>IF(AND(OR(D1260&lt;&gt;"",E1260&lt;&gt;"",F1260&lt;&gt;"",G1260&lt;&gt;""),E1266=""),"",IF(AND($D$5="",$E$5="",$F$5="",$G$5=""),"",IFERROR(VLOOKUP(B1266,'勘定科目コード（2019）'!$B$2:$J$3668,8,FALSE),"")))</f>
        <v/>
      </c>
      <c r="K1266" s="57" t="str">
        <f>IF(AND(OR(D1260&lt;&gt;"",E1260&lt;&gt;"",F1260&lt;&gt;"",G1260&lt;&gt;""),E1266=""),"",IF(AND($D$5="",$E$5="",$F$5="",$G$5=""),"",IFERROR(VLOOKUP(B1266,'勘定科目コード（2019）'!$B$2:$J$3668,9,FALSE),"")))</f>
        <v/>
      </c>
      <c r="L1266" s="44" t="str">
        <f>IFERROR(VLOOKUP(D1266,'勘定科目コード（2019）'!$E$2:$J$500,7,FALSE),"")</f>
        <v/>
      </c>
    </row>
    <row r="1267" spans="2:12" x14ac:dyDescent="0.15">
      <c r="B1267" s="31">
        <v>1257</v>
      </c>
      <c r="D1267" s="51" t="str">
        <f>IF(AND($D$5="",$E$5="",$F$5="",$G$5=""),"",(IFERROR(VLOOKUP(B1267,'勘定科目コード（2019）'!$B$2:$J$3668,3,FALSE),"")))</f>
        <v/>
      </c>
      <c r="E1267" s="52" t="str">
        <f>IF(AND(OR($D$5&lt;&gt;"",$E$5&lt;&gt;"",$F$5&lt;&gt;"",$G$5&lt;&gt;""),D1267=""),"",IF(AND($D$5="",$E$5="",$F$5="",$G$5=""),"",IFERROR(VLOOKUP(B1267,'勘定科目コード（2019）'!$B$2:$J$3668,4,FALSE),"")))</f>
        <v/>
      </c>
      <c r="F1267" s="53" t="str">
        <f>IF(AND(OR(D1261&lt;&gt;"",E1261&lt;&gt;"",F1261&lt;&gt;"",G1261&lt;&gt;""),E1267=""),"",IF(AND(OR(D1261&lt;&gt;"",E1261&lt;&gt;"",F1261&lt;&gt;"",G1261&lt;&gt;""),E1267=""),"",IF(AND($D$5="",$E$5="",$F$5="",$G$5=""),"",IFERROR(VLOOKUP(B1267,'勘定科目コード（2019）'!$B$2:$J$3668,5,FALSE),""))))</f>
        <v/>
      </c>
      <c r="G1267" s="52" t="str">
        <f>IF(AND(OR(D1261&lt;&gt;"",E1261&lt;&gt;"",F1261&lt;&gt;"",G1261&lt;&gt;""),E1267=""),"",IF(AND($D$5="",$E$5="",$F$5="",$G$5=""),"",IFERROR(VLOOKUP(B1267,'勘定科目コード（2019）'!$B$2:$J$3668,6,FALSE),"")))</f>
        <v/>
      </c>
      <c r="H1267" s="54"/>
      <c r="I1267" s="55" t="str">
        <f>IF(AND(OR(D1261&lt;&gt;"",E1261&lt;&gt;"",F1261&lt;&gt;"",G1261&lt;&gt;""),E1267=""),"",IF(AND($D$5="",$E$5="",$F$5="",$G$5=""),"",IFERROR(VLOOKUP(B1267,'勘定科目コード（2019）'!$B$2:$J$3668,7,FALSE),"")))</f>
        <v/>
      </c>
      <c r="J1267" s="56" t="str">
        <f>IF(AND(OR(D1261&lt;&gt;"",E1261&lt;&gt;"",F1261&lt;&gt;"",G1261&lt;&gt;""),E1267=""),"",IF(AND($D$5="",$E$5="",$F$5="",$G$5=""),"",IFERROR(VLOOKUP(B1267,'勘定科目コード（2019）'!$B$2:$J$3668,8,FALSE),"")))</f>
        <v/>
      </c>
      <c r="K1267" s="57" t="str">
        <f>IF(AND(OR(D1261&lt;&gt;"",E1261&lt;&gt;"",F1261&lt;&gt;"",G1261&lt;&gt;""),E1267=""),"",IF(AND($D$5="",$E$5="",$F$5="",$G$5=""),"",IFERROR(VLOOKUP(B1267,'勘定科目コード（2019）'!$B$2:$J$3668,9,FALSE),"")))</f>
        <v/>
      </c>
      <c r="L1267" s="44" t="str">
        <f>IFERROR(VLOOKUP(D1267,'勘定科目コード（2019）'!$E$2:$J$500,7,FALSE),"")</f>
        <v/>
      </c>
    </row>
    <row r="1268" spans="2:12" x14ac:dyDescent="0.15">
      <c r="B1268" s="31">
        <v>1258</v>
      </c>
      <c r="D1268" s="51" t="str">
        <f>IF(AND($D$5="",$E$5="",$F$5="",$G$5=""),"",(IFERROR(VLOOKUP(B1268,'勘定科目コード（2019）'!$B$2:$J$3668,3,FALSE),"")))</f>
        <v/>
      </c>
      <c r="E1268" s="52" t="str">
        <f>IF(AND(OR($D$5&lt;&gt;"",$E$5&lt;&gt;"",$F$5&lt;&gt;"",$G$5&lt;&gt;""),D1268=""),"",IF(AND($D$5="",$E$5="",$F$5="",$G$5=""),"",IFERROR(VLOOKUP(B1268,'勘定科目コード（2019）'!$B$2:$J$3668,4,FALSE),"")))</f>
        <v/>
      </c>
      <c r="F1268" s="53" t="str">
        <f>IF(AND(OR(D1262&lt;&gt;"",E1262&lt;&gt;"",F1262&lt;&gt;"",G1262&lt;&gt;""),E1268=""),"",IF(AND(OR(D1262&lt;&gt;"",E1262&lt;&gt;"",F1262&lt;&gt;"",G1262&lt;&gt;""),E1268=""),"",IF(AND($D$5="",$E$5="",$F$5="",$G$5=""),"",IFERROR(VLOOKUP(B1268,'勘定科目コード（2019）'!$B$2:$J$3668,5,FALSE),""))))</f>
        <v/>
      </c>
      <c r="G1268" s="52" t="str">
        <f>IF(AND(OR(D1262&lt;&gt;"",E1262&lt;&gt;"",F1262&lt;&gt;"",G1262&lt;&gt;""),E1268=""),"",IF(AND($D$5="",$E$5="",$F$5="",$G$5=""),"",IFERROR(VLOOKUP(B1268,'勘定科目コード（2019）'!$B$2:$J$3668,6,FALSE),"")))</f>
        <v/>
      </c>
      <c r="H1268" s="54"/>
      <c r="I1268" s="55" t="str">
        <f>IF(AND(OR(D1262&lt;&gt;"",E1262&lt;&gt;"",F1262&lt;&gt;"",G1262&lt;&gt;""),E1268=""),"",IF(AND($D$5="",$E$5="",$F$5="",$G$5=""),"",IFERROR(VLOOKUP(B1268,'勘定科目コード（2019）'!$B$2:$J$3668,7,FALSE),"")))</f>
        <v/>
      </c>
      <c r="J1268" s="56" t="str">
        <f>IF(AND(OR(D1262&lt;&gt;"",E1262&lt;&gt;"",F1262&lt;&gt;"",G1262&lt;&gt;""),E1268=""),"",IF(AND($D$5="",$E$5="",$F$5="",$G$5=""),"",IFERROR(VLOOKUP(B1268,'勘定科目コード（2019）'!$B$2:$J$3668,8,FALSE),"")))</f>
        <v/>
      </c>
      <c r="K1268" s="57" t="str">
        <f>IF(AND(OR(D1262&lt;&gt;"",E1262&lt;&gt;"",F1262&lt;&gt;"",G1262&lt;&gt;""),E1268=""),"",IF(AND($D$5="",$E$5="",$F$5="",$G$5=""),"",IFERROR(VLOOKUP(B1268,'勘定科目コード（2019）'!$B$2:$J$3668,9,FALSE),"")))</f>
        <v/>
      </c>
      <c r="L1268" s="44" t="str">
        <f>IFERROR(VLOOKUP(D1268,'勘定科目コード（2019）'!$E$2:$J$500,7,FALSE),"")</f>
        <v/>
      </c>
    </row>
    <row r="1269" spans="2:12" x14ac:dyDescent="0.15">
      <c r="B1269" s="31">
        <v>1259</v>
      </c>
      <c r="D1269" s="51" t="str">
        <f>IF(AND($D$5="",$E$5="",$F$5="",$G$5=""),"",(IFERROR(VLOOKUP(B1269,'勘定科目コード（2019）'!$B$2:$J$3668,3,FALSE),"")))</f>
        <v/>
      </c>
      <c r="E1269" s="52" t="str">
        <f>IF(AND(OR($D$5&lt;&gt;"",$E$5&lt;&gt;"",$F$5&lt;&gt;"",$G$5&lt;&gt;""),D1269=""),"",IF(AND($D$5="",$E$5="",$F$5="",$G$5=""),"",IFERROR(VLOOKUP(B1269,'勘定科目コード（2019）'!$B$2:$J$3668,4,FALSE),"")))</f>
        <v/>
      </c>
      <c r="F1269" s="53" t="str">
        <f>IF(AND(OR(D1263&lt;&gt;"",E1263&lt;&gt;"",F1263&lt;&gt;"",G1263&lt;&gt;""),E1269=""),"",IF(AND(OR(D1263&lt;&gt;"",E1263&lt;&gt;"",F1263&lt;&gt;"",G1263&lt;&gt;""),E1269=""),"",IF(AND($D$5="",$E$5="",$F$5="",$G$5=""),"",IFERROR(VLOOKUP(B1269,'勘定科目コード（2019）'!$B$2:$J$3668,5,FALSE),""))))</f>
        <v/>
      </c>
      <c r="G1269" s="52" t="str">
        <f>IF(AND(OR(D1263&lt;&gt;"",E1263&lt;&gt;"",F1263&lt;&gt;"",G1263&lt;&gt;""),E1269=""),"",IF(AND($D$5="",$E$5="",$F$5="",$G$5=""),"",IFERROR(VLOOKUP(B1269,'勘定科目コード（2019）'!$B$2:$J$3668,6,FALSE),"")))</f>
        <v/>
      </c>
      <c r="H1269" s="54"/>
      <c r="I1269" s="55" t="str">
        <f>IF(AND(OR(D1263&lt;&gt;"",E1263&lt;&gt;"",F1263&lt;&gt;"",G1263&lt;&gt;""),E1269=""),"",IF(AND($D$5="",$E$5="",$F$5="",$G$5=""),"",IFERROR(VLOOKUP(B1269,'勘定科目コード（2019）'!$B$2:$J$3668,7,FALSE),"")))</f>
        <v/>
      </c>
      <c r="J1269" s="56" t="str">
        <f>IF(AND(OR(D1263&lt;&gt;"",E1263&lt;&gt;"",F1263&lt;&gt;"",G1263&lt;&gt;""),E1269=""),"",IF(AND($D$5="",$E$5="",$F$5="",$G$5=""),"",IFERROR(VLOOKUP(B1269,'勘定科目コード（2019）'!$B$2:$J$3668,8,FALSE),"")))</f>
        <v/>
      </c>
      <c r="K1269" s="57" t="str">
        <f>IF(AND(OR(D1263&lt;&gt;"",E1263&lt;&gt;"",F1263&lt;&gt;"",G1263&lt;&gt;""),E1269=""),"",IF(AND($D$5="",$E$5="",$F$5="",$G$5=""),"",IFERROR(VLOOKUP(B1269,'勘定科目コード（2019）'!$B$2:$J$3668,9,FALSE),"")))</f>
        <v/>
      </c>
      <c r="L1269" s="44" t="str">
        <f>IFERROR(VLOOKUP(D1269,'勘定科目コード（2019）'!$E$2:$J$500,7,FALSE),"")</f>
        <v/>
      </c>
    </row>
    <row r="1270" spans="2:12" x14ac:dyDescent="0.15">
      <c r="B1270" s="31">
        <v>1260</v>
      </c>
      <c r="D1270" s="51" t="str">
        <f>IF(AND($D$5="",$E$5="",$F$5="",$G$5=""),"",(IFERROR(VLOOKUP(B1270,'勘定科目コード（2019）'!$B$2:$J$3668,3,FALSE),"")))</f>
        <v/>
      </c>
      <c r="E1270" s="52" t="str">
        <f>IF(AND(OR($D$5&lt;&gt;"",$E$5&lt;&gt;"",$F$5&lt;&gt;"",$G$5&lt;&gt;""),D1270=""),"",IF(AND($D$5="",$E$5="",$F$5="",$G$5=""),"",IFERROR(VLOOKUP(B1270,'勘定科目コード（2019）'!$B$2:$J$3668,4,FALSE),"")))</f>
        <v/>
      </c>
      <c r="F1270" s="53" t="str">
        <f>IF(AND(OR(D1264&lt;&gt;"",E1264&lt;&gt;"",F1264&lt;&gt;"",G1264&lt;&gt;""),E1270=""),"",IF(AND(OR(D1264&lt;&gt;"",E1264&lt;&gt;"",F1264&lt;&gt;"",G1264&lt;&gt;""),E1270=""),"",IF(AND($D$5="",$E$5="",$F$5="",$G$5=""),"",IFERROR(VLOOKUP(B1270,'勘定科目コード（2019）'!$B$2:$J$3668,5,FALSE),""))))</f>
        <v/>
      </c>
      <c r="G1270" s="52" t="str">
        <f>IF(AND(OR(D1264&lt;&gt;"",E1264&lt;&gt;"",F1264&lt;&gt;"",G1264&lt;&gt;""),E1270=""),"",IF(AND($D$5="",$E$5="",$F$5="",$G$5=""),"",IFERROR(VLOOKUP(B1270,'勘定科目コード（2019）'!$B$2:$J$3668,6,FALSE),"")))</f>
        <v/>
      </c>
      <c r="H1270" s="54"/>
      <c r="I1270" s="55" t="str">
        <f>IF(AND(OR(D1264&lt;&gt;"",E1264&lt;&gt;"",F1264&lt;&gt;"",G1264&lt;&gt;""),E1270=""),"",IF(AND($D$5="",$E$5="",$F$5="",$G$5=""),"",IFERROR(VLOOKUP(B1270,'勘定科目コード（2019）'!$B$2:$J$3668,7,FALSE),"")))</f>
        <v/>
      </c>
      <c r="J1270" s="56" t="str">
        <f>IF(AND(OR(D1264&lt;&gt;"",E1264&lt;&gt;"",F1264&lt;&gt;"",G1264&lt;&gt;""),E1270=""),"",IF(AND($D$5="",$E$5="",$F$5="",$G$5=""),"",IFERROR(VLOOKUP(B1270,'勘定科目コード（2019）'!$B$2:$J$3668,8,FALSE),"")))</f>
        <v/>
      </c>
      <c r="K1270" s="57" t="str">
        <f>IF(AND(OR(D1264&lt;&gt;"",E1264&lt;&gt;"",F1264&lt;&gt;"",G1264&lt;&gt;""),E1270=""),"",IF(AND($D$5="",$E$5="",$F$5="",$G$5=""),"",IFERROR(VLOOKUP(B1270,'勘定科目コード（2019）'!$B$2:$J$3668,9,FALSE),"")))</f>
        <v/>
      </c>
      <c r="L1270" s="44" t="str">
        <f>IFERROR(VLOOKUP(D1270,'勘定科目コード（2019）'!$E$2:$J$500,7,FALSE),"")</f>
        <v/>
      </c>
    </row>
    <row r="1271" spans="2:12" x14ac:dyDescent="0.15">
      <c r="B1271" s="31">
        <v>1261</v>
      </c>
      <c r="D1271" s="51" t="str">
        <f>IF(AND($D$5="",$E$5="",$F$5="",$G$5=""),"",(IFERROR(VLOOKUP(B1271,'勘定科目コード（2019）'!$B$2:$J$3668,3,FALSE),"")))</f>
        <v/>
      </c>
      <c r="E1271" s="52" t="str">
        <f>IF(AND(OR($D$5&lt;&gt;"",$E$5&lt;&gt;"",$F$5&lt;&gt;"",$G$5&lt;&gt;""),D1271=""),"",IF(AND($D$5="",$E$5="",$F$5="",$G$5=""),"",IFERROR(VLOOKUP(B1271,'勘定科目コード（2019）'!$B$2:$J$3668,4,FALSE),"")))</f>
        <v/>
      </c>
      <c r="F1271" s="53" t="str">
        <f>IF(AND(OR(D1265&lt;&gt;"",E1265&lt;&gt;"",F1265&lt;&gt;"",G1265&lt;&gt;""),E1271=""),"",IF(AND(OR(D1265&lt;&gt;"",E1265&lt;&gt;"",F1265&lt;&gt;"",G1265&lt;&gt;""),E1271=""),"",IF(AND($D$5="",$E$5="",$F$5="",$G$5=""),"",IFERROR(VLOOKUP(B1271,'勘定科目コード（2019）'!$B$2:$J$3668,5,FALSE),""))))</f>
        <v/>
      </c>
      <c r="G1271" s="52" t="str">
        <f>IF(AND(OR(D1265&lt;&gt;"",E1265&lt;&gt;"",F1265&lt;&gt;"",G1265&lt;&gt;""),E1271=""),"",IF(AND($D$5="",$E$5="",$F$5="",$G$5=""),"",IFERROR(VLOOKUP(B1271,'勘定科目コード（2019）'!$B$2:$J$3668,6,FALSE),"")))</f>
        <v/>
      </c>
      <c r="H1271" s="54"/>
      <c r="I1271" s="55" t="str">
        <f>IF(AND(OR(D1265&lt;&gt;"",E1265&lt;&gt;"",F1265&lt;&gt;"",G1265&lt;&gt;""),E1271=""),"",IF(AND($D$5="",$E$5="",$F$5="",$G$5=""),"",IFERROR(VLOOKUP(B1271,'勘定科目コード（2019）'!$B$2:$J$3668,7,FALSE),"")))</f>
        <v/>
      </c>
      <c r="J1271" s="56" t="str">
        <f>IF(AND(OR(D1265&lt;&gt;"",E1265&lt;&gt;"",F1265&lt;&gt;"",G1265&lt;&gt;""),E1271=""),"",IF(AND($D$5="",$E$5="",$F$5="",$G$5=""),"",IFERROR(VLOOKUP(B1271,'勘定科目コード（2019）'!$B$2:$J$3668,8,FALSE),"")))</f>
        <v/>
      </c>
      <c r="K1271" s="57" t="str">
        <f>IF(AND(OR(D1265&lt;&gt;"",E1265&lt;&gt;"",F1265&lt;&gt;"",G1265&lt;&gt;""),E1271=""),"",IF(AND($D$5="",$E$5="",$F$5="",$G$5=""),"",IFERROR(VLOOKUP(B1271,'勘定科目コード（2019）'!$B$2:$J$3668,9,FALSE),"")))</f>
        <v/>
      </c>
      <c r="L1271" s="44" t="str">
        <f>IFERROR(VLOOKUP(D1271,'勘定科目コード（2019）'!$E$2:$J$500,7,FALSE),"")</f>
        <v/>
      </c>
    </row>
    <row r="1272" spans="2:12" x14ac:dyDescent="0.15">
      <c r="B1272" s="31">
        <v>1262</v>
      </c>
      <c r="D1272" s="51" t="str">
        <f>IF(AND($D$5="",$E$5="",$F$5="",$G$5=""),"",(IFERROR(VLOOKUP(B1272,'勘定科目コード（2019）'!$B$2:$J$3668,3,FALSE),"")))</f>
        <v/>
      </c>
      <c r="E1272" s="52" t="str">
        <f>IF(AND(OR($D$5&lt;&gt;"",$E$5&lt;&gt;"",$F$5&lt;&gt;"",$G$5&lt;&gt;""),D1272=""),"",IF(AND($D$5="",$E$5="",$F$5="",$G$5=""),"",IFERROR(VLOOKUP(B1272,'勘定科目コード（2019）'!$B$2:$J$3668,4,FALSE),"")))</f>
        <v/>
      </c>
      <c r="F1272" s="53" t="str">
        <f>IF(AND(OR(D1266&lt;&gt;"",E1266&lt;&gt;"",F1266&lt;&gt;"",G1266&lt;&gt;""),E1272=""),"",IF(AND(OR(D1266&lt;&gt;"",E1266&lt;&gt;"",F1266&lt;&gt;"",G1266&lt;&gt;""),E1272=""),"",IF(AND($D$5="",$E$5="",$F$5="",$G$5=""),"",IFERROR(VLOOKUP(B1272,'勘定科目コード（2019）'!$B$2:$J$3668,5,FALSE),""))))</f>
        <v/>
      </c>
      <c r="G1272" s="52" t="str">
        <f>IF(AND(OR(D1266&lt;&gt;"",E1266&lt;&gt;"",F1266&lt;&gt;"",G1266&lt;&gt;""),E1272=""),"",IF(AND($D$5="",$E$5="",$F$5="",$G$5=""),"",IFERROR(VLOOKUP(B1272,'勘定科目コード（2019）'!$B$2:$J$3668,6,FALSE),"")))</f>
        <v/>
      </c>
      <c r="H1272" s="54"/>
      <c r="I1272" s="55" t="str">
        <f>IF(AND(OR(D1266&lt;&gt;"",E1266&lt;&gt;"",F1266&lt;&gt;"",G1266&lt;&gt;""),E1272=""),"",IF(AND($D$5="",$E$5="",$F$5="",$G$5=""),"",IFERROR(VLOOKUP(B1272,'勘定科目コード（2019）'!$B$2:$J$3668,7,FALSE),"")))</f>
        <v/>
      </c>
      <c r="J1272" s="56" t="str">
        <f>IF(AND(OR(D1266&lt;&gt;"",E1266&lt;&gt;"",F1266&lt;&gt;"",G1266&lt;&gt;""),E1272=""),"",IF(AND($D$5="",$E$5="",$F$5="",$G$5=""),"",IFERROR(VLOOKUP(B1272,'勘定科目コード（2019）'!$B$2:$J$3668,8,FALSE),"")))</f>
        <v/>
      </c>
      <c r="K1272" s="57" t="str">
        <f>IF(AND(OR(D1266&lt;&gt;"",E1266&lt;&gt;"",F1266&lt;&gt;"",G1266&lt;&gt;""),E1272=""),"",IF(AND($D$5="",$E$5="",$F$5="",$G$5=""),"",IFERROR(VLOOKUP(B1272,'勘定科目コード（2019）'!$B$2:$J$3668,9,FALSE),"")))</f>
        <v/>
      </c>
      <c r="L1272" s="44" t="str">
        <f>IFERROR(VLOOKUP(D1272,'勘定科目コード（2019）'!$E$2:$J$500,7,FALSE),"")</f>
        <v/>
      </c>
    </row>
    <row r="1273" spans="2:12" x14ac:dyDescent="0.15">
      <c r="B1273" s="31">
        <v>1263</v>
      </c>
      <c r="D1273" s="51" t="str">
        <f>IF(AND($D$5="",$E$5="",$F$5="",$G$5=""),"",(IFERROR(VLOOKUP(B1273,'勘定科目コード（2019）'!$B$2:$J$3668,3,FALSE),"")))</f>
        <v/>
      </c>
      <c r="E1273" s="52" t="str">
        <f>IF(AND(OR($D$5&lt;&gt;"",$E$5&lt;&gt;"",$F$5&lt;&gt;"",$G$5&lt;&gt;""),D1273=""),"",IF(AND($D$5="",$E$5="",$F$5="",$G$5=""),"",IFERROR(VLOOKUP(B1273,'勘定科目コード（2019）'!$B$2:$J$3668,4,FALSE),"")))</f>
        <v/>
      </c>
      <c r="F1273" s="53" t="str">
        <f>IF(AND(OR(D1267&lt;&gt;"",E1267&lt;&gt;"",F1267&lt;&gt;"",G1267&lt;&gt;""),E1273=""),"",IF(AND(OR(D1267&lt;&gt;"",E1267&lt;&gt;"",F1267&lt;&gt;"",G1267&lt;&gt;""),E1273=""),"",IF(AND($D$5="",$E$5="",$F$5="",$G$5=""),"",IFERROR(VLOOKUP(B1273,'勘定科目コード（2019）'!$B$2:$J$3668,5,FALSE),""))))</f>
        <v/>
      </c>
      <c r="G1273" s="52" t="str">
        <f>IF(AND(OR(D1267&lt;&gt;"",E1267&lt;&gt;"",F1267&lt;&gt;"",G1267&lt;&gt;""),E1273=""),"",IF(AND($D$5="",$E$5="",$F$5="",$G$5=""),"",IFERROR(VLOOKUP(B1273,'勘定科目コード（2019）'!$B$2:$J$3668,6,FALSE),"")))</f>
        <v/>
      </c>
      <c r="H1273" s="54"/>
      <c r="I1273" s="55" t="str">
        <f>IF(AND(OR(D1267&lt;&gt;"",E1267&lt;&gt;"",F1267&lt;&gt;"",G1267&lt;&gt;""),E1273=""),"",IF(AND($D$5="",$E$5="",$F$5="",$G$5=""),"",IFERROR(VLOOKUP(B1273,'勘定科目コード（2019）'!$B$2:$J$3668,7,FALSE),"")))</f>
        <v/>
      </c>
      <c r="J1273" s="56" t="str">
        <f>IF(AND(OR(D1267&lt;&gt;"",E1267&lt;&gt;"",F1267&lt;&gt;"",G1267&lt;&gt;""),E1273=""),"",IF(AND($D$5="",$E$5="",$F$5="",$G$5=""),"",IFERROR(VLOOKUP(B1273,'勘定科目コード（2019）'!$B$2:$J$3668,8,FALSE),"")))</f>
        <v/>
      </c>
      <c r="K1273" s="57" t="str">
        <f>IF(AND(OR(D1267&lt;&gt;"",E1267&lt;&gt;"",F1267&lt;&gt;"",G1267&lt;&gt;""),E1273=""),"",IF(AND($D$5="",$E$5="",$F$5="",$G$5=""),"",IFERROR(VLOOKUP(B1273,'勘定科目コード（2019）'!$B$2:$J$3668,9,FALSE),"")))</f>
        <v/>
      </c>
      <c r="L1273" s="44" t="str">
        <f>IFERROR(VLOOKUP(D1273,'勘定科目コード（2019）'!$E$2:$J$500,7,FALSE),"")</f>
        <v/>
      </c>
    </row>
    <row r="1274" spans="2:12" x14ac:dyDescent="0.15">
      <c r="B1274" s="31">
        <v>1264</v>
      </c>
      <c r="D1274" s="51" t="str">
        <f>IF(AND($D$5="",$E$5="",$F$5="",$G$5=""),"",(IFERROR(VLOOKUP(B1274,'勘定科目コード（2019）'!$B$2:$J$3668,3,FALSE),"")))</f>
        <v/>
      </c>
      <c r="E1274" s="52" t="str">
        <f>IF(AND(OR($D$5&lt;&gt;"",$E$5&lt;&gt;"",$F$5&lt;&gt;"",$G$5&lt;&gt;""),D1274=""),"",IF(AND($D$5="",$E$5="",$F$5="",$G$5=""),"",IFERROR(VLOOKUP(B1274,'勘定科目コード（2019）'!$B$2:$J$3668,4,FALSE),"")))</f>
        <v/>
      </c>
      <c r="F1274" s="53" t="str">
        <f>IF(AND(OR(D1268&lt;&gt;"",E1268&lt;&gt;"",F1268&lt;&gt;"",G1268&lt;&gt;""),E1274=""),"",IF(AND(OR(D1268&lt;&gt;"",E1268&lt;&gt;"",F1268&lt;&gt;"",G1268&lt;&gt;""),E1274=""),"",IF(AND($D$5="",$E$5="",$F$5="",$G$5=""),"",IFERROR(VLOOKUP(B1274,'勘定科目コード（2019）'!$B$2:$J$3668,5,FALSE),""))))</f>
        <v/>
      </c>
      <c r="G1274" s="52" t="str">
        <f>IF(AND(OR(D1268&lt;&gt;"",E1268&lt;&gt;"",F1268&lt;&gt;"",G1268&lt;&gt;""),E1274=""),"",IF(AND($D$5="",$E$5="",$F$5="",$G$5=""),"",IFERROR(VLOOKUP(B1274,'勘定科目コード（2019）'!$B$2:$J$3668,6,FALSE),"")))</f>
        <v/>
      </c>
      <c r="H1274" s="54"/>
      <c r="I1274" s="55" t="str">
        <f>IF(AND(OR(D1268&lt;&gt;"",E1268&lt;&gt;"",F1268&lt;&gt;"",G1268&lt;&gt;""),E1274=""),"",IF(AND($D$5="",$E$5="",$F$5="",$G$5=""),"",IFERROR(VLOOKUP(B1274,'勘定科目コード（2019）'!$B$2:$J$3668,7,FALSE),"")))</f>
        <v/>
      </c>
      <c r="J1274" s="56" t="str">
        <f>IF(AND(OR(D1268&lt;&gt;"",E1268&lt;&gt;"",F1268&lt;&gt;"",G1268&lt;&gt;""),E1274=""),"",IF(AND($D$5="",$E$5="",$F$5="",$G$5=""),"",IFERROR(VLOOKUP(B1274,'勘定科目コード（2019）'!$B$2:$J$3668,8,FALSE),"")))</f>
        <v/>
      </c>
      <c r="K1274" s="57" t="str">
        <f>IF(AND(OR(D1268&lt;&gt;"",E1268&lt;&gt;"",F1268&lt;&gt;"",G1268&lt;&gt;""),E1274=""),"",IF(AND($D$5="",$E$5="",$F$5="",$G$5=""),"",IFERROR(VLOOKUP(B1274,'勘定科目コード（2019）'!$B$2:$J$3668,9,FALSE),"")))</f>
        <v/>
      </c>
      <c r="L1274" s="44" t="str">
        <f>IFERROR(VLOOKUP(D1274,'勘定科目コード（2019）'!$E$2:$J$500,7,FALSE),"")</f>
        <v/>
      </c>
    </row>
    <row r="1275" spans="2:12" x14ac:dyDescent="0.15">
      <c r="B1275" s="31">
        <v>1265</v>
      </c>
      <c r="D1275" s="51" t="str">
        <f>IF(AND($D$5="",$E$5="",$F$5="",$G$5=""),"",(IFERROR(VLOOKUP(B1275,'勘定科目コード（2019）'!$B$2:$J$3668,3,FALSE),"")))</f>
        <v/>
      </c>
      <c r="E1275" s="52" t="str">
        <f>IF(AND(OR($D$5&lt;&gt;"",$E$5&lt;&gt;"",$F$5&lt;&gt;"",$G$5&lt;&gt;""),D1275=""),"",IF(AND($D$5="",$E$5="",$F$5="",$G$5=""),"",IFERROR(VLOOKUP(B1275,'勘定科目コード（2019）'!$B$2:$J$3668,4,FALSE),"")))</f>
        <v/>
      </c>
      <c r="F1275" s="53" t="str">
        <f>IF(AND(OR(D1269&lt;&gt;"",E1269&lt;&gt;"",F1269&lt;&gt;"",G1269&lt;&gt;""),E1275=""),"",IF(AND(OR(D1269&lt;&gt;"",E1269&lt;&gt;"",F1269&lt;&gt;"",G1269&lt;&gt;""),E1275=""),"",IF(AND($D$5="",$E$5="",$F$5="",$G$5=""),"",IFERROR(VLOOKUP(B1275,'勘定科目コード（2019）'!$B$2:$J$3668,5,FALSE),""))))</f>
        <v/>
      </c>
      <c r="G1275" s="52" t="str">
        <f>IF(AND(OR(D1269&lt;&gt;"",E1269&lt;&gt;"",F1269&lt;&gt;"",G1269&lt;&gt;""),E1275=""),"",IF(AND($D$5="",$E$5="",$F$5="",$G$5=""),"",IFERROR(VLOOKUP(B1275,'勘定科目コード（2019）'!$B$2:$J$3668,6,FALSE),"")))</f>
        <v/>
      </c>
      <c r="H1275" s="54"/>
      <c r="I1275" s="55" t="str">
        <f>IF(AND(OR(D1269&lt;&gt;"",E1269&lt;&gt;"",F1269&lt;&gt;"",G1269&lt;&gt;""),E1275=""),"",IF(AND($D$5="",$E$5="",$F$5="",$G$5=""),"",IFERROR(VLOOKUP(B1275,'勘定科目コード（2019）'!$B$2:$J$3668,7,FALSE),"")))</f>
        <v/>
      </c>
      <c r="J1275" s="56" t="str">
        <f>IF(AND(OR(D1269&lt;&gt;"",E1269&lt;&gt;"",F1269&lt;&gt;"",G1269&lt;&gt;""),E1275=""),"",IF(AND($D$5="",$E$5="",$F$5="",$G$5=""),"",IFERROR(VLOOKUP(B1275,'勘定科目コード（2019）'!$B$2:$J$3668,8,FALSE),"")))</f>
        <v/>
      </c>
      <c r="K1275" s="57" t="str">
        <f>IF(AND(OR(D1269&lt;&gt;"",E1269&lt;&gt;"",F1269&lt;&gt;"",G1269&lt;&gt;""),E1275=""),"",IF(AND($D$5="",$E$5="",$F$5="",$G$5=""),"",IFERROR(VLOOKUP(B1275,'勘定科目コード（2019）'!$B$2:$J$3668,9,FALSE),"")))</f>
        <v/>
      </c>
      <c r="L1275" s="44" t="str">
        <f>IFERROR(VLOOKUP(D1275,'勘定科目コード（2019）'!$E$2:$J$500,7,FALSE),"")</f>
        <v/>
      </c>
    </row>
    <row r="1276" spans="2:12" x14ac:dyDescent="0.15">
      <c r="B1276" s="31">
        <v>1266</v>
      </c>
      <c r="D1276" s="51" t="str">
        <f>IF(AND($D$5="",$E$5="",$F$5="",$G$5=""),"",(IFERROR(VLOOKUP(B1276,'勘定科目コード（2019）'!$B$2:$J$3668,3,FALSE),"")))</f>
        <v/>
      </c>
      <c r="E1276" s="52" t="str">
        <f>IF(AND(OR($D$5&lt;&gt;"",$E$5&lt;&gt;"",$F$5&lt;&gt;"",$G$5&lt;&gt;""),D1276=""),"",IF(AND($D$5="",$E$5="",$F$5="",$G$5=""),"",IFERROR(VLOOKUP(B1276,'勘定科目コード（2019）'!$B$2:$J$3668,4,FALSE),"")))</f>
        <v/>
      </c>
      <c r="F1276" s="53" t="str">
        <f>IF(AND(OR(D1270&lt;&gt;"",E1270&lt;&gt;"",F1270&lt;&gt;"",G1270&lt;&gt;""),E1276=""),"",IF(AND(OR(D1270&lt;&gt;"",E1270&lt;&gt;"",F1270&lt;&gt;"",G1270&lt;&gt;""),E1276=""),"",IF(AND($D$5="",$E$5="",$F$5="",$G$5=""),"",IFERROR(VLOOKUP(B1276,'勘定科目コード（2019）'!$B$2:$J$3668,5,FALSE),""))))</f>
        <v/>
      </c>
      <c r="G1276" s="52" t="str">
        <f>IF(AND(OR(D1270&lt;&gt;"",E1270&lt;&gt;"",F1270&lt;&gt;"",G1270&lt;&gt;""),E1276=""),"",IF(AND($D$5="",$E$5="",$F$5="",$G$5=""),"",IFERROR(VLOOKUP(B1276,'勘定科目コード（2019）'!$B$2:$J$3668,6,FALSE),"")))</f>
        <v/>
      </c>
      <c r="H1276" s="54"/>
      <c r="I1276" s="55" t="str">
        <f>IF(AND(OR(D1270&lt;&gt;"",E1270&lt;&gt;"",F1270&lt;&gt;"",G1270&lt;&gt;""),E1276=""),"",IF(AND($D$5="",$E$5="",$F$5="",$G$5=""),"",IFERROR(VLOOKUP(B1276,'勘定科目コード（2019）'!$B$2:$J$3668,7,FALSE),"")))</f>
        <v/>
      </c>
      <c r="J1276" s="56" t="str">
        <f>IF(AND(OR(D1270&lt;&gt;"",E1270&lt;&gt;"",F1270&lt;&gt;"",G1270&lt;&gt;""),E1276=""),"",IF(AND($D$5="",$E$5="",$F$5="",$G$5=""),"",IFERROR(VLOOKUP(B1276,'勘定科目コード（2019）'!$B$2:$J$3668,8,FALSE),"")))</f>
        <v/>
      </c>
      <c r="K1276" s="57" t="str">
        <f>IF(AND(OR(D1270&lt;&gt;"",E1270&lt;&gt;"",F1270&lt;&gt;"",G1270&lt;&gt;""),E1276=""),"",IF(AND($D$5="",$E$5="",$F$5="",$G$5=""),"",IFERROR(VLOOKUP(B1276,'勘定科目コード（2019）'!$B$2:$J$3668,9,FALSE),"")))</f>
        <v/>
      </c>
      <c r="L1276" s="44" t="str">
        <f>IFERROR(VLOOKUP(D1276,'勘定科目コード（2019）'!$E$2:$J$500,7,FALSE),"")</f>
        <v/>
      </c>
    </row>
    <row r="1277" spans="2:12" x14ac:dyDescent="0.15">
      <c r="B1277" s="31">
        <v>1267</v>
      </c>
      <c r="D1277" s="51" t="str">
        <f>IF(AND($D$5="",$E$5="",$F$5="",$G$5=""),"",(IFERROR(VLOOKUP(B1277,'勘定科目コード（2019）'!$B$2:$J$3668,3,FALSE),"")))</f>
        <v/>
      </c>
      <c r="E1277" s="52" t="str">
        <f>IF(AND(OR($D$5&lt;&gt;"",$E$5&lt;&gt;"",$F$5&lt;&gt;"",$G$5&lt;&gt;""),D1277=""),"",IF(AND($D$5="",$E$5="",$F$5="",$G$5=""),"",IFERROR(VLOOKUP(B1277,'勘定科目コード（2019）'!$B$2:$J$3668,4,FALSE),"")))</f>
        <v/>
      </c>
      <c r="F1277" s="53" t="str">
        <f>IF(AND(OR(D1271&lt;&gt;"",E1271&lt;&gt;"",F1271&lt;&gt;"",G1271&lt;&gt;""),E1277=""),"",IF(AND(OR(D1271&lt;&gt;"",E1271&lt;&gt;"",F1271&lt;&gt;"",G1271&lt;&gt;""),E1277=""),"",IF(AND($D$5="",$E$5="",$F$5="",$G$5=""),"",IFERROR(VLOOKUP(B1277,'勘定科目コード（2019）'!$B$2:$J$3668,5,FALSE),""))))</f>
        <v/>
      </c>
      <c r="G1277" s="52" t="str">
        <f>IF(AND(OR(D1271&lt;&gt;"",E1271&lt;&gt;"",F1271&lt;&gt;"",G1271&lt;&gt;""),E1277=""),"",IF(AND($D$5="",$E$5="",$F$5="",$G$5=""),"",IFERROR(VLOOKUP(B1277,'勘定科目コード（2019）'!$B$2:$J$3668,6,FALSE),"")))</f>
        <v/>
      </c>
      <c r="H1277" s="54"/>
      <c r="I1277" s="55" t="str">
        <f>IF(AND(OR(D1271&lt;&gt;"",E1271&lt;&gt;"",F1271&lt;&gt;"",G1271&lt;&gt;""),E1277=""),"",IF(AND($D$5="",$E$5="",$F$5="",$G$5=""),"",IFERROR(VLOOKUP(B1277,'勘定科目コード（2019）'!$B$2:$J$3668,7,FALSE),"")))</f>
        <v/>
      </c>
      <c r="J1277" s="56" t="str">
        <f>IF(AND(OR(D1271&lt;&gt;"",E1271&lt;&gt;"",F1271&lt;&gt;"",G1271&lt;&gt;""),E1277=""),"",IF(AND($D$5="",$E$5="",$F$5="",$G$5=""),"",IFERROR(VLOOKUP(B1277,'勘定科目コード（2019）'!$B$2:$J$3668,8,FALSE),"")))</f>
        <v/>
      </c>
      <c r="K1277" s="57" t="str">
        <f>IF(AND(OR(D1271&lt;&gt;"",E1271&lt;&gt;"",F1271&lt;&gt;"",G1271&lt;&gt;""),E1277=""),"",IF(AND($D$5="",$E$5="",$F$5="",$G$5=""),"",IFERROR(VLOOKUP(B1277,'勘定科目コード（2019）'!$B$2:$J$3668,9,FALSE),"")))</f>
        <v/>
      </c>
      <c r="L1277" s="44" t="str">
        <f>IFERROR(VLOOKUP(D1277,'勘定科目コード（2019）'!$E$2:$J$500,7,FALSE),"")</f>
        <v/>
      </c>
    </row>
    <row r="1278" spans="2:12" x14ac:dyDescent="0.15">
      <c r="B1278" s="31">
        <v>1268</v>
      </c>
      <c r="D1278" s="51" t="str">
        <f>IF(AND($D$5="",$E$5="",$F$5="",$G$5=""),"",(IFERROR(VLOOKUP(B1278,'勘定科目コード（2019）'!$B$2:$J$3668,3,FALSE),"")))</f>
        <v/>
      </c>
      <c r="E1278" s="52" t="str">
        <f>IF(AND(OR($D$5&lt;&gt;"",$E$5&lt;&gt;"",$F$5&lt;&gt;"",$G$5&lt;&gt;""),D1278=""),"",IF(AND($D$5="",$E$5="",$F$5="",$G$5=""),"",IFERROR(VLOOKUP(B1278,'勘定科目コード（2019）'!$B$2:$J$3668,4,FALSE),"")))</f>
        <v/>
      </c>
      <c r="F1278" s="53" t="str">
        <f>IF(AND(OR(D1272&lt;&gt;"",E1272&lt;&gt;"",F1272&lt;&gt;"",G1272&lt;&gt;""),E1278=""),"",IF(AND(OR(D1272&lt;&gt;"",E1272&lt;&gt;"",F1272&lt;&gt;"",G1272&lt;&gt;""),E1278=""),"",IF(AND($D$5="",$E$5="",$F$5="",$G$5=""),"",IFERROR(VLOOKUP(B1278,'勘定科目コード（2019）'!$B$2:$J$3668,5,FALSE),""))))</f>
        <v/>
      </c>
      <c r="G1278" s="52" t="str">
        <f>IF(AND(OR(D1272&lt;&gt;"",E1272&lt;&gt;"",F1272&lt;&gt;"",G1272&lt;&gt;""),E1278=""),"",IF(AND($D$5="",$E$5="",$F$5="",$G$5=""),"",IFERROR(VLOOKUP(B1278,'勘定科目コード（2019）'!$B$2:$J$3668,6,FALSE),"")))</f>
        <v/>
      </c>
      <c r="H1278" s="54"/>
      <c r="I1278" s="55" t="str">
        <f>IF(AND(OR(D1272&lt;&gt;"",E1272&lt;&gt;"",F1272&lt;&gt;"",G1272&lt;&gt;""),E1278=""),"",IF(AND($D$5="",$E$5="",$F$5="",$G$5=""),"",IFERROR(VLOOKUP(B1278,'勘定科目コード（2019）'!$B$2:$J$3668,7,FALSE),"")))</f>
        <v/>
      </c>
      <c r="J1278" s="56" t="str">
        <f>IF(AND(OR(D1272&lt;&gt;"",E1272&lt;&gt;"",F1272&lt;&gt;"",G1272&lt;&gt;""),E1278=""),"",IF(AND($D$5="",$E$5="",$F$5="",$G$5=""),"",IFERROR(VLOOKUP(B1278,'勘定科目コード（2019）'!$B$2:$J$3668,8,FALSE),"")))</f>
        <v/>
      </c>
      <c r="K1278" s="57" t="str">
        <f>IF(AND(OR(D1272&lt;&gt;"",E1272&lt;&gt;"",F1272&lt;&gt;"",G1272&lt;&gt;""),E1278=""),"",IF(AND($D$5="",$E$5="",$F$5="",$G$5=""),"",IFERROR(VLOOKUP(B1278,'勘定科目コード（2019）'!$B$2:$J$3668,9,FALSE),"")))</f>
        <v/>
      </c>
      <c r="L1278" s="44" t="str">
        <f>IFERROR(VLOOKUP(D1278,'勘定科目コード（2019）'!$E$2:$J$500,7,FALSE),"")</f>
        <v/>
      </c>
    </row>
    <row r="1279" spans="2:12" x14ac:dyDescent="0.15">
      <c r="B1279" s="31">
        <v>1269</v>
      </c>
      <c r="D1279" s="51" t="str">
        <f>IF(AND($D$5="",$E$5="",$F$5="",$G$5=""),"",(IFERROR(VLOOKUP(B1279,'勘定科目コード（2019）'!$B$2:$J$3668,3,FALSE),"")))</f>
        <v/>
      </c>
      <c r="E1279" s="52" t="str">
        <f>IF(AND(OR($D$5&lt;&gt;"",$E$5&lt;&gt;"",$F$5&lt;&gt;"",$G$5&lt;&gt;""),D1279=""),"",IF(AND($D$5="",$E$5="",$F$5="",$G$5=""),"",IFERROR(VLOOKUP(B1279,'勘定科目コード（2019）'!$B$2:$J$3668,4,FALSE),"")))</f>
        <v/>
      </c>
      <c r="F1279" s="53" t="str">
        <f>IF(AND(OR(D1273&lt;&gt;"",E1273&lt;&gt;"",F1273&lt;&gt;"",G1273&lt;&gt;""),E1279=""),"",IF(AND(OR(D1273&lt;&gt;"",E1273&lt;&gt;"",F1273&lt;&gt;"",G1273&lt;&gt;""),E1279=""),"",IF(AND($D$5="",$E$5="",$F$5="",$G$5=""),"",IFERROR(VLOOKUP(B1279,'勘定科目コード（2019）'!$B$2:$J$3668,5,FALSE),""))))</f>
        <v/>
      </c>
      <c r="G1279" s="52" t="str">
        <f>IF(AND(OR(D1273&lt;&gt;"",E1273&lt;&gt;"",F1273&lt;&gt;"",G1273&lt;&gt;""),E1279=""),"",IF(AND($D$5="",$E$5="",$F$5="",$G$5=""),"",IFERROR(VLOOKUP(B1279,'勘定科目コード（2019）'!$B$2:$J$3668,6,FALSE),"")))</f>
        <v/>
      </c>
      <c r="H1279" s="54"/>
      <c r="I1279" s="55" t="str">
        <f>IF(AND(OR(D1273&lt;&gt;"",E1273&lt;&gt;"",F1273&lt;&gt;"",G1273&lt;&gt;""),E1279=""),"",IF(AND($D$5="",$E$5="",$F$5="",$G$5=""),"",IFERROR(VLOOKUP(B1279,'勘定科目コード（2019）'!$B$2:$J$3668,7,FALSE),"")))</f>
        <v/>
      </c>
      <c r="J1279" s="56" t="str">
        <f>IF(AND(OR(D1273&lt;&gt;"",E1273&lt;&gt;"",F1273&lt;&gt;"",G1273&lt;&gt;""),E1279=""),"",IF(AND($D$5="",$E$5="",$F$5="",$G$5=""),"",IFERROR(VLOOKUP(B1279,'勘定科目コード（2019）'!$B$2:$J$3668,8,FALSE),"")))</f>
        <v/>
      </c>
      <c r="K1279" s="57" t="str">
        <f>IF(AND(OR(D1273&lt;&gt;"",E1273&lt;&gt;"",F1273&lt;&gt;"",G1273&lt;&gt;""),E1279=""),"",IF(AND($D$5="",$E$5="",$F$5="",$G$5=""),"",IFERROR(VLOOKUP(B1279,'勘定科目コード（2019）'!$B$2:$J$3668,9,FALSE),"")))</f>
        <v/>
      </c>
      <c r="L1279" s="44" t="str">
        <f>IFERROR(VLOOKUP(D1279,'勘定科目コード（2019）'!$E$2:$J$500,7,FALSE),"")</f>
        <v/>
      </c>
    </row>
    <row r="1280" spans="2:12" x14ac:dyDescent="0.15">
      <c r="B1280" s="31">
        <v>1270</v>
      </c>
      <c r="D1280" s="51" t="str">
        <f>IF(AND($D$5="",$E$5="",$F$5="",$G$5=""),"",(IFERROR(VLOOKUP(B1280,'勘定科目コード（2019）'!$B$2:$J$3668,3,FALSE),"")))</f>
        <v/>
      </c>
      <c r="E1280" s="52" t="str">
        <f>IF(AND(OR($D$5&lt;&gt;"",$E$5&lt;&gt;"",$F$5&lt;&gt;"",$G$5&lt;&gt;""),D1280=""),"",IF(AND($D$5="",$E$5="",$F$5="",$G$5=""),"",IFERROR(VLOOKUP(B1280,'勘定科目コード（2019）'!$B$2:$J$3668,4,FALSE),"")))</f>
        <v/>
      </c>
      <c r="F1280" s="53" t="str">
        <f>IF(AND(OR(D1274&lt;&gt;"",E1274&lt;&gt;"",F1274&lt;&gt;"",G1274&lt;&gt;""),E1280=""),"",IF(AND(OR(D1274&lt;&gt;"",E1274&lt;&gt;"",F1274&lt;&gt;"",G1274&lt;&gt;""),E1280=""),"",IF(AND($D$5="",$E$5="",$F$5="",$G$5=""),"",IFERROR(VLOOKUP(B1280,'勘定科目コード（2019）'!$B$2:$J$3668,5,FALSE),""))))</f>
        <v/>
      </c>
      <c r="G1280" s="52" t="str">
        <f>IF(AND(OR(D1274&lt;&gt;"",E1274&lt;&gt;"",F1274&lt;&gt;"",G1274&lt;&gt;""),E1280=""),"",IF(AND($D$5="",$E$5="",$F$5="",$G$5=""),"",IFERROR(VLOOKUP(B1280,'勘定科目コード（2019）'!$B$2:$J$3668,6,FALSE),"")))</f>
        <v/>
      </c>
      <c r="H1280" s="54"/>
      <c r="I1280" s="55" t="str">
        <f>IF(AND(OR(D1274&lt;&gt;"",E1274&lt;&gt;"",F1274&lt;&gt;"",G1274&lt;&gt;""),E1280=""),"",IF(AND($D$5="",$E$5="",$F$5="",$G$5=""),"",IFERROR(VLOOKUP(B1280,'勘定科目コード（2019）'!$B$2:$J$3668,7,FALSE),"")))</f>
        <v/>
      </c>
      <c r="J1280" s="56" t="str">
        <f>IF(AND(OR(D1274&lt;&gt;"",E1274&lt;&gt;"",F1274&lt;&gt;"",G1274&lt;&gt;""),E1280=""),"",IF(AND($D$5="",$E$5="",$F$5="",$G$5=""),"",IFERROR(VLOOKUP(B1280,'勘定科目コード（2019）'!$B$2:$J$3668,8,FALSE),"")))</f>
        <v/>
      </c>
      <c r="K1280" s="57" t="str">
        <f>IF(AND(OR(D1274&lt;&gt;"",E1274&lt;&gt;"",F1274&lt;&gt;"",G1274&lt;&gt;""),E1280=""),"",IF(AND($D$5="",$E$5="",$F$5="",$G$5=""),"",IFERROR(VLOOKUP(B1280,'勘定科目コード（2019）'!$B$2:$J$3668,9,FALSE),"")))</f>
        <v/>
      </c>
      <c r="L1280" s="44" t="str">
        <f>IFERROR(VLOOKUP(D1280,'勘定科目コード（2019）'!$E$2:$J$500,7,FALSE),"")</f>
        <v/>
      </c>
    </row>
    <row r="1281" spans="2:12" x14ac:dyDescent="0.15">
      <c r="B1281" s="31">
        <v>1271</v>
      </c>
      <c r="D1281" s="51" t="str">
        <f>IF(AND($D$5="",$E$5="",$F$5="",$G$5=""),"",(IFERROR(VLOOKUP(B1281,'勘定科目コード（2019）'!$B$2:$J$3668,3,FALSE),"")))</f>
        <v/>
      </c>
      <c r="E1281" s="52" t="str">
        <f>IF(AND(OR($D$5&lt;&gt;"",$E$5&lt;&gt;"",$F$5&lt;&gt;"",$G$5&lt;&gt;""),D1281=""),"",IF(AND($D$5="",$E$5="",$F$5="",$G$5=""),"",IFERROR(VLOOKUP(B1281,'勘定科目コード（2019）'!$B$2:$J$3668,4,FALSE),"")))</f>
        <v/>
      </c>
      <c r="F1281" s="53" t="str">
        <f>IF(AND(OR(D1275&lt;&gt;"",E1275&lt;&gt;"",F1275&lt;&gt;"",G1275&lt;&gt;""),E1281=""),"",IF(AND(OR(D1275&lt;&gt;"",E1275&lt;&gt;"",F1275&lt;&gt;"",G1275&lt;&gt;""),E1281=""),"",IF(AND($D$5="",$E$5="",$F$5="",$G$5=""),"",IFERROR(VLOOKUP(B1281,'勘定科目コード（2019）'!$B$2:$J$3668,5,FALSE),""))))</f>
        <v/>
      </c>
      <c r="G1281" s="52" t="str">
        <f>IF(AND(OR(D1275&lt;&gt;"",E1275&lt;&gt;"",F1275&lt;&gt;"",G1275&lt;&gt;""),E1281=""),"",IF(AND($D$5="",$E$5="",$F$5="",$G$5=""),"",IFERROR(VLOOKUP(B1281,'勘定科目コード（2019）'!$B$2:$J$3668,6,FALSE),"")))</f>
        <v/>
      </c>
      <c r="H1281" s="54"/>
      <c r="I1281" s="55" t="str">
        <f>IF(AND(OR(D1275&lt;&gt;"",E1275&lt;&gt;"",F1275&lt;&gt;"",G1275&lt;&gt;""),E1281=""),"",IF(AND($D$5="",$E$5="",$F$5="",$G$5=""),"",IFERROR(VLOOKUP(B1281,'勘定科目コード（2019）'!$B$2:$J$3668,7,FALSE),"")))</f>
        <v/>
      </c>
      <c r="J1281" s="56" t="str">
        <f>IF(AND(OR(D1275&lt;&gt;"",E1275&lt;&gt;"",F1275&lt;&gt;"",G1275&lt;&gt;""),E1281=""),"",IF(AND($D$5="",$E$5="",$F$5="",$G$5=""),"",IFERROR(VLOOKUP(B1281,'勘定科目コード（2019）'!$B$2:$J$3668,8,FALSE),"")))</f>
        <v/>
      </c>
      <c r="K1281" s="57" t="str">
        <f>IF(AND(OR(D1275&lt;&gt;"",E1275&lt;&gt;"",F1275&lt;&gt;"",G1275&lt;&gt;""),E1281=""),"",IF(AND($D$5="",$E$5="",$F$5="",$G$5=""),"",IFERROR(VLOOKUP(B1281,'勘定科目コード（2019）'!$B$2:$J$3668,9,FALSE),"")))</f>
        <v/>
      </c>
      <c r="L1281" s="44" t="str">
        <f>IFERROR(VLOOKUP(D1281,'勘定科目コード（2019）'!$E$2:$J$500,7,FALSE),"")</f>
        <v/>
      </c>
    </row>
    <row r="1282" spans="2:12" x14ac:dyDescent="0.15">
      <c r="B1282" s="31">
        <v>1272</v>
      </c>
      <c r="D1282" s="51" t="str">
        <f>IF(AND($D$5="",$E$5="",$F$5="",$G$5=""),"",(IFERROR(VLOOKUP(B1282,'勘定科目コード（2019）'!$B$2:$J$3668,3,FALSE),"")))</f>
        <v/>
      </c>
      <c r="E1282" s="52" t="str">
        <f>IF(AND(OR($D$5&lt;&gt;"",$E$5&lt;&gt;"",$F$5&lt;&gt;"",$G$5&lt;&gt;""),D1282=""),"",IF(AND($D$5="",$E$5="",$F$5="",$G$5=""),"",IFERROR(VLOOKUP(B1282,'勘定科目コード（2019）'!$B$2:$J$3668,4,FALSE),"")))</f>
        <v/>
      </c>
      <c r="F1282" s="53" t="str">
        <f>IF(AND(OR(D1276&lt;&gt;"",E1276&lt;&gt;"",F1276&lt;&gt;"",G1276&lt;&gt;""),E1282=""),"",IF(AND(OR(D1276&lt;&gt;"",E1276&lt;&gt;"",F1276&lt;&gt;"",G1276&lt;&gt;""),E1282=""),"",IF(AND($D$5="",$E$5="",$F$5="",$G$5=""),"",IFERROR(VLOOKUP(B1282,'勘定科目コード（2019）'!$B$2:$J$3668,5,FALSE),""))))</f>
        <v/>
      </c>
      <c r="G1282" s="52" t="str">
        <f>IF(AND(OR(D1276&lt;&gt;"",E1276&lt;&gt;"",F1276&lt;&gt;"",G1276&lt;&gt;""),E1282=""),"",IF(AND($D$5="",$E$5="",$F$5="",$G$5=""),"",IFERROR(VLOOKUP(B1282,'勘定科目コード（2019）'!$B$2:$J$3668,6,FALSE),"")))</f>
        <v/>
      </c>
      <c r="H1282" s="54"/>
      <c r="I1282" s="55" t="str">
        <f>IF(AND(OR(D1276&lt;&gt;"",E1276&lt;&gt;"",F1276&lt;&gt;"",G1276&lt;&gt;""),E1282=""),"",IF(AND($D$5="",$E$5="",$F$5="",$G$5=""),"",IFERROR(VLOOKUP(B1282,'勘定科目コード（2019）'!$B$2:$J$3668,7,FALSE),"")))</f>
        <v/>
      </c>
      <c r="J1282" s="56" t="str">
        <f>IF(AND(OR(D1276&lt;&gt;"",E1276&lt;&gt;"",F1276&lt;&gt;"",G1276&lt;&gt;""),E1282=""),"",IF(AND($D$5="",$E$5="",$F$5="",$G$5=""),"",IFERROR(VLOOKUP(B1282,'勘定科目コード（2019）'!$B$2:$J$3668,8,FALSE),"")))</f>
        <v/>
      </c>
      <c r="K1282" s="57" t="str">
        <f>IF(AND(OR(D1276&lt;&gt;"",E1276&lt;&gt;"",F1276&lt;&gt;"",G1276&lt;&gt;""),E1282=""),"",IF(AND($D$5="",$E$5="",$F$5="",$G$5=""),"",IFERROR(VLOOKUP(B1282,'勘定科目コード（2019）'!$B$2:$J$3668,9,FALSE),"")))</f>
        <v/>
      </c>
      <c r="L1282" s="44" t="str">
        <f>IFERROR(VLOOKUP(D1282,'勘定科目コード（2019）'!$E$2:$J$500,7,FALSE),"")</f>
        <v/>
      </c>
    </row>
    <row r="1283" spans="2:12" x14ac:dyDescent="0.15">
      <c r="B1283" s="31">
        <v>1273</v>
      </c>
      <c r="D1283" s="51" t="str">
        <f>IF(AND($D$5="",$E$5="",$F$5="",$G$5=""),"",(IFERROR(VLOOKUP(B1283,'勘定科目コード（2019）'!$B$2:$J$3668,3,FALSE),"")))</f>
        <v/>
      </c>
      <c r="E1283" s="52" t="str">
        <f>IF(AND(OR($D$5&lt;&gt;"",$E$5&lt;&gt;"",$F$5&lt;&gt;"",$G$5&lt;&gt;""),D1283=""),"",IF(AND($D$5="",$E$5="",$F$5="",$G$5=""),"",IFERROR(VLOOKUP(B1283,'勘定科目コード（2019）'!$B$2:$J$3668,4,FALSE),"")))</f>
        <v/>
      </c>
      <c r="F1283" s="53" t="str">
        <f>IF(AND(OR(D1277&lt;&gt;"",E1277&lt;&gt;"",F1277&lt;&gt;"",G1277&lt;&gt;""),E1283=""),"",IF(AND(OR(D1277&lt;&gt;"",E1277&lt;&gt;"",F1277&lt;&gt;"",G1277&lt;&gt;""),E1283=""),"",IF(AND($D$5="",$E$5="",$F$5="",$G$5=""),"",IFERROR(VLOOKUP(B1283,'勘定科目コード（2019）'!$B$2:$J$3668,5,FALSE),""))))</f>
        <v/>
      </c>
      <c r="G1283" s="52" t="str">
        <f>IF(AND(OR(D1277&lt;&gt;"",E1277&lt;&gt;"",F1277&lt;&gt;"",G1277&lt;&gt;""),E1283=""),"",IF(AND($D$5="",$E$5="",$F$5="",$G$5=""),"",IFERROR(VLOOKUP(B1283,'勘定科目コード（2019）'!$B$2:$J$3668,6,FALSE),"")))</f>
        <v/>
      </c>
      <c r="H1283" s="54"/>
      <c r="I1283" s="55" t="str">
        <f>IF(AND(OR(D1277&lt;&gt;"",E1277&lt;&gt;"",F1277&lt;&gt;"",G1277&lt;&gt;""),E1283=""),"",IF(AND($D$5="",$E$5="",$F$5="",$G$5=""),"",IFERROR(VLOOKUP(B1283,'勘定科目コード（2019）'!$B$2:$J$3668,7,FALSE),"")))</f>
        <v/>
      </c>
      <c r="J1283" s="56" t="str">
        <f>IF(AND(OR(D1277&lt;&gt;"",E1277&lt;&gt;"",F1277&lt;&gt;"",G1277&lt;&gt;""),E1283=""),"",IF(AND($D$5="",$E$5="",$F$5="",$G$5=""),"",IFERROR(VLOOKUP(B1283,'勘定科目コード（2019）'!$B$2:$J$3668,8,FALSE),"")))</f>
        <v/>
      </c>
      <c r="K1283" s="57" t="str">
        <f>IF(AND(OR(D1277&lt;&gt;"",E1277&lt;&gt;"",F1277&lt;&gt;"",G1277&lt;&gt;""),E1283=""),"",IF(AND($D$5="",$E$5="",$F$5="",$G$5=""),"",IFERROR(VLOOKUP(B1283,'勘定科目コード（2019）'!$B$2:$J$3668,9,FALSE),"")))</f>
        <v/>
      </c>
      <c r="L1283" s="44" t="str">
        <f>IFERROR(VLOOKUP(D1283,'勘定科目コード（2019）'!$E$2:$J$500,7,FALSE),"")</f>
        <v/>
      </c>
    </row>
    <row r="1284" spans="2:12" x14ac:dyDescent="0.15">
      <c r="B1284" s="31">
        <v>1274</v>
      </c>
      <c r="D1284" s="51" t="str">
        <f>IF(AND($D$5="",$E$5="",$F$5="",$G$5=""),"",(IFERROR(VLOOKUP(B1284,'勘定科目コード（2019）'!$B$2:$J$3668,3,FALSE),"")))</f>
        <v/>
      </c>
      <c r="E1284" s="52" t="str">
        <f>IF(AND(OR($D$5&lt;&gt;"",$E$5&lt;&gt;"",$F$5&lt;&gt;"",$G$5&lt;&gt;""),D1284=""),"",IF(AND($D$5="",$E$5="",$F$5="",$G$5=""),"",IFERROR(VLOOKUP(B1284,'勘定科目コード（2019）'!$B$2:$J$3668,4,FALSE),"")))</f>
        <v/>
      </c>
      <c r="F1284" s="53" t="str">
        <f>IF(AND(OR(D1278&lt;&gt;"",E1278&lt;&gt;"",F1278&lt;&gt;"",G1278&lt;&gt;""),E1284=""),"",IF(AND(OR(D1278&lt;&gt;"",E1278&lt;&gt;"",F1278&lt;&gt;"",G1278&lt;&gt;""),E1284=""),"",IF(AND($D$5="",$E$5="",$F$5="",$G$5=""),"",IFERROR(VLOOKUP(B1284,'勘定科目コード（2019）'!$B$2:$J$3668,5,FALSE),""))))</f>
        <v/>
      </c>
      <c r="G1284" s="52" t="str">
        <f>IF(AND(OR(D1278&lt;&gt;"",E1278&lt;&gt;"",F1278&lt;&gt;"",G1278&lt;&gt;""),E1284=""),"",IF(AND($D$5="",$E$5="",$F$5="",$G$5=""),"",IFERROR(VLOOKUP(B1284,'勘定科目コード（2019）'!$B$2:$J$3668,6,FALSE),"")))</f>
        <v/>
      </c>
      <c r="H1284" s="54"/>
      <c r="I1284" s="55" t="str">
        <f>IF(AND(OR(D1278&lt;&gt;"",E1278&lt;&gt;"",F1278&lt;&gt;"",G1278&lt;&gt;""),E1284=""),"",IF(AND($D$5="",$E$5="",$F$5="",$G$5=""),"",IFERROR(VLOOKUP(B1284,'勘定科目コード（2019）'!$B$2:$J$3668,7,FALSE),"")))</f>
        <v/>
      </c>
      <c r="J1284" s="56" t="str">
        <f>IF(AND(OR(D1278&lt;&gt;"",E1278&lt;&gt;"",F1278&lt;&gt;"",G1278&lt;&gt;""),E1284=""),"",IF(AND($D$5="",$E$5="",$F$5="",$G$5=""),"",IFERROR(VLOOKUP(B1284,'勘定科目コード（2019）'!$B$2:$J$3668,8,FALSE),"")))</f>
        <v/>
      </c>
      <c r="K1284" s="57" t="str">
        <f>IF(AND(OR(D1278&lt;&gt;"",E1278&lt;&gt;"",F1278&lt;&gt;"",G1278&lt;&gt;""),E1284=""),"",IF(AND($D$5="",$E$5="",$F$5="",$G$5=""),"",IFERROR(VLOOKUP(B1284,'勘定科目コード（2019）'!$B$2:$J$3668,9,FALSE),"")))</f>
        <v/>
      </c>
      <c r="L1284" s="44" t="str">
        <f>IFERROR(VLOOKUP(D1284,'勘定科目コード（2019）'!$E$2:$J$500,7,FALSE),"")</f>
        <v/>
      </c>
    </row>
    <row r="1285" spans="2:12" x14ac:dyDescent="0.15">
      <c r="B1285" s="31">
        <v>1275</v>
      </c>
      <c r="D1285" s="51" t="str">
        <f>IF(AND($D$5="",$E$5="",$F$5="",$G$5=""),"",(IFERROR(VLOOKUP(B1285,'勘定科目コード（2019）'!$B$2:$J$3668,3,FALSE),"")))</f>
        <v/>
      </c>
      <c r="E1285" s="52" t="str">
        <f>IF(AND(OR($D$5&lt;&gt;"",$E$5&lt;&gt;"",$F$5&lt;&gt;"",$G$5&lt;&gt;""),D1285=""),"",IF(AND($D$5="",$E$5="",$F$5="",$G$5=""),"",IFERROR(VLOOKUP(B1285,'勘定科目コード（2019）'!$B$2:$J$3668,4,FALSE),"")))</f>
        <v/>
      </c>
      <c r="F1285" s="53" t="str">
        <f>IF(AND(OR(D1279&lt;&gt;"",E1279&lt;&gt;"",F1279&lt;&gt;"",G1279&lt;&gt;""),E1285=""),"",IF(AND(OR(D1279&lt;&gt;"",E1279&lt;&gt;"",F1279&lt;&gt;"",G1279&lt;&gt;""),E1285=""),"",IF(AND($D$5="",$E$5="",$F$5="",$G$5=""),"",IFERROR(VLOOKUP(B1285,'勘定科目コード（2019）'!$B$2:$J$3668,5,FALSE),""))))</f>
        <v/>
      </c>
      <c r="G1285" s="52" t="str">
        <f>IF(AND(OR(D1279&lt;&gt;"",E1279&lt;&gt;"",F1279&lt;&gt;"",G1279&lt;&gt;""),E1285=""),"",IF(AND($D$5="",$E$5="",$F$5="",$G$5=""),"",IFERROR(VLOOKUP(B1285,'勘定科目コード（2019）'!$B$2:$J$3668,6,FALSE),"")))</f>
        <v/>
      </c>
      <c r="H1285" s="54"/>
      <c r="I1285" s="55" t="str">
        <f>IF(AND(OR(D1279&lt;&gt;"",E1279&lt;&gt;"",F1279&lt;&gt;"",G1279&lt;&gt;""),E1285=""),"",IF(AND($D$5="",$E$5="",$F$5="",$G$5=""),"",IFERROR(VLOOKUP(B1285,'勘定科目コード（2019）'!$B$2:$J$3668,7,FALSE),"")))</f>
        <v/>
      </c>
      <c r="J1285" s="56" t="str">
        <f>IF(AND(OR(D1279&lt;&gt;"",E1279&lt;&gt;"",F1279&lt;&gt;"",G1279&lt;&gt;""),E1285=""),"",IF(AND($D$5="",$E$5="",$F$5="",$G$5=""),"",IFERROR(VLOOKUP(B1285,'勘定科目コード（2019）'!$B$2:$J$3668,8,FALSE),"")))</f>
        <v/>
      </c>
      <c r="K1285" s="57" t="str">
        <f>IF(AND(OR(D1279&lt;&gt;"",E1279&lt;&gt;"",F1279&lt;&gt;"",G1279&lt;&gt;""),E1285=""),"",IF(AND($D$5="",$E$5="",$F$5="",$G$5=""),"",IFERROR(VLOOKUP(B1285,'勘定科目コード（2019）'!$B$2:$J$3668,9,FALSE),"")))</f>
        <v/>
      </c>
      <c r="L1285" s="44" t="str">
        <f>IFERROR(VLOOKUP(D1285,'勘定科目コード（2019）'!$E$2:$J$500,7,FALSE),"")</f>
        <v/>
      </c>
    </row>
    <row r="1286" spans="2:12" x14ac:dyDescent="0.15">
      <c r="B1286" s="31">
        <v>1276</v>
      </c>
      <c r="D1286" s="51" t="str">
        <f>IF(AND($D$5="",$E$5="",$F$5="",$G$5=""),"",(IFERROR(VLOOKUP(B1286,'勘定科目コード（2019）'!$B$2:$J$3668,3,FALSE),"")))</f>
        <v/>
      </c>
      <c r="E1286" s="52" t="str">
        <f>IF(AND(OR($D$5&lt;&gt;"",$E$5&lt;&gt;"",$F$5&lt;&gt;"",$G$5&lt;&gt;""),D1286=""),"",IF(AND($D$5="",$E$5="",$F$5="",$G$5=""),"",IFERROR(VLOOKUP(B1286,'勘定科目コード（2019）'!$B$2:$J$3668,4,FALSE),"")))</f>
        <v/>
      </c>
      <c r="F1286" s="53" t="str">
        <f>IF(AND(OR(D1280&lt;&gt;"",E1280&lt;&gt;"",F1280&lt;&gt;"",G1280&lt;&gt;""),E1286=""),"",IF(AND(OR(D1280&lt;&gt;"",E1280&lt;&gt;"",F1280&lt;&gt;"",G1280&lt;&gt;""),E1286=""),"",IF(AND($D$5="",$E$5="",$F$5="",$G$5=""),"",IFERROR(VLOOKUP(B1286,'勘定科目コード（2019）'!$B$2:$J$3668,5,FALSE),""))))</f>
        <v/>
      </c>
      <c r="G1286" s="52" t="str">
        <f>IF(AND(OR(D1280&lt;&gt;"",E1280&lt;&gt;"",F1280&lt;&gt;"",G1280&lt;&gt;""),E1286=""),"",IF(AND($D$5="",$E$5="",$F$5="",$G$5=""),"",IFERROR(VLOOKUP(B1286,'勘定科目コード（2019）'!$B$2:$J$3668,6,FALSE),"")))</f>
        <v/>
      </c>
      <c r="H1286" s="54"/>
      <c r="I1286" s="55" t="str">
        <f>IF(AND(OR(D1280&lt;&gt;"",E1280&lt;&gt;"",F1280&lt;&gt;"",G1280&lt;&gt;""),E1286=""),"",IF(AND($D$5="",$E$5="",$F$5="",$G$5=""),"",IFERROR(VLOOKUP(B1286,'勘定科目コード（2019）'!$B$2:$J$3668,7,FALSE),"")))</f>
        <v/>
      </c>
      <c r="J1286" s="56" t="str">
        <f>IF(AND(OR(D1280&lt;&gt;"",E1280&lt;&gt;"",F1280&lt;&gt;"",G1280&lt;&gt;""),E1286=""),"",IF(AND($D$5="",$E$5="",$F$5="",$G$5=""),"",IFERROR(VLOOKUP(B1286,'勘定科目コード（2019）'!$B$2:$J$3668,8,FALSE),"")))</f>
        <v/>
      </c>
      <c r="K1286" s="57" t="str">
        <f>IF(AND(OR(D1280&lt;&gt;"",E1280&lt;&gt;"",F1280&lt;&gt;"",G1280&lt;&gt;""),E1286=""),"",IF(AND($D$5="",$E$5="",$F$5="",$G$5=""),"",IFERROR(VLOOKUP(B1286,'勘定科目コード（2019）'!$B$2:$J$3668,9,FALSE),"")))</f>
        <v/>
      </c>
      <c r="L1286" s="44" t="str">
        <f>IFERROR(VLOOKUP(D1286,'勘定科目コード（2019）'!$E$2:$J$500,7,FALSE),"")</f>
        <v/>
      </c>
    </row>
    <row r="1287" spans="2:12" x14ac:dyDescent="0.15">
      <c r="B1287" s="31">
        <v>1277</v>
      </c>
      <c r="D1287" s="51" t="str">
        <f>IF(AND($D$5="",$E$5="",$F$5="",$G$5=""),"",(IFERROR(VLOOKUP(B1287,'勘定科目コード（2019）'!$B$2:$J$3668,3,FALSE),"")))</f>
        <v/>
      </c>
      <c r="E1287" s="52" t="str">
        <f>IF(AND(OR($D$5&lt;&gt;"",$E$5&lt;&gt;"",$F$5&lt;&gt;"",$G$5&lt;&gt;""),D1287=""),"",IF(AND($D$5="",$E$5="",$F$5="",$G$5=""),"",IFERROR(VLOOKUP(B1287,'勘定科目コード（2019）'!$B$2:$J$3668,4,FALSE),"")))</f>
        <v/>
      </c>
      <c r="F1287" s="53" t="str">
        <f>IF(AND(OR(D1281&lt;&gt;"",E1281&lt;&gt;"",F1281&lt;&gt;"",G1281&lt;&gt;""),E1287=""),"",IF(AND(OR(D1281&lt;&gt;"",E1281&lt;&gt;"",F1281&lt;&gt;"",G1281&lt;&gt;""),E1287=""),"",IF(AND($D$5="",$E$5="",$F$5="",$G$5=""),"",IFERROR(VLOOKUP(B1287,'勘定科目コード（2019）'!$B$2:$J$3668,5,FALSE),""))))</f>
        <v/>
      </c>
      <c r="G1287" s="52" t="str">
        <f>IF(AND(OR(D1281&lt;&gt;"",E1281&lt;&gt;"",F1281&lt;&gt;"",G1281&lt;&gt;""),E1287=""),"",IF(AND($D$5="",$E$5="",$F$5="",$G$5=""),"",IFERROR(VLOOKUP(B1287,'勘定科目コード（2019）'!$B$2:$J$3668,6,FALSE),"")))</f>
        <v/>
      </c>
      <c r="H1287" s="54"/>
      <c r="I1287" s="55" t="str">
        <f>IF(AND(OR(D1281&lt;&gt;"",E1281&lt;&gt;"",F1281&lt;&gt;"",G1281&lt;&gt;""),E1287=""),"",IF(AND($D$5="",$E$5="",$F$5="",$G$5=""),"",IFERROR(VLOOKUP(B1287,'勘定科目コード（2019）'!$B$2:$J$3668,7,FALSE),"")))</f>
        <v/>
      </c>
      <c r="J1287" s="56" t="str">
        <f>IF(AND(OR(D1281&lt;&gt;"",E1281&lt;&gt;"",F1281&lt;&gt;"",G1281&lt;&gt;""),E1287=""),"",IF(AND($D$5="",$E$5="",$F$5="",$G$5=""),"",IFERROR(VLOOKUP(B1287,'勘定科目コード（2019）'!$B$2:$J$3668,8,FALSE),"")))</f>
        <v/>
      </c>
      <c r="K1287" s="57" t="str">
        <f>IF(AND(OR(D1281&lt;&gt;"",E1281&lt;&gt;"",F1281&lt;&gt;"",G1281&lt;&gt;""),E1287=""),"",IF(AND($D$5="",$E$5="",$F$5="",$G$5=""),"",IFERROR(VLOOKUP(B1287,'勘定科目コード（2019）'!$B$2:$J$3668,9,FALSE),"")))</f>
        <v/>
      </c>
      <c r="L1287" s="44" t="str">
        <f>IFERROR(VLOOKUP(D1287,'勘定科目コード（2019）'!$E$2:$J$500,7,FALSE),"")</f>
        <v/>
      </c>
    </row>
    <row r="1288" spans="2:12" x14ac:dyDescent="0.15">
      <c r="B1288" s="31">
        <v>1278</v>
      </c>
      <c r="D1288" s="51" t="str">
        <f>IF(AND($D$5="",$E$5="",$F$5="",$G$5=""),"",(IFERROR(VLOOKUP(B1288,'勘定科目コード（2019）'!$B$2:$J$3668,3,FALSE),"")))</f>
        <v/>
      </c>
      <c r="E1288" s="52" t="str">
        <f>IF(AND(OR($D$5&lt;&gt;"",$E$5&lt;&gt;"",$F$5&lt;&gt;"",$G$5&lt;&gt;""),D1288=""),"",IF(AND($D$5="",$E$5="",$F$5="",$G$5=""),"",IFERROR(VLOOKUP(B1288,'勘定科目コード（2019）'!$B$2:$J$3668,4,FALSE),"")))</f>
        <v/>
      </c>
      <c r="F1288" s="53" t="str">
        <f>IF(AND(OR(D1282&lt;&gt;"",E1282&lt;&gt;"",F1282&lt;&gt;"",G1282&lt;&gt;""),E1288=""),"",IF(AND(OR(D1282&lt;&gt;"",E1282&lt;&gt;"",F1282&lt;&gt;"",G1282&lt;&gt;""),E1288=""),"",IF(AND($D$5="",$E$5="",$F$5="",$G$5=""),"",IFERROR(VLOOKUP(B1288,'勘定科目コード（2019）'!$B$2:$J$3668,5,FALSE),""))))</f>
        <v/>
      </c>
      <c r="G1288" s="52" t="str">
        <f>IF(AND(OR(D1282&lt;&gt;"",E1282&lt;&gt;"",F1282&lt;&gt;"",G1282&lt;&gt;""),E1288=""),"",IF(AND($D$5="",$E$5="",$F$5="",$G$5=""),"",IFERROR(VLOOKUP(B1288,'勘定科目コード（2019）'!$B$2:$J$3668,6,FALSE),"")))</f>
        <v/>
      </c>
      <c r="H1288" s="54"/>
      <c r="I1288" s="55" t="str">
        <f>IF(AND(OR(D1282&lt;&gt;"",E1282&lt;&gt;"",F1282&lt;&gt;"",G1282&lt;&gt;""),E1288=""),"",IF(AND($D$5="",$E$5="",$F$5="",$G$5=""),"",IFERROR(VLOOKUP(B1288,'勘定科目コード（2019）'!$B$2:$J$3668,7,FALSE),"")))</f>
        <v/>
      </c>
      <c r="J1288" s="56" t="str">
        <f>IF(AND(OR(D1282&lt;&gt;"",E1282&lt;&gt;"",F1282&lt;&gt;"",G1282&lt;&gt;""),E1288=""),"",IF(AND($D$5="",$E$5="",$F$5="",$G$5=""),"",IFERROR(VLOOKUP(B1288,'勘定科目コード（2019）'!$B$2:$J$3668,8,FALSE),"")))</f>
        <v/>
      </c>
      <c r="K1288" s="57" t="str">
        <f>IF(AND(OR(D1282&lt;&gt;"",E1282&lt;&gt;"",F1282&lt;&gt;"",G1282&lt;&gt;""),E1288=""),"",IF(AND($D$5="",$E$5="",$F$5="",$G$5=""),"",IFERROR(VLOOKUP(B1288,'勘定科目コード（2019）'!$B$2:$J$3668,9,FALSE),"")))</f>
        <v/>
      </c>
      <c r="L1288" s="44" t="str">
        <f>IFERROR(VLOOKUP(D1288,'勘定科目コード（2019）'!$E$2:$J$500,7,FALSE),"")</f>
        <v/>
      </c>
    </row>
    <row r="1289" spans="2:12" x14ac:dyDescent="0.15">
      <c r="B1289" s="31">
        <v>1279</v>
      </c>
      <c r="D1289" s="51" t="str">
        <f>IF(AND($D$5="",$E$5="",$F$5="",$G$5=""),"",(IFERROR(VLOOKUP(B1289,'勘定科目コード（2019）'!$B$2:$J$3668,3,FALSE),"")))</f>
        <v/>
      </c>
      <c r="E1289" s="52" t="str">
        <f>IF(AND(OR($D$5&lt;&gt;"",$E$5&lt;&gt;"",$F$5&lt;&gt;"",$G$5&lt;&gt;""),D1289=""),"",IF(AND($D$5="",$E$5="",$F$5="",$G$5=""),"",IFERROR(VLOOKUP(B1289,'勘定科目コード（2019）'!$B$2:$J$3668,4,FALSE),"")))</f>
        <v/>
      </c>
      <c r="F1289" s="53" t="str">
        <f>IF(AND(OR(D1283&lt;&gt;"",E1283&lt;&gt;"",F1283&lt;&gt;"",G1283&lt;&gt;""),E1289=""),"",IF(AND(OR(D1283&lt;&gt;"",E1283&lt;&gt;"",F1283&lt;&gt;"",G1283&lt;&gt;""),E1289=""),"",IF(AND($D$5="",$E$5="",$F$5="",$G$5=""),"",IFERROR(VLOOKUP(B1289,'勘定科目コード（2019）'!$B$2:$J$3668,5,FALSE),""))))</f>
        <v/>
      </c>
      <c r="G1289" s="52" t="str">
        <f>IF(AND(OR(D1283&lt;&gt;"",E1283&lt;&gt;"",F1283&lt;&gt;"",G1283&lt;&gt;""),E1289=""),"",IF(AND($D$5="",$E$5="",$F$5="",$G$5=""),"",IFERROR(VLOOKUP(B1289,'勘定科目コード（2019）'!$B$2:$J$3668,6,FALSE),"")))</f>
        <v/>
      </c>
      <c r="H1289" s="54"/>
      <c r="I1289" s="55" t="str">
        <f>IF(AND(OR(D1283&lt;&gt;"",E1283&lt;&gt;"",F1283&lt;&gt;"",G1283&lt;&gt;""),E1289=""),"",IF(AND($D$5="",$E$5="",$F$5="",$G$5=""),"",IFERROR(VLOOKUP(B1289,'勘定科目コード（2019）'!$B$2:$J$3668,7,FALSE),"")))</f>
        <v/>
      </c>
      <c r="J1289" s="56" t="str">
        <f>IF(AND(OR(D1283&lt;&gt;"",E1283&lt;&gt;"",F1283&lt;&gt;"",G1283&lt;&gt;""),E1289=""),"",IF(AND($D$5="",$E$5="",$F$5="",$G$5=""),"",IFERROR(VLOOKUP(B1289,'勘定科目コード（2019）'!$B$2:$J$3668,8,FALSE),"")))</f>
        <v/>
      </c>
      <c r="K1289" s="57" t="str">
        <f>IF(AND(OR(D1283&lt;&gt;"",E1283&lt;&gt;"",F1283&lt;&gt;"",G1283&lt;&gt;""),E1289=""),"",IF(AND($D$5="",$E$5="",$F$5="",$G$5=""),"",IFERROR(VLOOKUP(B1289,'勘定科目コード（2019）'!$B$2:$J$3668,9,FALSE),"")))</f>
        <v/>
      </c>
      <c r="L1289" s="44" t="str">
        <f>IFERROR(VLOOKUP(D1289,'勘定科目コード（2019）'!$E$2:$J$500,7,FALSE),"")</f>
        <v/>
      </c>
    </row>
    <row r="1290" spans="2:12" x14ac:dyDescent="0.15">
      <c r="B1290" s="31">
        <v>1280</v>
      </c>
      <c r="D1290" s="51" t="str">
        <f>IF(AND($D$5="",$E$5="",$F$5="",$G$5=""),"",(IFERROR(VLOOKUP(B1290,'勘定科目コード（2019）'!$B$2:$J$3668,3,FALSE),"")))</f>
        <v/>
      </c>
      <c r="E1290" s="52" t="str">
        <f>IF(AND(OR($D$5&lt;&gt;"",$E$5&lt;&gt;"",$F$5&lt;&gt;"",$G$5&lt;&gt;""),D1290=""),"",IF(AND($D$5="",$E$5="",$F$5="",$G$5=""),"",IFERROR(VLOOKUP(B1290,'勘定科目コード（2019）'!$B$2:$J$3668,4,FALSE),"")))</f>
        <v/>
      </c>
      <c r="F1290" s="53" t="str">
        <f>IF(AND(OR(D1284&lt;&gt;"",E1284&lt;&gt;"",F1284&lt;&gt;"",G1284&lt;&gt;""),E1290=""),"",IF(AND(OR(D1284&lt;&gt;"",E1284&lt;&gt;"",F1284&lt;&gt;"",G1284&lt;&gt;""),E1290=""),"",IF(AND($D$5="",$E$5="",$F$5="",$G$5=""),"",IFERROR(VLOOKUP(B1290,'勘定科目コード（2019）'!$B$2:$J$3668,5,FALSE),""))))</f>
        <v/>
      </c>
      <c r="G1290" s="52" t="str">
        <f>IF(AND(OR(D1284&lt;&gt;"",E1284&lt;&gt;"",F1284&lt;&gt;"",G1284&lt;&gt;""),E1290=""),"",IF(AND($D$5="",$E$5="",$F$5="",$G$5=""),"",IFERROR(VLOOKUP(B1290,'勘定科目コード（2019）'!$B$2:$J$3668,6,FALSE),"")))</f>
        <v/>
      </c>
      <c r="H1290" s="54"/>
      <c r="I1290" s="55" t="str">
        <f>IF(AND(OR(D1284&lt;&gt;"",E1284&lt;&gt;"",F1284&lt;&gt;"",G1284&lt;&gt;""),E1290=""),"",IF(AND($D$5="",$E$5="",$F$5="",$G$5=""),"",IFERROR(VLOOKUP(B1290,'勘定科目コード（2019）'!$B$2:$J$3668,7,FALSE),"")))</f>
        <v/>
      </c>
      <c r="J1290" s="56" t="str">
        <f>IF(AND(OR(D1284&lt;&gt;"",E1284&lt;&gt;"",F1284&lt;&gt;"",G1284&lt;&gt;""),E1290=""),"",IF(AND($D$5="",$E$5="",$F$5="",$G$5=""),"",IFERROR(VLOOKUP(B1290,'勘定科目コード（2019）'!$B$2:$J$3668,8,FALSE),"")))</f>
        <v/>
      </c>
      <c r="K1290" s="57" t="str">
        <f>IF(AND(OR(D1284&lt;&gt;"",E1284&lt;&gt;"",F1284&lt;&gt;"",G1284&lt;&gt;""),E1290=""),"",IF(AND($D$5="",$E$5="",$F$5="",$G$5=""),"",IFERROR(VLOOKUP(B1290,'勘定科目コード（2019）'!$B$2:$J$3668,9,FALSE),"")))</f>
        <v/>
      </c>
      <c r="L1290" s="44" t="str">
        <f>IFERROR(VLOOKUP(D1290,'勘定科目コード（2019）'!$E$2:$J$500,7,FALSE),"")</f>
        <v/>
      </c>
    </row>
    <row r="1291" spans="2:12" x14ac:dyDescent="0.15">
      <c r="B1291" s="31">
        <v>1281</v>
      </c>
      <c r="D1291" s="51" t="str">
        <f>IF(AND($D$5="",$E$5="",$F$5="",$G$5=""),"",(IFERROR(VLOOKUP(B1291,'勘定科目コード（2019）'!$B$2:$J$3668,3,FALSE),"")))</f>
        <v/>
      </c>
      <c r="E1291" s="52" t="str">
        <f>IF(AND(OR($D$5&lt;&gt;"",$E$5&lt;&gt;"",$F$5&lt;&gt;"",$G$5&lt;&gt;""),D1291=""),"",IF(AND($D$5="",$E$5="",$F$5="",$G$5=""),"",IFERROR(VLOOKUP(B1291,'勘定科目コード（2019）'!$B$2:$J$3668,4,FALSE),"")))</f>
        <v/>
      </c>
      <c r="F1291" s="53" t="str">
        <f>IF(AND(OR(D1285&lt;&gt;"",E1285&lt;&gt;"",F1285&lt;&gt;"",G1285&lt;&gt;""),E1291=""),"",IF(AND(OR(D1285&lt;&gt;"",E1285&lt;&gt;"",F1285&lt;&gt;"",G1285&lt;&gt;""),E1291=""),"",IF(AND($D$5="",$E$5="",$F$5="",$G$5=""),"",IFERROR(VLOOKUP(B1291,'勘定科目コード（2019）'!$B$2:$J$3668,5,FALSE),""))))</f>
        <v/>
      </c>
      <c r="G1291" s="52" t="str">
        <f>IF(AND(OR(D1285&lt;&gt;"",E1285&lt;&gt;"",F1285&lt;&gt;"",G1285&lt;&gt;""),E1291=""),"",IF(AND($D$5="",$E$5="",$F$5="",$G$5=""),"",IFERROR(VLOOKUP(B1291,'勘定科目コード（2019）'!$B$2:$J$3668,6,FALSE),"")))</f>
        <v/>
      </c>
      <c r="H1291" s="54"/>
      <c r="I1291" s="55" t="str">
        <f>IF(AND(OR(D1285&lt;&gt;"",E1285&lt;&gt;"",F1285&lt;&gt;"",G1285&lt;&gt;""),E1291=""),"",IF(AND($D$5="",$E$5="",$F$5="",$G$5=""),"",IFERROR(VLOOKUP(B1291,'勘定科目コード（2019）'!$B$2:$J$3668,7,FALSE),"")))</f>
        <v/>
      </c>
      <c r="J1291" s="56" t="str">
        <f>IF(AND(OR(D1285&lt;&gt;"",E1285&lt;&gt;"",F1285&lt;&gt;"",G1285&lt;&gt;""),E1291=""),"",IF(AND($D$5="",$E$5="",$F$5="",$G$5=""),"",IFERROR(VLOOKUP(B1291,'勘定科目コード（2019）'!$B$2:$J$3668,8,FALSE),"")))</f>
        <v/>
      </c>
      <c r="K1291" s="57" t="str">
        <f>IF(AND(OR(D1285&lt;&gt;"",E1285&lt;&gt;"",F1285&lt;&gt;"",G1285&lt;&gt;""),E1291=""),"",IF(AND($D$5="",$E$5="",$F$5="",$G$5=""),"",IFERROR(VLOOKUP(B1291,'勘定科目コード（2019）'!$B$2:$J$3668,9,FALSE),"")))</f>
        <v/>
      </c>
      <c r="L1291" s="44" t="str">
        <f>IFERROR(VLOOKUP(D1291,'勘定科目コード（2019）'!$E$2:$J$500,7,FALSE),"")</f>
        <v/>
      </c>
    </row>
    <row r="1292" spans="2:12" x14ac:dyDescent="0.15">
      <c r="B1292" s="31">
        <v>1282</v>
      </c>
      <c r="D1292" s="51" t="str">
        <f>IF(AND($D$5="",$E$5="",$F$5="",$G$5=""),"",(IFERROR(VLOOKUP(B1292,'勘定科目コード（2019）'!$B$2:$J$3668,3,FALSE),"")))</f>
        <v/>
      </c>
      <c r="E1292" s="52" t="str">
        <f>IF(AND(OR($D$5&lt;&gt;"",$E$5&lt;&gt;"",$F$5&lt;&gt;"",$G$5&lt;&gt;""),D1292=""),"",IF(AND($D$5="",$E$5="",$F$5="",$G$5=""),"",IFERROR(VLOOKUP(B1292,'勘定科目コード（2019）'!$B$2:$J$3668,4,FALSE),"")))</f>
        <v/>
      </c>
      <c r="F1292" s="53" t="str">
        <f>IF(AND(OR(D1286&lt;&gt;"",E1286&lt;&gt;"",F1286&lt;&gt;"",G1286&lt;&gt;""),E1292=""),"",IF(AND(OR(D1286&lt;&gt;"",E1286&lt;&gt;"",F1286&lt;&gt;"",G1286&lt;&gt;""),E1292=""),"",IF(AND($D$5="",$E$5="",$F$5="",$G$5=""),"",IFERROR(VLOOKUP(B1292,'勘定科目コード（2019）'!$B$2:$J$3668,5,FALSE),""))))</f>
        <v/>
      </c>
      <c r="G1292" s="52" t="str">
        <f>IF(AND(OR(D1286&lt;&gt;"",E1286&lt;&gt;"",F1286&lt;&gt;"",G1286&lt;&gt;""),E1292=""),"",IF(AND($D$5="",$E$5="",$F$5="",$G$5=""),"",IFERROR(VLOOKUP(B1292,'勘定科目コード（2019）'!$B$2:$J$3668,6,FALSE),"")))</f>
        <v/>
      </c>
      <c r="H1292" s="54"/>
      <c r="I1292" s="55" t="str">
        <f>IF(AND(OR(D1286&lt;&gt;"",E1286&lt;&gt;"",F1286&lt;&gt;"",G1286&lt;&gt;""),E1292=""),"",IF(AND($D$5="",$E$5="",$F$5="",$G$5=""),"",IFERROR(VLOOKUP(B1292,'勘定科目コード（2019）'!$B$2:$J$3668,7,FALSE),"")))</f>
        <v/>
      </c>
      <c r="J1292" s="56" t="str">
        <f>IF(AND(OR(D1286&lt;&gt;"",E1286&lt;&gt;"",F1286&lt;&gt;"",G1286&lt;&gt;""),E1292=""),"",IF(AND($D$5="",$E$5="",$F$5="",$G$5=""),"",IFERROR(VLOOKUP(B1292,'勘定科目コード（2019）'!$B$2:$J$3668,8,FALSE),"")))</f>
        <v/>
      </c>
      <c r="K1292" s="57" t="str">
        <f>IF(AND(OR(D1286&lt;&gt;"",E1286&lt;&gt;"",F1286&lt;&gt;"",G1286&lt;&gt;""),E1292=""),"",IF(AND($D$5="",$E$5="",$F$5="",$G$5=""),"",IFERROR(VLOOKUP(B1292,'勘定科目コード（2019）'!$B$2:$J$3668,9,FALSE),"")))</f>
        <v/>
      </c>
      <c r="L1292" s="44" t="str">
        <f>IFERROR(VLOOKUP(D1292,'勘定科目コード（2019）'!$E$2:$J$500,7,FALSE),"")</f>
        <v/>
      </c>
    </row>
    <row r="1293" spans="2:12" x14ac:dyDescent="0.15">
      <c r="B1293" s="31">
        <v>1283</v>
      </c>
      <c r="D1293" s="51" t="str">
        <f>IF(AND($D$5="",$E$5="",$F$5="",$G$5=""),"",(IFERROR(VLOOKUP(B1293,'勘定科目コード（2019）'!$B$2:$J$3668,3,FALSE),"")))</f>
        <v/>
      </c>
      <c r="E1293" s="52" t="str">
        <f>IF(AND(OR($D$5&lt;&gt;"",$E$5&lt;&gt;"",$F$5&lt;&gt;"",$G$5&lt;&gt;""),D1293=""),"",IF(AND($D$5="",$E$5="",$F$5="",$G$5=""),"",IFERROR(VLOOKUP(B1293,'勘定科目コード（2019）'!$B$2:$J$3668,4,FALSE),"")))</f>
        <v/>
      </c>
      <c r="F1293" s="53" t="str">
        <f>IF(AND(OR(D1287&lt;&gt;"",E1287&lt;&gt;"",F1287&lt;&gt;"",G1287&lt;&gt;""),E1293=""),"",IF(AND(OR(D1287&lt;&gt;"",E1287&lt;&gt;"",F1287&lt;&gt;"",G1287&lt;&gt;""),E1293=""),"",IF(AND($D$5="",$E$5="",$F$5="",$G$5=""),"",IFERROR(VLOOKUP(B1293,'勘定科目コード（2019）'!$B$2:$J$3668,5,FALSE),""))))</f>
        <v/>
      </c>
      <c r="G1293" s="52" t="str">
        <f>IF(AND(OR(D1287&lt;&gt;"",E1287&lt;&gt;"",F1287&lt;&gt;"",G1287&lt;&gt;""),E1293=""),"",IF(AND($D$5="",$E$5="",$F$5="",$G$5=""),"",IFERROR(VLOOKUP(B1293,'勘定科目コード（2019）'!$B$2:$J$3668,6,FALSE),"")))</f>
        <v/>
      </c>
      <c r="H1293" s="54"/>
      <c r="I1293" s="55" t="str">
        <f>IF(AND(OR(D1287&lt;&gt;"",E1287&lt;&gt;"",F1287&lt;&gt;"",G1287&lt;&gt;""),E1293=""),"",IF(AND($D$5="",$E$5="",$F$5="",$G$5=""),"",IFERROR(VLOOKUP(B1293,'勘定科目コード（2019）'!$B$2:$J$3668,7,FALSE),"")))</f>
        <v/>
      </c>
      <c r="J1293" s="56" t="str">
        <f>IF(AND(OR(D1287&lt;&gt;"",E1287&lt;&gt;"",F1287&lt;&gt;"",G1287&lt;&gt;""),E1293=""),"",IF(AND($D$5="",$E$5="",$F$5="",$G$5=""),"",IFERROR(VLOOKUP(B1293,'勘定科目コード（2019）'!$B$2:$J$3668,8,FALSE),"")))</f>
        <v/>
      </c>
      <c r="K1293" s="57" t="str">
        <f>IF(AND(OR(D1287&lt;&gt;"",E1287&lt;&gt;"",F1287&lt;&gt;"",G1287&lt;&gt;""),E1293=""),"",IF(AND($D$5="",$E$5="",$F$5="",$G$5=""),"",IFERROR(VLOOKUP(B1293,'勘定科目コード（2019）'!$B$2:$J$3668,9,FALSE),"")))</f>
        <v/>
      </c>
      <c r="L1293" s="44" t="str">
        <f>IFERROR(VLOOKUP(D1293,'勘定科目コード（2019）'!$E$2:$J$500,7,FALSE),"")</f>
        <v/>
      </c>
    </row>
    <row r="1294" spans="2:12" x14ac:dyDescent="0.15">
      <c r="B1294" s="31">
        <v>1284</v>
      </c>
      <c r="D1294" s="51" t="str">
        <f>IF(AND($D$5="",$E$5="",$F$5="",$G$5=""),"",(IFERROR(VLOOKUP(B1294,'勘定科目コード（2019）'!$B$2:$J$3668,3,FALSE),"")))</f>
        <v/>
      </c>
      <c r="E1294" s="52" t="str">
        <f>IF(AND(OR($D$5&lt;&gt;"",$E$5&lt;&gt;"",$F$5&lt;&gt;"",$G$5&lt;&gt;""),D1294=""),"",IF(AND($D$5="",$E$5="",$F$5="",$G$5=""),"",IFERROR(VLOOKUP(B1294,'勘定科目コード（2019）'!$B$2:$J$3668,4,FALSE),"")))</f>
        <v/>
      </c>
      <c r="F1294" s="53" t="str">
        <f>IF(AND(OR(D1288&lt;&gt;"",E1288&lt;&gt;"",F1288&lt;&gt;"",G1288&lt;&gt;""),E1294=""),"",IF(AND(OR(D1288&lt;&gt;"",E1288&lt;&gt;"",F1288&lt;&gt;"",G1288&lt;&gt;""),E1294=""),"",IF(AND($D$5="",$E$5="",$F$5="",$G$5=""),"",IFERROR(VLOOKUP(B1294,'勘定科目コード（2019）'!$B$2:$J$3668,5,FALSE),""))))</f>
        <v/>
      </c>
      <c r="G1294" s="52" t="str">
        <f>IF(AND(OR(D1288&lt;&gt;"",E1288&lt;&gt;"",F1288&lt;&gt;"",G1288&lt;&gt;""),E1294=""),"",IF(AND($D$5="",$E$5="",$F$5="",$G$5=""),"",IFERROR(VLOOKUP(B1294,'勘定科目コード（2019）'!$B$2:$J$3668,6,FALSE),"")))</f>
        <v/>
      </c>
      <c r="H1294" s="54"/>
      <c r="I1294" s="55" t="str">
        <f>IF(AND(OR(D1288&lt;&gt;"",E1288&lt;&gt;"",F1288&lt;&gt;"",G1288&lt;&gt;""),E1294=""),"",IF(AND($D$5="",$E$5="",$F$5="",$G$5=""),"",IFERROR(VLOOKUP(B1294,'勘定科目コード（2019）'!$B$2:$J$3668,7,FALSE),"")))</f>
        <v/>
      </c>
      <c r="J1294" s="56" t="str">
        <f>IF(AND(OR(D1288&lt;&gt;"",E1288&lt;&gt;"",F1288&lt;&gt;"",G1288&lt;&gt;""),E1294=""),"",IF(AND($D$5="",$E$5="",$F$5="",$G$5=""),"",IFERROR(VLOOKUP(B1294,'勘定科目コード（2019）'!$B$2:$J$3668,8,FALSE),"")))</f>
        <v/>
      </c>
      <c r="K1294" s="57" t="str">
        <f>IF(AND(OR(D1288&lt;&gt;"",E1288&lt;&gt;"",F1288&lt;&gt;"",G1288&lt;&gt;""),E1294=""),"",IF(AND($D$5="",$E$5="",$F$5="",$G$5=""),"",IFERROR(VLOOKUP(B1294,'勘定科目コード（2019）'!$B$2:$J$3668,9,FALSE),"")))</f>
        <v/>
      </c>
      <c r="L1294" s="44" t="str">
        <f>IFERROR(VLOOKUP(D1294,'勘定科目コード（2019）'!$E$2:$J$500,7,FALSE),"")</f>
        <v/>
      </c>
    </row>
    <row r="1295" spans="2:12" x14ac:dyDescent="0.15">
      <c r="B1295" s="31">
        <v>1285</v>
      </c>
      <c r="D1295" s="51" t="str">
        <f>IF(AND($D$5="",$E$5="",$F$5="",$G$5=""),"",(IFERROR(VLOOKUP(B1295,'勘定科目コード（2019）'!$B$2:$J$3668,3,FALSE),"")))</f>
        <v/>
      </c>
      <c r="E1295" s="52" t="str">
        <f>IF(AND(OR($D$5&lt;&gt;"",$E$5&lt;&gt;"",$F$5&lt;&gt;"",$G$5&lt;&gt;""),D1295=""),"",IF(AND($D$5="",$E$5="",$F$5="",$G$5=""),"",IFERROR(VLOOKUP(B1295,'勘定科目コード（2019）'!$B$2:$J$3668,4,FALSE),"")))</f>
        <v/>
      </c>
      <c r="F1295" s="53" t="str">
        <f>IF(AND(OR(D1289&lt;&gt;"",E1289&lt;&gt;"",F1289&lt;&gt;"",G1289&lt;&gt;""),E1295=""),"",IF(AND(OR(D1289&lt;&gt;"",E1289&lt;&gt;"",F1289&lt;&gt;"",G1289&lt;&gt;""),E1295=""),"",IF(AND($D$5="",$E$5="",$F$5="",$G$5=""),"",IFERROR(VLOOKUP(B1295,'勘定科目コード（2019）'!$B$2:$J$3668,5,FALSE),""))))</f>
        <v/>
      </c>
      <c r="G1295" s="52" t="str">
        <f>IF(AND(OR(D1289&lt;&gt;"",E1289&lt;&gt;"",F1289&lt;&gt;"",G1289&lt;&gt;""),E1295=""),"",IF(AND($D$5="",$E$5="",$F$5="",$G$5=""),"",IFERROR(VLOOKUP(B1295,'勘定科目コード（2019）'!$B$2:$J$3668,6,FALSE),"")))</f>
        <v/>
      </c>
      <c r="H1295" s="54"/>
      <c r="I1295" s="55" t="str">
        <f>IF(AND(OR(D1289&lt;&gt;"",E1289&lt;&gt;"",F1289&lt;&gt;"",G1289&lt;&gt;""),E1295=""),"",IF(AND($D$5="",$E$5="",$F$5="",$G$5=""),"",IFERROR(VLOOKUP(B1295,'勘定科目コード（2019）'!$B$2:$J$3668,7,FALSE),"")))</f>
        <v/>
      </c>
      <c r="J1295" s="56" t="str">
        <f>IF(AND(OR(D1289&lt;&gt;"",E1289&lt;&gt;"",F1289&lt;&gt;"",G1289&lt;&gt;""),E1295=""),"",IF(AND($D$5="",$E$5="",$F$5="",$G$5=""),"",IFERROR(VLOOKUP(B1295,'勘定科目コード（2019）'!$B$2:$J$3668,8,FALSE),"")))</f>
        <v/>
      </c>
      <c r="K1295" s="57" t="str">
        <f>IF(AND(OR(D1289&lt;&gt;"",E1289&lt;&gt;"",F1289&lt;&gt;"",G1289&lt;&gt;""),E1295=""),"",IF(AND($D$5="",$E$5="",$F$5="",$G$5=""),"",IFERROR(VLOOKUP(B1295,'勘定科目コード（2019）'!$B$2:$J$3668,9,FALSE),"")))</f>
        <v/>
      </c>
      <c r="L1295" s="44" t="str">
        <f>IFERROR(VLOOKUP(D1295,'勘定科目コード（2019）'!$E$2:$J$500,7,FALSE),"")</f>
        <v/>
      </c>
    </row>
    <row r="1296" spans="2:12" x14ac:dyDescent="0.15">
      <c r="B1296" s="31">
        <v>1286</v>
      </c>
      <c r="D1296" s="51" t="str">
        <f>IF(AND($D$5="",$E$5="",$F$5="",$G$5=""),"",(IFERROR(VLOOKUP(B1296,'勘定科目コード（2019）'!$B$2:$J$3668,3,FALSE),"")))</f>
        <v/>
      </c>
      <c r="E1296" s="52" t="str">
        <f>IF(AND(OR($D$5&lt;&gt;"",$E$5&lt;&gt;"",$F$5&lt;&gt;"",$G$5&lt;&gt;""),D1296=""),"",IF(AND($D$5="",$E$5="",$F$5="",$G$5=""),"",IFERROR(VLOOKUP(B1296,'勘定科目コード（2019）'!$B$2:$J$3668,4,FALSE),"")))</f>
        <v/>
      </c>
      <c r="F1296" s="53" t="str">
        <f>IF(AND(OR(D1290&lt;&gt;"",E1290&lt;&gt;"",F1290&lt;&gt;"",G1290&lt;&gt;""),E1296=""),"",IF(AND(OR(D1290&lt;&gt;"",E1290&lt;&gt;"",F1290&lt;&gt;"",G1290&lt;&gt;""),E1296=""),"",IF(AND($D$5="",$E$5="",$F$5="",$G$5=""),"",IFERROR(VLOOKUP(B1296,'勘定科目コード（2019）'!$B$2:$J$3668,5,FALSE),""))))</f>
        <v/>
      </c>
      <c r="G1296" s="52" t="str">
        <f>IF(AND(OR(D1290&lt;&gt;"",E1290&lt;&gt;"",F1290&lt;&gt;"",G1290&lt;&gt;""),E1296=""),"",IF(AND($D$5="",$E$5="",$F$5="",$G$5=""),"",IFERROR(VLOOKUP(B1296,'勘定科目コード（2019）'!$B$2:$J$3668,6,FALSE),"")))</f>
        <v/>
      </c>
      <c r="H1296" s="54"/>
      <c r="I1296" s="55" t="str">
        <f>IF(AND(OR(D1290&lt;&gt;"",E1290&lt;&gt;"",F1290&lt;&gt;"",G1290&lt;&gt;""),E1296=""),"",IF(AND($D$5="",$E$5="",$F$5="",$G$5=""),"",IFERROR(VLOOKUP(B1296,'勘定科目コード（2019）'!$B$2:$J$3668,7,FALSE),"")))</f>
        <v/>
      </c>
      <c r="J1296" s="56" t="str">
        <f>IF(AND(OR(D1290&lt;&gt;"",E1290&lt;&gt;"",F1290&lt;&gt;"",G1290&lt;&gt;""),E1296=""),"",IF(AND($D$5="",$E$5="",$F$5="",$G$5=""),"",IFERROR(VLOOKUP(B1296,'勘定科目コード（2019）'!$B$2:$J$3668,8,FALSE),"")))</f>
        <v/>
      </c>
      <c r="K1296" s="57" t="str">
        <f>IF(AND(OR(D1290&lt;&gt;"",E1290&lt;&gt;"",F1290&lt;&gt;"",G1290&lt;&gt;""),E1296=""),"",IF(AND($D$5="",$E$5="",$F$5="",$G$5=""),"",IFERROR(VLOOKUP(B1296,'勘定科目コード（2019）'!$B$2:$J$3668,9,FALSE),"")))</f>
        <v/>
      </c>
      <c r="L1296" s="44" t="str">
        <f>IFERROR(VLOOKUP(D1296,'勘定科目コード（2019）'!$E$2:$J$500,7,FALSE),"")</f>
        <v/>
      </c>
    </row>
    <row r="1297" spans="2:12" x14ac:dyDescent="0.15">
      <c r="B1297" s="31">
        <v>1287</v>
      </c>
      <c r="D1297" s="51" t="str">
        <f>IF(AND($D$5="",$E$5="",$F$5="",$G$5=""),"",(IFERROR(VLOOKUP(B1297,'勘定科目コード（2019）'!$B$2:$J$3668,3,FALSE),"")))</f>
        <v/>
      </c>
      <c r="E1297" s="52" t="str">
        <f>IF(AND(OR($D$5&lt;&gt;"",$E$5&lt;&gt;"",$F$5&lt;&gt;"",$G$5&lt;&gt;""),D1297=""),"",IF(AND($D$5="",$E$5="",$F$5="",$G$5=""),"",IFERROR(VLOOKUP(B1297,'勘定科目コード（2019）'!$B$2:$J$3668,4,FALSE),"")))</f>
        <v/>
      </c>
      <c r="F1297" s="53" t="str">
        <f>IF(AND(OR(D1291&lt;&gt;"",E1291&lt;&gt;"",F1291&lt;&gt;"",G1291&lt;&gt;""),E1297=""),"",IF(AND(OR(D1291&lt;&gt;"",E1291&lt;&gt;"",F1291&lt;&gt;"",G1291&lt;&gt;""),E1297=""),"",IF(AND($D$5="",$E$5="",$F$5="",$G$5=""),"",IFERROR(VLOOKUP(B1297,'勘定科目コード（2019）'!$B$2:$J$3668,5,FALSE),""))))</f>
        <v/>
      </c>
      <c r="G1297" s="52" t="str">
        <f>IF(AND(OR(D1291&lt;&gt;"",E1291&lt;&gt;"",F1291&lt;&gt;"",G1291&lt;&gt;""),E1297=""),"",IF(AND($D$5="",$E$5="",$F$5="",$G$5=""),"",IFERROR(VLOOKUP(B1297,'勘定科目コード（2019）'!$B$2:$J$3668,6,FALSE),"")))</f>
        <v/>
      </c>
      <c r="H1297" s="54"/>
      <c r="I1297" s="55" t="str">
        <f>IF(AND(OR(D1291&lt;&gt;"",E1291&lt;&gt;"",F1291&lt;&gt;"",G1291&lt;&gt;""),E1297=""),"",IF(AND($D$5="",$E$5="",$F$5="",$G$5=""),"",IFERROR(VLOOKUP(B1297,'勘定科目コード（2019）'!$B$2:$J$3668,7,FALSE),"")))</f>
        <v/>
      </c>
      <c r="J1297" s="56" t="str">
        <f>IF(AND(OR(D1291&lt;&gt;"",E1291&lt;&gt;"",F1291&lt;&gt;"",G1291&lt;&gt;""),E1297=""),"",IF(AND($D$5="",$E$5="",$F$5="",$G$5=""),"",IFERROR(VLOOKUP(B1297,'勘定科目コード（2019）'!$B$2:$J$3668,8,FALSE),"")))</f>
        <v/>
      </c>
      <c r="K1297" s="57" t="str">
        <f>IF(AND(OR(D1291&lt;&gt;"",E1291&lt;&gt;"",F1291&lt;&gt;"",G1291&lt;&gt;""),E1297=""),"",IF(AND($D$5="",$E$5="",$F$5="",$G$5=""),"",IFERROR(VLOOKUP(B1297,'勘定科目コード（2019）'!$B$2:$J$3668,9,FALSE),"")))</f>
        <v/>
      </c>
      <c r="L1297" s="44" t="str">
        <f>IFERROR(VLOOKUP(D1297,'勘定科目コード（2019）'!$E$2:$J$500,7,FALSE),"")</f>
        <v/>
      </c>
    </row>
    <row r="1298" spans="2:12" x14ac:dyDescent="0.15">
      <c r="B1298" s="31">
        <v>1288</v>
      </c>
      <c r="D1298" s="51" t="str">
        <f>IF(AND($D$5="",$E$5="",$F$5="",$G$5=""),"",(IFERROR(VLOOKUP(B1298,'勘定科目コード（2019）'!$B$2:$J$3668,3,FALSE),"")))</f>
        <v/>
      </c>
      <c r="E1298" s="52" t="str">
        <f>IF(AND(OR($D$5&lt;&gt;"",$E$5&lt;&gt;"",$F$5&lt;&gt;"",$G$5&lt;&gt;""),D1298=""),"",IF(AND($D$5="",$E$5="",$F$5="",$G$5=""),"",IFERROR(VLOOKUP(B1298,'勘定科目コード（2019）'!$B$2:$J$3668,4,FALSE),"")))</f>
        <v/>
      </c>
      <c r="F1298" s="53" t="str">
        <f>IF(AND(OR(D1292&lt;&gt;"",E1292&lt;&gt;"",F1292&lt;&gt;"",G1292&lt;&gt;""),E1298=""),"",IF(AND(OR(D1292&lt;&gt;"",E1292&lt;&gt;"",F1292&lt;&gt;"",G1292&lt;&gt;""),E1298=""),"",IF(AND($D$5="",$E$5="",$F$5="",$G$5=""),"",IFERROR(VLOOKUP(B1298,'勘定科目コード（2019）'!$B$2:$J$3668,5,FALSE),""))))</f>
        <v/>
      </c>
      <c r="G1298" s="52" t="str">
        <f>IF(AND(OR(D1292&lt;&gt;"",E1292&lt;&gt;"",F1292&lt;&gt;"",G1292&lt;&gt;""),E1298=""),"",IF(AND($D$5="",$E$5="",$F$5="",$G$5=""),"",IFERROR(VLOOKUP(B1298,'勘定科目コード（2019）'!$B$2:$J$3668,6,FALSE),"")))</f>
        <v/>
      </c>
      <c r="H1298" s="54"/>
      <c r="I1298" s="55" t="str">
        <f>IF(AND(OR(D1292&lt;&gt;"",E1292&lt;&gt;"",F1292&lt;&gt;"",G1292&lt;&gt;""),E1298=""),"",IF(AND($D$5="",$E$5="",$F$5="",$G$5=""),"",IFERROR(VLOOKUP(B1298,'勘定科目コード（2019）'!$B$2:$J$3668,7,FALSE),"")))</f>
        <v/>
      </c>
      <c r="J1298" s="56" t="str">
        <f>IF(AND(OR(D1292&lt;&gt;"",E1292&lt;&gt;"",F1292&lt;&gt;"",G1292&lt;&gt;""),E1298=""),"",IF(AND($D$5="",$E$5="",$F$5="",$G$5=""),"",IFERROR(VLOOKUP(B1298,'勘定科目コード（2019）'!$B$2:$J$3668,8,FALSE),"")))</f>
        <v/>
      </c>
      <c r="K1298" s="57" t="str">
        <f>IF(AND(OR(D1292&lt;&gt;"",E1292&lt;&gt;"",F1292&lt;&gt;"",G1292&lt;&gt;""),E1298=""),"",IF(AND($D$5="",$E$5="",$F$5="",$G$5=""),"",IFERROR(VLOOKUP(B1298,'勘定科目コード（2019）'!$B$2:$J$3668,9,FALSE),"")))</f>
        <v/>
      </c>
      <c r="L1298" s="44" t="str">
        <f>IFERROR(VLOOKUP(D1298,'勘定科目コード（2019）'!$E$2:$J$500,7,FALSE),"")</f>
        <v/>
      </c>
    </row>
    <row r="1299" spans="2:12" x14ac:dyDescent="0.15">
      <c r="B1299" s="31">
        <v>1289</v>
      </c>
      <c r="D1299" s="51" t="str">
        <f>IF(AND($D$5="",$E$5="",$F$5="",$G$5=""),"",(IFERROR(VLOOKUP(B1299,'勘定科目コード（2019）'!$B$2:$J$3668,3,FALSE),"")))</f>
        <v/>
      </c>
      <c r="E1299" s="52" t="str">
        <f>IF(AND(OR($D$5&lt;&gt;"",$E$5&lt;&gt;"",$F$5&lt;&gt;"",$G$5&lt;&gt;""),D1299=""),"",IF(AND($D$5="",$E$5="",$F$5="",$G$5=""),"",IFERROR(VLOOKUP(B1299,'勘定科目コード（2019）'!$B$2:$J$3668,4,FALSE),"")))</f>
        <v/>
      </c>
      <c r="F1299" s="53" t="str">
        <f>IF(AND(OR(D1293&lt;&gt;"",E1293&lt;&gt;"",F1293&lt;&gt;"",G1293&lt;&gt;""),E1299=""),"",IF(AND(OR(D1293&lt;&gt;"",E1293&lt;&gt;"",F1293&lt;&gt;"",G1293&lt;&gt;""),E1299=""),"",IF(AND($D$5="",$E$5="",$F$5="",$G$5=""),"",IFERROR(VLOOKUP(B1299,'勘定科目コード（2019）'!$B$2:$J$3668,5,FALSE),""))))</f>
        <v/>
      </c>
      <c r="G1299" s="52" t="str">
        <f>IF(AND(OR(D1293&lt;&gt;"",E1293&lt;&gt;"",F1293&lt;&gt;"",G1293&lt;&gt;""),E1299=""),"",IF(AND($D$5="",$E$5="",$F$5="",$G$5=""),"",IFERROR(VLOOKUP(B1299,'勘定科目コード（2019）'!$B$2:$J$3668,6,FALSE),"")))</f>
        <v/>
      </c>
      <c r="H1299" s="54"/>
      <c r="I1299" s="55" t="str">
        <f>IF(AND(OR(D1293&lt;&gt;"",E1293&lt;&gt;"",F1293&lt;&gt;"",G1293&lt;&gt;""),E1299=""),"",IF(AND($D$5="",$E$5="",$F$5="",$G$5=""),"",IFERROR(VLOOKUP(B1299,'勘定科目コード（2019）'!$B$2:$J$3668,7,FALSE),"")))</f>
        <v/>
      </c>
      <c r="J1299" s="56" t="str">
        <f>IF(AND(OR(D1293&lt;&gt;"",E1293&lt;&gt;"",F1293&lt;&gt;"",G1293&lt;&gt;""),E1299=""),"",IF(AND($D$5="",$E$5="",$F$5="",$G$5=""),"",IFERROR(VLOOKUP(B1299,'勘定科目コード（2019）'!$B$2:$J$3668,8,FALSE),"")))</f>
        <v/>
      </c>
      <c r="K1299" s="57" t="str">
        <f>IF(AND(OR(D1293&lt;&gt;"",E1293&lt;&gt;"",F1293&lt;&gt;"",G1293&lt;&gt;""),E1299=""),"",IF(AND($D$5="",$E$5="",$F$5="",$G$5=""),"",IFERROR(VLOOKUP(B1299,'勘定科目コード（2019）'!$B$2:$J$3668,9,FALSE),"")))</f>
        <v/>
      </c>
      <c r="L1299" s="44" t="str">
        <f>IFERROR(VLOOKUP(D1299,'勘定科目コード（2019）'!$E$2:$J$500,7,FALSE),"")</f>
        <v/>
      </c>
    </row>
    <row r="1300" spans="2:12" x14ac:dyDescent="0.15">
      <c r="B1300" s="31">
        <v>1290</v>
      </c>
      <c r="D1300" s="51" t="str">
        <f>IF(AND($D$5="",$E$5="",$F$5="",$G$5=""),"",(IFERROR(VLOOKUP(B1300,'勘定科目コード（2019）'!$B$2:$J$3668,3,FALSE),"")))</f>
        <v/>
      </c>
      <c r="E1300" s="52" t="str">
        <f>IF(AND(OR($D$5&lt;&gt;"",$E$5&lt;&gt;"",$F$5&lt;&gt;"",$G$5&lt;&gt;""),D1300=""),"",IF(AND($D$5="",$E$5="",$F$5="",$G$5=""),"",IFERROR(VLOOKUP(B1300,'勘定科目コード（2019）'!$B$2:$J$3668,4,FALSE),"")))</f>
        <v/>
      </c>
      <c r="F1300" s="53" t="str">
        <f>IF(AND(OR(D1294&lt;&gt;"",E1294&lt;&gt;"",F1294&lt;&gt;"",G1294&lt;&gt;""),E1300=""),"",IF(AND(OR(D1294&lt;&gt;"",E1294&lt;&gt;"",F1294&lt;&gt;"",G1294&lt;&gt;""),E1300=""),"",IF(AND($D$5="",$E$5="",$F$5="",$G$5=""),"",IFERROR(VLOOKUP(B1300,'勘定科目コード（2019）'!$B$2:$J$3668,5,FALSE),""))))</f>
        <v/>
      </c>
      <c r="G1300" s="52" t="str">
        <f>IF(AND(OR(D1294&lt;&gt;"",E1294&lt;&gt;"",F1294&lt;&gt;"",G1294&lt;&gt;""),E1300=""),"",IF(AND($D$5="",$E$5="",$F$5="",$G$5=""),"",IFERROR(VLOOKUP(B1300,'勘定科目コード（2019）'!$B$2:$J$3668,6,FALSE),"")))</f>
        <v/>
      </c>
      <c r="H1300" s="54"/>
      <c r="I1300" s="55" t="str">
        <f>IF(AND(OR(D1294&lt;&gt;"",E1294&lt;&gt;"",F1294&lt;&gt;"",G1294&lt;&gt;""),E1300=""),"",IF(AND($D$5="",$E$5="",$F$5="",$G$5=""),"",IFERROR(VLOOKUP(B1300,'勘定科目コード（2019）'!$B$2:$J$3668,7,FALSE),"")))</f>
        <v/>
      </c>
      <c r="J1300" s="56" t="str">
        <f>IF(AND(OR(D1294&lt;&gt;"",E1294&lt;&gt;"",F1294&lt;&gt;"",G1294&lt;&gt;""),E1300=""),"",IF(AND($D$5="",$E$5="",$F$5="",$G$5=""),"",IFERROR(VLOOKUP(B1300,'勘定科目コード（2019）'!$B$2:$J$3668,8,FALSE),"")))</f>
        <v/>
      </c>
      <c r="K1300" s="57" t="str">
        <f>IF(AND(OR(D1294&lt;&gt;"",E1294&lt;&gt;"",F1294&lt;&gt;"",G1294&lt;&gt;""),E1300=""),"",IF(AND($D$5="",$E$5="",$F$5="",$G$5=""),"",IFERROR(VLOOKUP(B1300,'勘定科目コード（2019）'!$B$2:$J$3668,9,FALSE),"")))</f>
        <v/>
      </c>
      <c r="L1300" s="44" t="str">
        <f>IFERROR(VLOOKUP(D1300,'勘定科目コード（2019）'!$E$2:$J$500,7,FALSE),"")</f>
        <v/>
      </c>
    </row>
    <row r="1301" spans="2:12" x14ac:dyDescent="0.15">
      <c r="B1301" s="31">
        <v>1291</v>
      </c>
      <c r="D1301" s="51" t="str">
        <f>IF(AND($D$5="",$E$5="",$F$5="",$G$5=""),"",(IFERROR(VLOOKUP(B1301,'勘定科目コード（2019）'!$B$2:$J$3668,3,FALSE),"")))</f>
        <v/>
      </c>
      <c r="E1301" s="52" t="str">
        <f>IF(AND(OR($D$5&lt;&gt;"",$E$5&lt;&gt;"",$F$5&lt;&gt;"",$G$5&lt;&gt;""),D1301=""),"",IF(AND($D$5="",$E$5="",$F$5="",$G$5=""),"",IFERROR(VLOOKUP(B1301,'勘定科目コード（2019）'!$B$2:$J$3668,4,FALSE),"")))</f>
        <v/>
      </c>
      <c r="F1301" s="53" t="str">
        <f>IF(AND(OR(D1295&lt;&gt;"",E1295&lt;&gt;"",F1295&lt;&gt;"",G1295&lt;&gt;""),E1301=""),"",IF(AND(OR(D1295&lt;&gt;"",E1295&lt;&gt;"",F1295&lt;&gt;"",G1295&lt;&gt;""),E1301=""),"",IF(AND($D$5="",$E$5="",$F$5="",$G$5=""),"",IFERROR(VLOOKUP(B1301,'勘定科目コード（2019）'!$B$2:$J$3668,5,FALSE),""))))</f>
        <v/>
      </c>
      <c r="G1301" s="52" t="str">
        <f>IF(AND(OR(D1295&lt;&gt;"",E1295&lt;&gt;"",F1295&lt;&gt;"",G1295&lt;&gt;""),E1301=""),"",IF(AND($D$5="",$E$5="",$F$5="",$G$5=""),"",IFERROR(VLOOKUP(B1301,'勘定科目コード（2019）'!$B$2:$J$3668,6,FALSE),"")))</f>
        <v/>
      </c>
      <c r="H1301" s="54"/>
      <c r="I1301" s="55" t="str">
        <f>IF(AND(OR(D1295&lt;&gt;"",E1295&lt;&gt;"",F1295&lt;&gt;"",G1295&lt;&gt;""),E1301=""),"",IF(AND($D$5="",$E$5="",$F$5="",$G$5=""),"",IFERROR(VLOOKUP(B1301,'勘定科目コード（2019）'!$B$2:$J$3668,7,FALSE),"")))</f>
        <v/>
      </c>
      <c r="J1301" s="56" t="str">
        <f>IF(AND(OR(D1295&lt;&gt;"",E1295&lt;&gt;"",F1295&lt;&gt;"",G1295&lt;&gt;""),E1301=""),"",IF(AND($D$5="",$E$5="",$F$5="",$G$5=""),"",IFERROR(VLOOKUP(B1301,'勘定科目コード（2019）'!$B$2:$J$3668,8,FALSE),"")))</f>
        <v/>
      </c>
      <c r="K1301" s="57" t="str">
        <f>IF(AND(OR(D1295&lt;&gt;"",E1295&lt;&gt;"",F1295&lt;&gt;"",G1295&lt;&gt;""),E1301=""),"",IF(AND($D$5="",$E$5="",$F$5="",$G$5=""),"",IFERROR(VLOOKUP(B1301,'勘定科目コード（2019）'!$B$2:$J$3668,9,FALSE),"")))</f>
        <v/>
      </c>
      <c r="L1301" s="44" t="str">
        <f>IFERROR(VLOOKUP(D1301,'勘定科目コード（2019）'!$E$2:$J$500,7,FALSE),"")</f>
        <v/>
      </c>
    </row>
    <row r="1302" spans="2:12" x14ac:dyDescent="0.15">
      <c r="B1302" s="31">
        <v>1292</v>
      </c>
      <c r="D1302" s="51" t="str">
        <f>IF(AND($D$5="",$E$5="",$F$5="",$G$5=""),"",(IFERROR(VLOOKUP(B1302,'勘定科目コード（2019）'!$B$2:$J$3668,3,FALSE),"")))</f>
        <v/>
      </c>
      <c r="E1302" s="52" t="str">
        <f>IF(AND(OR($D$5&lt;&gt;"",$E$5&lt;&gt;"",$F$5&lt;&gt;"",$G$5&lt;&gt;""),D1302=""),"",IF(AND($D$5="",$E$5="",$F$5="",$G$5=""),"",IFERROR(VLOOKUP(B1302,'勘定科目コード（2019）'!$B$2:$J$3668,4,FALSE),"")))</f>
        <v/>
      </c>
      <c r="F1302" s="53" t="str">
        <f>IF(AND(OR(D1296&lt;&gt;"",E1296&lt;&gt;"",F1296&lt;&gt;"",G1296&lt;&gt;""),E1302=""),"",IF(AND(OR(D1296&lt;&gt;"",E1296&lt;&gt;"",F1296&lt;&gt;"",G1296&lt;&gt;""),E1302=""),"",IF(AND($D$5="",$E$5="",$F$5="",$G$5=""),"",IFERROR(VLOOKUP(B1302,'勘定科目コード（2019）'!$B$2:$J$3668,5,FALSE),""))))</f>
        <v/>
      </c>
      <c r="G1302" s="52" t="str">
        <f>IF(AND(OR(D1296&lt;&gt;"",E1296&lt;&gt;"",F1296&lt;&gt;"",G1296&lt;&gt;""),E1302=""),"",IF(AND($D$5="",$E$5="",$F$5="",$G$5=""),"",IFERROR(VLOOKUP(B1302,'勘定科目コード（2019）'!$B$2:$J$3668,6,FALSE),"")))</f>
        <v/>
      </c>
      <c r="H1302" s="54"/>
      <c r="I1302" s="55" t="str">
        <f>IF(AND(OR(D1296&lt;&gt;"",E1296&lt;&gt;"",F1296&lt;&gt;"",G1296&lt;&gt;""),E1302=""),"",IF(AND($D$5="",$E$5="",$F$5="",$G$5=""),"",IFERROR(VLOOKUP(B1302,'勘定科目コード（2019）'!$B$2:$J$3668,7,FALSE),"")))</f>
        <v/>
      </c>
      <c r="J1302" s="56" t="str">
        <f>IF(AND(OR(D1296&lt;&gt;"",E1296&lt;&gt;"",F1296&lt;&gt;"",G1296&lt;&gt;""),E1302=""),"",IF(AND($D$5="",$E$5="",$F$5="",$G$5=""),"",IFERROR(VLOOKUP(B1302,'勘定科目コード（2019）'!$B$2:$J$3668,8,FALSE),"")))</f>
        <v/>
      </c>
      <c r="K1302" s="57" t="str">
        <f>IF(AND(OR(D1296&lt;&gt;"",E1296&lt;&gt;"",F1296&lt;&gt;"",G1296&lt;&gt;""),E1302=""),"",IF(AND($D$5="",$E$5="",$F$5="",$G$5=""),"",IFERROR(VLOOKUP(B1302,'勘定科目コード（2019）'!$B$2:$J$3668,9,FALSE),"")))</f>
        <v/>
      </c>
      <c r="L1302" s="44" t="str">
        <f>IFERROR(VLOOKUP(D1302,'勘定科目コード（2019）'!$E$2:$J$500,7,FALSE),"")</f>
        <v/>
      </c>
    </row>
    <row r="1303" spans="2:12" x14ac:dyDescent="0.15">
      <c r="B1303" s="31">
        <v>1293</v>
      </c>
      <c r="D1303" s="51" t="str">
        <f>IF(AND($D$5="",$E$5="",$F$5="",$G$5=""),"",(IFERROR(VLOOKUP(B1303,'勘定科目コード（2019）'!$B$2:$J$3668,3,FALSE),"")))</f>
        <v/>
      </c>
      <c r="E1303" s="52" t="str">
        <f>IF(AND(OR($D$5&lt;&gt;"",$E$5&lt;&gt;"",$F$5&lt;&gt;"",$G$5&lt;&gt;""),D1303=""),"",IF(AND($D$5="",$E$5="",$F$5="",$G$5=""),"",IFERROR(VLOOKUP(B1303,'勘定科目コード（2019）'!$B$2:$J$3668,4,FALSE),"")))</f>
        <v/>
      </c>
      <c r="F1303" s="53" t="str">
        <f>IF(AND(OR(D1297&lt;&gt;"",E1297&lt;&gt;"",F1297&lt;&gt;"",G1297&lt;&gt;""),E1303=""),"",IF(AND(OR(D1297&lt;&gt;"",E1297&lt;&gt;"",F1297&lt;&gt;"",G1297&lt;&gt;""),E1303=""),"",IF(AND($D$5="",$E$5="",$F$5="",$G$5=""),"",IFERROR(VLOOKUP(B1303,'勘定科目コード（2019）'!$B$2:$J$3668,5,FALSE),""))))</f>
        <v/>
      </c>
      <c r="G1303" s="52" t="str">
        <f>IF(AND(OR(D1297&lt;&gt;"",E1297&lt;&gt;"",F1297&lt;&gt;"",G1297&lt;&gt;""),E1303=""),"",IF(AND($D$5="",$E$5="",$F$5="",$G$5=""),"",IFERROR(VLOOKUP(B1303,'勘定科目コード（2019）'!$B$2:$J$3668,6,FALSE),"")))</f>
        <v/>
      </c>
      <c r="H1303" s="54"/>
      <c r="I1303" s="55" t="str">
        <f>IF(AND(OR(D1297&lt;&gt;"",E1297&lt;&gt;"",F1297&lt;&gt;"",G1297&lt;&gt;""),E1303=""),"",IF(AND($D$5="",$E$5="",$F$5="",$G$5=""),"",IFERROR(VLOOKUP(B1303,'勘定科目コード（2019）'!$B$2:$J$3668,7,FALSE),"")))</f>
        <v/>
      </c>
      <c r="J1303" s="56" t="str">
        <f>IF(AND(OR(D1297&lt;&gt;"",E1297&lt;&gt;"",F1297&lt;&gt;"",G1297&lt;&gt;""),E1303=""),"",IF(AND($D$5="",$E$5="",$F$5="",$G$5=""),"",IFERROR(VLOOKUP(B1303,'勘定科目コード（2019）'!$B$2:$J$3668,8,FALSE),"")))</f>
        <v/>
      </c>
      <c r="K1303" s="57" t="str">
        <f>IF(AND(OR(D1297&lt;&gt;"",E1297&lt;&gt;"",F1297&lt;&gt;"",G1297&lt;&gt;""),E1303=""),"",IF(AND($D$5="",$E$5="",$F$5="",$G$5=""),"",IFERROR(VLOOKUP(B1303,'勘定科目コード（2019）'!$B$2:$J$3668,9,FALSE),"")))</f>
        <v/>
      </c>
      <c r="L1303" s="44" t="str">
        <f>IFERROR(VLOOKUP(D1303,'勘定科目コード（2019）'!$E$2:$J$500,7,FALSE),"")</f>
        <v/>
      </c>
    </row>
    <row r="1304" spans="2:12" x14ac:dyDescent="0.15">
      <c r="B1304" s="31">
        <v>1294</v>
      </c>
      <c r="D1304" s="51" t="str">
        <f>IF(AND($D$5="",$E$5="",$F$5="",$G$5=""),"",(IFERROR(VLOOKUP(B1304,'勘定科目コード（2019）'!$B$2:$J$3668,3,FALSE),"")))</f>
        <v/>
      </c>
      <c r="E1304" s="52" t="str">
        <f>IF(AND(OR($D$5&lt;&gt;"",$E$5&lt;&gt;"",$F$5&lt;&gt;"",$G$5&lt;&gt;""),D1304=""),"",IF(AND($D$5="",$E$5="",$F$5="",$G$5=""),"",IFERROR(VLOOKUP(B1304,'勘定科目コード（2019）'!$B$2:$J$3668,4,FALSE),"")))</f>
        <v/>
      </c>
      <c r="F1304" s="53" t="str">
        <f>IF(AND(OR(D1298&lt;&gt;"",E1298&lt;&gt;"",F1298&lt;&gt;"",G1298&lt;&gt;""),E1304=""),"",IF(AND(OR(D1298&lt;&gt;"",E1298&lt;&gt;"",F1298&lt;&gt;"",G1298&lt;&gt;""),E1304=""),"",IF(AND($D$5="",$E$5="",$F$5="",$G$5=""),"",IFERROR(VLOOKUP(B1304,'勘定科目コード（2019）'!$B$2:$J$3668,5,FALSE),""))))</f>
        <v/>
      </c>
      <c r="G1304" s="52" t="str">
        <f>IF(AND(OR(D1298&lt;&gt;"",E1298&lt;&gt;"",F1298&lt;&gt;"",G1298&lt;&gt;""),E1304=""),"",IF(AND($D$5="",$E$5="",$F$5="",$G$5=""),"",IFERROR(VLOOKUP(B1304,'勘定科目コード（2019）'!$B$2:$J$3668,6,FALSE),"")))</f>
        <v/>
      </c>
      <c r="H1304" s="54"/>
      <c r="I1304" s="55" t="str">
        <f>IF(AND(OR(D1298&lt;&gt;"",E1298&lt;&gt;"",F1298&lt;&gt;"",G1298&lt;&gt;""),E1304=""),"",IF(AND($D$5="",$E$5="",$F$5="",$G$5=""),"",IFERROR(VLOOKUP(B1304,'勘定科目コード（2019）'!$B$2:$J$3668,7,FALSE),"")))</f>
        <v/>
      </c>
      <c r="J1304" s="56" t="str">
        <f>IF(AND(OR(D1298&lt;&gt;"",E1298&lt;&gt;"",F1298&lt;&gt;"",G1298&lt;&gt;""),E1304=""),"",IF(AND($D$5="",$E$5="",$F$5="",$G$5=""),"",IFERROR(VLOOKUP(B1304,'勘定科目コード（2019）'!$B$2:$J$3668,8,FALSE),"")))</f>
        <v/>
      </c>
      <c r="K1304" s="57" t="str">
        <f>IF(AND(OR(D1298&lt;&gt;"",E1298&lt;&gt;"",F1298&lt;&gt;"",G1298&lt;&gt;""),E1304=""),"",IF(AND($D$5="",$E$5="",$F$5="",$G$5=""),"",IFERROR(VLOOKUP(B1304,'勘定科目コード（2019）'!$B$2:$J$3668,9,FALSE),"")))</f>
        <v/>
      </c>
      <c r="L1304" s="44" t="str">
        <f>IFERROR(VLOOKUP(D1304,'勘定科目コード（2019）'!$E$2:$J$500,7,FALSE),"")</f>
        <v/>
      </c>
    </row>
    <row r="1305" spans="2:12" x14ac:dyDescent="0.15">
      <c r="B1305" s="31">
        <v>1295</v>
      </c>
      <c r="D1305" s="51" t="str">
        <f>IF(AND($D$5="",$E$5="",$F$5="",$G$5=""),"",(IFERROR(VLOOKUP(B1305,'勘定科目コード（2019）'!$B$2:$J$3668,3,FALSE),"")))</f>
        <v/>
      </c>
      <c r="E1305" s="52" t="str">
        <f>IF(AND(OR($D$5&lt;&gt;"",$E$5&lt;&gt;"",$F$5&lt;&gt;"",$G$5&lt;&gt;""),D1305=""),"",IF(AND($D$5="",$E$5="",$F$5="",$G$5=""),"",IFERROR(VLOOKUP(B1305,'勘定科目コード（2019）'!$B$2:$J$3668,4,FALSE),"")))</f>
        <v/>
      </c>
      <c r="F1305" s="53" t="str">
        <f>IF(AND(OR(D1299&lt;&gt;"",E1299&lt;&gt;"",F1299&lt;&gt;"",G1299&lt;&gt;""),E1305=""),"",IF(AND(OR(D1299&lt;&gt;"",E1299&lt;&gt;"",F1299&lt;&gt;"",G1299&lt;&gt;""),E1305=""),"",IF(AND($D$5="",$E$5="",$F$5="",$G$5=""),"",IFERROR(VLOOKUP(B1305,'勘定科目コード（2019）'!$B$2:$J$3668,5,FALSE),""))))</f>
        <v/>
      </c>
      <c r="G1305" s="52" t="str">
        <f>IF(AND(OR(D1299&lt;&gt;"",E1299&lt;&gt;"",F1299&lt;&gt;"",G1299&lt;&gt;""),E1305=""),"",IF(AND($D$5="",$E$5="",$F$5="",$G$5=""),"",IFERROR(VLOOKUP(B1305,'勘定科目コード（2019）'!$B$2:$J$3668,6,FALSE),"")))</f>
        <v/>
      </c>
      <c r="H1305" s="54"/>
      <c r="I1305" s="55" t="str">
        <f>IF(AND(OR(D1299&lt;&gt;"",E1299&lt;&gt;"",F1299&lt;&gt;"",G1299&lt;&gt;""),E1305=""),"",IF(AND($D$5="",$E$5="",$F$5="",$G$5=""),"",IFERROR(VLOOKUP(B1305,'勘定科目コード（2019）'!$B$2:$J$3668,7,FALSE),"")))</f>
        <v/>
      </c>
      <c r="J1305" s="56" t="str">
        <f>IF(AND(OR(D1299&lt;&gt;"",E1299&lt;&gt;"",F1299&lt;&gt;"",G1299&lt;&gt;""),E1305=""),"",IF(AND($D$5="",$E$5="",$F$5="",$G$5=""),"",IFERROR(VLOOKUP(B1305,'勘定科目コード（2019）'!$B$2:$J$3668,8,FALSE),"")))</f>
        <v/>
      </c>
      <c r="K1305" s="57" t="str">
        <f>IF(AND(OR(D1299&lt;&gt;"",E1299&lt;&gt;"",F1299&lt;&gt;"",G1299&lt;&gt;""),E1305=""),"",IF(AND($D$5="",$E$5="",$F$5="",$G$5=""),"",IFERROR(VLOOKUP(B1305,'勘定科目コード（2019）'!$B$2:$J$3668,9,FALSE),"")))</f>
        <v/>
      </c>
      <c r="L1305" s="44" t="str">
        <f>IFERROR(VLOOKUP(D1305,'勘定科目コード（2019）'!$E$2:$J$500,7,FALSE),"")</f>
        <v/>
      </c>
    </row>
    <row r="1306" spans="2:12" x14ac:dyDescent="0.15">
      <c r="B1306" s="31">
        <v>1296</v>
      </c>
      <c r="D1306" s="51" t="str">
        <f>IF(AND($D$5="",$E$5="",$F$5="",$G$5=""),"",(IFERROR(VLOOKUP(B1306,'勘定科目コード（2019）'!$B$2:$J$3668,3,FALSE),"")))</f>
        <v/>
      </c>
      <c r="E1306" s="52" t="str">
        <f>IF(AND(OR($D$5&lt;&gt;"",$E$5&lt;&gt;"",$F$5&lt;&gt;"",$G$5&lt;&gt;""),D1306=""),"",IF(AND($D$5="",$E$5="",$F$5="",$G$5=""),"",IFERROR(VLOOKUP(B1306,'勘定科目コード（2019）'!$B$2:$J$3668,4,FALSE),"")))</f>
        <v/>
      </c>
      <c r="F1306" s="53" t="str">
        <f>IF(AND(OR(D1300&lt;&gt;"",E1300&lt;&gt;"",F1300&lt;&gt;"",G1300&lt;&gt;""),E1306=""),"",IF(AND(OR(D1300&lt;&gt;"",E1300&lt;&gt;"",F1300&lt;&gt;"",G1300&lt;&gt;""),E1306=""),"",IF(AND($D$5="",$E$5="",$F$5="",$G$5=""),"",IFERROR(VLOOKUP(B1306,'勘定科目コード（2019）'!$B$2:$J$3668,5,FALSE),""))))</f>
        <v/>
      </c>
      <c r="G1306" s="52" t="str">
        <f>IF(AND(OR(D1300&lt;&gt;"",E1300&lt;&gt;"",F1300&lt;&gt;"",G1300&lt;&gt;""),E1306=""),"",IF(AND($D$5="",$E$5="",$F$5="",$G$5=""),"",IFERROR(VLOOKUP(B1306,'勘定科目コード（2019）'!$B$2:$J$3668,6,FALSE),"")))</f>
        <v/>
      </c>
      <c r="H1306" s="54"/>
      <c r="I1306" s="55" t="str">
        <f>IF(AND(OR(D1300&lt;&gt;"",E1300&lt;&gt;"",F1300&lt;&gt;"",G1300&lt;&gt;""),E1306=""),"",IF(AND($D$5="",$E$5="",$F$5="",$G$5=""),"",IFERROR(VLOOKUP(B1306,'勘定科目コード（2019）'!$B$2:$J$3668,7,FALSE),"")))</f>
        <v/>
      </c>
      <c r="J1306" s="56" t="str">
        <f>IF(AND(OR(D1300&lt;&gt;"",E1300&lt;&gt;"",F1300&lt;&gt;"",G1300&lt;&gt;""),E1306=""),"",IF(AND($D$5="",$E$5="",$F$5="",$G$5=""),"",IFERROR(VLOOKUP(B1306,'勘定科目コード（2019）'!$B$2:$J$3668,8,FALSE),"")))</f>
        <v/>
      </c>
      <c r="K1306" s="57" t="str">
        <f>IF(AND(OR(D1300&lt;&gt;"",E1300&lt;&gt;"",F1300&lt;&gt;"",G1300&lt;&gt;""),E1306=""),"",IF(AND($D$5="",$E$5="",$F$5="",$G$5=""),"",IFERROR(VLOOKUP(B1306,'勘定科目コード（2019）'!$B$2:$J$3668,9,FALSE),"")))</f>
        <v/>
      </c>
      <c r="L1306" s="44" t="str">
        <f>IFERROR(VLOOKUP(D1306,'勘定科目コード（2019）'!$E$2:$J$500,7,FALSE),"")</f>
        <v/>
      </c>
    </row>
    <row r="1307" spans="2:12" x14ac:dyDescent="0.15">
      <c r="B1307" s="31">
        <v>1297</v>
      </c>
      <c r="D1307" s="51" t="str">
        <f>IF(AND($D$5="",$E$5="",$F$5="",$G$5=""),"",(IFERROR(VLOOKUP(B1307,'勘定科目コード（2019）'!$B$2:$J$3668,3,FALSE),"")))</f>
        <v/>
      </c>
      <c r="E1307" s="52" t="str">
        <f>IF(AND(OR($D$5&lt;&gt;"",$E$5&lt;&gt;"",$F$5&lt;&gt;"",$G$5&lt;&gt;""),D1307=""),"",IF(AND($D$5="",$E$5="",$F$5="",$G$5=""),"",IFERROR(VLOOKUP(B1307,'勘定科目コード（2019）'!$B$2:$J$3668,4,FALSE),"")))</f>
        <v/>
      </c>
      <c r="F1307" s="53" t="str">
        <f>IF(AND(OR(D1301&lt;&gt;"",E1301&lt;&gt;"",F1301&lt;&gt;"",G1301&lt;&gt;""),E1307=""),"",IF(AND(OR(D1301&lt;&gt;"",E1301&lt;&gt;"",F1301&lt;&gt;"",G1301&lt;&gt;""),E1307=""),"",IF(AND($D$5="",$E$5="",$F$5="",$G$5=""),"",IFERROR(VLOOKUP(B1307,'勘定科目コード（2019）'!$B$2:$J$3668,5,FALSE),""))))</f>
        <v/>
      </c>
      <c r="G1307" s="52" t="str">
        <f>IF(AND(OR(D1301&lt;&gt;"",E1301&lt;&gt;"",F1301&lt;&gt;"",G1301&lt;&gt;""),E1307=""),"",IF(AND($D$5="",$E$5="",$F$5="",$G$5=""),"",IFERROR(VLOOKUP(B1307,'勘定科目コード（2019）'!$B$2:$J$3668,6,FALSE),"")))</f>
        <v/>
      </c>
      <c r="H1307" s="54"/>
      <c r="I1307" s="55" t="str">
        <f>IF(AND(OR(D1301&lt;&gt;"",E1301&lt;&gt;"",F1301&lt;&gt;"",G1301&lt;&gt;""),E1307=""),"",IF(AND($D$5="",$E$5="",$F$5="",$G$5=""),"",IFERROR(VLOOKUP(B1307,'勘定科目コード（2019）'!$B$2:$J$3668,7,FALSE),"")))</f>
        <v/>
      </c>
      <c r="J1307" s="56" t="str">
        <f>IF(AND(OR(D1301&lt;&gt;"",E1301&lt;&gt;"",F1301&lt;&gt;"",G1301&lt;&gt;""),E1307=""),"",IF(AND($D$5="",$E$5="",$F$5="",$G$5=""),"",IFERROR(VLOOKUP(B1307,'勘定科目コード（2019）'!$B$2:$J$3668,8,FALSE),"")))</f>
        <v/>
      </c>
      <c r="K1307" s="57" t="str">
        <f>IF(AND(OR(D1301&lt;&gt;"",E1301&lt;&gt;"",F1301&lt;&gt;"",G1301&lt;&gt;""),E1307=""),"",IF(AND($D$5="",$E$5="",$F$5="",$G$5=""),"",IFERROR(VLOOKUP(B1307,'勘定科目コード（2019）'!$B$2:$J$3668,9,FALSE),"")))</f>
        <v/>
      </c>
      <c r="L1307" s="44" t="str">
        <f>IFERROR(VLOOKUP(D1307,'勘定科目コード（2019）'!$E$2:$J$500,7,FALSE),"")</f>
        <v/>
      </c>
    </row>
    <row r="1308" spans="2:12" x14ac:dyDescent="0.15">
      <c r="B1308" s="31">
        <v>1298</v>
      </c>
      <c r="D1308" s="51" t="str">
        <f>IF(AND($D$5="",$E$5="",$F$5="",$G$5=""),"",(IFERROR(VLOOKUP(B1308,'勘定科目コード（2019）'!$B$2:$J$3668,3,FALSE),"")))</f>
        <v/>
      </c>
      <c r="E1308" s="52" t="str">
        <f>IF(AND(OR($D$5&lt;&gt;"",$E$5&lt;&gt;"",$F$5&lt;&gt;"",$G$5&lt;&gt;""),D1308=""),"",IF(AND($D$5="",$E$5="",$F$5="",$G$5=""),"",IFERROR(VLOOKUP(B1308,'勘定科目コード（2019）'!$B$2:$J$3668,4,FALSE),"")))</f>
        <v/>
      </c>
      <c r="F1308" s="53" t="str">
        <f>IF(AND(OR(D1302&lt;&gt;"",E1302&lt;&gt;"",F1302&lt;&gt;"",G1302&lt;&gt;""),E1308=""),"",IF(AND(OR(D1302&lt;&gt;"",E1302&lt;&gt;"",F1302&lt;&gt;"",G1302&lt;&gt;""),E1308=""),"",IF(AND($D$5="",$E$5="",$F$5="",$G$5=""),"",IFERROR(VLOOKUP(B1308,'勘定科目コード（2019）'!$B$2:$J$3668,5,FALSE),""))))</f>
        <v/>
      </c>
      <c r="G1308" s="52" t="str">
        <f>IF(AND(OR(D1302&lt;&gt;"",E1302&lt;&gt;"",F1302&lt;&gt;"",G1302&lt;&gt;""),E1308=""),"",IF(AND($D$5="",$E$5="",$F$5="",$G$5=""),"",IFERROR(VLOOKUP(B1308,'勘定科目コード（2019）'!$B$2:$J$3668,6,FALSE),"")))</f>
        <v/>
      </c>
      <c r="H1308" s="54"/>
      <c r="I1308" s="55" t="str">
        <f>IF(AND(OR(D1302&lt;&gt;"",E1302&lt;&gt;"",F1302&lt;&gt;"",G1302&lt;&gt;""),E1308=""),"",IF(AND($D$5="",$E$5="",$F$5="",$G$5=""),"",IFERROR(VLOOKUP(B1308,'勘定科目コード（2019）'!$B$2:$J$3668,7,FALSE),"")))</f>
        <v/>
      </c>
      <c r="J1308" s="56" t="str">
        <f>IF(AND(OR(D1302&lt;&gt;"",E1302&lt;&gt;"",F1302&lt;&gt;"",G1302&lt;&gt;""),E1308=""),"",IF(AND($D$5="",$E$5="",$F$5="",$G$5=""),"",IFERROR(VLOOKUP(B1308,'勘定科目コード（2019）'!$B$2:$J$3668,8,FALSE),"")))</f>
        <v/>
      </c>
      <c r="K1308" s="57" t="str">
        <f>IF(AND(OR(D1302&lt;&gt;"",E1302&lt;&gt;"",F1302&lt;&gt;"",G1302&lt;&gt;""),E1308=""),"",IF(AND($D$5="",$E$5="",$F$5="",$G$5=""),"",IFERROR(VLOOKUP(B1308,'勘定科目コード（2019）'!$B$2:$J$3668,9,FALSE),"")))</f>
        <v/>
      </c>
      <c r="L1308" s="44" t="str">
        <f>IFERROR(VLOOKUP(D1308,'勘定科目コード（2019）'!$E$2:$J$500,7,FALSE),"")</f>
        <v/>
      </c>
    </row>
    <row r="1309" spans="2:12" x14ac:dyDescent="0.15">
      <c r="B1309" s="31">
        <v>1299</v>
      </c>
      <c r="D1309" s="51" t="str">
        <f>IF(AND($D$5="",$E$5="",$F$5="",$G$5=""),"",(IFERROR(VLOOKUP(B1309,'勘定科目コード（2019）'!$B$2:$J$3668,3,FALSE),"")))</f>
        <v/>
      </c>
      <c r="E1309" s="52" t="str">
        <f>IF(AND(OR($D$5&lt;&gt;"",$E$5&lt;&gt;"",$F$5&lt;&gt;"",$G$5&lt;&gt;""),D1309=""),"",IF(AND($D$5="",$E$5="",$F$5="",$G$5=""),"",IFERROR(VLOOKUP(B1309,'勘定科目コード（2019）'!$B$2:$J$3668,4,FALSE),"")))</f>
        <v/>
      </c>
      <c r="F1309" s="53" t="str">
        <f>IF(AND(OR(D1303&lt;&gt;"",E1303&lt;&gt;"",F1303&lt;&gt;"",G1303&lt;&gt;""),E1309=""),"",IF(AND(OR(D1303&lt;&gt;"",E1303&lt;&gt;"",F1303&lt;&gt;"",G1303&lt;&gt;""),E1309=""),"",IF(AND($D$5="",$E$5="",$F$5="",$G$5=""),"",IFERROR(VLOOKUP(B1309,'勘定科目コード（2019）'!$B$2:$J$3668,5,FALSE),""))))</f>
        <v/>
      </c>
      <c r="G1309" s="52" t="str">
        <f>IF(AND(OR(D1303&lt;&gt;"",E1303&lt;&gt;"",F1303&lt;&gt;"",G1303&lt;&gt;""),E1309=""),"",IF(AND($D$5="",$E$5="",$F$5="",$G$5=""),"",IFERROR(VLOOKUP(B1309,'勘定科目コード（2019）'!$B$2:$J$3668,6,FALSE),"")))</f>
        <v/>
      </c>
      <c r="H1309" s="54"/>
      <c r="I1309" s="55" t="str">
        <f>IF(AND(OR(D1303&lt;&gt;"",E1303&lt;&gt;"",F1303&lt;&gt;"",G1303&lt;&gt;""),E1309=""),"",IF(AND($D$5="",$E$5="",$F$5="",$G$5=""),"",IFERROR(VLOOKUP(B1309,'勘定科目コード（2019）'!$B$2:$J$3668,7,FALSE),"")))</f>
        <v/>
      </c>
      <c r="J1309" s="56" t="str">
        <f>IF(AND(OR(D1303&lt;&gt;"",E1303&lt;&gt;"",F1303&lt;&gt;"",G1303&lt;&gt;""),E1309=""),"",IF(AND($D$5="",$E$5="",$F$5="",$G$5=""),"",IFERROR(VLOOKUP(B1309,'勘定科目コード（2019）'!$B$2:$J$3668,8,FALSE),"")))</f>
        <v/>
      </c>
      <c r="K1309" s="57" t="str">
        <f>IF(AND(OR(D1303&lt;&gt;"",E1303&lt;&gt;"",F1303&lt;&gt;"",G1303&lt;&gt;""),E1309=""),"",IF(AND($D$5="",$E$5="",$F$5="",$G$5=""),"",IFERROR(VLOOKUP(B1309,'勘定科目コード（2019）'!$B$2:$J$3668,9,FALSE),"")))</f>
        <v/>
      </c>
      <c r="L1309" s="44" t="str">
        <f>IFERROR(VLOOKUP(D1309,'勘定科目コード（2019）'!$E$2:$J$500,7,FALSE),"")</f>
        <v/>
      </c>
    </row>
    <row r="1310" spans="2:12" x14ac:dyDescent="0.15">
      <c r="B1310" s="31">
        <v>1300</v>
      </c>
      <c r="D1310" s="51" t="str">
        <f>IF(AND($D$5="",$E$5="",$F$5="",$G$5=""),"",(IFERROR(VLOOKUP(B1310,'勘定科目コード（2019）'!$B$2:$J$3668,3,FALSE),"")))</f>
        <v/>
      </c>
      <c r="E1310" s="52" t="str">
        <f>IF(AND(OR($D$5&lt;&gt;"",$E$5&lt;&gt;"",$F$5&lt;&gt;"",$G$5&lt;&gt;""),D1310=""),"",IF(AND($D$5="",$E$5="",$F$5="",$G$5=""),"",IFERROR(VLOOKUP(B1310,'勘定科目コード（2019）'!$B$2:$J$3668,4,FALSE),"")))</f>
        <v/>
      </c>
      <c r="F1310" s="53" t="str">
        <f>IF(AND(OR(D1304&lt;&gt;"",E1304&lt;&gt;"",F1304&lt;&gt;"",G1304&lt;&gt;""),E1310=""),"",IF(AND(OR(D1304&lt;&gt;"",E1304&lt;&gt;"",F1304&lt;&gt;"",G1304&lt;&gt;""),E1310=""),"",IF(AND($D$5="",$E$5="",$F$5="",$G$5=""),"",IFERROR(VLOOKUP(B1310,'勘定科目コード（2019）'!$B$2:$J$3668,5,FALSE),""))))</f>
        <v/>
      </c>
      <c r="G1310" s="52" t="str">
        <f>IF(AND(OR(D1304&lt;&gt;"",E1304&lt;&gt;"",F1304&lt;&gt;"",G1304&lt;&gt;""),E1310=""),"",IF(AND($D$5="",$E$5="",$F$5="",$G$5=""),"",IFERROR(VLOOKUP(B1310,'勘定科目コード（2019）'!$B$2:$J$3668,6,FALSE),"")))</f>
        <v/>
      </c>
      <c r="H1310" s="54"/>
      <c r="I1310" s="55" t="str">
        <f>IF(AND(OR(D1304&lt;&gt;"",E1304&lt;&gt;"",F1304&lt;&gt;"",G1304&lt;&gt;""),E1310=""),"",IF(AND($D$5="",$E$5="",$F$5="",$G$5=""),"",IFERROR(VLOOKUP(B1310,'勘定科目コード（2019）'!$B$2:$J$3668,7,FALSE),"")))</f>
        <v/>
      </c>
      <c r="J1310" s="56" t="str">
        <f>IF(AND(OR(D1304&lt;&gt;"",E1304&lt;&gt;"",F1304&lt;&gt;"",G1304&lt;&gt;""),E1310=""),"",IF(AND($D$5="",$E$5="",$F$5="",$G$5=""),"",IFERROR(VLOOKUP(B1310,'勘定科目コード（2019）'!$B$2:$J$3668,8,FALSE),"")))</f>
        <v/>
      </c>
      <c r="K1310" s="57" t="str">
        <f>IF(AND(OR(D1304&lt;&gt;"",E1304&lt;&gt;"",F1304&lt;&gt;"",G1304&lt;&gt;""),E1310=""),"",IF(AND($D$5="",$E$5="",$F$5="",$G$5=""),"",IFERROR(VLOOKUP(B1310,'勘定科目コード（2019）'!$B$2:$J$3668,9,FALSE),"")))</f>
        <v/>
      </c>
      <c r="L1310" s="44" t="str">
        <f>IFERROR(VLOOKUP(D1310,'勘定科目コード（2019）'!$E$2:$J$500,7,FALSE),"")</f>
        <v/>
      </c>
    </row>
    <row r="1311" spans="2:12" x14ac:dyDescent="0.15">
      <c r="B1311" s="31">
        <v>1301</v>
      </c>
      <c r="D1311" s="51" t="str">
        <f>IF(AND($D$5="",$E$5="",$F$5="",$G$5=""),"",(IFERROR(VLOOKUP(B1311,'勘定科目コード（2019）'!$B$2:$J$3668,3,FALSE),"")))</f>
        <v/>
      </c>
      <c r="E1311" s="52" t="str">
        <f>IF(AND(OR($D$5&lt;&gt;"",$E$5&lt;&gt;"",$F$5&lt;&gt;"",$G$5&lt;&gt;""),D1311=""),"",IF(AND($D$5="",$E$5="",$F$5="",$G$5=""),"",IFERROR(VLOOKUP(B1311,'勘定科目コード（2019）'!$B$2:$J$3668,4,FALSE),"")))</f>
        <v/>
      </c>
      <c r="F1311" s="53" t="str">
        <f>IF(AND(OR(D1305&lt;&gt;"",E1305&lt;&gt;"",F1305&lt;&gt;"",G1305&lt;&gt;""),E1311=""),"",IF(AND(OR(D1305&lt;&gt;"",E1305&lt;&gt;"",F1305&lt;&gt;"",G1305&lt;&gt;""),E1311=""),"",IF(AND($D$5="",$E$5="",$F$5="",$G$5=""),"",IFERROR(VLOOKUP(B1311,'勘定科目コード（2019）'!$B$2:$J$3668,5,FALSE),""))))</f>
        <v/>
      </c>
      <c r="G1311" s="52" t="str">
        <f>IF(AND(OR(D1305&lt;&gt;"",E1305&lt;&gt;"",F1305&lt;&gt;"",G1305&lt;&gt;""),E1311=""),"",IF(AND($D$5="",$E$5="",$F$5="",$G$5=""),"",IFERROR(VLOOKUP(B1311,'勘定科目コード（2019）'!$B$2:$J$3668,6,FALSE),"")))</f>
        <v/>
      </c>
      <c r="H1311" s="54"/>
      <c r="I1311" s="55" t="str">
        <f>IF(AND(OR(D1305&lt;&gt;"",E1305&lt;&gt;"",F1305&lt;&gt;"",G1305&lt;&gt;""),E1311=""),"",IF(AND($D$5="",$E$5="",$F$5="",$G$5=""),"",IFERROR(VLOOKUP(B1311,'勘定科目コード（2019）'!$B$2:$J$3668,7,FALSE),"")))</f>
        <v/>
      </c>
      <c r="J1311" s="56" t="str">
        <f>IF(AND(OR(D1305&lt;&gt;"",E1305&lt;&gt;"",F1305&lt;&gt;"",G1305&lt;&gt;""),E1311=""),"",IF(AND($D$5="",$E$5="",$F$5="",$G$5=""),"",IFERROR(VLOOKUP(B1311,'勘定科目コード（2019）'!$B$2:$J$3668,8,FALSE),"")))</f>
        <v/>
      </c>
      <c r="K1311" s="57" t="str">
        <f>IF(AND(OR(D1305&lt;&gt;"",E1305&lt;&gt;"",F1305&lt;&gt;"",G1305&lt;&gt;""),E1311=""),"",IF(AND($D$5="",$E$5="",$F$5="",$G$5=""),"",IFERROR(VLOOKUP(B1311,'勘定科目コード（2019）'!$B$2:$J$3668,9,FALSE),"")))</f>
        <v/>
      </c>
      <c r="L1311" s="44" t="str">
        <f>IFERROR(VLOOKUP(D1311,'勘定科目コード（2019）'!$E$2:$J$500,7,FALSE),"")</f>
        <v/>
      </c>
    </row>
    <row r="1312" spans="2:12" x14ac:dyDescent="0.15">
      <c r="B1312" s="31">
        <v>1302</v>
      </c>
      <c r="D1312" s="51" t="str">
        <f>IF(AND($D$5="",$E$5="",$F$5="",$G$5=""),"",(IFERROR(VLOOKUP(B1312,'勘定科目コード（2019）'!$B$2:$J$3668,3,FALSE),"")))</f>
        <v/>
      </c>
      <c r="E1312" s="52" t="str">
        <f>IF(AND(OR($D$5&lt;&gt;"",$E$5&lt;&gt;"",$F$5&lt;&gt;"",$G$5&lt;&gt;""),D1312=""),"",IF(AND($D$5="",$E$5="",$F$5="",$G$5=""),"",IFERROR(VLOOKUP(B1312,'勘定科目コード（2019）'!$B$2:$J$3668,4,FALSE),"")))</f>
        <v/>
      </c>
      <c r="F1312" s="53" t="str">
        <f>IF(AND(OR(D1306&lt;&gt;"",E1306&lt;&gt;"",F1306&lt;&gt;"",G1306&lt;&gt;""),E1312=""),"",IF(AND(OR(D1306&lt;&gt;"",E1306&lt;&gt;"",F1306&lt;&gt;"",G1306&lt;&gt;""),E1312=""),"",IF(AND($D$5="",$E$5="",$F$5="",$G$5=""),"",IFERROR(VLOOKUP(B1312,'勘定科目コード（2019）'!$B$2:$J$3668,5,FALSE),""))))</f>
        <v/>
      </c>
      <c r="G1312" s="52" t="str">
        <f>IF(AND(OR(D1306&lt;&gt;"",E1306&lt;&gt;"",F1306&lt;&gt;"",G1306&lt;&gt;""),E1312=""),"",IF(AND($D$5="",$E$5="",$F$5="",$G$5=""),"",IFERROR(VLOOKUP(B1312,'勘定科目コード（2019）'!$B$2:$J$3668,6,FALSE),"")))</f>
        <v/>
      </c>
      <c r="H1312" s="54"/>
      <c r="I1312" s="55" t="str">
        <f>IF(AND(OR(D1306&lt;&gt;"",E1306&lt;&gt;"",F1306&lt;&gt;"",G1306&lt;&gt;""),E1312=""),"",IF(AND($D$5="",$E$5="",$F$5="",$G$5=""),"",IFERROR(VLOOKUP(B1312,'勘定科目コード（2019）'!$B$2:$J$3668,7,FALSE),"")))</f>
        <v/>
      </c>
      <c r="J1312" s="56" t="str">
        <f>IF(AND(OR(D1306&lt;&gt;"",E1306&lt;&gt;"",F1306&lt;&gt;"",G1306&lt;&gt;""),E1312=""),"",IF(AND($D$5="",$E$5="",$F$5="",$G$5=""),"",IFERROR(VLOOKUP(B1312,'勘定科目コード（2019）'!$B$2:$J$3668,8,FALSE),"")))</f>
        <v/>
      </c>
      <c r="K1312" s="57" t="str">
        <f>IF(AND(OR(D1306&lt;&gt;"",E1306&lt;&gt;"",F1306&lt;&gt;"",G1306&lt;&gt;""),E1312=""),"",IF(AND($D$5="",$E$5="",$F$5="",$G$5=""),"",IFERROR(VLOOKUP(B1312,'勘定科目コード（2019）'!$B$2:$J$3668,9,FALSE),"")))</f>
        <v/>
      </c>
      <c r="L1312" s="44" t="str">
        <f>IFERROR(VLOOKUP(D1312,'勘定科目コード（2019）'!$E$2:$J$500,7,FALSE),"")</f>
        <v/>
      </c>
    </row>
    <row r="1313" spans="2:12" x14ac:dyDescent="0.15">
      <c r="B1313" s="31">
        <v>1303</v>
      </c>
      <c r="D1313" s="51" t="str">
        <f>IF(AND($D$5="",$E$5="",$F$5="",$G$5=""),"",(IFERROR(VLOOKUP(B1313,'勘定科目コード（2019）'!$B$2:$J$3668,3,FALSE),"")))</f>
        <v/>
      </c>
      <c r="E1313" s="52" t="str">
        <f>IF(AND(OR($D$5&lt;&gt;"",$E$5&lt;&gt;"",$F$5&lt;&gt;"",$G$5&lt;&gt;""),D1313=""),"",IF(AND($D$5="",$E$5="",$F$5="",$G$5=""),"",IFERROR(VLOOKUP(B1313,'勘定科目コード（2019）'!$B$2:$J$3668,4,FALSE),"")))</f>
        <v/>
      </c>
      <c r="F1313" s="53" t="str">
        <f>IF(AND(OR(D1307&lt;&gt;"",E1307&lt;&gt;"",F1307&lt;&gt;"",G1307&lt;&gt;""),E1313=""),"",IF(AND(OR(D1307&lt;&gt;"",E1307&lt;&gt;"",F1307&lt;&gt;"",G1307&lt;&gt;""),E1313=""),"",IF(AND($D$5="",$E$5="",$F$5="",$G$5=""),"",IFERROR(VLOOKUP(B1313,'勘定科目コード（2019）'!$B$2:$J$3668,5,FALSE),""))))</f>
        <v/>
      </c>
      <c r="G1313" s="52" t="str">
        <f>IF(AND(OR(D1307&lt;&gt;"",E1307&lt;&gt;"",F1307&lt;&gt;"",G1307&lt;&gt;""),E1313=""),"",IF(AND($D$5="",$E$5="",$F$5="",$G$5=""),"",IFERROR(VLOOKUP(B1313,'勘定科目コード（2019）'!$B$2:$J$3668,6,FALSE),"")))</f>
        <v/>
      </c>
      <c r="H1313" s="54"/>
      <c r="I1313" s="55" t="str">
        <f>IF(AND(OR(D1307&lt;&gt;"",E1307&lt;&gt;"",F1307&lt;&gt;"",G1307&lt;&gt;""),E1313=""),"",IF(AND($D$5="",$E$5="",$F$5="",$G$5=""),"",IFERROR(VLOOKUP(B1313,'勘定科目コード（2019）'!$B$2:$J$3668,7,FALSE),"")))</f>
        <v/>
      </c>
      <c r="J1313" s="56" t="str">
        <f>IF(AND(OR(D1307&lt;&gt;"",E1307&lt;&gt;"",F1307&lt;&gt;"",G1307&lt;&gt;""),E1313=""),"",IF(AND($D$5="",$E$5="",$F$5="",$G$5=""),"",IFERROR(VLOOKUP(B1313,'勘定科目コード（2019）'!$B$2:$J$3668,8,FALSE),"")))</f>
        <v/>
      </c>
      <c r="K1313" s="57" t="str">
        <f>IF(AND(OR(D1307&lt;&gt;"",E1307&lt;&gt;"",F1307&lt;&gt;"",G1307&lt;&gt;""),E1313=""),"",IF(AND($D$5="",$E$5="",$F$5="",$G$5=""),"",IFERROR(VLOOKUP(B1313,'勘定科目コード（2019）'!$B$2:$J$3668,9,FALSE),"")))</f>
        <v/>
      </c>
      <c r="L1313" s="44" t="str">
        <f>IFERROR(VLOOKUP(D1313,'勘定科目コード（2019）'!$E$2:$J$500,7,FALSE),"")</f>
        <v/>
      </c>
    </row>
    <row r="1314" spans="2:12" x14ac:dyDescent="0.15">
      <c r="B1314" s="31">
        <v>1304</v>
      </c>
      <c r="D1314" s="51" t="str">
        <f>IF(AND($D$5="",$E$5="",$F$5="",$G$5=""),"",(IFERROR(VLOOKUP(B1314,'勘定科目コード（2019）'!$B$2:$J$3668,3,FALSE),"")))</f>
        <v/>
      </c>
      <c r="E1314" s="52" t="str">
        <f>IF(AND(OR($D$5&lt;&gt;"",$E$5&lt;&gt;"",$F$5&lt;&gt;"",$G$5&lt;&gt;""),D1314=""),"",IF(AND($D$5="",$E$5="",$F$5="",$G$5=""),"",IFERROR(VLOOKUP(B1314,'勘定科目コード（2019）'!$B$2:$J$3668,4,FALSE),"")))</f>
        <v/>
      </c>
      <c r="F1314" s="53" t="str">
        <f>IF(AND(OR(D1308&lt;&gt;"",E1308&lt;&gt;"",F1308&lt;&gt;"",G1308&lt;&gt;""),E1314=""),"",IF(AND(OR(D1308&lt;&gt;"",E1308&lt;&gt;"",F1308&lt;&gt;"",G1308&lt;&gt;""),E1314=""),"",IF(AND($D$5="",$E$5="",$F$5="",$G$5=""),"",IFERROR(VLOOKUP(B1314,'勘定科目コード（2019）'!$B$2:$J$3668,5,FALSE),""))))</f>
        <v/>
      </c>
      <c r="G1314" s="52" t="str">
        <f>IF(AND(OR(D1308&lt;&gt;"",E1308&lt;&gt;"",F1308&lt;&gt;"",G1308&lt;&gt;""),E1314=""),"",IF(AND($D$5="",$E$5="",$F$5="",$G$5=""),"",IFERROR(VLOOKUP(B1314,'勘定科目コード（2019）'!$B$2:$J$3668,6,FALSE),"")))</f>
        <v/>
      </c>
      <c r="H1314" s="54"/>
      <c r="I1314" s="55" t="str">
        <f>IF(AND(OR(D1308&lt;&gt;"",E1308&lt;&gt;"",F1308&lt;&gt;"",G1308&lt;&gt;""),E1314=""),"",IF(AND($D$5="",$E$5="",$F$5="",$G$5=""),"",IFERROR(VLOOKUP(B1314,'勘定科目コード（2019）'!$B$2:$J$3668,7,FALSE),"")))</f>
        <v/>
      </c>
      <c r="J1314" s="56" t="str">
        <f>IF(AND(OR(D1308&lt;&gt;"",E1308&lt;&gt;"",F1308&lt;&gt;"",G1308&lt;&gt;""),E1314=""),"",IF(AND($D$5="",$E$5="",$F$5="",$G$5=""),"",IFERROR(VLOOKUP(B1314,'勘定科目コード（2019）'!$B$2:$J$3668,8,FALSE),"")))</f>
        <v/>
      </c>
      <c r="K1314" s="57" t="str">
        <f>IF(AND(OR(D1308&lt;&gt;"",E1308&lt;&gt;"",F1308&lt;&gt;"",G1308&lt;&gt;""),E1314=""),"",IF(AND($D$5="",$E$5="",$F$5="",$G$5=""),"",IFERROR(VLOOKUP(B1314,'勘定科目コード（2019）'!$B$2:$J$3668,9,FALSE),"")))</f>
        <v/>
      </c>
      <c r="L1314" s="44" t="str">
        <f>IFERROR(VLOOKUP(D1314,'勘定科目コード（2019）'!$E$2:$J$500,7,FALSE),"")</f>
        <v/>
      </c>
    </row>
    <row r="1315" spans="2:12" x14ac:dyDescent="0.15">
      <c r="B1315" s="31">
        <v>1305</v>
      </c>
      <c r="D1315" s="51" t="str">
        <f>IF(AND($D$5="",$E$5="",$F$5="",$G$5=""),"",(IFERROR(VLOOKUP(B1315,'勘定科目コード（2019）'!$B$2:$J$3668,3,FALSE),"")))</f>
        <v/>
      </c>
      <c r="E1315" s="52" t="str">
        <f>IF(AND(OR($D$5&lt;&gt;"",$E$5&lt;&gt;"",$F$5&lt;&gt;"",$G$5&lt;&gt;""),D1315=""),"",IF(AND($D$5="",$E$5="",$F$5="",$G$5=""),"",IFERROR(VLOOKUP(B1315,'勘定科目コード（2019）'!$B$2:$J$3668,4,FALSE),"")))</f>
        <v/>
      </c>
      <c r="F1315" s="53" t="str">
        <f>IF(AND(OR(D1309&lt;&gt;"",E1309&lt;&gt;"",F1309&lt;&gt;"",G1309&lt;&gt;""),E1315=""),"",IF(AND(OR(D1309&lt;&gt;"",E1309&lt;&gt;"",F1309&lt;&gt;"",G1309&lt;&gt;""),E1315=""),"",IF(AND($D$5="",$E$5="",$F$5="",$G$5=""),"",IFERROR(VLOOKUP(B1315,'勘定科目コード（2019）'!$B$2:$J$3668,5,FALSE),""))))</f>
        <v/>
      </c>
      <c r="G1315" s="52" t="str">
        <f>IF(AND(OR(D1309&lt;&gt;"",E1309&lt;&gt;"",F1309&lt;&gt;"",G1309&lt;&gt;""),E1315=""),"",IF(AND($D$5="",$E$5="",$F$5="",$G$5=""),"",IFERROR(VLOOKUP(B1315,'勘定科目コード（2019）'!$B$2:$J$3668,6,FALSE),"")))</f>
        <v/>
      </c>
      <c r="H1315" s="54"/>
      <c r="I1315" s="55" t="str">
        <f>IF(AND(OR(D1309&lt;&gt;"",E1309&lt;&gt;"",F1309&lt;&gt;"",G1309&lt;&gt;""),E1315=""),"",IF(AND($D$5="",$E$5="",$F$5="",$G$5=""),"",IFERROR(VLOOKUP(B1315,'勘定科目コード（2019）'!$B$2:$J$3668,7,FALSE),"")))</f>
        <v/>
      </c>
      <c r="J1315" s="56" t="str">
        <f>IF(AND(OR(D1309&lt;&gt;"",E1309&lt;&gt;"",F1309&lt;&gt;"",G1309&lt;&gt;""),E1315=""),"",IF(AND($D$5="",$E$5="",$F$5="",$G$5=""),"",IFERROR(VLOOKUP(B1315,'勘定科目コード（2019）'!$B$2:$J$3668,8,FALSE),"")))</f>
        <v/>
      </c>
      <c r="K1315" s="57" t="str">
        <f>IF(AND(OR(D1309&lt;&gt;"",E1309&lt;&gt;"",F1309&lt;&gt;"",G1309&lt;&gt;""),E1315=""),"",IF(AND($D$5="",$E$5="",$F$5="",$G$5=""),"",IFERROR(VLOOKUP(B1315,'勘定科目コード（2019）'!$B$2:$J$3668,9,FALSE),"")))</f>
        <v/>
      </c>
      <c r="L1315" s="44" t="str">
        <f>IFERROR(VLOOKUP(D1315,'勘定科目コード（2019）'!$E$2:$J$500,7,FALSE),"")</f>
        <v/>
      </c>
    </row>
    <row r="1316" spans="2:12" x14ac:dyDescent="0.15">
      <c r="B1316" s="31">
        <v>1306</v>
      </c>
      <c r="D1316" s="51" t="str">
        <f>IF(AND($D$5="",$E$5="",$F$5="",$G$5=""),"",(IFERROR(VLOOKUP(B1316,'勘定科目コード（2019）'!$B$2:$J$3668,3,FALSE),"")))</f>
        <v/>
      </c>
      <c r="E1316" s="52" t="str">
        <f>IF(AND(OR($D$5&lt;&gt;"",$E$5&lt;&gt;"",$F$5&lt;&gt;"",$G$5&lt;&gt;""),D1316=""),"",IF(AND($D$5="",$E$5="",$F$5="",$G$5=""),"",IFERROR(VLOOKUP(B1316,'勘定科目コード（2019）'!$B$2:$J$3668,4,FALSE),"")))</f>
        <v/>
      </c>
      <c r="F1316" s="53" t="str">
        <f>IF(AND(OR(D1310&lt;&gt;"",E1310&lt;&gt;"",F1310&lt;&gt;"",G1310&lt;&gt;""),E1316=""),"",IF(AND(OR(D1310&lt;&gt;"",E1310&lt;&gt;"",F1310&lt;&gt;"",G1310&lt;&gt;""),E1316=""),"",IF(AND($D$5="",$E$5="",$F$5="",$G$5=""),"",IFERROR(VLOOKUP(B1316,'勘定科目コード（2019）'!$B$2:$J$3668,5,FALSE),""))))</f>
        <v/>
      </c>
      <c r="G1316" s="52" t="str">
        <f>IF(AND(OR(D1310&lt;&gt;"",E1310&lt;&gt;"",F1310&lt;&gt;"",G1310&lt;&gt;""),E1316=""),"",IF(AND($D$5="",$E$5="",$F$5="",$G$5=""),"",IFERROR(VLOOKUP(B1316,'勘定科目コード（2019）'!$B$2:$J$3668,6,FALSE),"")))</f>
        <v/>
      </c>
      <c r="H1316" s="54"/>
      <c r="I1316" s="55" t="str">
        <f>IF(AND(OR(D1310&lt;&gt;"",E1310&lt;&gt;"",F1310&lt;&gt;"",G1310&lt;&gt;""),E1316=""),"",IF(AND($D$5="",$E$5="",$F$5="",$G$5=""),"",IFERROR(VLOOKUP(B1316,'勘定科目コード（2019）'!$B$2:$J$3668,7,FALSE),"")))</f>
        <v/>
      </c>
      <c r="J1316" s="56" t="str">
        <f>IF(AND(OR(D1310&lt;&gt;"",E1310&lt;&gt;"",F1310&lt;&gt;"",G1310&lt;&gt;""),E1316=""),"",IF(AND($D$5="",$E$5="",$F$5="",$G$5=""),"",IFERROR(VLOOKUP(B1316,'勘定科目コード（2019）'!$B$2:$J$3668,8,FALSE),"")))</f>
        <v/>
      </c>
      <c r="K1316" s="57" t="str">
        <f>IF(AND(OR(D1310&lt;&gt;"",E1310&lt;&gt;"",F1310&lt;&gt;"",G1310&lt;&gt;""),E1316=""),"",IF(AND($D$5="",$E$5="",$F$5="",$G$5=""),"",IFERROR(VLOOKUP(B1316,'勘定科目コード（2019）'!$B$2:$J$3668,9,FALSE),"")))</f>
        <v/>
      </c>
      <c r="L1316" s="44" t="str">
        <f>IFERROR(VLOOKUP(D1316,'勘定科目コード（2019）'!$E$2:$J$500,7,FALSE),"")</f>
        <v/>
      </c>
    </row>
    <row r="1317" spans="2:12" x14ac:dyDescent="0.15">
      <c r="B1317" s="31">
        <v>1307</v>
      </c>
      <c r="D1317" s="51" t="str">
        <f>IF(AND($D$5="",$E$5="",$F$5="",$G$5=""),"",(IFERROR(VLOOKUP(B1317,'勘定科目コード（2019）'!$B$2:$J$3668,3,FALSE),"")))</f>
        <v/>
      </c>
      <c r="E1317" s="52" t="str">
        <f>IF(AND(OR($D$5&lt;&gt;"",$E$5&lt;&gt;"",$F$5&lt;&gt;"",$G$5&lt;&gt;""),D1317=""),"",IF(AND($D$5="",$E$5="",$F$5="",$G$5=""),"",IFERROR(VLOOKUP(B1317,'勘定科目コード（2019）'!$B$2:$J$3668,4,FALSE),"")))</f>
        <v/>
      </c>
      <c r="F1317" s="53" t="str">
        <f>IF(AND(OR(D1311&lt;&gt;"",E1311&lt;&gt;"",F1311&lt;&gt;"",G1311&lt;&gt;""),E1317=""),"",IF(AND(OR(D1311&lt;&gt;"",E1311&lt;&gt;"",F1311&lt;&gt;"",G1311&lt;&gt;""),E1317=""),"",IF(AND($D$5="",$E$5="",$F$5="",$G$5=""),"",IFERROR(VLOOKUP(B1317,'勘定科目コード（2019）'!$B$2:$J$3668,5,FALSE),""))))</f>
        <v/>
      </c>
      <c r="G1317" s="52" t="str">
        <f>IF(AND(OR(D1311&lt;&gt;"",E1311&lt;&gt;"",F1311&lt;&gt;"",G1311&lt;&gt;""),E1317=""),"",IF(AND($D$5="",$E$5="",$F$5="",$G$5=""),"",IFERROR(VLOOKUP(B1317,'勘定科目コード（2019）'!$B$2:$J$3668,6,FALSE),"")))</f>
        <v/>
      </c>
      <c r="H1317" s="54"/>
      <c r="I1317" s="55" t="str">
        <f>IF(AND(OR(D1311&lt;&gt;"",E1311&lt;&gt;"",F1311&lt;&gt;"",G1311&lt;&gt;""),E1317=""),"",IF(AND($D$5="",$E$5="",$F$5="",$G$5=""),"",IFERROR(VLOOKUP(B1317,'勘定科目コード（2019）'!$B$2:$J$3668,7,FALSE),"")))</f>
        <v/>
      </c>
      <c r="J1317" s="56" t="str">
        <f>IF(AND(OR(D1311&lt;&gt;"",E1311&lt;&gt;"",F1311&lt;&gt;"",G1311&lt;&gt;""),E1317=""),"",IF(AND($D$5="",$E$5="",$F$5="",$G$5=""),"",IFERROR(VLOOKUP(B1317,'勘定科目コード（2019）'!$B$2:$J$3668,8,FALSE),"")))</f>
        <v/>
      </c>
      <c r="K1317" s="57" t="str">
        <f>IF(AND(OR(D1311&lt;&gt;"",E1311&lt;&gt;"",F1311&lt;&gt;"",G1311&lt;&gt;""),E1317=""),"",IF(AND($D$5="",$E$5="",$F$5="",$G$5=""),"",IFERROR(VLOOKUP(B1317,'勘定科目コード（2019）'!$B$2:$J$3668,9,FALSE),"")))</f>
        <v/>
      </c>
      <c r="L1317" s="44" t="str">
        <f>IFERROR(VLOOKUP(D1317,'勘定科目コード（2019）'!$E$2:$J$500,7,FALSE),"")</f>
        <v/>
      </c>
    </row>
    <row r="1318" spans="2:12" x14ac:dyDescent="0.15">
      <c r="B1318" s="31">
        <v>1308</v>
      </c>
      <c r="D1318" s="51" t="str">
        <f>IF(AND($D$5="",$E$5="",$F$5="",$G$5=""),"",(IFERROR(VLOOKUP(B1318,'勘定科目コード（2019）'!$B$2:$J$3668,3,FALSE),"")))</f>
        <v/>
      </c>
      <c r="E1318" s="52" t="str">
        <f>IF(AND(OR($D$5&lt;&gt;"",$E$5&lt;&gt;"",$F$5&lt;&gt;"",$G$5&lt;&gt;""),D1318=""),"",IF(AND($D$5="",$E$5="",$F$5="",$G$5=""),"",IFERROR(VLOOKUP(B1318,'勘定科目コード（2019）'!$B$2:$J$3668,4,FALSE),"")))</f>
        <v/>
      </c>
      <c r="F1318" s="53" t="str">
        <f>IF(AND(OR(D1312&lt;&gt;"",E1312&lt;&gt;"",F1312&lt;&gt;"",G1312&lt;&gt;""),E1318=""),"",IF(AND(OR(D1312&lt;&gt;"",E1312&lt;&gt;"",F1312&lt;&gt;"",G1312&lt;&gt;""),E1318=""),"",IF(AND($D$5="",$E$5="",$F$5="",$G$5=""),"",IFERROR(VLOOKUP(B1318,'勘定科目コード（2019）'!$B$2:$J$3668,5,FALSE),""))))</f>
        <v/>
      </c>
      <c r="G1318" s="52" t="str">
        <f>IF(AND(OR(D1312&lt;&gt;"",E1312&lt;&gt;"",F1312&lt;&gt;"",G1312&lt;&gt;""),E1318=""),"",IF(AND($D$5="",$E$5="",$F$5="",$G$5=""),"",IFERROR(VLOOKUP(B1318,'勘定科目コード（2019）'!$B$2:$J$3668,6,FALSE),"")))</f>
        <v/>
      </c>
      <c r="H1318" s="54"/>
      <c r="I1318" s="55" t="str">
        <f>IF(AND(OR(D1312&lt;&gt;"",E1312&lt;&gt;"",F1312&lt;&gt;"",G1312&lt;&gt;""),E1318=""),"",IF(AND($D$5="",$E$5="",$F$5="",$G$5=""),"",IFERROR(VLOOKUP(B1318,'勘定科目コード（2019）'!$B$2:$J$3668,7,FALSE),"")))</f>
        <v/>
      </c>
      <c r="J1318" s="56" t="str">
        <f>IF(AND(OR(D1312&lt;&gt;"",E1312&lt;&gt;"",F1312&lt;&gt;"",G1312&lt;&gt;""),E1318=""),"",IF(AND($D$5="",$E$5="",$F$5="",$G$5=""),"",IFERROR(VLOOKUP(B1318,'勘定科目コード（2019）'!$B$2:$J$3668,8,FALSE),"")))</f>
        <v/>
      </c>
      <c r="K1318" s="57" t="str">
        <f>IF(AND(OR(D1312&lt;&gt;"",E1312&lt;&gt;"",F1312&lt;&gt;"",G1312&lt;&gt;""),E1318=""),"",IF(AND($D$5="",$E$5="",$F$5="",$G$5=""),"",IFERROR(VLOOKUP(B1318,'勘定科目コード（2019）'!$B$2:$J$3668,9,FALSE),"")))</f>
        <v/>
      </c>
      <c r="L1318" s="44" t="str">
        <f>IFERROR(VLOOKUP(D1318,'勘定科目コード（2019）'!$E$2:$J$500,7,FALSE),"")</f>
        <v/>
      </c>
    </row>
    <row r="1319" spans="2:12" x14ac:dyDescent="0.15">
      <c r="B1319" s="31">
        <v>1309</v>
      </c>
      <c r="D1319" s="51" t="str">
        <f>IF(AND($D$5="",$E$5="",$F$5="",$G$5=""),"",(IFERROR(VLOOKUP(B1319,'勘定科目コード（2019）'!$B$2:$J$3668,3,FALSE),"")))</f>
        <v/>
      </c>
      <c r="E1319" s="52" t="str">
        <f>IF(AND(OR($D$5&lt;&gt;"",$E$5&lt;&gt;"",$F$5&lt;&gt;"",$G$5&lt;&gt;""),D1319=""),"",IF(AND($D$5="",$E$5="",$F$5="",$G$5=""),"",IFERROR(VLOOKUP(B1319,'勘定科目コード（2019）'!$B$2:$J$3668,4,FALSE),"")))</f>
        <v/>
      </c>
      <c r="F1319" s="53" t="str">
        <f>IF(AND(OR(D1313&lt;&gt;"",E1313&lt;&gt;"",F1313&lt;&gt;"",G1313&lt;&gt;""),E1319=""),"",IF(AND(OR(D1313&lt;&gt;"",E1313&lt;&gt;"",F1313&lt;&gt;"",G1313&lt;&gt;""),E1319=""),"",IF(AND($D$5="",$E$5="",$F$5="",$G$5=""),"",IFERROR(VLOOKUP(B1319,'勘定科目コード（2019）'!$B$2:$J$3668,5,FALSE),""))))</f>
        <v/>
      </c>
      <c r="G1319" s="52" t="str">
        <f>IF(AND(OR(D1313&lt;&gt;"",E1313&lt;&gt;"",F1313&lt;&gt;"",G1313&lt;&gt;""),E1319=""),"",IF(AND($D$5="",$E$5="",$F$5="",$G$5=""),"",IFERROR(VLOOKUP(B1319,'勘定科目コード（2019）'!$B$2:$J$3668,6,FALSE),"")))</f>
        <v/>
      </c>
      <c r="H1319" s="54"/>
      <c r="I1319" s="55" t="str">
        <f>IF(AND(OR(D1313&lt;&gt;"",E1313&lt;&gt;"",F1313&lt;&gt;"",G1313&lt;&gt;""),E1319=""),"",IF(AND($D$5="",$E$5="",$F$5="",$G$5=""),"",IFERROR(VLOOKUP(B1319,'勘定科目コード（2019）'!$B$2:$J$3668,7,FALSE),"")))</f>
        <v/>
      </c>
      <c r="J1319" s="56" t="str">
        <f>IF(AND(OR(D1313&lt;&gt;"",E1313&lt;&gt;"",F1313&lt;&gt;"",G1313&lt;&gt;""),E1319=""),"",IF(AND($D$5="",$E$5="",$F$5="",$G$5=""),"",IFERROR(VLOOKUP(B1319,'勘定科目コード（2019）'!$B$2:$J$3668,8,FALSE),"")))</f>
        <v/>
      </c>
      <c r="K1319" s="57" t="str">
        <f>IF(AND(OR(D1313&lt;&gt;"",E1313&lt;&gt;"",F1313&lt;&gt;"",G1313&lt;&gt;""),E1319=""),"",IF(AND($D$5="",$E$5="",$F$5="",$G$5=""),"",IFERROR(VLOOKUP(B1319,'勘定科目コード（2019）'!$B$2:$J$3668,9,FALSE),"")))</f>
        <v/>
      </c>
      <c r="L1319" s="44" t="str">
        <f>IFERROR(VLOOKUP(D1319,'勘定科目コード（2019）'!$E$2:$J$500,7,FALSE),"")</f>
        <v/>
      </c>
    </row>
    <row r="1320" spans="2:12" x14ac:dyDescent="0.15">
      <c r="B1320" s="31">
        <v>1310</v>
      </c>
      <c r="D1320" s="51" t="str">
        <f>IF(AND($D$5="",$E$5="",$F$5="",$G$5=""),"",(IFERROR(VLOOKUP(B1320,'勘定科目コード（2019）'!$B$2:$J$3668,3,FALSE),"")))</f>
        <v/>
      </c>
      <c r="E1320" s="52" t="str">
        <f>IF(AND(OR($D$5&lt;&gt;"",$E$5&lt;&gt;"",$F$5&lt;&gt;"",$G$5&lt;&gt;""),D1320=""),"",IF(AND($D$5="",$E$5="",$F$5="",$G$5=""),"",IFERROR(VLOOKUP(B1320,'勘定科目コード（2019）'!$B$2:$J$3668,4,FALSE),"")))</f>
        <v/>
      </c>
      <c r="F1320" s="53" t="str">
        <f>IF(AND(OR(D1314&lt;&gt;"",E1314&lt;&gt;"",F1314&lt;&gt;"",G1314&lt;&gt;""),E1320=""),"",IF(AND(OR(D1314&lt;&gt;"",E1314&lt;&gt;"",F1314&lt;&gt;"",G1314&lt;&gt;""),E1320=""),"",IF(AND($D$5="",$E$5="",$F$5="",$G$5=""),"",IFERROR(VLOOKUP(B1320,'勘定科目コード（2019）'!$B$2:$J$3668,5,FALSE),""))))</f>
        <v/>
      </c>
      <c r="G1320" s="52" t="str">
        <f>IF(AND(OR(D1314&lt;&gt;"",E1314&lt;&gt;"",F1314&lt;&gt;"",G1314&lt;&gt;""),E1320=""),"",IF(AND($D$5="",$E$5="",$F$5="",$G$5=""),"",IFERROR(VLOOKUP(B1320,'勘定科目コード（2019）'!$B$2:$J$3668,6,FALSE),"")))</f>
        <v/>
      </c>
      <c r="H1320" s="54"/>
      <c r="I1320" s="55" t="str">
        <f>IF(AND(OR(D1314&lt;&gt;"",E1314&lt;&gt;"",F1314&lt;&gt;"",G1314&lt;&gt;""),E1320=""),"",IF(AND($D$5="",$E$5="",$F$5="",$G$5=""),"",IFERROR(VLOOKUP(B1320,'勘定科目コード（2019）'!$B$2:$J$3668,7,FALSE),"")))</f>
        <v/>
      </c>
      <c r="J1320" s="56" t="str">
        <f>IF(AND(OR(D1314&lt;&gt;"",E1314&lt;&gt;"",F1314&lt;&gt;"",G1314&lt;&gt;""),E1320=""),"",IF(AND($D$5="",$E$5="",$F$5="",$G$5=""),"",IFERROR(VLOOKUP(B1320,'勘定科目コード（2019）'!$B$2:$J$3668,8,FALSE),"")))</f>
        <v/>
      </c>
      <c r="K1320" s="57" t="str">
        <f>IF(AND(OR(D1314&lt;&gt;"",E1314&lt;&gt;"",F1314&lt;&gt;"",G1314&lt;&gt;""),E1320=""),"",IF(AND($D$5="",$E$5="",$F$5="",$G$5=""),"",IFERROR(VLOOKUP(B1320,'勘定科目コード（2019）'!$B$2:$J$3668,9,FALSE),"")))</f>
        <v/>
      </c>
      <c r="L1320" s="44" t="str">
        <f>IFERROR(VLOOKUP(D1320,'勘定科目コード（2019）'!$E$2:$J$500,7,FALSE),"")</f>
        <v/>
      </c>
    </row>
    <row r="1321" spans="2:12" x14ac:dyDescent="0.15">
      <c r="B1321" s="31">
        <v>1311</v>
      </c>
      <c r="D1321" s="51" t="str">
        <f>IF(AND($D$5="",$E$5="",$F$5="",$G$5=""),"",(IFERROR(VLOOKUP(B1321,'勘定科目コード（2019）'!$B$2:$J$3668,3,FALSE),"")))</f>
        <v/>
      </c>
      <c r="E1321" s="52" t="str">
        <f>IF(AND(OR($D$5&lt;&gt;"",$E$5&lt;&gt;"",$F$5&lt;&gt;"",$G$5&lt;&gt;""),D1321=""),"",IF(AND($D$5="",$E$5="",$F$5="",$G$5=""),"",IFERROR(VLOOKUP(B1321,'勘定科目コード（2019）'!$B$2:$J$3668,4,FALSE),"")))</f>
        <v/>
      </c>
      <c r="F1321" s="53" t="str">
        <f>IF(AND(OR(D1315&lt;&gt;"",E1315&lt;&gt;"",F1315&lt;&gt;"",G1315&lt;&gt;""),E1321=""),"",IF(AND(OR(D1315&lt;&gt;"",E1315&lt;&gt;"",F1315&lt;&gt;"",G1315&lt;&gt;""),E1321=""),"",IF(AND($D$5="",$E$5="",$F$5="",$G$5=""),"",IFERROR(VLOOKUP(B1321,'勘定科目コード（2019）'!$B$2:$J$3668,5,FALSE),""))))</f>
        <v/>
      </c>
      <c r="G1321" s="52" t="str">
        <f>IF(AND(OR(D1315&lt;&gt;"",E1315&lt;&gt;"",F1315&lt;&gt;"",G1315&lt;&gt;""),E1321=""),"",IF(AND($D$5="",$E$5="",$F$5="",$G$5=""),"",IFERROR(VLOOKUP(B1321,'勘定科目コード（2019）'!$B$2:$J$3668,6,FALSE),"")))</f>
        <v/>
      </c>
      <c r="H1321" s="54"/>
      <c r="I1321" s="55" t="str">
        <f>IF(AND(OR(D1315&lt;&gt;"",E1315&lt;&gt;"",F1315&lt;&gt;"",G1315&lt;&gt;""),E1321=""),"",IF(AND($D$5="",$E$5="",$F$5="",$G$5=""),"",IFERROR(VLOOKUP(B1321,'勘定科目コード（2019）'!$B$2:$J$3668,7,FALSE),"")))</f>
        <v/>
      </c>
      <c r="J1321" s="56" t="str">
        <f>IF(AND(OR(D1315&lt;&gt;"",E1315&lt;&gt;"",F1315&lt;&gt;"",G1315&lt;&gt;""),E1321=""),"",IF(AND($D$5="",$E$5="",$F$5="",$G$5=""),"",IFERROR(VLOOKUP(B1321,'勘定科目コード（2019）'!$B$2:$J$3668,8,FALSE),"")))</f>
        <v/>
      </c>
      <c r="K1321" s="57" t="str">
        <f>IF(AND(OR(D1315&lt;&gt;"",E1315&lt;&gt;"",F1315&lt;&gt;"",G1315&lt;&gt;""),E1321=""),"",IF(AND($D$5="",$E$5="",$F$5="",$G$5=""),"",IFERROR(VLOOKUP(B1321,'勘定科目コード（2019）'!$B$2:$J$3668,9,FALSE),"")))</f>
        <v/>
      </c>
      <c r="L1321" s="44" t="str">
        <f>IFERROR(VLOOKUP(D1321,'勘定科目コード（2019）'!$E$2:$J$500,7,FALSE),"")</f>
        <v/>
      </c>
    </row>
    <row r="1322" spans="2:12" x14ac:dyDescent="0.15">
      <c r="B1322" s="31">
        <v>1312</v>
      </c>
      <c r="D1322" s="51" t="str">
        <f>IF(AND($D$5="",$E$5="",$F$5="",$G$5=""),"",(IFERROR(VLOOKUP(B1322,'勘定科目コード（2019）'!$B$2:$J$3668,3,FALSE),"")))</f>
        <v/>
      </c>
      <c r="E1322" s="52" t="str">
        <f>IF(AND(OR($D$5&lt;&gt;"",$E$5&lt;&gt;"",$F$5&lt;&gt;"",$G$5&lt;&gt;""),D1322=""),"",IF(AND($D$5="",$E$5="",$F$5="",$G$5=""),"",IFERROR(VLOOKUP(B1322,'勘定科目コード（2019）'!$B$2:$J$3668,4,FALSE),"")))</f>
        <v/>
      </c>
      <c r="F1322" s="53" t="str">
        <f>IF(AND(OR(D1316&lt;&gt;"",E1316&lt;&gt;"",F1316&lt;&gt;"",G1316&lt;&gt;""),E1322=""),"",IF(AND(OR(D1316&lt;&gt;"",E1316&lt;&gt;"",F1316&lt;&gt;"",G1316&lt;&gt;""),E1322=""),"",IF(AND($D$5="",$E$5="",$F$5="",$G$5=""),"",IFERROR(VLOOKUP(B1322,'勘定科目コード（2019）'!$B$2:$J$3668,5,FALSE),""))))</f>
        <v/>
      </c>
      <c r="G1322" s="52" t="str">
        <f>IF(AND(OR(D1316&lt;&gt;"",E1316&lt;&gt;"",F1316&lt;&gt;"",G1316&lt;&gt;""),E1322=""),"",IF(AND($D$5="",$E$5="",$F$5="",$G$5=""),"",IFERROR(VLOOKUP(B1322,'勘定科目コード（2019）'!$B$2:$J$3668,6,FALSE),"")))</f>
        <v/>
      </c>
      <c r="H1322" s="54"/>
      <c r="I1322" s="55" t="str">
        <f>IF(AND(OR(D1316&lt;&gt;"",E1316&lt;&gt;"",F1316&lt;&gt;"",G1316&lt;&gt;""),E1322=""),"",IF(AND($D$5="",$E$5="",$F$5="",$G$5=""),"",IFERROR(VLOOKUP(B1322,'勘定科目コード（2019）'!$B$2:$J$3668,7,FALSE),"")))</f>
        <v/>
      </c>
      <c r="J1322" s="56" t="str">
        <f>IF(AND(OR(D1316&lt;&gt;"",E1316&lt;&gt;"",F1316&lt;&gt;"",G1316&lt;&gt;""),E1322=""),"",IF(AND($D$5="",$E$5="",$F$5="",$G$5=""),"",IFERROR(VLOOKUP(B1322,'勘定科目コード（2019）'!$B$2:$J$3668,8,FALSE),"")))</f>
        <v/>
      </c>
      <c r="K1322" s="57" t="str">
        <f>IF(AND(OR(D1316&lt;&gt;"",E1316&lt;&gt;"",F1316&lt;&gt;"",G1316&lt;&gt;""),E1322=""),"",IF(AND($D$5="",$E$5="",$F$5="",$G$5=""),"",IFERROR(VLOOKUP(B1322,'勘定科目コード（2019）'!$B$2:$J$3668,9,FALSE),"")))</f>
        <v/>
      </c>
      <c r="L1322" s="44" t="str">
        <f>IFERROR(VLOOKUP(D1322,'勘定科目コード（2019）'!$E$2:$J$500,7,FALSE),"")</f>
        <v/>
      </c>
    </row>
    <row r="1323" spans="2:12" x14ac:dyDescent="0.15">
      <c r="B1323" s="31">
        <v>1313</v>
      </c>
      <c r="D1323" s="51" t="str">
        <f>IF(AND($D$5="",$E$5="",$F$5="",$G$5=""),"",(IFERROR(VLOOKUP(B1323,'勘定科目コード（2019）'!$B$2:$J$3668,3,FALSE),"")))</f>
        <v/>
      </c>
      <c r="E1323" s="52" t="str">
        <f>IF(AND(OR($D$5&lt;&gt;"",$E$5&lt;&gt;"",$F$5&lt;&gt;"",$G$5&lt;&gt;""),D1323=""),"",IF(AND($D$5="",$E$5="",$F$5="",$G$5=""),"",IFERROR(VLOOKUP(B1323,'勘定科目コード（2019）'!$B$2:$J$3668,4,FALSE),"")))</f>
        <v/>
      </c>
      <c r="F1323" s="53" t="str">
        <f>IF(AND(OR(D1317&lt;&gt;"",E1317&lt;&gt;"",F1317&lt;&gt;"",G1317&lt;&gt;""),E1323=""),"",IF(AND(OR(D1317&lt;&gt;"",E1317&lt;&gt;"",F1317&lt;&gt;"",G1317&lt;&gt;""),E1323=""),"",IF(AND($D$5="",$E$5="",$F$5="",$G$5=""),"",IFERROR(VLOOKUP(B1323,'勘定科目コード（2019）'!$B$2:$J$3668,5,FALSE),""))))</f>
        <v/>
      </c>
      <c r="G1323" s="52" t="str">
        <f>IF(AND(OR(D1317&lt;&gt;"",E1317&lt;&gt;"",F1317&lt;&gt;"",G1317&lt;&gt;""),E1323=""),"",IF(AND($D$5="",$E$5="",$F$5="",$G$5=""),"",IFERROR(VLOOKUP(B1323,'勘定科目コード（2019）'!$B$2:$J$3668,6,FALSE),"")))</f>
        <v/>
      </c>
      <c r="H1323" s="54"/>
      <c r="I1323" s="55" t="str">
        <f>IF(AND(OR(D1317&lt;&gt;"",E1317&lt;&gt;"",F1317&lt;&gt;"",G1317&lt;&gt;""),E1323=""),"",IF(AND($D$5="",$E$5="",$F$5="",$G$5=""),"",IFERROR(VLOOKUP(B1323,'勘定科目コード（2019）'!$B$2:$J$3668,7,FALSE),"")))</f>
        <v/>
      </c>
      <c r="J1323" s="56" t="str">
        <f>IF(AND(OR(D1317&lt;&gt;"",E1317&lt;&gt;"",F1317&lt;&gt;"",G1317&lt;&gt;""),E1323=""),"",IF(AND($D$5="",$E$5="",$F$5="",$G$5=""),"",IFERROR(VLOOKUP(B1323,'勘定科目コード（2019）'!$B$2:$J$3668,8,FALSE),"")))</f>
        <v/>
      </c>
      <c r="K1323" s="57" t="str">
        <f>IF(AND(OR(D1317&lt;&gt;"",E1317&lt;&gt;"",F1317&lt;&gt;"",G1317&lt;&gt;""),E1323=""),"",IF(AND($D$5="",$E$5="",$F$5="",$G$5=""),"",IFERROR(VLOOKUP(B1323,'勘定科目コード（2019）'!$B$2:$J$3668,9,FALSE),"")))</f>
        <v/>
      </c>
      <c r="L1323" s="44" t="str">
        <f>IFERROR(VLOOKUP(D1323,'勘定科目コード（2019）'!$E$2:$J$500,7,FALSE),"")</f>
        <v/>
      </c>
    </row>
    <row r="1324" spans="2:12" x14ac:dyDescent="0.15">
      <c r="B1324" s="31">
        <v>1314</v>
      </c>
      <c r="D1324" s="51" t="str">
        <f>IF(AND($D$5="",$E$5="",$F$5="",$G$5=""),"",(IFERROR(VLOOKUP(B1324,'勘定科目コード（2019）'!$B$2:$J$3668,3,FALSE),"")))</f>
        <v/>
      </c>
      <c r="E1324" s="52" t="str">
        <f>IF(AND(OR($D$5&lt;&gt;"",$E$5&lt;&gt;"",$F$5&lt;&gt;"",$G$5&lt;&gt;""),D1324=""),"",IF(AND($D$5="",$E$5="",$F$5="",$G$5=""),"",IFERROR(VLOOKUP(B1324,'勘定科目コード（2019）'!$B$2:$J$3668,4,FALSE),"")))</f>
        <v/>
      </c>
      <c r="F1324" s="53" t="str">
        <f>IF(AND(OR(D1318&lt;&gt;"",E1318&lt;&gt;"",F1318&lt;&gt;"",G1318&lt;&gt;""),E1324=""),"",IF(AND(OR(D1318&lt;&gt;"",E1318&lt;&gt;"",F1318&lt;&gt;"",G1318&lt;&gt;""),E1324=""),"",IF(AND($D$5="",$E$5="",$F$5="",$G$5=""),"",IFERROR(VLOOKUP(B1324,'勘定科目コード（2019）'!$B$2:$J$3668,5,FALSE),""))))</f>
        <v/>
      </c>
      <c r="G1324" s="52" t="str">
        <f>IF(AND(OR(D1318&lt;&gt;"",E1318&lt;&gt;"",F1318&lt;&gt;"",G1318&lt;&gt;""),E1324=""),"",IF(AND($D$5="",$E$5="",$F$5="",$G$5=""),"",IFERROR(VLOOKUP(B1324,'勘定科目コード（2019）'!$B$2:$J$3668,6,FALSE),"")))</f>
        <v/>
      </c>
      <c r="H1324" s="54"/>
      <c r="I1324" s="55" t="str">
        <f>IF(AND(OR(D1318&lt;&gt;"",E1318&lt;&gt;"",F1318&lt;&gt;"",G1318&lt;&gt;""),E1324=""),"",IF(AND($D$5="",$E$5="",$F$5="",$G$5=""),"",IFERROR(VLOOKUP(B1324,'勘定科目コード（2019）'!$B$2:$J$3668,7,FALSE),"")))</f>
        <v/>
      </c>
      <c r="J1324" s="56" t="str">
        <f>IF(AND(OR(D1318&lt;&gt;"",E1318&lt;&gt;"",F1318&lt;&gt;"",G1318&lt;&gt;""),E1324=""),"",IF(AND($D$5="",$E$5="",$F$5="",$G$5=""),"",IFERROR(VLOOKUP(B1324,'勘定科目コード（2019）'!$B$2:$J$3668,8,FALSE),"")))</f>
        <v/>
      </c>
      <c r="K1324" s="57" t="str">
        <f>IF(AND(OR(D1318&lt;&gt;"",E1318&lt;&gt;"",F1318&lt;&gt;"",G1318&lt;&gt;""),E1324=""),"",IF(AND($D$5="",$E$5="",$F$5="",$G$5=""),"",IFERROR(VLOOKUP(B1324,'勘定科目コード（2019）'!$B$2:$J$3668,9,FALSE),"")))</f>
        <v/>
      </c>
      <c r="L1324" s="44" t="str">
        <f>IFERROR(VLOOKUP(D1324,'勘定科目コード（2019）'!$E$2:$J$500,7,FALSE),"")</f>
        <v/>
      </c>
    </row>
    <row r="1325" spans="2:12" x14ac:dyDescent="0.15">
      <c r="B1325" s="31">
        <v>1315</v>
      </c>
      <c r="D1325" s="51" t="str">
        <f>IF(AND($D$5="",$E$5="",$F$5="",$G$5=""),"",(IFERROR(VLOOKUP(B1325,'勘定科目コード（2019）'!$B$2:$J$3668,3,FALSE),"")))</f>
        <v/>
      </c>
      <c r="E1325" s="52" t="str">
        <f>IF(AND(OR($D$5&lt;&gt;"",$E$5&lt;&gt;"",$F$5&lt;&gt;"",$G$5&lt;&gt;""),D1325=""),"",IF(AND($D$5="",$E$5="",$F$5="",$G$5=""),"",IFERROR(VLOOKUP(B1325,'勘定科目コード（2019）'!$B$2:$J$3668,4,FALSE),"")))</f>
        <v/>
      </c>
      <c r="F1325" s="53" t="str">
        <f>IF(AND(OR(D1319&lt;&gt;"",E1319&lt;&gt;"",F1319&lt;&gt;"",G1319&lt;&gt;""),E1325=""),"",IF(AND(OR(D1319&lt;&gt;"",E1319&lt;&gt;"",F1319&lt;&gt;"",G1319&lt;&gt;""),E1325=""),"",IF(AND($D$5="",$E$5="",$F$5="",$G$5=""),"",IFERROR(VLOOKUP(B1325,'勘定科目コード（2019）'!$B$2:$J$3668,5,FALSE),""))))</f>
        <v/>
      </c>
      <c r="G1325" s="52" t="str">
        <f>IF(AND(OR(D1319&lt;&gt;"",E1319&lt;&gt;"",F1319&lt;&gt;"",G1319&lt;&gt;""),E1325=""),"",IF(AND($D$5="",$E$5="",$F$5="",$G$5=""),"",IFERROR(VLOOKUP(B1325,'勘定科目コード（2019）'!$B$2:$J$3668,6,FALSE),"")))</f>
        <v/>
      </c>
      <c r="H1325" s="54"/>
      <c r="I1325" s="55" t="str">
        <f>IF(AND(OR(D1319&lt;&gt;"",E1319&lt;&gt;"",F1319&lt;&gt;"",G1319&lt;&gt;""),E1325=""),"",IF(AND($D$5="",$E$5="",$F$5="",$G$5=""),"",IFERROR(VLOOKUP(B1325,'勘定科目コード（2019）'!$B$2:$J$3668,7,FALSE),"")))</f>
        <v/>
      </c>
      <c r="J1325" s="56" t="str">
        <f>IF(AND(OR(D1319&lt;&gt;"",E1319&lt;&gt;"",F1319&lt;&gt;"",G1319&lt;&gt;""),E1325=""),"",IF(AND($D$5="",$E$5="",$F$5="",$G$5=""),"",IFERROR(VLOOKUP(B1325,'勘定科目コード（2019）'!$B$2:$J$3668,8,FALSE),"")))</f>
        <v/>
      </c>
      <c r="K1325" s="57" t="str">
        <f>IF(AND(OR(D1319&lt;&gt;"",E1319&lt;&gt;"",F1319&lt;&gt;"",G1319&lt;&gt;""),E1325=""),"",IF(AND($D$5="",$E$5="",$F$5="",$G$5=""),"",IFERROR(VLOOKUP(B1325,'勘定科目コード（2019）'!$B$2:$J$3668,9,FALSE),"")))</f>
        <v/>
      </c>
      <c r="L1325" s="44" t="str">
        <f>IFERROR(VLOOKUP(D1325,'勘定科目コード（2019）'!$E$2:$J$500,7,FALSE),"")</f>
        <v/>
      </c>
    </row>
    <row r="1326" spans="2:12" x14ac:dyDescent="0.15">
      <c r="B1326" s="31">
        <v>1316</v>
      </c>
      <c r="D1326" s="51" t="str">
        <f>IF(AND($D$5="",$E$5="",$F$5="",$G$5=""),"",(IFERROR(VLOOKUP(B1326,'勘定科目コード（2019）'!$B$2:$J$3668,3,FALSE),"")))</f>
        <v/>
      </c>
      <c r="E1326" s="52" t="str">
        <f>IF(AND(OR($D$5&lt;&gt;"",$E$5&lt;&gt;"",$F$5&lt;&gt;"",$G$5&lt;&gt;""),D1326=""),"",IF(AND($D$5="",$E$5="",$F$5="",$G$5=""),"",IFERROR(VLOOKUP(B1326,'勘定科目コード（2019）'!$B$2:$J$3668,4,FALSE),"")))</f>
        <v/>
      </c>
      <c r="F1326" s="53" t="str">
        <f>IF(AND(OR(D1320&lt;&gt;"",E1320&lt;&gt;"",F1320&lt;&gt;"",G1320&lt;&gt;""),E1326=""),"",IF(AND(OR(D1320&lt;&gt;"",E1320&lt;&gt;"",F1320&lt;&gt;"",G1320&lt;&gt;""),E1326=""),"",IF(AND($D$5="",$E$5="",$F$5="",$G$5=""),"",IFERROR(VLOOKUP(B1326,'勘定科目コード（2019）'!$B$2:$J$3668,5,FALSE),""))))</f>
        <v/>
      </c>
      <c r="G1326" s="52" t="str">
        <f>IF(AND(OR(D1320&lt;&gt;"",E1320&lt;&gt;"",F1320&lt;&gt;"",G1320&lt;&gt;""),E1326=""),"",IF(AND($D$5="",$E$5="",$F$5="",$G$5=""),"",IFERROR(VLOOKUP(B1326,'勘定科目コード（2019）'!$B$2:$J$3668,6,FALSE),"")))</f>
        <v/>
      </c>
      <c r="H1326" s="54"/>
      <c r="I1326" s="55" t="str">
        <f>IF(AND(OR(D1320&lt;&gt;"",E1320&lt;&gt;"",F1320&lt;&gt;"",G1320&lt;&gt;""),E1326=""),"",IF(AND($D$5="",$E$5="",$F$5="",$G$5=""),"",IFERROR(VLOOKUP(B1326,'勘定科目コード（2019）'!$B$2:$J$3668,7,FALSE),"")))</f>
        <v/>
      </c>
      <c r="J1326" s="56" t="str">
        <f>IF(AND(OR(D1320&lt;&gt;"",E1320&lt;&gt;"",F1320&lt;&gt;"",G1320&lt;&gt;""),E1326=""),"",IF(AND($D$5="",$E$5="",$F$5="",$G$5=""),"",IFERROR(VLOOKUP(B1326,'勘定科目コード（2019）'!$B$2:$J$3668,8,FALSE),"")))</f>
        <v/>
      </c>
      <c r="K1326" s="57" t="str">
        <f>IF(AND(OR(D1320&lt;&gt;"",E1320&lt;&gt;"",F1320&lt;&gt;"",G1320&lt;&gt;""),E1326=""),"",IF(AND($D$5="",$E$5="",$F$5="",$G$5=""),"",IFERROR(VLOOKUP(B1326,'勘定科目コード（2019）'!$B$2:$J$3668,9,FALSE),"")))</f>
        <v/>
      </c>
      <c r="L1326" s="44" t="str">
        <f>IFERROR(VLOOKUP(D1326,'勘定科目コード（2019）'!$E$2:$J$500,7,FALSE),"")</f>
        <v/>
      </c>
    </row>
    <row r="1327" spans="2:12" x14ac:dyDescent="0.15">
      <c r="B1327" s="31">
        <v>1317</v>
      </c>
      <c r="D1327" s="51" t="str">
        <f>IF(AND($D$5="",$E$5="",$F$5="",$G$5=""),"",(IFERROR(VLOOKUP(B1327,'勘定科目コード（2019）'!$B$2:$J$3668,3,FALSE),"")))</f>
        <v/>
      </c>
      <c r="E1327" s="52" t="str">
        <f>IF(AND(OR($D$5&lt;&gt;"",$E$5&lt;&gt;"",$F$5&lt;&gt;"",$G$5&lt;&gt;""),D1327=""),"",IF(AND($D$5="",$E$5="",$F$5="",$G$5=""),"",IFERROR(VLOOKUP(B1327,'勘定科目コード（2019）'!$B$2:$J$3668,4,FALSE),"")))</f>
        <v/>
      </c>
      <c r="F1327" s="53" t="str">
        <f>IF(AND(OR(D1321&lt;&gt;"",E1321&lt;&gt;"",F1321&lt;&gt;"",G1321&lt;&gt;""),E1327=""),"",IF(AND(OR(D1321&lt;&gt;"",E1321&lt;&gt;"",F1321&lt;&gt;"",G1321&lt;&gt;""),E1327=""),"",IF(AND($D$5="",$E$5="",$F$5="",$G$5=""),"",IFERROR(VLOOKUP(B1327,'勘定科目コード（2019）'!$B$2:$J$3668,5,FALSE),""))))</f>
        <v/>
      </c>
      <c r="G1327" s="52" t="str">
        <f>IF(AND(OR(D1321&lt;&gt;"",E1321&lt;&gt;"",F1321&lt;&gt;"",G1321&lt;&gt;""),E1327=""),"",IF(AND($D$5="",$E$5="",$F$5="",$G$5=""),"",IFERROR(VLOOKUP(B1327,'勘定科目コード（2019）'!$B$2:$J$3668,6,FALSE),"")))</f>
        <v/>
      </c>
      <c r="H1327" s="54"/>
      <c r="I1327" s="55" t="str">
        <f>IF(AND(OR(D1321&lt;&gt;"",E1321&lt;&gt;"",F1321&lt;&gt;"",G1321&lt;&gt;""),E1327=""),"",IF(AND($D$5="",$E$5="",$F$5="",$G$5=""),"",IFERROR(VLOOKUP(B1327,'勘定科目コード（2019）'!$B$2:$J$3668,7,FALSE),"")))</f>
        <v/>
      </c>
      <c r="J1327" s="56" t="str">
        <f>IF(AND(OR(D1321&lt;&gt;"",E1321&lt;&gt;"",F1321&lt;&gt;"",G1321&lt;&gt;""),E1327=""),"",IF(AND($D$5="",$E$5="",$F$5="",$G$5=""),"",IFERROR(VLOOKUP(B1327,'勘定科目コード（2019）'!$B$2:$J$3668,8,FALSE),"")))</f>
        <v/>
      </c>
      <c r="K1327" s="57" t="str">
        <f>IF(AND(OR(D1321&lt;&gt;"",E1321&lt;&gt;"",F1321&lt;&gt;"",G1321&lt;&gt;""),E1327=""),"",IF(AND($D$5="",$E$5="",$F$5="",$G$5=""),"",IFERROR(VLOOKUP(B1327,'勘定科目コード（2019）'!$B$2:$J$3668,9,FALSE),"")))</f>
        <v/>
      </c>
      <c r="L1327" s="44" t="str">
        <f>IFERROR(VLOOKUP(D1327,'勘定科目コード（2019）'!$E$2:$J$500,7,FALSE),"")</f>
        <v/>
      </c>
    </row>
    <row r="1328" spans="2:12" x14ac:dyDescent="0.15">
      <c r="B1328" s="31">
        <v>1318</v>
      </c>
      <c r="D1328" s="51" t="str">
        <f>IF(AND($D$5="",$E$5="",$F$5="",$G$5=""),"",(IFERROR(VLOOKUP(B1328,'勘定科目コード（2019）'!$B$2:$J$3668,3,FALSE),"")))</f>
        <v/>
      </c>
      <c r="E1328" s="52" t="str">
        <f>IF(AND(OR($D$5&lt;&gt;"",$E$5&lt;&gt;"",$F$5&lt;&gt;"",$G$5&lt;&gt;""),D1328=""),"",IF(AND($D$5="",$E$5="",$F$5="",$G$5=""),"",IFERROR(VLOOKUP(B1328,'勘定科目コード（2019）'!$B$2:$J$3668,4,FALSE),"")))</f>
        <v/>
      </c>
      <c r="F1328" s="53" t="str">
        <f>IF(AND(OR(D1322&lt;&gt;"",E1322&lt;&gt;"",F1322&lt;&gt;"",G1322&lt;&gt;""),E1328=""),"",IF(AND(OR(D1322&lt;&gt;"",E1322&lt;&gt;"",F1322&lt;&gt;"",G1322&lt;&gt;""),E1328=""),"",IF(AND($D$5="",$E$5="",$F$5="",$G$5=""),"",IFERROR(VLOOKUP(B1328,'勘定科目コード（2019）'!$B$2:$J$3668,5,FALSE),""))))</f>
        <v/>
      </c>
      <c r="G1328" s="52" t="str">
        <f>IF(AND(OR(D1322&lt;&gt;"",E1322&lt;&gt;"",F1322&lt;&gt;"",G1322&lt;&gt;""),E1328=""),"",IF(AND($D$5="",$E$5="",$F$5="",$G$5=""),"",IFERROR(VLOOKUP(B1328,'勘定科目コード（2019）'!$B$2:$J$3668,6,FALSE),"")))</f>
        <v/>
      </c>
      <c r="H1328" s="54"/>
      <c r="I1328" s="55" t="str">
        <f>IF(AND(OR(D1322&lt;&gt;"",E1322&lt;&gt;"",F1322&lt;&gt;"",G1322&lt;&gt;""),E1328=""),"",IF(AND($D$5="",$E$5="",$F$5="",$G$5=""),"",IFERROR(VLOOKUP(B1328,'勘定科目コード（2019）'!$B$2:$J$3668,7,FALSE),"")))</f>
        <v/>
      </c>
      <c r="J1328" s="56" t="str">
        <f>IF(AND(OR(D1322&lt;&gt;"",E1322&lt;&gt;"",F1322&lt;&gt;"",G1322&lt;&gt;""),E1328=""),"",IF(AND($D$5="",$E$5="",$F$5="",$G$5=""),"",IFERROR(VLOOKUP(B1328,'勘定科目コード（2019）'!$B$2:$J$3668,8,FALSE),"")))</f>
        <v/>
      </c>
      <c r="K1328" s="57" t="str">
        <f>IF(AND(OR(D1322&lt;&gt;"",E1322&lt;&gt;"",F1322&lt;&gt;"",G1322&lt;&gt;""),E1328=""),"",IF(AND($D$5="",$E$5="",$F$5="",$G$5=""),"",IFERROR(VLOOKUP(B1328,'勘定科目コード（2019）'!$B$2:$J$3668,9,FALSE),"")))</f>
        <v/>
      </c>
      <c r="L1328" s="44" t="str">
        <f>IFERROR(VLOOKUP(D1328,'勘定科目コード（2019）'!$E$2:$J$500,7,FALSE),"")</f>
        <v/>
      </c>
    </row>
    <row r="1329" spans="2:12" x14ac:dyDescent="0.15">
      <c r="B1329" s="31">
        <v>1319</v>
      </c>
      <c r="D1329" s="51" t="str">
        <f>IF(AND($D$5="",$E$5="",$F$5="",$G$5=""),"",(IFERROR(VLOOKUP(B1329,'勘定科目コード（2019）'!$B$2:$J$3668,3,FALSE),"")))</f>
        <v/>
      </c>
      <c r="E1329" s="52" t="str">
        <f>IF(AND(OR($D$5&lt;&gt;"",$E$5&lt;&gt;"",$F$5&lt;&gt;"",$G$5&lt;&gt;""),D1329=""),"",IF(AND($D$5="",$E$5="",$F$5="",$G$5=""),"",IFERROR(VLOOKUP(B1329,'勘定科目コード（2019）'!$B$2:$J$3668,4,FALSE),"")))</f>
        <v/>
      </c>
      <c r="F1329" s="53" t="str">
        <f>IF(AND(OR(D1323&lt;&gt;"",E1323&lt;&gt;"",F1323&lt;&gt;"",G1323&lt;&gt;""),E1329=""),"",IF(AND(OR(D1323&lt;&gt;"",E1323&lt;&gt;"",F1323&lt;&gt;"",G1323&lt;&gt;""),E1329=""),"",IF(AND($D$5="",$E$5="",$F$5="",$G$5=""),"",IFERROR(VLOOKUP(B1329,'勘定科目コード（2019）'!$B$2:$J$3668,5,FALSE),""))))</f>
        <v/>
      </c>
      <c r="G1329" s="52" t="str">
        <f>IF(AND(OR(D1323&lt;&gt;"",E1323&lt;&gt;"",F1323&lt;&gt;"",G1323&lt;&gt;""),E1329=""),"",IF(AND($D$5="",$E$5="",$F$5="",$G$5=""),"",IFERROR(VLOOKUP(B1329,'勘定科目コード（2019）'!$B$2:$J$3668,6,FALSE),"")))</f>
        <v/>
      </c>
      <c r="H1329" s="54"/>
      <c r="I1329" s="55" t="str">
        <f>IF(AND(OR(D1323&lt;&gt;"",E1323&lt;&gt;"",F1323&lt;&gt;"",G1323&lt;&gt;""),E1329=""),"",IF(AND($D$5="",$E$5="",$F$5="",$G$5=""),"",IFERROR(VLOOKUP(B1329,'勘定科目コード（2019）'!$B$2:$J$3668,7,FALSE),"")))</f>
        <v/>
      </c>
      <c r="J1329" s="56" t="str">
        <f>IF(AND(OR(D1323&lt;&gt;"",E1323&lt;&gt;"",F1323&lt;&gt;"",G1323&lt;&gt;""),E1329=""),"",IF(AND($D$5="",$E$5="",$F$5="",$G$5=""),"",IFERROR(VLOOKUP(B1329,'勘定科目コード（2019）'!$B$2:$J$3668,8,FALSE),"")))</f>
        <v/>
      </c>
      <c r="K1329" s="57" t="str">
        <f>IF(AND(OR(D1323&lt;&gt;"",E1323&lt;&gt;"",F1323&lt;&gt;"",G1323&lt;&gt;""),E1329=""),"",IF(AND($D$5="",$E$5="",$F$5="",$G$5=""),"",IFERROR(VLOOKUP(B1329,'勘定科目コード（2019）'!$B$2:$J$3668,9,FALSE),"")))</f>
        <v/>
      </c>
      <c r="L1329" s="44" t="str">
        <f>IFERROR(VLOOKUP(D1329,'勘定科目コード（2019）'!$E$2:$J$500,7,FALSE),"")</f>
        <v/>
      </c>
    </row>
    <row r="1330" spans="2:12" x14ac:dyDescent="0.15">
      <c r="B1330" s="31">
        <v>1320</v>
      </c>
      <c r="D1330" s="51" t="str">
        <f>IF(AND($D$5="",$E$5="",$F$5="",$G$5=""),"",(IFERROR(VLOOKUP(B1330,'勘定科目コード（2019）'!$B$2:$J$3668,3,FALSE),"")))</f>
        <v/>
      </c>
      <c r="E1330" s="52" t="str">
        <f>IF(AND(OR($D$5&lt;&gt;"",$E$5&lt;&gt;"",$F$5&lt;&gt;"",$G$5&lt;&gt;""),D1330=""),"",IF(AND($D$5="",$E$5="",$F$5="",$G$5=""),"",IFERROR(VLOOKUP(B1330,'勘定科目コード（2019）'!$B$2:$J$3668,4,FALSE),"")))</f>
        <v/>
      </c>
      <c r="F1330" s="53" t="str">
        <f>IF(AND(OR(D1324&lt;&gt;"",E1324&lt;&gt;"",F1324&lt;&gt;"",G1324&lt;&gt;""),E1330=""),"",IF(AND(OR(D1324&lt;&gt;"",E1324&lt;&gt;"",F1324&lt;&gt;"",G1324&lt;&gt;""),E1330=""),"",IF(AND($D$5="",$E$5="",$F$5="",$G$5=""),"",IFERROR(VLOOKUP(B1330,'勘定科目コード（2019）'!$B$2:$J$3668,5,FALSE),""))))</f>
        <v/>
      </c>
      <c r="G1330" s="52" t="str">
        <f>IF(AND(OR(D1324&lt;&gt;"",E1324&lt;&gt;"",F1324&lt;&gt;"",G1324&lt;&gt;""),E1330=""),"",IF(AND($D$5="",$E$5="",$F$5="",$G$5=""),"",IFERROR(VLOOKUP(B1330,'勘定科目コード（2019）'!$B$2:$J$3668,6,FALSE),"")))</f>
        <v/>
      </c>
      <c r="H1330" s="54"/>
      <c r="I1330" s="55" t="str">
        <f>IF(AND(OR(D1324&lt;&gt;"",E1324&lt;&gt;"",F1324&lt;&gt;"",G1324&lt;&gt;""),E1330=""),"",IF(AND($D$5="",$E$5="",$F$5="",$G$5=""),"",IFERROR(VLOOKUP(B1330,'勘定科目コード（2019）'!$B$2:$J$3668,7,FALSE),"")))</f>
        <v/>
      </c>
      <c r="J1330" s="56" t="str">
        <f>IF(AND(OR(D1324&lt;&gt;"",E1324&lt;&gt;"",F1324&lt;&gt;"",G1324&lt;&gt;""),E1330=""),"",IF(AND($D$5="",$E$5="",$F$5="",$G$5=""),"",IFERROR(VLOOKUP(B1330,'勘定科目コード（2019）'!$B$2:$J$3668,8,FALSE),"")))</f>
        <v/>
      </c>
      <c r="K1330" s="57" t="str">
        <f>IF(AND(OR(D1324&lt;&gt;"",E1324&lt;&gt;"",F1324&lt;&gt;"",G1324&lt;&gt;""),E1330=""),"",IF(AND($D$5="",$E$5="",$F$5="",$G$5=""),"",IFERROR(VLOOKUP(B1330,'勘定科目コード（2019）'!$B$2:$J$3668,9,FALSE),"")))</f>
        <v/>
      </c>
      <c r="L1330" s="44" t="str">
        <f>IFERROR(VLOOKUP(D1330,'勘定科目コード（2019）'!$E$2:$J$500,7,FALSE),"")</f>
        <v/>
      </c>
    </row>
    <row r="1331" spans="2:12" x14ac:dyDescent="0.15">
      <c r="B1331" s="31">
        <v>1321</v>
      </c>
      <c r="D1331" s="51" t="str">
        <f>IF(AND($D$5="",$E$5="",$F$5="",$G$5=""),"",(IFERROR(VLOOKUP(B1331,'勘定科目コード（2019）'!$B$2:$J$3668,3,FALSE),"")))</f>
        <v/>
      </c>
      <c r="E1331" s="52" t="str">
        <f>IF(AND(OR($D$5&lt;&gt;"",$E$5&lt;&gt;"",$F$5&lt;&gt;"",$G$5&lt;&gt;""),D1331=""),"",IF(AND($D$5="",$E$5="",$F$5="",$G$5=""),"",IFERROR(VLOOKUP(B1331,'勘定科目コード（2019）'!$B$2:$J$3668,4,FALSE),"")))</f>
        <v/>
      </c>
      <c r="F1331" s="53" t="str">
        <f>IF(AND(OR(D1325&lt;&gt;"",E1325&lt;&gt;"",F1325&lt;&gt;"",G1325&lt;&gt;""),E1331=""),"",IF(AND(OR(D1325&lt;&gt;"",E1325&lt;&gt;"",F1325&lt;&gt;"",G1325&lt;&gt;""),E1331=""),"",IF(AND($D$5="",$E$5="",$F$5="",$G$5=""),"",IFERROR(VLOOKUP(B1331,'勘定科目コード（2019）'!$B$2:$J$3668,5,FALSE),""))))</f>
        <v/>
      </c>
      <c r="G1331" s="52" t="str">
        <f>IF(AND(OR(D1325&lt;&gt;"",E1325&lt;&gt;"",F1325&lt;&gt;"",G1325&lt;&gt;""),E1331=""),"",IF(AND($D$5="",$E$5="",$F$5="",$G$5=""),"",IFERROR(VLOOKUP(B1331,'勘定科目コード（2019）'!$B$2:$J$3668,6,FALSE),"")))</f>
        <v/>
      </c>
      <c r="H1331" s="54"/>
      <c r="I1331" s="55" t="str">
        <f>IF(AND(OR(D1325&lt;&gt;"",E1325&lt;&gt;"",F1325&lt;&gt;"",G1325&lt;&gt;""),E1331=""),"",IF(AND($D$5="",$E$5="",$F$5="",$G$5=""),"",IFERROR(VLOOKUP(B1331,'勘定科目コード（2019）'!$B$2:$J$3668,7,FALSE),"")))</f>
        <v/>
      </c>
      <c r="J1331" s="56" t="str">
        <f>IF(AND(OR(D1325&lt;&gt;"",E1325&lt;&gt;"",F1325&lt;&gt;"",G1325&lt;&gt;""),E1331=""),"",IF(AND($D$5="",$E$5="",$F$5="",$G$5=""),"",IFERROR(VLOOKUP(B1331,'勘定科目コード（2019）'!$B$2:$J$3668,8,FALSE),"")))</f>
        <v/>
      </c>
      <c r="K1331" s="57" t="str">
        <f>IF(AND(OR(D1325&lt;&gt;"",E1325&lt;&gt;"",F1325&lt;&gt;"",G1325&lt;&gt;""),E1331=""),"",IF(AND($D$5="",$E$5="",$F$5="",$G$5=""),"",IFERROR(VLOOKUP(B1331,'勘定科目コード（2019）'!$B$2:$J$3668,9,FALSE),"")))</f>
        <v/>
      </c>
      <c r="L1331" s="44" t="str">
        <f>IFERROR(VLOOKUP(D1331,'勘定科目コード（2019）'!$E$2:$J$500,7,FALSE),"")</f>
        <v/>
      </c>
    </row>
    <row r="1332" spans="2:12" x14ac:dyDescent="0.15">
      <c r="B1332" s="31">
        <v>1322</v>
      </c>
      <c r="D1332" s="51" t="str">
        <f>IF(AND($D$5="",$E$5="",$F$5="",$G$5=""),"",(IFERROR(VLOOKUP(B1332,'勘定科目コード（2019）'!$B$2:$J$3668,3,FALSE),"")))</f>
        <v/>
      </c>
      <c r="E1332" s="52" t="str">
        <f>IF(AND(OR($D$5&lt;&gt;"",$E$5&lt;&gt;"",$F$5&lt;&gt;"",$G$5&lt;&gt;""),D1332=""),"",IF(AND($D$5="",$E$5="",$F$5="",$G$5=""),"",IFERROR(VLOOKUP(B1332,'勘定科目コード（2019）'!$B$2:$J$3668,4,FALSE),"")))</f>
        <v/>
      </c>
      <c r="F1332" s="53" t="str">
        <f>IF(AND(OR(D1326&lt;&gt;"",E1326&lt;&gt;"",F1326&lt;&gt;"",G1326&lt;&gt;""),E1332=""),"",IF(AND(OR(D1326&lt;&gt;"",E1326&lt;&gt;"",F1326&lt;&gt;"",G1326&lt;&gt;""),E1332=""),"",IF(AND($D$5="",$E$5="",$F$5="",$G$5=""),"",IFERROR(VLOOKUP(B1332,'勘定科目コード（2019）'!$B$2:$J$3668,5,FALSE),""))))</f>
        <v/>
      </c>
      <c r="G1332" s="52" t="str">
        <f>IF(AND(OR(D1326&lt;&gt;"",E1326&lt;&gt;"",F1326&lt;&gt;"",G1326&lt;&gt;""),E1332=""),"",IF(AND($D$5="",$E$5="",$F$5="",$G$5=""),"",IFERROR(VLOOKUP(B1332,'勘定科目コード（2019）'!$B$2:$J$3668,6,FALSE),"")))</f>
        <v/>
      </c>
      <c r="H1332" s="54"/>
      <c r="I1332" s="55" t="str">
        <f>IF(AND(OR(D1326&lt;&gt;"",E1326&lt;&gt;"",F1326&lt;&gt;"",G1326&lt;&gt;""),E1332=""),"",IF(AND($D$5="",$E$5="",$F$5="",$G$5=""),"",IFERROR(VLOOKUP(B1332,'勘定科目コード（2019）'!$B$2:$J$3668,7,FALSE),"")))</f>
        <v/>
      </c>
      <c r="J1332" s="56" t="str">
        <f>IF(AND(OR(D1326&lt;&gt;"",E1326&lt;&gt;"",F1326&lt;&gt;"",G1326&lt;&gt;""),E1332=""),"",IF(AND($D$5="",$E$5="",$F$5="",$G$5=""),"",IFERROR(VLOOKUP(B1332,'勘定科目コード（2019）'!$B$2:$J$3668,8,FALSE),"")))</f>
        <v/>
      </c>
      <c r="K1332" s="57" t="str">
        <f>IF(AND(OR(D1326&lt;&gt;"",E1326&lt;&gt;"",F1326&lt;&gt;"",G1326&lt;&gt;""),E1332=""),"",IF(AND($D$5="",$E$5="",$F$5="",$G$5=""),"",IFERROR(VLOOKUP(B1332,'勘定科目コード（2019）'!$B$2:$J$3668,9,FALSE),"")))</f>
        <v/>
      </c>
      <c r="L1332" s="44" t="str">
        <f>IFERROR(VLOOKUP(D1332,'勘定科目コード（2019）'!$E$2:$J$500,7,FALSE),"")</f>
        <v/>
      </c>
    </row>
    <row r="1333" spans="2:12" x14ac:dyDescent="0.15">
      <c r="B1333" s="31">
        <v>1323</v>
      </c>
      <c r="D1333" s="51" t="str">
        <f>IF(AND($D$5="",$E$5="",$F$5="",$G$5=""),"",(IFERROR(VLOOKUP(B1333,'勘定科目コード（2019）'!$B$2:$J$3668,3,FALSE),"")))</f>
        <v/>
      </c>
      <c r="E1333" s="52" t="str">
        <f>IF(AND(OR($D$5&lt;&gt;"",$E$5&lt;&gt;"",$F$5&lt;&gt;"",$G$5&lt;&gt;""),D1333=""),"",IF(AND($D$5="",$E$5="",$F$5="",$G$5=""),"",IFERROR(VLOOKUP(B1333,'勘定科目コード（2019）'!$B$2:$J$3668,4,FALSE),"")))</f>
        <v/>
      </c>
      <c r="F1333" s="53" t="str">
        <f>IF(AND(OR(D1327&lt;&gt;"",E1327&lt;&gt;"",F1327&lt;&gt;"",G1327&lt;&gt;""),E1333=""),"",IF(AND(OR(D1327&lt;&gt;"",E1327&lt;&gt;"",F1327&lt;&gt;"",G1327&lt;&gt;""),E1333=""),"",IF(AND($D$5="",$E$5="",$F$5="",$G$5=""),"",IFERROR(VLOOKUP(B1333,'勘定科目コード（2019）'!$B$2:$J$3668,5,FALSE),""))))</f>
        <v/>
      </c>
      <c r="G1333" s="52" t="str">
        <f>IF(AND(OR(D1327&lt;&gt;"",E1327&lt;&gt;"",F1327&lt;&gt;"",G1327&lt;&gt;""),E1333=""),"",IF(AND($D$5="",$E$5="",$F$5="",$G$5=""),"",IFERROR(VLOOKUP(B1333,'勘定科目コード（2019）'!$B$2:$J$3668,6,FALSE),"")))</f>
        <v/>
      </c>
      <c r="H1333" s="54"/>
      <c r="I1333" s="55" t="str">
        <f>IF(AND(OR(D1327&lt;&gt;"",E1327&lt;&gt;"",F1327&lt;&gt;"",G1327&lt;&gt;""),E1333=""),"",IF(AND($D$5="",$E$5="",$F$5="",$G$5=""),"",IFERROR(VLOOKUP(B1333,'勘定科目コード（2019）'!$B$2:$J$3668,7,FALSE),"")))</f>
        <v/>
      </c>
      <c r="J1333" s="56" t="str">
        <f>IF(AND(OR(D1327&lt;&gt;"",E1327&lt;&gt;"",F1327&lt;&gt;"",G1327&lt;&gt;""),E1333=""),"",IF(AND($D$5="",$E$5="",$F$5="",$G$5=""),"",IFERROR(VLOOKUP(B1333,'勘定科目コード（2019）'!$B$2:$J$3668,8,FALSE),"")))</f>
        <v/>
      </c>
      <c r="K1333" s="57" t="str">
        <f>IF(AND(OR(D1327&lt;&gt;"",E1327&lt;&gt;"",F1327&lt;&gt;"",G1327&lt;&gt;""),E1333=""),"",IF(AND($D$5="",$E$5="",$F$5="",$G$5=""),"",IFERROR(VLOOKUP(B1333,'勘定科目コード（2019）'!$B$2:$J$3668,9,FALSE),"")))</f>
        <v/>
      </c>
      <c r="L1333" s="44" t="str">
        <f>IFERROR(VLOOKUP(D1333,'勘定科目コード（2019）'!$E$2:$J$500,7,FALSE),"")</f>
        <v/>
      </c>
    </row>
    <row r="1334" spans="2:12" x14ac:dyDescent="0.15">
      <c r="B1334" s="31">
        <v>1324</v>
      </c>
      <c r="D1334" s="51" t="str">
        <f>IF(AND($D$5="",$E$5="",$F$5="",$G$5=""),"",(IFERROR(VLOOKUP(B1334,'勘定科目コード（2019）'!$B$2:$J$3668,3,FALSE),"")))</f>
        <v/>
      </c>
      <c r="E1334" s="52" t="str">
        <f>IF(AND(OR($D$5&lt;&gt;"",$E$5&lt;&gt;"",$F$5&lt;&gt;"",$G$5&lt;&gt;""),D1334=""),"",IF(AND($D$5="",$E$5="",$F$5="",$G$5=""),"",IFERROR(VLOOKUP(B1334,'勘定科目コード（2019）'!$B$2:$J$3668,4,FALSE),"")))</f>
        <v/>
      </c>
      <c r="F1334" s="53" t="str">
        <f>IF(AND(OR(D1328&lt;&gt;"",E1328&lt;&gt;"",F1328&lt;&gt;"",G1328&lt;&gt;""),E1334=""),"",IF(AND(OR(D1328&lt;&gt;"",E1328&lt;&gt;"",F1328&lt;&gt;"",G1328&lt;&gt;""),E1334=""),"",IF(AND($D$5="",$E$5="",$F$5="",$G$5=""),"",IFERROR(VLOOKUP(B1334,'勘定科目コード（2019）'!$B$2:$J$3668,5,FALSE),""))))</f>
        <v/>
      </c>
      <c r="G1334" s="52" t="str">
        <f>IF(AND(OR(D1328&lt;&gt;"",E1328&lt;&gt;"",F1328&lt;&gt;"",G1328&lt;&gt;""),E1334=""),"",IF(AND($D$5="",$E$5="",$F$5="",$G$5=""),"",IFERROR(VLOOKUP(B1334,'勘定科目コード（2019）'!$B$2:$J$3668,6,FALSE),"")))</f>
        <v/>
      </c>
      <c r="H1334" s="54"/>
      <c r="I1334" s="55" t="str">
        <f>IF(AND(OR(D1328&lt;&gt;"",E1328&lt;&gt;"",F1328&lt;&gt;"",G1328&lt;&gt;""),E1334=""),"",IF(AND($D$5="",$E$5="",$F$5="",$G$5=""),"",IFERROR(VLOOKUP(B1334,'勘定科目コード（2019）'!$B$2:$J$3668,7,FALSE),"")))</f>
        <v/>
      </c>
      <c r="J1334" s="56" t="str">
        <f>IF(AND(OR(D1328&lt;&gt;"",E1328&lt;&gt;"",F1328&lt;&gt;"",G1328&lt;&gt;""),E1334=""),"",IF(AND($D$5="",$E$5="",$F$5="",$G$5=""),"",IFERROR(VLOOKUP(B1334,'勘定科目コード（2019）'!$B$2:$J$3668,8,FALSE),"")))</f>
        <v/>
      </c>
      <c r="K1334" s="57" t="str">
        <f>IF(AND(OR(D1328&lt;&gt;"",E1328&lt;&gt;"",F1328&lt;&gt;"",G1328&lt;&gt;""),E1334=""),"",IF(AND($D$5="",$E$5="",$F$5="",$G$5=""),"",IFERROR(VLOOKUP(B1334,'勘定科目コード（2019）'!$B$2:$J$3668,9,FALSE),"")))</f>
        <v/>
      </c>
      <c r="L1334" s="44" t="str">
        <f>IFERROR(VLOOKUP(D1334,'勘定科目コード（2019）'!$E$2:$J$500,7,FALSE),"")</f>
        <v/>
      </c>
    </row>
    <row r="1335" spans="2:12" x14ac:dyDescent="0.15">
      <c r="B1335" s="31">
        <v>1325</v>
      </c>
      <c r="D1335" s="51" t="str">
        <f>IF(AND($D$5="",$E$5="",$F$5="",$G$5=""),"",(IFERROR(VLOOKUP(B1335,'勘定科目コード（2019）'!$B$2:$J$3668,3,FALSE),"")))</f>
        <v/>
      </c>
      <c r="E1335" s="52" t="str">
        <f>IF(AND(OR($D$5&lt;&gt;"",$E$5&lt;&gt;"",$F$5&lt;&gt;"",$G$5&lt;&gt;""),D1335=""),"",IF(AND($D$5="",$E$5="",$F$5="",$G$5=""),"",IFERROR(VLOOKUP(B1335,'勘定科目コード（2019）'!$B$2:$J$3668,4,FALSE),"")))</f>
        <v/>
      </c>
      <c r="F1335" s="53" t="str">
        <f>IF(AND(OR(D1329&lt;&gt;"",E1329&lt;&gt;"",F1329&lt;&gt;"",G1329&lt;&gt;""),E1335=""),"",IF(AND(OR(D1329&lt;&gt;"",E1329&lt;&gt;"",F1329&lt;&gt;"",G1329&lt;&gt;""),E1335=""),"",IF(AND($D$5="",$E$5="",$F$5="",$G$5=""),"",IFERROR(VLOOKUP(B1335,'勘定科目コード（2019）'!$B$2:$J$3668,5,FALSE),""))))</f>
        <v/>
      </c>
      <c r="G1335" s="52" t="str">
        <f>IF(AND(OR(D1329&lt;&gt;"",E1329&lt;&gt;"",F1329&lt;&gt;"",G1329&lt;&gt;""),E1335=""),"",IF(AND($D$5="",$E$5="",$F$5="",$G$5=""),"",IFERROR(VLOOKUP(B1335,'勘定科目コード（2019）'!$B$2:$J$3668,6,FALSE),"")))</f>
        <v/>
      </c>
      <c r="H1335" s="54"/>
      <c r="I1335" s="55" t="str">
        <f>IF(AND(OR(D1329&lt;&gt;"",E1329&lt;&gt;"",F1329&lt;&gt;"",G1329&lt;&gt;""),E1335=""),"",IF(AND($D$5="",$E$5="",$F$5="",$G$5=""),"",IFERROR(VLOOKUP(B1335,'勘定科目コード（2019）'!$B$2:$J$3668,7,FALSE),"")))</f>
        <v/>
      </c>
      <c r="J1335" s="56" t="str">
        <f>IF(AND(OR(D1329&lt;&gt;"",E1329&lt;&gt;"",F1329&lt;&gt;"",G1329&lt;&gt;""),E1335=""),"",IF(AND($D$5="",$E$5="",$F$5="",$G$5=""),"",IFERROR(VLOOKUP(B1335,'勘定科目コード（2019）'!$B$2:$J$3668,8,FALSE),"")))</f>
        <v/>
      </c>
      <c r="K1335" s="57" t="str">
        <f>IF(AND(OR(D1329&lt;&gt;"",E1329&lt;&gt;"",F1329&lt;&gt;"",G1329&lt;&gt;""),E1335=""),"",IF(AND($D$5="",$E$5="",$F$5="",$G$5=""),"",IFERROR(VLOOKUP(B1335,'勘定科目コード（2019）'!$B$2:$J$3668,9,FALSE),"")))</f>
        <v/>
      </c>
      <c r="L1335" s="44" t="str">
        <f>IFERROR(VLOOKUP(D1335,'勘定科目コード（2019）'!$E$2:$J$500,7,FALSE),"")</f>
        <v/>
      </c>
    </row>
    <row r="1336" spans="2:12" x14ac:dyDescent="0.15">
      <c r="B1336" s="31">
        <v>1326</v>
      </c>
      <c r="D1336" s="51" t="str">
        <f>IF(AND($D$5="",$E$5="",$F$5="",$G$5=""),"",(IFERROR(VLOOKUP(B1336,'勘定科目コード（2019）'!$B$2:$J$3668,3,FALSE),"")))</f>
        <v/>
      </c>
      <c r="E1336" s="52" t="str">
        <f>IF(AND(OR($D$5&lt;&gt;"",$E$5&lt;&gt;"",$F$5&lt;&gt;"",$G$5&lt;&gt;""),D1336=""),"",IF(AND($D$5="",$E$5="",$F$5="",$G$5=""),"",IFERROR(VLOOKUP(B1336,'勘定科目コード（2019）'!$B$2:$J$3668,4,FALSE),"")))</f>
        <v/>
      </c>
      <c r="F1336" s="53" t="str">
        <f>IF(AND(OR(D1330&lt;&gt;"",E1330&lt;&gt;"",F1330&lt;&gt;"",G1330&lt;&gt;""),E1336=""),"",IF(AND(OR(D1330&lt;&gt;"",E1330&lt;&gt;"",F1330&lt;&gt;"",G1330&lt;&gt;""),E1336=""),"",IF(AND($D$5="",$E$5="",$F$5="",$G$5=""),"",IFERROR(VLOOKUP(B1336,'勘定科目コード（2019）'!$B$2:$J$3668,5,FALSE),""))))</f>
        <v/>
      </c>
      <c r="G1336" s="52" t="str">
        <f>IF(AND(OR(D1330&lt;&gt;"",E1330&lt;&gt;"",F1330&lt;&gt;"",G1330&lt;&gt;""),E1336=""),"",IF(AND($D$5="",$E$5="",$F$5="",$G$5=""),"",IFERROR(VLOOKUP(B1336,'勘定科目コード（2019）'!$B$2:$J$3668,6,FALSE),"")))</f>
        <v/>
      </c>
      <c r="H1336" s="54"/>
      <c r="I1336" s="55" t="str">
        <f>IF(AND(OR(D1330&lt;&gt;"",E1330&lt;&gt;"",F1330&lt;&gt;"",G1330&lt;&gt;""),E1336=""),"",IF(AND($D$5="",$E$5="",$F$5="",$G$5=""),"",IFERROR(VLOOKUP(B1336,'勘定科目コード（2019）'!$B$2:$J$3668,7,FALSE),"")))</f>
        <v/>
      </c>
      <c r="J1336" s="56" t="str">
        <f>IF(AND(OR(D1330&lt;&gt;"",E1330&lt;&gt;"",F1330&lt;&gt;"",G1330&lt;&gt;""),E1336=""),"",IF(AND($D$5="",$E$5="",$F$5="",$G$5=""),"",IFERROR(VLOOKUP(B1336,'勘定科目コード（2019）'!$B$2:$J$3668,8,FALSE),"")))</f>
        <v/>
      </c>
      <c r="K1336" s="57" t="str">
        <f>IF(AND(OR(D1330&lt;&gt;"",E1330&lt;&gt;"",F1330&lt;&gt;"",G1330&lt;&gt;""),E1336=""),"",IF(AND($D$5="",$E$5="",$F$5="",$G$5=""),"",IFERROR(VLOOKUP(B1336,'勘定科目コード（2019）'!$B$2:$J$3668,9,FALSE),"")))</f>
        <v/>
      </c>
      <c r="L1336" s="44" t="str">
        <f>IFERROR(VLOOKUP(D1336,'勘定科目コード（2019）'!$E$2:$J$500,7,FALSE),"")</f>
        <v/>
      </c>
    </row>
    <row r="1337" spans="2:12" x14ac:dyDescent="0.15">
      <c r="B1337" s="31">
        <v>1327</v>
      </c>
      <c r="D1337" s="51" t="str">
        <f>IF(AND($D$5="",$E$5="",$F$5="",$G$5=""),"",(IFERROR(VLOOKUP(B1337,'勘定科目コード（2019）'!$B$2:$J$3668,3,FALSE),"")))</f>
        <v/>
      </c>
      <c r="E1337" s="52" t="str">
        <f>IF(AND(OR($D$5&lt;&gt;"",$E$5&lt;&gt;"",$F$5&lt;&gt;"",$G$5&lt;&gt;""),D1337=""),"",IF(AND($D$5="",$E$5="",$F$5="",$G$5=""),"",IFERROR(VLOOKUP(B1337,'勘定科目コード（2019）'!$B$2:$J$3668,4,FALSE),"")))</f>
        <v/>
      </c>
      <c r="F1337" s="53" t="str">
        <f>IF(AND(OR(D1331&lt;&gt;"",E1331&lt;&gt;"",F1331&lt;&gt;"",G1331&lt;&gt;""),E1337=""),"",IF(AND(OR(D1331&lt;&gt;"",E1331&lt;&gt;"",F1331&lt;&gt;"",G1331&lt;&gt;""),E1337=""),"",IF(AND($D$5="",$E$5="",$F$5="",$G$5=""),"",IFERROR(VLOOKUP(B1337,'勘定科目コード（2019）'!$B$2:$J$3668,5,FALSE),""))))</f>
        <v/>
      </c>
      <c r="G1337" s="52" t="str">
        <f>IF(AND(OR(D1331&lt;&gt;"",E1331&lt;&gt;"",F1331&lt;&gt;"",G1331&lt;&gt;""),E1337=""),"",IF(AND($D$5="",$E$5="",$F$5="",$G$5=""),"",IFERROR(VLOOKUP(B1337,'勘定科目コード（2019）'!$B$2:$J$3668,6,FALSE),"")))</f>
        <v/>
      </c>
      <c r="H1337" s="54"/>
      <c r="I1337" s="55" t="str">
        <f>IF(AND(OR(D1331&lt;&gt;"",E1331&lt;&gt;"",F1331&lt;&gt;"",G1331&lt;&gt;""),E1337=""),"",IF(AND($D$5="",$E$5="",$F$5="",$G$5=""),"",IFERROR(VLOOKUP(B1337,'勘定科目コード（2019）'!$B$2:$J$3668,7,FALSE),"")))</f>
        <v/>
      </c>
      <c r="J1337" s="56" t="str">
        <f>IF(AND(OR(D1331&lt;&gt;"",E1331&lt;&gt;"",F1331&lt;&gt;"",G1331&lt;&gt;""),E1337=""),"",IF(AND($D$5="",$E$5="",$F$5="",$G$5=""),"",IFERROR(VLOOKUP(B1337,'勘定科目コード（2019）'!$B$2:$J$3668,8,FALSE),"")))</f>
        <v/>
      </c>
      <c r="K1337" s="57" t="str">
        <f>IF(AND(OR(D1331&lt;&gt;"",E1331&lt;&gt;"",F1331&lt;&gt;"",G1331&lt;&gt;""),E1337=""),"",IF(AND($D$5="",$E$5="",$F$5="",$G$5=""),"",IFERROR(VLOOKUP(B1337,'勘定科目コード（2019）'!$B$2:$J$3668,9,FALSE),"")))</f>
        <v/>
      </c>
      <c r="L1337" s="44" t="str">
        <f>IFERROR(VLOOKUP(D1337,'勘定科目コード（2019）'!$E$2:$J$500,7,FALSE),"")</f>
        <v/>
      </c>
    </row>
    <row r="1338" spans="2:12" x14ac:dyDescent="0.15">
      <c r="B1338" s="31">
        <v>1328</v>
      </c>
      <c r="D1338" s="51" t="str">
        <f>IF(AND($D$5="",$E$5="",$F$5="",$G$5=""),"",(IFERROR(VLOOKUP(B1338,'勘定科目コード（2019）'!$B$2:$J$3668,3,FALSE),"")))</f>
        <v/>
      </c>
      <c r="E1338" s="52" t="str">
        <f>IF(AND(OR($D$5&lt;&gt;"",$E$5&lt;&gt;"",$F$5&lt;&gt;"",$G$5&lt;&gt;""),D1338=""),"",IF(AND($D$5="",$E$5="",$F$5="",$G$5=""),"",IFERROR(VLOOKUP(B1338,'勘定科目コード（2019）'!$B$2:$J$3668,4,FALSE),"")))</f>
        <v/>
      </c>
      <c r="F1338" s="53" t="str">
        <f>IF(AND(OR(D1332&lt;&gt;"",E1332&lt;&gt;"",F1332&lt;&gt;"",G1332&lt;&gt;""),E1338=""),"",IF(AND(OR(D1332&lt;&gt;"",E1332&lt;&gt;"",F1332&lt;&gt;"",G1332&lt;&gt;""),E1338=""),"",IF(AND($D$5="",$E$5="",$F$5="",$G$5=""),"",IFERROR(VLOOKUP(B1338,'勘定科目コード（2019）'!$B$2:$J$3668,5,FALSE),""))))</f>
        <v/>
      </c>
      <c r="G1338" s="52" t="str">
        <f>IF(AND(OR(D1332&lt;&gt;"",E1332&lt;&gt;"",F1332&lt;&gt;"",G1332&lt;&gt;""),E1338=""),"",IF(AND($D$5="",$E$5="",$F$5="",$G$5=""),"",IFERROR(VLOOKUP(B1338,'勘定科目コード（2019）'!$B$2:$J$3668,6,FALSE),"")))</f>
        <v/>
      </c>
      <c r="H1338" s="54"/>
      <c r="I1338" s="55" t="str">
        <f>IF(AND(OR(D1332&lt;&gt;"",E1332&lt;&gt;"",F1332&lt;&gt;"",G1332&lt;&gt;""),E1338=""),"",IF(AND($D$5="",$E$5="",$F$5="",$G$5=""),"",IFERROR(VLOOKUP(B1338,'勘定科目コード（2019）'!$B$2:$J$3668,7,FALSE),"")))</f>
        <v/>
      </c>
      <c r="J1338" s="56" t="str">
        <f>IF(AND(OR(D1332&lt;&gt;"",E1332&lt;&gt;"",F1332&lt;&gt;"",G1332&lt;&gt;""),E1338=""),"",IF(AND($D$5="",$E$5="",$F$5="",$G$5=""),"",IFERROR(VLOOKUP(B1338,'勘定科目コード（2019）'!$B$2:$J$3668,8,FALSE),"")))</f>
        <v/>
      </c>
      <c r="K1338" s="57" t="str">
        <f>IF(AND(OR(D1332&lt;&gt;"",E1332&lt;&gt;"",F1332&lt;&gt;"",G1332&lt;&gt;""),E1338=""),"",IF(AND($D$5="",$E$5="",$F$5="",$G$5=""),"",IFERROR(VLOOKUP(B1338,'勘定科目コード（2019）'!$B$2:$J$3668,9,FALSE),"")))</f>
        <v/>
      </c>
      <c r="L1338" s="44" t="str">
        <f>IFERROR(VLOOKUP(D1338,'勘定科目コード（2019）'!$E$2:$J$500,7,FALSE),"")</f>
        <v/>
      </c>
    </row>
    <row r="1339" spans="2:12" x14ac:dyDescent="0.15">
      <c r="B1339" s="31">
        <v>1329</v>
      </c>
      <c r="D1339" s="51" t="str">
        <f>IF(AND($D$5="",$E$5="",$F$5="",$G$5=""),"",(IFERROR(VLOOKUP(B1339,'勘定科目コード（2019）'!$B$2:$J$3668,3,FALSE),"")))</f>
        <v/>
      </c>
      <c r="E1339" s="52" t="str">
        <f>IF(AND(OR($D$5&lt;&gt;"",$E$5&lt;&gt;"",$F$5&lt;&gt;"",$G$5&lt;&gt;""),D1339=""),"",IF(AND($D$5="",$E$5="",$F$5="",$G$5=""),"",IFERROR(VLOOKUP(B1339,'勘定科目コード（2019）'!$B$2:$J$3668,4,FALSE),"")))</f>
        <v/>
      </c>
      <c r="F1339" s="53" t="str">
        <f>IF(AND(OR(D1333&lt;&gt;"",E1333&lt;&gt;"",F1333&lt;&gt;"",G1333&lt;&gt;""),E1339=""),"",IF(AND(OR(D1333&lt;&gt;"",E1333&lt;&gt;"",F1333&lt;&gt;"",G1333&lt;&gt;""),E1339=""),"",IF(AND($D$5="",$E$5="",$F$5="",$G$5=""),"",IFERROR(VLOOKUP(B1339,'勘定科目コード（2019）'!$B$2:$J$3668,5,FALSE),""))))</f>
        <v/>
      </c>
      <c r="G1339" s="52" t="str">
        <f>IF(AND(OR(D1333&lt;&gt;"",E1333&lt;&gt;"",F1333&lt;&gt;"",G1333&lt;&gt;""),E1339=""),"",IF(AND($D$5="",$E$5="",$F$5="",$G$5=""),"",IFERROR(VLOOKUP(B1339,'勘定科目コード（2019）'!$B$2:$J$3668,6,FALSE),"")))</f>
        <v/>
      </c>
      <c r="H1339" s="54"/>
      <c r="I1339" s="55" t="str">
        <f>IF(AND(OR(D1333&lt;&gt;"",E1333&lt;&gt;"",F1333&lt;&gt;"",G1333&lt;&gt;""),E1339=""),"",IF(AND($D$5="",$E$5="",$F$5="",$G$5=""),"",IFERROR(VLOOKUP(B1339,'勘定科目コード（2019）'!$B$2:$J$3668,7,FALSE),"")))</f>
        <v/>
      </c>
      <c r="J1339" s="56" t="str">
        <f>IF(AND(OR(D1333&lt;&gt;"",E1333&lt;&gt;"",F1333&lt;&gt;"",G1333&lt;&gt;""),E1339=""),"",IF(AND($D$5="",$E$5="",$F$5="",$G$5=""),"",IFERROR(VLOOKUP(B1339,'勘定科目コード（2019）'!$B$2:$J$3668,8,FALSE),"")))</f>
        <v/>
      </c>
      <c r="K1339" s="57" t="str">
        <f>IF(AND(OR(D1333&lt;&gt;"",E1333&lt;&gt;"",F1333&lt;&gt;"",G1333&lt;&gt;""),E1339=""),"",IF(AND($D$5="",$E$5="",$F$5="",$G$5=""),"",IFERROR(VLOOKUP(B1339,'勘定科目コード（2019）'!$B$2:$J$3668,9,FALSE),"")))</f>
        <v/>
      </c>
      <c r="L1339" s="44" t="str">
        <f>IFERROR(VLOOKUP(D1339,'勘定科目コード（2019）'!$E$2:$J$500,7,FALSE),"")</f>
        <v/>
      </c>
    </row>
    <row r="1340" spans="2:12" x14ac:dyDescent="0.15">
      <c r="B1340" s="31">
        <v>1330</v>
      </c>
      <c r="D1340" s="51" t="str">
        <f>IF(AND($D$5="",$E$5="",$F$5="",$G$5=""),"",(IFERROR(VLOOKUP(B1340,'勘定科目コード（2019）'!$B$2:$J$3668,3,FALSE),"")))</f>
        <v/>
      </c>
      <c r="E1340" s="52" t="str">
        <f>IF(AND(OR($D$5&lt;&gt;"",$E$5&lt;&gt;"",$F$5&lt;&gt;"",$G$5&lt;&gt;""),D1340=""),"",IF(AND($D$5="",$E$5="",$F$5="",$G$5=""),"",IFERROR(VLOOKUP(B1340,'勘定科目コード（2019）'!$B$2:$J$3668,4,FALSE),"")))</f>
        <v/>
      </c>
      <c r="F1340" s="53" t="str">
        <f>IF(AND(OR(D1334&lt;&gt;"",E1334&lt;&gt;"",F1334&lt;&gt;"",G1334&lt;&gt;""),E1340=""),"",IF(AND(OR(D1334&lt;&gt;"",E1334&lt;&gt;"",F1334&lt;&gt;"",G1334&lt;&gt;""),E1340=""),"",IF(AND($D$5="",$E$5="",$F$5="",$G$5=""),"",IFERROR(VLOOKUP(B1340,'勘定科目コード（2019）'!$B$2:$J$3668,5,FALSE),""))))</f>
        <v/>
      </c>
      <c r="G1340" s="52" t="str">
        <f>IF(AND(OR(D1334&lt;&gt;"",E1334&lt;&gt;"",F1334&lt;&gt;"",G1334&lt;&gt;""),E1340=""),"",IF(AND($D$5="",$E$5="",$F$5="",$G$5=""),"",IFERROR(VLOOKUP(B1340,'勘定科目コード（2019）'!$B$2:$J$3668,6,FALSE),"")))</f>
        <v/>
      </c>
      <c r="H1340" s="54"/>
      <c r="I1340" s="55" t="str">
        <f>IF(AND(OR(D1334&lt;&gt;"",E1334&lt;&gt;"",F1334&lt;&gt;"",G1334&lt;&gt;""),E1340=""),"",IF(AND($D$5="",$E$5="",$F$5="",$G$5=""),"",IFERROR(VLOOKUP(B1340,'勘定科目コード（2019）'!$B$2:$J$3668,7,FALSE),"")))</f>
        <v/>
      </c>
      <c r="J1340" s="56" t="str">
        <f>IF(AND(OR(D1334&lt;&gt;"",E1334&lt;&gt;"",F1334&lt;&gt;"",G1334&lt;&gt;""),E1340=""),"",IF(AND($D$5="",$E$5="",$F$5="",$G$5=""),"",IFERROR(VLOOKUP(B1340,'勘定科目コード（2019）'!$B$2:$J$3668,8,FALSE),"")))</f>
        <v/>
      </c>
      <c r="K1340" s="57" t="str">
        <f>IF(AND(OR(D1334&lt;&gt;"",E1334&lt;&gt;"",F1334&lt;&gt;"",G1334&lt;&gt;""),E1340=""),"",IF(AND($D$5="",$E$5="",$F$5="",$G$5=""),"",IFERROR(VLOOKUP(B1340,'勘定科目コード（2019）'!$B$2:$J$3668,9,FALSE),"")))</f>
        <v/>
      </c>
      <c r="L1340" s="44" t="str">
        <f>IFERROR(VLOOKUP(D1340,'勘定科目コード（2019）'!$E$2:$J$500,7,FALSE),"")</f>
        <v/>
      </c>
    </row>
    <row r="1341" spans="2:12" x14ac:dyDescent="0.15">
      <c r="B1341" s="31">
        <v>1331</v>
      </c>
      <c r="D1341" s="51" t="str">
        <f>IF(AND($D$5="",$E$5="",$F$5="",$G$5=""),"",(IFERROR(VLOOKUP(B1341,'勘定科目コード（2019）'!$B$2:$J$3668,3,FALSE),"")))</f>
        <v/>
      </c>
      <c r="E1341" s="52" t="str">
        <f>IF(AND(OR($D$5&lt;&gt;"",$E$5&lt;&gt;"",$F$5&lt;&gt;"",$G$5&lt;&gt;""),D1341=""),"",IF(AND($D$5="",$E$5="",$F$5="",$G$5=""),"",IFERROR(VLOOKUP(B1341,'勘定科目コード（2019）'!$B$2:$J$3668,4,FALSE),"")))</f>
        <v/>
      </c>
      <c r="F1341" s="53" t="str">
        <f>IF(AND(OR(D1335&lt;&gt;"",E1335&lt;&gt;"",F1335&lt;&gt;"",G1335&lt;&gt;""),E1341=""),"",IF(AND(OR(D1335&lt;&gt;"",E1335&lt;&gt;"",F1335&lt;&gt;"",G1335&lt;&gt;""),E1341=""),"",IF(AND($D$5="",$E$5="",$F$5="",$G$5=""),"",IFERROR(VLOOKUP(B1341,'勘定科目コード（2019）'!$B$2:$J$3668,5,FALSE),""))))</f>
        <v/>
      </c>
      <c r="G1341" s="52" t="str">
        <f>IF(AND(OR(D1335&lt;&gt;"",E1335&lt;&gt;"",F1335&lt;&gt;"",G1335&lt;&gt;""),E1341=""),"",IF(AND($D$5="",$E$5="",$F$5="",$G$5=""),"",IFERROR(VLOOKUP(B1341,'勘定科目コード（2019）'!$B$2:$J$3668,6,FALSE),"")))</f>
        <v/>
      </c>
      <c r="H1341" s="54"/>
      <c r="I1341" s="55" t="str">
        <f>IF(AND(OR(D1335&lt;&gt;"",E1335&lt;&gt;"",F1335&lt;&gt;"",G1335&lt;&gt;""),E1341=""),"",IF(AND($D$5="",$E$5="",$F$5="",$G$5=""),"",IFERROR(VLOOKUP(B1341,'勘定科目コード（2019）'!$B$2:$J$3668,7,FALSE),"")))</f>
        <v/>
      </c>
      <c r="J1341" s="56" t="str">
        <f>IF(AND(OR(D1335&lt;&gt;"",E1335&lt;&gt;"",F1335&lt;&gt;"",G1335&lt;&gt;""),E1341=""),"",IF(AND($D$5="",$E$5="",$F$5="",$G$5=""),"",IFERROR(VLOOKUP(B1341,'勘定科目コード（2019）'!$B$2:$J$3668,8,FALSE),"")))</f>
        <v/>
      </c>
      <c r="K1341" s="57" t="str">
        <f>IF(AND(OR(D1335&lt;&gt;"",E1335&lt;&gt;"",F1335&lt;&gt;"",G1335&lt;&gt;""),E1341=""),"",IF(AND($D$5="",$E$5="",$F$5="",$G$5=""),"",IFERROR(VLOOKUP(B1341,'勘定科目コード（2019）'!$B$2:$J$3668,9,FALSE),"")))</f>
        <v/>
      </c>
      <c r="L1341" s="44" t="str">
        <f>IFERROR(VLOOKUP(D1341,'勘定科目コード（2019）'!$E$2:$J$500,7,FALSE),"")</f>
        <v/>
      </c>
    </row>
    <row r="1342" spans="2:12" x14ac:dyDescent="0.15">
      <c r="B1342" s="31">
        <v>1332</v>
      </c>
      <c r="D1342" s="51" t="str">
        <f>IF(AND($D$5="",$E$5="",$F$5="",$G$5=""),"",(IFERROR(VLOOKUP(B1342,'勘定科目コード（2019）'!$B$2:$J$3668,3,FALSE),"")))</f>
        <v/>
      </c>
      <c r="E1342" s="52" t="str">
        <f>IF(AND(OR($D$5&lt;&gt;"",$E$5&lt;&gt;"",$F$5&lt;&gt;"",$G$5&lt;&gt;""),D1342=""),"",IF(AND($D$5="",$E$5="",$F$5="",$G$5=""),"",IFERROR(VLOOKUP(B1342,'勘定科目コード（2019）'!$B$2:$J$3668,4,FALSE),"")))</f>
        <v/>
      </c>
      <c r="F1342" s="53" t="str">
        <f>IF(AND(OR(D1336&lt;&gt;"",E1336&lt;&gt;"",F1336&lt;&gt;"",G1336&lt;&gt;""),E1342=""),"",IF(AND(OR(D1336&lt;&gt;"",E1336&lt;&gt;"",F1336&lt;&gt;"",G1336&lt;&gt;""),E1342=""),"",IF(AND($D$5="",$E$5="",$F$5="",$G$5=""),"",IFERROR(VLOOKUP(B1342,'勘定科目コード（2019）'!$B$2:$J$3668,5,FALSE),""))))</f>
        <v/>
      </c>
      <c r="G1342" s="52" t="str">
        <f>IF(AND(OR(D1336&lt;&gt;"",E1336&lt;&gt;"",F1336&lt;&gt;"",G1336&lt;&gt;""),E1342=""),"",IF(AND($D$5="",$E$5="",$F$5="",$G$5=""),"",IFERROR(VLOOKUP(B1342,'勘定科目コード（2019）'!$B$2:$J$3668,6,FALSE),"")))</f>
        <v/>
      </c>
      <c r="H1342" s="54"/>
      <c r="I1342" s="55" t="str">
        <f>IF(AND(OR(D1336&lt;&gt;"",E1336&lt;&gt;"",F1336&lt;&gt;"",G1336&lt;&gt;""),E1342=""),"",IF(AND($D$5="",$E$5="",$F$5="",$G$5=""),"",IFERROR(VLOOKUP(B1342,'勘定科目コード（2019）'!$B$2:$J$3668,7,FALSE),"")))</f>
        <v/>
      </c>
      <c r="J1342" s="56" t="str">
        <f>IF(AND(OR(D1336&lt;&gt;"",E1336&lt;&gt;"",F1336&lt;&gt;"",G1336&lt;&gt;""),E1342=""),"",IF(AND($D$5="",$E$5="",$F$5="",$G$5=""),"",IFERROR(VLOOKUP(B1342,'勘定科目コード（2019）'!$B$2:$J$3668,8,FALSE),"")))</f>
        <v/>
      </c>
      <c r="K1342" s="57" t="str">
        <f>IF(AND(OR(D1336&lt;&gt;"",E1336&lt;&gt;"",F1336&lt;&gt;"",G1336&lt;&gt;""),E1342=""),"",IF(AND($D$5="",$E$5="",$F$5="",$G$5=""),"",IFERROR(VLOOKUP(B1342,'勘定科目コード（2019）'!$B$2:$J$3668,9,FALSE),"")))</f>
        <v/>
      </c>
      <c r="L1342" s="44" t="str">
        <f>IFERROR(VLOOKUP(D1342,'勘定科目コード（2019）'!$E$2:$J$500,7,FALSE),"")</f>
        <v/>
      </c>
    </row>
    <row r="1343" spans="2:12" x14ac:dyDescent="0.15">
      <c r="B1343" s="31">
        <v>1333</v>
      </c>
      <c r="D1343" s="51" t="str">
        <f>IF(AND($D$5="",$E$5="",$F$5="",$G$5=""),"",(IFERROR(VLOOKUP(B1343,'勘定科目コード（2019）'!$B$2:$J$3668,3,FALSE),"")))</f>
        <v/>
      </c>
      <c r="E1343" s="52" t="str">
        <f>IF(AND(OR($D$5&lt;&gt;"",$E$5&lt;&gt;"",$F$5&lt;&gt;"",$G$5&lt;&gt;""),D1343=""),"",IF(AND($D$5="",$E$5="",$F$5="",$G$5=""),"",IFERROR(VLOOKUP(B1343,'勘定科目コード（2019）'!$B$2:$J$3668,4,FALSE),"")))</f>
        <v/>
      </c>
      <c r="F1343" s="53" t="str">
        <f>IF(AND(OR(D1337&lt;&gt;"",E1337&lt;&gt;"",F1337&lt;&gt;"",G1337&lt;&gt;""),E1343=""),"",IF(AND(OR(D1337&lt;&gt;"",E1337&lt;&gt;"",F1337&lt;&gt;"",G1337&lt;&gt;""),E1343=""),"",IF(AND($D$5="",$E$5="",$F$5="",$G$5=""),"",IFERROR(VLOOKUP(B1343,'勘定科目コード（2019）'!$B$2:$J$3668,5,FALSE),""))))</f>
        <v/>
      </c>
      <c r="G1343" s="52" t="str">
        <f>IF(AND(OR(D1337&lt;&gt;"",E1337&lt;&gt;"",F1337&lt;&gt;"",G1337&lt;&gt;""),E1343=""),"",IF(AND($D$5="",$E$5="",$F$5="",$G$5=""),"",IFERROR(VLOOKUP(B1343,'勘定科目コード（2019）'!$B$2:$J$3668,6,FALSE),"")))</f>
        <v/>
      </c>
      <c r="H1343" s="54"/>
      <c r="I1343" s="55" t="str">
        <f>IF(AND(OR(D1337&lt;&gt;"",E1337&lt;&gt;"",F1337&lt;&gt;"",G1337&lt;&gt;""),E1343=""),"",IF(AND($D$5="",$E$5="",$F$5="",$G$5=""),"",IFERROR(VLOOKUP(B1343,'勘定科目コード（2019）'!$B$2:$J$3668,7,FALSE),"")))</f>
        <v/>
      </c>
      <c r="J1343" s="56" t="str">
        <f>IF(AND(OR(D1337&lt;&gt;"",E1337&lt;&gt;"",F1337&lt;&gt;"",G1337&lt;&gt;""),E1343=""),"",IF(AND($D$5="",$E$5="",$F$5="",$G$5=""),"",IFERROR(VLOOKUP(B1343,'勘定科目コード（2019）'!$B$2:$J$3668,8,FALSE),"")))</f>
        <v/>
      </c>
      <c r="K1343" s="57" t="str">
        <f>IF(AND(OR(D1337&lt;&gt;"",E1337&lt;&gt;"",F1337&lt;&gt;"",G1337&lt;&gt;""),E1343=""),"",IF(AND($D$5="",$E$5="",$F$5="",$G$5=""),"",IFERROR(VLOOKUP(B1343,'勘定科目コード（2019）'!$B$2:$J$3668,9,FALSE),"")))</f>
        <v/>
      </c>
      <c r="L1343" s="44" t="str">
        <f>IFERROR(VLOOKUP(D1343,'勘定科目コード（2019）'!$E$2:$J$500,7,FALSE),"")</f>
        <v/>
      </c>
    </row>
    <row r="1344" spans="2:12" x14ac:dyDescent="0.15">
      <c r="B1344" s="31">
        <v>1334</v>
      </c>
      <c r="D1344" s="51" t="str">
        <f>IF(AND($D$5="",$E$5="",$F$5="",$G$5=""),"",(IFERROR(VLOOKUP(B1344,'勘定科目コード（2019）'!$B$2:$J$3668,3,FALSE),"")))</f>
        <v/>
      </c>
      <c r="E1344" s="52" t="str">
        <f>IF(AND(OR($D$5&lt;&gt;"",$E$5&lt;&gt;"",$F$5&lt;&gt;"",$G$5&lt;&gt;""),D1344=""),"",IF(AND($D$5="",$E$5="",$F$5="",$G$5=""),"",IFERROR(VLOOKUP(B1344,'勘定科目コード（2019）'!$B$2:$J$3668,4,FALSE),"")))</f>
        <v/>
      </c>
      <c r="F1344" s="53" t="str">
        <f>IF(AND(OR(D1338&lt;&gt;"",E1338&lt;&gt;"",F1338&lt;&gt;"",G1338&lt;&gt;""),E1344=""),"",IF(AND(OR(D1338&lt;&gt;"",E1338&lt;&gt;"",F1338&lt;&gt;"",G1338&lt;&gt;""),E1344=""),"",IF(AND($D$5="",$E$5="",$F$5="",$G$5=""),"",IFERROR(VLOOKUP(B1344,'勘定科目コード（2019）'!$B$2:$J$3668,5,FALSE),""))))</f>
        <v/>
      </c>
      <c r="G1344" s="52" t="str">
        <f>IF(AND(OR(D1338&lt;&gt;"",E1338&lt;&gt;"",F1338&lt;&gt;"",G1338&lt;&gt;""),E1344=""),"",IF(AND($D$5="",$E$5="",$F$5="",$G$5=""),"",IFERROR(VLOOKUP(B1344,'勘定科目コード（2019）'!$B$2:$J$3668,6,FALSE),"")))</f>
        <v/>
      </c>
      <c r="H1344" s="54"/>
      <c r="I1344" s="55" t="str">
        <f>IF(AND(OR(D1338&lt;&gt;"",E1338&lt;&gt;"",F1338&lt;&gt;"",G1338&lt;&gt;""),E1344=""),"",IF(AND($D$5="",$E$5="",$F$5="",$G$5=""),"",IFERROR(VLOOKUP(B1344,'勘定科目コード（2019）'!$B$2:$J$3668,7,FALSE),"")))</f>
        <v/>
      </c>
      <c r="J1344" s="56" t="str">
        <f>IF(AND(OR(D1338&lt;&gt;"",E1338&lt;&gt;"",F1338&lt;&gt;"",G1338&lt;&gt;""),E1344=""),"",IF(AND($D$5="",$E$5="",$F$5="",$G$5=""),"",IFERROR(VLOOKUP(B1344,'勘定科目コード（2019）'!$B$2:$J$3668,8,FALSE),"")))</f>
        <v/>
      </c>
      <c r="K1344" s="57" t="str">
        <f>IF(AND(OR(D1338&lt;&gt;"",E1338&lt;&gt;"",F1338&lt;&gt;"",G1338&lt;&gt;""),E1344=""),"",IF(AND($D$5="",$E$5="",$F$5="",$G$5=""),"",IFERROR(VLOOKUP(B1344,'勘定科目コード（2019）'!$B$2:$J$3668,9,FALSE),"")))</f>
        <v/>
      </c>
      <c r="L1344" s="44" t="str">
        <f>IFERROR(VLOOKUP(D1344,'勘定科目コード（2019）'!$E$2:$J$500,7,FALSE),"")</f>
        <v/>
      </c>
    </row>
    <row r="1345" spans="2:12" x14ac:dyDescent="0.15">
      <c r="B1345" s="31">
        <v>1335</v>
      </c>
      <c r="D1345" s="51" t="str">
        <f>IF(AND($D$5="",$E$5="",$F$5="",$G$5=""),"",(IFERROR(VLOOKUP(B1345,'勘定科目コード（2019）'!$B$2:$J$3668,3,FALSE),"")))</f>
        <v/>
      </c>
      <c r="E1345" s="52" t="str">
        <f>IF(AND(OR($D$5&lt;&gt;"",$E$5&lt;&gt;"",$F$5&lt;&gt;"",$G$5&lt;&gt;""),D1345=""),"",IF(AND($D$5="",$E$5="",$F$5="",$G$5=""),"",IFERROR(VLOOKUP(B1345,'勘定科目コード（2019）'!$B$2:$J$3668,4,FALSE),"")))</f>
        <v/>
      </c>
      <c r="F1345" s="53" t="str">
        <f>IF(AND(OR(D1339&lt;&gt;"",E1339&lt;&gt;"",F1339&lt;&gt;"",G1339&lt;&gt;""),E1345=""),"",IF(AND(OR(D1339&lt;&gt;"",E1339&lt;&gt;"",F1339&lt;&gt;"",G1339&lt;&gt;""),E1345=""),"",IF(AND($D$5="",$E$5="",$F$5="",$G$5=""),"",IFERROR(VLOOKUP(B1345,'勘定科目コード（2019）'!$B$2:$J$3668,5,FALSE),""))))</f>
        <v/>
      </c>
      <c r="G1345" s="52" t="str">
        <f>IF(AND(OR(D1339&lt;&gt;"",E1339&lt;&gt;"",F1339&lt;&gt;"",G1339&lt;&gt;""),E1345=""),"",IF(AND($D$5="",$E$5="",$F$5="",$G$5=""),"",IFERROR(VLOOKUP(B1345,'勘定科目コード（2019）'!$B$2:$J$3668,6,FALSE),"")))</f>
        <v/>
      </c>
      <c r="H1345" s="54"/>
      <c r="I1345" s="55" t="str">
        <f>IF(AND(OR(D1339&lt;&gt;"",E1339&lt;&gt;"",F1339&lt;&gt;"",G1339&lt;&gt;""),E1345=""),"",IF(AND($D$5="",$E$5="",$F$5="",$G$5=""),"",IFERROR(VLOOKUP(B1345,'勘定科目コード（2019）'!$B$2:$J$3668,7,FALSE),"")))</f>
        <v/>
      </c>
      <c r="J1345" s="56" t="str">
        <f>IF(AND(OR(D1339&lt;&gt;"",E1339&lt;&gt;"",F1339&lt;&gt;"",G1339&lt;&gt;""),E1345=""),"",IF(AND($D$5="",$E$5="",$F$5="",$G$5=""),"",IFERROR(VLOOKUP(B1345,'勘定科目コード（2019）'!$B$2:$J$3668,8,FALSE),"")))</f>
        <v/>
      </c>
      <c r="K1345" s="57" t="str">
        <f>IF(AND(OR(D1339&lt;&gt;"",E1339&lt;&gt;"",F1339&lt;&gt;"",G1339&lt;&gt;""),E1345=""),"",IF(AND($D$5="",$E$5="",$F$5="",$G$5=""),"",IFERROR(VLOOKUP(B1345,'勘定科目コード（2019）'!$B$2:$J$3668,9,FALSE),"")))</f>
        <v/>
      </c>
      <c r="L1345" s="44" t="str">
        <f>IFERROR(VLOOKUP(D1345,'勘定科目コード（2019）'!$E$2:$J$500,7,FALSE),"")</f>
        <v/>
      </c>
    </row>
    <row r="1346" spans="2:12" x14ac:dyDescent="0.15">
      <c r="B1346" s="31">
        <v>1336</v>
      </c>
      <c r="D1346" s="51" t="str">
        <f>IF(AND($D$5="",$E$5="",$F$5="",$G$5=""),"",(IFERROR(VLOOKUP(B1346,'勘定科目コード（2019）'!$B$2:$J$3668,3,FALSE),"")))</f>
        <v/>
      </c>
      <c r="E1346" s="52" t="str">
        <f>IF(AND(OR($D$5&lt;&gt;"",$E$5&lt;&gt;"",$F$5&lt;&gt;"",$G$5&lt;&gt;""),D1346=""),"",IF(AND($D$5="",$E$5="",$F$5="",$G$5=""),"",IFERROR(VLOOKUP(B1346,'勘定科目コード（2019）'!$B$2:$J$3668,4,FALSE),"")))</f>
        <v/>
      </c>
      <c r="F1346" s="53" t="str">
        <f>IF(AND(OR(D1340&lt;&gt;"",E1340&lt;&gt;"",F1340&lt;&gt;"",G1340&lt;&gt;""),E1346=""),"",IF(AND(OR(D1340&lt;&gt;"",E1340&lt;&gt;"",F1340&lt;&gt;"",G1340&lt;&gt;""),E1346=""),"",IF(AND($D$5="",$E$5="",$F$5="",$G$5=""),"",IFERROR(VLOOKUP(B1346,'勘定科目コード（2019）'!$B$2:$J$3668,5,FALSE),""))))</f>
        <v/>
      </c>
      <c r="G1346" s="52" t="str">
        <f>IF(AND(OR(D1340&lt;&gt;"",E1340&lt;&gt;"",F1340&lt;&gt;"",G1340&lt;&gt;""),E1346=""),"",IF(AND($D$5="",$E$5="",$F$5="",$G$5=""),"",IFERROR(VLOOKUP(B1346,'勘定科目コード（2019）'!$B$2:$J$3668,6,FALSE),"")))</f>
        <v/>
      </c>
      <c r="H1346" s="54"/>
      <c r="I1346" s="55" t="str">
        <f>IF(AND(OR(D1340&lt;&gt;"",E1340&lt;&gt;"",F1340&lt;&gt;"",G1340&lt;&gt;""),E1346=""),"",IF(AND($D$5="",$E$5="",$F$5="",$G$5=""),"",IFERROR(VLOOKUP(B1346,'勘定科目コード（2019）'!$B$2:$J$3668,7,FALSE),"")))</f>
        <v/>
      </c>
      <c r="J1346" s="56" t="str">
        <f>IF(AND(OR(D1340&lt;&gt;"",E1340&lt;&gt;"",F1340&lt;&gt;"",G1340&lt;&gt;""),E1346=""),"",IF(AND($D$5="",$E$5="",$F$5="",$G$5=""),"",IFERROR(VLOOKUP(B1346,'勘定科目コード（2019）'!$B$2:$J$3668,8,FALSE),"")))</f>
        <v/>
      </c>
      <c r="K1346" s="57" t="str">
        <f>IF(AND(OR(D1340&lt;&gt;"",E1340&lt;&gt;"",F1340&lt;&gt;"",G1340&lt;&gt;""),E1346=""),"",IF(AND($D$5="",$E$5="",$F$5="",$G$5=""),"",IFERROR(VLOOKUP(B1346,'勘定科目コード（2019）'!$B$2:$J$3668,9,FALSE),"")))</f>
        <v/>
      </c>
      <c r="L1346" s="44" t="str">
        <f>IFERROR(VLOOKUP(D1346,'勘定科目コード（2019）'!$E$2:$J$500,7,FALSE),"")</f>
        <v/>
      </c>
    </row>
    <row r="1347" spans="2:12" x14ac:dyDescent="0.15">
      <c r="B1347" s="31">
        <v>1337</v>
      </c>
      <c r="D1347" s="51" t="str">
        <f>IF(AND($D$5="",$E$5="",$F$5="",$G$5=""),"",(IFERROR(VLOOKUP(B1347,'勘定科目コード（2019）'!$B$2:$J$3668,3,FALSE),"")))</f>
        <v/>
      </c>
      <c r="E1347" s="52" t="str">
        <f>IF(AND(OR($D$5&lt;&gt;"",$E$5&lt;&gt;"",$F$5&lt;&gt;"",$G$5&lt;&gt;""),D1347=""),"",IF(AND($D$5="",$E$5="",$F$5="",$G$5=""),"",IFERROR(VLOOKUP(B1347,'勘定科目コード（2019）'!$B$2:$J$3668,4,FALSE),"")))</f>
        <v/>
      </c>
      <c r="F1347" s="53" t="str">
        <f>IF(AND(OR(D1341&lt;&gt;"",E1341&lt;&gt;"",F1341&lt;&gt;"",G1341&lt;&gt;""),E1347=""),"",IF(AND(OR(D1341&lt;&gt;"",E1341&lt;&gt;"",F1341&lt;&gt;"",G1341&lt;&gt;""),E1347=""),"",IF(AND($D$5="",$E$5="",$F$5="",$G$5=""),"",IFERROR(VLOOKUP(B1347,'勘定科目コード（2019）'!$B$2:$J$3668,5,FALSE),""))))</f>
        <v/>
      </c>
      <c r="G1347" s="52" t="str">
        <f>IF(AND(OR(D1341&lt;&gt;"",E1341&lt;&gt;"",F1341&lt;&gt;"",G1341&lt;&gt;""),E1347=""),"",IF(AND($D$5="",$E$5="",$F$5="",$G$5=""),"",IFERROR(VLOOKUP(B1347,'勘定科目コード（2019）'!$B$2:$J$3668,6,FALSE),"")))</f>
        <v/>
      </c>
      <c r="H1347" s="54"/>
      <c r="I1347" s="55" t="str">
        <f>IF(AND(OR(D1341&lt;&gt;"",E1341&lt;&gt;"",F1341&lt;&gt;"",G1341&lt;&gt;""),E1347=""),"",IF(AND($D$5="",$E$5="",$F$5="",$G$5=""),"",IFERROR(VLOOKUP(B1347,'勘定科目コード（2019）'!$B$2:$J$3668,7,FALSE),"")))</f>
        <v/>
      </c>
      <c r="J1347" s="56" t="str">
        <f>IF(AND(OR(D1341&lt;&gt;"",E1341&lt;&gt;"",F1341&lt;&gt;"",G1341&lt;&gt;""),E1347=""),"",IF(AND($D$5="",$E$5="",$F$5="",$G$5=""),"",IFERROR(VLOOKUP(B1347,'勘定科目コード（2019）'!$B$2:$J$3668,8,FALSE),"")))</f>
        <v/>
      </c>
      <c r="K1347" s="57" t="str">
        <f>IF(AND(OR(D1341&lt;&gt;"",E1341&lt;&gt;"",F1341&lt;&gt;"",G1341&lt;&gt;""),E1347=""),"",IF(AND($D$5="",$E$5="",$F$5="",$G$5=""),"",IFERROR(VLOOKUP(B1347,'勘定科目コード（2019）'!$B$2:$J$3668,9,FALSE),"")))</f>
        <v/>
      </c>
      <c r="L1347" s="44" t="str">
        <f>IFERROR(VLOOKUP(D1347,'勘定科目コード（2019）'!$E$2:$J$500,7,FALSE),"")</f>
        <v/>
      </c>
    </row>
    <row r="1348" spans="2:12" x14ac:dyDescent="0.15">
      <c r="B1348" s="31">
        <v>1338</v>
      </c>
      <c r="D1348" s="51" t="str">
        <f>IF(AND($D$5="",$E$5="",$F$5="",$G$5=""),"",(IFERROR(VLOOKUP(B1348,'勘定科目コード（2019）'!$B$2:$J$3668,3,FALSE),"")))</f>
        <v/>
      </c>
      <c r="E1348" s="52" t="str">
        <f>IF(AND(OR($D$5&lt;&gt;"",$E$5&lt;&gt;"",$F$5&lt;&gt;"",$G$5&lt;&gt;""),D1348=""),"",IF(AND($D$5="",$E$5="",$F$5="",$G$5=""),"",IFERROR(VLOOKUP(B1348,'勘定科目コード（2019）'!$B$2:$J$3668,4,FALSE),"")))</f>
        <v/>
      </c>
      <c r="F1348" s="53" t="str">
        <f>IF(AND(OR(D1342&lt;&gt;"",E1342&lt;&gt;"",F1342&lt;&gt;"",G1342&lt;&gt;""),E1348=""),"",IF(AND(OR(D1342&lt;&gt;"",E1342&lt;&gt;"",F1342&lt;&gt;"",G1342&lt;&gt;""),E1348=""),"",IF(AND($D$5="",$E$5="",$F$5="",$G$5=""),"",IFERROR(VLOOKUP(B1348,'勘定科目コード（2019）'!$B$2:$J$3668,5,FALSE),""))))</f>
        <v/>
      </c>
      <c r="G1348" s="52" t="str">
        <f>IF(AND(OR(D1342&lt;&gt;"",E1342&lt;&gt;"",F1342&lt;&gt;"",G1342&lt;&gt;""),E1348=""),"",IF(AND($D$5="",$E$5="",$F$5="",$G$5=""),"",IFERROR(VLOOKUP(B1348,'勘定科目コード（2019）'!$B$2:$J$3668,6,FALSE),"")))</f>
        <v/>
      </c>
      <c r="H1348" s="54"/>
      <c r="I1348" s="55" t="str">
        <f>IF(AND(OR(D1342&lt;&gt;"",E1342&lt;&gt;"",F1342&lt;&gt;"",G1342&lt;&gt;""),E1348=""),"",IF(AND($D$5="",$E$5="",$F$5="",$G$5=""),"",IFERROR(VLOOKUP(B1348,'勘定科目コード（2019）'!$B$2:$J$3668,7,FALSE),"")))</f>
        <v/>
      </c>
      <c r="J1348" s="56" t="str">
        <f>IF(AND(OR(D1342&lt;&gt;"",E1342&lt;&gt;"",F1342&lt;&gt;"",G1342&lt;&gt;""),E1348=""),"",IF(AND($D$5="",$E$5="",$F$5="",$G$5=""),"",IFERROR(VLOOKUP(B1348,'勘定科目コード（2019）'!$B$2:$J$3668,8,FALSE),"")))</f>
        <v/>
      </c>
      <c r="K1348" s="57" t="str">
        <f>IF(AND(OR(D1342&lt;&gt;"",E1342&lt;&gt;"",F1342&lt;&gt;"",G1342&lt;&gt;""),E1348=""),"",IF(AND($D$5="",$E$5="",$F$5="",$G$5=""),"",IFERROR(VLOOKUP(B1348,'勘定科目コード（2019）'!$B$2:$J$3668,9,FALSE),"")))</f>
        <v/>
      </c>
      <c r="L1348" s="44" t="str">
        <f>IFERROR(VLOOKUP(D1348,'勘定科目コード（2019）'!$E$2:$J$500,7,FALSE),"")</f>
        <v/>
      </c>
    </row>
    <row r="1349" spans="2:12" x14ac:dyDescent="0.15">
      <c r="B1349" s="31">
        <v>1339</v>
      </c>
      <c r="D1349" s="51" t="str">
        <f>IF(AND($D$5="",$E$5="",$F$5="",$G$5=""),"",(IFERROR(VLOOKUP(B1349,'勘定科目コード（2019）'!$B$2:$J$3668,3,FALSE),"")))</f>
        <v/>
      </c>
      <c r="E1349" s="52" t="str">
        <f>IF(AND(OR($D$5&lt;&gt;"",$E$5&lt;&gt;"",$F$5&lt;&gt;"",$G$5&lt;&gt;""),D1349=""),"",IF(AND($D$5="",$E$5="",$F$5="",$G$5=""),"",IFERROR(VLOOKUP(B1349,'勘定科目コード（2019）'!$B$2:$J$3668,4,FALSE),"")))</f>
        <v/>
      </c>
      <c r="F1349" s="53" t="str">
        <f>IF(AND(OR(D1343&lt;&gt;"",E1343&lt;&gt;"",F1343&lt;&gt;"",G1343&lt;&gt;""),E1349=""),"",IF(AND(OR(D1343&lt;&gt;"",E1343&lt;&gt;"",F1343&lt;&gt;"",G1343&lt;&gt;""),E1349=""),"",IF(AND($D$5="",$E$5="",$F$5="",$G$5=""),"",IFERROR(VLOOKUP(B1349,'勘定科目コード（2019）'!$B$2:$J$3668,5,FALSE),""))))</f>
        <v/>
      </c>
      <c r="G1349" s="52" t="str">
        <f>IF(AND(OR(D1343&lt;&gt;"",E1343&lt;&gt;"",F1343&lt;&gt;"",G1343&lt;&gt;""),E1349=""),"",IF(AND($D$5="",$E$5="",$F$5="",$G$5=""),"",IFERROR(VLOOKUP(B1349,'勘定科目コード（2019）'!$B$2:$J$3668,6,FALSE),"")))</f>
        <v/>
      </c>
      <c r="H1349" s="54"/>
      <c r="I1349" s="55" t="str">
        <f>IF(AND(OR(D1343&lt;&gt;"",E1343&lt;&gt;"",F1343&lt;&gt;"",G1343&lt;&gt;""),E1349=""),"",IF(AND($D$5="",$E$5="",$F$5="",$G$5=""),"",IFERROR(VLOOKUP(B1349,'勘定科目コード（2019）'!$B$2:$J$3668,7,FALSE),"")))</f>
        <v/>
      </c>
      <c r="J1349" s="56" t="str">
        <f>IF(AND(OR(D1343&lt;&gt;"",E1343&lt;&gt;"",F1343&lt;&gt;"",G1343&lt;&gt;""),E1349=""),"",IF(AND($D$5="",$E$5="",$F$5="",$G$5=""),"",IFERROR(VLOOKUP(B1349,'勘定科目コード（2019）'!$B$2:$J$3668,8,FALSE),"")))</f>
        <v/>
      </c>
      <c r="K1349" s="57" t="str">
        <f>IF(AND(OR(D1343&lt;&gt;"",E1343&lt;&gt;"",F1343&lt;&gt;"",G1343&lt;&gt;""),E1349=""),"",IF(AND($D$5="",$E$5="",$F$5="",$G$5=""),"",IFERROR(VLOOKUP(B1349,'勘定科目コード（2019）'!$B$2:$J$3668,9,FALSE),"")))</f>
        <v/>
      </c>
      <c r="L1349" s="44" t="str">
        <f>IFERROR(VLOOKUP(D1349,'勘定科目コード（2019）'!$E$2:$J$500,7,FALSE),"")</f>
        <v/>
      </c>
    </row>
    <row r="1350" spans="2:12" x14ac:dyDescent="0.15">
      <c r="B1350" s="31">
        <v>1340</v>
      </c>
      <c r="D1350" s="51" t="str">
        <f>IF(AND($D$5="",$E$5="",$F$5="",$G$5=""),"",(IFERROR(VLOOKUP(B1350,'勘定科目コード（2019）'!$B$2:$J$3668,3,FALSE),"")))</f>
        <v/>
      </c>
      <c r="E1350" s="52" t="str">
        <f>IF(AND(OR($D$5&lt;&gt;"",$E$5&lt;&gt;"",$F$5&lt;&gt;"",$G$5&lt;&gt;""),D1350=""),"",IF(AND($D$5="",$E$5="",$F$5="",$G$5=""),"",IFERROR(VLOOKUP(B1350,'勘定科目コード（2019）'!$B$2:$J$3668,4,FALSE),"")))</f>
        <v/>
      </c>
      <c r="F1350" s="53" t="str">
        <f>IF(AND(OR(D1344&lt;&gt;"",E1344&lt;&gt;"",F1344&lt;&gt;"",G1344&lt;&gt;""),E1350=""),"",IF(AND(OR(D1344&lt;&gt;"",E1344&lt;&gt;"",F1344&lt;&gt;"",G1344&lt;&gt;""),E1350=""),"",IF(AND($D$5="",$E$5="",$F$5="",$G$5=""),"",IFERROR(VLOOKUP(B1350,'勘定科目コード（2019）'!$B$2:$J$3668,5,FALSE),""))))</f>
        <v/>
      </c>
      <c r="G1350" s="52" t="str">
        <f>IF(AND(OR(D1344&lt;&gt;"",E1344&lt;&gt;"",F1344&lt;&gt;"",G1344&lt;&gt;""),E1350=""),"",IF(AND($D$5="",$E$5="",$F$5="",$G$5=""),"",IFERROR(VLOOKUP(B1350,'勘定科目コード（2019）'!$B$2:$J$3668,6,FALSE),"")))</f>
        <v/>
      </c>
      <c r="H1350" s="54"/>
      <c r="I1350" s="55" t="str">
        <f>IF(AND(OR(D1344&lt;&gt;"",E1344&lt;&gt;"",F1344&lt;&gt;"",G1344&lt;&gt;""),E1350=""),"",IF(AND($D$5="",$E$5="",$F$5="",$G$5=""),"",IFERROR(VLOOKUP(B1350,'勘定科目コード（2019）'!$B$2:$J$3668,7,FALSE),"")))</f>
        <v/>
      </c>
      <c r="J1350" s="56" t="str">
        <f>IF(AND(OR(D1344&lt;&gt;"",E1344&lt;&gt;"",F1344&lt;&gt;"",G1344&lt;&gt;""),E1350=""),"",IF(AND($D$5="",$E$5="",$F$5="",$G$5=""),"",IFERROR(VLOOKUP(B1350,'勘定科目コード（2019）'!$B$2:$J$3668,8,FALSE),"")))</f>
        <v/>
      </c>
      <c r="K1350" s="57" t="str">
        <f>IF(AND(OR(D1344&lt;&gt;"",E1344&lt;&gt;"",F1344&lt;&gt;"",G1344&lt;&gt;""),E1350=""),"",IF(AND($D$5="",$E$5="",$F$5="",$G$5=""),"",IFERROR(VLOOKUP(B1350,'勘定科目コード（2019）'!$B$2:$J$3668,9,FALSE),"")))</f>
        <v/>
      </c>
      <c r="L1350" s="44" t="str">
        <f>IFERROR(VLOOKUP(D1350,'勘定科目コード（2019）'!$E$2:$J$500,7,FALSE),"")</f>
        <v/>
      </c>
    </row>
    <row r="1351" spans="2:12" x14ac:dyDescent="0.15">
      <c r="B1351" s="31">
        <v>1341</v>
      </c>
      <c r="D1351" s="51" t="str">
        <f>IF(AND($D$5="",$E$5="",$F$5="",$G$5=""),"",(IFERROR(VLOOKUP(B1351,'勘定科目コード（2019）'!$B$2:$J$3668,3,FALSE),"")))</f>
        <v/>
      </c>
      <c r="E1351" s="52" t="str">
        <f>IF(AND(OR($D$5&lt;&gt;"",$E$5&lt;&gt;"",$F$5&lt;&gt;"",$G$5&lt;&gt;""),D1351=""),"",IF(AND($D$5="",$E$5="",$F$5="",$G$5=""),"",IFERROR(VLOOKUP(B1351,'勘定科目コード（2019）'!$B$2:$J$3668,4,FALSE),"")))</f>
        <v/>
      </c>
      <c r="F1351" s="53" t="str">
        <f>IF(AND(OR(D1345&lt;&gt;"",E1345&lt;&gt;"",F1345&lt;&gt;"",G1345&lt;&gt;""),E1351=""),"",IF(AND(OR(D1345&lt;&gt;"",E1345&lt;&gt;"",F1345&lt;&gt;"",G1345&lt;&gt;""),E1351=""),"",IF(AND($D$5="",$E$5="",$F$5="",$G$5=""),"",IFERROR(VLOOKUP(B1351,'勘定科目コード（2019）'!$B$2:$J$3668,5,FALSE),""))))</f>
        <v/>
      </c>
      <c r="G1351" s="52" t="str">
        <f>IF(AND(OR(D1345&lt;&gt;"",E1345&lt;&gt;"",F1345&lt;&gt;"",G1345&lt;&gt;""),E1351=""),"",IF(AND($D$5="",$E$5="",$F$5="",$G$5=""),"",IFERROR(VLOOKUP(B1351,'勘定科目コード（2019）'!$B$2:$J$3668,6,FALSE),"")))</f>
        <v/>
      </c>
      <c r="H1351" s="54"/>
      <c r="I1351" s="55" t="str">
        <f>IF(AND(OR(D1345&lt;&gt;"",E1345&lt;&gt;"",F1345&lt;&gt;"",G1345&lt;&gt;""),E1351=""),"",IF(AND($D$5="",$E$5="",$F$5="",$G$5=""),"",IFERROR(VLOOKUP(B1351,'勘定科目コード（2019）'!$B$2:$J$3668,7,FALSE),"")))</f>
        <v/>
      </c>
      <c r="J1351" s="56" t="str">
        <f>IF(AND(OR(D1345&lt;&gt;"",E1345&lt;&gt;"",F1345&lt;&gt;"",G1345&lt;&gt;""),E1351=""),"",IF(AND($D$5="",$E$5="",$F$5="",$G$5=""),"",IFERROR(VLOOKUP(B1351,'勘定科目コード（2019）'!$B$2:$J$3668,8,FALSE),"")))</f>
        <v/>
      </c>
      <c r="K1351" s="57" t="str">
        <f>IF(AND(OR(D1345&lt;&gt;"",E1345&lt;&gt;"",F1345&lt;&gt;"",G1345&lt;&gt;""),E1351=""),"",IF(AND($D$5="",$E$5="",$F$5="",$G$5=""),"",IFERROR(VLOOKUP(B1351,'勘定科目コード（2019）'!$B$2:$J$3668,9,FALSE),"")))</f>
        <v/>
      </c>
      <c r="L1351" s="44" t="str">
        <f>IFERROR(VLOOKUP(D1351,'勘定科目コード（2019）'!$E$2:$J$500,7,FALSE),"")</f>
        <v/>
      </c>
    </row>
    <row r="1352" spans="2:12" x14ac:dyDescent="0.15">
      <c r="B1352" s="31">
        <v>1342</v>
      </c>
      <c r="D1352" s="51" t="str">
        <f>IF(AND($D$5="",$E$5="",$F$5="",$G$5=""),"",(IFERROR(VLOOKUP(B1352,'勘定科目コード（2019）'!$B$2:$J$3668,3,FALSE),"")))</f>
        <v/>
      </c>
      <c r="E1352" s="52" t="str">
        <f>IF(AND(OR($D$5&lt;&gt;"",$E$5&lt;&gt;"",$F$5&lt;&gt;"",$G$5&lt;&gt;""),D1352=""),"",IF(AND($D$5="",$E$5="",$F$5="",$G$5=""),"",IFERROR(VLOOKUP(B1352,'勘定科目コード（2019）'!$B$2:$J$3668,4,FALSE),"")))</f>
        <v/>
      </c>
      <c r="F1352" s="53" t="str">
        <f>IF(AND(OR(D1346&lt;&gt;"",E1346&lt;&gt;"",F1346&lt;&gt;"",G1346&lt;&gt;""),E1352=""),"",IF(AND(OR(D1346&lt;&gt;"",E1346&lt;&gt;"",F1346&lt;&gt;"",G1346&lt;&gt;""),E1352=""),"",IF(AND($D$5="",$E$5="",$F$5="",$G$5=""),"",IFERROR(VLOOKUP(B1352,'勘定科目コード（2019）'!$B$2:$J$3668,5,FALSE),""))))</f>
        <v/>
      </c>
      <c r="G1352" s="52" t="str">
        <f>IF(AND(OR(D1346&lt;&gt;"",E1346&lt;&gt;"",F1346&lt;&gt;"",G1346&lt;&gt;""),E1352=""),"",IF(AND($D$5="",$E$5="",$F$5="",$G$5=""),"",IFERROR(VLOOKUP(B1352,'勘定科目コード（2019）'!$B$2:$J$3668,6,FALSE),"")))</f>
        <v/>
      </c>
      <c r="H1352" s="54"/>
      <c r="I1352" s="55" t="str">
        <f>IF(AND(OR(D1346&lt;&gt;"",E1346&lt;&gt;"",F1346&lt;&gt;"",G1346&lt;&gt;""),E1352=""),"",IF(AND($D$5="",$E$5="",$F$5="",$G$5=""),"",IFERROR(VLOOKUP(B1352,'勘定科目コード（2019）'!$B$2:$J$3668,7,FALSE),"")))</f>
        <v/>
      </c>
      <c r="J1352" s="56" t="str">
        <f>IF(AND(OR(D1346&lt;&gt;"",E1346&lt;&gt;"",F1346&lt;&gt;"",G1346&lt;&gt;""),E1352=""),"",IF(AND($D$5="",$E$5="",$F$5="",$G$5=""),"",IFERROR(VLOOKUP(B1352,'勘定科目コード（2019）'!$B$2:$J$3668,8,FALSE),"")))</f>
        <v/>
      </c>
      <c r="K1352" s="57" t="str">
        <f>IF(AND(OR(D1346&lt;&gt;"",E1346&lt;&gt;"",F1346&lt;&gt;"",G1346&lt;&gt;""),E1352=""),"",IF(AND($D$5="",$E$5="",$F$5="",$G$5=""),"",IFERROR(VLOOKUP(B1352,'勘定科目コード（2019）'!$B$2:$J$3668,9,FALSE),"")))</f>
        <v/>
      </c>
      <c r="L1352" s="44" t="str">
        <f>IFERROR(VLOOKUP(D1352,'勘定科目コード（2019）'!$E$2:$J$500,7,FALSE),"")</f>
        <v/>
      </c>
    </row>
    <row r="1353" spans="2:12" x14ac:dyDescent="0.15">
      <c r="B1353" s="31">
        <v>1343</v>
      </c>
      <c r="D1353" s="51" t="str">
        <f>IF(AND($D$5="",$E$5="",$F$5="",$G$5=""),"",(IFERROR(VLOOKUP(B1353,'勘定科目コード（2019）'!$B$2:$J$3668,3,FALSE),"")))</f>
        <v/>
      </c>
      <c r="E1353" s="52" t="str">
        <f>IF(AND(OR($D$5&lt;&gt;"",$E$5&lt;&gt;"",$F$5&lt;&gt;"",$G$5&lt;&gt;""),D1353=""),"",IF(AND($D$5="",$E$5="",$F$5="",$G$5=""),"",IFERROR(VLOOKUP(B1353,'勘定科目コード（2019）'!$B$2:$J$3668,4,FALSE),"")))</f>
        <v/>
      </c>
      <c r="F1353" s="53" t="str">
        <f>IF(AND(OR(D1347&lt;&gt;"",E1347&lt;&gt;"",F1347&lt;&gt;"",G1347&lt;&gt;""),E1353=""),"",IF(AND(OR(D1347&lt;&gt;"",E1347&lt;&gt;"",F1347&lt;&gt;"",G1347&lt;&gt;""),E1353=""),"",IF(AND($D$5="",$E$5="",$F$5="",$G$5=""),"",IFERROR(VLOOKUP(B1353,'勘定科目コード（2019）'!$B$2:$J$3668,5,FALSE),""))))</f>
        <v/>
      </c>
      <c r="G1353" s="52" t="str">
        <f>IF(AND(OR(D1347&lt;&gt;"",E1347&lt;&gt;"",F1347&lt;&gt;"",G1347&lt;&gt;""),E1353=""),"",IF(AND($D$5="",$E$5="",$F$5="",$G$5=""),"",IFERROR(VLOOKUP(B1353,'勘定科目コード（2019）'!$B$2:$J$3668,6,FALSE),"")))</f>
        <v/>
      </c>
      <c r="H1353" s="54"/>
      <c r="I1353" s="55" t="str">
        <f>IF(AND(OR(D1347&lt;&gt;"",E1347&lt;&gt;"",F1347&lt;&gt;"",G1347&lt;&gt;""),E1353=""),"",IF(AND($D$5="",$E$5="",$F$5="",$G$5=""),"",IFERROR(VLOOKUP(B1353,'勘定科目コード（2019）'!$B$2:$J$3668,7,FALSE),"")))</f>
        <v/>
      </c>
      <c r="J1353" s="56" t="str">
        <f>IF(AND(OR(D1347&lt;&gt;"",E1347&lt;&gt;"",F1347&lt;&gt;"",G1347&lt;&gt;""),E1353=""),"",IF(AND($D$5="",$E$5="",$F$5="",$G$5=""),"",IFERROR(VLOOKUP(B1353,'勘定科目コード（2019）'!$B$2:$J$3668,8,FALSE),"")))</f>
        <v/>
      </c>
      <c r="K1353" s="57" t="str">
        <f>IF(AND(OR(D1347&lt;&gt;"",E1347&lt;&gt;"",F1347&lt;&gt;"",G1347&lt;&gt;""),E1353=""),"",IF(AND($D$5="",$E$5="",$F$5="",$G$5=""),"",IFERROR(VLOOKUP(B1353,'勘定科目コード（2019）'!$B$2:$J$3668,9,FALSE),"")))</f>
        <v/>
      </c>
      <c r="L1353" s="44" t="str">
        <f>IFERROR(VLOOKUP(D1353,'勘定科目コード（2019）'!$E$2:$J$500,7,FALSE),"")</f>
        <v/>
      </c>
    </row>
    <row r="1354" spans="2:12" x14ac:dyDescent="0.15">
      <c r="B1354" s="31">
        <v>1344</v>
      </c>
      <c r="D1354" s="51" t="str">
        <f>IF(AND($D$5="",$E$5="",$F$5="",$G$5=""),"",(IFERROR(VLOOKUP(B1354,'勘定科目コード（2019）'!$B$2:$J$3668,3,FALSE),"")))</f>
        <v/>
      </c>
      <c r="E1354" s="52" t="str">
        <f>IF(AND(OR($D$5&lt;&gt;"",$E$5&lt;&gt;"",$F$5&lt;&gt;"",$G$5&lt;&gt;""),D1354=""),"",IF(AND($D$5="",$E$5="",$F$5="",$G$5=""),"",IFERROR(VLOOKUP(B1354,'勘定科目コード（2019）'!$B$2:$J$3668,4,FALSE),"")))</f>
        <v/>
      </c>
      <c r="F1354" s="53" t="str">
        <f>IF(AND(OR(D1348&lt;&gt;"",E1348&lt;&gt;"",F1348&lt;&gt;"",G1348&lt;&gt;""),E1354=""),"",IF(AND(OR(D1348&lt;&gt;"",E1348&lt;&gt;"",F1348&lt;&gt;"",G1348&lt;&gt;""),E1354=""),"",IF(AND($D$5="",$E$5="",$F$5="",$G$5=""),"",IFERROR(VLOOKUP(B1354,'勘定科目コード（2019）'!$B$2:$J$3668,5,FALSE),""))))</f>
        <v/>
      </c>
      <c r="G1354" s="52" t="str">
        <f>IF(AND(OR(D1348&lt;&gt;"",E1348&lt;&gt;"",F1348&lt;&gt;"",G1348&lt;&gt;""),E1354=""),"",IF(AND($D$5="",$E$5="",$F$5="",$G$5=""),"",IFERROR(VLOOKUP(B1354,'勘定科目コード（2019）'!$B$2:$J$3668,6,FALSE),"")))</f>
        <v/>
      </c>
      <c r="H1354" s="54"/>
      <c r="I1354" s="55" t="str">
        <f>IF(AND(OR(D1348&lt;&gt;"",E1348&lt;&gt;"",F1348&lt;&gt;"",G1348&lt;&gt;""),E1354=""),"",IF(AND($D$5="",$E$5="",$F$5="",$G$5=""),"",IFERROR(VLOOKUP(B1354,'勘定科目コード（2019）'!$B$2:$J$3668,7,FALSE),"")))</f>
        <v/>
      </c>
      <c r="J1354" s="56" t="str">
        <f>IF(AND(OR(D1348&lt;&gt;"",E1348&lt;&gt;"",F1348&lt;&gt;"",G1348&lt;&gt;""),E1354=""),"",IF(AND($D$5="",$E$5="",$F$5="",$G$5=""),"",IFERROR(VLOOKUP(B1354,'勘定科目コード（2019）'!$B$2:$J$3668,8,FALSE),"")))</f>
        <v/>
      </c>
      <c r="K1354" s="57" t="str">
        <f>IF(AND(OR(D1348&lt;&gt;"",E1348&lt;&gt;"",F1348&lt;&gt;"",G1348&lt;&gt;""),E1354=""),"",IF(AND($D$5="",$E$5="",$F$5="",$G$5=""),"",IFERROR(VLOOKUP(B1354,'勘定科目コード（2019）'!$B$2:$J$3668,9,FALSE),"")))</f>
        <v/>
      </c>
      <c r="L1354" s="44" t="str">
        <f>IFERROR(VLOOKUP(D1354,'勘定科目コード（2019）'!$E$2:$J$500,7,FALSE),"")</f>
        <v/>
      </c>
    </row>
    <row r="1355" spans="2:12" x14ac:dyDescent="0.15">
      <c r="B1355" s="31">
        <v>1345</v>
      </c>
      <c r="D1355" s="51" t="str">
        <f>IF(AND($D$5="",$E$5="",$F$5="",$G$5=""),"",(IFERROR(VLOOKUP(B1355,'勘定科目コード（2019）'!$B$2:$J$3668,3,FALSE),"")))</f>
        <v/>
      </c>
      <c r="E1355" s="52" t="str">
        <f>IF(AND(OR($D$5&lt;&gt;"",$E$5&lt;&gt;"",$F$5&lt;&gt;"",$G$5&lt;&gt;""),D1355=""),"",IF(AND($D$5="",$E$5="",$F$5="",$G$5=""),"",IFERROR(VLOOKUP(B1355,'勘定科目コード（2019）'!$B$2:$J$3668,4,FALSE),"")))</f>
        <v/>
      </c>
      <c r="F1355" s="53" t="str">
        <f>IF(AND(OR(D1349&lt;&gt;"",E1349&lt;&gt;"",F1349&lt;&gt;"",G1349&lt;&gt;""),E1355=""),"",IF(AND(OR(D1349&lt;&gt;"",E1349&lt;&gt;"",F1349&lt;&gt;"",G1349&lt;&gt;""),E1355=""),"",IF(AND($D$5="",$E$5="",$F$5="",$G$5=""),"",IFERROR(VLOOKUP(B1355,'勘定科目コード（2019）'!$B$2:$J$3668,5,FALSE),""))))</f>
        <v/>
      </c>
      <c r="G1355" s="52" t="str">
        <f>IF(AND(OR(D1349&lt;&gt;"",E1349&lt;&gt;"",F1349&lt;&gt;"",G1349&lt;&gt;""),E1355=""),"",IF(AND($D$5="",$E$5="",$F$5="",$G$5=""),"",IFERROR(VLOOKUP(B1355,'勘定科目コード（2019）'!$B$2:$J$3668,6,FALSE),"")))</f>
        <v/>
      </c>
      <c r="H1355" s="54"/>
      <c r="I1355" s="55" t="str">
        <f>IF(AND(OR(D1349&lt;&gt;"",E1349&lt;&gt;"",F1349&lt;&gt;"",G1349&lt;&gt;""),E1355=""),"",IF(AND($D$5="",$E$5="",$F$5="",$G$5=""),"",IFERROR(VLOOKUP(B1355,'勘定科目コード（2019）'!$B$2:$J$3668,7,FALSE),"")))</f>
        <v/>
      </c>
      <c r="J1355" s="56" t="str">
        <f>IF(AND(OR(D1349&lt;&gt;"",E1349&lt;&gt;"",F1349&lt;&gt;"",G1349&lt;&gt;""),E1355=""),"",IF(AND($D$5="",$E$5="",$F$5="",$G$5=""),"",IFERROR(VLOOKUP(B1355,'勘定科目コード（2019）'!$B$2:$J$3668,8,FALSE),"")))</f>
        <v/>
      </c>
      <c r="K1355" s="57" t="str">
        <f>IF(AND(OR(D1349&lt;&gt;"",E1349&lt;&gt;"",F1349&lt;&gt;"",G1349&lt;&gt;""),E1355=""),"",IF(AND($D$5="",$E$5="",$F$5="",$G$5=""),"",IFERROR(VLOOKUP(B1355,'勘定科目コード（2019）'!$B$2:$J$3668,9,FALSE),"")))</f>
        <v/>
      </c>
      <c r="L1355" s="44" t="str">
        <f>IFERROR(VLOOKUP(D1355,'勘定科目コード（2019）'!$E$2:$J$500,7,FALSE),"")</f>
        <v/>
      </c>
    </row>
    <row r="1356" spans="2:12" x14ac:dyDescent="0.15">
      <c r="B1356" s="31">
        <v>1346</v>
      </c>
      <c r="D1356" s="51" t="str">
        <f>IF(AND($D$5="",$E$5="",$F$5="",$G$5=""),"",(IFERROR(VLOOKUP(B1356,'勘定科目コード（2019）'!$B$2:$J$3668,3,FALSE),"")))</f>
        <v/>
      </c>
      <c r="E1356" s="52" t="str">
        <f>IF(AND(OR($D$5&lt;&gt;"",$E$5&lt;&gt;"",$F$5&lt;&gt;"",$G$5&lt;&gt;""),D1356=""),"",IF(AND($D$5="",$E$5="",$F$5="",$G$5=""),"",IFERROR(VLOOKUP(B1356,'勘定科目コード（2019）'!$B$2:$J$3668,4,FALSE),"")))</f>
        <v/>
      </c>
      <c r="F1356" s="53" t="str">
        <f>IF(AND(OR(D1350&lt;&gt;"",E1350&lt;&gt;"",F1350&lt;&gt;"",G1350&lt;&gt;""),E1356=""),"",IF(AND(OR(D1350&lt;&gt;"",E1350&lt;&gt;"",F1350&lt;&gt;"",G1350&lt;&gt;""),E1356=""),"",IF(AND($D$5="",$E$5="",$F$5="",$G$5=""),"",IFERROR(VLOOKUP(B1356,'勘定科目コード（2019）'!$B$2:$J$3668,5,FALSE),""))))</f>
        <v/>
      </c>
      <c r="G1356" s="52" t="str">
        <f>IF(AND(OR(D1350&lt;&gt;"",E1350&lt;&gt;"",F1350&lt;&gt;"",G1350&lt;&gt;""),E1356=""),"",IF(AND($D$5="",$E$5="",$F$5="",$G$5=""),"",IFERROR(VLOOKUP(B1356,'勘定科目コード（2019）'!$B$2:$J$3668,6,FALSE),"")))</f>
        <v/>
      </c>
      <c r="H1356" s="54"/>
      <c r="I1356" s="55" t="str">
        <f>IF(AND(OR(D1350&lt;&gt;"",E1350&lt;&gt;"",F1350&lt;&gt;"",G1350&lt;&gt;""),E1356=""),"",IF(AND($D$5="",$E$5="",$F$5="",$G$5=""),"",IFERROR(VLOOKUP(B1356,'勘定科目コード（2019）'!$B$2:$J$3668,7,FALSE),"")))</f>
        <v/>
      </c>
      <c r="J1356" s="56" t="str">
        <f>IF(AND(OR(D1350&lt;&gt;"",E1350&lt;&gt;"",F1350&lt;&gt;"",G1350&lt;&gt;""),E1356=""),"",IF(AND($D$5="",$E$5="",$F$5="",$G$5=""),"",IFERROR(VLOOKUP(B1356,'勘定科目コード（2019）'!$B$2:$J$3668,8,FALSE),"")))</f>
        <v/>
      </c>
      <c r="K1356" s="57" t="str">
        <f>IF(AND(OR(D1350&lt;&gt;"",E1350&lt;&gt;"",F1350&lt;&gt;"",G1350&lt;&gt;""),E1356=""),"",IF(AND($D$5="",$E$5="",$F$5="",$G$5=""),"",IFERROR(VLOOKUP(B1356,'勘定科目コード（2019）'!$B$2:$J$3668,9,FALSE),"")))</f>
        <v/>
      </c>
      <c r="L1356" s="44" t="str">
        <f>IFERROR(VLOOKUP(D1356,'勘定科目コード（2019）'!$E$2:$J$500,7,FALSE),"")</f>
        <v/>
      </c>
    </row>
    <row r="1357" spans="2:12" x14ac:dyDescent="0.15">
      <c r="B1357" s="31">
        <v>1347</v>
      </c>
      <c r="D1357" s="51" t="str">
        <f>IF(AND($D$5="",$E$5="",$F$5="",$G$5=""),"",(IFERROR(VLOOKUP(B1357,'勘定科目コード（2019）'!$B$2:$J$3668,3,FALSE),"")))</f>
        <v/>
      </c>
      <c r="E1357" s="52" t="str">
        <f>IF(AND(OR($D$5&lt;&gt;"",$E$5&lt;&gt;"",$F$5&lt;&gt;"",$G$5&lt;&gt;""),D1357=""),"",IF(AND($D$5="",$E$5="",$F$5="",$G$5=""),"",IFERROR(VLOOKUP(B1357,'勘定科目コード（2019）'!$B$2:$J$3668,4,FALSE),"")))</f>
        <v/>
      </c>
      <c r="F1357" s="53" t="str">
        <f>IF(AND(OR(D1351&lt;&gt;"",E1351&lt;&gt;"",F1351&lt;&gt;"",G1351&lt;&gt;""),E1357=""),"",IF(AND(OR(D1351&lt;&gt;"",E1351&lt;&gt;"",F1351&lt;&gt;"",G1351&lt;&gt;""),E1357=""),"",IF(AND($D$5="",$E$5="",$F$5="",$G$5=""),"",IFERROR(VLOOKUP(B1357,'勘定科目コード（2019）'!$B$2:$J$3668,5,FALSE),""))))</f>
        <v/>
      </c>
      <c r="G1357" s="52" t="str">
        <f>IF(AND(OR(D1351&lt;&gt;"",E1351&lt;&gt;"",F1351&lt;&gt;"",G1351&lt;&gt;""),E1357=""),"",IF(AND($D$5="",$E$5="",$F$5="",$G$5=""),"",IFERROR(VLOOKUP(B1357,'勘定科目コード（2019）'!$B$2:$J$3668,6,FALSE),"")))</f>
        <v/>
      </c>
      <c r="H1357" s="54"/>
      <c r="I1357" s="55" t="str">
        <f>IF(AND(OR(D1351&lt;&gt;"",E1351&lt;&gt;"",F1351&lt;&gt;"",G1351&lt;&gt;""),E1357=""),"",IF(AND($D$5="",$E$5="",$F$5="",$G$5=""),"",IFERROR(VLOOKUP(B1357,'勘定科目コード（2019）'!$B$2:$J$3668,7,FALSE),"")))</f>
        <v/>
      </c>
      <c r="J1357" s="56" t="str">
        <f>IF(AND(OR(D1351&lt;&gt;"",E1351&lt;&gt;"",F1351&lt;&gt;"",G1351&lt;&gt;""),E1357=""),"",IF(AND($D$5="",$E$5="",$F$5="",$G$5=""),"",IFERROR(VLOOKUP(B1357,'勘定科目コード（2019）'!$B$2:$J$3668,8,FALSE),"")))</f>
        <v/>
      </c>
      <c r="K1357" s="57" t="str">
        <f>IF(AND(OR(D1351&lt;&gt;"",E1351&lt;&gt;"",F1351&lt;&gt;"",G1351&lt;&gt;""),E1357=""),"",IF(AND($D$5="",$E$5="",$F$5="",$G$5=""),"",IFERROR(VLOOKUP(B1357,'勘定科目コード（2019）'!$B$2:$J$3668,9,FALSE),"")))</f>
        <v/>
      </c>
      <c r="L1357" s="44" t="str">
        <f>IFERROR(VLOOKUP(D1357,'勘定科目コード（2019）'!$E$2:$J$500,7,FALSE),"")</f>
        <v/>
      </c>
    </row>
    <row r="1358" spans="2:12" x14ac:dyDescent="0.15">
      <c r="B1358" s="31">
        <v>1348</v>
      </c>
      <c r="D1358" s="51" t="str">
        <f>IF(AND($D$5="",$E$5="",$F$5="",$G$5=""),"",(IFERROR(VLOOKUP(B1358,'勘定科目コード（2019）'!$B$2:$J$3668,3,FALSE),"")))</f>
        <v/>
      </c>
      <c r="E1358" s="52" t="str">
        <f>IF(AND(OR($D$5&lt;&gt;"",$E$5&lt;&gt;"",$F$5&lt;&gt;"",$G$5&lt;&gt;""),D1358=""),"",IF(AND($D$5="",$E$5="",$F$5="",$G$5=""),"",IFERROR(VLOOKUP(B1358,'勘定科目コード（2019）'!$B$2:$J$3668,4,FALSE),"")))</f>
        <v/>
      </c>
      <c r="F1358" s="53" t="str">
        <f>IF(AND(OR(D1352&lt;&gt;"",E1352&lt;&gt;"",F1352&lt;&gt;"",G1352&lt;&gt;""),E1358=""),"",IF(AND(OR(D1352&lt;&gt;"",E1352&lt;&gt;"",F1352&lt;&gt;"",G1352&lt;&gt;""),E1358=""),"",IF(AND($D$5="",$E$5="",$F$5="",$G$5=""),"",IFERROR(VLOOKUP(B1358,'勘定科目コード（2019）'!$B$2:$J$3668,5,FALSE),""))))</f>
        <v/>
      </c>
      <c r="G1358" s="52" t="str">
        <f>IF(AND(OR(D1352&lt;&gt;"",E1352&lt;&gt;"",F1352&lt;&gt;"",G1352&lt;&gt;""),E1358=""),"",IF(AND($D$5="",$E$5="",$F$5="",$G$5=""),"",IFERROR(VLOOKUP(B1358,'勘定科目コード（2019）'!$B$2:$J$3668,6,FALSE),"")))</f>
        <v/>
      </c>
      <c r="H1358" s="54"/>
      <c r="I1358" s="55" t="str">
        <f>IF(AND(OR(D1352&lt;&gt;"",E1352&lt;&gt;"",F1352&lt;&gt;"",G1352&lt;&gt;""),E1358=""),"",IF(AND($D$5="",$E$5="",$F$5="",$G$5=""),"",IFERROR(VLOOKUP(B1358,'勘定科目コード（2019）'!$B$2:$J$3668,7,FALSE),"")))</f>
        <v/>
      </c>
      <c r="J1358" s="56" t="str">
        <f>IF(AND(OR(D1352&lt;&gt;"",E1352&lt;&gt;"",F1352&lt;&gt;"",G1352&lt;&gt;""),E1358=""),"",IF(AND($D$5="",$E$5="",$F$5="",$G$5=""),"",IFERROR(VLOOKUP(B1358,'勘定科目コード（2019）'!$B$2:$J$3668,8,FALSE),"")))</f>
        <v/>
      </c>
      <c r="K1358" s="57" t="str">
        <f>IF(AND(OR(D1352&lt;&gt;"",E1352&lt;&gt;"",F1352&lt;&gt;"",G1352&lt;&gt;""),E1358=""),"",IF(AND($D$5="",$E$5="",$F$5="",$G$5=""),"",IFERROR(VLOOKUP(B1358,'勘定科目コード（2019）'!$B$2:$J$3668,9,FALSE),"")))</f>
        <v/>
      </c>
      <c r="L1358" s="44" t="str">
        <f>IFERROR(VLOOKUP(D1358,'勘定科目コード（2019）'!$E$2:$J$500,7,FALSE),"")</f>
        <v/>
      </c>
    </row>
    <row r="1359" spans="2:12" x14ac:dyDescent="0.15">
      <c r="B1359" s="31">
        <v>1349</v>
      </c>
      <c r="D1359" s="51" t="str">
        <f>IF(AND($D$5="",$E$5="",$F$5="",$G$5=""),"",(IFERROR(VLOOKUP(B1359,'勘定科目コード（2019）'!$B$2:$J$3668,3,FALSE),"")))</f>
        <v/>
      </c>
      <c r="E1359" s="52" t="str">
        <f>IF(AND(OR($D$5&lt;&gt;"",$E$5&lt;&gt;"",$F$5&lt;&gt;"",$G$5&lt;&gt;""),D1359=""),"",IF(AND($D$5="",$E$5="",$F$5="",$G$5=""),"",IFERROR(VLOOKUP(B1359,'勘定科目コード（2019）'!$B$2:$J$3668,4,FALSE),"")))</f>
        <v/>
      </c>
      <c r="F1359" s="53" t="str">
        <f>IF(AND(OR(D1353&lt;&gt;"",E1353&lt;&gt;"",F1353&lt;&gt;"",G1353&lt;&gt;""),E1359=""),"",IF(AND(OR(D1353&lt;&gt;"",E1353&lt;&gt;"",F1353&lt;&gt;"",G1353&lt;&gt;""),E1359=""),"",IF(AND($D$5="",$E$5="",$F$5="",$G$5=""),"",IFERROR(VLOOKUP(B1359,'勘定科目コード（2019）'!$B$2:$J$3668,5,FALSE),""))))</f>
        <v/>
      </c>
      <c r="G1359" s="52" t="str">
        <f>IF(AND(OR(D1353&lt;&gt;"",E1353&lt;&gt;"",F1353&lt;&gt;"",G1353&lt;&gt;""),E1359=""),"",IF(AND($D$5="",$E$5="",$F$5="",$G$5=""),"",IFERROR(VLOOKUP(B1359,'勘定科目コード（2019）'!$B$2:$J$3668,6,FALSE),"")))</f>
        <v/>
      </c>
      <c r="H1359" s="54"/>
      <c r="I1359" s="55" t="str">
        <f>IF(AND(OR(D1353&lt;&gt;"",E1353&lt;&gt;"",F1353&lt;&gt;"",G1353&lt;&gt;""),E1359=""),"",IF(AND($D$5="",$E$5="",$F$5="",$G$5=""),"",IFERROR(VLOOKUP(B1359,'勘定科目コード（2019）'!$B$2:$J$3668,7,FALSE),"")))</f>
        <v/>
      </c>
      <c r="J1359" s="56" t="str">
        <f>IF(AND(OR(D1353&lt;&gt;"",E1353&lt;&gt;"",F1353&lt;&gt;"",G1353&lt;&gt;""),E1359=""),"",IF(AND($D$5="",$E$5="",$F$5="",$G$5=""),"",IFERROR(VLOOKUP(B1359,'勘定科目コード（2019）'!$B$2:$J$3668,8,FALSE),"")))</f>
        <v/>
      </c>
      <c r="K1359" s="57" t="str">
        <f>IF(AND(OR(D1353&lt;&gt;"",E1353&lt;&gt;"",F1353&lt;&gt;"",G1353&lt;&gt;""),E1359=""),"",IF(AND($D$5="",$E$5="",$F$5="",$G$5=""),"",IFERROR(VLOOKUP(B1359,'勘定科目コード（2019）'!$B$2:$J$3668,9,FALSE),"")))</f>
        <v/>
      </c>
      <c r="L1359" s="44" t="str">
        <f>IFERROR(VLOOKUP(D1359,'勘定科目コード（2019）'!$E$2:$J$500,7,FALSE),"")</f>
        <v/>
      </c>
    </row>
    <row r="1360" spans="2:12" x14ac:dyDescent="0.15">
      <c r="B1360" s="31">
        <v>1350</v>
      </c>
      <c r="D1360" s="51" t="str">
        <f>IF(AND($D$5="",$E$5="",$F$5="",$G$5=""),"",(IFERROR(VLOOKUP(B1360,'勘定科目コード（2019）'!$B$2:$J$3668,3,FALSE),"")))</f>
        <v/>
      </c>
      <c r="E1360" s="52" t="str">
        <f>IF(AND(OR($D$5&lt;&gt;"",$E$5&lt;&gt;"",$F$5&lt;&gt;"",$G$5&lt;&gt;""),D1360=""),"",IF(AND($D$5="",$E$5="",$F$5="",$G$5=""),"",IFERROR(VLOOKUP(B1360,'勘定科目コード（2019）'!$B$2:$J$3668,4,FALSE),"")))</f>
        <v/>
      </c>
      <c r="F1360" s="53" t="str">
        <f>IF(AND(OR(D1354&lt;&gt;"",E1354&lt;&gt;"",F1354&lt;&gt;"",G1354&lt;&gt;""),E1360=""),"",IF(AND(OR(D1354&lt;&gt;"",E1354&lt;&gt;"",F1354&lt;&gt;"",G1354&lt;&gt;""),E1360=""),"",IF(AND($D$5="",$E$5="",$F$5="",$G$5=""),"",IFERROR(VLOOKUP(B1360,'勘定科目コード（2019）'!$B$2:$J$3668,5,FALSE),""))))</f>
        <v/>
      </c>
      <c r="G1360" s="52" t="str">
        <f>IF(AND(OR(D1354&lt;&gt;"",E1354&lt;&gt;"",F1354&lt;&gt;"",G1354&lt;&gt;""),E1360=""),"",IF(AND($D$5="",$E$5="",$F$5="",$G$5=""),"",IFERROR(VLOOKUP(B1360,'勘定科目コード（2019）'!$B$2:$J$3668,6,FALSE),"")))</f>
        <v/>
      </c>
      <c r="H1360" s="54"/>
      <c r="I1360" s="55" t="str">
        <f>IF(AND(OR(D1354&lt;&gt;"",E1354&lt;&gt;"",F1354&lt;&gt;"",G1354&lt;&gt;""),E1360=""),"",IF(AND($D$5="",$E$5="",$F$5="",$G$5=""),"",IFERROR(VLOOKUP(B1360,'勘定科目コード（2019）'!$B$2:$J$3668,7,FALSE),"")))</f>
        <v/>
      </c>
      <c r="J1360" s="56" t="str">
        <f>IF(AND(OR(D1354&lt;&gt;"",E1354&lt;&gt;"",F1354&lt;&gt;"",G1354&lt;&gt;""),E1360=""),"",IF(AND($D$5="",$E$5="",$F$5="",$G$5=""),"",IFERROR(VLOOKUP(B1360,'勘定科目コード（2019）'!$B$2:$J$3668,8,FALSE),"")))</f>
        <v/>
      </c>
      <c r="K1360" s="57" t="str">
        <f>IF(AND(OR(D1354&lt;&gt;"",E1354&lt;&gt;"",F1354&lt;&gt;"",G1354&lt;&gt;""),E1360=""),"",IF(AND($D$5="",$E$5="",$F$5="",$G$5=""),"",IFERROR(VLOOKUP(B1360,'勘定科目コード（2019）'!$B$2:$J$3668,9,FALSE),"")))</f>
        <v/>
      </c>
      <c r="L1360" s="44" t="str">
        <f>IFERROR(VLOOKUP(D1360,'勘定科目コード（2019）'!$E$2:$J$500,7,FALSE),"")</f>
        <v/>
      </c>
    </row>
    <row r="1361" spans="2:12" x14ac:dyDescent="0.15">
      <c r="B1361" s="31">
        <v>1351</v>
      </c>
      <c r="D1361" s="51" t="str">
        <f>IF(AND($D$5="",$E$5="",$F$5="",$G$5=""),"",(IFERROR(VLOOKUP(B1361,'勘定科目コード（2019）'!$B$2:$J$3668,3,FALSE),"")))</f>
        <v/>
      </c>
      <c r="E1361" s="52" t="str">
        <f>IF(AND(OR($D$5&lt;&gt;"",$E$5&lt;&gt;"",$F$5&lt;&gt;"",$G$5&lt;&gt;""),D1361=""),"",IF(AND($D$5="",$E$5="",$F$5="",$G$5=""),"",IFERROR(VLOOKUP(B1361,'勘定科目コード（2019）'!$B$2:$J$3668,4,FALSE),"")))</f>
        <v/>
      </c>
      <c r="F1361" s="53" t="str">
        <f>IF(AND(OR(D1355&lt;&gt;"",E1355&lt;&gt;"",F1355&lt;&gt;"",G1355&lt;&gt;""),E1361=""),"",IF(AND(OR(D1355&lt;&gt;"",E1355&lt;&gt;"",F1355&lt;&gt;"",G1355&lt;&gt;""),E1361=""),"",IF(AND($D$5="",$E$5="",$F$5="",$G$5=""),"",IFERROR(VLOOKUP(B1361,'勘定科目コード（2019）'!$B$2:$J$3668,5,FALSE),""))))</f>
        <v/>
      </c>
      <c r="G1361" s="52" t="str">
        <f>IF(AND(OR(D1355&lt;&gt;"",E1355&lt;&gt;"",F1355&lt;&gt;"",G1355&lt;&gt;""),E1361=""),"",IF(AND($D$5="",$E$5="",$F$5="",$G$5=""),"",IFERROR(VLOOKUP(B1361,'勘定科目コード（2019）'!$B$2:$J$3668,6,FALSE),"")))</f>
        <v/>
      </c>
      <c r="H1361" s="54"/>
      <c r="I1361" s="55" t="str">
        <f>IF(AND(OR(D1355&lt;&gt;"",E1355&lt;&gt;"",F1355&lt;&gt;"",G1355&lt;&gt;""),E1361=""),"",IF(AND($D$5="",$E$5="",$F$5="",$G$5=""),"",IFERROR(VLOOKUP(B1361,'勘定科目コード（2019）'!$B$2:$J$3668,7,FALSE),"")))</f>
        <v/>
      </c>
      <c r="J1361" s="56" t="str">
        <f>IF(AND(OR(D1355&lt;&gt;"",E1355&lt;&gt;"",F1355&lt;&gt;"",G1355&lt;&gt;""),E1361=""),"",IF(AND($D$5="",$E$5="",$F$5="",$G$5=""),"",IFERROR(VLOOKUP(B1361,'勘定科目コード（2019）'!$B$2:$J$3668,8,FALSE),"")))</f>
        <v/>
      </c>
      <c r="K1361" s="57" t="str">
        <f>IF(AND(OR(D1355&lt;&gt;"",E1355&lt;&gt;"",F1355&lt;&gt;"",G1355&lt;&gt;""),E1361=""),"",IF(AND($D$5="",$E$5="",$F$5="",$G$5=""),"",IFERROR(VLOOKUP(B1361,'勘定科目コード（2019）'!$B$2:$J$3668,9,FALSE),"")))</f>
        <v/>
      </c>
      <c r="L1361" s="44" t="str">
        <f>IFERROR(VLOOKUP(D1361,'勘定科目コード（2019）'!$E$2:$J$500,7,FALSE),"")</f>
        <v/>
      </c>
    </row>
    <row r="1362" spans="2:12" x14ac:dyDescent="0.15">
      <c r="B1362" s="31">
        <v>1352</v>
      </c>
      <c r="D1362" s="51" t="str">
        <f>IF(AND($D$5="",$E$5="",$F$5="",$G$5=""),"",(IFERROR(VLOOKUP(B1362,'勘定科目コード（2019）'!$B$2:$J$3668,3,FALSE),"")))</f>
        <v/>
      </c>
      <c r="E1362" s="52" t="str">
        <f>IF(AND(OR($D$5&lt;&gt;"",$E$5&lt;&gt;"",$F$5&lt;&gt;"",$G$5&lt;&gt;""),D1362=""),"",IF(AND($D$5="",$E$5="",$F$5="",$G$5=""),"",IFERROR(VLOOKUP(B1362,'勘定科目コード（2019）'!$B$2:$J$3668,4,FALSE),"")))</f>
        <v/>
      </c>
      <c r="F1362" s="53" t="str">
        <f>IF(AND(OR(D1356&lt;&gt;"",E1356&lt;&gt;"",F1356&lt;&gt;"",G1356&lt;&gt;""),E1362=""),"",IF(AND(OR(D1356&lt;&gt;"",E1356&lt;&gt;"",F1356&lt;&gt;"",G1356&lt;&gt;""),E1362=""),"",IF(AND($D$5="",$E$5="",$F$5="",$G$5=""),"",IFERROR(VLOOKUP(B1362,'勘定科目コード（2019）'!$B$2:$J$3668,5,FALSE),""))))</f>
        <v/>
      </c>
      <c r="G1362" s="52" t="str">
        <f>IF(AND(OR(D1356&lt;&gt;"",E1356&lt;&gt;"",F1356&lt;&gt;"",G1356&lt;&gt;""),E1362=""),"",IF(AND($D$5="",$E$5="",$F$5="",$G$5=""),"",IFERROR(VLOOKUP(B1362,'勘定科目コード（2019）'!$B$2:$J$3668,6,FALSE),"")))</f>
        <v/>
      </c>
      <c r="H1362" s="54"/>
      <c r="I1362" s="55" t="str">
        <f>IF(AND(OR(D1356&lt;&gt;"",E1356&lt;&gt;"",F1356&lt;&gt;"",G1356&lt;&gt;""),E1362=""),"",IF(AND($D$5="",$E$5="",$F$5="",$G$5=""),"",IFERROR(VLOOKUP(B1362,'勘定科目コード（2019）'!$B$2:$J$3668,7,FALSE),"")))</f>
        <v/>
      </c>
      <c r="J1362" s="56" t="str">
        <f>IF(AND(OR(D1356&lt;&gt;"",E1356&lt;&gt;"",F1356&lt;&gt;"",G1356&lt;&gt;""),E1362=""),"",IF(AND($D$5="",$E$5="",$F$5="",$G$5=""),"",IFERROR(VLOOKUP(B1362,'勘定科目コード（2019）'!$B$2:$J$3668,8,FALSE),"")))</f>
        <v/>
      </c>
      <c r="K1362" s="57" t="str">
        <f>IF(AND(OR(D1356&lt;&gt;"",E1356&lt;&gt;"",F1356&lt;&gt;"",G1356&lt;&gt;""),E1362=""),"",IF(AND($D$5="",$E$5="",$F$5="",$G$5=""),"",IFERROR(VLOOKUP(B1362,'勘定科目コード（2019）'!$B$2:$J$3668,9,FALSE),"")))</f>
        <v/>
      </c>
      <c r="L1362" s="44" t="str">
        <f>IFERROR(VLOOKUP(D1362,'勘定科目コード（2019）'!$E$2:$J$500,7,FALSE),"")</f>
        <v/>
      </c>
    </row>
    <row r="1363" spans="2:12" x14ac:dyDescent="0.15">
      <c r="B1363" s="31">
        <v>1353</v>
      </c>
      <c r="D1363" s="51" t="str">
        <f>IF(AND($D$5="",$E$5="",$F$5="",$G$5=""),"",(IFERROR(VLOOKUP(B1363,'勘定科目コード（2019）'!$B$2:$J$3668,3,FALSE),"")))</f>
        <v/>
      </c>
      <c r="E1363" s="52" t="str">
        <f>IF(AND(OR($D$5&lt;&gt;"",$E$5&lt;&gt;"",$F$5&lt;&gt;"",$G$5&lt;&gt;""),D1363=""),"",IF(AND($D$5="",$E$5="",$F$5="",$G$5=""),"",IFERROR(VLOOKUP(B1363,'勘定科目コード（2019）'!$B$2:$J$3668,4,FALSE),"")))</f>
        <v/>
      </c>
      <c r="F1363" s="53" t="str">
        <f>IF(AND(OR(D1357&lt;&gt;"",E1357&lt;&gt;"",F1357&lt;&gt;"",G1357&lt;&gt;""),E1363=""),"",IF(AND(OR(D1357&lt;&gt;"",E1357&lt;&gt;"",F1357&lt;&gt;"",G1357&lt;&gt;""),E1363=""),"",IF(AND($D$5="",$E$5="",$F$5="",$G$5=""),"",IFERROR(VLOOKUP(B1363,'勘定科目コード（2019）'!$B$2:$J$3668,5,FALSE),""))))</f>
        <v/>
      </c>
      <c r="G1363" s="52" t="str">
        <f>IF(AND(OR(D1357&lt;&gt;"",E1357&lt;&gt;"",F1357&lt;&gt;"",G1357&lt;&gt;""),E1363=""),"",IF(AND($D$5="",$E$5="",$F$5="",$G$5=""),"",IFERROR(VLOOKUP(B1363,'勘定科目コード（2019）'!$B$2:$J$3668,6,FALSE),"")))</f>
        <v/>
      </c>
      <c r="H1363" s="54"/>
      <c r="I1363" s="55" t="str">
        <f>IF(AND(OR(D1357&lt;&gt;"",E1357&lt;&gt;"",F1357&lt;&gt;"",G1357&lt;&gt;""),E1363=""),"",IF(AND($D$5="",$E$5="",$F$5="",$G$5=""),"",IFERROR(VLOOKUP(B1363,'勘定科目コード（2019）'!$B$2:$J$3668,7,FALSE),"")))</f>
        <v/>
      </c>
      <c r="J1363" s="56" t="str">
        <f>IF(AND(OR(D1357&lt;&gt;"",E1357&lt;&gt;"",F1357&lt;&gt;"",G1357&lt;&gt;""),E1363=""),"",IF(AND($D$5="",$E$5="",$F$5="",$G$5=""),"",IFERROR(VLOOKUP(B1363,'勘定科目コード（2019）'!$B$2:$J$3668,8,FALSE),"")))</f>
        <v/>
      </c>
      <c r="K1363" s="57" t="str">
        <f>IF(AND(OR(D1357&lt;&gt;"",E1357&lt;&gt;"",F1357&lt;&gt;"",G1357&lt;&gt;""),E1363=""),"",IF(AND($D$5="",$E$5="",$F$5="",$G$5=""),"",IFERROR(VLOOKUP(B1363,'勘定科目コード（2019）'!$B$2:$J$3668,9,FALSE),"")))</f>
        <v/>
      </c>
      <c r="L1363" s="44" t="str">
        <f>IFERROR(VLOOKUP(D1363,'勘定科目コード（2019）'!$E$2:$J$500,7,FALSE),"")</f>
        <v/>
      </c>
    </row>
    <row r="1364" spans="2:12" x14ac:dyDescent="0.15">
      <c r="B1364" s="31">
        <v>1354</v>
      </c>
      <c r="D1364" s="51" t="str">
        <f>IF(AND($D$5="",$E$5="",$F$5="",$G$5=""),"",(IFERROR(VLOOKUP(B1364,'勘定科目コード（2019）'!$B$2:$J$3668,3,FALSE),"")))</f>
        <v/>
      </c>
      <c r="E1364" s="52" t="str">
        <f>IF(AND(OR($D$5&lt;&gt;"",$E$5&lt;&gt;"",$F$5&lt;&gt;"",$G$5&lt;&gt;""),D1364=""),"",IF(AND($D$5="",$E$5="",$F$5="",$G$5=""),"",IFERROR(VLOOKUP(B1364,'勘定科目コード（2019）'!$B$2:$J$3668,4,FALSE),"")))</f>
        <v/>
      </c>
      <c r="F1364" s="53" t="str">
        <f>IF(AND(OR(D1358&lt;&gt;"",E1358&lt;&gt;"",F1358&lt;&gt;"",G1358&lt;&gt;""),E1364=""),"",IF(AND(OR(D1358&lt;&gt;"",E1358&lt;&gt;"",F1358&lt;&gt;"",G1358&lt;&gt;""),E1364=""),"",IF(AND($D$5="",$E$5="",$F$5="",$G$5=""),"",IFERROR(VLOOKUP(B1364,'勘定科目コード（2019）'!$B$2:$J$3668,5,FALSE),""))))</f>
        <v/>
      </c>
      <c r="G1364" s="52" t="str">
        <f>IF(AND(OR(D1358&lt;&gt;"",E1358&lt;&gt;"",F1358&lt;&gt;"",G1358&lt;&gt;""),E1364=""),"",IF(AND($D$5="",$E$5="",$F$5="",$G$5=""),"",IFERROR(VLOOKUP(B1364,'勘定科目コード（2019）'!$B$2:$J$3668,6,FALSE),"")))</f>
        <v/>
      </c>
      <c r="H1364" s="54"/>
      <c r="I1364" s="55" t="str">
        <f>IF(AND(OR(D1358&lt;&gt;"",E1358&lt;&gt;"",F1358&lt;&gt;"",G1358&lt;&gt;""),E1364=""),"",IF(AND($D$5="",$E$5="",$F$5="",$G$5=""),"",IFERROR(VLOOKUP(B1364,'勘定科目コード（2019）'!$B$2:$J$3668,7,FALSE),"")))</f>
        <v/>
      </c>
      <c r="J1364" s="56" t="str">
        <f>IF(AND(OR(D1358&lt;&gt;"",E1358&lt;&gt;"",F1358&lt;&gt;"",G1358&lt;&gt;""),E1364=""),"",IF(AND($D$5="",$E$5="",$F$5="",$G$5=""),"",IFERROR(VLOOKUP(B1364,'勘定科目コード（2019）'!$B$2:$J$3668,8,FALSE),"")))</f>
        <v/>
      </c>
      <c r="K1364" s="57" t="str">
        <f>IF(AND(OR(D1358&lt;&gt;"",E1358&lt;&gt;"",F1358&lt;&gt;"",G1358&lt;&gt;""),E1364=""),"",IF(AND($D$5="",$E$5="",$F$5="",$G$5=""),"",IFERROR(VLOOKUP(B1364,'勘定科目コード（2019）'!$B$2:$J$3668,9,FALSE),"")))</f>
        <v/>
      </c>
      <c r="L1364" s="44" t="str">
        <f>IFERROR(VLOOKUP(D1364,'勘定科目コード（2019）'!$E$2:$J$500,7,FALSE),"")</f>
        <v/>
      </c>
    </row>
    <row r="1365" spans="2:12" x14ac:dyDescent="0.15">
      <c r="B1365" s="31">
        <v>1355</v>
      </c>
      <c r="D1365" s="51" t="str">
        <f>IF(AND($D$5="",$E$5="",$F$5="",$G$5=""),"",(IFERROR(VLOOKUP(B1365,'勘定科目コード（2019）'!$B$2:$J$3668,3,FALSE),"")))</f>
        <v/>
      </c>
      <c r="E1365" s="52" t="str">
        <f>IF(AND(OR($D$5&lt;&gt;"",$E$5&lt;&gt;"",$F$5&lt;&gt;"",$G$5&lt;&gt;""),D1365=""),"",IF(AND($D$5="",$E$5="",$F$5="",$G$5=""),"",IFERROR(VLOOKUP(B1365,'勘定科目コード（2019）'!$B$2:$J$3668,4,FALSE),"")))</f>
        <v/>
      </c>
      <c r="F1365" s="53" t="str">
        <f>IF(AND(OR(D1359&lt;&gt;"",E1359&lt;&gt;"",F1359&lt;&gt;"",G1359&lt;&gt;""),E1365=""),"",IF(AND(OR(D1359&lt;&gt;"",E1359&lt;&gt;"",F1359&lt;&gt;"",G1359&lt;&gt;""),E1365=""),"",IF(AND($D$5="",$E$5="",$F$5="",$G$5=""),"",IFERROR(VLOOKUP(B1365,'勘定科目コード（2019）'!$B$2:$J$3668,5,FALSE),""))))</f>
        <v/>
      </c>
      <c r="G1365" s="52" t="str">
        <f>IF(AND(OR(D1359&lt;&gt;"",E1359&lt;&gt;"",F1359&lt;&gt;"",G1359&lt;&gt;""),E1365=""),"",IF(AND($D$5="",$E$5="",$F$5="",$G$5=""),"",IFERROR(VLOOKUP(B1365,'勘定科目コード（2019）'!$B$2:$J$3668,6,FALSE),"")))</f>
        <v/>
      </c>
      <c r="H1365" s="54"/>
      <c r="I1365" s="55" t="str">
        <f>IF(AND(OR(D1359&lt;&gt;"",E1359&lt;&gt;"",F1359&lt;&gt;"",G1359&lt;&gt;""),E1365=""),"",IF(AND($D$5="",$E$5="",$F$5="",$G$5=""),"",IFERROR(VLOOKUP(B1365,'勘定科目コード（2019）'!$B$2:$J$3668,7,FALSE),"")))</f>
        <v/>
      </c>
      <c r="J1365" s="56" t="str">
        <f>IF(AND(OR(D1359&lt;&gt;"",E1359&lt;&gt;"",F1359&lt;&gt;"",G1359&lt;&gt;""),E1365=""),"",IF(AND($D$5="",$E$5="",$F$5="",$G$5=""),"",IFERROR(VLOOKUP(B1365,'勘定科目コード（2019）'!$B$2:$J$3668,8,FALSE),"")))</f>
        <v/>
      </c>
      <c r="K1365" s="57" t="str">
        <f>IF(AND(OR(D1359&lt;&gt;"",E1359&lt;&gt;"",F1359&lt;&gt;"",G1359&lt;&gt;""),E1365=""),"",IF(AND($D$5="",$E$5="",$F$5="",$G$5=""),"",IFERROR(VLOOKUP(B1365,'勘定科目コード（2019）'!$B$2:$J$3668,9,FALSE),"")))</f>
        <v/>
      </c>
      <c r="L1365" s="44" t="str">
        <f>IFERROR(VLOOKUP(D1365,'勘定科目コード（2019）'!$E$2:$J$500,7,FALSE),"")</f>
        <v/>
      </c>
    </row>
    <row r="1366" spans="2:12" x14ac:dyDescent="0.15">
      <c r="B1366" s="31">
        <v>1356</v>
      </c>
      <c r="D1366" s="51" t="str">
        <f>IF(AND($D$5="",$E$5="",$F$5="",$G$5=""),"",(IFERROR(VLOOKUP(B1366,'勘定科目コード（2019）'!$B$2:$J$3668,3,FALSE),"")))</f>
        <v/>
      </c>
      <c r="E1366" s="52" t="str">
        <f>IF(AND(OR($D$5&lt;&gt;"",$E$5&lt;&gt;"",$F$5&lt;&gt;"",$G$5&lt;&gt;""),D1366=""),"",IF(AND($D$5="",$E$5="",$F$5="",$G$5=""),"",IFERROR(VLOOKUP(B1366,'勘定科目コード（2019）'!$B$2:$J$3668,4,FALSE),"")))</f>
        <v/>
      </c>
      <c r="F1366" s="53" t="str">
        <f>IF(AND(OR(D1360&lt;&gt;"",E1360&lt;&gt;"",F1360&lt;&gt;"",G1360&lt;&gt;""),E1366=""),"",IF(AND(OR(D1360&lt;&gt;"",E1360&lt;&gt;"",F1360&lt;&gt;"",G1360&lt;&gt;""),E1366=""),"",IF(AND($D$5="",$E$5="",$F$5="",$G$5=""),"",IFERROR(VLOOKUP(B1366,'勘定科目コード（2019）'!$B$2:$J$3668,5,FALSE),""))))</f>
        <v/>
      </c>
      <c r="G1366" s="52" t="str">
        <f>IF(AND(OR(D1360&lt;&gt;"",E1360&lt;&gt;"",F1360&lt;&gt;"",G1360&lt;&gt;""),E1366=""),"",IF(AND($D$5="",$E$5="",$F$5="",$G$5=""),"",IFERROR(VLOOKUP(B1366,'勘定科目コード（2019）'!$B$2:$J$3668,6,FALSE),"")))</f>
        <v/>
      </c>
      <c r="H1366" s="54"/>
      <c r="I1366" s="55" t="str">
        <f>IF(AND(OR(D1360&lt;&gt;"",E1360&lt;&gt;"",F1360&lt;&gt;"",G1360&lt;&gt;""),E1366=""),"",IF(AND($D$5="",$E$5="",$F$5="",$G$5=""),"",IFERROR(VLOOKUP(B1366,'勘定科目コード（2019）'!$B$2:$J$3668,7,FALSE),"")))</f>
        <v/>
      </c>
      <c r="J1366" s="56" t="str">
        <f>IF(AND(OR(D1360&lt;&gt;"",E1360&lt;&gt;"",F1360&lt;&gt;"",G1360&lt;&gt;""),E1366=""),"",IF(AND($D$5="",$E$5="",$F$5="",$G$5=""),"",IFERROR(VLOOKUP(B1366,'勘定科目コード（2019）'!$B$2:$J$3668,8,FALSE),"")))</f>
        <v/>
      </c>
      <c r="K1366" s="57" t="str">
        <f>IF(AND(OR(D1360&lt;&gt;"",E1360&lt;&gt;"",F1360&lt;&gt;"",G1360&lt;&gt;""),E1366=""),"",IF(AND($D$5="",$E$5="",$F$5="",$G$5=""),"",IFERROR(VLOOKUP(B1366,'勘定科目コード（2019）'!$B$2:$J$3668,9,FALSE),"")))</f>
        <v/>
      </c>
      <c r="L1366" s="44" t="str">
        <f>IFERROR(VLOOKUP(D1366,'勘定科目コード（2019）'!$E$2:$J$500,7,FALSE),"")</f>
        <v/>
      </c>
    </row>
    <row r="1367" spans="2:12" x14ac:dyDescent="0.15">
      <c r="B1367" s="31">
        <v>1357</v>
      </c>
      <c r="D1367" s="51" t="str">
        <f>IF(AND($D$5="",$E$5="",$F$5="",$G$5=""),"",(IFERROR(VLOOKUP(B1367,'勘定科目コード（2019）'!$B$2:$J$3668,3,FALSE),"")))</f>
        <v/>
      </c>
      <c r="E1367" s="52" t="str">
        <f>IF(AND(OR($D$5&lt;&gt;"",$E$5&lt;&gt;"",$F$5&lt;&gt;"",$G$5&lt;&gt;""),D1367=""),"",IF(AND($D$5="",$E$5="",$F$5="",$G$5=""),"",IFERROR(VLOOKUP(B1367,'勘定科目コード（2019）'!$B$2:$J$3668,4,FALSE),"")))</f>
        <v/>
      </c>
      <c r="F1367" s="53" t="str">
        <f>IF(AND(OR(D1361&lt;&gt;"",E1361&lt;&gt;"",F1361&lt;&gt;"",G1361&lt;&gt;""),E1367=""),"",IF(AND(OR(D1361&lt;&gt;"",E1361&lt;&gt;"",F1361&lt;&gt;"",G1361&lt;&gt;""),E1367=""),"",IF(AND($D$5="",$E$5="",$F$5="",$G$5=""),"",IFERROR(VLOOKUP(B1367,'勘定科目コード（2019）'!$B$2:$J$3668,5,FALSE),""))))</f>
        <v/>
      </c>
      <c r="G1367" s="52" t="str">
        <f>IF(AND(OR(D1361&lt;&gt;"",E1361&lt;&gt;"",F1361&lt;&gt;"",G1361&lt;&gt;""),E1367=""),"",IF(AND($D$5="",$E$5="",$F$5="",$G$5=""),"",IFERROR(VLOOKUP(B1367,'勘定科目コード（2019）'!$B$2:$J$3668,6,FALSE),"")))</f>
        <v/>
      </c>
      <c r="H1367" s="54"/>
      <c r="I1367" s="55" t="str">
        <f>IF(AND(OR(D1361&lt;&gt;"",E1361&lt;&gt;"",F1361&lt;&gt;"",G1361&lt;&gt;""),E1367=""),"",IF(AND($D$5="",$E$5="",$F$5="",$G$5=""),"",IFERROR(VLOOKUP(B1367,'勘定科目コード（2019）'!$B$2:$J$3668,7,FALSE),"")))</f>
        <v/>
      </c>
      <c r="J1367" s="56" t="str">
        <f>IF(AND(OR(D1361&lt;&gt;"",E1361&lt;&gt;"",F1361&lt;&gt;"",G1361&lt;&gt;""),E1367=""),"",IF(AND($D$5="",$E$5="",$F$5="",$G$5=""),"",IFERROR(VLOOKUP(B1367,'勘定科目コード（2019）'!$B$2:$J$3668,8,FALSE),"")))</f>
        <v/>
      </c>
      <c r="K1367" s="57" t="str">
        <f>IF(AND(OR(D1361&lt;&gt;"",E1361&lt;&gt;"",F1361&lt;&gt;"",G1361&lt;&gt;""),E1367=""),"",IF(AND($D$5="",$E$5="",$F$5="",$G$5=""),"",IFERROR(VLOOKUP(B1367,'勘定科目コード（2019）'!$B$2:$J$3668,9,FALSE),"")))</f>
        <v/>
      </c>
      <c r="L1367" s="44" t="str">
        <f>IFERROR(VLOOKUP(D1367,'勘定科目コード（2019）'!$E$2:$J$500,7,FALSE),"")</f>
        <v/>
      </c>
    </row>
    <row r="1368" spans="2:12" x14ac:dyDescent="0.15">
      <c r="B1368" s="31">
        <v>1358</v>
      </c>
      <c r="D1368" s="51" t="str">
        <f>IF(AND($D$5="",$E$5="",$F$5="",$G$5=""),"",(IFERROR(VLOOKUP(B1368,'勘定科目コード（2019）'!$B$2:$J$3668,3,FALSE),"")))</f>
        <v/>
      </c>
      <c r="E1368" s="52" t="str">
        <f>IF(AND(OR($D$5&lt;&gt;"",$E$5&lt;&gt;"",$F$5&lt;&gt;"",$G$5&lt;&gt;""),D1368=""),"",IF(AND($D$5="",$E$5="",$F$5="",$G$5=""),"",IFERROR(VLOOKUP(B1368,'勘定科目コード（2019）'!$B$2:$J$3668,4,FALSE),"")))</f>
        <v/>
      </c>
      <c r="F1368" s="53" t="str">
        <f>IF(AND(OR(D1362&lt;&gt;"",E1362&lt;&gt;"",F1362&lt;&gt;"",G1362&lt;&gt;""),E1368=""),"",IF(AND(OR(D1362&lt;&gt;"",E1362&lt;&gt;"",F1362&lt;&gt;"",G1362&lt;&gt;""),E1368=""),"",IF(AND($D$5="",$E$5="",$F$5="",$G$5=""),"",IFERROR(VLOOKUP(B1368,'勘定科目コード（2019）'!$B$2:$J$3668,5,FALSE),""))))</f>
        <v/>
      </c>
      <c r="G1368" s="52" t="str">
        <f>IF(AND(OR(D1362&lt;&gt;"",E1362&lt;&gt;"",F1362&lt;&gt;"",G1362&lt;&gt;""),E1368=""),"",IF(AND($D$5="",$E$5="",$F$5="",$G$5=""),"",IFERROR(VLOOKUP(B1368,'勘定科目コード（2019）'!$B$2:$J$3668,6,FALSE),"")))</f>
        <v/>
      </c>
      <c r="H1368" s="54"/>
      <c r="I1368" s="55" t="str">
        <f>IF(AND(OR(D1362&lt;&gt;"",E1362&lt;&gt;"",F1362&lt;&gt;"",G1362&lt;&gt;""),E1368=""),"",IF(AND($D$5="",$E$5="",$F$5="",$G$5=""),"",IFERROR(VLOOKUP(B1368,'勘定科目コード（2019）'!$B$2:$J$3668,7,FALSE),"")))</f>
        <v/>
      </c>
      <c r="J1368" s="56" t="str">
        <f>IF(AND(OR(D1362&lt;&gt;"",E1362&lt;&gt;"",F1362&lt;&gt;"",G1362&lt;&gt;""),E1368=""),"",IF(AND($D$5="",$E$5="",$F$5="",$G$5=""),"",IFERROR(VLOOKUP(B1368,'勘定科目コード（2019）'!$B$2:$J$3668,8,FALSE),"")))</f>
        <v/>
      </c>
      <c r="K1368" s="57" t="str">
        <f>IF(AND(OR(D1362&lt;&gt;"",E1362&lt;&gt;"",F1362&lt;&gt;"",G1362&lt;&gt;""),E1368=""),"",IF(AND($D$5="",$E$5="",$F$5="",$G$5=""),"",IFERROR(VLOOKUP(B1368,'勘定科目コード（2019）'!$B$2:$J$3668,9,FALSE),"")))</f>
        <v/>
      </c>
      <c r="L1368" s="44" t="str">
        <f>IFERROR(VLOOKUP(D1368,'勘定科目コード（2019）'!$E$2:$J$500,7,FALSE),"")</f>
        <v/>
      </c>
    </row>
    <row r="1369" spans="2:12" x14ac:dyDescent="0.15">
      <c r="B1369" s="31">
        <v>1359</v>
      </c>
      <c r="D1369" s="51" t="str">
        <f>IF(AND($D$5="",$E$5="",$F$5="",$G$5=""),"",(IFERROR(VLOOKUP(B1369,'勘定科目コード（2019）'!$B$2:$J$3668,3,FALSE),"")))</f>
        <v/>
      </c>
      <c r="E1369" s="52" t="str">
        <f>IF(AND(OR($D$5&lt;&gt;"",$E$5&lt;&gt;"",$F$5&lt;&gt;"",$G$5&lt;&gt;""),D1369=""),"",IF(AND($D$5="",$E$5="",$F$5="",$G$5=""),"",IFERROR(VLOOKUP(B1369,'勘定科目コード（2019）'!$B$2:$J$3668,4,FALSE),"")))</f>
        <v/>
      </c>
      <c r="F1369" s="53" t="str">
        <f>IF(AND(OR(D1363&lt;&gt;"",E1363&lt;&gt;"",F1363&lt;&gt;"",G1363&lt;&gt;""),E1369=""),"",IF(AND(OR(D1363&lt;&gt;"",E1363&lt;&gt;"",F1363&lt;&gt;"",G1363&lt;&gt;""),E1369=""),"",IF(AND($D$5="",$E$5="",$F$5="",$G$5=""),"",IFERROR(VLOOKUP(B1369,'勘定科目コード（2019）'!$B$2:$J$3668,5,FALSE),""))))</f>
        <v/>
      </c>
      <c r="G1369" s="52" t="str">
        <f>IF(AND(OR(D1363&lt;&gt;"",E1363&lt;&gt;"",F1363&lt;&gt;"",G1363&lt;&gt;""),E1369=""),"",IF(AND($D$5="",$E$5="",$F$5="",$G$5=""),"",IFERROR(VLOOKUP(B1369,'勘定科目コード（2019）'!$B$2:$J$3668,6,FALSE),"")))</f>
        <v/>
      </c>
      <c r="H1369" s="54"/>
      <c r="I1369" s="55" t="str">
        <f>IF(AND(OR(D1363&lt;&gt;"",E1363&lt;&gt;"",F1363&lt;&gt;"",G1363&lt;&gt;""),E1369=""),"",IF(AND($D$5="",$E$5="",$F$5="",$G$5=""),"",IFERROR(VLOOKUP(B1369,'勘定科目コード（2019）'!$B$2:$J$3668,7,FALSE),"")))</f>
        <v/>
      </c>
      <c r="J1369" s="56" t="str">
        <f>IF(AND(OR(D1363&lt;&gt;"",E1363&lt;&gt;"",F1363&lt;&gt;"",G1363&lt;&gt;""),E1369=""),"",IF(AND($D$5="",$E$5="",$F$5="",$G$5=""),"",IFERROR(VLOOKUP(B1369,'勘定科目コード（2019）'!$B$2:$J$3668,8,FALSE),"")))</f>
        <v/>
      </c>
      <c r="K1369" s="57" t="str">
        <f>IF(AND(OR(D1363&lt;&gt;"",E1363&lt;&gt;"",F1363&lt;&gt;"",G1363&lt;&gt;""),E1369=""),"",IF(AND($D$5="",$E$5="",$F$5="",$G$5=""),"",IFERROR(VLOOKUP(B1369,'勘定科目コード（2019）'!$B$2:$J$3668,9,FALSE),"")))</f>
        <v/>
      </c>
      <c r="L1369" s="44" t="str">
        <f>IFERROR(VLOOKUP(D1369,'勘定科目コード（2019）'!$E$2:$J$500,7,FALSE),"")</f>
        <v/>
      </c>
    </row>
    <row r="1370" spans="2:12" x14ac:dyDescent="0.15">
      <c r="B1370" s="31">
        <v>1360</v>
      </c>
      <c r="D1370" s="51" t="str">
        <f>IF(AND($D$5="",$E$5="",$F$5="",$G$5=""),"",(IFERROR(VLOOKUP(B1370,'勘定科目コード（2019）'!$B$2:$J$3668,3,FALSE),"")))</f>
        <v/>
      </c>
      <c r="E1370" s="52" t="str">
        <f>IF(AND(OR($D$5&lt;&gt;"",$E$5&lt;&gt;"",$F$5&lt;&gt;"",$G$5&lt;&gt;""),D1370=""),"",IF(AND($D$5="",$E$5="",$F$5="",$G$5=""),"",IFERROR(VLOOKUP(B1370,'勘定科目コード（2019）'!$B$2:$J$3668,4,FALSE),"")))</f>
        <v/>
      </c>
      <c r="F1370" s="53" t="str">
        <f>IF(AND(OR(D1364&lt;&gt;"",E1364&lt;&gt;"",F1364&lt;&gt;"",G1364&lt;&gt;""),E1370=""),"",IF(AND(OR(D1364&lt;&gt;"",E1364&lt;&gt;"",F1364&lt;&gt;"",G1364&lt;&gt;""),E1370=""),"",IF(AND($D$5="",$E$5="",$F$5="",$G$5=""),"",IFERROR(VLOOKUP(B1370,'勘定科目コード（2019）'!$B$2:$J$3668,5,FALSE),""))))</f>
        <v/>
      </c>
      <c r="G1370" s="52" t="str">
        <f>IF(AND(OR(D1364&lt;&gt;"",E1364&lt;&gt;"",F1364&lt;&gt;"",G1364&lt;&gt;""),E1370=""),"",IF(AND($D$5="",$E$5="",$F$5="",$G$5=""),"",IFERROR(VLOOKUP(B1370,'勘定科目コード（2019）'!$B$2:$J$3668,6,FALSE),"")))</f>
        <v/>
      </c>
      <c r="H1370" s="54"/>
      <c r="I1370" s="55" t="str">
        <f>IF(AND(OR(D1364&lt;&gt;"",E1364&lt;&gt;"",F1364&lt;&gt;"",G1364&lt;&gt;""),E1370=""),"",IF(AND($D$5="",$E$5="",$F$5="",$G$5=""),"",IFERROR(VLOOKUP(B1370,'勘定科目コード（2019）'!$B$2:$J$3668,7,FALSE),"")))</f>
        <v/>
      </c>
      <c r="J1370" s="56" t="str">
        <f>IF(AND(OR(D1364&lt;&gt;"",E1364&lt;&gt;"",F1364&lt;&gt;"",G1364&lt;&gt;""),E1370=""),"",IF(AND($D$5="",$E$5="",$F$5="",$G$5=""),"",IFERROR(VLOOKUP(B1370,'勘定科目コード（2019）'!$B$2:$J$3668,8,FALSE),"")))</f>
        <v/>
      </c>
      <c r="K1370" s="57" t="str">
        <f>IF(AND(OR(D1364&lt;&gt;"",E1364&lt;&gt;"",F1364&lt;&gt;"",G1364&lt;&gt;""),E1370=""),"",IF(AND($D$5="",$E$5="",$F$5="",$G$5=""),"",IFERROR(VLOOKUP(B1370,'勘定科目コード（2019）'!$B$2:$J$3668,9,FALSE),"")))</f>
        <v/>
      </c>
      <c r="L1370" s="44" t="str">
        <f>IFERROR(VLOOKUP(D1370,'勘定科目コード（2019）'!$E$2:$J$500,7,FALSE),"")</f>
        <v/>
      </c>
    </row>
    <row r="1371" spans="2:12" x14ac:dyDescent="0.15">
      <c r="B1371" s="31">
        <v>1361</v>
      </c>
      <c r="D1371" s="51" t="str">
        <f>IF(AND($D$5="",$E$5="",$F$5="",$G$5=""),"",(IFERROR(VLOOKUP(B1371,'勘定科目コード（2019）'!$B$2:$J$3668,3,FALSE),"")))</f>
        <v/>
      </c>
      <c r="E1371" s="52" t="str">
        <f>IF(AND(OR($D$5&lt;&gt;"",$E$5&lt;&gt;"",$F$5&lt;&gt;"",$G$5&lt;&gt;""),D1371=""),"",IF(AND($D$5="",$E$5="",$F$5="",$G$5=""),"",IFERROR(VLOOKUP(B1371,'勘定科目コード（2019）'!$B$2:$J$3668,4,FALSE),"")))</f>
        <v/>
      </c>
      <c r="F1371" s="53" t="str">
        <f>IF(AND(OR(D1365&lt;&gt;"",E1365&lt;&gt;"",F1365&lt;&gt;"",G1365&lt;&gt;""),E1371=""),"",IF(AND(OR(D1365&lt;&gt;"",E1365&lt;&gt;"",F1365&lt;&gt;"",G1365&lt;&gt;""),E1371=""),"",IF(AND($D$5="",$E$5="",$F$5="",$G$5=""),"",IFERROR(VLOOKUP(B1371,'勘定科目コード（2019）'!$B$2:$J$3668,5,FALSE),""))))</f>
        <v/>
      </c>
      <c r="G1371" s="52" t="str">
        <f>IF(AND(OR(D1365&lt;&gt;"",E1365&lt;&gt;"",F1365&lt;&gt;"",G1365&lt;&gt;""),E1371=""),"",IF(AND($D$5="",$E$5="",$F$5="",$G$5=""),"",IFERROR(VLOOKUP(B1371,'勘定科目コード（2019）'!$B$2:$J$3668,6,FALSE),"")))</f>
        <v/>
      </c>
      <c r="H1371" s="54"/>
      <c r="I1371" s="55" t="str">
        <f>IF(AND(OR(D1365&lt;&gt;"",E1365&lt;&gt;"",F1365&lt;&gt;"",G1365&lt;&gt;""),E1371=""),"",IF(AND($D$5="",$E$5="",$F$5="",$G$5=""),"",IFERROR(VLOOKUP(B1371,'勘定科目コード（2019）'!$B$2:$J$3668,7,FALSE),"")))</f>
        <v/>
      </c>
      <c r="J1371" s="56" t="str">
        <f>IF(AND(OR(D1365&lt;&gt;"",E1365&lt;&gt;"",F1365&lt;&gt;"",G1365&lt;&gt;""),E1371=""),"",IF(AND($D$5="",$E$5="",$F$5="",$G$5=""),"",IFERROR(VLOOKUP(B1371,'勘定科目コード（2019）'!$B$2:$J$3668,8,FALSE),"")))</f>
        <v/>
      </c>
      <c r="K1371" s="57" t="str">
        <f>IF(AND(OR(D1365&lt;&gt;"",E1365&lt;&gt;"",F1365&lt;&gt;"",G1365&lt;&gt;""),E1371=""),"",IF(AND($D$5="",$E$5="",$F$5="",$G$5=""),"",IFERROR(VLOOKUP(B1371,'勘定科目コード（2019）'!$B$2:$J$3668,9,FALSE),"")))</f>
        <v/>
      </c>
      <c r="L1371" s="44" t="str">
        <f>IFERROR(VLOOKUP(D1371,'勘定科目コード（2019）'!$E$2:$J$500,7,FALSE),"")</f>
        <v/>
      </c>
    </row>
    <row r="1372" spans="2:12" x14ac:dyDescent="0.15">
      <c r="B1372" s="31">
        <v>1362</v>
      </c>
      <c r="D1372" s="51" t="str">
        <f>IF(AND($D$5="",$E$5="",$F$5="",$G$5=""),"",(IFERROR(VLOOKUP(B1372,'勘定科目コード（2019）'!$B$2:$J$3668,3,FALSE),"")))</f>
        <v/>
      </c>
      <c r="E1372" s="52" t="str">
        <f>IF(AND(OR($D$5&lt;&gt;"",$E$5&lt;&gt;"",$F$5&lt;&gt;"",$G$5&lt;&gt;""),D1372=""),"",IF(AND($D$5="",$E$5="",$F$5="",$G$5=""),"",IFERROR(VLOOKUP(B1372,'勘定科目コード（2019）'!$B$2:$J$3668,4,FALSE),"")))</f>
        <v/>
      </c>
      <c r="F1372" s="53" t="str">
        <f>IF(AND(OR(D1366&lt;&gt;"",E1366&lt;&gt;"",F1366&lt;&gt;"",G1366&lt;&gt;""),E1372=""),"",IF(AND(OR(D1366&lt;&gt;"",E1366&lt;&gt;"",F1366&lt;&gt;"",G1366&lt;&gt;""),E1372=""),"",IF(AND($D$5="",$E$5="",$F$5="",$G$5=""),"",IFERROR(VLOOKUP(B1372,'勘定科目コード（2019）'!$B$2:$J$3668,5,FALSE),""))))</f>
        <v/>
      </c>
      <c r="G1372" s="52" t="str">
        <f>IF(AND(OR(D1366&lt;&gt;"",E1366&lt;&gt;"",F1366&lt;&gt;"",G1366&lt;&gt;""),E1372=""),"",IF(AND($D$5="",$E$5="",$F$5="",$G$5=""),"",IFERROR(VLOOKUP(B1372,'勘定科目コード（2019）'!$B$2:$J$3668,6,FALSE),"")))</f>
        <v/>
      </c>
      <c r="H1372" s="54"/>
      <c r="I1372" s="55" t="str">
        <f>IF(AND(OR(D1366&lt;&gt;"",E1366&lt;&gt;"",F1366&lt;&gt;"",G1366&lt;&gt;""),E1372=""),"",IF(AND($D$5="",$E$5="",$F$5="",$G$5=""),"",IFERROR(VLOOKUP(B1372,'勘定科目コード（2019）'!$B$2:$J$3668,7,FALSE),"")))</f>
        <v/>
      </c>
      <c r="J1372" s="56" t="str">
        <f>IF(AND(OR(D1366&lt;&gt;"",E1366&lt;&gt;"",F1366&lt;&gt;"",G1366&lt;&gt;""),E1372=""),"",IF(AND($D$5="",$E$5="",$F$5="",$G$5=""),"",IFERROR(VLOOKUP(B1372,'勘定科目コード（2019）'!$B$2:$J$3668,8,FALSE),"")))</f>
        <v/>
      </c>
      <c r="K1372" s="57" t="str">
        <f>IF(AND(OR(D1366&lt;&gt;"",E1366&lt;&gt;"",F1366&lt;&gt;"",G1366&lt;&gt;""),E1372=""),"",IF(AND($D$5="",$E$5="",$F$5="",$G$5=""),"",IFERROR(VLOOKUP(B1372,'勘定科目コード（2019）'!$B$2:$J$3668,9,FALSE),"")))</f>
        <v/>
      </c>
      <c r="L1372" s="44" t="str">
        <f>IFERROR(VLOOKUP(D1372,'勘定科目コード（2019）'!$E$2:$J$500,7,FALSE),"")</f>
        <v/>
      </c>
    </row>
    <row r="1373" spans="2:12" x14ac:dyDescent="0.15">
      <c r="B1373" s="31">
        <v>1363</v>
      </c>
      <c r="D1373" s="51" t="str">
        <f>IF(AND($D$5="",$E$5="",$F$5="",$G$5=""),"",(IFERROR(VLOOKUP(B1373,'勘定科目コード（2019）'!$B$2:$J$3668,3,FALSE),"")))</f>
        <v/>
      </c>
      <c r="E1373" s="52" t="str">
        <f>IF(AND(OR($D$5&lt;&gt;"",$E$5&lt;&gt;"",$F$5&lt;&gt;"",$G$5&lt;&gt;""),D1373=""),"",IF(AND($D$5="",$E$5="",$F$5="",$G$5=""),"",IFERROR(VLOOKUP(B1373,'勘定科目コード（2019）'!$B$2:$J$3668,4,FALSE),"")))</f>
        <v/>
      </c>
      <c r="F1373" s="53" t="str">
        <f>IF(AND(OR(D1367&lt;&gt;"",E1367&lt;&gt;"",F1367&lt;&gt;"",G1367&lt;&gt;""),E1373=""),"",IF(AND(OR(D1367&lt;&gt;"",E1367&lt;&gt;"",F1367&lt;&gt;"",G1367&lt;&gt;""),E1373=""),"",IF(AND($D$5="",$E$5="",$F$5="",$G$5=""),"",IFERROR(VLOOKUP(B1373,'勘定科目コード（2019）'!$B$2:$J$3668,5,FALSE),""))))</f>
        <v/>
      </c>
      <c r="G1373" s="52" t="str">
        <f>IF(AND(OR(D1367&lt;&gt;"",E1367&lt;&gt;"",F1367&lt;&gt;"",G1367&lt;&gt;""),E1373=""),"",IF(AND($D$5="",$E$5="",$F$5="",$G$5=""),"",IFERROR(VLOOKUP(B1373,'勘定科目コード（2019）'!$B$2:$J$3668,6,FALSE),"")))</f>
        <v/>
      </c>
      <c r="H1373" s="54"/>
      <c r="I1373" s="55" t="str">
        <f>IF(AND(OR(D1367&lt;&gt;"",E1367&lt;&gt;"",F1367&lt;&gt;"",G1367&lt;&gt;""),E1373=""),"",IF(AND($D$5="",$E$5="",$F$5="",$G$5=""),"",IFERROR(VLOOKUP(B1373,'勘定科目コード（2019）'!$B$2:$J$3668,7,FALSE),"")))</f>
        <v/>
      </c>
      <c r="J1373" s="56" t="str">
        <f>IF(AND(OR(D1367&lt;&gt;"",E1367&lt;&gt;"",F1367&lt;&gt;"",G1367&lt;&gt;""),E1373=""),"",IF(AND($D$5="",$E$5="",$F$5="",$G$5=""),"",IFERROR(VLOOKUP(B1373,'勘定科目コード（2019）'!$B$2:$J$3668,8,FALSE),"")))</f>
        <v/>
      </c>
      <c r="K1373" s="57" t="str">
        <f>IF(AND(OR(D1367&lt;&gt;"",E1367&lt;&gt;"",F1367&lt;&gt;"",G1367&lt;&gt;""),E1373=""),"",IF(AND($D$5="",$E$5="",$F$5="",$G$5=""),"",IFERROR(VLOOKUP(B1373,'勘定科目コード（2019）'!$B$2:$J$3668,9,FALSE),"")))</f>
        <v/>
      </c>
      <c r="L1373" s="44" t="str">
        <f>IFERROR(VLOOKUP(D1373,'勘定科目コード（2019）'!$E$2:$J$500,7,FALSE),"")</f>
        <v/>
      </c>
    </row>
    <row r="1374" spans="2:12" x14ac:dyDescent="0.15">
      <c r="B1374" s="31">
        <v>1364</v>
      </c>
      <c r="D1374" s="51" t="str">
        <f>IF(AND($D$5="",$E$5="",$F$5="",$G$5=""),"",(IFERROR(VLOOKUP(B1374,'勘定科目コード（2019）'!$B$2:$J$3668,3,FALSE),"")))</f>
        <v/>
      </c>
      <c r="E1374" s="52" t="str">
        <f>IF(AND(OR($D$5&lt;&gt;"",$E$5&lt;&gt;"",$F$5&lt;&gt;"",$G$5&lt;&gt;""),D1374=""),"",IF(AND($D$5="",$E$5="",$F$5="",$G$5=""),"",IFERROR(VLOOKUP(B1374,'勘定科目コード（2019）'!$B$2:$J$3668,4,FALSE),"")))</f>
        <v/>
      </c>
      <c r="F1374" s="53" t="str">
        <f>IF(AND(OR(D1368&lt;&gt;"",E1368&lt;&gt;"",F1368&lt;&gt;"",G1368&lt;&gt;""),E1374=""),"",IF(AND(OR(D1368&lt;&gt;"",E1368&lt;&gt;"",F1368&lt;&gt;"",G1368&lt;&gt;""),E1374=""),"",IF(AND($D$5="",$E$5="",$F$5="",$G$5=""),"",IFERROR(VLOOKUP(B1374,'勘定科目コード（2019）'!$B$2:$J$3668,5,FALSE),""))))</f>
        <v/>
      </c>
      <c r="G1374" s="52" t="str">
        <f>IF(AND(OR(D1368&lt;&gt;"",E1368&lt;&gt;"",F1368&lt;&gt;"",G1368&lt;&gt;""),E1374=""),"",IF(AND($D$5="",$E$5="",$F$5="",$G$5=""),"",IFERROR(VLOOKUP(B1374,'勘定科目コード（2019）'!$B$2:$J$3668,6,FALSE),"")))</f>
        <v/>
      </c>
      <c r="H1374" s="54"/>
      <c r="I1374" s="55" t="str">
        <f>IF(AND(OR(D1368&lt;&gt;"",E1368&lt;&gt;"",F1368&lt;&gt;"",G1368&lt;&gt;""),E1374=""),"",IF(AND($D$5="",$E$5="",$F$5="",$G$5=""),"",IFERROR(VLOOKUP(B1374,'勘定科目コード（2019）'!$B$2:$J$3668,7,FALSE),"")))</f>
        <v/>
      </c>
      <c r="J1374" s="56" t="str">
        <f>IF(AND(OR(D1368&lt;&gt;"",E1368&lt;&gt;"",F1368&lt;&gt;"",G1368&lt;&gt;""),E1374=""),"",IF(AND($D$5="",$E$5="",$F$5="",$G$5=""),"",IFERROR(VLOOKUP(B1374,'勘定科目コード（2019）'!$B$2:$J$3668,8,FALSE),"")))</f>
        <v/>
      </c>
      <c r="K1374" s="57" t="str">
        <f>IF(AND(OR(D1368&lt;&gt;"",E1368&lt;&gt;"",F1368&lt;&gt;"",G1368&lt;&gt;""),E1374=""),"",IF(AND($D$5="",$E$5="",$F$5="",$G$5=""),"",IFERROR(VLOOKUP(B1374,'勘定科目コード（2019）'!$B$2:$J$3668,9,FALSE),"")))</f>
        <v/>
      </c>
      <c r="L1374" s="44" t="str">
        <f>IFERROR(VLOOKUP(D1374,'勘定科目コード（2019）'!$E$2:$J$500,7,FALSE),"")</f>
        <v/>
      </c>
    </row>
    <row r="1375" spans="2:12" x14ac:dyDescent="0.15">
      <c r="B1375" s="31">
        <v>1365</v>
      </c>
      <c r="D1375" s="51" t="str">
        <f>IF(AND($D$5="",$E$5="",$F$5="",$G$5=""),"",(IFERROR(VLOOKUP(B1375,'勘定科目コード（2019）'!$B$2:$J$3668,3,FALSE),"")))</f>
        <v/>
      </c>
      <c r="E1375" s="52" t="str">
        <f>IF(AND(OR($D$5&lt;&gt;"",$E$5&lt;&gt;"",$F$5&lt;&gt;"",$G$5&lt;&gt;""),D1375=""),"",IF(AND($D$5="",$E$5="",$F$5="",$G$5=""),"",IFERROR(VLOOKUP(B1375,'勘定科目コード（2019）'!$B$2:$J$3668,4,FALSE),"")))</f>
        <v/>
      </c>
      <c r="F1375" s="53" t="str">
        <f>IF(AND(OR(D1369&lt;&gt;"",E1369&lt;&gt;"",F1369&lt;&gt;"",G1369&lt;&gt;""),E1375=""),"",IF(AND(OR(D1369&lt;&gt;"",E1369&lt;&gt;"",F1369&lt;&gt;"",G1369&lt;&gt;""),E1375=""),"",IF(AND($D$5="",$E$5="",$F$5="",$G$5=""),"",IFERROR(VLOOKUP(B1375,'勘定科目コード（2019）'!$B$2:$J$3668,5,FALSE),""))))</f>
        <v/>
      </c>
      <c r="G1375" s="52" t="str">
        <f>IF(AND(OR(D1369&lt;&gt;"",E1369&lt;&gt;"",F1369&lt;&gt;"",G1369&lt;&gt;""),E1375=""),"",IF(AND($D$5="",$E$5="",$F$5="",$G$5=""),"",IFERROR(VLOOKUP(B1375,'勘定科目コード（2019）'!$B$2:$J$3668,6,FALSE),"")))</f>
        <v/>
      </c>
      <c r="H1375" s="54"/>
      <c r="I1375" s="55" t="str">
        <f>IF(AND(OR(D1369&lt;&gt;"",E1369&lt;&gt;"",F1369&lt;&gt;"",G1369&lt;&gt;""),E1375=""),"",IF(AND($D$5="",$E$5="",$F$5="",$G$5=""),"",IFERROR(VLOOKUP(B1375,'勘定科目コード（2019）'!$B$2:$J$3668,7,FALSE),"")))</f>
        <v/>
      </c>
      <c r="J1375" s="56" t="str">
        <f>IF(AND(OR(D1369&lt;&gt;"",E1369&lt;&gt;"",F1369&lt;&gt;"",G1369&lt;&gt;""),E1375=""),"",IF(AND($D$5="",$E$5="",$F$5="",$G$5=""),"",IFERROR(VLOOKUP(B1375,'勘定科目コード（2019）'!$B$2:$J$3668,8,FALSE),"")))</f>
        <v/>
      </c>
      <c r="K1375" s="57" t="str">
        <f>IF(AND(OR(D1369&lt;&gt;"",E1369&lt;&gt;"",F1369&lt;&gt;"",G1369&lt;&gt;""),E1375=""),"",IF(AND($D$5="",$E$5="",$F$5="",$G$5=""),"",IFERROR(VLOOKUP(B1375,'勘定科目コード（2019）'!$B$2:$J$3668,9,FALSE),"")))</f>
        <v/>
      </c>
      <c r="L1375" s="44" t="str">
        <f>IFERROR(VLOOKUP(D1375,'勘定科目コード（2019）'!$E$2:$J$500,7,FALSE),"")</f>
        <v/>
      </c>
    </row>
    <row r="1376" spans="2:12" x14ac:dyDescent="0.15">
      <c r="B1376" s="31">
        <v>1366</v>
      </c>
      <c r="D1376" s="51" t="str">
        <f>IF(AND($D$5="",$E$5="",$F$5="",$G$5=""),"",(IFERROR(VLOOKUP(B1376,'勘定科目コード（2019）'!$B$2:$J$3668,3,FALSE),"")))</f>
        <v/>
      </c>
      <c r="E1376" s="52" t="str">
        <f>IF(AND(OR($D$5&lt;&gt;"",$E$5&lt;&gt;"",$F$5&lt;&gt;"",$G$5&lt;&gt;""),D1376=""),"",IF(AND($D$5="",$E$5="",$F$5="",$G$5=""),"",IFERROR(VLOOKUP(B1376,'勘定科目コード（2019）'!$B$2:$J$3668,4,FALSE),"")))</f>
        <v/>
      </c>
      <c r="F1376" s="53" t="str">
        <f>IF(AND(OR(D1370&lt;&gt;"",E1370&lt;&gt;"",F1370&lt;&gt;"",G1370&lt;&gt;""),E1376=""),"",IF(AND(OR(D1370&lt;&gt;"",E1370&lt;&gt;"",F1370&lt;&gt;"",G1370&lt;&gt;""),E1376=""),"",IF(AND($D$5="",$E$5="",$F$5="",$G$5=""),"",IFERROR(VLOOKUP(B1376,'勘定科目コード（2019）'!$B$2:$J$3668,5,FALSE),""))))</f>
        <v/>
      </c>
      <c r="G1376" s="52" t="str">
        <f>IF(AND(OR(D1370&lt;&gt;"",E1370&lt;&gt;"",F1370&lt;&gt;"",G1370&lt;&gt;""),E1376=""),"",IF(AND($D$5="",$E$5="",$F$5="",$G$5=""),"",IFERROR(VLOOKUP(B1376,'勘定科目コード（2019）'!$B$2:$J$3668,6,FALSE),"")))</f>
        <v/>
      </c>
      <c r="H1376" s="54"/>
      <c r="I1376" s="55" t="str">
        <f>IF(AND(OR(D1370&lt;&gt;"",E1370&lt;&gt;"",F1370&lt;&gt;"",G1370&lt;&gt;""),E1376=""),"",IF(AND($D$5="",$E$5="",$F$5="",$G$5=""),"",IFERROR(VLOOKUP(B1376,'勘定科目コード（2019）'!$B$2:$J$3668,7,FALSE),"")))</f>
        <v/>
      </c>
      <c r="J1376" s="56" t="str">
        <f>IF(AND(OR(D1370&lt;&gt;"",E1370&lt;&gt;"",F1370&lt;&gt;"",G1370&lt;&gt;""),E1376=""),"",IF(AND($D$5="",$E$5="",$F$5="",$G$5=""),"",IFERROR(VLOOKUP(B1376,'勘定科目コード（2019）'!$B$2:$J$3668,8,FALSE),"")))</f>
        <v/>
      </c>
      <c r="K1376" s="57" t="str">
        <f>IF(AND(OR(D1370&lt;&gt;"",E1370&lt;&gt;"",F1370&lt;&gt;"",G1370&lt;&gt;""),E1376=""),"",IF(AND($D$5="",$E$5="",$F$5="",$G$5=""),"",IFERROR(VLOOKUP(B1376,'勘定科目コード（2019）'!$B$2:$J$3668,9,FALSE),"")))</f>
        <v/>
      </c>
      <c r="L1376" s="44" t="str">
        <f>IFERROR(VLOOKUP(D1376,'勘定科目コード（2019）'!$E$2:$J$500,7,FALSE),"")</f>
        <v/>
      </c>
    </row>
    <row r="1377" spans="2:12" x14ac:dyDescent="0.15">
      <c r="B1377" s="31">
        <v>1367</v>
      </c>
      <c r="D1377" s="51" t="str">
        <f>IF(AND($D$5="",$E$5="",$F$5="",$G$5=""),"",(IFERROR(VLOOKUP(B1377,'勘定科目コード（2019）'!$B$2:$J$3668,3,FALSE),"")))</f>
        <v/>
      </c>
      <c r="E1377" s="52" t="str">
        <f>IF(AND(OR($D$5&lt;&gt;"",$E$5&lt;&gt;"",$F$5&lt;&gt;"",$G$5&lt;&gt;""),D1377=""),"",IF(AND($D$5="",$E$5="",$F$5="",$G$5=""),"",IFERROR(VLOOKUP(B1377,'勘定科目コード（2019）'!$B$2:$J$3668,4,FALSE),"")))</f>
        <v/>
      </c>
      <c r="F1377" s="53" t="str">
        <f>IF(AND(OR(D1371&lt;&gt;"",E1371&lt;&gt;"",F1371&lt;&gt;"",G1371&lt;&gt;""),E1377=""),"",IF(AND(OR(D1371&lt;&gt;"",E1371&lt;&gt;"",F1371&lt;&gt;"",G1371&lt;&gt;""),E1377=""),"",IF(AND($D$5="",$E$5="",$F$5="",$G$5=""),"",IFERROR(VLOOKUP(B1377,'勘定科目コード（2019）'!$B$2:$J$3668,5,FALSE),""))))</f>
        <v/>
      </c>
      <c r="G1377" s="52" t="str">
        <f>IF(AND(OR(D1371&lt;&gt;"",E1371&lt;&gt;"",F1371&lt;&gt;"",G1371&lt;&gt;""),E1377=""),"",IF(AND($D$5="",$E$5="",$F$5="",$G$5=""),"",IFERROR(VLOOKUP(B1377,'勘定科目コード（2019）'!$B$2:$J$3668,6,FALSE),"")))</f>
        <v/>
      </c>
      <c r="H1377" s="54"/>
      <c r="I1377" s="55" t="str">
        <f>IF(AND(OR(D1371&lt;&gt;"",E1371&lt;&gt;"",F1371&lt;&gt;"",G1371&lt;&gt;""),E1377=""),"",IF(AND($D$5="",$E$5="",$F$5="",$G$5=""),"",IFERROR(VLOOKUP(B1377,'勘定科目コード（2019）'!$B$2:$J$3668,7,FALSE),"")))</f>
        <v/>
      </c>
      <c r="J1377" s="56" t="str">
        <f>IF(AND(OR(D1371&lt;&gt;"",E1371&lt;&gt;"",F1371&lt;&gt;"",G1371&lt;&gt;""),E1377=""),"",IF(AND($D$5="",$E$5="",$F$5="",$G$5=""),"",IFERROR(VLOOKUP(B1377,'勘定科目コード（2019）'!$B$2:$J$3668,8,FALSE),"")))</f>
        <v/>
      </c>
      <c r="K1377" s="57" t="str">
        <f>IF(AND(OR(D1371&lt;&gt;"",E1371&lt;&gt;"",F1371&lt;&gt;"",G1371&lt;&gt;""),E1377=""),"",IF(AND($D$5="",$E$5="",$F$5="",$G$5=""),"",IFERROR(VLOOKUP(B1377,'勘定科目コード（2019）'!$B$2:$J$3668,9,FALSE),"")))</f>
        <v/>
      </c>
      <c r="L1377" s="44" t="str">
        <f>IFERROR(VLOOKUP(D1377,'勘定科目コード（2019）'!$E$2:$J$500,7,FALSE),"")</f>
        <v/>
      </c>
    </row>
    <row r="1378" spans="2:12" x14ac:dyDescent="0.15">
      <c r="B1378" s="31">
        <v>1368</v>
      </c>
      <c r="D1378" s="51" t="str">
        <f>IF(AND($D$5="",$E$5="",$F$5="",$G$5=""),"",(IFERROR(VLOOKUP(B1378,'勘定科目コード（2019）'!$B$2:$J$3668,3,FALSE),"")))</f>
        <v/>
      </c>
      <c r="E1378" s="52" t="str">
        <f>IF(AND(OR($D$5&lt;&gt;"",$E$5&lt;&gt;"",$F$5&lt;&gt;"",$G$5&lt;&gt;""),D1378=""),"",IF(AND($D$5="",$E$5="",$F$5="",$G$5=""),"",IFERROR(VLOOKUP(B1378,'勘定科目コード（2019）'!$B$2:$J$3668,4,FALSE),"")))</f>
        <v/>
      </c>
      <c r="F1378" s="53" t="str">
        <f>IF(AND(OR(D1372&lt;&gt;"",E1372&lt;&gt;"",F1372&lt;&gt;"",G1372&lt;&gt;""),E1378=""),"",IF(AND(OR(D1372&lt;&gt;"",E1372&lt;&gt;"",F1372&lt;&gt;"",G1372&lt;&gt;""),E1378=""),"",IF(AND($D$5="",$E$5="",$F$5="",$G$5=""),"",IFERROR(VLOOKUP(B1378,'勘定科目コード（2019）'!$B$2:$J$3668,5,FALSE),""))))</f>
        <v/>
      </c>
      <c r="G1378" s="52" t="str">
        <f>IF(AND(OR(D1372&lt;&gt;"",E1372&lt;&gt;"",F1372&lt;&gt;"",G1372&lt;&gt;""),E1378=""),"",IF(AND($D$5="",$E$5="",$F$5="",$G$5=""),"",IFERROR(VLOOKUP(B1378,'勘定科目コード（2019）'!$B$2:$J$3668,6,FALSE),"")))</f>
        <v/>
      </c>
      <c r="H1378" s="54"/>
      <c r="I1378" s="55" t="str">
        <f>IF(AND(OR(D1372&lt;&gt;"",E1372&lt;&gt;"",F1372&lt;&gt;"",G1372&lt;&gt;""),E1378=""),"",IF(AND($D$5="",$E$5="",$F$5="",$G$5=""),"",IFERROR(VLOOKUP(B1378,'勘定科目コード（2019）'!$B$2:$J$3668,7,FALSE),"")))</f>
        <v/>
      </c>
      <c r="J1378" s="56" t="str">
        <f>IF(AND(OR(D1372&lt;&gt;"",E1372&lt;&gt;"",F1372&lt;&gt;"",G1372&lt;&gt;""),E1378=""),"",IF(AND($D$5="",$E$5="",$F$5="",$G$5=""),"",IFERROR(VLOOKUP(B1378,'勘定科目コード（2019）'!$B$2:$J$3668,8,FALSE),"")))</f>
        <v/>
      </c>
      <c r="K1378" s="57" t="str">
        <f>IF(AND(OR(D1372&lt;&gt;"",E1372&lt;&gt;"",F1372&lt;&gt;"",G1372&lt;&gt;""),E1378=""),"",IF(AND($D$5="",$E$5="",$F$5="",$G$5=""),"",IFERROR(VLOOKUP(B1378,'勘定科目コード（2019）'!$B$2:$J$3668,9,FALSE),"")))</f>
        <v/>
      </c>
      <c r="L1378" s="44" t="str">
        <f>IFERROR(VLOOKUP(D1378,'勘定科目コード（2019）'!$E$2:$J$500,7,FALSE),"")</f>
        <v/>
      </c>
    </row>
    <row r="1379" spans="2:12" x14ac:dyDescent="0.15">
      <c r="B1379" s="31">
        <v>1369</v>
      </c>
      <c r="D1379" s="51" t="str">
        <f>IF(AND($D$5="",$E$5="",$F$5="",$G$5=""),"",(IFERROR(VLOOKUP(B1379,'勘定科目コード（2019）'!$B$2:$J$3668,3,FALSE),"")))</f>
        <v/>
      </c>
      <c r="E1379" s="52" t="str">
        <f>IF(AND(OR($D$5&lt;&gt;"",$E$5&lt;&gt;"",$F$5&lt;&gt;"",$G$5&lt;&gt;""),D1379=""),"",IF(AND($D$5="",$E$5="",$F$5="",$G$5=""),"",IFERROR(VLOOKUP(B1379,'勘定科目コード（2019）'!$B$2:$J$3668,4,FALSE),"")))</f>
        <v/>
      </c>
      <c r="F1379" s="53" t="str">
        <f>IF(AND(OR(D1373&lt;&gt;"",E1373&lt;&gt;"",F1373&lt;&gt;"",G1373&lt;&gt;""),E1379=""),"",IF(AND(OR(D1373&lt;&gt;"",E1373&lt;&gt;"",F1373&lt;&gt;"",G1373&lt;&gt;""),E1379=""),"",IF(AND($D$5="",$E$5="",$F$5="",$G$5=""),"",IFERROR(VLOOKUP(B1379,'勘定科目コード（2019）'!$B$2:$J$3668,5,FALSE),""))))</f>
        <v/>
      </c>
      <c r="G1379" s="52" t="str">
        <f>IF(AND(OR(D1373&lt;&gt;"",E1373&lt;&gt;"",F1373&lt;&gt;"",G1373&lt;&gt;""),E1379=""),"",IF(AND($D$5="",$E$5="",$F$5="",$G$5=""),"",IFERROR(VLOOKUP(B1379,'勘定科目コード（2019）'!$B$2:$J$3668,6,FALSE),"")))</f>
        <v/>
      </c>
      <c r="H1379" s="54"/>
      <c r="I1379" s="55" t="str">
        <f>IF(AND(OR(D1373&lt;&gt;"",E1373&lt;&gt;"",F1373&lt;&gt;"",G1373&lt;&gt;""),E1379=""),"",IF(AND($D$5="",$E$5="",$F$5="",$G$5=""),"",IFERROR(VLOOKUP(B1379,'勘定科目コード（2019）'!$B$2:$J$3668,7,FALSE),"")))</f>
        <v/>
      </c>
      <c r="J1379" s="56" t="str">
        <f>IF(AND(OR(D1373&lt;&gt;"",E1373&lt;&gt;"",F1373&lt;&gt;"",G1373&lt;&gt;""),E1379=""),"",IF(AND($D$5="",$E$5="",$F$5="",$G$5=""),"",IFERROR(VLOOKUP(B1379,'勘定科目コード（2019）'!$B$2:$J$3668,8,FALSE),"")))</f>
        <v/>
      </c>
      <c r="K1379" s="57" t="str">
        <f>IF(AND(OR(D1373&lt;&gt;"",E1373&lt;&gt;"",F1373&lt;&gt;"",G1373&lt;&gt;""),E1379=""),"",IF(AND($D$5="",$E$5="",$F$5="",$G$5=""),"",IFERROR(VLOOKUP(B1379,'勘定科目コード（2019）'!$B$2:$J$3668,9,FALSE),"")))</f>
        <v/>
      </c>
      <c r="L1379" s="44" t="str">
        <f>IFERROR(VLOOKUP(D1379,'勘定科目コード（2019）'!$E$2:$J$500,7,FALSE),"")</f>
        <v/>
      </c>
    </row>
    <row r="1380" spans="2:12" x14ac:dyDescent="0.15">
      <c r="B1380" s="31">
        <v>1370</v>
      </c>
      <c r="D1380" s="51" t="str">
        <f>IF(AND($D$5="",$E$5="",$F$5="",$G$5=""),"",(IFERROR(VLOOKUP(B1380,'勘定科目コード（2019）'!$B$2:$J$3668,3,FALSE),"")))</f>
        <v/>
      </c>
      <c r="E1380" s="52" t="str">
        <f>IF(AND(OR($D$5&lt;&gt;"",$E$5&lt;&gt;"",$F$5&lt;&gt;"",$G$5&lt;&gt;""),D1380=""),"",IF(AND($D$5="",$E$5="",$F$5="",$G$5=""),"",IFERROR(VLOOKUP(B1380,'勘定科目コード（2019）'!$B$2:$J$3668,4,FALSE),"")))</f>
        <v/>
      </c>
      <c r="F1380" s="53" t="str">
        <f>IF(AND(OR(D1374&lt;&gt;"",E1374&lt;&gt;"",F1374&lt;&gt;"",G1374&lt;&gt;""),E1380=""),"",IF(AND(OR(D1374&lt;&gt;"",E1374&lt;&gt;"",F1374&lt;&gt;"",G1374&lt;&gt;""),E1380=""),"",IF(AND($D$5="",$E$5="",$F$5="",$G$5=""),"",IFERROR(VLOOKUP(B1380,'勘定科目コード（2019）'!$B$2:$J$3668,5,FALSE),""))))</f>
        <v/>
      </c>
      <c r="G1380" s="52" t="str">
        <f>IF(AND(OR(D1374&lt;&gt;"",E1374&lt;&gt;"",F1374&lt;&gt;"",G1374&lt;&gt;""),E1380=""),"",IF(AND($D$5="",$E$5="",$F$5="",$G$5=""),"",IFERROR(VLOOKUP(B1380,'勘定科目コード（2019）'!$B$2:$J$3668,6,FALSE),"")))</f>
        <v/>
      </c>
      <c r="H1380" s="54"/>
      <c r="I1380" s="55" t="str">
        <f>IF(AND(OR(D1374&lt;&gt;"",E1374&lt;&gt;"",F1374&lt;&gt;"",G1374&lt;&gt;""),E1380=""),"",IF(AND($D$5="",$E$5="",$F$5="",$G$5=""),"",IFERROR(VLOOKUP(B1380,'勘定科目コード（2019）'!$B$2:$J$3668,7,FALSE),"")))</f>
        <v/>
      </c>
      <c r="J1380" s="56" t="str">
        <f>IF(AND(OR(D1374&lt;&gt;"",E1374&lt;&gt;"",F1374&lt;&gt;"",G1374&lt;&gt;""),E1380=""),"",IF(AND($D$5="",$E$5="",$F$5="",$G$5=""),"",IFERROR(VLOOKUP(B1380,'勘定科目コード（2019）'!$B$2:$J$3668,8,FALSE),"")))</f>
        <v/>
      </c>
      <c r="K1380" s="57" t="str">
        <f>IF(AND(OR(D1374&lt;&gt;"",E1374&lt;&gt;"",F1374&lt;&gt;"",G1374&lt;&gt;""),E1380=""),"",IF(AND($D$5="",$E$5="",$F$5="",$G$5=""),"",IFERROR(VLOOKUP(B1380,'勘定科目コード（2019）'!$B$2:$J$3668,9,FALSE),"")))</f>
        <v/>
      </c>
      <c r="L1380" s="44" t="str">
        <f>IFERROR(VLOOKUP(D1380,'勘定科目コード（2019）'!$E$2:$J$500,7,FALSE),"")</f>
        <v/>
      </c>
    </row>
    <row r="1381" spans="2:12" x14ac:dyDescent="0.15">
      <c r="B1381" s="31">
        <v>1371</v>
      </c>
      <c r="D1381" s="51" t="str">
        <f>IF(AND($D$5="",$E$5="",$F$5="",$G$5=""),"",(IFERROR(VLOOKUP(B1381,'勘定科目コード（2019）'!$B$2:$J$3668,3,FALSE),"")))</f>
        <v/>
      </c>
      <c r="E1381" s="52" t="str">
        <f>IF(AND(OR($D$5&lt;&gt;"",$E$5&lt;&gt;"",$F$5&lt;&gt;"",$G$5&lt;&gt;""),D1381=""),"",IF(AND($D$5="",$E$5="",$F$5="",$G$5=""),"",IFERROR(VLOOKUP(B1381,'勘定科目コード（2019）'!$B$2:$J$3668,4,FALSE),"")))</f>
        <v/>
      </c>
      <c r="F1381" s="53" t="str">
        <f>IF(AND(OR(D1375&lt;&gt;"",E1375&lt;&gt;"",F1375&lt;&gt;"",G1375&lt;&gt;""),E1381=""),"",IF(AND(OR(D1375&lt;&gt;"",E1375&lt;&gt;"",F1375&lt;&gt;"",G1375&lt;&gt;""),E1381=""),"",IF(AND($D$5="",$E$5="",$F$5="",$G$5=""),"",IFERROR(VLOOKUP(B1381,'勘定科目コード（2019）'!$B$2:$J$3668,5,FALSE),""))))</f>
        <v/>
      </c>
      <c r="G1381" s="52" t="str">
        <f>IF(AND(OR(D1375&lt;&gt;"",E1375&lt;&gt;"",F1375&lt;&gt;"",G1375&lt;&gt;""),E1381=""),"",IF(AND($D$5="",$E$5="",$F$5="",$G$5=""),"",IFERROR(VLOOKUP(B1381,'勘定科目コード（2019）'!$B$2:$J$3668,6,FALSE),"")))</f>
        <v/>
      </c>
      <c r="H1381" s="54"/>
      <c r="I1381" s="55" t="str">
        <f>IF(AND(OR(D1375&lt;&gt;"",E1375&lt;&gt;"",F1375&lt;&gt;"",G1375&lt;&gt;""),E1381=""),"",IF(AND($D$5="",$E$5="",$F$5="",$G$5=""),"",IFERROR(VLOOKUP(B1381,'勘定科目コード（2019）'!$B$2:$J$3668,7,FALSE),"")))</f>
        <v/>
      </c>
      <c r="J1381" s="56" t="str">
        <f>IF(AND(OR(D1375&lt;&gt;"",E1375&lt;&gt;"",F1375&lt;&gt;"",G1375&lt;&gt;""),E1381=""),"",IF(AND($D$5="",$E$5="",$F$5="",$G$5=""),"",IFERROR(VLOOKUP(B1381,'勘定科目コード（2019）'!$B$2:$J$3668,8,FALSE),"")))</f>
        <v/>
      </c>
      <c r="K1381" s="57" t="str">
        <f>IF(AND(OR(D1375&lt;&gt;"",E1375&lt;&gt;"",F1375&lt;&gt;"",G1375&lt;&gt;""),E1381=""),"",IF(AND($D$5="",$E$5="",$F$5="",$G$5=""),"",IFERROR(VLOOKUP(B1381,'勘定科目コード（2019）'!$B$2:$J$3668,9,FALSE),"")))</f>
        <v/>
      </c>
      <c r="L1381" s="44" t="str">
        <f>IFERROR(VLOOKUP(D1381,'勘定科目コード（2019）'!$E$2:$J$500,7,FALSE),"")</f>
        <v/>
      </c>
    </row>
    <row r="1382" spans="2:12" x14ac:dyDescent="0.15">
      <c r="B1382" s="31">
        <v>1372</v>
      </c>
      <c r="D1382" s="51" t="str">
        <f>IF(AND($D$5="",$E$5="",$F$5="",$G$5=""),"",(IFERROR(VLOOKUP(B1382,'勘定科目コード（2019）'!$B$2:$J$3668,3,FALSE),"")))</f>
        <v/>
      </c>
      <c r="E1382" s="52" t="str">
        <f>IF(AND(OR($D$5&lt;&gt;"",$E$5&lt;&gt;"",$F$5&lt;&gt;"",$G$5&lt;&gt;""),D1382=""),"",IF(AND($D$5="",$E$5="",$F$5="",$G$5=""),"",IFERROR(VLOOKUP(B1382,'勘定科目コード（2019）'!$B$2:$J$3668,4,FALSE),"")))</f>
        <v/>
      </c>
      <c r="F1382" s="53" t="str">
        <f>IF(AND(OR(D1376&lt;&gt;"",E1376&lt;&gt;"",F1376&lt;&gt;"",G1376&lt;&gt;""),E1382=""),"",IF(AND(OR(D1376&lt;&gt;"",E1376&lt;&gt;"",F1376&lt;&gt;"",G1376&lt;&gt;""),E1382=""),"",IF(AND($D$5="",$E$5="",$F$5="",$G$5=""),"",IFERROR(VLOOKUP(B1382,'勘定科目コード（2019）'!$B$2:$J$3668,5,FALSE),""))))</f>
        <v/>
      </c>
      <c r="G1382" s="52" t="str">
        <f>IF(AND(OR(D1376&lt;&gt;"",E1376&lt;&gt;"",F1376&lt;&gt;"",G1376&lt;&gt;""),E1382=""),"",IF(AND($D$5="",$E$5="",$F$5="",$G$5=""),"",IFERROR(VLOOKUP(B1382,'勘定科目コード（2019）'!$B$2:$J$3668,6,FALSE),"")))</f>
        <v/>
      </c>
      <c r="H1382" s="54"/>
      <c r="I1382" s="55" t="str">
        <f>IF(AND(OR(D1376&lt;&gt;"",E1376&lt;&gt;"",F1376&lt;&gt;"",G1376&lt;&gt;""),E1382=""),"",IF(AND($D$5="",$E$5="",$F$5="",$G$5=""),"",IFERROR(VLOOKUP(B1382,'勘定科目コード（2019）'!$B$2:$J$3668,7,FALSE),"")))</f>
        <v/>
      </c>
      <c r="J1382" s="56" t="str">
        <f>IF(AND(OR(D1376&lt;&gt;"",E1376&lt;&gt;"",F1376&lt;&gt;"",G1376&lt;&gt;""),E1382=""),"",IF(AND($D$5="",$E$5="",$F$5="",$G$5=""),"",IFERROR(VLOOKUP(B1382,'勘定科目コード（2019）'!$B$2:$J$3668,8,FALSE),"")))</f>
        <v/>
      </c>
      <c r="K1382" s="57" t="str">
        <f>IF(AND(OR(D1376&lt;&gt;"",E1376&lt;&gt;"",F1376&lt;&gt;"",G1376&lt;&gt;""),E1382=""),"",IF(AND($D$5="",$E$5="",$F$5="",$G$5=""),"",IFERROR(VLOOKUP(B1382,'勘定科目コード（2019）'!$B$2:$J$3668,9,FALSE),"")))</f>
        <v/>
      </c>
      <c r="L1382" s="44" t="str">
        <f>IFERROR(VLOOKUP(D1382,'勘定科目コード（2019）'!$E$2:$J$500,7,FALSE),"")</f>
        <v/>
      </c>
    </row>
    <row r="1383" spans="2:12" x14ac:dyDescent="0.15">
      <c r="B1383" s="31">
        <v>1373</v>
      </c>
      <c r="D1383" s="51" t="str">
        <f>IF(AND($D$5="",$E$5="",$F$5="",$G$5=""),"",(IFERROR(VLOOKUP(B1383,'勘定科目コード（2019）'!$B$2:$J$3668,3,FALSE),"")))</f>
        <v/>
      </c>
      <c r="E1383" s="52" t="str">
        <f>IF(AND(OR($D$5&lt;&gt;"",$E$5&lt;&gt;"",$F$5&lt;&gt;"",$G$5&lt;&gt;""),D1383=""),"",IF(AND($D$5="",$E$5="",$F$5="",$G$5=""),"",IFERROR(VLOOKUP(B1383,'勘定科目コード（2019）'!$B$2:$J$3668,4,FALSE),"")))</f>
        <v/>
      </c>
      <c r="F1383" s="53" t="str">
        <f>IF(AND(OR(D1377&lt;&gt;"",E1377&lt;&gt;"",F1377&lt;&gt;"",G1377&lt;&gt;""),E1383=""),"",IF(AND(OR(D1377&lt;&gt;"",E1377&lt;&gt;"",F1377&lt;&gt;"",G1377&lt;&gt;""),E1383=""),"",IF(AND($D$5="",$E$5="",$F$5="",$G$5=""),"",IFERROR(VLOOKUP(B1383,'勘定科目コード（2019）'!$B$2:$J$3668,5,FALSE),""))))</f>
        <v/>
      </c>
      <c r="G1383" s="52" t="str">
        <f>IF(AND(OR(D1377&lt;&gt;"",E1377&lt;&gt;"",F1377&lt;&gt;"",G1377&lt;&gt;""),E1383=""),"",IF(AND($D$5="",$E$5="",$F$5="",$G$5=""),"",IFERROR(VLOOKUP(B1383,'勘定科目コード（2019）'!$B$2:$J$3668,6,FALSE),"")))</f>
        <v/>
      </c>
      <c r="H1383" s="54"/>
      <c r="I1383" s="55" t="str">
        <f>IF(AND(OR(D1377&lt;&gt;"",E1377&lt;&gt;"",F1377&lt;&gt;"",G1377&lt;&gt;""),E1383=""),"",IF(AND($D$5="",$E$5="",$F$5="",$G$5=""),"",IFERROR(VLOOKUP(B1383,'勘定科目コード（2019）'!$B$2:$J$3668,7,FALSE),"")))</f>
        <v/>
      </c>
      <c r="J1383" s="56" t="str">
        <f>IF(AND(OR(D1377&lt;&gt;"",E1377&lt;&gt;"",F1377&lt;&gt;"",G1377&lt;&gt;""),E1383=""),"",IF(AND($D$5="",$E$5="",$F$5="",$G$5=""),"",IFERROR(VLOOKUP(B1383,'勘定科目コード（2019）'!$B$2:$J$3668,8,FALSE),"")))</f>
        <v/>
      </c>
      <c r="K1383" s="57" t="str">
        <f>IF(AND(OR(D1377&lt;&gt;"",E1377&lt;&gt;"",F1377&lt;&gt;"",G1377&lt;&gt;""),E1383=""),"",IF(AND($D$5="",$E$5="",$F$5="",$G$5=""),"",IFERROR(VLOOKUP(B1383,'勘定科目コード（2019）'!$B$2:$J$3668,9,FALSE),"")))</f>
        <v/>
      </c>
      <c r="L1383" s="44" t="str">
        <f>IFERROR(VLOOKUP(D1383,'勘定科目コード（2019）'!$E$2:$J$500,7,FALSE),"")</f>
        <v/>
      </c>
    </row>
    <row r="1384" spans="2:12" x14ac:dyDescent="0.15">
      <c r="B1384" s="31">
        <v>1374</v>
      </c>
      <c r="D1384" s="51" t="str">
        <f>IF(AND($D$5="",$E$5="",$F$5="",$G$5=""),"",(IFERROR(VLOOKUP(B1384,'勘定科目コード（2019）'!$B$2:$J$3668,3,FALSE),"")))</f>
        <v/>
      </c>
      <c r="E1384" s="52" t="str">
        <f>IF(AND(OR($D$5&lt;&gt;"",$E$5&lt;&gt;"",$F$5&lt;&gt;"",$G$5&lt;&gt;""),D1384=""),"",IF(AND($D$5="",$E$5="",$F$5="",$G$5=""),"",IFERROR(VLOOKUP(B1384,'勘定科目コード（2019）'!$B$2:$J$3668,4,FALSE),"")))</f>
        <v/>
      </c>
      <c r="F1384" s="53" t="str">
        <f>IF(AND(OR(D1378&lt;&gt;"",E1378&lt;&gt;"",F1378&lt;&gt;"",G1378&lt;&gt;""),E1384=""),"",IF(AND(OR(D1378&lt;&gt;"",E1378&lt;&gt;"",F1378&lt;&gt;"",G1378&lt;&gt;""),E1384=""),"",IF(AND($D$5="",$E$5="",$F$5="",$G$5=""),"",IFERROR(VLOOKUP(B1384,'勘定科目コード（2019）'!$B$2:$J$3668,5,FALSE),""))))</f>
        <v/>
      </c>
      <c r="G1384" s="52" t="str">
        <f>IF(AND(OR(D1378&lt;&gt;"",E1378&lt;&gt;"",F1378&lt;&gt;"",G1378&lt;&gt;""),E1384=""),"",IF(AND($D$5="",$E$5="",$F$5="",$G$5=""),"",IFERROR(VLOOKUP(B1384,'勘定科目コード（2019）'!$B$2:$J$3668,6,FALSE),"")))</f>
        <v/>
      </c>
      <c r="H1384" s="54"/>
      <c r="I1384" s="55" t="str">
        <f>IF(AND(OR(D1378&lt;&gt;"",E1378&lt;&gt;"",F1378&lt;&gt;"",G1378&lt;&gt;""),E1384=""),"",IF(AND($D$5="",$E$5="",$F$5="",$G$5=""),"",IFERROR(VLOOKUP(B1384,'勘定科目コード（2019）'!$B$2:$J$3668,7,FALSE),"")))</f>
        <v/>
      </c>
      <c r="J1384" s="56" t="str">
        <f>IF(AND(OR(D1378&lt;&gt;"",E1378&lt;&gt;"",F1378&lt;&gt;"",G1378&lt;&gt;""),E1384=""),"",IF(AND($D$5="",$E$5="",$F$5="",$G$5=""),"",IFERROR(VLOOKUP(B1384,'勘定科目コード（2019）'!$B$2:$J$3668,8,FALSE),"")))</f>
        <v/>
      </c>
      <c r="K1384" s="57" t="str">
        <f>IF(AND(OR(D1378&lt;&gt;"",E1378&lt;&gt;"",F1378&lt;&gt;"",G1378&lt;&gt;""),E1384=""),"",IF(AND($D$5="",$E$5="",$F$5="",$G$5=""),"",IFERROR(VLOOKUP(B1384,'勘定科目コード（2019）'!$B$2:$J$3668,9,FALSE),"")))</f>
        <v/>
      </c>
      <c r="L1384" s="44" t="str">
        <f>IFERROR(VLOOKUP(D1384,'勘定科目コード（2019）'!$E$2:$J$500,7,FALSE),"")</f>
        <v/>
      </c>
    </row>
    <row r="1385" spans="2:12" x14ac:dyDescent="0.15">
      <c r="B1385" s="31">
        <v>1375</v>
      </c>
      <c r="D1385" s="51" t="str">
        <f>IF(AND($D$5="",$E$5="",$F$5="",$G$5=""),"",(IFERROR(VLOOKUP(B1385,'勘定科目コード（2019）'!$B$2:$J$3668,3,FALSE),"")))</f>
        <v/>
      </c>
      <c r="E1385" s="52" t="str">
        <f>IF(AND(OR($D$5&lt;&gt;"",$E$5&lt;&gt;"",$F$5&lt;&gt;"",$G$5&lt;&gt;""),D1385=""),"",IF(AND($D$5="",$E$5="",$F$5="",$G$5=""),"",IFERROR(VLOOKUP(B1385,'勘定科目コード（2019）'!$B$2:$J$3668,4,FALSE),"")))</f>
        <v/>
      </c>
      <c r="F1385" s="53" t="str">
        <f>IF(AND(OR(D1379&lt;&gt;"",E1379&lt;&gt;"",F1379&lt;&gt;"",G1379&lt;&gt;""),E1385=""),"",IF(AND(OR(D1379&lt;&gt;"",E1379&lt;&gt;"",F1379&lt;&gt;"",G1379&lt;&gt;""),E1385=""),"",IF(AND($D$5="",$E$5="",$F$5="",$G$5=""),"",IFERROR(VLOOKUP(B1385,'勘定科目コード（2019）'!$B$2:$J$3668,5,FALSE),""))))</f>
        <v/>
      </c>
      <c r="G1385" s="52" t="str">
        <f>IF(AND(OR(D1379&lt;&gt;"",E1379&lt;&gt;"",F1379&lt;&gt;"",G1379&lt;&gt;""),E1385=""),"",IF(AND($D$5="",$E$5="",$F$5="",$G$5=""),"",IFERROR(VLOOKUP(B1385,'勘定科目コード（2019）'!$B$2:$J$3668,6,FALSE),"")))</f>
        <v/>
      </c>
      <c r="H1385" s="54"/>
      <c r="I1385" s="55" t="str">
        <f>IF(AND(OR(D1379&lt;&gt;"",E1379&lt;&gt;"",F1379&lt;&gt;"",G1379&lt;&gt;""),E1385=""),"",IF(AND($D$5="",$E$5="",$F$5="",$G$5=""),"",IFERROR(VLOOKUP(B1385,'勘定科目コード（2019）'!$B$2:$J$3668,7,FALSE),"")))</f>
        <v/>
      </c>
      <c r="J1385" s="56" t="str">
        <f>IF(AND(OR(D1379&lt;&gt;"",E1379&lt;&gt;"",F1379&lt;&gt;"",G1379&lt;&gt;""),E1385=""),"",IF(AND($D$5="",$E$5="",$F$5="",$G$5=""),"",IFERROR(VLOOKUP(B1385,'勘定科目コード（2019）'!$B$2:$J$3668,8,FALSE),"")))</f>
        <v/>
      </c>
      <c r="K1385" s="57" t="str">
        <f>IF(AND(OR(D1379&lt;&gt;"",E1379&lt;&gt;"",F1379&lt;&gt;"",G1379&lt;&gt;""),E1385=""),"",IF(AND($D$5="",$E$5="",$F$5="",$G$5=""),"",IFERROR(VLOOKUP(B1385,'勘定科目コード（2019）'!$B$2:$J$3668,9,FALSE),"")))</f>
        <v/>
      </c>
      <c r="L1385" s="44" t="str">
        <f>IFERROR(VLOOKUP(D1385,'勘定科目コード（2019）'!$E$2:$J$500,7,FALSE),"")</f>
        <v/>
      </c>
    </row>
    <row r="1386" spans="2:12" x14ac:dyDescent="0.15">
      <c r="B1386" s="31">
        <v>1376</v>
      </c>
      <c r="D1386" s="51" t="str">
        <f>IF(AND($D$5="",$E$5="",$F$5="",$G$5=""),"",(IFERROR(VLOOKUP(B1386,'勘定科目コード（2019）'!$B$2:$J$3668,3,FALSE),"")))</f>
        <v/>
      </c>
      <c r="E1386" s="52" t="str">
        <f>IF(AND(OR($D$5&lt;&gt;"",$E$5&lt;&gt;"",$F$5&lt;&gt;"",$G$5&lt;&gt;""),D1386=""),"",IF(AND($D$5="",$E$5="",$F$5="",$G$5=""),"",IFERROR(VLOOKUP(B1386,'勘定科目コード（2019）'!$B$2:$J$3668,4,FALSE),"")))</f>
        <v/>
      </c>
      <c r="F1386" s="53" t="str">
        <f>IF(AND(OR(D1380&lt;&gt;"",E1380&lt;&gt;"",F1380&lt;&gt;"",G1380&lt;&gt;""),E1386=""),"",IF(AND(OR(D1380&lt;&gt;"",E1380&lt;&gt;"",F1380&lt;&gt;"",G1380&lt;&gt;""),E1386=""),"",IF(AND($D$5="",$E$5="",$F$5="",$G$5=""),"",IFERROR(VLOOKUP(B1386,'勘定科目コード（2019）'!$B$2:$J$3668,5,FALSE),""))))</f>
        <v/>
      </c>
      <c r="G1386" s="52" t="str">
        <f>IF(AND(OR(D1380&lt;&gt;"",E1380&lt;&gt;"",F1380&lt;&gt;"",G1380&lt;&gt;""),E1386=""),"",IF(AND($D$5="",$E$5="",$F$5="",$G$5=""),"",IFERROR(VLOOKUP(B1386,'勘定科目コード（2019）'!$B$2:$J$3668,6,FALSE),"")))</f>
        <v/>
      </c>
      <c r="H1386" s="54"/>
      <c r="I1386" s="55" t="str">
        <f>IF(AND(OR(D1380&lt;&gt;"",E1380&lt;&gt;"",F1380&lt;&gt;"",G1380&lt;&gt;""),E1386=""),"",IF(AND($D$5="",$E$5="",$F$5="",$G$5=""),"",IFERROR(VLOOKUP(B1386,'勘定科目コード（2019）'!$B$2:$J$3668,7,FALSE),"")))</f>
        <v/>
      </c>
      <c r="J1386" s="56" t="str">
        <f>IF(AND(OR(D1380&lt;&gt;"",E1380&lt;&gt;"",F1380&lt;&gt;"",G1380&lt;&gt;""),E1386=""),"",IF(AND($D$5="",$E$5="",$F$5="",$G$5=""),"",IFERROR(VLOOKUP(B1386,'勘定科目コード（2019）'!$B$2:$J$3668,8,FALSE),"")))</f>
        <v/>
      </c>
      <c r="K1386" s="57" t="str">
        <f>IF(AND(OR(D1380&lt;&gt;"",E1380&lt;&gt;"",F1380&lt;&gt;"",G1380&lt;&gt;""),E1386=""),"",IF(AND($D$5="",$E$5="",$F$5="",$G$5=""),"",IFERROR(VLOOKUP(B1386,'勘定科目コード（2019）'!$B$2:$J$3668,9,FALSE),"")))</f>
        <v/>
      </c>
      <c r="L1386" s="44" t="str">
        <f>IFERROR(VLOOKUP(D1386,'勘定科目コード（2019）'!$E$2:$J$500,7,FALSE),"")</f>
        <v/>
      </c>
    </row>
    <row r="1387" spans="2:12" x14ac:dyDescent="0.15">
      <c r="B1387" s="31">
        <v>1377</v>
      </c>
      <c r="D1387" s="51" t="str">
        <f>IF(AND($D$5="",$E$5="",$F$5="",$G$5=""),"",(IFERROR(VLOOKUP(B1387,'勘定科目コード（2019）'!$B$2:$J$3668,3,FALSE),"")))</f>
        <v/>
      </c>
      <c r="E1387" s="52" t="str">
        <f>IF(AND(OR($D$5&lt;&gt;"",$E$5&lt;&gt;"",$F$5&lt;&gt;"",$G$5&lt;&gt;""),D1387=""),"",IF(AND($D$5="",$E$5="",$F$5="",$G$5=""),"",IFERROR(VLOOKUP(B1387,'勘定科目コード（2019）'!$B$2:$J$3668,4,FALSE),"")))</f>
        <v/>
      </c>
      <c r="F1387" s="53" t="str">
        <f>IF(AND(OR(D1381&lt;&gt;"",E1381&lt;&gt;"",F1381&lt;&gt;"",G1381&lt;&gt;""),E1387=""),"",IF(AND(OR(D1381&lt;&gt;"",E1381&lt;&gt;"",F1381&lt;&gt;"",G1381&lt;&gt;""),E1387=""),"",IF(AND($D$5="",$E$5="",$F$5="",$G$5=""),"",IFERROR(VLOOKUP(B1387,'勘定科目コード（2019）'!$B$2:$J$3668,5,FALSE),""))))</f>
        <v/>
      </c>
      <c r="G1387" s="52" t="str">
        <f>IF(AND(OR(D1381&lt;&gt;"",E1381&lt;&gt;"",F1381&lt;&gt;"",G1381&lt;&gt;""),E1387=""),"",IF(AND($D$5="",$E$5="",$F$5="",$G$5=""),"",IFERROR(VLOOKUP(B1387,'勘定科目コード（2019）'!$B$2:$J$3668,6,FALSE),"")))</f>
        <v/>
      </c>
      <c r="H1387" s="54"/>
      <c r="I1387" s="55" t="str">
        <f>IF(AND(OR(D1381&lt;&gt;"",E1381&lt;&gt;"",F1381&lt;&gt;"",G1381&lt;&gt;""),E1387=""),"",IF(AND($D$5="",$E$5="",$F$5="",$G$5=""),"",IFERROR(VLOOKUP(B1387,'勘定科目コード（2019）'!$B$2:$J$3668,7,FALSE),"")))</f>
        <v/>
      </c>
      <c r="J1387" s="56" t="str">
        <f>IF(AND(OR(D1381&lt;&gt;"",E1381&lt;&gt;"",F1381&lt;&gt;"",G1381&lt;&gt;""),E1387=""),"",IF(AND($D$5="",$E$5="",$F$5="",$G$5=""),"",IFERROR(VLOOKUP(B1387,'勘定科目コード（2019）'!$B$2:$J$3668,8,FALSE),"")))</f>
        <v/>
      </c>
      <c r="K1387" s="57" t="str">
        <f>IF(AND(OR(D1381&lt;&gt;"",E1381&lt;&gt;"",F1381&lt;&gt;"",G1381&lt;&gt;""),E1387=""),"",IF(AND($D$5="",$E$5="",$F$5="",$G$5=""),"",IFERROR(VLOOKUP(B1387,'勘定科目コード（2019）'!$B$2:$J$3668,9,FALSE),"")))</f>
        <v/>
      </c>
      <c r="L1387" s="44" t="str">
        <f>IFERROR(VLOOKUP(D1387,'勘定科目コード（2019）'!$E$2:$J$500,7,FALSE),"")</f>
        <v/>
      </c>
    </row>
    <row r="1388" spans="2:12" x14ac:dyDescent="0.15">
      <c r="B1388" s="31">
        <v>1378</v>
      </c>
      <c r="D1388" s="51" t="str">
        <f>IF(AND($D$5="",$E$5="",$F$5="",$G$5=""),"",(IFERROR(VLOOKUP(B1388,'勘定科目コード（2019）'!$B$2:$J$3668,3,FALSE),"")))</f>
        <v/>
      </c>
      <c r="E1388" s="52" t="str">
        <f>IF(AND(OR($D$5&lt;&gt;"",$E$5&lt;&gt;"",$F$5&lt;&gt;"",$G$5&lt;&gt;""),D1388=""),"",IF(AND($D$5="",$E$5="",$F$5="",$G$5=""),"",IFERROR(VLOOKUP(B1388,'勘定科目コード（2019）'!$B$2:$J$3668,4,FALSE),"")))</f>
        <v/>
      </c>
      <c r="F1388" s="53" t="str">
        <f>IF(AND(OR(D1382&lt;&gt;"",E1382&lt;&gt;"",F1382&lt;&gt;"",G1382&lt;&gt;""),E1388=""),"",IF(AND(OR(D1382&lt;&gt;"",E1382&lt;&gt;"",F1382&lt;&gt;"",G1382&lt;&gt;""),E1388=""),"",IF(AND($D$5="",$E$5="",$F$5="",$G$5=""),"",IFERROR(VLOOKUP(B1388,'勘定科目コード（2019）'!$B$2:$J$3668,5,FALSE),""))))</f>
        <v/>
      </c>
      <c r="G1388" s="52" t="str">
        <f>IF(AND(OR(D1382&lt;&gt;"",E1382&lt;&gt;"",F1382&lt;&gt;"",G1382&lt;&gt;""),E1388=""),"",IF(AND($D$5="",$E$5="",$F$5="",$G$5=""),"",IFERROR(VLOOKUP(B1388,'勘定科目コード（2019）'!$B$2:$J$3668,6,FALSE),"")))</f>
        <v/>
      </c>
      <c r="H1388" s="54"/>
      <c r="I1388" s="55" t="str">
        <f>IF(AND(OR(D1382&lt;&gt;"",E1382&lt;&gt;"",F1382&lt;&gt;"",G1382&lt;&gt;""),E1388=""),"",IF(AND($D$5="",$E$5="",$F$5="",$G$5=""),"",IFERROR(VLOOKUP(B1388,'勘定科目コード（2019）'!$B$2:$J$3668,7,FALSE),"")))</f>
        <v/>
      </c>
      <c r="J1388" s="56" t="str">
        <f>IF(AND(OR(D1382&lt;&gt;"",E1382&lt;&gt;"",F1382&lt;&gt;"",G1382&lt;&gt;""),E1388=""),"",IF(AND($D$5="",$E$5="",$F$5="",$G$5=""),"",IFERROR(VLOOKUP(B1388,'勘定科目コード（2019）'!$B$2:$J$3668,8,FALSE),"")))</f>
        <v/>
      </c>
      <c r="K1388" s="57" t="str">
        <f>IF(AND(OR(D1382&lt;&gt;"",E1382&lt;&gt;"",F1382&lt;&gt;"",G1382&lt;&gt;""),E1388=""),"",IF(AND($D$5="",$E$5="",$F$5="",$G$5=""),"",IFERROR(VLOOKUP(B1388,'勘定科目コード（2019）'!$B$2:$J$3668,9,FALSE),"")))</f>
        <v/>
      </c>
      <c r="L1388" s="44" t="str">
        <f>IFERROR(VLOOKUP(D1388,'勘定科目コード（2019）'!$E$2:$J$500,7,FALSE),"")</f>
        <v/>
      </c>
    </row>
    <row r="1389" spans="2:12" x14ac:dyDescent="0.15">
      <c r="B1389" s="31">
        <v>1379</v>
      </c>
      <c r="D1389" s="51" t="str">
        <f>IF(AND($D$5="",$E$5="",$F$5="",$G$5=""),"",(IFERROR(VLOOKUP(B1389,'勘定科目コード（2019）'!$B$2:$J$3668,3,FALSE),"")))</f>
        <v/>
      </c>
      <c r="E1389" s="52" t="str">
        <f>IF(AND(OR($D$5&lt;&gt;"",$E$5&lt;&gt;"",$F$5&lt;&gt;"",$G$5&lt;&gt;""),D1389=""),"",IF(AND($D$5="",$E$5="",$F$5="",$G$5=""),"",IFERROR(VLOOKUP(B1389,'勘定科目コード（2019）'!$B$2:$J$3668,4,FALSE),"")))</f>
        <v/>
      </c>
      <c r="F1389" s="53" t="str">
        <f>IF(AND(OR(D1383&lt;&gt;"",E1383&lt;&gt;"",F1383&lt;&gt;"",G1383&lt;&gt;""),E1389=""),"",IF(AND(OR(D1383&lt;&gt;"",E1383&lt;&gt;"",F1383&lt;&gt;"",G1383&lt;&gt;""),E1389=""),"",IF(AND($D$5="",$E$5="",$F$5="",$G$5=""),"",IFERROR(VLOOKUP(B1389,'勘定科目コード（2019）'!$B$2:$J$3668,5,FALSE),""))))</f>
        <v/>
      </c>
      <c r="G1389" s="52" t="str">
        <f>IF(AND(OR(D1383&lt;&gt;"",E1383&lt;&gt;"",F1383&lt;&gt;"",G1383&lt;&gt;""),E1389=""),"",IF(AND($D$5="",$E$5="",$F$5="",$G$5=""),"",IFERROR(VLOOKUP(B1389,'勘定科目コード（2019）'!$B$2:$J$3668,6,FALSE),"")))</f>
        <v/>
      </c>
      <c r="H1389" s="54"/>
      <c r="I1389" s="55" t="str">
        <f>IF(AND(OR(D1383&lt;&gt;"",E1383&lt;&gt;"",F1383&lt;&gt;"",G1383&lt;&gt;""),E1389=""),"",IF(AND($D$5="",$E$5="",$F$5="",$G$5=""),"",IFERROR(VLOOKUP(B1389,'勘定科目コード（2019）'!$B$2:$J$3668,7,FALSE),"")))</f>
        <v/>
      </c>
      <c r="J1389" s="56" t="str">
        <f>IF(AND(OR(D1383&lt;&gt;"",E1383&lt;&gt;"",F1383&lt;&gt;"",G1383&lt;&gt;""),E1389=""),"",IF(AND($D$5="",$E$5="",$F$5="",$G$5=""),"",IFERROR(VLOOKUP(B1389,'勘定科目コード（2019）'!$B$2:$J$3668,8,FALSE),"")))</f>
        <v/>
      </c>
      <c r="K1389" s="57" t="str">
        <f>IF(AND(OR(D1383&lt;&gt;"",E1383&lt;&gt;"",F1383&lt;&gt;"",G1383&lt;&gt;""),E1389=""),"",IF(AND($D$5="",$E$5="",$F$5="",$G$5=""),"",IFERROR(VLOOKUP(B1389,'勘定科目コード（2019）'!$B$2:$J$3668,9,FALSE),"")))</f>
        <v/>
      </c>
      <c r="L1389" s="44" t="str">
        <f>IFERROR(VLOOKUP(D1389,'勘定科目コード（2019）'!$E$2:$J$500,7,FALSE),"")</f>
        <v/>
      </c>
    </row>
    <row r="1390" spans="2:12" x14ac:dyDescent="0.15">
      <c r="B1390" s="31">
        <v>1380</v>
      </c>
      <c r="D1390" s="51" t="str">
        <f>IF(AND($D$5="",$E$5="",$F$5="",$G$5=""),"",(IFERROR(VLOOKUP(B1390,'勘定科目コード（2019）'!$B$2:$J$3668,3,FALSE),"")))</f>
        <v/>
      </c>
      <c r="E1390" s="52" t="str">
        <f>IF(AND(OR($D$5&lt;&gt;"",$E$5&lt;&gt;"",$F$5&lt;&gt;"",$G$5&lt;&gt;""),D1390=""),"",IF(AND($D$5="",$E$5="",$F$5="",$G$5=""),"",IFERROR(VLOOKUP(B1390,'勘定科目コード（2019）'!$B$2:$J$3668,4,FALSE),"")))</f>
        <v/>
      </c>
      <c r="F1390" s="53" t="str">
        <f>IF(AND(OR(D1384&lt;&gt;"",E1384&lt;&gt;"",F1384&lt;&gt;"",G1384&lt;&gt;""),E1390=""),"",IF(AND(OR(D1384&lt;&gt;"",E1384&lt;&gt;"",F1384&lt;&gt;"",G1384&lt;&gt;""),E1390=""),"",IF(AND($D$5="",$E$5="",$F$5="",$G$5=""),"",IFERROR(VLOOKUP(B1390,'勘定科目コード（2019）'!$B$2:$J$3668,5,FALSE),""))))</f>
        <v/>
      </c>
      <c r="G1390" s="52" t="str">
        <f>IF(AND(OR(D1384&lt;&gt;"",E1384&lt;&gt;"",F1384&lt;&gt;"",G1384&lt;&gt;""),E1390=""),"",IF(AND($D$5="",$E$5="",$F$5="",$G$5=""),"",IFERROR(VLOOKUP(B1390,'勘定科目コード（2019）'!$B$2:$J$3668,6,FALSE),"")))</f>
        <v/>
      </c>
      <c r="H1390" s="54"/>
      <c r="I1390" s="55" t="str">
        <f>IF(AND(OR(D1384&lt;&gt;"",E1384&lt;&gt;"",F1384&lt;&gt;"",G1384&lt;&gt;""),E1390=""),"",IF(AND($D$5="",$E$5="",$F$5="",$G$5=""),"",IFERROR(VLOOKUP(B1390,'勘定科目コード（2019）'!$B$2:$J$3668,7,FALSE),"")))</f>
        <v/>
      </c>
      <c r="J1390" s="56" t="str">
        <f>IF(AND(OR(D1384&lt;&gt;"",E1384&lt;&gt;"",F1384&lt;&gt;"",G1384&lt;&gt;""),E1390=""),"",IF(AND($D$5="",$E$5="",$F$5="",$G$5=""),"",IFERROR(VLOOKUP(B1390,'勘定科目コード（2019）'!$B$2:$J$3668,8,FALSE),"")))</f>
        <v/>
      </c>
      <c r="K1390" s="57" t="str">
        <f>IF(AND(OR(D1384&lt;&gt;"",E1384&lt;&gt;"",F1384&lt;&gt;"",G1384&lt;&gt;""),E1390=""),"",IF(AND($D$5="",$E$5="",$F$5="",$G$5=""),"",IFERROR(VLOOKUP(B1390,'勘定科目コード（2019）'!$B$2:$J$3668,9,FALSE),"")))</f>
        <v/>
      </c>
      <c r="L1390" s="44" t="str">
        <f>IFERROR(VLOOKUP(D1390,'勘定科目コード（2019）'!$E$2:$J$500,7,FALSE),"")</f>
        <v/>
      </c>
    </row>
    <row r="1391" spans="2:12" x14ac:dyDescent="0.15">
      <c r="B1391" s="31">
        <v>1381</v>
      </c>
      <c r="D1391" s="51" t="str">
        <f>IF(AND($D$5="",$E$5="",$F$5="",$G$5=""),"",(IFERROR(VLOOKUP(B1391,'勘定科目コード（2019）'!$B$2:$J$3668,3,FALSE),"")))</f>
        <v/>
      </c>
      <c r="E1391" s="52" t="str">
        <f>IF(AND(OR($D$5&lt;&gt;"",$E$5&lt;&gt;"",$F$5&lt;&gt;"",$G$5&lt;&gt;""),D1391=""),"",IF(AND($D$5="",$E$5="",$F$5="",$G$5=""),"",IFERROR(VLOOKUP(B1391,'勘定科目コード（2019）'!$B$2:$J$3668,4,FALSE),"")))</f>
        <v/>
      </c>
      <c r="F1391" s="53" t="str">
        <f>IF(AND(OR(D1385&lt;&gt;"",E1385&lt;&gt;"",F1385&lt;&gt;"",G1385&lt;&gt;""),E1391=""),"",IF(AND(OR(D1385&lt;&gt;"",E1385&lt;&gt;"",F1385&lt;&gt;"",G1385&lt;&gt;""),E1391=""),"",IF(AND($D$5="",$E$5="",$F$5="",$G$5=""),"",IFERROR(VLOOKUP(B1391,'勘定科目コード（2019）'!$B$2:$J$3668,5,FALSE),""))))</f>
        <v/>
      </c>
      <c r="G1391" s="52" t="str">
        <f>IF(AND(OR(D1385&lt;&gt;"",E1385&lt;&gt;"",F1385&lt;&gt;"",G1385&lt;&gt;""),E1391=""),"",IF(AND($D$5="",$E$5="",$F$5="",$G$5=""),"",IFERROR(VLOOKUP(B1391,'勘定科目コード（2019）'!$B$2:$J$3668,6,FALSE),"")))</f>
        <v/>
      </c>
      <c r="H1391" s="54"/>
      <c r="I1391" s="55" t="str">
        <f>IF(AND(OR(D1385&lt;&gt;"",E1385&lt;&gt;"",F1385&lt;&gt;"",G1385&lt;&gt;""),E1391=""),"",IF(AND($D$5="",$E$5="",$F$5="",$G$5=""),"",IFERROR(VLOOKUP(B1391,'勘定科目コード（2019）'!$B$2:$J$3668,7,FALSE),"")))</f>
        <v/>
      </c>
      <c r="J1391" s="56" t="str">
        <f>IF(AND(OR(D1385&lt;&gt;"",E1385&lt;&gt;"",F1385&lt;&gt;"",G1385&lt;&gt;""),E1391=""),"",IF(AND($D$5="",$E$5="",$F$5="",$G$5=""),"",IFERROR(VLOOKUP(B1391,'勘定科目コード（2019）'!$B$2:$J$3668,8,FALSE),"")))</f>
        <v/>
      </c>
      <c r="K1391" s="57" t="str">
        <f>IF(AND(OR(D1385&lt;&gt;"",E1385&lt;&gt;"",F1385&lt;&gt;"",G1385&lt;&gt;""),E1391=""),"",IF(AND($D$5="",$E$5="",$F$5="",$G$5=""),"",IFERROR(VLOOKUP(B1391,'勘定科目コード（2019）'!$B$2:$J$3668,9,FALSE),"")))</f>
        <v/>
      </c>
      <c r="L1391" s="44" t="str">
        <f>IFERROR(VLOOKUP(D1391,'勘定科目コード（2019）'!$E$2:$J$500,7,FALSE),"")</f>
        <v/>
      </c>
    </row>
    <row r="1392" spans="2:12" x14ac:dyDescent="0.15">
      <c r="B1392" s="31">
        <v>1382</v>
      </c>
      <c r="D1392" s="51" t="str">
        <f>IF(AND($D$5="",$E$5="",$F$5="",$G$5=""),"",(IFERROR(VLOOKUP(B1392,'勘定科目コード（2019）'!$B$2:$J$3668,3,FALSE),"")))</f>
        <v/>
      </c>
      <c r="E1392" s="52" t="str">
        <f>IF(AND(OR($D$5&lt;&gt;"",$E$5&lt;&gt;"",$F$5&lt;&gt;"",$G$5&lt;&gt;""),D1392=""),"",IF(AND($D$5="",$E$5="",$F$5="",$G$5=""),"",IFERROR(VLOOKUP(B1392,'勘定科目コード（2019）'!$B$2:$J$3668,4,FALSE),"")))</f>
        <v/>
      </c>
      <c r="F1392" s="53" t="str">
        <f>IF(AND(OR(D1386&lt;&gt;"",E1386&lt;&gt;"",F1386&lt;&gt;"",G1386&lt;&gt;""),E1392=""),"",IF(AND(OR(D1386&lt;&gt;"",E1386&lt;&gt;"",F1386&lt;&gt;"",G1386&lt;&gt;""),E1392=""),"",IF(AND($D$5="",$E$5="",$F$5="",$G$5=""),"",IFERROR(VLOOKUP(B1392,'勘定科目コード（2019）'!$B$2:$J$3668,5,FALSE),""))))</f>
        <v/>
      </c>
      <c r="G1392" s="52" t="str">
        <f>IF(AND(OR(D1386&lt;&gt;"",E1386&lt;&gt;"",F1386&lt;&gt;"",G1386&lt;&gt;""),E1392=""),"",IF(AND($D$5="",$E$5="",$F$5="",$G$5=""),"",IFERROR(VLOOKUP(B1392,'勘定科目コード（2019）'!$B$2:$J$3668,6,FALSE),"")))</f>
        <v/>
      </c>
      <c r="H1392" s="54"/>
      <c r="I1392" s="55" t="str">
        <f>IF(AND(OR(D1386&lt;&gt;"",E1386&lt;&gt;"",F1386&lt;&gt;"",G1386&lt;&gt;""),E1392=""),"",IF(AND($D$5="",$E$5="",$F$5="",$G$5=""),"",IFERROR(VLOOKUP(B1392,'勘定科目コード（2019）'!$B$2:$J$3668,7,FALSE),"")))</f>
        <v/>
      </c>
      <c r="J1392" s="56" t="str">
        <f>IF(AND(OR(D1386&lt;&gt;"",E1386&lt;&gt;"",F1386&lt;&gt;"",G1386&lt;&gt;""),E1392=""),"",IF(AND($D$5="",$E$5="",$F$5="",$G$5=""),"",IFERROR(VLOOKUP(B1392,'勘定科目コード（2019）'!$B$2:$J$3668,8,FALSE),"")))</f>
        <v/>
      </c>
      <c r="K1392" s="57" t="str">
        <f>IF(AND(OR(D1386&lt;&gt;"",E1386&lt;&gt;"",F1386&lt;&gt;"",G1386&lt;&gt;""),E1392=""),"",IF(AND($D$5="",$E$5="",$F$5="",$G$5=""),"",IFERROR(VLOOKUP(B1392,'勘定科目コード（2019）'!$B$2:$J$3668,9,FALSE),"")))</f>
        <v/>
      </c>
      <c r="L1392" s="44" t="str">
        <f>IFERROR(VLOOKUP(D1392,'勘定科目コード（2019）'!$E$2:$J$500,7,FALSE),"")</f>
        <v/>
      </c>
    </row>
    <row r="1393" spans="2:12" x14ac:dyDescent="0.15">
      <c r="B1393" s="31">
        <v>1383</v>
      </c>
      <c r="D1393" s="51" t="str">
        <f>IF(AND($D$5="",$E$5="",$F$5="",$G$5=""),"",(IFERROR(VLOOKUP(B1393,'勘定科目コード（2019）'!$B$2:$J$3668,3,FALSE),"")))</f>
        <v/>
      </c>
      <c r="E1393" s="52" t="str">
        <f>IF(AND(OR($D$5&lt;&gt;"",$E$5&lt;&gt;"",$F$5&lt;&gt;"",$G$5&lt;&gt;""),D1393=""),"",IF(AND($D$5="",$E$5="",$F$5="",$G$5=""),"",IFERROR(VLOOKUP(B1393,'勘定科目コード（2019）'!$B$2:$J$3668,4,FALSE),"")))</f>
        <v/>
      </c>
      <c r="F1393" s="53" t="str">
        <f>IF(AND(OR(D1387&lt;&gt;"",E1387&lt;&gt;"",F1387&lt;&gt;"",G1387&lt;&gt;""),E1393=""),"",IF(AND(OR(D1387&lt;&gt;"",E1387&lt;&gt;"",F1387&lt;&gt;"",G1387&lt;&gt;""),E1393=""),"",IF(AND($D$5="",$E$5="",$F$5="",$G$5=""),"",IFERROR(VLOOKUP(B1393,'勘定科目コード（2019）'!$B$2:$J$3668,5,FALSE),""))))</f>
        <v/>
      </c>
      <c r="G1393" s="52" t="str">
        <f>IF(AND(OR(D1387&lt;&gt;"",E1387&lt;&gt;"",F1387&lt;&gt;"",G1387&lt;&gt;""),E1393=""),"",IF(AND($D$5="",$E$5="",$F$5="",$G$5=""),"",IFERROR(VLOOKUP(B1393,'勘定科目コード（2019）'!$B$2:$J$3668,6,FALSE),"")))</f>
        <v/>
      </c>
      <c r="H1393" s="54"/>
      <c r="I1393" s="55" t="str">
        <f>IF(AND(OR(D1387&lt;&gt;"",E1387&lt;&gt;"",F1387&lt;&gt;"",G1387&lt;&gt;""),E1393=""),"",IF(AND($D$5="",$E$5="",$F$5="",$G$5=""),"",IFERROR(VLOOKUP(B1393,'勘定科目コード（2019）'!$B$2:$J$3668,7,FALSE),"")))</f>
        <v/>
      </c>
      <c r="J1393" s="56" t="str">
        <f>IF(AND(OR(D1387&lt;&gt;"",E1387&lt;&gt;"",F1387&lt;&gt;"",G1387&lt;&gt;""),E1393=""),"",IF(AND($D$5="",$E$5="",$F$5="",$G$5=""),"",IFERROR(VLOOKUP(B1393,'勘定科目コード（2019）'!$B$2:$J$3668,8,FALSE),"")))</f>
        <v/>
      </c>
      <c r="K1393" s="57" t="str">
        <f>IF(AND(OR(D1387&lt;&gt;"",E1387&lt;&gt;"",F1387&lt;&gt;"",G1387&lt;&gt;""),E1393=""),"",IF(AND($D$5="",$E$5="",$F$5="",$G$5=""),"",IFERROR(VLOOKUP(B1393,'勘定科目コード（2019）'!$B$2:$J$3668,9,FALSE),"")))</f>
        <v/>
      </c>
      <c r="L1393" s="44" t="str">
        <f>IFERROR(VLOOKUP(D1393,'勘定科目コード（2019）'!$E$2:$J$500,7,FALSE),"")</f>
        <v/>
      </c>
    </row>
    <row r="1394" spans="2:12" x14ac:dyDescent="0.15">
      <c r="B1394" s="31">
        <v>1384</v>
      </c>
      <c r="D1394" s="51" t="str">
        <f>IF(AND($D$5="",$E$5="",$F$5="",$G$5=""),"",(IFERROR(VLOOKUP(B1394,'勘定科目コード（2019）'!$B$2:$J$3668,3,FALSE),"")))</f>
        <v/>
      </c>
      <c r="E1394" s="52" t="str">
        <f>IF(AND(OR($D$5&lt;&gt;"",$E$5&lt;&gt;"",$F$5&lt;&gt;"",$G$5&lt;&gt;""),D1394=""),"",IF(AND($D$5="",$E$5="",$F$5="",$G$5=""),"",IFERROR(VLOOKUP(B1394,'勘定科目コード（2019）'!$B$2:$J$3668,4,FALSE),"")))</f>
        <v/>
      </c>
      <c r="F1394" s="53" t="str">
        <f>IF(AND(OR(D1388&lt;&gt;"",E1388&lt;&gt;"",F1388&lt;&gt;"",G1388&lt;&gt;""),E1394=""),"",IF(AND(OR(D1388&lt;&gt;"",E1388&lt;&gt;"",F1388&lt;&gt;"",G1388&lt;&gt;""),E1394=""),"",IF(AND($D$5="",$E$5="",$F$5="",$G$5=""),"",IFERROR(VLOOKUP(B1394,'勘定科目コード（2019）'!$B$2:$J$3668,5,FALSE),""))))</f>
        <v/>
      </c>
      <c r="G1394" s="52" t="str">
        <f>IF(AND(OR(D1388&lt;&gt;"",E1388&lt;&gt;"",F1388&lt;&gt;"",G1388&lt;&gt;""),E1394=""),"",IF(AND($D$5="",$E$5="",$F$5="",$G$5=""),"",IFERROR(VLOOKUP(B1394,'勘定科目コード（2019）'!$B$2:$J$3668,6,FALSE),"")))</f>
        <v/>
      </c>
      <c r="H1394" s="54"/>
      <c r="I1394" s="55" t="str">
        <f>IF(AND(OR(D1388&lt;&gt;"",E1388&lt;&gt;"",F1388&lt;&gt;"",G1388&lt;&gt;""),E1394=""),"",IF(AND($D$5="",$E$5="",$F$5="",$G$5=""),"",IFERROR(VLOOKUP(B1394,'勘定科目コード（2019）'!$B$2:$J$3668,7,FALSE),"")))</f>
        <v/>
      </c>
      <c r="J1394" s="56" t="str">
        <f>IF(AND(OR(D1388&lt;&gt;"",E1388&lt;&gt;"",F1388&lt;&gt;"",G1388&lt;&gt;""),E1394=""),"",IF(AND($D$5="",$E$5="",$F$5="",$G$5=""),"",IFERROR(VLOOKUP(B1394,'勘定科目コード（2019）'!$B$2:$J$3668,8,FALSE),"")))</f>
        <v/>
      </c>
      <c r="K1394" s="57" t="str">
        <f>IF(AND(OR(D1388&lt;&gt;"",E1388&lt;&gt;"",F1388&lt;&gt;"",G1388&lt;&gt;""),E1394=""),"",IF(AND($D$5="",$E$5="",$F$5="",$G$5=""),"",IFERROR(VLOOKUP(B1394,'勘定科目コード（2019）'!$B$2:$J$3668,9,FALSE),"")))</f>
        <v/>
      </c>
      <c r="L1394" s="44" t="str">
        <f>IFERROR(VLOOKUP(D1394,'勘定科目コード（2019）'!$E$2:$J$500,7,FALSE),"")</f>
        <v/>
      </c>
    </row>
    <row r="1395" spans="2:12" x14ac:dyDescent="0.15">
      <c r="B1395" s="31">
        <v>1385</v>
      </c>
      <c r="D1395" s="51" t="str">
        <f>IF(AND($D$5="",$E$5="",$F$5="",$G$5=""),"",(IFERROR(VLOOKUP(B1395,'勘定科目コード（2019）'!$B$2:$J$3668,3,FALSE),"")))</f>
        <v/>
      </c>
      <c r="E1395" s="52" t="str">
        <f>IF(AND(OR($D$5&lt;&gt;"",$E$5&lt;&gt;"",$F$5&lt;&gt;"",$G$5&lt;&gt;""),D1395=""),"",IF(AND($D$5="",$E$5="",$F$5="",$G$5=""),"",IFERROR(VLOOKUP(B1395,'勘定科目コード（2019）'!$B$2:$J$3668,4,FALSE),"")))</f>
        <v/>
      </c>
      <c r="F1395" s="53" t="str">
        <f>IF(AND(OR(D1389&lt;&gt;"",E1389&lt;&gt;"",F1389&lt;&gt;"",G1389&lt;&gt;""),E1395=""),"",IF(AND(OR(D1389&lt;&gt;"",E1389&lt;&gt;"",F1389&lt;&gt;"",G1389&lt;&gt;""),E1395=""),"",IF(AND($D$5="",$E$5="",$F$5="",$G$5=""),"",IFERROR(VLOOKUP(B1395,'勘定科目コード（2019）'!$B$2:$J$3668,5,FALSE),""))))</f>
        <v/>
      </c>
      <c r="G1395" s="52" t="str">
        <f>IF(AND(OR(D1389&lt;&gt;"",E1389&lt;&gt;"",F1389&lt;&gt;"",G1389&lt;&gt;""),E1395=""),"",IF(AND($D$5="",$E$5="",$F$5="",$G$5=""),"",IFERROR(VLOOKUP(B1395,'勘定科目コード（2019）'!$B$2:$J$3668,6,FALSE),"")))</f>
        <v/>
      </c>
      <c r="H1395" s="54"/>
      <c r="I1395" s="55" t="str">
        <f>IF(AND(OR(D1389&lt;&gt;"",E1389&lt;&gt;"",F1389&lt;&gt;"",G1389&lt;&gt;""),E1395=""),"",IF(AND($D$5="",$E$5="",$F$5="",$G$5=""),"",IFERROR(VLOOKUP(B1395,'勘定科目コード（2019）'!$B$2:$J$3668,7,FALSE),"")))</f>
        <v/>
      </c>
      <c r="J1395" s="56" t="str">
        <f>IF(AND(OR(D1389&lt;&gt;"",E1389&lt;&gt;"",F1389&lt;&gt;"",G1389&lt;&gt;""),E1395=""),"",IF(AND($D$5="",$E$5="",$F$5="",$G$5=""),"",IFERROR(VLOOKUP(B1395,'勘定科目コード（2019）'!$B$2:$J$3668,8,FALSE),"")))</f>
        <v/>
      </c>
      <c r="K1395" s="57" t="str">
        <f>IF(AND(OR(D1389&lt;&gt;"",E1389&lt;&gt;"",F1389&lt;&gt;"",G1389&lt;&gt;""),E1395=""),"",IF(AND($D$5="",$E$5="",$F$5="",$G$5=""),"",IFERROR(VLOOKUP(B1395,'勘定科目コード（2019）'!$B$2:$J$3668,9,FALSE),"")))</f>
        <v/>
      </c>
      <c r="L1395" s="44" t="str">
        <f>IFERROR(VLOOKUP(D1395,'勘定科目コード（2019）'!$E$2:$J$500,7,FALSE),"")</f>
        <v/>
      </c>
    </row>
    <row r="1396" spans="2:12" x14ac:dyDescent="0.15">
      <c r="B1396" s="31">
        <v>1386</v>
      </c>
      <c r="D1396" s="51" t="str">
        <f>IF(AND($D$5="",$E$5="",$F$5="",$G$5=""),"",(IFERROR(VLOOKUP(B1396,'勘定科目コード（2019）'!$B$2:$J$3668,3,FALSE),"")))</f>
        <v/>
      </c>
      <c r="E1396" s="52" t="str">
        <f>IF(AND(OR($D$5&lt;&gt;"",$E$5&lt;&gt;"",$F$5&lt;&gt;"",$G$5&lt;&gt;""),D1396=""),"",IF(AND($D$5="",$E$5="",$F$5="",$G$5=""),"",IFERROR(VLOOKUP(B1396,'勘定科目コード（2019）'!$B$2:$J$3668,4,FALSE),"")))</f>
        <v/>
      </c>
      <c r="F1396" s="53" t="str">
        <f>IF(AND(OR(D1390&lt;&gt;"",E1390&lt;&gt;"",F1390&lt;&gt;"",G1390&lt;&gt;""),E1396=""),"",IF(AND(OR(D1390&lt;&gt;"",E1390&lt;&gt;"",F1390&lt;&gt;"",G1390&lt;&gt;""),E1396=""),"",IF(AND($D$5="",$E$5="",$F$5="",$G$5=""),"",IFERROR(VLOOKUP(B1396,'勘定科目コード（2019）'!$B$2:$J$3668,5,FALSE),""))))</f>
        <v/>
      </c>
      <c r="G1396" s="52" t="str">
        <f>IF(AND(OR(D1390&lt;&gt;"",E1390&lt;&gt;"",F1390&lt;&gt;"",G1390&lt;&gt;""),E1396=""),"",IF(AND($D$5="",$E$5="",$F$5="",$G$5=""),"",IFERROR(VLOOKUP(B1396,'勘定科目コード（2019）'!$B$2:$J$3668,6,FALSE),"")))</f>
        <v/>
      </c>
      <c r="H1396" s="54"/>
      <c r="I1396" s="55" t="str">
        <f>IF(AND(OR(D1390&lt;&gt;"",E1390&lt;&gt;"",F1390&lt;&gt;"",G1390&lt;&gt;""),E1396=""),"",IF(AND($D$5="",$E$5="",$F$5="",$G$5=""),"",IFERROR(VLOOKUP(B1396,'勘定科目コード（2019）'!$B$2:$J$3668,7,FALSE),"")))</f>
        <v/>
      </c>
      <c r="J1396" s="56" t="str">
        <f>IF(AND(OR(D1390&lt;&gt;"",E1390&lt;&gt;"",F1390&lt;&gt;"",G1390&lt;&gt;""),E1396=""),"",IF(AND($D$5="",$E$5="",$F$5="",$G$5=""),"",IFERROR(VLOOKUP(B1396,'勘定科目コード（2019）'!$B$2:$J$3668,8,FALSE),"")))</f>
        <v/>
      </c>
      <c r="K1396" s="57" t="str">
        <f>IF(AND(OR(D1390&lt;&gt;"",E1390&lt;&gt;"",F1390&lt;&gt;"",G1390&lt;&gt;""),E1396=""),"",IF(AND($D$5="",$E$5="",$F$5="",$G$5=""),"",IFERROR(VLOOKUP(B1396,'勘定科目コード（2019）'!$B$2:$J$3668,9,FALSE),"")))</f>
        <v/>
      </c>
      <c r="L1396" s="44" t="str">
        <f>IFERROR(VLOOKUP(D1396,'勘定科目コード（2019）'!$E$2:$J$500,7,FALSE),"")</f>
        <v/>
      </c>
    </row>
    <row r="1397" spans="2:12" x14ac:dyDescent="0.15">
      <c r="B1397" s="31">
        <v>1387</v>
      </c>
      <c r="D1397" s="51" t="str">
        <f>IF(AND($D$5="",$E$5="",$F$5="",$G$5=""),"",(IFERROR(VLOOKUP(B1397,'勘定科目コード（2019）'!$B$2:$J$3668,3,FALSE),"")))</f>
        <v/>
      </c>
      <c r="E1397" s="52" t="str">
        <f>IF(AND(OR($D$5&lt;&gt;"",$E$5&lt;&gt;"",$F$5&lt;&gt;"",$G$5&lt;&gt;""),D1397=""),"",IF(AND($D$5="",$E$5="",$F$5="",$G$5=""),"",IFERROR(VLOOKUP(B1397,'勘定科目コード（2019）'!$B$2:$J$3668,4,FALSE),"")))</f>
        <v/>
      </c>
      <c r="F1397" s="53" t="str">
        <f>IF(AND(OR(D1391&lt;&gt;"",E1391&lt;&gt;"",F1391&lt;&gt;"",G1391&lt;&gt;""),E1397=""),"",IF(AND(OR(D1391&lt;&gt;"",E1391&lt;&gt;"",F1391&lt;&gt;"",G1391&lt;&gt;""),E1397=""),"",IF(AND($D$5="",$E$5="",$F$5="",$G$5=""),"",IFERROR(VLOOKUP(B1397,'勘定科目コード（2019）'!$B$2:$J$3668,5,FALSE),""))))</f>
        <v/>
      </c>
      <c r="G1397" s="52" t="str">
        <f>IF(AND(OR(D1391&lt;&gt;"",E1391&lt;&gt;"",F1391&lt;&gt;"",G1391&lt;&gt;""),E1397=""),"",IF(AND($D$5="",$E$5="",$F$5="",$G$5=""),"",IFERROR(VLOOKUP(B1397,'勘定科目コード（2019）'!$B$2:$J$3668,6,FALSE),"")))</f>
        <v/>
      </c>
      <c r="H1397" s="54"/>
      <c r="I1397" s="55" t="str">
        <f>IF(AND(OR(D1391&lt;&gt;"",E1391&lt;&gt;"",F1391&lt;&gt;"",G1391&lt;&gt;""),E1397=""),"",IF(AND($D$5="",$E$5="",$F$5="",$G$5=""),"",IFERROR(VLOOKUP(B1397,'勘定科目コード（2019）'!$B$2:$J$3668,7,FALSE),"")))</f>
        <v/>
      </c>
      <c r="J1397" s="56" t="str">
        <f>IF(AND(OR(D1391&lt;&gt;"",E1391&lt;&gt;"",F1391&lt;&gt;"",G1391&lt;&gt;""),E1397=""),"",IF(AND($D$5="",$E$5="",$F$5="",$G$5=""),"",IFERROR(VLOOKUP(B1397,'勘定科目コード（2019）'!$B$2:$J$3668,8,FALSE),"")))</f>
        <v/>
      </c>
      <c r="K1397" s="57" t="str">
        <f>IF(AND(OR(D1391&lt;&gt;"",E1391&lt;&gt;"",F1391&lt;&gt;"",G1391&lt;&gt;""),E1397=""),"",IF(AND($D$5="",$E$5="",$F$5="",$G$5=""),"",IFERROR(VLOOKUP(B1397,'勘定科目コード（2019）'!$B$2:$J$3668,9,FALSE),"")))</f>
        <v/>
      </c>
      <c r="L1397" s="44" t="str">
        <f>IFERROR(VLOOKUP(D1397,'勘定科目コード（2019）'!$E$2:$J$500,7,FALSE),"")</f>
        <v/>
      </c>
    </row>
    <row r="1398" spans="2:12" x14ac:dyDescent="0.15">
      <c r="B1398" s="31">
        <v>1388</v>
      </c>
      <c r="D1398" s="51" t="str">
        <f>IF(AND($D$5="",$E$5="",$F$5="",$G$5=""),"",(IFERROR(VLOOKUP(B1398,'勘定科目コード（2019）'!$B$2:$J$3668,3,FALSE),"")))</f>
        <v/>
      </c>
      <c r="E1398" s="52" t="str">
        <f>IF(AND(OR($D$5&lt;&gt;"",$E$5&lt;&gt;"",$F$5&lt;&gt;"",$G$5&lt;&gt;""),D1398=""),"",IF(AND($D$5="",$E$5="",$F$5="",$G$5=""),"",IFERROR(VLOOKUP(B1398,'勘定科目コード（2019）'!$B$2:$J$3668,4,FALSE),"")))</f>
        <v/>
      </c>
      <c r="F1398" s="53" t="str">
        <f>IF(AND(OR(D1392&lt;&gt;"",E1392&lt;&gt;"",F1392&lt;&gt;"",G1392&lt;&gt;""),E1398=""),"",IF(AND(OR(D1392&lt;&gt;"",E1392&lt;&gt;"",F1392&lt;&gt;"",G1392&lt;&gt;""),E1398=""),"",IF(AND($D$5="",$E$5="",$F$5="",$G$5=""),"",IFERROR(VLOOKUP(B1398,'勘定科目コード（2019）'!$B$2:$J$3668,5,FALSE),""))))</f>
        <v/>
      </c>
      <c r="G1398" s="52" t="str">
        <f>IF(AND(OR(D1392&lt;&gt;"",E1392&lt;&gt;"",F1392&lt;&gt;"",G1392&lt;&gt;""),E1398=""),"",IF(AND($D$5="",$E$5="",$F$5="",$G$5=""),"",IFERROR(VLOOKUP(B1398,'勘定科目コード（2019）'!$B$2:$J$3668,6,FALSE),"")))</f>
        <v/>
      </c>
      <c r="H1398" s="54"/>
      <c r="I1398" s="55" t="str">
        <f>IF(AND(OR(D1392&lt;&gt;"",E1392&lt;&gt;"",F1392&lt;&gt;"",G1392&lt;&gt;""),E1398=""),"",IF(AND($D$5="",$E$5="",$F$5="",$G$5=""),"",IFERROR(VLOOKUP(B1398,'勘定科目コード（2019）'!$B$2:$J$3668,7,FALSE),"")))</f>
        <v/>
      </c>
      <c r="J1398" s="56" t="str">
        <f>IF(AND(OR(D1392&lt;&gt;"",E1392&lt;&gt;"",F1392&lt;&gt;"",G1392&lt;&gt;""),E1398=""),"",IF(AND($D$5="",$E$5="",$F$5="",$G$5=""),"",IFERROR(VLOOKUP(B1398,'勘定科目コード（2019）'!$B$2:$J$3668,8,FALSE),"")))</f>
        <v/>
      </c>
      <c r="K1398" s="57" t="str">
        <f>IF(AND(OR(D1392&lt;&gt;"",E1392&lt;&gt;"",F1392&lt;&gt;"",G1392&lt;&gt;""),E1398=""),"",IF(AND($D$5="",$E$5="",$F$5="",$G$5=""),"",IFERROR(VLOOKUP(B1398,'勘定科目コード（2019）'!$B$2:$J$3668,9,FALSE),"")))</f>
        <v/>
      </c>
      <c r="L1398" s="44" t="str">
        <f>IFERROR(VLOOKUP(D1398,'勘定科目コード（2019）'!$E$2:$J$500,7,FALSE),"")</f>
        <v/>
      </c>
    </row>
    <row r="1399" spans="2:12" x14ac:dyDescent="0.15">
      <c r="B1399" s="31">
        <v>1389</v>
      </c>
      <c r="D1399" s="51" t="str">
        <f>IF(AND($D$5="",$E$5="",$F$5="",$G$5=""),"",(IFERROR(VLOOKUP(B1399,'勘定科目コード（2019）'!$B$2:$J$3668,3,FALSE),"")))</f>
        <v/>
      </c>
      <c r="E1399" s="52" t="str">
        <f>IF(AND(OR($D$5&lt;&gt;"",$E$5&lt;&gt;"",$F$5&lt;&gt;"",$G$5&lt;&gt;""),D1399=""),"",IF(AND($D$5="",$E$5="",$F$5="",$G$5=""),"",IFERROR(VLOOKUP(B1399,'勘定科目コード（2019）'!$B$2:$J$3668,4,FALSE),"")))</f>
        <v/>
      </c>
      <c r="F1399" s="53" t="str">
        <f>IF(AND(OR(D1393&lt;&gt;"",E1393&lt;&gt;"",F1393&lt;&gt;"",G1393&lt;&gt;""),E1399=""),"",IF(AND(OR(D1393&lt;&gt;"",E1393&lt;&gt;"",F1393&lt;&gt;"",G1393&lt;&gt;""),E1399=""),"",IF(AND($D$5="",$E$5="",$F$5="",$G$5=""),"",IFERROR(VLOOKUP(B1399,'勘定科目コード（2019）'!$B$2:$J$3668,5,FALSE),""))))</f>
        <v/>
      </c>
      <c r="G1399" s="52" t="str">
        <f>IF(AND(OR(D1393&lt;&gt;"",E1393&lt;&gt;"",F1393&lt;&gt;"",G1393&lt;&gt;""),E1399=""),"",IF(AND($D$5="",$E$5="",$F$5="",$G$5=""),"",IFERROR(VLOOKUP(B1399,'勘定科目コード（2019）'!$B$2:$J$3668,6,FALSE),"")))</f>
        <v/>
      </c>
      <c r="H1399" s="54"/>
      <c r="I1399" s="55" t="str">
        <f>IF(AND(OR(D1393&lt;&gt;"",E1393&lt;&gt;"",F1393&lt;&gt;"",G1393&lt;&gt;""),E1399=""),"",IF(AND($D$5="",$E$5="",$F$5="",$G$5=""),"",IFERROR(VLOOKUP(B1399,'勘定科目コード（2019）'!$B$2:$J$3668,7,FALSE),"")))</f>
        <v/>
      </c>
      <c r="J1399" s="56" t="str">
        <f>IF(AND(OR(D1393&lt;&gt;"",E1393&lt;&gt;"",F1393&lt;&gt;"",G1393&lt;&gt;""),E1399=""),"",IF(AND($D$5="",$E$5="",$F$5="",$G$5=""),"",IFERROR(VLOOKUP(B1399,'勘定科目コード（2019）'!$B$2:$J$3668,8,FALSE),"")))</f>
        <v/>
      </c>
      <c r="K1399" s="57" t="str">
        <f>IF(AND(OR(D1393&lt;&gt;"",E1393&lt;&gt;"",F1393&lt;&gt;"",G1393&lt;&gt;""),E1399=""),"",IF(AND($D$5="",$E$5="",$F$5="",$G$5=""),"",IFERROR(VLOOKUP(B1399,'勘定科目コード（2019）'!$B$2:$J$3668,9,FALSE),"")))</f>
        <v/>
      </c>
      <c r="L1399" s="44" t="str">
        <f>IFERROR(VLOOKUP(D1399,'勘定科目コード（2019）'!$E$2:$J$500,7,FALSE),"")</f>
        <v/>
      </c>
    </row>
    <row r="1400" spans="2:12" x14ac:dyDescent="0.15">
      <c r="B1400" s="31">
        <v>1390</v>
      </c>
      <c r="D1400" s="51" t="str">
        <f>IF(AND($D$5="",$E$5="",$F$5="",$G$5=""),"",(IFERROR(VLOOKUP(B1400,'勘定科目コード（2019）'!$B$2:$J$3668,3,FALSE),"")))</f>
        <v/>
      </c>
      <c r="E1400" s="52" t="str">
        <f>IF(AND(OR($D$5&lt;&gt;"",$E$5&lt;&gt;"",$F$5&lt;&gt;"",$G$5&lt;&gt;""),D1400=""),"",IF(AND($D$5="",$E$5="",$F$5="",$G$5=""),"",IFERROR(VLOOKUP(B1400,'勘定科目コード（2019）'!$B$2:$J$3668,4,FALSE),"")))</f>
        <v/>
      </c>
      <c r="F1400" s="53" t="str">
        <f>IF(AND(OR(D1394&lt;&gt;"",E1394&lt;&gt;"",F1394&lt;&gt;"",G1394&lt;&gt;""),E1400=""),"",IF(AND(OR(D1394&lt;&gt;"",E1394&lt;&gt;"",F1394&lt;&gt;"",G1394&lt;&gt;""),E1400=""),"",IF(AND($D$5="",$E$5="",$F$5="",$G$5=""),"",IFERROR(VLOOKUP(B1400,'勘定科目コード（2019）'!$B$2:$J$3668,5,FALSE),""))))</f>
        <v/>
      </c>
      <c r="G1400" s="52" t="str">
        <f>IF(AND(OR(D1394&lt;&gt;"",E1394&lt;&gt;"",F1394&lt;&gt;"",G1394&lt;&gt;""),E1400=""),"",IF(AND($D$5="",$E$5="",$F$5="",$G$5=""),"",IFERROR(VLOOKUP(B1400,'勘定科目コード（2019）'!$B$2:$J$3668,6,FALSE),"")))</f>
        <v/>
      </c>
      <c r="H1400" s="54"/>
      <c r="I1400" s="55" t="str">
        <f>IF(AND(OR(D1394&lt;&gt;"",E1394&lt;&gt;"",F1394&lt;&gt;"",G1394&lt;&gt;""),E1400=""),"",IF(AND($D$5="",$E$5="",$F$5="",$G$5=""),"",IFERROR(VLOOKUP(B1400,'勘定科目コード（2019）'!$B$2:$J$3668,7,FALSE),"")))</f>
        <v/>
      </c>
      <c r="J1400" s="56" t="str">
        <f>IF(AND(OR(D1394&lt;&gt;"",E1394&lt;&gt;"",F1394&lt;&gt;"",G1394&lt;&gt;""),E1400=""),"",IF(AND($D$5="",$E$5="",$F$5="",$G$5=""),"",IFERROR(VLOOKUP(B1400,'勘定科目コード（2019）'!$B$2:$J$3668,8,FALSE),"")))</f>
        <v/>
      </c>
      <c r="K1400" s="57" t="str">
        <f>IF(AND(OR(D1394&lt;&gt;"",E1394&lt;&gt;"",F1394&lt;&gt;"",G1394&lt;&gt;""),E1400=""),"",IF(AND($D$5="",$E$5="",$F$5="",$G$5=""),"",IFERROR(VLOOKUP(B1400,'勘定科目コード（2019）'!$B$2:$J$3668,9,FALSE),"")))</f>
        <v/>
      </c>
      <c r="L1400" s="44" t="str">
        <f>IFERROR(VLOOKUP(D1400,'勘定科目コード（2019）'!$E$2:$J$500,7,FALSE),"")</f>
        <v/>
      </c>
    </row>
    <row r="1401" spans="2:12" x14ac:dyDescent="0.15">
      <c r="B1401" s="31">
        <v>1391</v>
      </c>
      <c r="D1401" s="51" t="str">
        <f>IF(AND($D$5="",$E$5="",$F$5="",$G$5=""),"",(IFERROR(VLOOKUP(B1401,'勘定科目コード（2019）'!$B$2:$J$3668,3,FALSE),"")))</f>
        <v/>
      </c>
      <c r="E1401" s="52" t="str">
        <f>IF(AND(OR($D$5&lt;&gt;"",$E$5&lt;&gt;"",$F$5&lt;&gt;"",$G$5&lt;&gt;""),D1401=""),"",IF(AND($D$5="",$E$5="",$F$5="",$G$5=""),"",IFERROR(VLOOKUP(B1401,'勘定科目コード（2019）'!$B$2:$J$3668,4,FALSE),"")))</f>
        <v/>
      </c>
      <c r="F1401" s="53" t="str">
        <f>IF(AND(OR(D1395&lt;&gt;"",E1395&lt;&gt;"",F1395&lt;&gt;"",G1395&lt;&gt;""),E1401=""),"",IF(AND(OR(D1395&lt;&gt;"",E1395&lt;&gt;"",F1395&lt;&gt;"",G1395&lt;&gt;""),E1401=""),"",IF(AND($D$5="",$E$5="",$F$5="",$G$5=""),"",IFERROR(VLOOKUP(B1401,'勘定科目コード（2019）'!$B$2:$J$3668,5,FALSE),""))))</f>
        <v/>
      </c>
      <c r="G1401" s="52" t="str">
        <f>IF(AND(OR(D1395&lt;&gt;"",E1395&lt;&gt;"",F1395&lt;&gt;"",G1395&lt;&gt;""),E1401=""),"",IF(AND($D$5="",$E$5="",$F$5="",$G$5=""),"",IFERROR(VLOOKUP(B1401,'勘定科目コード（2019）'!$B$2:$J$3668,6,FALSE),"")))</f>
        <v/>
      </c>
      <c r="H1401" s="54"/>
      <c r="I1401" s="55" t="str">
        <f>IF(AND(OR(D1395&lt;&gt;"",E1395&lt;&gt;"",F1395&lt;&gt;"",G1395&lt;&gt;""),E1401=""),"",IF(AND($D$5="",$E$5="",$F$5="",$G$5=""),"",IFERROR(VLOOKUP(B1401,'勘定科目コード（2019）'!$B$2:$J$3668,7,FALSE),"")))</f>
        <v/>
      </c>
      <c r="J1401" s="56" t="str">
        <f>IF(AND(OR(D1395&lt;&gt;"",E1395&lt;&gt;"",F1395&lt;&gt;"",G1395&lt;&gt;""),E1401=""),"",IF(AND($D$5="",$E$5="",$F$5="",$G$5=""),"",IFERROR(VLOOKUP(B1401,'勘定科目コード（2019）'!$B$2:$J$3668,8,FALSE),"")))</f>
        <v/>
      </c>
      <c r="K1401" s="57" t="str">
        <f>IF(AND(OR(D1395&lt;&gt;"",E1395&lt;&gt;"",F1395&lt;&gt;"",G1395&lt;&gt;""),E1401=""),"",IF(AND($D$5="",$E$5="",$F$5="",$G$5=""),"",IFERROR(VLOOKUP(B1401,'勘定科目コード（2019）'!$B$2:$J$3668,9,FALSE),"")))</f>
        <v/>
      </c>
      <c r="L1401" s="44" t="str">
        <f>IFERROR(VLOOKUP(D1401,'勘定科目コード（2019）'!$E$2:$J$500,7,FALSE),"")</f>
        <v/>
      </c>
    </row>
    <row r="1402" spans="2:12" x14ac:dyDescent="0.15">
      <c r="B1402" s="31">
        <v>1392</v>
      </c>
      <c r="D1402" s="51" t="str">
        <f>IF(AND($D$5="",$E$5="",$F$5="",$G$5=""),"",(IFERROR(VLOOKUP(B1402,'勘定科目コード（2019）'!$B$2:$J$3668,3,FALSE),"")))</f>
        <v/>
      </c>
      <c r="E1402" s="52" t="str">
        <f>IF(AND(OR($D$5&lt;&gt;"",$E$5&lt;&gt;"",$F$5&lt;&gt;"",$G$5&lt;&gt;""),D1402=""),"",IF(AND($D$5="",$E$5="",$F$5="",$G$5=""),"",IFERROR(VLOOKUP(B1402,'勘定科目コード（2019）'!$B$2:$J$3668,4,FALSE),"")))</f>
        <v/>
      </c>
      <c r="F1402" s="53" t="str">
        <f>IF(AND(OR(D1396&lt;&gt;"",E1396&lt;&gt;"",F1396&lt;&gt;"",G1396&lt;&gt;""),E1402=""),"",IF(AND(OR(D1396&lt;&gt;"",E1396&lt;&gt;"",F1396&lt;&gt;"",G1396&lt;&gt;""),E1402=""),"",IF(AND($D$5="",$E$5="",$F$5="",$G$5=""),"",IFERROR(VLOOKUP(B1402,'勘定科目コード（2019）'!$B$2:$J$3668,5,FALSE),""))))</f>
        <v/>
      </c>
      <c r="G1402" s="52" t="str">
        <f>IF(AND(OR(D1396&lt;&gt;"",E1396&lt;&gt;"",F1396&lt;&gt;"",G1396&lt;&gt;""),E1402=""),"",IF(AND($D$5="",$E$5="",$F$5="",$G$5=""),"",IFERROR(VLOOKUP(B1402,'勘定科目コード（2019）'!$B$2:$J$3668,6,FALSE),"")))</f>
        <v/>
      </c>
      <c r="H1402" s="54"/>
      <c r="I1402" s="55" t="str">
        <f>IF(AND(OR(D1396&lt;&gt;"",E1396&lt;&gt;"",F1396&lt;&gt;"",G1396&lt;&gt;""),E1402=""),"",IF(AND($D$5="",$E$5="",$F$5="",$G$5=""),"",IFERROR(VLOOKUP(B1402,'勘定科目コード（2019）'!$B$2:$J$3668,7,FALSE),"")))</f>
        <v/>
      </c>
      <c r="J1402" s="56" t="str">
        <f>IF(AND(OR(D1396&lt;&gt;"",E1396&lt;&gt;"",F1396&lt;&gt;"",G1396&lt;&gt;""),E1402=""),"",IF(AND($D$5="",$E$5="",$F$5="",$G$5=""),"",IFERROR(VLOOKUP(B1402,'勘定科目コード（2019）'!$B$2:$J$3668,8,FALSE),"")))</f>
        <v/>
      </c>
      <c r="K1402" s="57" t="str">
        <f>IF(AND(OR(D1396&lt;&gt;"",E1396&lt;&gt;"",F1396&lt;&gt;"",G1396&lt;&gt;""),E1402=""),"",IF(AND($D$5="",$E$5="",$F$5="",$G$5=""),"",IFERROR(VLOOKUP(B1402,'勘定科目コード（2019）'!$B$2:$J$3668,9,FALSE),"")))</f>
        <v/>
      </c>
      <c r="L1402" s="44" t="str">
        <f>IFERROR(VLOOKUP(D1402,'勘定科目コード（2019）'!$E$2:$J$500,7,FALSE),"")</f>
        <v/>
      </c>
    </row>
    <row r="1403" spans="2:12" x14ac:dyDescent="0.15">
      <c r="B1403" s="31">
        <v>1393</v>
      </c>
      <c r="D1403" s="51" t="str">
        <f>IF(AND($D$5="",$E$5="",$F$5="",$G$5=""),"",(IFERROR(VLOOKUP(B1403,'勘定科目コード（2019）'!$B$2:$J$3668,3,FALSE),"")))</f>
        <v/>
      </c>
      <c r="E1403" s="52" t="str">
        <f>IF(AND(OR($D$5&lt;&gt;"",$E$5&lt;&gt;"",$F$5&lt;&gt;"",$G$5&lt;&gt;""),D1403=""),"",IF(AND($D$5="",$E$5="",$F$5="",$G$5=""),"",IFERROR(VLOOKUP(B1403,'勘定科目コード（2019）'!$B$2:$J$3668,4,FALSE),"")))</f>
        <v/>
      </c>
      <c r="F1403" s="53" t="str">
        <f>IF(AND(OR(D1397&lt;&gt;"",E1397&lt;&gt;"",F1397&lt;&gt;"",G1397&lt;&gt;""),E1403=""),"",IF(AND(OR(D1397&lt;&gt;"",E1397&lt;&gt;"",F1397&lt;&gt;"",G1397&lt;&gt;""),E1403=""),"",IF(AND($D$5="",$E$5="",$F$5="",$G$5=""),"",IFERROR(VLOOKUP(B1403,'勘定科目コード（2019）'!$B$2:$J$3668,5,FALSE),""))))</f>
        <v/>
      </c>
      <c r="G1403" s="52" t="str">
        <f>IF(AND(OR(D1397&lt;&gt;"",E1397&lt;&gt;"",F1397&lt;&gt;"",G1397&lt;&gt;""),E1403=""),"",IF(AND($D$5="",$E$5="",$F$5="",$G$5=""),"",IFERROR(VLOOKUP(B1403,'勘定科目コード（2019）'!$B$2:$J$3668,6,FALSE),"")))</f>
        <v/>
      </c>
      <c r="H1403" s="54"/>
      <c r="I1403" s="55" t="str">
        <f>IF(AND(OR(D1397&lt;&gt;"",E1397&lt;&gt;"",F1397&lt;&gt;"",G1397&lt;&gt;""),E1403=""),"",IF(AND($D$5="",$E$5="",$F$5="",$G$5=""),"",IFERROR(VLOOKUP(B1403,'勘定科目コード（2019）'!$B$2:$J$3668,7,FALSE),"")))</f>
        <v/>
      </c>
      <c r="J1403" s="56" t="str">
        <f>IF(AND(OR(D1397&lt;&gt;"",E1397&lt;&gt;"",F1397&lt;&gt;"",G1397&lt;&gt;""),E1403=""),"",IF(AND($D$5="",$E$5="",$F$5="",$G$5=""),"",IFERROR(VLOOKUP(B1403,'勘定科目コード（2019）'!$B$2:$J$3668,8,FALSE),"")))</f>
        <v/>
      </c>
      <c r="K1403" s="57" t="str">
        <f>IF(AND(OR(D1397&lt;&gt;"",E1397&lt;&gt;"",F1397&lt;&gt;"",G1397&lt;&gt;""),E1403=""),"",IF(AND($D$5="",$E$5="",$F$5="",$G$5=""),"",IFERROR(VLOOKUP(B1403,'勘定科目コード（2019）'!$B$2:$J$3668,9,FALSE),"")))</f>
        <v/>
      </c>
      <c r="L1403" s="44" t="str">
        <f>IFERROR(VLOOKUP(D1403,'勘定科目コード（2019）'!$E$2:$J$500,7,FALSE),"")</f>
        <v/>
      </c>
    </row>
    <row r="1404" spans="2:12" x14ac:dyDescent="0.15">
      <c r="B1404" s="31">
        <v>1394</v>
      </c>
      <c r="D1404" s="51" t="str">
        <f>IF(AND($D$5="",$E$5="",$F$5="",$G$5=""),"",(IFERROR(VLOOKUP(B1404,'勘定科目コード（2019）'!$B$2:$J$3668,3,FALSE),"")))</f>
        <v/>
      </c>
      <c r="E1404" s="52" t="str">
        <f>IF(AND(OR($D$5&lt;&gt;"",$E$5&lt;&gt;"",$F$5&lt;&gt;"",$G$5&lt;&gt;""),D1404=""),"",IF(AND($D$5="",$E$5="",$F$5="",$G$5=""),"",IFERROR(VLOOKUP(B1404,'勘定科目コード（2019）'!$B$2:$J$3668,4,FALSE),"")))</f>
        <v/>
      </c>
      <c r="F1404" s="53" t="str">
        <f>IF(AND(OR(D1398&lt;&gt;"",E1398&lt;&gt;"",F1398&lt;&gt;"",G1398&lt;&gt;""),E1404=""),"",IF(AND(OR(D1398&lt;&gt;"",E1398&lt;&gt;"",F1398&lt;&gt;"",G1398&lt;&gt;""),E1404=""),"",IF(AND($D$5="",$E$5="",$F$5="",$G$5=""),"",IFERROR(VLOOKUP(B1404,'勘定科目コード（2019）'!$B$2:$J$3668,5,FALSE),""))))</f>
        <v/>
      </c>
      <c r="G1404" s="52" t="str">
        <f>IF(AND(OR(D1398&lt;&gt;"",E1398&lt;&gt;"",F1398&lt;&gt;"",G1398&lt;&gt;""),E1404=""),"",IF(AND($D$5="",$E$5="",$F$5="",$G$5=""),"",IFERROR(VLOOKUP(B1404,'勘定科目コード（2019）'!$B$2:$J$3668,6,FALSE),"")))</f>
        <v/>
      </c>
      <c r="H1404" s="54"/>
      <c r="I1404" s="55" t="str">
        <f>IF(AND(OR(D1398&lt;&gt;"",E1398&lt;&gt;"",F1398&lt;&gt;"",G1398&lt;&gt;""),E1404=""),"",IF(AND($D$5="",$E$5="",$F$5="",$G$5=""),"",IFERROR(VLOOKUP(B1404,'勘定科目コード（2019）'!$B$2:$J$3668,7,FALSE),"")))</f>
        <v/>
      </c>
      <c r="J1404" s="56" t="str">
        <f>IF(AND(OR(D1398&lt;&gt;"",E1398&lt;&gt;"",F1398&lt;&gt;"",G1398&lt;&gt;""),E1404=""),"",IF(AND($D$5="",$E$5="",$F$5="",$G$5=""),"",IFERROR(VLOOKUP(B1404,'勘定科目コード（2019）'!$B$2:$J$3668,8,FALSE),"")))</f>
        <v/>
      </c>
      <c r="K1404" s="57" t="str">
        <f>IF(AND(OR(D1398&lt;&gt;"",E1398&lt;&gt;"",F1398&lt;&gt;"",G1398&lt;&gt;""),E1404=""),"",IF(AND($D$5="",$E$5="",$F$5="",$G$5=""),"",IFERROR(VLOOKUP(B1404,'勘定科目コード（2019）'!$B$2:$J$3668,9,FALSE),"")))</f>
        <v/>
      </c>
      <c r="L1404" s="44" t="str">
        <f>IFERROR(VLOOKUP(D1404,'勘定科目コード（2019）'!$E$2:$J$500,7,FALSE),"")</f>
        <v/>
      </c>
    </row>
    <row r="1405" spans="2:12" x14ac:dyDescent="0.15">
      <c r="B1405" s="31">
        <v>1395</v>
      </c>
      <c r="D1405" s="51" t="str">
        <f>IF(AND($D$5="",$E$5="",$F$5="",$G$5=""),"",(IFERROR(VLOOKUP(B1405,'勘定科目コード（2019）'!$B$2:$J$3668,3,FALSE),"")))</f>
        <v/>
      </c>
      <c r="E1405" s="52" t="str">
        <f>IF(AND(OR($D$5&lt;&gt;"",$E$5&lt;&gt;"",$F$5&lt;&gt;"",$G$5&lt;&gt;""),D1405=""),"",IF(AND($D$5="",$E$5="",$F$5="",$G$5=""),"",IFERROR(VLOOKUP(B1405,'勘定科目コード（2019）'!$B$2:$J$3668,4,FALSE),"")))</f>
        <v/>
      </c>
      <c r="F1405" s="53" t="str">
        <f>IF(AND(OR(D1399&lt;&gt;"",E1399&lt;&gt;"",F1399&lt;&gt;"",G1399&lt;&gt;""),E1405=""),"",IF(AND(OR(D1399&lt;&gt;"",E1399&lt;&gt;"",F1399&lt;&gt;"",G1399&lt;&gt;""),E1405=""),"",IF(AND($D$5="",$E$5="",$F$5="",$G$5=""),"",IFERROR(VLOOKUP(B1405,'勘定科目コード（2019）'!$B$2:$J$3668,5,FALSE),""))))</f>
        <v/>
      </c>
      <c r="G1405" s="52" t="str">
        <f>IF(AND(OR(D1399&lt;&gt;"",E1399&lt;&gt;"",F1399&lt;&gt;"",G1399&lt;&gt;""),E1405=""),"",IF(AND($D$5="",$E$5="",$F$5="",$G$5=""),"",IFERROR(VLOOKUP(B1405,'勘定科目コード（2019）'!$B$2:$J$3668,6,FALSE),"")))</f>
        <v/>
      </c>
      <c r="H1405" s="54"/>
      <c r="I1405" s="55" t="str">
        <f>IF(AND(OR(D1399&lt;&gt;"",E1399&lt;&gt;"",F1399&lt;&gt;"",G1399&lt;&gt;""),E1405=""),"",IF(AND($D$5="",$E$5="",$F$5="",$G$5=""),"",IFERROR(VLOOKUP(B1405,'勘定科目コード（2019）'!$B$2:$J$3668,7,FALSE),"")))</f>
        <v/>
      </c>
      <c r="J1405" s="56" t="str">
        <f>IF(AND(OR(D1399&lt;&gt;"",E1399&lt;&gt;"",F1399&lt;&gt;"",G1399&lt;&gt;""),E1405=""),"",IF(AND($D$5="",$E$5="",$F$5="",$G$5=""),"",IFERROR(VLOOKUP(B1405,'勘定科目コード（2019）'!$B$2:$J$3668,8,FALSE),"")))</f>
        <v/>
      </c>
      <c r="K1405" s="57" t="str">
        <f>IF(AND(OR(D1399&lt;&gt;"",E1399&lt;&gt;"",F1399&lt;&gt;"",G1399&lt;&gt;""),E1405=""),"",IF(AND($D$5="",$E$5="",$F$5="",$G$5=""),"",IFERROR(VLOOKUP(B1405,'勘定科目コード（2019）'!$B$2:$J$3668,9,FALSE),"")))</f>
        <v/>
      </c>
      <c r="L1405" s="44" t="str">
        <f>IFERROR(VLOOKUP(D1405,'勘定科目コード（2019）'!$E$2:$J$500,7,FALSE),"")</f>
        <v/>
      </c>
    </row>
    <row r="1406" spans="2:12" x14ac:dyDescent="0.15">
      <c r="B1406" s="31">
        <v>1396</v>
      </c>
      <c r="D1406" s="51" t="str">
        <f>IF(AND($D$5="",$E$5="",$F$5="",$G$5=""),"",(IFERROR(VLOOKUP(B1406,'勘定科目コード（2019）'!$B$2:$J$3668,3,FALSE),"")))</f>
        <v/>
      </c>
      <c r="E1406" s="52" t="str">
        <f>IF(AND(OR($D$5&lt;&gt;"",$E$5&lt;&gt;"",$F$5&lt;&gt;"",$G$5&lt;&gt;""),D1406=""),"",IF(AND($D$5="",$E$5="",$F$5="",$G$5=""),"",IFERROR(VLOOKUP(B1406,'勘定科目コード（2019）'!$B$2:$J$3668,4,FALSE),"")))</f>
        <v/>
      </c>
      <c r="F1406" s="53" t="str">
        <f>IF(AND(OR(D1400&lt;&gt;"",E1400&lt;&gt;"",F1400&lt;&gt;"",G1400&lt;&gt;""),E1406=""),"",IF(AND(OR(D1400&lt;&gt;"",E1400&lt;&gt;"",F1400&lt;&gt;"",G1400&lt;&gt;""),E1406=""),"",IF(AND($D$5="",$E$5="",$F$5="",$G$5=""),"",IFERROR(VLOOKUP(B1406,'勘定科目コード（2019）'!$B$2:$J$3668,5,FALSE),""))))</f>
        <v/>
      </c>
      <c r="G1406" s="52" t="str">
        <f>IF(AND(OR(D1400&lt;&gt;"",E1400&lt;&gt;"",F1400&lt;&gt;"",G1400&lt;&gt;""),E1406=""),"",IF(AND($D$5="",$E$5="",$F$5="",$G$5=""),"",IFERROR(VLOOKUP(B1406,'勘定科目コード（2019）'!$B$2:$J$3668,6,FALSE),"")))</f>
        <v/>
      </c>
      <c r="H1406" s="54"/>
      <c r="I1406" s="55" t="str">
        <f>IF(AND(OR(D1400&lt;&gt;"",E1400&lt;&gt;"",F1400&lt;&gt;"",G1400&lt;&gt;""),E1406=""),"",IF(AND($D$5="",$E$5="",$F$5="",$G$5=""),"",IFERROR(VLOOKUP(B1406,'勘定科目コード（2019）'!$B$2:$J$3668,7,FALSE),"")))</f>
        <v/>
      </c>
      <c r="J1406" s="56" t="str">
        <f>IF(AND(OR(D1400&lt;&gt;"",E1400&lt;&gt;"",F1400&lt;&gt;"",G1400&lt;&gt;""),E1406=""),"",IF(AND($D$5="",$E$5="",$F$5="",$G$5=""),"",IFERROR(VLOOKUP(B1406,'勘定科目コード（2019）'!$B$2:$J$3668,8,FALSE),"")))</f>
        <v/>
      </c>
      <c r="K1406" s="57" t="str">
        <f>IF(AND(OR(D1400&lt;&gt;"",E1400&lt;&gt;"",F1400&lt;&gt;"",G1400&lt;&gt;""),E1406=""),"",IF(AND($D$5="",$E$5="",$F$5="",$G$5=""),"",IFERROR(VLOOKUP(B1406,'勘定科目コード（2019）'!$B$2:$J$3668,9,FALSE),"")))</f>
        <v/>
      </c>
      <c r="L1406" s="44" t="str">
        <f>IFERROR(VLOOKUP(D1406,'勘定科目コード（2019）'!$E$2:$J$500,7,FALSE),"")</f>
        <v/>
      </c>
    </row>
    <row r="1407" spans="2:12" x14ac:dyDescent="0.15">
      <c r="B1407" s="31">
        <v>1397</v>
      </c>
      <c r="D1407" s="51" t="str">
        <f>IF(AND($D$5="",$E$5="",$F$5="",$G$5=""),"",(IFERROR(VLOOKUP(B1407,'勘定科目コード（2019）'!$B$2:$J$3668,3,FALSE),"")))</f>
        <v/>
      </c>
      <c r="E1407" s="52" t="str">
        <f>IF(AND(OR($D$5&lt;&gt;"",$E$5&lt;&gt;"",$F$5&lt;&gt;"",$G$5&lt;&gt;""),D1407=""),"",IF(AND($D$5="",$E$5="",$F$5="",$G$5=""),"",IFERROR(VLOOKUP(B1407,'勘定科目コード（2019）'!$B$2:$J$3668,4,FALSE),"")))</f>
        <v/>
      </c>
      <c r="F1407" s="53" t="str">
        <f>IF(AND(OR(D1401&lt;&gt;"",E1401&lt;&gt;"",F1401&lt;&gt;"",G1401&lt;&gt;""),E1407=""),"",IF(AND(OR(D1401&lt;&gt;"",E1401&lt;&gt;"",F1401&lt;&gt;"",G1401&lt;&gt;""),E1407=""),"",IF(AND($D$5="",$E$5="",$F$5="",$G$5=""),"",IFERROR(VLOOKUP(B1407,'勘定科目コード（2019）'!$B$2:$J$3668,5,FALSE),""))))</f>
        <v/>
      </c>
      <c r="G1407" s="52" t="str">
        <f>IF(AND(OR(D1401&lt;&gt;"",E1401&lt;&gt;"",F1401&lt;&gt;"",G1401&lt;&gt;""),E1407=""),"",IF(AND($D$5="",$E$5="",$F$5="",$G$5=""),"",IFERROR(VLOOKUP(B1407,'勘定科目コード（2019）'!$B$2:$J$3668,6,FALSE),"")))</f>
        <v/>
      </c>
      <c r="H1407" s="54"/>
      <c r="I1407" s="55" t="str">
        <f>IF(AND(OR(D1401&lt;&gt;"",E1401&lt;&gt;"",F1401&lt;&gt;"",G1401&lt;&gt;""),E1407=""),"",IF(AND($D$5="",$E$5="",$F$5="",$G$5=""),"",IFERROR(VLOOKUP(B1407,'勘定科目コード（2019）'!$B$2:$J$3668,7,FALSE),"")))</f>
        <v/>
      </c>
      <c r="J1407" s="56" t="str">
        <f>IF(AND(OR(D1401&lt;&gt;"",E1401&lt;&gt;"",F1401&lt;&gt;"",G1401&lt;&gt;""),E1407=""),"",IF(AND($D$5="",$E$5="",$F$5="",$G$5=""),"",IFERROR(VLOOKUP(B1407,'勘定科目コード（2019）'!$B$2:$J$3668,8,FALSE),"")))</f>
        <v/>
      </c>
      <c r="K1407" s="57" t="str">
        <f>IF(AND(OR(D1401&lt;&gt;"",E1401&lt;&gt;"",F1401&lt;&gt;"",G1401&lt;&gt;""),E1407=""),"",IF(AND($D$5="",$E$5="",$F$5="",$G$5=""),"",IFERROR(VLOOKUP(B1407,'勘定科目コード（2019）'!$B$2:$J$3668,9,FALSE),"")))</f>
        <v/>
      </c>
      <c r="L1407" s="44" t="str">
        <f>IFERROR(VLOOKUP(D1407,'勘定科目コード（2019）'!$E$2:$J$500,7,FALSE),"")</f>
        <v/>
      </c>
    </row>
    <row r="1408" spans="2:12" x14ac:dyDescent="0.15">
      <c r="B1408" s="31">
        <v>1398</v>
      </c>
      <c r="D1408" s="51" t="str">
        <f>IF(AND($D$5="",$E$5="",$F$5="",$G$5=""),"",(IFERROR(VLOOKUP(B1408,'勘定科目コード（2019）'!$B$2:$J$3668,3,FALSE),"")))</f>
        <v/>
      </c>
      <c r="E1408" s="52" t="str">
        <f>IF(AND(OR($D$5&lt;&gt;"",$E$5&lt;&gt;"",$F$5&lt;&gt;"",$G$5&lt;&gt;""),D1408=""),"",IF(AND($D$5="",$E$5="",$F$5="",$G$5=""),"",IFERROR(VLOOKUP(B1408,'勘定科目コード（2019）'!$B$2:$J$3668,4,FALSE),"")))</f>
        <v/>
      </c>
      <c r="F1408" s="53" t="str">
        <f>IF(AND(OR(D1402&lt;&gt;"",E1402&lt;&gt;"",F1402&lt;&gt;"",G1402&lt;&gt;""),E1408=""),"",IF(AND(OR(D1402&lt;&gt;"",E1402&lt;&gt;"",F1402&lt;&gt;"",G1402&lt;&gt;""),E1408=""),"",IF(AND($D$5="",$E$5="",$F$5="",$G$5=""),"",IFERROR(VLOOKUP(B1408,'勘定科目コード（2019）'!$B$2:$J$3668,5,FALSE),""))))</f>
        <v/>
      </c>
      <c r="G1408" s="52" t="str">
        <f>IF(AND(OR(D1402&lt;&gt;"",E1402&lt;&gt;"",F1402&lt;&gt;"",G1402&lt;&gt;""),E1408=""),"",IF(AND($D$5="",$E$5="",$F$5="",$G$5=""),"",IFERROR(VLOOKUP(B1408,'勘定科目コード（2019）'!$B$2:$J$3668,6,FALSE),"")))</f>
        <v/>
      </c>
      <c r="H1408" s="54"/>
      <c r="I1408" s="55" t="str">
        <f>IF(AND(OR(D1402&lt;&gt;"",E1402&lt;&gt;"",F1402&lt;&gt;"",G1402&lt;&gt;""),E1408=""),"",IF(AND($D$5="",$E$5="",$F$5="",$G$5=""),"",IFERROR(VLOOKUP(B1408,'勘定科目コード（2019）'!$B$2:$J$3668,7,FALSE),"")))</f>
        <v/>
      </c>
      <c r="J1408" s="56" t="str">
        <f>IF(AND(OR(D1402&lt;&gt;"",E1402&lt;&gt;"",F1402&lt;&gt;"",G1402&lt;&gt;""),E1408=""),"",IF(AND($D$5="",$E$5="",$F$5="",$G$5=""),"",IFERROR(VLOOKUP(B1408,'勘定科目コード（2019）'!$B$2:$J$3668,8,FALSE),"")))</f>
        <v/>
      </c>
      <c r="K1408" s="57" t="str">
        <f>IF(AND(OR(D1402&lt;&gt;"",E1402&lt;&gt;"",F1402&lt;&gt;"",G1402&lt;&gt;""),E1408=""),"",IF(AND($D$5="",$E$5="",$F$5="",$G$5=""),"",IFERROR(VLOOKUP(B1408,'勘定科目コード（2019）'!$B$2:$J$3668,9,FALSE),"")))</f>
        <v/>
      </c>
      <c r="L1408" s="44" t="str">
        <f>IFERROR(VLOOKUP(D1408,'勘定科目コード（2019）'!$E$2:$J$500,7,FALSE),"")</f>
        <v/>
      </c>
    </row>
    <row r="1409" spans="2:12" x14ac:dyDescent="0.15">
      <c r="B1409" s="31">
        <v>1399</v>
      </c>
      <c r="D1409" s="51" t="str">
        <f>IF(AND($D$5="",$E$5="",$F$5="",$G$5=""),"",(IFERROR(VLOOKUP(B1409,'勘定科目コード（2019）'!$B$2:$J$3668,3,FALSE),"")))</f>
        <v/>
      </c>
      <c r="E1409" s="52" t="str">
        <f>IF(AND(OR($D$5&lt;&gt;"",$E$5&lt;&gt;"",$F$5&lt;&gt;"",$G$5&lt;&gt;""),D1409=""),"",IF(AND($D$5="",$E$5="",$F$5="",$G$5=""),"",IFERROR(VLOOKUP(B1409,'勘定科目コード（2019）'!$B$2:$J$3668,4,FALSE),"")))</f>
        <v/>
      </c>
      <c r="F1409" s="53" t="str">
        <f>IF(AND(OR(D1403&lt;&gt;"",E1403&lt;&gt;"",F1403&lt;&gt;"",G1403&lt;&gt;""),E1409=""),"",IF(AND(OR(D1403&lt;&gt;"",E1403&lt;&gt;"",F1403&lt;&gt;"",G1403&lt;&gt;""),E1409=""),"",IF(AND($D$5="",$E$5="",$F$5="",$G$5=""),"",IFERROR(VLOOKUP(B1409,'勘定科目コード（2019）'!$B$2:$J$3668,5,FALSE),""))))</f>
        <v/>
      </c>
      <c r="G1409" s="52" t="str">
        <f>IF(AND(OR(D1403&lt;&gt;"",E1403&lt;&gt;"",F1403&lt;&gt;"",G1403&lt;&gt;""),E1409=""),"",IF(AND($D$5="",$E$5="",$F$5="",$G$5=""),"",IFERROR(VLOOKUP(B1409,'勘定科目コード（2019）'!$B$2:$J$3668,6,FALSE),"")))</f>
        <v/>
      </c>
      <c r="H1409" s="54"/>
      <c r="I1409" s="55" t="str">
        <f>IF(AND(OR(D1403&lt;&gt;"",E1403&lt;&gt;"",F1403&lt;&gt;"",G1403&lt;&gt;""),E1409=""),"",IF(AND($D$5="",$E$5="",$F$5="",$G$5=""),"",IFERROR(VLOOKUP(B1409,'勘定科目コード（2019）'!$B$2:$J$3668,7,FALSE),"")))</f>
        <v/>
      </c>
      <c r="J1409" s="56" t="str">
        <f>IF(AND(OR(D1403&lt;&gt;"",E1403&lt;&gt;"",F1403&lt;&gt;"",G1403&lt;&gt;""),E1409=""),"",IF(AND($D$5="",$E$5="",$F$5="",$G$5=""),"",IFERROR(VLOOKUP(B1409,'勘定科目コード（2019）'!$B$2:$J$3668,8,FALSE),"")))</f>
        <v/>
      </c>
      <c r="K1409" s="57" t="str">
        <f>IF(AND(OR(D1403&lt;&gt;"",E1403&lt;&gt;"",F1403&lt;&gt;"",G1403&lt;&gt;""),E1409=""),"",IF(AND($D$5="",$E$5="",$F$5="",$G$5=""),"",IFERROR(VLOOKUP(B1409,'勘定科目コード（2019）'!$B$2:$J$3668,9,FALSE),"")))</f>
        <v/>
      </c>
      <c r="L1409" s="44" t="str">
        <f>IFERROR(VLOOKUP(D1409,'勘定科目コード（2019）'!$E$2:$J$500,7,FALSE),"")</f>
        <v/>
      </c>
    </row>
    <row r="1410" spans="2:12" x14ac:dyDescent="0.15">
      <c r="B1410" s="31">
        <v>1400</v>
      </c>
      <c r="D1410" s="51" t="str">
        <f>IF(AND($D$5="",$E$5="",$F$5="",$G$5=""),"",(IFERROR(VLOOKUP(B1410,'勘定科目コード（2019）'!$B$2:$J$3668,3,FALSE),"")))</f>
        <v/>
      </c>
      <c r="E1410" s="52" t="str">
        <f>IF(AND(OR($D$5&lt;&gt;"",$E$5&lt;&gt;"",$F$5&lt;&gt;"",$G$5&lt;&gt;""),D1410=""),"",IF(AND($D$5="",$E$5="",$F$5="",$G$5=""),"",IFERROR(VLOOKUP(B1410,'勘定科目コード（2019）'!$B$2:$J$3668,4,FALSE),"")))</f>
        <v/>
      </c>
      <c r="F1410" s="53" t="str">
        <f>IF(AND(OR(D1404&lt;&gt;"",E1404&lt;&gt;"",F1404&lt;&gt;"",G1404&lt;&gt;""),E1410=""),"",IF(AND(OR(D1404&lt;&gt;"",E1404&lt;&gt;"",F1404&lt;&gt;"",G1404&lt;&gt;""),E1410=""),"",IF(AND($D$5="",$E$5="",$F$5="",$G$5=""),"",IFERROR(VLOOKUP(B1410,'勘定科目コード（2019）'!$B$2:$J$3668,5,FALSE),""))))</f>
        <v/>
      </c>
      <c r="G1410" s="52" t="str">
        <f>IF(AND(OR(D1404&lt;&gt;"",E1404&lt;&gt;"",F1404&lt;&gt;"",G1404&lt;&gt;""),E1410=""),"",IF(AND($D$5="",$E$5="",$F$5="",$G$5=""),"",IFERROR(VLOOKUP(B1410,'勘定科目コード（2019）'!$B$2:$J$3668,6,FALSE),"")))</f>
        <v/>
      </c>
      <c r="H1410" s="54"/>
      <c r="I1410" s="55" t="str">
        <f>IF(AND(OR(D1404&lt;&gt;"",E1404&lt;&gt;"",F1404&lt;&gt;"",G1404&lt;&gt;""),E1410=""),"",IF(AND($D$5="",$E$5="",$F$5="",$G$5=""),"",IFERROR(VLOOKUP(B1410,'勘定科目コード（2019）'!$B$2:$J$3668,7,FALSE),"")))</f>
        <v/>
      </c>
      <c r="J1410" s="56" t="str">
        <f>IF(AND(OR(D1404&lt;&gt;"",E1404&lt;&gt;"",F1404&lt;&gt;"",G1404&lt;&gt;""),E1410=""),"",IF(AND($D$5="",$E$5="",$F$5="",$G$5=""),"",IFERROR(VLOOKUP(B1410,'勘定科目コード（2019）'!$B$2:$J$3668,8,FALSE),"")))</f>
        <v/>
      </c>
      <c r="K1410" s="57" t="str">
        <f>IF(AND(OR(D1404&lt;&gt;"",E1404&lt;&gt;"",F1404&lt;&gt;"",G1404&lt;&gt;""),E1410=""),"",IF(AND($D$5="",$E$5="",$F$5="",$G$5=""),"",IFERROR(VLOOKUP(B1410,'勘定科目コード（2019）'!$B$2:$J$3668,9,FALSE),"")))</f>
        <v/>
      </c>
      <c r="L1410" s="44" t="str">
        <f>IFERROR(VLOOKUP(D1410,'勘定科目コード（2019）'!$E$2:$J$500,7,FALSE),"")</f>
        <v/>
      </c>
    </row>
    <row r="1411" spans="2:12" x14ac:dyDescent="0.15">
      <c r="B1411" s="31">
        <v>1401</v>
      </c>
      <c r="D1411" s="51" t="str">
        <f>IF(AND($D$5="",$E$5="",$F$5="",$G$5=""),"",(IFERROR(VLOOKUP(B1411,'勘定科目コード（2019）'!$B$2:$J$3668,3,FALSE),"")))</f>
        <v/>
      </c>
      <c r="E1411" s="52" t="str">
        <f>IF(AND(OR($D$5&lt;&gt;"",$E$5&lt;&gt;"",$F$5&lt;&gt;"",$G$5&lt;&gt;""),D1411=""),"",IF(AND($D$5="",$E$5="",$F$5="",$G$5=""),"",IFERROR(VLOOKUP(B1411,'勘定科目コード（2019）'!$B$2:$J$3668,4,FALSE),"")))</f>
        <v/>
      </c>
      <c r="F1411" s="53" t="str">
        <f>IF(AND(OR(D1405&lt;&gt;"",E1405&lt;&gt;"",F1405&lt;&gt;"",G1405&lt;&gt;""),E1411=""),"",IF(AND(OR(D1405&lt;&gt;"",E1405&lt;&gt;"",F1405&lt;&gt;"",G1405&lt;&gt;""),E1411=""),"",IF(AND($D$5="",$E$5="",$F$5="",$G$5=""),"",IFERROR(VLOOKUP(B1411,'勘定科目コード（2019）'!$B$2:$J$3668,5,FALSE),""))))</f>
        <v/>
      </c>
      <c r="G1411" s="52" t="str">
        <f>IF(AND(OR(D1405&lt;&gt;"",E1405&lt;&gt;"",F1405&lt;&gt;"",G1405&lt;&gt;""),E1411=""),"",IF(AND($D$5="",$E$5="",$F$5="",$G$5=""),"",IFERROR(VLOOKUP(B1411,'勘定科目コード（2019）'!$B$2:$J$3668,6,FALSE),"")))</f>
        <v/>
      </c>
      <c r="H1411" s="54"/>
      <c r="I1411" s="55" t="str">
        <f>IF(AND(OR(D1405&lt;&gt;"",E1405&lt;&gt;"",F1405&lt;&gt;"",G1405&lt;&gt;""),E1411=""),"",IF(AND($D$5="",$E$5="",$F$5="",$G$5=""),"",IFERROR(VLOOKUP(B1411,'勘定科目コード（2019）'!$B$2:$J$3668,7,FALSE),"")))</f>
        <v/>
      </c>
      <c r="J1411" s="56" t="str">
        <f>IF(AND(OR(D1405&lt;&gt;"",E1405&lt;&gt;"",F1405&lt;&gt;"",G1405&lt;&gt;""),E1411=""),"",IF(AND($D$5="",$E$5="",$F$5="",$G$5=""),"",IFERROR(VLOOKUP(B1411,'勘定科目コード（2019）'!$B$2:$J$3668,8,FALSE),"")))</f>
        <v/>
      </c>
      <c r="K1411" s="57" t="str">
        <f>IF(AND(OR(D1405&lt;&gt;"",E1405&lt;&gt;"",F1405&lt;&gt;"",G1405&lt;&gt;""),E1411=""),"",IF(AND($D$5="",$E$5="",$F$5="",$G$5=""),"",IFERROR(VLOOKUP(B1411,'勘定科目コード（2019）'!$B$2:$J$3668,9,FALSE),"")))</f>
        <v/>
      </c>
      <c r="L1411" s="44" t="str">
        <f>IFERROR(VLOOKUP(D1411,'勘定科目コード（2019）'!$E$2:$J$500,7,FALSE),"")</f>
        <v/>
      </c>
    </row>
    <row r="1412" spans="2:12" x14ac:dyDescent="0.15">
      <c r="B1412" s="31">
        <v>1402</v>
      </c>
      <c r="D1412" s="51" t="str">
        <f>IF(AND($D$5="",$E$5="",$F$5="",$G$5=""),"",(IFERROR(VLOOKUP(B1412,'勘定科目コード（2019）'!$B$2:$J$3668,3,FALSE),"")))</f>
        <v/>
      </c>
      <c r="E1412" s="52" t="str">
        <f>IF(AND(OR($D$5&lt;&gt;"",$E$5&lt;&gt;"",$F$5&lt;&gt;"",$G$5&lt;&gt;""),D1412=""),"",IF(AND($D$5="",$E$5="",$F$5="",$G$5=""),"",IFERROR(VLOOKUP(B1412,'勘定科目コード（2019）'!$B$2:$J$3668,4,FALSE),"")))</f>
        <v/>
      </c>
      <c r="F1412" s="53" t="str">
        <f>IF(AND(OR(D1406&lt;&gt;"",E1406&lt;&gt;"",F1406&lt;&gt;"",G1406&lt;&gt;""),E1412=""),"",IF(AND(OR(D1406&lt;&gt;"",E1406&lt;&gt;"",F1406&lt;&gt;"",G1406&lt;&gt;""),E1412=""),"",IF(AND($D$5="",$E$5="",$F$5="",$G$5=""),"",IFERROR(VLOOKUP(B1412,'勘定科目コード（2019）'!$B$2:$J$3668,5,FALSE),""))))</f>
        <v/>
      </c>
      <c r="G1412" s="52" t="str">
        <f>IF(AND(OR(D1406&lt;&gt;"",E1406&lt;&gt;"",F1406&lt;&gt;"",G1406&lt;&gt;""),E1412=""),"",IF(AND($D$5="",$E$5="",$F$5="",$G$5=""),"",IFERROR(VLOOKUP(B1412,'勘定科目コード（2019）'!$B$2:$J$3668,6,FALSE),"")))</f>
        <v/>
      </c>
      <c r="H1412" s="54"/>
      <c r="I1412" s="55" t="str">
        <f>IF(AND(OR(D1406&lt;&gt;"",E1406&lt;&gt;"",F1406&lt;&gt;"",G1406&lt;&gt;""),E1412=""),"",IF(AND($D$5="",$E$5="",$F$5="",$G$5=""),"",IFERROR(VLOOKUP(B1412,'勘定科目コード（2019）'!$B$2:$J$3668,7,FALSE),"")))</f>
        <v/>
      </c>
      <c r="J1412" s="56" t="str">
        <f>IF(AND(OR(D1406&lt;&gt;"",E1406&lt;&gt;"",F1406&lt;&gt;"",G1406&lt;&gt;""),E1412=""),"",IF(AND($D$5="",$E$5="",$F$5="",$G$5=""),"",IFERROR(VLOOKUP(B1412,'勘定科目コード（2019）'!$B$2:$J$3668,8,FALSE),"")))</f>
        <v/>
      </c>
      <c r="K1412" s="57" t="str">
        <f>IF(AND(OR(D1406&lt;&gt;"",E1406&lt;&gt;"",F1406&lt;&gt;"",G1406&lt;&gt;""),E1412=""),"",IF(AND($D$5="",$E$5="",$F$5="",$G$5=""),"",IFERROR(VLOOKUP(B1412,'勘定科目コード（2019）'!$B$2:$J$3668,9,FALSE),"")))</f>
        <v/>
      </c>
      <c r="L1412" s="44" t="str">
        <f>IFERROR(VLOOKUP(D1412,'勘定科目コード（2019）'!$E$2:$J$500,7,FALSE),"")</f>
        <v/>
      </c>
    </row>
    <row r="1413" spans="2:12" x14ac:dyDescent="0.15">
      <c r="B1413" s="31">
        <v>1403</v>
      </c>
      <c r="D1413" s="51" t="str">
        <f>IF(AND($D$5="",$E$5="",$F$5="",$G$5=""),"",(IFERROR(VLOOKUP(B1413,'勘定科目コード（2019）'!$B$2:$J$3668,3,FALSE),"")))</f>
        <v/>
      </c>
      <c r="E1413" s="52" t="str">
        <f>IF(AND(OR($D$5&lt;&gt;"",$E$5&lt;&gt;"",$F$5&lt;&gt;"",$G$5&lt;&gt;""),D1413=""),"",IF(AND($D$5="",$E$5="",$F$5="",$G$5=""),"",IFERROR(VLOOKUP(B1413,'勘定科目コード（2019）'!$B$2:$J$3668,4,FALSE),"")))</f>
        <v/>
      </c>
      <c r="F1413" s="53" t="str">
        <f>IF(AND(OR(D1407&lt;&gt;"",E1407&lt;&gt;"",F1407&lt;&gt;"",G1407&lt;&gt;""),E1413=""),"",IF(AND(OR(D1407&lt;&gt;"",E1407&lt;&gt;"",F1407&lt;&gt;"",G1407&lt;&gt;""),E1413=""),"",IF(AND($D$5="",$E$5="",$F$5="",$G$5=""),"",IFERROR(VLOOKUP(B1413,'勘定科目コード（2019）'!$B$2:$J$3668,5,FALSE),""))))</f>
        <v/>
      </c>
      <c r="G1413" s="52" t="str">
        <f>IF(AND(OR(D1407&lt;&gt;"",E1407&lt;&gt;"",F1407&lt;&gt;"",G1407&lt;&gt;""),E1413=""),"",IF(AND($D$5="",$E$5="",$F$5="",$G$5=""),"",IFERROR(VLOOKUP(B1413,'勘定科目コード（2019）'!$B$2:$J$3668,6,FALSE),"")))</f>
        <v/>
      </c>
      <c r="H1413" s="54"/>
      <c r="I1413" s="55" t="str">
        <f>IF(AND(OR(D1407&lt;&gt;"",E1407&lt;&gt;"",F1407&lt;&gt;"",G1407&lt;&gt;""),E1413=""),"",IF(AND($D$5="",$E$5="",$F$5="",$G$5=""),"",IFERROR(VLOOKUP(B1413,'勘定科目コード（2019）'!$B$2:$J$3668,7,FALSE),"")))</f>
        <v/>
      </c>
      <c r="J1413" s="56" t="str">
        <f>IF(AND(OR(D1407&lt;&gt;"",E1407&lt;&gt;"",F1407&lt;&gt;"",G1407&lt;&gt;""),E1413=""),"",IF(AND($D$5="",$E$5="",$F$5="",$G$5=""),"",IFERROR(VLOOKUP(B1413,'勘定科目コード（2019）'!$B$2:$J$3668,8,FALSE),"")))</f>
        <v/>
      </c>
      <c r="K1413" s="57" t="str">
        <f>IF(AND(OR(D1407&lt;&gt;"",E1407&lt;&gt;"",F1407&lt;&gt;"",G1407&lt;&gt;""),E1413=""),"",IF(AND($D$5="",$E$5="",$F$5="",$G$5=""),"",IFERROR(VLOOKUP(B1413,'勘定科目コード（2019）'!$B$2:$J$3668,9,FALSE),"")))</f>
        <v/>
      </c>
      <c r="L1413" s="44" t="str">
        <f>IFERROR(VLOOKUP(D1413,'勘定科目コード（2019）'!$E$2:$J$500,7,FALSE),"")</f>
        <v/>
      </c>
    </row>
    <row r="1414" spans="2:12" x14ac:dyDescent="0.15">
      <c r="B1414" s="31">
        <v>1404</v>
      </c>
      <c r="D1414" s="51" t="str">
        <f>IF(AND($D$5="",$E$5="",$F$5="",$G$5=""),"",(IFERROR(VLOOKUP(B1414,'勘定科目コード（2019）'!$B$2:$J$3668,3,FALSE),"")))</f>
        <v/>
      </c>
      <c r="E1414" s="52" t="str">
        <f>IF(AND(OR($D$5&lt;&gt;"",$E$5&lt;&gt;"",$F$5&lt;&gt;"",$G$5&lt;&gt;""),D1414=""),"",IF(AND($D$5="",$E$5="",$F$5="",$G$5=""),"",IFERROR(VLOOKUP(B1414,'勘定科目コード（2019）'!$B$2:$J$3668,4,FALSE),"")))</f>
        <v/>
      </c>
      <c r="F1414" s="53" t="str">
        <f>IF(AND(OR(D1408&lt;&gt;"",E1408&lt;&gt;"",F1408&lt;&gt;"",G1408&lt;&gt;""),E1414=""),"",IF(AND(OR(D1408&lt;&gt;"",E1408&lt;&gt;"",F1408&lt;&gt;"",G1408&lt;&gt;""),E1414=""),"",IF(AND($D$5="",$E$5="",$F$5="",$G$5=""),"",IFERROR(VLOOKUP(B1414,'勘定科目コード（2019）'!$B$2:$J$3668,5,FALSE),""))))</f>
        <v/>
      </c>
      <c r="G1414" s="52" t="str">
        <f>IF(AND(OR(D1408&lt;&gt;"",E1408&lt;&gt;"",F1408&lt;&gt;"",G1408&lt;&gt;""),E1414=""),"",IF(AND($D$5="",$E$5="",$F$5="",$G$5=""),"",IFERROR(VLOOKUP(B1414,'勘定科目コード（2019）'!$B$2:$J$3668,6,FALSE),"")))</f>
        <v/>
      </c>
      <c r="H1414" s="54"/>
      <c r="I1414" s="55" t="str">
        <f>IF(AND(OR(D1408&lt;&gt;"",E1408&lt;&gt;"",F1408&lt;&gt;"",G1408&lt;&gt;""),E1414=""),"",IF(AND($D$5="",$E$5="",$F$5="",$G$5=""),"",IFERROR(VLOOKUP(B1414,'勘定科目コード（2019）'!$B$2:$J$3668,7,FALSE),"")))</f>
        <v/>
      </c>
      <c r="J1414" s="56" t="str">
        <f>IF(AND(OR(D1408&lt;&gt;"",E1408&lt;&gt;"",F1408&lt;&gt;"",G1408&lt;&gt;""),E1414=""),"",IF(AND($D$5="",$E$5="",$F$5="",$G$5=""),"",IFERROR(VLOOKUP(B1414,'勘定科目コード（2019）'!$B$2:$J$3668,8,FALSE),"")))</f>
        <v/>
      </c>
      <c r="K1414" s="57" t="str">
        <f>IF(AND(OR(D1408&lt;&gt;"",E1408&lt;&gt;"",F1408&lt;&gt;"",G1408&lt;&gt;""),E1414=""),"",IF(AND($D$5="",$E$5="",$F$5="",$G$5=""),"",IFERROR(VLOOKUP(B1414,'勘定科目コード（2019）'!$B$2:$J$3668,9,FALSE),"")))</f>
        <v/>
      </c>
      <c r="L1414" s="44" t="str">
        <f>IFERROR(VLOOKUP(D1414,'勘定科目コード（2019）'!$E$2:$J$500,7,FALSE),"")</f>
        <v/>
      </c>
    </row>
    <row r="1415" spans="2:12" x14ac:dyDescent="0.15">
      <c r="B1415" s="31">
        <v>1405</v>
      </c>
      <c r="D1415" s="51" t="str">
        <f>IF(AND($D$5="",$E$5="",$F$5="",$G$5=""),"",(IFERROR(VLOOKUP(B1415,'勘定科目コード（2019）'!$B$2:$J$3668,3,FALSE),"")))</f>
        <v/>
      </c>
      <c r="E1415" s="52" t="str">
        <f>IF(AND(OR($D$5&lt;&gt;"",$E$5&lt;&gt;"",$F$5&lt;&gt;"",$G$5&lt;&gt;""),D1415=""),"",IF(AND($D$5="",$E$5="",$F$5="",$G$5=""),"",IFERROR(VLOOKUP(B1415,'勘定科目コード（2019）'!$B$2:$J$3668,4,FALSE),"")))</f>
        <v/>
      </c>
      <c r="F1415" s="53" t="str">
        <f>IF(AND(OR(D1409&lt;&gt;"",E1409&lt;&gt;"",F1409&lt;&gt;"",G1409&lt;&gt;""),E1415=""),"",IF(AND(OR(D1409&lt;&gt;"",E1409&lt;&gt;"",F1409&lt;&gt;"",G1409&lt;&gt;""),E1415=""),"",IF(AND($D$5="",$E$5="",$F$5="",$G$5=""),"",IFERROR(VLOOKUP(B1415,'勘定科目コード（2019）'!$B$2:$J$3668,5,FALSE),""))))</f>
        <v/>
      </c>
      <c r="G1415" s="52" t="str">
        <f>IF(AND(OR(D1409&lt;&gt;"",E1409&lt;&gt;"",F1409&lt;&gt;"",G1409&lt;&gt;""),E1415=""),"",IF(AND($D$5="",$E$5="",$F$5="",$G$5=""),"",IFERROR(VLOOKUP(B1415,'勘定科目コード（2019）'!$B$2:$J$3668,6,FALSE),"")))</f>
        <v/>
      </c>
      <c r="H1415" s="54"/>
      <c r="I1415" s="55" t="str">
        <f>IF(AND(OR(D1409&lt;&gt;"",E1409&lt;&gt;"",F1409&lt;&gt;"",G1409&lt;&gt;""),E1415=""),"",IF(AND($D$5="",$E$5="",$F$5="",$G$5=""),"",IFERROR(VLOOKUP(B1415,'勘定科目コード（2019）'!$B$2:$J$3668,7,FALSE),"")))</f>
        <v/>
      </c>
      <c r="J1415" s="56" t="str">
        <f>IF(AND(OR(D1409&lt;&gt;"",E1409&lt;&gt;"",F1409&lt;&gt;"",G1409&lt;&gt;""),E1415=""),"",IF(AND($D$5="",$E$5="",$F$5="",$G$5=""),"",IFERROR(VLOOKUP(B1415,'勘定科目コード（2019）'!$B$2:$J$3668,8,FALSE),"")))</f>
        <v/>
      </c>
      <c r="K1415" s="57" t="str">
        <f>IF(AND(OR(D1409&lt;&gt;"",E1409&lt;&gt;"",F1409&lt;&gt;"",G1409&lt;&gt;""),E1415=""),"",IF(AND($D$5="",$E$5="",$F$5="",$G$5=""),"",IFERROR(VLOOKUP(B1415,'勘定科目コード（2019）'!$B$2:$J$3668,9,FALSE),"")))</f>
        <v/>
      </c>
      <c r="L1415" s="44" t="str">
        <f>IFERROR(VLOOKUP(D1415,'勘定科目コード（2019）'!$E$2:$J$500,7,FALSE),"")</f>
        <v/>
      </c>
    </row>
    <row r="1416" spans="2:12" x14ac:dyDescent="0.15">
      <c r="B1416" s="31">
        <v>1406</v>
      </c>
      <c r="D1416" s="51" t="str">
        <f>IF(AND($D$5="",$E$5="",$F$5="",$G$5=""),"",(IFERROR(VLOOKUP(B1416,'勘定科目コード（2019）'!$B$2:$J$3668,3,FALSE),"")))</f>
        <v/>
      </c>
      <c r="E1416" s="52" t="str">
        <f>IF(AND(OR($D$5&lt;&gt;"",$E$5&lt;&gt;"",$F$5&lt;&gt;"",$G$5&lt;&gt;""),D1416=""),"",IF(AND($D$5="",$E$5="",$F$5="",$G$5=""),"",IFERROR(VLOOKUP(B1416,'勘定科目コード（2019）'!$B$2:$J$3668,4,FALSE),"")))</f>
        <v/>
      </c>
      <c r="F1416" s="53" t="str">
        <f>IF(AND(OR(D1410&lt;&gt;"",E1410&lt;&gt;"",F1410&lt;&gt;"",G1410&lt;&gt;""),E1416=""),"",IF(AND(OR(D1410&lt;&gt;"",E1410&lt;&gt;"",F1410&lt;&gt;"",G1410&lt;&gt;""),E1416=""),"",IF(AND($D$5="",$E$5="",$F$5="",$G$5=""),"",IFERROR(VLOOKUP(B1416,'勘定科目コード（2019）'!$B$2:$J$3668,5,FALSE),""))))</f>
        <v/>
      </c>
      <c r="G1416" s="52" t="str">
        <f>IF(AND(OR(D1410&lt;&gt;"",E1410&lt;&gt;"",F1410&lt;&gt;"",G1410&lt;&gt;""),E1416=""),"",IF(AND($D$5="",$E$5="",$F$5="",$G$5=""),"",IFERROR(VLOOKUP(B1416,'勘定科目コード（2019）'!$B$2:$J$3668,6,FALSE),"")))</f>
        <v/>
      </c>
      <c r="H1416" s="54"/>
      <c r="I1416" s="55" t="str">
        <f>IF(AND(OR(D1410&lt;&gt;"",E1410&lt;&gt;"",F1410&lt;&gt;"",G1410&lt;&gt;""),E1416=""),"",IF(AND($D$5="",$E$5="",$F$5="",$G$5=""),"",IFERROR(VLOOKUP(B1416,'勘定科目コード（2019）'!$B$2:$J$3668,7,FALSE),"")))</f>
        <v/>
      </c>
      <c r="J1416" s="56" t="str">
        <f>IF(AND(OR(D1410&lt;&gt;"",E1410&lt;&gt;"",F1410&lt;&gt;"",G1410&lt;&gt;""),E1416=""),"",IF(AND($D$5="",$E$5="",$F$5="",$G$5=""),"",IFERROR(VLOOKUP(B1416,'勘定科目コード（2019）'!$B$2:$J$3668,8,FALSE),"")))</f>
        <v/>
      </c>
      <c r="K1416" s="57" t="str">
        <f>IF(AND(OR(D1410&lt;&gt;"",E1410&lt;&gt;"",F1410&lt;&gt;"",G1410&lt;&gt;""),E1416=""),"",IF(AND($D$5="",$E$5="",$F$5="",$G$5=""),"",IFERROR(VLOOKUP(B1416,'勘定科目コード（2019）'!$B$2:$J$3668,9,FALSE),"")))</f>
        <v/>
      </c>
      <c r="L1416" s="44" t="str">
        <f>IFERROR(VLOOKUP(D1416,'勘定科目コード（2019）'!$E$2:$J$500,7,FALSE),"")</f>
        <v/>
      </c>
    </row>
    <row r="1417" spans="2:12" x14ac:dyDescent="0.15">
      <c r="B1417" s="31">
        <v>1407</v>
      </c>
      <c r="D1417" s="51" t="str">
        <f>IF(AND($D$5="",$E$5="",$F$5="",$G$5=""),"",(IFERROR(VLOOKUP(B1417,'勘定科目コード（2019）'!$B$2:$J$3668,3,FALSE),"")))</f>
        <v/>
      </c>
      <c r="E1417" s="52" t="str">
        <f>IF(AND(OR($D$5&lt;&gt;"",$E$5&lt;&gt;"",$F$5&lt;&gt;"",$G$5&lt;&gt;""),D1417=""),"",IF(AND($D$5="",$E$5="",$F$5="",$G$5=""),"",IFERROR(VLOOKUP(B1417,'勘定科目コード（2019）'!$B$2:$J$3668,4,FALSE),"")))</f>
        <v/>
      </c>
      <c r="F1417" s="53" t="str">
        <f>IF(AND(OR(D1411&lt;&gt;"",E1411&lt;&gt;"",F1411&lt;&gt;"",G1411&lt;&gt;""),E1417=""),"",IF(AND(OR(D1411&lt;&gt;"",E1411&lt;&gt;"",F1411&lt;&gt;"",G1411&lt;&gt;""),E1417=""),"",IF(AND($D$5="",$E$5="",$F$5="",$G$5=""),"",IFERROR(VLOOKUP(B1417,'勘定科目コード（2019）'!$B$2:$J$3668,5,FALSE),""))))</f>
        <v/>
      </c>
      <c r="G1417" s="52" t="str">
        <f>IF(AND(OR(D1411&lt;&gt;"",E1411&lt;&gt;"",F1411&lt;&gt;"",G1411&lt;&gt;""),E1417=""),"",IF(AND($D$5="",$E$5="",$F$5="",$G$5=""),"",IFERROR(VLOOKUP(B1417,'勘定科目コード（2019）'!$B$2:$J$3668,6,FALSE),"")))</f>
        <v/>
      </c>
      <c r="H1417" s="54"/>
      <c r="I1417" s="55" t="str">
        <f>IF(AND(OR(D1411&lt;&gt;"",E1411&lt;&gt;"",F1411&lt;&gt;"",G1411&lt;&gt;""),E1417=""),"",IF(AND($D$5="",$E$5="",$F$5="",$G$5=""),"",IFERROR(VLOOKUP(B1417,'勘定科目コード（2019）'!$B$2:$J$3668,7,FALSE),"")))</f>
        <v/>
      </c>
      <c r="J1417" s="56" t="str">
        <f>IF(AND(OR(D1411&lt;&gt;"",E1411&lt;&gt;"",F1411&lt;&gt;"",G1411&lt;&gt;""),E1417=""),"",IF(AND($D$5="",$E$5="",$F$5="",$G$5=""),"",IFERROR(VLOOKUP(B1417,'勘定科目コード（2019）'!$B$2:$J$3668,8,FALSE),"")))</f>
        <v/>
      </c>
      <c r="K1417" s="57" t="str">
        <f>IF(AND(OR(D1411&lt;&gt;"",E1411&lt;&gt;"",F1411&lt;&gt;"",G1411&lt;&gt;""),E1417=""),"",IF(AND($D$5="",$E$5="",$F$5="",$G$5=""),"",IFERROR(VLOOKUP(B1417,'勘定科目コード（2019）'!$B$2:$J$3668,9,FALSE),"")))</f>
        <v/>
      </c>
      <c r="L1417" s="44" t="str">
        <f>IFERROR(VLOOKUP(D1417,'勘定科目コード（2019）'!$E$2:$J$500,7,FALSE),"")</f>
        <v/>
      </c>
    </row>
    <row r="1418" spans="2:12" x14ac:dyDescent="0.15">
      <c r="B1418" s="31">
        <v>1408</v>
      </c>
      <c r="D1418" s="51" t="str">
        <f>IF(AND($D$5="",$E$5="",$F$5="",$G$5=""),"",(IFERROR(VLOOKUP(B1418,'勘定科目コード（2019）'!$B$2:$J$3668,3,FALSE),"")))</f>
        <v/>
      </c>
      <c r="E1418" s="52" t="str">
        <f>IF(AND(OR($D$5&lt;&gt;"",$E$5&lt;&gt;"",$F$5&lt;&gt;"",$G$5&lt;&gt;""),D1418=""),"",IF(AND($D$5="",$E$5="",$F$5="",$G$5=""),"",IFERROR(VLOOKUP(B1418,'勘定科目コード（2019）'!$B$2:$J$3668,4,FALSE),"")))</f>
        <v/>
      </c>
      <c r="F1418" s="53" t="str">
        <f>IF(AND(OR(D1412&lt;&gt;"",E1412&lt;&gt;"",F1412&lt;&gt;"",G1412&lt;&gt;""),E1418=""),"",IF(AND(OR(D1412&lt;&gt;"",E1412&lt;&gt;"",F1412&lt;&gt;"",G1412&lt;&gt;""),E1418=""),"",IF(AND($D$5="",$E$5="",$F$5="",$G$5=""),"",IFERROR(VLOOKUP(B1418,'勘定科目コード（2019）'!$B$2:$J$3668,5,FALSE),""))))</f>
        <v/>
      </c>
      <c r="G1418" s="52" t="str">
        <f>IF(AND(OR(D1412&lt;&gt;"",E1412&lt;&gt;"",F1412&lt;&gt;"",G1412&lt;&gt;""),E1418=""),"",IF(AND($D$5="",$E$5="",$F$5="",$G$5=""),"",IFERROR(VLOOKUP(B1418,'勘定科目コード（2019）'!$B$2:$J$3668,6,FALSE),"")))</f>
        <v/>
      </c>
      <c r="H1418" s="54"/>
      <c r="I1418" s="55" t="str">
        <f>IF(AND(OR(D1412&lt;&gt;"",E1412&lt;&gt;"",F1412&lt;&gt;"",G1412&lt;&gt;""),E1418=""),"",IF(AND($D$5="",$E$5="",$F$5="",$G$5=""),"",IFERROR(VLOOKUP(B1418,'勘定科目コード（2019）'!$B$2:$J$3668,7,FALSE),"")))</f>
        <v/>
      </c>
      <c r="J1418" s="56" t="str">
        <f>IF(AND(OR(D1412&lt;&gt;"",E1412&lt;&gt;"",F1412&lt;&gt;"",G1412&lt;&gt;""),E1418=""),"",IF(AND($D$5="",$E$5="",$F$5="",$G$5=""),"",IFERROR(VLOOKUP(B1418,'勘定科目コード（2019）'!$B$2:$J$3668,8,FALSE),"")))</f>
        <v/>
      </c>
      <c r="K1418" s="57" t="str">
        <f>IF(AND(OR(D1412&lt;&gt;"",E1412&lt;&gt;"",F1412&lt;&gt;"",G1412&lt;&gt;""),E1418=""),"",IF(AND($D$5="",$E$5="",$F$5="",$G$5=""),"",IFERROR(VLOOKUP(B1418,'勘定科目コード（2019）'!$B$2:$J$3668,9,FALSE),"")))</f>
        <v/>
      </c>
      <c r="L1418" s="44" t="str">
        <f>IFERROR(VLOOKUP(D1418,'勘定科目コード（2019）'!$E$2:$J$500,7,FALSE),"")</f>
        <v/>
      </c>
    </row>
    <row r="1419" spans="2:12" x14ac:dyDescent="0.15">
      <c r="B1419" s="31">
        <v>1409</v>
      </c>
      <c r="D1419" s="51" t="str">
        <f>IF(AND($D$5="",$E$5="",$F$5="",$G$5=""),"",(IFERROR(VLOOKUP(B1419,'勘定科目コード（2019）'!$B$2:$J$3668,3,FALSE),"")))</f>
        <v/>
      </c>
      <c r="E1419" s="52" t="str">
        <f>IF(AND(OR($D$5&lt;&gt;"",$E$5&lt;&gt;"",$F$5&lt;&gt;"",$G$5&lt;&gt;""),D1419=""),"",IF(AND($D$5="",$E$5="",$F$5="",$G$5=""),"",IFERROR(VLOOKUP(B1419,'勘定科目コード（2019）'!$B$2:$J$3668,4,FALSE),"")))</f>
        <v/>
      </c>
      <c r="F1419" s="53" t="str">
        <f>IF(AND(OR(D1413&lt;&gt;"",E1413&lt;&gt;"",F1413&lt;&gt;"",G1413&lt;&gt;""),E1419=""),"",IF(AND(OR(D1413&lt;&gt;"",E1413&lt;&gt;"",F1413&lt;&gt;"",G1413&lt;&gt;""),E1419=""),"",IF(AND($D$5="",$E$5="",$F$5="",$G$5=""),"",IFERROR(VLOOKUP(B1419,'勘定科目コード（2019）'!$B$2:$J$3668,5,FALSE),""))))</f>
        <v/>
      </c>
      <c r="G1419" s="52" t="str">
        <f>IF(AND(OR(D1413&lt;&gt;"",E1413&lt;&gt;"",F1413&lt;&gt;"",G1413&lt;&gt;""),E1419=""),"",IF(AND($D$5="",$E$5="",$F$5="",$G$5=""),"",IFERROR(VLOOKUP(B1419,'勘定科目コード（2019）'!$B$2:$J$3668,6,FALSE),"")))</f>
        <v/>
      </c>
      <c r="H1419" s="54"/>
      <c r="I1419" s="55" t="str">
        <f>IF(AND(OR(D1413&lt;&gt;"",E1413&lt;&gt;"",F1413&lt;&gt;"",G1413&lt;&gt;""),E1419=""),"",IF(AND($D$5="",$E$5="",$F$5="",$G$5=""),"",IFERROR(VLOOKUP(B1419,'勘定科目コード（2019）'!$B$2:$J$3668,7,FALSE),"")))</f>
        <v/>
      </c>
      <c r="J1419" s="56" t="str">
        <f>IF(AND(OR(D1413&lt;&gt;"",E1413&lt;&gt;"",F1413&lt;&gt;"",G1413&lt;&gt;""),E1419=""),"",IF(AND($D$5="",$E$5="",$F$5="",$G$5=""),"",IFERROR(VLOOKUP(B1419,'勘定科目コード（2019）'!$B$2:$J$3668,8,FALSE),"")))</f>
        <v/>
      </c>
      <c r="K1419" s="57" t="str">
        <f>IF(AND(OR(D1413&lt;&gt;"",E1413&lt;&gt;"",F1413&lt;&gt;"",G1413&lt;&gt;""),E1419=""),"",IF(AND($D$5="",$E$5="",$F$5="",$G$5=""),"",IFERROR(VLOOKUP(B1419,'勘定科目コード（2019）'!$B$2:$J$3668,9,FALSE),"")))</f>
        <v/>
      </c>
      <c r="L1419" s="44" t="str">
        <f>IFERROR(VLOOKUP(D1419,'勘定科目コード（2019）'!$E$2:$J$500,7,FALSE),"")</f>
        <v/>
      </c>
    </row>
    <row r="1420" spans="2:12" x14ac:dyDescent="0.15">
      <c r="B1420" s="31">
        <v>1410</v>
      </c>
      <c r="D1420" s="51" t="str">
        <f>IF(AND($D$5="",$E$5="",$F$5="",$G$5=""),"",(IFERROR(VLOOKUP(B1420,'勘定科目コード（2019）'!$B$2:$J$3668,3,FALSE),"")))</f>
        <v/>
      </c>
      <c r="E1420" s="52" t="str">
        <f>IF(AND(OR($D$5&lt;&gt;"",$E$5&lt;&gt;"",$F$5&lt;&gt;"",$G$5&lt;&gt;""),D1420=""),"",IF(AND($D$5="",$E$5="",$F$5="",$G$5=""),"",IFERROR(VLOOKUP(B1420,'勘定科目コード（2019）'!$B$2:$J$3668,4,FALSE),"")))</f>
        <v/>
      </c>
      <c r="F1420" s="53" t="str">
        <f>IF(AND(OR(D1414&lt;&gt;"",E1414&lt;&gt;"",F1414&lt;&gt;"",G1414&lt;&gt;""),E1420=""),"",IF(AND(OR(D1414&lt;&gt;"",E1414&lt;&gt;"",F1414&lt;&gt;"",G1414&lt;&gt;""),E1420=""),"",IF(AND($D$5="",$E$5="",$F$5="",$G$5=""),"",IFERROR(VLOOKUP(B1420,'勘定科目コード（2019）'!$B$2:$J$3668,5,FALSE),""))))</f>
        <v/>
      </c>
      <c r="G1420" s="52" t="str">
        <f>IF(AND(OR(D1414&lt;&gt;"",E1414&lt;&gt;"",F1414&lt;&gt;"",G1414&lt;&gt;""),E1420=""),"",IF(AND($D$5="",$E$5="",$F$5="",$G$5=""),"",IFERROR(VLOOKUP(B1420,'勘定科目コード（2019）'!$B$2:$J$3668,6,FALSE),"")))</f>
        <v/>
      </c>
      <c r="H1420" s="54"/>
      <c r="I1420" s="55" t="str">
        <f>IF(AND(OR(D1414&lt;&gt;"",E1414&lt;&gt;"",F1414&lt;&gt;"",G1414&lt;&gt;""),E1420=""),"",IF(AND($D$5="",$E$5="",$F$5="",$G$5=""),"",IFERROR(VLOOKUP(B1420,'勘定科目コード（2019）'!$B$2:$J$3668,7,FALSE),"")))</f>
        <v/>
      </c>
      <c r="J1420" s="56" t="str">
        <f>IF(AND(OR(D1414&lt;&gt;"",E1414&lt;&gt;"",F1414&lt;&gt;"",G1414&lt;&gt;""),E1420=""),"",IF(AND($D$5="",$E$5="",$F$5="",$G$5=""),"",IFERROR(VLOOKUP(B1420,'勘定科目コード（2019）'!$B$2:$J$3668,8,FALSE),"")))</f>
        <v/>
      </c>
      <c r="K1420" s="57" t="str">
        <f>IF(AND(OR(D1414&lt;&gt;"",E1414&lt;&gt;"",F1414&lt;&gt;"",G1414&lt;&gt;""),E1420=""),"",IF(AND($D$5="",$E$5="",$F$5="",$G$5=""),"",IFERROR(VLOOKUP(B1420,'勘定科目コード（2019）'!$B$2:$J$3668,9,FALSE),"")))</f>
        <v/>
      </c>
      <c r="L1420" s="44" t="str">
        <f>IFERROR(VLOOKUP(D1420,'勘定科目コード（2019）'!$E$2:$J$500,7,FALSE),"")</f>
        <v/>
      </c>
    </row>
    <row r="1421" spans="2:12" x14ac:dyDescent="0.15">
      <c r="B1421" s="31">
        <v>1411</v>
      </c>
      <c r="D1421" s="51" t="str">
        <f>IF(AND($D$5="",$E$5="",$F$5="",$G$5=""),"",(IFERROR(VLOOKUP(B1421,'勘定科目コード（2019）'!$B$2:$J$3668,3,FALSE),"")))</f>
        <v/>
      </c>
      <c r="E1421" s="52" t="str">
        <f>IF(AND(OR($D$5&lt;&gt;"",$E$5&lt;&gt;"",$F$5&lt;&gt;"",$G$5&lt;&gt;""),D1421=""),"",IF(AND($D$5="",$E$5="",$F$5="",$G$5=""),"",IFERROR(VLOOKUP(B1421,'勘定科目コード（2019）'!$B$2:$J$3668,4,FALSE),"")))</f>
        <v/>
      </c>
      <c r="F1421" s="53" t="str">
        <f>IF(AND(OR(D1415&lt;&gt;"",E1415&lt;&gt;"",F1415&lt;&gt;"",G1415&lt;&gt;""),E1421=""),"",IF(AND(OR(D1415&lt;&gt;"",E1415&lt;&gt;"",F1415&lt;&gt;"",G1415&lt;&gt;""),E1421=""),"",IF(AND($D$5="",$E$5="",$F$5="",$G$5=""),"",IFERROR(VLOOKUP(B1421,'勘定科目コード（2019）'!$B$2:$J$3668,5,FALSE),""))))</f>
        <v/>
      </c>
      <c r="G1421" s="52" t="str">
        <f>IF(AND(OR(D1415&lt;&gt;"",E1415&lt;&gt;"",F1415&lt;&gt;"",G1415&lt;&gt;""),E1421=""),"",IF(AND($D$5="",$E$5="",$F$5="",$G$5=""),"",IFERROR(VLOOKUP(B1421,'勘定科目コード（2019）'!$B$2:$J$3668,6,FALSE),"")))</f>
        <v/>
      </c>
      <c r="H1421" s="54"/>
      <c r="I1421" s="55" t="str">
        <f>IF(AND(OR(D1415&lt;&gt;"",E1415&lt;&gt;"",F1415&lt;&gt;"",G1415&lt;&gt;""),E1421=""),"",IF(AND($D$5="",$E$5="",$F$5="",$G$5=""),"",IFERROR(VLOOKUP(B1421,'勘定科目コード（2019）'!$B$2:$J$3668,7,FALSE),"")))</f>
        <v/>
      </c>
      <c r="J1421" s="56" t="str">
        <f>IF(AND(OR(D1415&lt;&gt;"",E1415&lt;&gt;"",F1415&lt;&gt;"",G1415&lt;&gt;""),E1421=""),"",IF(AND($D$5="",$E$5="",$F$5="",$G$5=""),"",IFERROR(VLOOKUP(B1421,'勘定科目コード（2019）'!$B$2:$J$3668,8,FALSE),"")))</f>
        <v/>
      </c>
      <c r="K1421" s="57" t="str">
        <f>IF(AND(OR(D1415&lt;&gt;"",E1415&lt;&gt;"",F1415&lt;&gt;"",G1415&lt;&gt;""),E1421=""),"",IF(AND($D$5="",$E$5="",$F$5="",$G$5=""),"",IFERROR(VLOOKUP(B1421,'勘定科目コード（2019）'!$B$2:$J$3668,9,FALSE),"")))</f>
        <v/>
      </c>
      <c r="L1421" s="44" t="str">
        <f>IFERROR(VLOOKUP(D1421,'勘定科目コード（2019）'!$E$2:$J$500,7,FALSE),"")</f>
        <v/>
      </c>
    </row>
    <row r="1422" spans="2:12" x14ac:dyDescent="0.15">
      <c r="B1422" s="31">
        <v>1412</v>
      </c>
      <c r="D1422" s="51" t="str">
        <f>IF(AND($D$5="",$E$5="",$F$5="",$G$5=""),"",(IFERROR(VLOOKUP(B1422,'勘定科目コード（2019）'!$B$2:$J$3668,3,FALSE),"")))</f>
        <v/>
      </c>
      <c r="E1422" s="52" t="str">
        <f>IF(AND(OR($D$5&lt;&gt;"",$E$5&lt;&gt;"",$F$5&lt;&gt;"",$G$5&lt;&gt;""),D1422=""),"",IF(AND($D$5="",$E$5="",$F$5="",$G$5=""),"",IFERROR(VLOOKUP(B1422,'勘定科目コード（2019）'!$B$2:$J$3668,4,FALSE),"")))</f>
        <v/>
      </c>
      <c r="F1422" s="53" t="str">
        <f>IF(AND(OR(D1416&lt;&gt;"",E1416&lt;&gt;"",F1416&lt;&gt;"",G1416&lt;&gt;""),E1422=""),"",IF(AND(OR(D1416&lt;&gt;"",E1416&lt;&gt;"",F1416&lt;&gt;"",G1416&lt;&gt;""),E1422=""),"",IF(AND($D$5="",$E$5="",$F$5="",$G$5=""),"",IFERROR(VLOOKUP(B1422,'勘定科目コード（2019）'!$B$2:$J$3668,5,FALSE),""))))</f>
        <v/>
      </c>
      <c r="G1422" s="52" t="str">
        <f>IF(AND(OR(D1416&lt;&gt;"",E1416&lt;&gt;"",F1416&lt;&gt;"",G1416&lt;&gt;""),E1422=""),"",IF(AND($D$5="",$E$5="",$F$5="",$G$5=""),"",IFERROR(VLOOKUP(B1422,'勘定科目コード（2019）'!$B$2:$J$3668,6,FALSE),"")))</f>
        <v/>
      </c>
      <c r="H1422" s="54"/>
      <c r="I1422" s="55" t="str">
        <f>IF(AND(OR(D1416&lt;&gt;"",E1416&lt;&gt;"",F1416&lt;&gt;"",G1416&lt;&gt;""),E1422=""),"",IF(AND($D$5="",$E$5="",$F$5="",$G$5=""),"",IFERROR(VLOOKUP(B1422,'勘定科目コード（2019）'!$B$2:$J$3668,7,FALSE),"")))</f>
        <v/>
      </c>
      <c r="J1422" s="56" t="str">
        <f>IF(AND(OR(D1416&lt;&gt;"",E1416&lt;&gt;"",F1416&lt;&gt;"",G1416&lt;&gt;""),E1422=""),"",IF(AND($D$5="",$E$5="",$F$5="",$G$5=""),"",IFERROR(VLOOKUP(B1422,'勘定科目コード（2019）'!$B$2:$J$3668,8,FALSE),"")))</f>
        <v/>
      </c>
      <c r="K1422" s="57" t="str">
        <f>IF(AND(OR(D1416&lt;&gt;"",E1416&lt;&gt;"",F1416&lt;&gt;"",G1416&lt;&gt;""),E1422=""),"",IF(AND($D$5="",$E$5="",$F$5="",$G$5=""),"",IFERROR(VLOOKUP(B1422,'勘定科目コード（2019）'!$B$2:$J$3668,9,FALSE),"")))</f>
        <v/>
      </c>
      <c r="L1422" s="44" t="str">
        <f>IFERROR(VLOOKUP(D1422,'勘定科目コード（2019）'!$E$2:$J$500,7,FALSE),"")</f>
        <v/>
      </c>
    </row>
    <row r="1423" spans="2:12" x14ac:dyDescent="0.15">
      <c r="B1423" s="31">
        <v>1413</v>
      </c>
      <c r="D1423" s="51" t="str">
        <f>IF(AND($D$5="",$E$5="",$F$5="",$G$5=""),"",(IFERROR(VLOOKUP(B1423,'勘定科目コード（2019）'!$B$2:$J$3668,3,FALSE),"")))</f>
        <v/>
      </c>
      <c r="E1423" s="52" t="str">
        <f>IF(AND(OR($D$5&lt;&gt;"",$E$5&lt;&gt;"",$F$5&lt;&gt;"",$G$5&lt;&gt;""),D1423=""),"",IF(AND($D$5="",$E$5="",$F$5="",$G$5=""),"",IFERROR(VLOOKUP(B1423,'勘定科目コード（2019）'!$B$2:$J$3668,4,FALSE),"")))</f>
        <v/>
      </c>
      <c r="F1423" s="53" t="str">
        <f>IF(AND(OR(D1417&lt;&gt;"",E1417&lt;&gt;"",F1417&lt;&gt;"",G1417&lt;&gt;""),E1423=""),"",IF(AND(OR(D1417&lt;&gt;"",E1417&lt;&gt;"",F1417&lt;&gt;"",G1417&lt;&gt;""),E1423=""),"",IF(AND($D$5="",$E$5="",$F$5="",$G$5=""),"",IFERROR(VLOOKUP(B1423,'勘定科目コード（2019）'!$B$2:$J$3668,5,FALSE),""))))</f>
        <v/>
      </c>
      <c r="G1423" s="52" t="str">
        <f>IF(AND(OR(D1417&lt;&gt;"",E1417&lt;&gt;"",F1417&lt;&gt;"",G1417&lt;&gt;""),E1423=""),"",IF(AND($D$5="",$E$5="",$F$5="",$G$5=""),"",IFERROR(VLOOKUP(B1423,'勘定科目コード（2019）'!$B$2:$J$3668,6,FALSE),"")))</f>
        <v/>
      </c>
      <c r="H1423" s="54"/>
      <c r="I1423" s="55" t="str">
        <f>IF(AND(OR(D1417&lt;&gt;"",E1417&lt;&gt;"",F1417&lt;&gt;"",G1417&lt;&gt;""),E1423=""),"",IF(AND($D$5="",$E$5="",$F$5="",$G$5=""),"",IFERROR(VLOOKUP(B1423,'勘定科目コード（2019）'!$B$2:$J$3668,7,FALSE),"")))</f>
        <v/>
      </c>
      <c r="J1423" s="56" t="str">
        <f>IF(AND(OR(D1417&lt;&gt;"",E1417&lt;&gt;"",F1417&lt;&gt;"",G1417&lt;&gt;""),E1423=""),"",IF(AND($D$5="",$E$5="",$F$5="",$G$5=""),"",IFERROR(VLOOKUP(B1423,'勘定科目コード（2019）'!$B$2:$J$3668,8,FALSE),"")))</f>
        <v/>
      </c>
      <c r="K1423" s="57" t="str">
        <f>IF(AND(OR(D1417&lt;&gt;"",E1417&lt;&gt;"",F1417&lt;&gt;"",G1417&lt;&gt;""),E1423=""),"",IF(AND($D$5="",$E$5="",$F$5="",$G$5=""),"",IFERROR(VLOOKUP(B1423,'勘定科目コード（2019）'!$B$2:$J$3668,9,FALSE),"")))</f>
        <v/>
      </c>
      <c r="L1423" s="44" t="str">
        <f>IFERROR(VLOOKUP(D1423,'勘定科目コード（2019）'!$E$2:$J$500,7,FALSE),"")</f>
        <v/>
      </c>
    </row>
    <row r="1424" spans="2:12" x14ac:dyDescent="0.15">
      <c r="B1424" s="31">
        <v>1414</v>
      </c>
      <c r="D1424" s="51" t="str">
        <f>IF(AND($D$5="",$E$5="",$F$5="",$G$5=""),"",(IFERROR(VLOOKUP(B1424,'勘定科目コード（2019）'!$B$2:$J$3668,3,FALSE),"")))</f>
        <v/>
      </c>
      <c r="E1424" s="52" t="str">
        <f>IF(AND(OR($D$5&lt;&gt;"",$E$5&lt;&gt;"",$F$5&lt;&gt;"",$G$5&lt;&gt;""),D1424=""),"",IF(AND($D$5="",$E$5="",$F$5="",$G$5=""),"",IFERROR(VLOOKUP(B1424,'勘定科目コード（2019）'!$B$2:$J$3668,4,FALSE),"")))</f>
        <v/>
      </c>
      <c r="F1424" s="53" t="str">
        <f>IF(AND(OR(D1418&lt;&gt;"",E1418&lt;&gt;"",F1418&lt;&gt;"",G1418&lt;&gt;""),E1424=""),"",IF(AND(OR(D1418&lt;&gt;"",E1418&lt;&gt;"",F1418&lt;&gt;"",G1418&lt;&gt;""),E1424=""),"",IF(AND($D$5="",$E$5="",$F$5="",$G$5=""),"",IFERROR(VLOOKUP(B1424,'勘定科目コード（2019）'!$B$2:$J$3668,5,FALSE),""))))</f>
        <v/>
      </c>
      <c r="G1424" s="52" t="str">
        <f>IF(AND(OR(D1418&lt;&gt;"",E1418&lt;&gt;"",F1418&lt;&gt;"",G1418&lt;&gt;""),E1424=""),"",IF(AND($D$5="",$E$5="",$F$5="",$G$5=""),"",IFERROR(VLOOKUP(B1424,'勘定科目コード（2019）'!$B$2:$J$3668,6,FALSE),"")))</f>
        <v/>
      </c>
      <c r="H1424" s="54"/>
      <c r="I1424" s="55" t="str">
        <f>IF(AND(OR(D1418&lt;&gt;"",E1418&lt;&gt;"",F1418&lt;&gt;"",G1418&lt;&gt;""),E1424=""),"",IF(AND($D$5="",$E$5="",$F$5="",$G$5=""),"",IFERROR(VLOOKUP(B1424,'勘定科目コード（2019）'!$B$2:$J$3668,7,FALSE),"")))</f>
        <v/>
      </c>
      <c r="J1424" s="56" t="str">
        <f>IF(AND(OR(D1418&lt;&gt;"",E1418&lt;&gt;"",F1418&lt;&gt;"",G1418&lt;&gt;""),E1424=""),"",IF(AND($D$5="",$E$5="",$F$5="",$G$5=""),"",IFERROR(VLOOKUP(B1424,'勘定科目コード（2019）'!$B$2:$J$3668,8,FALSE),"")))</f>
        <v/>
      </c>
      <c r="K1424" s="57" t="str">
        <f>IF(AND(OR(D1418&lt;&gt;"",E1418&lt;&gt;"",F1418&lt;&gt;"",G1418&lt;&gt;""),E1424=""),"",IF(AND($D$5="",$E$5="",$F$5="",$G$5=""),"",IFERROR(VLOOKUP(B1424,'勘定科目コード（2019）'!$B$2:$J$3668,9,FALSE),"")))</f>
        <v/>
      </c>
      <c r="L1424" s="44" t="str">
        <f>IFERROR(VLOOKUP(D1424,'勘定科目コード（2019）'!$E$2:$J$500,7,FALSE),"")</f>
        <v/>
      </c>
    </row>
    <row r="1425" spans="2:12" x14ac:dyDescent="0.15">
      <c r="B1425" s="31">
        <v>1415</v>
      </c>
      <c r="D1425" s="51" t="str">
        <f>IF(AND($D$5="",$E$5="",$F$5="",$G$5=""),"",(IFERROR(VLOOKUP(B1425,'勘定科目コード（2019）'!$B$2:$J$3668,3,FALSE),"")))</f>
        <v/>
      </c>
      <c r="E1425" s="52" t="str">
        <f>IF(AND(OR($D$5&lt;&gt;"",$E$5&lt;&gt;"",$F$5&lt;&gt;"",$G$5&lt;&gt;""),D1425=""),"",IF(AND($D$5="",$E$5="",$F$5="",$G$5=""),"",IFERROR(VLOOKUP(B1425,'勘定科目コード（2019）'!$B$2:$J$3668,4,FALSE),"")))</f>
        <v/>
      </c>
      <c r="F1425" s="53" t="str">
        <f>IF(AND(OR(D1419&lt;&gt;"",E1419&lt;&gt;"",F1419&lt;&gt;"",G1419&lt;&gt;""),E1425=""),"",IF(AND(OR(D1419&lt;&gt;"",E1419&lt;&gt;"",F1419&lt;&gt;"",G1419&lt;&gt;""),E1425=""),"",IF(AND($D$5="",$E$5="",$F$5="",$G$5=""),"",IFERROR(VLOOKUP(B1425,'勘定科目コード（2019）'!$B$2:$J$3668,5,FALSE),""))))</f>
        <v/>
      </c>
      <c r="G1425" s="52" t="str">
        <f>IF(AND(OR(D1419&lt;&gt;"",E1419&lt;&gt;"",F1419&lt;&gt;"",G1419&lt;&gt;""),E1425=""),"",IF(AND($D$5="",$E$5="",$F$5="",$G$5=""),"",IFERROR(VLOOKUP(B1425,'勘定科目コード（2019）'!$B$2:$J$3668,6,FALSE),"")))</f>
        <v/>
      </c>
      <c r="H1425" s="54"/>
      <c r="I1425" s="55" t="str">
        <f>IF(AND(OR(D1419&lt;&gt;"",E1419&lt;&gt;"",F1419&lt;&gt;"",G1419&lt;&gt;""),E1425=""),"",IF(AND($D$5="",$E$5="",$F$5="",$G$5=""),"",IFERROR(VLOOKUP(B1425,'勘定科目コード（2019）'!$B$2:$J$3668,7,FALSE),"")))</f>
        <v/>
      </c>
      <c r="J1425" s="56" t="str">
        <f>IF(AND(OR(D1419&lt;&gt;"",E1419&lt;&gt;"",F1419&lt;&gt;"",G1419&lt;&gt;""),E1425=""),"",IF(AND($D$5="",$E$5="",$F$5="",$G$5=""),"",IFERROR(VLOOKUP(B1425,'勘定科目コード（2019）'!$B$2:$J$3668,8,FALSE),"")))</f>
        <v/>
      </c>
      <c r="K1425" s="57" t="str">
        <f>IF(AND(OR(D1419&lt;&gt;"",E1419&lt;&gt;"",F1419&lt;&gt;"",G1419&lt;&gt;""),E1425=""),"",IF(AND($D$5="",$E$5="",$F$5="",$G$5=""),"",IFERROR(VLOOKUP(B1425,'勘定科目コード（2019）'!$B$2:$J$3668,9,FALSE),"")))</f>
        <v/>
      </c>
      <c r="L1425" s="44" t="str">
        <f>IFERROR(VLOOKUP(D1425,'勘定科目コード（2019）'!$E$2:$J$500,7,FALSE),"")</f>
        <v/>
      </c>
    </row>
    <row r="1426" spans="2:12" x14ac:dyDescent="0.15">
      <c r="B1426" s="31">
        <v>1416</v>
      </c>
      <c r="D1426" s="51" t="str">
        <f>IF(AND($D$5="",$E$5="",$F$5="",$G$5=""),"",(IFERROR(VLOOKUP(B1426,'勘定科目コード（2019）'!$B$2:$J$3668,3,FALSE),"")))</f>
        <v/>
      </c>
      <c r="E1426" s="52" t="str">
        <f>IF(AND(OR($D$5&lt;&gt;"",$E$5&lt;&gt;"",$F$5&lt;&gt;"",$G$5&lt;&gt;""),D1426=""),"",IF(AND($D$5="",$E$5="",$F$5="",$G$5=""),"",IFERROR(VLOOKUP(B1426,'勘定科目コード（2019）'!$B$2:$J$3668,4,FALSE),"")))</f>
        <v/>
      </c>
      <c r="F1426" s="53" t="str">
        <f>IF(AND(OR(D1420&lt;&gt;"",E1420&lt;&gt;"",F1420&lt;&gt;"",G1420&lt;&gt;""),E1426=""),"",IF(AND(OR(D1420&lt;&gt;"",E1420&lt;&gt;"",F1420&lt;&gt;"",G1420&lt;&gt;""),E1426=""),"",IF(AND($D$5="",$E$5="",$F$5="",$G$5=""),"",IFERROR(VLOOKUP(B1426,'勘定科目コード（2019）'!$B$2:$J$3668,5,FALSE),""))))</f>
        <v/>
      </c>
      <c r="G1426" s="52" t="str">
        <f>IF(AND(OR(D1420&lt;&gt;"",E1420&lt;&gt;"",F1420&lt;&gt;"",G1420&lt;&gt;""),E1426=""),"",IF(AND($D$5="",$E$5="",$F$5="",$G$5=""),"",IFERROR(VLOOKUP(B1426,'勘定科目コード（2019）'!$B$2:$J$3668,6,FALSE),"")))</f>
        <v/>
      </c>
      <c r="H1426" s="54"/>
      <c r="I1426" s="55" t="str">
        <f>IF(AND(OR(D1420&lt;&gt;"",E1420&lt;&gt;"",F1420&lt;&gt;"",G1420&lt;&gt;""),E1426=""),"",IF(AND($D$5="",$E$5="",$F$5="",$G$5=""),"",IFERROR(VLOOKUP(B1426,'勘定科目コード（2019）'!$B$2:$J$3668,7,FALSE),"")))</f>
        <v/>
      </c>
      <c r="J1426" s="56" t="str">
        <f>IF(AND(OR(D1420&lt;&gt;"",E1420&lt;&gt;"",F1420&lt;&gt;"",G1420&lt;&gt;""),E1426=""),"",IF(AND($D$5="",$E$5="",$F$5="",$G$5=""),"",IFERROR(VLOOKUP(B1426,'勘定科目コード（2019）'!$B$2:$J$3668,8,FALSE),"")))</f>
        <v/>
      </c>
      <c r="K1426" s="57" t="str">
        <f>IF(AND(OR(D1420&lt;&gt;"",E1420&lt;&gt;"",F1420&lt;&gt;"",G1420&lt;&gt;""),E1426=""),"",IF(AND($D$5="",$E$5="",$F$5="",$G$5=""),"",IFERROR(VLOOKUP(B1426,'勘定科目コード（2019）'!$B$2:$J$3668,9,FALSE),"")))</f>
        <v/>
      </c>
      <c r="L1426" s="44" t="str">
        <f>IFERROR(VLOOKUP(D1426,'勘定科目コード（2019）'!$E$2:$J$500,7,FALSE),"")</f>
        <v/>
      </c>
    </row>
    <row r="1427" spans="2:12" x14ac:dyDescent="0.15">
      <c r="B1427" s="31">
        <v>1417</v>
      </c>
      <c r="D1427" s="51" t="str">
        <f>IF(AND($D$5="",$E$5="",$F$5="",$G$5=""),"",(IFERROR(VLOOKUP(B1427,'勘定科目コード（2019）'!$B$2:$J$3668,3,FALSE),"")))</f>
        <v/>
      </c>
      <c r="E1427" s="52" t="str">
        <f>IF(AND(OR($D$5&lt;&gt;"",$E$5&lt;&gt;"",$F$5&lt;&gt;"",$G$5&lt;&gt;""),D1427=""),"",IF(AND($D$5="",$E$5="",$F$5="",$G$5=""),"",IFERROR(VLOOKUP(B1427,'勘定科目コード（2019）'!$B$2:$J$3668,4,FALSE),"")))</f>
        <v/>
      </c>
      <c r="F1427" s="53" t="str">
        <f>IF(AND(OR(D1421&lt;&gt;"",E1421&lt;&gt;"",F1421&lt;&gt;"",G1421&lt;&gt;""),E1427=""),"",IF(AND(OR(D1421&lt;&gt;"",E1421&lt;&gt;"",F1421&lt;&gt;"",G1421&lt;&gt;""),E1427=""),"",IF(AND($D$5="",$E$5="",$F$5="",$G$5=""),"",IFERROR(VLOOKUP(B1427,'勘定科目コード（2019）'!$B$2:$J$3668,5,FALSE),""))))</f>
        <v/>
      </c>
      <c r="G1427" s="52" t="str">
        <f>IF(AND(OR(D1421&lt;&gt;"",E1421&lt;&gt;"",F1421&lt;&gt;"",G1421&lt;&gt;""),E1427=""),"",IF(AND($D$5="",$E$5="",$F$5="",$G$5=""),"",IFERROR(VLOOKUP(B1427,'勘定科目コード（2019）'!$B$2:$J$3668,6,FALSE),"")))</f>
        <v/>
      </c>
      <c r="H1427" s="54"/>
      <c r="I1427" s="55" t="str">
        <f>IF(AND(OR(D1421&lt;&gt;"",E1421&lt;&gt;"",F1421&lt;&gt;"",G1421&lt;&gt;""),E1427=""),"",IF(AND($D$5="",$E$5="",$F$5="",$G$5=""),"",IFERROR(VLOOKUP(B1427,'勘定科目コード（2019）'!$B$2:$J$3668,7,FALSE),"")))</f>
        <v/>
      </c>
      <c r="J1427" s="56" t="str">
        <f>IF(AND(OR(D1421&lt;&gt;"",E1421&lt;&gt;"",F1421&lt;&gt;"",G1421&lt;&gt;""),E1427=""),"",IF(AND($D$5="",$E$5="",$F$5="",$G$5=""),"",IFERROR(VLOOKUP(B1427,'勘定科目コード（2019）'!$B$2:$J$3668,8,FALSE),"")))</f>
        <v/>
      </c>
      <c r="K1427" s="57" t="str">
        <f>IF(AND(OR(D1421&lt;&gt;"",E1421&lt;&gt;"",F1421&lt;&gt;"",G1421&lt;&gt;""),E1427=""),"",IF(AND($D$5="",$E$5="",$F$5="",$G$5=""),"",IFERROR(VLOOKUP(B1427,'勘定科目コード（2019）'!$B$2:$J$3668,9,FALSE),"")))</f>
        <v/>
      </c>
      <c r="L1427" s="44" t="str">
        <f>IFERROR(VLOOKUP(D1427,'勘定科目コード（2019）'!$E$2:$J$500,7,FALSE),"")</f>
        <v/>
      </c>
    </row>
    <row r="1428" spans="2:12" x14ac:dyDescent="0.15">
      <c r="B1428" s="31">
        <v>1418</v>
      </c>
      <c r="D1428" s="51" t="str">
        <f>IF(AND($D$5="",$E$5="",$F$5="",$G$5=""),"",(IFERROR(VLOOKUP(B1428,'勘定科目コード（2019）'!$B$2:$J$3668,3,FALSE),"")))</f>
        <v/>
      </c>
      <c r="E1428" s="52" t="str">
        <f>IF(AND(OR($D$5&lt;&gt;"",$E$5&lt;&gt;"",$F$5&lt;&gt;"",$G$5&lt;&gt;""),D1428=""),"",IF(AND($D$5="",$E$5="",$F$5="",$G$5=""),"",IFERROR(VLOOKUP(B1428,'勘定科目コード（2019）'!$B$2:$J$3668,4,FALSE),"")))</f>
        <v/>
      </c>
      <c r="F1428" s="53" t="str">
        <f>IF(AND(OR(D1422&lt;&gt;"",E1422&lt;&gt;"",F1422&lt;&gt;"",G1422&lt;&gt;""),E1428=""),"",IF(AND(OR(D1422&lt;&gt;"",E1422&lt;&gt;"",F1422&lt;&gt;"",G1422&lt;&gt;""),E1428=""),"",IF(AND($D$5="",$E$5="",$F$5="",$G$5=""),"",IFERROR(VLOOKUP(B1428,'勘定科目コード（2019）'!$B$2:$J$3668,5,FALSE),""))))</f>
        <v/>
      </c>
      <c r="G1428" s="52" t="str">
        <f>IF(AND(OR(D1422&lt;&gt;"",E1422&lt;&gt;"",F1422&lt;&gt;"",G1422&lt;&gt;""),E1428=""),"",IF(AND($D$5="",$E$5="",$F$5="",$G$5=""),"",IFERROR(VLOOKUP(B1428,'勘定科目コード（2019）'!$B$2:$J$3668,6,FALSE),"")))</f>
        <v/>
      </c>
      <c r="H1428" s="54"/>
      <c r="I1428" s="55" t="str">
        <f>IF(AND(OR(D1422&lt;&gt;"",E1422&lt;&gt;"",F1422&lt;&gt;"",G1422&lt;&gt;""),E1428=""),"",IF(AND($D$5="",$E$5="",$F$5="",$G$5=""),"",IFERROR(VLOOKUP(B1428,'勘定科目コード（2019）'!$B$2:$J$3668,7,FALSE),"")))</f>
        <v/>
      </c>
      <c r="J1428" s="56" t="str">
        <f>IF(AND(OR(D1422&lt;&gt;"",E1422&lt;&gt;"",F1422&lt;&gt;"",G1422&lt;&gt;""),E1428=""),"",IF(AND($D$5="",$E$5="",$F$5="",$G$5=""),"",IFERROR(VLOOKUP(B1428,'勘定科目コード（2019）'!$B$2:$J$3668,8,FALSE),"")))</f>
        <v/>
      </c>
      <c r="K1428" s="57" t="str">
        <f>IF(AND(OR(D1422&lt;&gt;"",E1422&lt;&gt;"",F1422&lt;&gt;"",G1422&lt;&gt;""),E1428=""),"",IF(AND($D$5="",$E$5="",$F$5="",$G$5=""),"",IFERROR(VLOOKUP(B1428,'勘定科目コード（2019）'!$B$2:$J$3668,9,FALSE),"")))</f>
        <v/>
      </c>
      <c r="L1428" s="44" t="str">
        <f>IFERROR(VLOOKUP(D1428,'勘定科目コード（2019）'!$E$2:$J$500,7,FALSE),"")</f>
        <v/>
      </c>
    </row>
    <row r="1429" spans="2:12" x14ac:dyDescent="0.15">
      <c r="B1429" s="31">
        <v>1419</v>
      </c>
      <c r="D1429" s="51" t="str">
        <f>IF(AND($D$5="",$E$5="",$F$5="",$G$5=""),"",(IFERROR(VLOOKUP(B1429,'勘定科目コード（2019）'!$B$2:$J$3668,3,FALSE),"")))</f>
        <v/>
      </c>
      <c r="E1429" s="52" t="str">
        <f>IF(AND(OR($D$5&lt;&gt;"",$E$5&lt;&gt;"",$F$5&lt;&gt;"",$G$5&lt;&gt;""),D1429=""),"",IF(AND($D$5="",$E$5="",$F$5="",$G$5=""),"",IFERROR(VLOOKUP(B1429,'勘定科目コード（2019）'!$B$2:$J$3668,4,FALSE),"")))</f>
        <v/>
      </c>
      <c r="F1429" s="53" t="str">
        <f>IF(AND(OR(D1423&lt;&gt;"",E1423&lt;&gt;"",F1423&lt;&gt;"",G1423&lt;&gt;""),E1429=""),"",IF(AND(OR(D1423&lt;&gt;"",E1423&lt;&gt;"",F1423&lt;&gt;"",G1423&lt;&gt;""),E1429=""),"",IF(AND($D$5="",$E$5="",$F$5="",$G$5=""),"",IFERROR(VLOOKUP(B1429,'勘定科目コード（2019）'!$B$2:$J$3668,5,FALSE),""))))</f>
        <v/>
      </c>
      <c r="G1429" s="52" t="str">
        <f>IF(AND(OR(D1423&lt;&gt;"",E1423&lt;&gt;"",F1423&lt;&gt;"",G1423&lt;&gt;""),E1429=""),"",IF(AND($D$5="",$E$5="",$F$5="",$G$5=""),"",IFERROR(VLOOKUP(B1429,'勘定科目コード（2019）'!$B$2:$J$3668,6,FALSE),"")))</f>
        <v/>
      </c>
      <c r="H1429" s="54"/>
      <c r="I1429" s="55" t="str">
        <f>IF(AND(OR(D1423&lt;&gt;"",E1423&lt;&gt;"",F1423&lt;&gt;"",G1423&lt;&gt;""),E1429=""),"",IF(AND($D$5="",$E$5="",$F$5="",$G$5=""),"",IFERROR(VLOOKUP(B1429,'勘定科目コード（2019）'!$B$2:$J$3668,7,FALSE),"")))</f>
        <v/>
      </c>
      <c r="J1429" s="56" t="str">
        <f>IF(AND(OR(D1423&lt;&gt;"",E1423&lt;&gt;"",F1423&lt;&gt;"",G1423&lt;&gt;""),E1429=""),"",IF(AND($D$5="",$E$5="",$F$5="",$G$5=""),"",IFERROR(VLOOKUP(B1429,'勘定科目コード（2019）'!$B$2:$J$3668,8,FALSE),"")))</f>
        <v/>
      </c>
      <c r="K1429" s="57" t="str">
        <f>IF(AND(OR(D1423&lt;&gt;"",E1423&lt;&gt;"",F1423&lt;&gt;"",G1423&lt;&gt;""),E1429=""),"",IF(AND($D$5="",$E$5="",$F$5="",$G$5=""),"",IFERROR(VLOOKUP(B1429,'勘定科目コード（2019）'!$B$2:$J$3668,9,FALSE),"")))</f>
        <v/>
      </c>
      <c r="L1429" s="44" t="str">
        <f>IFERROR(VLOOKUP(D1429,'勘定科目コード（2019）'!$E$2:$J$500,7,FALSE),"")</f>
        <v/>
      </c>
    </row>
    <row r="1430" spans="2:12" x14ac:dyDescent="0.15">
      <c r="B1430" s="31">
        <v>1420</v>
      </c>
      <c r="D1430" s="51" t="str">
        <f>IF(AND($D$5="",$E$5="",$F$5="",$G$5=""),"",(IFERROR(VLOOKUP(B1430,'勘定科目コード（2019）'!$B$2:$J$3668,3,FALSE),"")))</f>
        <v/>
      </c>
      <c r="E1430" s="52" t="str">
        <f>IF(AND(OR($D$5&lt;&gt;"",$E$5&lt;&gt;"",$F$5&lt;&gt;"",$G$5&lt;&gt;""),D1430=""),"",IF(AND($D$5="",$E$5="",$F$5="",$G$5=""),"",IFERROR(VLOOKUP(B1430,'勘定科目コード（2019）'!$B$2:$J$3668,4,FALSE),"")))</f>
        <v/>
      </c>
      <c r="F1430" s="53" t="str">
        <f>IF(AND(OR(D1424&lt;&gt;"",E1424&lt;&gt;"",F1424&lt;&gt;"",G1424&lt;&gt;""),E1430=""),"",IF(AND(OR(D1424&lt;&gt;"",E1424&lt;&gt;"",F1424&lt;&gt;"",G1424&lt;&gt;""),E1430=""),"",IF(AND($D$5="",$E$5="",$F$5="",$G$5=""),"",IFERROR(VLOOKUP(B1430,'勘定科目コード（2019）'!$B$2:$J$3668,5,FALSE),""))))</f>
        <v/>
      </c>
      <c r="G1430" s="52" t="str">
        <f>IF(AND(OR(D1424&lt;&gt;"",E1424&lt;&gt;"",F1424&lt;&gt;"",G1424&lt;&gt;""),E1430=""),"",IF(AND($D$5="",$E$5="",$F$5="",$G$5=""),"",IFERROR(VLOOKUP(B1430,'勘定科目コード（2019）'!$B$2:$J$3668,6,FALSE),"")))</f>
        <v/>
      </c>
      <c r="H1430" s="54"/>
      <c r="I1430" s="55" t="str">
        <f>IF(AND(OR(D1424&lt;&gt;"",E1424&lt;&gt;"",F1424&lt;&gt;"",G1424&lt;&gt;""),E1430=""),"",IF(AND($D$5="",$E$5="",$F$5="",$G$5=""),"",IFERROR(VLOOKUP(B1430,'勘定科目コード（2019）'!$B$2:$J$3668,7,FALSE),"")))</f>
        <v/>
      </c>
      <c r="J1430" s="56" t="str">
        <f>IF(AND(OR(D1424&lt;&gt;"",E1424&lt;&gt;"",F1424&lt;&gt;"",G1424&lt;&gt;""),E1430=""),"",IF(AND($D$5="",$E$5="",$F$5="",$G$5=""),"",IFERROR(VLOOKUP(B1430,'勘定科目コード（2019）'!$B$2:$J$3668,8,FALSE),"")))</f>
        <v/>
      </c>
      <c r="K1430" s="57" t="str">
        <f>IF(AND(OR(D1424&lt;&gt;"",E1424&lt;&gt;"",F1424&lt;&gt;"",G1424&lt;&gt;""),E1430=""),"",IF(AND($D$5="",$E$5="",$F$5="",$G$5=""),"",IFERROR(VLOOKUP(B1430,'勘定科目コード（2019）'!$B$2:$J$3668,9,FALSE),"")))</f>
        <v/>
      </c>
      <c r="L1430" s="44" t="str">
        <f>IFERROR(VLOOKUP(D1430,'勘定科目コード（2019）'!$E$2:$J$500,7,FALSE),"")</f>
        <v/>
      </c>
    </row>
    <row r="1431" spans="2:12" x14ac:dyDescent="0.15">
      <c r="B1431" s="31">
        <v>1421</v>
      </c>
      <c r="D1431" s="51" t="str">
        <f>IF(AND($D$5="",$E$5="",$F$5="",$G$5=""),"",(IFERROR(VLOOKUP(B1431,'勘定科目コード（2019）'!$B$2:$J$3668,3,FALSE),"")))</f>
        <v/>
      </c>
      <c r="E1431" s="52" t="str">
        <f>IF(AND(OR($D$5&lt;&gt;"",$E$5&lt;&gt;"",$F$5&lt;&gt;"",$G$5&lt;&gt;""),D1431=""),"",IF(AND($D$5="",$E$5="",$F$5="",$G$5=""),"",IFERROR(VLOOKUP(B1431,'勘定科目コード（2019）'!$B$2:$J$3668,4,FALSE),"")))</f>
        <v/>
      </c>
      <c r="F1431" s="53" t="str">
        <f>IF(AND(OR(D1425&lt;&gt;"",E1425&lt;&gt;"",F1425&lt;&gt;"",G1425&lt;&gt;""),E1431=""),"",IF(AND(OR(D1425&lt;&gt;"",E1425&lt;&gt;"",F1425&lt;&gt;"",G1425&lt;&gt;""),E1431=""),"",IF(AND($D$5="",$E$5="",$F$5="",$G$5=""),"",IFERROR(VLOOKUP(B1431,'勘定科目コード（2019）'!$B$2:$J$3668,5,FALSE),""))))</f>
        <v/>
      </c>
      <c r="G1431" s="52" t="str">
        <f>IF(AND(OR(D1425&lt;&gt;"",E1425&lt;&gt;"",F1425&lt;&gt;"",G1425&lt;&gt;""),E1431=""),"",IF(AND($D$5="",$E$5="",$F$5="",$G$5=""),"",IFERROR(VLOOKUP(B1431,'勘定科目コード（2019）'!$B$2:$J$3668,6,FALSE),"")))</f>
        <v/>
      </c>
      <c r="H1431" s="54"/>
      <c r="I1431" s="55" t="str">
        <f>IF(AND(OR(D1425&lt;&gt;"",E1425&lt;&gt;"",F1425&lt;&gt;"",G1425&lt;&gt;""),E1431=""),"",IF(AND($D$5="",$E$5="",$F$5="",$G$5=""),"",IFERROR(VLOOKUP(B1431,'勘定科目コード（2019）'!$B$2:$J$3668,7,FALSE),"")))</f>
        <v/>
      </c>
      <c r="J1431" s="56" t="str">
        <f>IF(AND(OR(D1425&lt;&gt;"",E1425&lt;&gt;"",F1425&lt;&gt;"",G1425&lt;&gt;""),E1431=""),"",IF(AND($D$5="",$E$5="",$F$5="",$G$5=""),"",IFERROR(VLOOKUP(B1431,'勘定科目コード（2019）'!$B$2:$J$3668,8,FALSE),"")))</f>
        <v/>
      </c>
      <c r="K1431" s="57" t="str">
        <f>IF(AND(OR(D1425&lt;&gt;"",E1425&lt;&gt;"",F1425&lt;&gt;"",G1425&lt;&gt;""),E1431=""),"",IF(AND($D$5="",$E$5="",$F$5="",$G$5=""),"",IFERROR(VLOOKUP(B1431,'勘定科目コード（2019）'!$B$2:$J$3668,9,FALSE),"")))</f>
        <v/>
      </c>
      <c r="L1431" s="44" t="str">
        <f>IFERROR(VLOOKUP(D1431,'勘定科目コード（2019）'!$E$2:$J$500,7,FALSE),"")</f>
        <v/>
      </c>
    </row>
    <row r="1432" spans="2:12" x14ac:dyDescent="0.15">
      <c r="B1432" s="31">
        <v>1422</v>
      </c>
      <c r="D1432" s="51" t="str">
        <f>IF(AND($D$5="",$E$5="",$F$5="",$G$5=""),"",(IFERROR(VLOOKUP(B1432,'勘定科目コード（2019）'!$B$2:$J$3668,3,FALSE),"")))</f>
        <v/>
      </c>
      <c r="E1432" s="52" t="str">
        <f>IF(AND(OR($D$5&lt;&gt;"",$E$5&lt;&gt;"",$F$5&lt;&gt;"",$G$5&lt;&gt;""),D1432=""),"",IF(AND($D$5="",$E$5="",$F$5="",$G$5=""),"",IFERROR(VLOOKUP(B1432,'勘定科目コード（2019）'!$B$2:$J$3668,4,FALSE),"")))</f>
        <v/>
      </c>
      <c r="F1432" s="53" t="str">
        <f>IF(AND(OR(D1426&lt;&gt;"",E1426&lt;&gt;"",F1426&lt;&gt;"",G1426&lt;&gt;""),E1432=""),"",IF(AND(OR(D1426&lt;&gt;"",E1426&lt;&gt;"",F1426&lt;&gt;"",G1426&lt;&gt;""),E1432=""),"",IF(AND($D$5="",$E$5="",$F$5="",$G$5=""),"",IFERROR(VLOOKUP(B1432,'勘定科目コード（2019）'!$B$2:$J$3668,5,FALSE),""))))</f>
        <v/>
      </c>
      <c r="G1432" s="52" t="str">
        <f>IF(AND(OR(D1426&lt;&gt;"",E1426&lt;&gt;"",F1426&lt;&gt;"",G1426&lt;&gt;""),E1432=""),"",IF(AND($D$5="",$E$5="",$F$5="",$G$5=""),"",IFERROR(VLOOKUP(B1432,'勘定科目コード（2019）'!$B$2:$J$3668,6,FALSE),"")))</f>
        <v/>
      </c>
      <c r="H1432" s="54"/>
      <c r="I1432" s="55" t="str">
        <f>IF(AND(OR(D1426&lt;&gt;"",E1426&lt;&gt;"",F1426&lt;&gt;"",G1426&lt;&gt;""),E1432=""),"",IF(AND($D$5="",$E$5="",$F$5="",$G$5=""),"",IFERROR(VLOOKUP(B1432,'勘定科目コード（2019）'!$B$2:$J$3668,7,FALSE),"")))</f>
        <v/>
      </c>
      <c r="J1432" s="56" t="str">
        <f>IF(AND(OR(D1426&lt;&gt;"",E1426&lt;&gt;"",F1426&lt;&gt;"",G1426&lt;&gt;""),E1432=""),"",IF(AND($D$5="",$E$5="",$F$5="",$G$5=""),"",IFERROR(VLOOKUP(B1432,'勘定科目コード（2019）'!$B$2:$J$3668,8,FALSE),"")))</f>
        <v/>
      </c>
      <c r="K1432" s="57" t="str">
        <f>IF(AND(OR(D1426&lt;&gt;"",E1426&lt;&gt;"",F1426&lt;&gt;"",G1426&lt;&gt;""),E1432=""),"",IF(AND($D$5="",$E$5="",$F$5="",$G$5=""),"",IFERROR(VLOOKUP(B1432,'勘定科目コード（2019）'!$B$2:$J$3668,9,FALSE),"")))</f>
        <v/>
      </c>
      <c r="L1432" s="44" t="str">
        <f>IFERROR(VLOOKUP(D1432,'勘定科目コード（2019）'!$E$2:$J$500,7,FALSE),"")</f>
        <v/>
      </c>
    </row>
    <row r="1433" spans="2:12" x14ac:dyDescent="0.15">
      <c r="B1433" s="31">
        <v>1423</v>
      </c>
      <c r="D1433" s="51" t="str">
        <f>IF(AND($D$5="",$E$5="",$F$5="",$G$5=""),"",(IFERROR(VLOOKUP(B1433,'勘定科目コード（2019）'!$B$2:$J$3668,3,FALSE),"")))</f>
        <v/>
      </c>
      <c r="E1433" s="52" t="str">
        <f>IF(AND(OR($D$5&lt;&gt;"",$E$5&lt;&gt;"",$F$5&lt;&gt;"",$G$5&lt;&gt;""),D1433=""),"",IF(AND($D$5="",$E$5="",$F$5="",$G$5=""),"",IFERROR(VLOOKUP(B1433,'勘定科目コード（2019）'!$B$2:$J$3668,4,FALSE),"")))</f>
        <v/>
      </c>
      <c r="F1433" s="53" t="str">
        <f>IF(AND(OR(D1427&lt;&gt;"",E1427&lt;&gt;"",F1427&lt;&gt;"",G1427&lt;&gt;""),E1433=""),"",IF(AND(OR(D1427&lt;&gt;"",E1427&lt;&gt;"",F1427&lt;&gt;"",G1427&lt;&gt;""),E1433=""),"",IF(AND($D$5="",$E$5="",$F$5="",$G$5=""),"",IFERROR(VLOOKUP(B1433,'勘定科目コード（2019）'!$B$2:$J$3668,5,FALSE),""))))</f>
        <v/>
      </c>
      <c r="G1433" s="52" t="str">
        <f>IF(AND(OR(D1427&lt;&gt;"",E1427&lt;&gt;"",F1427&lt;&gt;"",G1427&lt;&gt;""),E1433=""),"",IF(AND($D$5="",$E$5="",$F$5="",$G$5=""),"",IFERROR(VLOOKUP(B1433,'勘定科目コード（2019）'!$B$2:$J$3668,6,FALSE),"")))</f>
        <v/>
      </c>
      <c r="H1433" s="54"/>
      <c r="I1433" s="55" t="str">
        <f>IF(AND(OR(D1427&lt;&gt;"",E1427&lt;&gt;"",F1427&lt;&gt;"",G1427&lt;&gt;""),E1433=""),"",IF(AND($D$5="",$E$5="",$F$5="",$G$5=""),"",IFERROR(VLOOKUP(B1433,'勘定科目コード（2019）'!$B$2:$J$3668,7,FALSE),"")))</f>
        <v/>
      </c>
      <c r="J1433" s="56" t="str">
        <f>IF(AND(OR(D1427&lt;&gt;"",E1427&lt;&gt;"",F1427&lt;&gt;"",G1427&lt;&gt;""),E1433=""),"",IF(AND($D$5="",$E$5="",$F$5="",$G$5=""),"",IFERROR(VLOOKUP(B1433,'勘定科目コード（2019）'!$B$2:$J$3668,8,FALSE),"")))</f>
        <v/>
      </c>
      <c r="K1433" s="57" t="str">
        <f>IF(AND(OR(D1427&lt;&gt;"",E1427&lt;&gt;"",F1427&lt;&gt;"",G1427&lt;&gt;""),E1433=""),"",IF(AND($D$5="",$E$5="",$F$5="",$G$5=""),"",IFERROR(VLOOKUP(B1433,'勘定科目コード（2019）'!$B$2:$J$3668,9,FALSE),"")))</f>
        <v/>
      </c>
      <c r="L1433" s="44" t="str">
        <f>IFERROR(VLOOKUP(D1433,'勘定科目コード（2019）'!$E$2:$J$500,7,FALSE),"")</f>
        <v/>
      </c>
    </row>
    <row r="1434" spans="2:12" x14ac:dyDescent="0.15">
      <c r="B1434" s="31">
        <v>1424</v>
      </c>
      <c r="D1434" s="51" t="str">
        <f>IF(AND($D$5="",$E$5="",$F$5="",$G$5=""),"",(IFERROR(VLOOKUP(B1434,'勘定科目コード（2019）'!$B$2:$J$3668,3,FALSE),"")))</f>
        <v/>
      </c>
      <c r="E1434" s="52" t="str">
        <f>IF(AND(OR($D$5&lt;&gt;"",$E$5&lt;&gt;"",$F$5&lt;&gt;"",$G$5&lt;&gt;""),D1434=""),"",IF(AND($D$5="",$E$5="",$F$5="",$G$5=""),"",IFERROR(VLOOKUP(B1434,'勘定科目コード（2019）'!$B$2:$J$3668,4,FALSE),"")))</f>
        <v/>
      </c>
      <c r="F1434" s="53" t="str">
        <f>IF(AND(OR(D1428&lt;&gt;"",E1428&lt;&gt;"",F1428&lt;&gt;"",G1428&lt;&gt;""),E1434=""),"",IF(AND(OR(D1428&lt;&gt;"",E1428&lt;&gt;"",F1428&lt;&gt;"",G1428&lt;&gt;""),E1434=""),"",IF(AND($D$5="",$E$5="",$F$5="",$G$5=""),"",IFERROR(VLOOKUP(B1434,'勘定科目コード（2019）'!$B$2:$J$3668,5,FALSE),""))))</f>
        <v/>
      </c>
      <c r="G1434" s="52" t="str">
        <f>IF(AND(OR(D1428&lt;&gt;"",E1428&lt;&gt;"",F1428&lt;&gt;"",G1428&lt;&gt;""),E1434=""),"",IF(AND($D$5="",$E$5="",$F$5="",$G$5=""),"",IFERROR(VLOOKUP(B1434,'勘定科目コード（2019）'!$B$2:$J$3668,6,FALSE),"")))</f>
        <v/>
      </c>
      <c r="H1434" s="54"/>
      <c r="I1434" s="55" t="str">
        <f>IF(AND(OR(D1428&lt;&gt;"",E1428&lt;&gt;"",F1428&lt;&gt;"",G1428&lt;&gt;""),E1434=""),"",IF(AND($D$5="",$E$5="",$F$5="",$G$5=""),"",IFERROR(VLOOKUP(B1434,'勘定科目コード（2019）'!$B$2:$J$3668,7,FALSE),"")))</f>
        <v/>
      </c>
      <c r="J1434" s="56" t="str">
        <f>IF(AND(OR(D1428&lt;&gt;"",E1428&lt;&gt;"",F1428&lt;&gt;"",G1428&lt;&gt;""),E1434=""),"",IF(AND($D$5="",$E$5="",$F$5="",$G$5=""),"",IFERROR(VLOOKUP(B1434,'勘定科目コード（2019）'!$B$2:$J$3668,8,FALSE),"")))</f>
        <v/>
      </c>
      <c r="K1434" s="57" t="str">
        <f>IF(AND(OR(D1428&lt;&gt;"",E1428&lt;&gt;"",F1428&lt;&gt;"",G1428&lt;&gt;""),E1434=""),"",IF(AND($D$5="",$E$5="",$F$5="",$G$5=""),"",IFERROR(VLOOKUP(B1434,'勘定科目コード（2019）'!$B$2:$J$3668,9,FALSE),"")))</f>
        <v/>
      </c>
      <c r="L1434" s="44" t="str">
        <f>IFERROR(VLOOKUP(D1434,'勘定科目コード（2019）'!$E$2:$J$500,7,FALSE),"")</f>
        <v/>
      </c>
    </row>
    <row r="1435" spans="2:12" x14ac:dyDescent="0.15">
      <c r="B1435" s="31">
        <v>1425</v>
      </c>
      <c r="D1435" s="51" t="str">
        <f>IF(AND($D$5="",$E$5="",$F$5="",$G$5=""),"",(IFERROR(VLOOKUP(B1435,'勘定科目コード（2019）'!$B$2:$J$3668,3,FALSE),"")))</f>
        <v/>
      </c>
      <c r="E1435" s="52" t="str">
        <f>IF(AND(OR($D$5&lt;&gt;"",$E$5&lt;&gt;"",$F$5&lt;&gt;"",$G$5&lt;&gt;""),D1435=""),"",IF(AND($D$5="",$E$5="",$F$5="",$G$5=""),"",IFERROR(VLOOKUP(B1435,'勘定科目コード（2019）'!$B$2:$J$3668,4,FALSE),"")))</f>
        <v/>
      </c>
      <c r="F1435" s="53" t="str">
        <f>IF(AND(OR(D1429&lt;&gt;"",E1429&lt;&gt;"",F1429&lt;&gt;"",G1429&lt;&gt;""),E1435=""),"",IF(AND(OR(D1429&lt;&gt;"",E1429&lt;&gt;"",F1429&lt;&gt;"",G1429&lt;&gt;""),E1435=""),"",IF(AND($D$5="",$E$5="",$F$5="",$G$5=""),"",IFERROR(VLOOKUP(B1435,'勘定科目コード（2019）'!$B$2:$J$3668,5,FALSE),""))))</f>
        <v/>
      </c>
      <c r="G1435" s="52" t="str">
        <f>IF(AND(OR(D1429&lt;&gt;"",E1429&lt;&gt;"",F1429&lt;&gt;"",G1429&lt;&gt;""),E1435=""),"",IF(AND($D$5="",$E$5="",$F$5="",$G$5=""),"",IFERROR(VLOOKUP(B1435,'勘定科目コード（2019）'!$B$2:$J$3668,6,FALSE),"")))</f>
        <v/>
      </c>
      <c r="H1435" s="54"/>
      <c r="I1435" s="55" t="str">
        <f>IF(AND(OR(D1429&lt;&gt;"",E1429&lt;&gt;"",F1429&lt;&gt;"",G1429&lt;&gt;""),E1435=""),"",IF(AND($D$5="",$E$5="",$F$5="",$G$5=""),"",IFERROR(VLOOKUP(B1435,'勘定科目コード（2019）'!$B$2:$J$3668,7,FALSE),"")))</f>
        <v/>
      </c>
      <c r="J1435" s="56" t="str">
        <f>IF(AND(OR(D1429&lt;&gt;"",E1429&lt;&gt;"",F1429&lt;&gt;"",G1429&lt;&gt;""),E1435=""),"",IF(AND($D$5="",$E$5="",$F$5="",$G$5=""),"",IFERROR(VLOOKUP(B1435,'勘定科目コード（2019）'!$B$2:$J$3668,8,FALSE),"")))</f>
        <v/>
      </c>
      <c r="K1435" s="57" t="str">
        <f>IF(AND(OR(D1429&lt;&gt;"",E1429&lt;&gt;"",F1429&lt;&gt;"",G1429&lt;&gt;""),E1435=""),"",IF(AND($D$5="",$E$5="",$F$5="",$G$5=""),"",IFERROR(VLOOKUP(B1435,'勘定科目コード（2019）'!$B$2:$J$3668,9,FALSE),"")))</f>
        <v/>
      </c>
      <c r="L1435" s="44" t="str">
        <f>IFERROR(VLOOKUP(D1435,'勘定科目コード（2019）'!$E$2:$J$500,7,FALSE),"")</f>
        <v/>
      </c>
    </row>
    <row r="1436" spans="2:12" x14ac:dyDescent="0.15">
      <c r="B1436" s="31">
        <v>1426</v>
      </c>
      <c r="D1436" s="51" t="str">
        <f>IF(AND($D$5="",$E$5="",$F$5="",$G$5=""),"",(IFERROR(VLOOKUP(B1436,'勘定科目コード（2019）'!$B$2:$J$3668,3,FALSE),"")))</f>
        <v/>
      </c>
      <c r="E1436" s="52" t="str">
        <f>IF(AND(OR($D$5&lt;&gt;"",$E$5&lt;&gt;"",$F$5&lt;&gt;"",$G$5&lt;&gt;""),D1436=""),"",IF(AND($D$5="",$E$5="",$F$5="",$G$5=""),"",IFERROR(VLOOKUP(B1436,'勘定科目コード（2019）'!$B$2:$J$3668,4,FALSE),"")))</f>
        <v/>
      </c>
      <c r="F1436" s="53" t="str">
        <f>IF(AND(OR(D1430&lt;&gt;"",E1430&lt;&gt;"",F1430&lt;&gt;"",G1430&lt;&gt;""),E1436=""),"",IF(AND(OR(D1430&lt;&gt;"",E1430&lt;&gt;"",F1430&lt;&gt;"",G1430&lt;&gt;""),E1436=""),"",IF(AND($D$5="",$E$5="",$F$5="",$G$5=""),"",IFERROR(VLOOKUP(B1436,'勘定科目コード（2019）'!$B$2:$J$3668,5,FALSE),""))))</f>
        <v/>
      </c>
      <c r="G1436" s="52" t="str">
        <f>IF(AND(OR(D1430&lt;&gt;"",E1430&lt;&gt;"",F1430&lt;&gt;"",G1430&lt;&gt;""),E1436=""),"",IF(AND($D$5="",$E$5="",$F$5="",$G$5=""),"",IFERROR(VLOOKUP(B1436,'勘定科目コード（2019）'!$B$2:$J$3668,6,FALSE),"")))</f>
        <v/>
      </c>
      <c r="H1436" s="54"/>
      <c r="I1436" s="55" t="str">
        <f>IF(AND(OR(D1430&lt;&gt;"",E1430&lt;&gt;"",F1430&lt;&gt;"",G1430&lt;&gt;""),E1436=""),"",IF(AND($D$5="",$E$5="",$F$5="",$G$5=""),"",IFERROR(VLOOKUP(B1436,'勘定科目コード（2019）'!$B$2:$J$3668,7,FALSE),"")))</f>
        <v/>
      </c>
      <c r="J1436" s="56" t="str">
        <f>IF(AND(OR(D1430&lt;&gt;"",E1430&lt;&gt;"",F1430&lt;&gt;"",G1430&lt;&gt;""),E1436=""),"",IF(AND($D$5="",$E$5="",$F$5="",$G$5=""),"",IFERROR(VLOOKUP(B1436,'勘定科目コード（2019）'!$B$2:$J$3668,8,FALSE),"")))</f>
        <v/>
      </c>
      <c r="K1436" s="57" t="str">
        <f>IF(AND(OR(D1430&lt;&gt;"",E1430&lt;&gt;"",F1430&lt;&gt;"",G1430&lt;&gt;""),E1436=""),"",IF(AND($D$5="",$E$5="",$F$5="",$G$5=""),"",IFERROR(VLOOKUP(B1436,'勘定科目コード（2019）'!$B$2:$J$3668,9,FALSE),"")))</f>
        <v/>
      </c>
      <c r="L1436" s="44" t="str">
        <f>IFERROR(VLOOKUP(D1436,'勘定科目コード（2019）'!$E$2:$J$500,7,FALSE),"")</f>
        <v/>
      </c>
    </row>
    <row r="1437" spans="2:12" x14ac:dyDescent="0.15">
      <c r="B1437" s="31">
        <v>1427</v>
      </c>
      <c r="D1437" s="51" t="str">
        <f>IF(AND($D$5="",$E$5="",$F$5="",$G$5=""),"",(IFERROR(VLOOKUP(B1437,'勘定科目コード（2019）'!$B$2:$J$3668,3,FALSE),"")))</f>
        <v/>
      </c>
      <c r="E1437" s="52" t="str">
        <f>IF(AND(OR($D$5&lt;&gt;"",$E$5&lt;&gt;"",$F$5&lt;&gt;"",$G$5&lt;&gt;""),D1437=""),"",IF(AND($D$5="",$E$5="",$F$5="",$G$5=""),"",IFERROR(VLOOKUP(B1437,'勘定科目コード（2019）'!$B$2:$J$3668,4,FALSE),"")))</f>
        <v/>
      </c>
      <c r="F1437" s="53" t="str">
        <f>IF(AND(OR(D1431&lt;&gt;"",E1431&lt;&gt;"",F1431&lt;&gt;"",G1431&lt;&gt;""),E1437=""),"",IF(AND(OR(D1431&lt;&gt;"",E1431&lt;&gt;"",F1431&lt;&gt;"",G1431&lt;&gt;""),E1437=""),"",IF(AND($D$5="",$E$5="",$F$5="",$G$5=""),"",IFERROR(VLOOKUP(B1437,'勘定科目コード（2019）'!$B$2:$J$3668,5,FALSE),""))))</f>
        <v/>
      </c>
      <c r="G1437" s="52" t="str">
        <f>IF(AND(OR(D1431&lt;&gt;"",E1431&lt;&gt;"",F1431&lt;&gt;"",G1431&lt;&gt;""),E1437=""),"",IF(AND($D$5="",$E$5="",$F$5="",$G$5=""),"",IFERROR(VLOOKUP(B1437,'勘定科目コード（2019）'!$B$2:$J$3668,6,FALSE),"")))</f>
        <v/>
      </c>
      <c r="H1437" s="54"/>
      <c r="I1437" s="55" t="str">
        <f>IF(AND(OR(D1431&lt;&gt;"",E1431&lt;&gt;"",F1431&lt;&gt;"",G1431&lt;&gt;""),E1437=""),"",IF(AND($D$5="",$E$5="",$F$5="",$G$5=""),"",IFERROR(VLOOKUP(B1437,'勘定科目コード（2019）'!$B$2:$J$3668,7,FALSE),"")))</f>
        <v/>
      </c>
      <c r="J1437" s="56" t="str">
        <f>IF(AND(OR(D1431&lt;&gt;"",E1431&lt;&gt;"",F1431&lt;&gt;"",G1431&lt;&gt;""),E1437=""),"",IF(AND($D$5="",$E$5="",$F$5="",$G$5=""),"",IFERROR(VLOOKUP(B1437,'勘定科目コード（2019）'!$B$2:$J$3668,8,FALSE),"")))</f>
        <v/>
      </c>
      <c r="K1437" s="57" t="str">
        <f>IF(AND(OR(D1431&lt;&gt;"",E1431&lt;&gt;"",F1431&lt;&gt;"",G1431&lt;&gt;""),E1437=""),"",IF(AND($D$5="",$E$5="",$F$5="",$G$5=""),"",IFERROR(VLOOKUP(B1437,'勘定科目コード（2019）'!$B$2:$J$3668,9,FALSE),"")))</f>
        <v/>
      </c>
      <c r="L1437" s="44" t="str">
        <f>IFERROR(VLOOKUP(D1437,'勘定科目コード（2019）'!$E$2:$J$500,7,FALSE),"")</f>
        <v/>
      </c>
    </row>
    <row r="1438" spans="2:12" x14ac:dyDescent="0.15">
      <c r="B1438" s="31">
        <v>1428</v>
      </c>
      <c r="D1438" s="51" t="str">
        <f>IF(AND($D$5="",$E$5="",$F$5="",$G$5=""),"",(IFERROR(VLOOKUP(B1438,'勘定科目コード（2019）'!$B$2:$J$3668,3,FALSE),"")))</f>
        <v/>
      </c>
      <c r="E1438" s="52" t="str">
        <f>IF(AND(OR($D$5&lt;&gt;"",$E$5&lt;&gt;"",$F$5&lt;&gt;"",$G$5&lt;&gt;""),D1438=""),"",IF(AND($D$5="",$E$5="",$F$5="",$G$5=""),"",IFERROR(VLOOKUP(B1438,'勘定科目コード（2019）'!$B$2:$J$3668,4,FALSE),"")))</f>
        <v/>
      </c>
      <c r="F1438" s="53" t="str">
        <f>IF(AND(OR(D1432&lt;&gt;"",E1432&lt;&gt;"",F1432&lt;&gt;"",G1432&lt;&gt;""),E1438=""),"",IF(AND(OR(D1432&lt;&gt;"",E1432&lt;&gt;"",F1432&lt;&gt;"",G1432&lt;&gt;""),E1438=""),"",IF(AND($D$5="",$E$5="",$F$5="",$G$5=""),"",IFERROR(VLOOKUP(B1438,'勘定科目コード（2019）'!$B$2:$J$3668,5,FALSE),""))))</f>
        <v/>
      </c>
      <c r="G1438" s="52" t="str">
        <f>IF(AND(OR(D1432&lt;&gt;"",E1432&lt;&gt;"",F1432&lt;&gt;"",G1432&lt;&gt;""),E1438=""),"",IF(AND($D$5="",$E$5="",$F$5="",$G$5=""),"",IFERROR(VLOOKUP(B1438,'勘定科目コード（2019）'!$B$2:$J$3668,6,FALSE),"")))</f>
        <v/>
      </c>
      <c r="H1438" s="54"/>
      <c r="I1438" s="55" t="str">
        <f>IF(AND(OR(D1432&lt;&gt;"",E1432&lt;&gt;"",F1432&lt;&gt;"",G1432&lt;&gt;""),E1438=""),"",IF(AND($D$5="",$E$5="",$F$5="",$G$5=""),"",IFERROR(VLOOKUP(B1438,'勘定科目コード（2019）'!$B$2:$J$3668,7,FALSE),"")))</f>
        <v/>
      </c>
      <c r="J1438" s="56" t="str">
        <f>IF(AND(OR(D1432&lt;&gt;"",E1432&lt;&gt;"",F1432&lt;&gt;"",G1432&lt;&gt;""),E1438=""),"",IF(AND($D$5="",$E$5="",$F$5="",$G$5=""),"",IFERROR(VLOOKUP(B1438,'勘定科目コード（2019）'!$B$2:$J$3668,8,FALSE),"")))</f>
        <v/>
      </c>
      <c r="K1438" s="57" t="str">
        <f>IF(AND(OR(D1432&lt;&gt;"",E1432&lt;&gt;"",F1432&lt;&gt;"",G1432&lt;&gt;""),E1438=""),"",IF(AND($D$5="",$E$5="",$F$5="",$G$5=""),"",IFERROR(VLOOKUP(B1438,'勘定科目コード（2019）'!$B$2:$J$3668,9,FALSE),"")))</f>
        <v/>
      </c>
      <c r="L1438" s="44" t="str">
        <f>IFERROR(VLOOKUP(D1438,'勘定科目コード（2019）'!$E$2:$J$500,7,FALSE),"")</f>
        <v/>
      </c>
    </row>
    <row r="1439" spans="2:12" x14ac:dyDescent="0.15">
      <c r="B1439" s="31">
        <v>1429</v>
      </c>
      <c r="D1439" s="51" t="str">
        <f>IF(AND($D$5="",$E$5="",$F$5="",$G$5=""),"",(IFERROR(VLOOKUP(B1439,'勘定科目コード（2019）'!$B$2:$J$3668,3,FALSE),"")))</f>
        <v/>
      </c>
      <c r="E1439" s="52" t="str">
        <f>IF(AND(OR($D$5&lt;&gt;"",$E$5&lt;&gt;"",$F$5&lt;&gt;"",$G$5&lt;&gt;""),D1439=""),"",IF(AND($D$5="",$E$5="",$F$5="",$G$5=""),"",IFERROR(VLOOKUP(B1439,'勘定科目コード（2019）'!$B$2:$J$3668,4,FALSE),"")))</f>
        <v/>
      </c>
      <c r="F1439" s="53" t="str">
        <f>IF(AND(OR(D1433&lt;&gt;"",E1433&lt;&gt;"",F1433&lt;&gt;"",G1433&lt;&gt;""),E1439=""),"",IF(AND(OR(D1433&lt;&gt;"",E1433&lt;&gt;"",F1433&lt;&gt;"",G1433&lt;&gt;""),E1439=""),"",IF(AND($D$5="",$E$5="",$F$5="",$G$5=""),"",IFERROR(VLOOKUP(B1439,'勘定科目コード（2019）'!$B$2:$J$3668,5,FALSE),""))))</f>
        <v/>
      </c>
      <c r="G1439" s="52" t="str">
        <f>IF(AND(OR(D1433&lt;&gt;"",E1433&lt;&gt;"",F1433&lt;&gt;"",G1433&lt;&gt;""),E1439=""),"",IF(AND($D$5="",$E$5="",$F$5="",$G$5=""),"",IFERROR(VLOOKUP(B1439,'勘定科目コード（2019）'!$B$2:$J$3668,6,FALSE),"")))</f>
        <v/>
      </c>
      <c r="H1439" s="54"/>
      <c r="I1439" s="55" t="str">
        <f>IF(AND(OR(D1433&lt;&gt;"",E1433&lt;&gt;"",F1433&lt;&gt;"",G1433&lt;&gt;""),E1439=""),"",IF(AND($D$5="",$E$5="",$F$5="",$G$5=""),"",IFERROR(VLOOKUP(B1439,'勘定科目コード（2019）'!$B$2:$J$3668,7,FALSE),"")))</f>
        <v/>
      </c>
      <c r="J1439" s="56" t="str">
        <f>IF(AND(OR(D1433&lt;&gt;"",E1433&lt;&gt;"",F1433&lt;&gt;"",G1433&lt;&gt;""),E1439=""),"",IF(AND($D$5="",$E$5="",$F$5="",$G$5=""),"",IFERROR(VLOOKUP(B1439,'勘定科目コード（2019）'!$B$2:$J$3668,8,FALSE),"")))</f>
        <v/>
      </c>
      <c r="K1439" s="57" t="str">
        <f>IF(AND(OR(D1433&lt;&gt;"",E1433&lt;&gt;"",F1433&lt;&gt;"",G1433&lt;&gt;""),E1439=""),"",IF(AND($D$5="",$E$5="",$F$5="",$G$5=""),"",IFERROR(VLOOKUP(B1439,'勘定科目コード（2019）'!$B$2:$J$3668,9,FALSE),"")))</f>
        <v/>
      </c>
      <c r="L1439" s="44" t="str">
        <f>IFERROR(VLOOKUP(D1439,'勘定科目コード（2019）'!$E$2:$J$500,7,FALSE),"")</f>
        <v/>
      </c>
    </row>
    <row r="1440" spans="2:12" x14ac:dyDescent="0.15">
      <c r="B1440" s="31">
        <v>1430</v>
      </c>
      <c r="D1440" s="51" t="str">
        <f>IF(AND($D$5="",$E$5="",$F$5="",$G$5=""),"",(IFERROR(VLOOKUP(B1440,'勘定科目コード（2019）'!$B$2:$J$3668,3,FALSE),"")))</f>
        <v/>
      </c>
      <c r="E1440" s="52" t="str">
        <f>IF(AND(OR($D$5&lt;&gt;"",$E$5&lt;&gt;"",$F$5&lt;&gt;"",$G$5&lt;&gt;""),D1440=""),"",IF(AND($D$5="",$E$5="",$F$5="",$G$5=""),"",IFERROR(VLOOKUP(B1440,'勘定科目コード（2019）'!$B$2:$J$3668,4,FALSE),"")))</f>
        <v/>
      </c>
      <c r="F1440" s="53" t="str">
        <f>IF(AND(OR(D1434&lt;&gt;"",E1434&lt;&gt;"",F1434&lt;&gt;"",G1434&lt;&gt;""),E1440=""),"",IF(AND(OR(D1434&lt;&gt;"",E1434&lt;&gt;"",F1434&lt;&gt;"",G1434&lt;&gt;""),E1440=""),"",IF(AND($D$5="",$E$5="",$F$5="",$G$5=""),"",IFERROR(VLOOKUP(B1440,'勘定科目コード（2019）'!$B$2:$J$3668,5,FALSE),""))))</f>
        <v/>
      </c>
      <c r="G1440" s="52" t="str">
        <f>IF(AND(OR(D1434&lt;&gt;"",E1434&lt;&gt;"",F1434&lt;&gt;"",G1434&lt;&gt;""),E1440=""),"",IF(AND($D$5="",$E$5="",$F$5="",$G$5=""),"",IFERROR(VLOOKUP(B1440,'勘定科目コード（2019）'!$B$2:$J$3668,6,FALSE),"")))</f>
        <v/>
      </c>
      <c r="H1440" s="54"/>
      <c r="I1440" s="55" t="str">
        <f>IF(AND(OR(D1434&lt;&gt;"",E1434&lt;&gt;"",F1434&lt;&gt;"",G1434&lt;&gt;""),E1440=""),"",IF(AND($D$5="",$E$5="",$F$5="",$G$5=""),"",IFERROR(VLOOKUP(B1440,'勘定科目コード（2019）'!$B$2:$J$3668,7,FALSE),"")))</f>
        <v/>
      </c>
      <c r="J1440" s="56" t="str">
        <f>IF(AND(OR(D1434&lt;&gt;"",E1434&lt;&gt;"",F1434&lt;&gt;"",G1434&lt;&gt;""),E1440=""),"",IF(AND($D$5="",$E$5="",$F$5="",$G$5=""),"",IFERROR(VLOOKUP(B1440,'勘定科目コード（2019）'!$B$2:$J$3668,8,FALSE),"")))</f>
        <v/>
      </c>
      <c r="K1440" s="57" t="str">
        <f>IF(AND(OR(D1434&lt;&gt;"",E1434&lt;&gt;"",F1434&lt;&gt;"",G1434&lt;&gt;""),E1440=""),"",IF(AND($D$5="",$E$5="",$F$5="",$G$5=""),"",IFERROR(VLOOKUP(B1440,'勘定科目コード（2019）'!$B$2:$J$3668,9,FALSE),"")))</f>
        <v/>
      </c>
      <c r="L1440" s="44" t="str">
        <f>IFERROR(VLOOKUP(D1440,'勘定科目コード（2019）'!$E$2:$J$500,7,FALSE),"")</f>
        <v/>
      </c>
    </row>
    <row r="1441" spans="2:12" x14ac:dyDescent="0.15">
      <c r="B1441" s="31">
        <v>1431</v>
      </c>
      <c r="D1441" s="51" t="str">
        <f>IF(AND($D$5="",$E$5="",$F$5="",$G$5=""),"",(IFERROR(VLOOKUP(B1441,'勘定科目コード（2019）'!$B$2:$J$3668,3,FALSE),"")))</f>
        <v/>
      </c>
      <c r="E1441" s="52" t="str">
        <f>IF(AND(OR($D$5&lt;&gt;"",$E$5&lt;&gt;"",$F$5&lt;&gt;"",$G$5&lt;&gt;""),D1441=""),"",IF(AND($D$5="",$E$5="",$F$5="",$G$5=""),"",IFERROR(VLOOKUP(B1441,'勘定科目コード（2019）'!$B$2:$J$3668,4,FALSE),"")))</f>
        <v/>
      </c>
      <c r="F1441" s="53" t="str">
        <f>IF(AND(OR(D1435&lt;&gt;"",E1435&lt;&gt;"",F1435&lt;&gt;"",G1435&lt;&gt;""),E1441=""),"",IF(AND(OR(D1435&lt;&gt;"",E1435&lt;&gt;"",F1435&lt;&gt;"",G1435&lt;&gt;""),E1441=""),"",IF(AND($D$5="",$E$5="",$F$5="",$G$5=""),"",IFERROR(VLOOKUP(B1441,'勘定科目コード（2019）'!$B$2:$J$3668,5,FALSE),""))))</f>
        <v/>
      </c>
      <c r="G1441" s="52" t="str">
        <f>IF(AND(OR(D1435&lt;&gt;"",E1435&lt;&gt;"",F1435&lt;&gt;"",G1435&lt;&gt;""),E1441=""),"",IF(AND($D$5="",$E$5="",$F$5="",$G$5=""),"",IFERROR(VLOOKUP(B1441,'勘定科目コード（2019）'!$B$2:$J$3668,6,FALSE),"")))</f>
        <v/>
      </c>
      <c r="H1441" s="54"/>
      <c r="I1441" s="55" t="str">
        <f>IF(AND(OR(D1435&lt;&gt;"",E1435&lt;&gt;"",F1435&lt;&gt;"",G1435&lt;&gt;""),E1441=""),"",IF(AND($D$5="",$E$5="",$F$5="",$G$5=""),"",IFERROR(VLOOKUP(B1441,'勘定科目コード（2019）'!$B$2:$J$3668,7,FALSE),"")))</f>
        <v/>
      </c>
      <c r="J1441" s="56" t="str">
        <f>IF(AND(OR(D1435&lt;&gt;"",E1435&lt;&gt;"",F1435&lt;&gt;"",G1435&lt;&gt;""),E1441=""),"",IF(AND($D$5="",$E$5="",$F$5="",$G$5=""),"",IFERROR(VLOOKUP(B1441,'勘定科目コード（2019）'!$B$2:$J$3668,8,FALSE),"")))</f>
        <v/>
      </c>
      <c r="K1441" s="57" t="str">
        <f>IF(AND(OR(D1435&lt;&gt;"",E1435&lt;&gt;"",F1435&lt;&gt;"",G1435&lt;&gt;""),E1441=""),"",IF(AND($D$5="",$E$5="",$F$5="",$G$5=""),"",IFERROR(VLOOKUP(B1441,'勘定科目コード（2019）'!$B$2:$J$3668,9,FALSE),"")))</f>
        <v/>
      </c>
      <c r="L1441" s="44" t="str">
        <f>IFERROR(VLOOKUP(D1441,'勘定科目コード（2019）'!$E$2:$J$500,7,FALSE),"")</f>
        <v/>
      </c>
    </row>
    <row r="1442" spans="2:12" x14ac:dyDescent="0.15">
      <c r="B1442" s="31">
        <v>1432</v>
      </c>
      <c r="D1442" s="51" t="str">
        <f>IF(AND($D$5="",$E$5="",$F$5="",$G$5=""),"",(IFERROR(VLOOKUP(B1442,'勘定科目コード（2019）'!$B$2:$J$3668,3,FALSE),"")))</f>
        <v/>
      </c>
      <c r="E1442" s="52" t="str">
        <f>IF(AND(OR($D$5&lt;&gt;"",$E$5&lt;&gt;"",$F$5&lt;&gt;"",$G$5&lt;&gt;""),D1442=""),"",IF(AND($D$5="",$E$5="",$F$5="",$G$5=""),"",IFERROR(VLOOKUP(B1442,'勘定科目コード（2019）'!$B$2:$J$3668,4,FALSE),"")))</f>
        <v/>
      </c>
      <c r="F1442" s="53" t="str">
        <f>IF(AND(OR(D1436&lt;&gt;"",E1436&lt;&gt;"",F1436&lt;&gt;"",G1436&lt;&gt;""),E1442=""),"",IF(AND(OR(D1436&lt;&gt;"",E1436&lt;&gt;"",F1436&lt;&gt;"",G1436&lt;&gt;""),E1442=""),"",IF(AND($D$5="",$E$5="",$F$5="",$G$5=""),"",IFERROR(VLOOKUP(B1442,'勘定科目コード（2019）'!$B$2:$J$3668,5,FALSE),""))))</f>
        <v/>
      </c>
      <c r="G1442" s="52" t="str">
        <f>IF(AND(OR(D1436&lt;&gt;"",E1436&lt;&gt;"",F1436&lt;&gt;"",G1436&lt;&gt;""),E1442=""),"",IF(AND($D$5="",$E$5="",$F$5="",$G$5=""),"",IFERROR(VLOOKUP(B1442,'勘定科目コード（2019）'!$B$2:$J$3668,6,FALSE),"")))</f>
        <v/>
      </c>
      <c r="H1442" s="54"/>
      <c r="I1442" s="55" t="str">
        <f>IF(AND(OR(D1436&lt;&gt;"",E1436&lt;&gt;"",F1436&lt;&gt;"",G1436&lt;&gt;""),E1442=""),"",IF(AND($D$5="",$E$5="",$F$5="",$G$5=""),"",IFERROR(VLOOKUP(B1442,'勘定科目コード（2019）'!$B$2:$J$3668,7,FALSE),"")))</f>
        <v/>
      </c>
      <c r="J1442" s="56" t="str">
        <f>IF(AND(OR(D1436&lt;&gt;"",E1436&lt;&gt;"",F1436&lt;&gt;"",G1436&lt;&gt;""),E1442=""),"",IF(AND($D$5="",$E$5="",$F$5="",$G$5=""),"",IFERROR(VLOOKUP(B1442,'勘定科目コード（2019）'!$B$2:$J$3668,8,FALSE),"")))</f>
        <v/>
      </c>
      <c r="K1442" s="57" t="str">
        <f>IF(AND(OR(D1436&lt;&gt;"",E1436&lt;&gt;"",F1436&lt;&gt;"",G1436&lt;&gt;""),E1442=""),"",IF(AND($D$5="",$E$5="",$F$5="",$G$5=""),"",IFERROR(VLOOKUP(B1442,'勘定科目コード（2019）'!$B$2:$J$3668,9,FALSE),"")))</f>
        <v/>
      </c>
      <c r="L1442" s="44" t="str">
        <f>IFERROR(VLOOKUP(D1442,'勘定科目コード（2019）'!$E$2:$J$500,7,FALSE),"")</f>
        <v/>
      </c>
    </row>
    <row r="1443" spans="2:12" x14ac:dyDescent="0.15">
      <c r="B1443" s="31">
        <v>1433</v>
      </c>
      <c r="D1443" s="51" t="str">
        <f>IF(AND($D$5="",$E$5="",$F$5="",$G$5=""),"",(IFERROR(VLOOKUP(B1443,'勘定科目コード（2019）'!$B$2:$J$3668,3,FALSE),"")))</f>
        <v/>
      </c>
      <c r="E1443" s="52" t="str">
        <f>IF(AND(OR($D$5&lt;&gt;"",$E$5&lt;&gt;"",$F$5&lt;&gt;"",$G$5&lt;&gt;""),D1443=""),"",IF(AND($D$5="",$E$5="",$F$5="",$G$5=""),"",IFERROR(VLOOKUP(B1443,'勘定科目コード（2019）'!$B$2:$J$3668,4,FALSE),"")))</f>
        <v/>
      </c>
      <c r="F1443" s="53" t="str">
        <f>IF(AND(OR(D1437&lt;&gt;"",E1437&lt;&gt;"",F1437&lt;&gt;"",G1437&lt;&gt;""),E1443=""),"",IF(AND(OR(D1437&lt;&gt;"",E1437&lt;&gt;"",F1437&lt;&gt;"",G1437&lt;&gt;""),E1443=""),"",IF(AND($D$5="",$E$5="",$F$5="",$G$5=""),"",IFERROR(VLOOKUP(B1443,'勘定科目コード（2019）'!$B$2:$J$3668,5,FALSE),""))))</f>
        <v/>
      </c>
      <c r="G1443" s="52" t="str">
        <f>IF(AND(OR(D1437&lt;&gt;"",E1437&lt;&gt;"",F1437&lt;&gt;"",G1437&lt;&gt;""),E1443=""),"",IF(AND($D$5="",$E$5="",$F$5="",$G$5=""),"",IFERROR(VLOOKUP(B1443,'勘定科目コード（2019）'!$B$2:$J$3668,6,FALSE),"")))</f>
        <v/>
      </c>
      <c r="H1443" s="54"/>
      <c r="I1443" s="55" t="str">
        <f>IF(AND(OR(D1437&lt;&gt;"",E1437&lt;&gt;"",F1437&lt;&gt;"",G1437&lt;&gt;""),E1443=""),"",IF(AND($D$5="",$E$5="",$F$5="",$G$5=""),"",IFERROR(VLOOKUP(B1443,'勘定科目コード（2019）'!$B$2:$J$3668,7,FALSE),"")))</f>
        <v/>
      </c>
      <c r="J1443" s="56" t="str">
        <f>IF(AND(OR(D1437&lt;&gt;"",E1437&lt;&gt;"",F1437&lt;&gt;"",G1437&lt;&gt;""),E1443=""),"",IF(AND($D$5="",$E$5="",$F$5="",$G$5=""),"",IFERROR(VLOOKUP(B1443,'勘定科目コード（2019）'!$B$2:$J$3668,8,FALSE),"")))</f>
        <v/>
      </c>
      <c r="K1443" s="57" t="str">
        <f>IF(AND(OR(D1437&lt;&gt;"",E1437&lt;&gt;"",F1437&lt;&gt;"",G1437&lt;&gt;""),E1443=""),"",IF(AND($D$5="",$E$5="",$F$5="",$G$5=""),"",IFERROR(VLOOKUP(B1443,'勘定科目コード（2019）'!$B$2:$J$3668,9,FALSE),"")))</f>
        <v/>
      </c>
      <c r="L1443" s="44" t="str">
        <f>IFERROR(VLOOKUP(D1443,'勘定科目コード（2019）'!$E$2:$J$500,7,FALSE),"")</f>
        <v/>
      </c>
    </row>
    <row r="1444" spans="2:12" x14ac:dyDescent="0.15">
      <c r="B1444" s="31">
        <v>1434</v>
      </c>
      <c r="D1444" s="51" t="str">
        <f>IF(AND($D$5="",$E$5="",$F$5="",$G$5=""),"",(IFERROR(VLOOKUP(B1444,'勘定科目コード（2019）'!$B$2:$J$3668,3,FALSE),"")))</f>
        <v/>
      </c>
      <c r="E1444" s="52" t="str">
        <f>IF(AND(OR($D$5&lt;&gt;"",$E$5&lt;&gt;"",$F$5&lt;&gt;"",$G$5&lt;&gt;""),D1444=""),"",IF(AND($D$5="",$E$5="",$F$5="",$G$5=""),"",IFERROR(VLOOKUP(B1444,'勘定科目コード（2019）'!$B$2:$J$3668,4,FALSE),"")))</f>
        <v/>
      </c>
      <c r="F1444" s="53" t="str">
        <f>IF(AND(OR(D1438&lt;&gt;"",E1438&lt;&gt;"",F1438&lt;&gt;"",G1438&lt;&gt;""),E1444=""),"",IF(AND(OR(D1438&lt;&gt;"",E1438&lt;&gt;"",F1438&lt;&gt;"",G1438&lt;&gt;""),E1444=""),"",IF(AND($D$5="",$E$5="",$F$5="",$G$5=""),"",IFERROR(VLOOKUP(B1444,'勘定科目コード（2019）'!$B$2:$J$3668,5,FALSE),""))))</f>
        <v/>
      </c>
      <c r="G1444" s="52" t="str">
        <f>IF(AND(OR(D1438&lt;&gt;"",E1438&lt;&gt;"",F1438&lt;&gt;"",G1438&lt;&gt;""),E1444=""),"",IF(AND($D$5="",$E$5="",$F$5="",$G$5=""),"",IFERROR(VLOOKUP(B1444,'勘定科目コード（2019）'!$B$2:$J$3668,6,FALSE),"")))</f>
        <v/>
      </c>
      <c r="H1444" s="54"/>
      <c r="I1444" s="55" t="str">
        <f>IF(AND(OR(D1438&lt;&gt;"",E1438&lt;&gt;"",F1438&lt;&gt;"",G1438&lt;&gt;""),E1444=""),"",IF(AND($D$5="",$E$5="",$F$5="",$G$5=""),"",IFERROR(VLOOKUP(B1444,'勘定科目コード（2019）'!$B$2:$J$3668,7,FALSE),"")))</f>
        <v/>
      </c>
      <c r="J1444" s="56" t="str">
        <f>IF(AND(OR(D1438&lt;&gt;"",E1438&lt;&gt;"",F1438&lt;&gt;"",G1438&lt;&gt;""),E1444=""),"",IF(AND($D$5="",$E$5="",$F$5="",$G$5=""),"",IFERROR(VLOOKUP(B1444,'勘定科目コード（2019）'!$B$2:$J$3668,8,FALSE),"")))</f>
        <v/>
      </c>
      <c r="K1444" s="57" t="str">
        <f>IF(AND(OR(D1438&lt;&gt;"",E1438&lt;&gt;"",F1438&lt;&gt;"",G1438&lt;&gt;""),E1444=""),"",IF(AND($D$5="",$E$5="",$F$5="",$G$5=""),"",IFERROR(VLOOKUP(B1444,'勘定科目コード（2019）'!$B$2:$J$3668,9,FALSE),"")))</f>
        <v/>
      </c>
      <c r="L1444" s="44" t="str">
        <f>IFERROR(VLOOKUP(D1444,'勘定科目コード（2019）'!$E$2:$J$500,7,FALSE),"")</f>
        <v/>
      </c>
    </row>
    <row r="1445" spans="2:12" x14ac:dyDescent="0.15">
      <c r="B1445" s="31">
        <v>1435</v>
      </c>
      <c r="D1445" s="51" t="str">
        <f>IF(AND($D$5="",$E$5="",$F$5="",$G$5=""),"",(IFERROR(VLOOKUP(B1445,'勘定科目コード（2019）'!$B$2:$J$3668,3,FALSE),"")))</f>
        <v/>
      </c>
      <c r="E1445" s="52" t="str">
        <f>IF(AND(OR($D$5&lt;&gt;"",$E$5&lt;&gt;"",$F$5&lt;&gt;"",$G$5&lt;&gt;""),D1445=""),"",IF(AND($D$5="",$E$5="",$F$5="",$G$5=""),"",IFERROR(VLOOKUP(B1445,'勘定科目コード（2019）'!$B$2:$J$3668,4,FALSE),"")))</f>
        <v/>
      </c>
      <c r="F1445" s="53" t="str">
        <f>IF(AND(OR(D1439&lt;&gt;"",E1439&lt;&gt;"",F1439&lt;&gt;"",G1439&lt;&gt;""),E1445=""),"",IF(AND(OR(D1439&lt;&gt;"",E1439&lt;&gt;"",F1439&lt;&gt;"",G1439&lt;&gt;""),E1445=""),"",IF(AND($D$5="",$E$5="",$F$5="",$G$5=""),"",IFERROR(VLOOKUP(B1445,'勘定科目コード（2019）'!$B$2:$J$3668,5,FALSE),""))))</f>
        <v/>
      </c>
      <c r="G1445" s="52" t="str">
        <f>IF(AND(OR(D1439&lt;&gt;"",E1439&lt;&gt;"",F1439&lt;&gt;"",G1439&lt;&gt;""),E1445=""),"",IF(AND($D$5="",$E$5="",$F$5="",$G$5=""),"",IFERROR(VLOOKUP(B1445,'勘定科目コード（2019）'!$B$2:$J$3668,6,FALSE),"")))</f>
        <v/>
      </c>
      <c r="H1445" s="54"/>
      <c r="I1445" s="55" t="str">
        <f>IF(AND(OR(D1439&lt;&gt;"",E1439&lt;&gt;"",F1439&lt;&gt;"",G1439&lt;&gt;""),E1445=""),"",IF(AND($D$5="",$E$5="",$F$5="",$G$5=""),"",IFERROR(VLOOKUP(B1445,'勘定科目コード（2019）'!$B$2:$J$3668,7,FALSE),"")))</f>
        <v/>
      </c>
      <c r="J1445" s="56" t="str">
        <f>IF(AND(OR(D1439&lt;&gt;"",E1439&lt;&gt;"",F1439&lt;&gt;"",G1439&lt;&gt;""),E1445=""),"",IF(AND($D$5="",$E$5="",$F$5="",$G$5=""),"",IFERROR(VLOOKUP(B1445,'勘定科目コード（2019）'!$B$2:$J$3668,8,FALSE),"")))</f>
        <v/>
      </c>
      <c r="K1445" s="57" t="str">
        <f>IF(AND(OR(D1439&lt;&gt;"",E1439&lt;&gt;"",F1439&lt;&gt;"",G1439&lt;&gt;""),E1445=""),"",IF(AND($D$5="",$E$5="",$F$5="",$G$5=""),"",IFERROR(VLOOKUP(B1445,'勘定科目コード（2019）'!$B$2:$J$3668,9,FALSE),"")))</f>
        <v/>
      </c>
      <c r="L1445" s="44" t="str">
        <f>IFERROR(VLOOKUP(D1445,'勘定科目コード（2019）'!$E$2:$J$500,7,FALSE),"")</f>
        <v/>
      </c>
    </row>
    <row r="1446" spans="2:12" x14ac:dyDescent="0.15">
      <c r="B1446" s="31">
        <v>1436</v>
      </c>
      <c r="D1446" s="51" t="str">
        <f>IF(AND($D$5="",$E$5="",$F$5="",$G$5=""),"",(IFERROR(VLOOKUP(B1446,'勘定科目コード（2019）'!$B$2:$J$3668,3,FALSE),"")))</f>
        <v/>
      </c>
      <c r="E1446" s="52" t="str">
        <f>IF(AND(OR($D$5&lt;&gt;"",$E$5&lt;&gt;"",$F$5&lt;&gt;"",$G$5&lt;&gt;""),D1446=""),"",IF(AND($D$5="",$E$5="",$F$5="",$G$5=""),"",IFERROR(VLOOKUP(B1446,'勘定科目コード（2019）'!$B$2:$J$3668,4,FALSE),"")))</f>
        <v/>
      </c>
      <c r="F1446" s="53" t="str">
        <f>IF(AND(OR(D1440&lt;&gt;"",E1440&lt;&gt;"",F1440&lt;&gt;"",G1440&lt;&gt;""),E1446=""),"",IF(AND(OR(D1440&lt;&gt;"",E1440&lt;&gt;"",F1440&lt;&gt;"",G1440&lt;&gt;""),E1446=""),"",IF(AND($D$5="",$E$5="",$F$5="",$G$5=""),"",IFERROR(VLOOKUP(B1446,'勘定科目コード（2019）'!$B$2:$J$3668,5,FALSE),""))))</f>
        <v/>
      </c>
      <c r="G1446" s="52" t="str">
        <f>IF(AND(OR(D1440&lt;&gt;"",E1440&lt;&gt;"",F1440&lt;&gt;"",G1440&lt;&gt;""),E1446=""),"",IF(AND($D$5="",$E$5="",$F$5="",$G$5=""),"",IFERROR(VLOOKUP(B1446,'勘定科目コード（2019）'!$B$2:$J$3668,6,FALSE),"")))</f>
        <v/>
      </c>
      <c r="H1446" s="54"/>
      <c r="I1446" s="55" t="str">
        <f>IF(AND(OR(D1440&lt;&gt;"",E1440&lt;&gt;"",F1440&lt;&gt;"",G1440&lt;&gt;""),E1446=""),"",IF(AND($D$5="",$E$5="",$F$5="",$G$5=""),"",IFERROR(VLOOKUP(B1446,'勘定科目コード（2019）'!$B$2:$J$3668,7,FALSE),"")))</f>
        <v/>
      </c>
      <c r="J1446" s="56" t="str">
        <f>IF(AND(OR(D1440&lt;&gt;"",E1440&lt;&gt;"",F1440&lt;&gt;"",G1440&lt;&gt;""),E1446=""),"",IF(AND($D$5="",$E$5="",$F$5="",$G$5=""),"",IFERROR(VLOOKUP(B1446,'勘定科目コード（2019）'!$B$2:$J$3668,8,FALSE),"")))</f>
        <v/>
      </c>
      <c r="K1446" s="57" t="str">
        <f>IF(AND(OR(D1440&lt;&gt;"",E1440&lt;&gt;"",F1440&lt;&gt;"",G1440&lt;&gt;""),E1446=""),"",IF(AND($D$5="",$E$5="",$F$5="",$G$5=""),"",IFERROR(VLOOKUP(B1446,'勘定科目コード（2019）'!$B$2:$J$3668,9,FALSE),"")))</f>
        <v/>
      </c>
      <c r="L1446" s="44" t="str">
        <f>IFERROR(VLOOKUP(D1446,'勘定科目コード（2019）'!$E$2:$J$500,7,FALSE),"")</f>
        <v/>
      </c>
    </row>
    <row r="1447" spans="2:12" x14ac:dyDescent="0.15">
      <c r="B1447" s="31">
        <v>1437</v>
      </c>
      <c r="D1447" s="51" t="str">
        <f>IF(AND($D$5="",$E$5="",$F$5="",$G$5=""),"",(IFERROR(VLOOKUP(B1447,'勘定科目コード（2019）'!$B$2:$J$3668,3,FALSE),"")))</f>
        <v/>
      </c>
      <c r="E1447" s="52" t="str">
        <f>IF(AND(OR($D$5&lt;&gt;"",$E$5&lt;&gt;"",$F$5&lt;&gt;"",$G$5&lt;&gt;""),D1447=""),"",IF(AND($D$5="",$E$5="",$F$5="",$G$5=""),"",IFERROR(VLOOKUP(B1447,'勘定科目コード（2019）'!$B$2:$J$3668,4,FALSE),"")))</f>
        <v/>
      </c>
      <c r="F1447" s="53" t="str">
        <f>IF(AND(OR(D1441&lt;&gt;"",E1441&lt;&gt;"",F1441&lt;&gt;"",G1441&lt;&gt;""),E1447=""),"",IF(AND(OR(D1441&lt;&gt;"",E1441&lt;&gt;"",F1441&lt;&gt;"",G1441&lt;&gt;""),E1447=""),"",IF(AND($D$5="",$E$5="",$F$5="",$G$5=""),"",IFERROR(VLOOKUP(B1447,'勘定科目コード（2019）'!$B$2:$J$3668,5,FALSE),""))))</f>
        <v/>
      </c>
      <c r="G1447" s="52" t="str">
        <f>IF(AND(OR(D1441&lt;&gt;"",E1441&lt;&gt;"",F1441&lt;&gt;"",G1441&lt;&gt;""),E1447=""),"",IF(AND($D$5="",$E$5="",$F$5="",$G$5=""),"",IFERROR(VLOOKUP(B1447,'勘定科目コード（2019）'!$B$2:$J$3668,6,FALSE),"")))</f>
        <v/>
      </c>
      <c r="H1447" s="54"/>
      <c r="I1447" s="55" t="str">
        <f>IF(AND(OR(D1441&lt;&gt;"",E1441&lt;&gt;"",F1441&lt;&gt;"",G1441&lt;&gt;""),E1447=""),"",IF(AND($D$5="",$E$5="",$F$5="",$G$5=""),"",IFERROR(VLOOKUP(B1447,'勘定科目コード（2019）'!$B$2:$J$3668,7,FALSE),"")))</f>
        <v/>
      </c>
      <c r="J1447" s="56" t="str">
        <f>IF(AND(OR(D1441&lt;&gt;"",E1441&lt;&gt;"",F1441&lt;&gt;"",G1441&lt;&gt;""),E1447=""),"",IF(AND($D$5="",$E$5="",$F$5="",$G$5=""),"",IFERROR(VLOOKUP(B1447,'勘定科目コード（2019）'!$B$2:$J$3668,8,FALSE),"")))</f>
        <v/>
      </c>
      <c r="K1447" s="57" t="str">
        <f>IF(AND(OR(D1441&lt;&gt;"",E1441&lt;&gt;"",F1441&lt;&gt;"",G1441&lt;&gt;""),E1447=""),"",IF(AND($D$5="",$E$5="",$F$5="",$G$5=""),"",IFERROR(VLOOKUP(B1447,'勘定科目コード（2019）'!$B$2:$J$3668,9,FALSE),"")))</f>
        <v/>
      </c>
      <c r="L1447" s="44" t="str">
        <f>IFERROR(VLOOKUP(D1447,'勘定科目コード（2019）'!$E$2:$J$500,7,FALSE),"")</f>
        <v/>
      </c>
    </row>
    <row r="1448" spans="2:12" x14ac:dyDescent="0.15">
      <c r="B1448" s="31">
        <v>1438</v>
      </c>
      <c r="D1448" s="51" t="str">
        <f>IF(AND($D$5="",$E$5="",$F$5="",$G$5=""),"",(IFERROR(VLOOKUP(B1448,'勘定科目コード（2019）'!$B$2:$J$3668,3,FALSE),"")))</f>
        <v/>
      </c>
      <c r="E1448" s="52" t="str">
        <f>IF(AND(OR($D$5&lt;&gt;"",$E$5&lt;&gt;"",$F$5&lt;&gt;"",$G$5&lt;&gt;""),D1448=""),"",IF(AND($D$5="",$E$5="",$F$5="",$G$5=""),"",IFERROR(VLOOKUP(B1448,'勘定科目コード（2019）'!$B$2:$J$3668,4,FALSE),"")))</f>
        <v/>
      </c>
      <c r="F1448" s="53" t="str">
        <f>IF(AND(OR(D1442&lt;&gt;"",E1442&lt;&gt;"",F1442&lt;&gt;"",G1442&lt;&gt;""),E1448=""),"",IF(AND(OR(D1442&lt;&gt;"",E1442&lt;&gt;"",F1442&lt;&gt;"",G1442&lt;&gt;""),E1448=""),"",IF(AND($D$5="",$E$5="",$F$5="",$G$5=""),"",IFERROR(VLOOKUP(B1448,'勘定科目コード（2019）'!$B$2:$J$3668,5,FALSE),""))))</f>
        <v/>
      </c>
      <c r="G1448" s="52" t="str">
        <f>IF(AND(OR(D1442&lt;&gt;"",E1442&lt;&gt;"",F1442&lt;&gt;"",G1442&lt;&gt;""),E1448=""),"",IF(AND($D$5="",$E$5="",$F$5="",$G$5=""),"",IFERROR(VLOOKUP(B1448,'勘定科目コード（2019）'!$B$2:$J$3668,6,FALSE),"")))</f>
        <v/>
      </c>
      <c r="H1448" s="54"/>
      <c r="I1448" s="55" t="str">
        <f>IF(AND(OR(D1442&lt;&gt;"",E1442&lt;&gt;"",F1442&lt;&gt;"",G1442&lt;&gt;""),E1448=""),"",IF(AND($D$5="",$E$5="",$F$5="",$G$5=""),"",IFERROR(VLOOKUP(B1448,'勘定科目コード（2019）'!$B$2:$J$3668,7,FALSE),"")))</f>
        <v/>
      </c>
      <c r="J1448" s="56" t="str">
        <f>IF(AND(OR(D1442&lt;&gt;"",E1442&lt;&gt;"",F1442&lt;&gt;"",G1442&lt;&gt;""),E1448=""),"",IF(AND($D$5="",$E$5="",$F$5="",$G$5=""),"",IFERROR(VLOOKUP(B1448,'勘定科目コード（2019）'!$B$2:$J$3668,8,FALSE),"")))</f>
        <v/>
      </c>
      <c r="K1448" s="57" t="str">
        <f>IF(AND(OR(D1442&lt;&gt;"",E1442&lt;&gt;"",F1442&lt;&gt;"",G1442&lt;&gt;""),E1448=""),"",IF(AND($D$5="",$E$5="",$F$5="",$G$5=""),"",IFERROR(VLOOKUP(B1448,'勘定科目コード（2019）'!$B$2:$J$3668,9,FALSE),"")))</f>
        <v/>
      </c>
      <c r="L1448" s="44" t="str">
        <f>IFERROR(VLOOKUP(D1448,'勘定科目コード（2019）'!$E$2:$J$500,7,FALSE),"")</f>
        <v/>
      </c>
    </row>
    <row r="1449" spans="2:12" x14ac:dyDescent="0.15">
      <c r="B1449" s="31">
        <v>1439</v>
      </c>
      <c r="D1449" s="51" t="str">
        <f>IF(AND($D$5="",$E$5="",$F$5="",$G$5=""),"",(IFERROR(VLOOKUP(B1449,'勘定科目コード（2019）'!$B$2:$J$3668,3,FALSE),"")))</f>
        <v/>
      </c>
      <c r="E1449" s="52" t="str">
        <f>IF(AND(OR($D$5&lt;&gt;"",$E$5&lt;&gt;"",$F$5&lt;&gt;"",$G$5&lt;&gt;""),D1449=""),"",IF(AND($D$5="",$E$5="",$F$5="",$G$5=""),"",IFERROR(VLOOKUP(B1449,'勘定科目コード（2019）'!$B$2:$J$3668,4,FALSE),"")))</f>
        <v/>
      </c>
      <c r="F1449" s="53" t="str">
        <f>IF(AND(OR(D1443&lt;&gt;"",E1443&lt;&gt;"",F1443&lt;&gt;"",G1443&lt;&gt;""),E1449=""),"",IF(AND(OR(D1443&lt;&gt;"",E1443&lt;&gt;"",F1443&lt;&gt;"",G1443&lt;&gt;""),E1449=""),"",IF(AND($D$5="",$E$5="",$F$5="",$G$5=""),"",IFERROR(VLOOKUP(B1449,'勘定科目コード（2019）'!$B$2:$J$3668,5,FALSE),""))))</f>
        <v/>
      </c>
      <c r="G1449" s="52" t="str">
        <f>IF(AND(OR(D1443&lt;&gt;"",E1443&lt;&gt;"",F1443&lt;&gt;"",G1443&lt;&gt;""),E1449=""),"",IF(AND($D$5="",$E$5="",$F$5="",$G$5=""),"",IFERROR(VLOOKUP(B1449,'勘定科目コード（2019）'!$B$2:$J$3668,6,FALSE),"")))</f>
        <v/>
      </c>
      <c r="H1449" s="54"/>
      <c r="I1449" s="55" t="str">
        <f>IF(AND(OR(D1443&lt;&gt;"",E1443&lt;&gt;"",F1443&lt;&gt;"",G1443&lt;&gt;""),E1449=""),"",IF(AND($D$5="",$E$5="",$F$5="",$G$5=""),"",IFERROR(VLOOKUP(B1449,'勘定科目コード（2019）'!$B$2:$J$3668,7,FALSE),"")))</f>
        <v/>
      </c>
      <c r="J1449" s="56" t="str">
        <f>IF(AND(OR(D1443&lt;&gt;"",E1443&lt;&gt;"",F1443&lt;&gt;"",G1443&lt;&gt;""),E1449=""),"",IF(AND($D$5="",$E$5="",$F$5="",$G$5=""),"",IFERROR(VLOOKUP(B1449,'勘定科目コード（2019）'!$B$2:$J$3668,8,FALSE),"")))</f>
        <v/>
      </c>
      <c r="K1449" s="57" t="str">
        <f>IF(AND(OR(D1443&lt;&gt;"",E1443&lt;&gt;"",F1443&lt;&gt;"",G1443&lt;&gt;""),E1449=""),"",IF(AND($D$5="",$E$5="",$F$5="",$G$5=""),"",IFERROR(VLOOKUP(B1449,'勘定科目コード（2019）'!$B$2:$J$3668,9,FALSE),"")))</f>
        <v/>
      </c>
      <c r="L1449" s="44" t="str">
        <f>IFERROR(VLOOKUP(D1449,'勘定科目コード（2019）'!$E$2:$J$500,7,FALSE),"")</f>
        <v/>
      </c>
    </row>
    <row r="1450" spans="2:12" x14ac:dyDescent="0.15">
      <c r="B1450" s="31">
        <v>1440</v>
      </c>
      <c r="D1450" s="51" t="str">
        <f>IF(AND($D$5="",$E$5="",$F$5="",$G$5=""),"",(IFERROR(VLOOKUP(B1450,'勘定科目コード（2019）'!$B$2:$J$3668,3,FALSE),"")))</f>
        <v/>
      </c>
      <c r="E1450" s="52" t="str">
        <f>IF(AND(OR($D$5&lt;&gt;"",$E$5&lt;&gt;"",$F$5&lt;&gt;"",$G$5&lt;&gt;""),D1450=""),"",IF(AND($D$5="",$E$5="",$F$5="",$G$5=""),"",IFERROR(VLOOKUP(B1450,'勘定科目コード（2019）'!$B$2:$J$3668,4,FALSE),"")))</f>
        <v/>
      </c>
      <c r="F1450" s="53" t="str">
        <f>IF(AND(OR(D1444&lt;&gt;"",E1444&lt;&gt;"",F1444&lt;&gt;"",G1444&lt;&gt;""),E1450=""),"",IF(AND(OR(D1444&lt;&gt;"",E1444&lt;&gt;"",F1444&lt;&gt;"",G1444&lt;&gt;""),E1450=""),"",IF(AND($D$5="",$E$5="",$F$5="",$G$5=""),"",IFERROR(VLOOKUP(B1450,'勘定科目コード（2019）'!$B$2:$J$3668,5,FALSE),""))))</f>
        <v/>
      </c>
      <c r="G1450" s="52" t="str">
        <f>IF(AND(OR(D1444&lt;&gt;"",E1444&lt;&gt;"",F1444&lt;&gt;"",G1444&lt;&gt;""),E1450=""),"",IF(AND($D$5="",$E$5="",$F$5="",$G$5=""),"",IFERROR(VLOOKUP(B1450,'勘定科目コード（2019）'!$B$2:$J$3668,6,FALSE),"")))</f>
        <v/>
      </c>
      <c r="H1450" s="54"/>
      <c r="I1450" s="55" t="str">
        <f>IF(AND(OR(D1444&lt;&gt;"",E1444&lt;&gt;"",F1444&lt;&gt;"",G1444&lt;&gt;""),E1450=""),"",IF(AND($D$5="",$E$5="",$F$5="",$G$5=""),"",IFERROR(VLOOKUP(B1450,'勘定科目コード（2019）'!$B$2:$J$3668,7,FALSE),"")))</f>
        <v/>
      </c>
      <c r="J1450" s="56" t="str">
        <f>IF(AND(OR(D1444&lt;&gt;"",E1444&lt;&gt;"",F1444&lt;&gt;"",G1444&lt;&gt;""),E1450=""),"",IF(AND($D$5="",$E$5="",$F$5="",$G$5=""),"",IFERROR(VLOOKUP(B1450,'勘定科目コード（2019）'!$B$2:$J$3668,8,FALSE),"")))</f>
        <v/>
      </c>
      <c r="K1450" s="57" t="str">
        <f>IF(AND(OR(D1444&lt;&gt;"",E1444&lt;&gt;"",F1444&lt;&gt;"",G1444&lt;&gt;""),E1450=""),"",IF(AND($D$5="",$E$5="",$F$5="",$G$5=""),"",IFERROR(VLOOKUP(B1450,'勘定科目コード（2019）'!$B$2:$J$3668,9,FALSE),"")))</f>
        <v/>
      </c>
      <c r="L1450" s="44" t="str">
        <f>IFERROR(VLOOKUP(D1450,'勘定科目コード（2019）'!$E$2:$J$500,7,FALSE),"")</f>
        <v/>
      </c>
    </row>
    <row r="1451" spans="2:12" x14ac:dyDescent="0.15">
      <c r="B1451" s="31">
        <v>1441</v>
      </c>
      <c r="D1451" s="51" t="str">
        <f>IF(AND($D$5="",$E$5="",$F$5="",$G$5=""),"",(IFERROR(VLOOKUP(B1451,'勘定科目コード（2019）'!$B$2:$J$3668,3,FALSE),"")))</f>
        <v/>
      </c>
      <c r="E1451" s="52" t="str">
        <f>IF(AND(OR($D$5&lt;&gt;"",$E$5&lt;&gt;"",$F$5&lt;&gt;"",$G$5&lt;&gt;""),D1451=""),"",IF(AND($D$5="",$E$5="",$F$5="",$G$5=""),"",IFERROR(VLOOKUP(B1451,'勘定科目コード（2019）'!$B$2:$J$3668,4,FALSE),"")))</f>
        <v/>
      </c>
      <c r="F1451" s="53" t="str">
        <f>IF(AND(OR(D1445&lt;&gt;"",E1445&lt;&gt;"",F1445&lt;&gt;"",G1445&lt;&gt;""),E1451=""),"",IF(AND(OR(D1445&lt;&gt;"",E1445&lt;&gt;"",F1445&lt;&gt;"",G1445&lt;&gt;""),E1451=""),"",IF(AND($D$5="",$E$5="",$F$5="",$G$5=""),"",IFERROR(VLOOKUP(B1451,'勘定科目コード（2019）'!$B$2:$J$3668,5,FALSE),""))))</f>
        <v/>
      </c>
      <c r="G1451" s="52" t="str">
        <f>IF(AND(OR(D1445&lt;&gt;"",E1445&lt;&gt;"",F1445&lt;&gt;"",G1445&lt;&gt;""),E1451=""),"",IF(AND($D$5="",$E$5="",$F$5="",$G$5=""),"",IFERROR(VLOOKUP(B1451,'勘定科目コード（2019）'!$B$2:$J$3668,6,FALSE),"")))</f>
        <v/>
      </c>
      <c r="H1451" s="54"/>
      <c r="I1451" s="55" t="str">
        <f>IF(AND(OR(D1445&lt;&gt;"",E1445&lt;&gt;"",F1445&lt;&gt;"",G1445&lt;&gt;""),E1451=""),"",IF(AND($D$5="",$E$5="",$F$5="",$G$5=""),"",IFERROR(VLOOKUP(B1451,'勘定科目コード（2019）'!$B$2:$J$3668,7,FALSE),"")))</f>
        <v/>
      </c>
      <c r="J1451" s="56" t="str">
        <f>IF(AND(OR(D1445&lt;&gt;"",E1445&lt;&gt;"",F1445&lt;&gt;"",G1445&lt;&gt;""),E1451=""),"",IF(AND($D$5="",$E$5="",$F$5="",$G$5=""),"",IFERROR(VLOOKUP(B1451,'勘定科目コード（2019）'!$B$2:$J$3668,8,FALSE),"")))</f>
        <v/>
      </c>
      <c r="K1451" s="57" t="str">
        <f>IF(AND(OR(D1445&lt;&gt;"",E1445&lt;&gt;"",F1445&lt;&gt;"",G1445&lt;&gt;""),E1451=""),"",IF(AND($D$5="",$E$5="",$F$5="",$G$5=""),"",IFERROR(VLOOKUP(B1451,'勘定科目コード（2019）'!$B$2:$J$3668,9,FALSE),"")))</f>
        <v/>
      </c>
      <c r="L1451" s="44" t="str">
        <f>IFERROR(VLOOKUP(D1451,'勘定科目コード（2019）'!$E$2:$J$500,7,FALSE),"")</f>
        <v/>
      </c>
    </row>
    <row r="1452" spans="2:12" x14ac:dyDescent="0.15">
      <c r="B1452" s="31">
        <v>1442</v>
      </c>
      <c r="D1452" s="51" t="str">
        <f>IF(AND($D$5="",$E$5="",$F$5="",$G$5=""),"",(IFERROR(VLOOKUP(B1452,'勘定科目コード（2019）'!$B$2:$J$3668,3,FALSE),"")))</f>
        <v/>
      </c>
      <c r="E1452" s="52" t="str">
        <f>IF(AND(OR($D$5&lt;&gt;"",$E$5&lt;&gt;"",$F$5&lt;&gt;"",$G$5&lt;&gt;""),D1452=""),"",IF(AND($D$5="",$E$5="",$F$5="",$G$5=""),"",IFERROR(VLOOKUP(B1452,'勘定科目コード（2019）'!$B$2:$J$3668,4,FALSE),"")))</f>
        <v/>
      </c>
      <c r="F1452" s="53" t="str">
        <f>IF(AND(OR(D1446&lt;&gt;"",E1446&lt;&gt;"",F1446&lt;&gt;"",G1446&lt;&gt;""),E1452=""),"",IF(AND(OR(D1446&lt;&gt;"",E1446&lt;&gt;"",F1446&lt;&gt;"",G1446&lt;&gt;""),E1452=""),"",IF(AND($D$5="",$E$5="",$F$5="",$G$5=""),"",IFERROR(VLOOKUP(B1452,'勘定科目コード（2019）'!$B$2:$J$3668,5,FALSE),""))))</f>
        <v/>
      </c>
      <c r="G1452" s="52" t="str">
        <f>IF(AND(OR(D1446&lt;&gt;"",E1446&lt;&gt;"",F1446&lt;&gt;"",G1446&lt;&gt;""),E1452=""),"",IF(AND($D$5="",$E$5="",$F$5="",$G$5=""),"",IFERROR(VLOOKUP(B1452,'勘定科目コード（2019）'!$B$2:$J$3668,6,FALSE),"")))</f>
        <v/>
      </c>
      <c r="H1452" s="54"/>
      <c r="I1452" s="55" t="str">
        <f>IF(AND(OR(D1446&lt;&gt;"",E1446&lt;&gt;"",F1446&lt;&gt;"",G1446&lt;&gt;""),E1452=""),"",IF(AND($D$5="",$E$5="",$F$5="",$G$5=""),"",IFERROR(VLOOKUP(B1452,'勘定科目コード（2019）'!$B$2:$J$3668,7,FALSE),"")))</f>
        <v/>
      </c>
      <c r="J1452" s="56" t="str">
        <f>IF(AND(OR(D1446&lt;&gt;"",E1446&lt;&gt;"",F1446&lt;&gt;"",G1446&lt;&gt;""),E1452=""),"",IF(AND($D$5="",$E$5="",$F$5="",$G$5=""),"",IFERROR(VLOOKUP(B1452,'勘定科目コード（2019）'!$B$2:$J$3668,8,FALSE),"")))</f>
        <v/>
      </c>
      <c r="K1452" s="57" t="str">
        <f>IF(AND(OR(D1446&lt;&gt;"",E1446&lt;&gt;"",F1446&lt;&gt;"",G1446&lt;&gt;""),E1452=""),"",IF(AND($D$5="",$E$5="",$F$5="",$G$5=""),"",IFERROR(VLOOKUP(B1452,'勘定科目コード（2019）'!$B$2:$J$3668,9,FALSE),"")))</f>
        <v/>
      </c>
      <c r="L1452" s="44" t="str">
        <f>IFERROR(VLOOKUP(D1452,'勘定科目コード（2019）'!$E$2:$J$500,7,FALSE),"")</f>
        <v/>
      </c>
    </row>
    <row r="1453" spans="2:12" x14ac:dyDescent="0.15">
      <c r="B1453" s="31">
        <v>1443</v>
      </c>
      <c r="D1453" s="51" t="str">
        <f>IF(AND($D$5="",$E$5="",$F$5="",$G$5=""),"",(IFERROR(VLOOKUP(B1453,'勘定科目コード（2019）'!$B$2:$J$3668,3,FALSE),"")))</f>
        <v/>
      </c>
      <c r="E1453" s="52" t="str">
        <f>IF(AND(OR($D$5&lt;&gt;"",$E$5&lt;&gt;"",$F$5&lt;&gt;"",$G$5&lt;&gt;""),D1453=""),"",IF(AND($D$5="",$E$5="",$F$5="",$G$5=""),"",IFERROR(VLOOKUP(B1453,'勘定科目コード（2019）'!$B$2:$J$3668,4,FALSE),"")))</f>
        <v/>
      </c>
      <c r="F1453" s="53" t="str">
        <f>IF(AND(OR(D1447&lt;&gt;"",E1447&lt;&gt;"",F1447&lt;&gt;"",G1447&lt;&gt;""),E1453=""),"",IF(AND(OR(D1447&lt;&gt;"",E1447&lt;&gt;"",F1447&lt;&gt;"",G1447&lt;&gt;""),E1453=""),"",IF(AND($D$5="",$E$5="",$F$5="",$G$5=""),"",IFERROR(VLOOKUP(B1453,'勘定科目コード（2019）'!$B$2:$J$3668,5,FALSE),""))))</f>
        <v/>
      </c>
      <c r="G1453" s="52" t="str">
        <f>IF(AND(OR(D1447&lt;&gt;"",E1447&lt;&gt;"",F1447&lt;&gt;"",G1447&lt;&gt;""),E1453=""),"",IF(AND($D$5="",$E$5="",$F$5="",$G$5=""),"",IFERROR(VLOOKUP(B1453,'勘定科目コード（2019）'!$B$2:$J$3668,6,FALSE),"")))</f>
        <v/>
      </c>
      <c r="H1453" s="54"/>
      <c r="I1453" s="55" t="str">
        <f>IF(AND(OR(D1447&lt;&gt;"",E1447&lt;&gt;"",F1447&lt;&gt;"",G1447&lt;&gt;""),E1453=""),"",IF(AND($D$5="",$E$5="",$F$5="",$G$5=""),"",IFERROR(VLOOKUP(B1453,'勘定科目コード（2019）'!$B$2:$J$3668,7,FALSE),"")))</f>
        <v/>
      </c>
      <c r="J1453" s="56" t="str">
        <f>IF(AND(OR(D1447&lt;&gt;"",E1447&lt;&gt;"",F1447&lt;&gt;"",G1447&lt;&gt;""),E1453=""),"",IF(AND($D$5="",$E$5="",$F$5="",$G$5=""),"",IFERROR(VLOOKUP(B1453,'勘定科目コード（2019）'!$B$2:$J$3668,8,FALSE),"")))</f>
        <v/>
      </c>
      <c r="K1453" s="57" t="str">
        <f>IF(AND(OR(D1447&lt;&gt;"",E1447&lt;&gt;"",F1447&lt;&gt;"",G1447&lt;&gt;""),E1453=""),"",IF(AND($D$5="",$E$5="",$F$5="",$G$5=""),"",IFERROR(VLOOKUP(B1453,'勘定科目コード（2019）'!$B$2:$J$3668,9,FALSE),"")))</f>
        <v/>
      </c>
      <c r="L1453" s="44" t="str">
        <f>IFERROR(VLOOKUP(D1453,'勘定科目コード（2019）'!$E$2:$J$500,7,FALSE),"")</f>
        <v/>
      </c>
    </row>
    <row r="1454" spans="2:12" x14ac:dyDescent="0.15">
      <c r="B1454" s="31">
        <v>1444</v>
      </c>
      <c r="D1454" s="51" t="str">
        <f>IF(AND($D$5="",$E$5="",$F$5="",$G$5=""),"",(IFERROR(VLOOKUP(B1454,'勘定科目コード（2019）'!$B$2:$J$3668,3,FALSE),"")))</f>
        <v/>
      </c>
      <c r="E1454" s="52" t="str">
        <f>IF(AND(OR($D$5&lt;&gt;"",$E$5&lt;&gt;"",$F$5&lt;&gt;"",$G$5&lt;&gt;""),D1454=""),"",IF(AND($D$5="",$E$5="",$F$5="",$G$5=""),"",IFERROR(VLOOKUP(B1454,'勘定科目コード（2019）'!$B$2:$J$3668,4,FALSE),"")))</f>
        <v/>
      </c>
      <c r="F1454" s="53" t="str">
        <f>IF(AND(OR(D1448&lt;&gt;"",E1448&lt;&gt;"",F1448&lt;&gt;"",G1448&lt;&gt;""),E1454=""),"",IF(AND(OR(D1448&lt;&gt;"",E1448&lt;&gt;"",F1448&lt;&gt;"",G1448&lt;&gt;""),E1454=""),"",IF(AND($D$5="",$E$5="",$F$5="",$G$5=""),"",IFERROR(VLOOKUP(B1454,'勘定科目コード（2019）'!$B$2:$J$3668,5,FALSE),""))))</f>
        <v/>
      </c>
      <c r="G1454" s="52" t="str">
        <f>IF(AND(OR(D1448&lt;&gt;"",E1448&lt;&gt;"",F1448&lt;&gt;"",G1448&lt;&gt;""),E1454=""),"",IF(AND($D$5="",$E$5="",$F$5="",$G$5=""),"",IFERROR(VLOOKUP(B1454,'勘定科目コード（2019）'!$B$2:$J$3668,6,FALSE),"")))</f>
        <v/>
      </c>
      <c r="H1454" s="54"/>
      <c r="I1454" s="55" t="str">
        <f>IF(AND(OR(D1448&lt;&gt;"",E1448&lt;&gt;"",F1448&lt;&gt;"",G1448&lt;&gt;""),E1454=""),"",IF(AND($D$5="",$E$5="",$F$5="",$G$5=""),"",IFERROR(VLOOKUP(B1454,'勘定科目コード（2019）'!$B$2:$J$3668,7,FALSE),"")))</f>
        <v/>
      </c>
      <c r="J1454" s="56" t="str">
        <f>IF(AND(OR(D1448&lt;&gt;"",E1448&lt;&gt;"",F1448&lt;&gt;"",G1448&lt;&gt;""),E1454=""),"",IF(AND($D$5="",$E$5="",$F$5="",$G$5=""),"",IFERROR(VLOOKUP(B1454,'勘定科目コード（2019）'!$B$2:$J$3668,8,FALSE),"")))</f>
        <v/>
      </c>
      <c r="K1454" s="57" t="str">
        <f>IF(AND(OR(D1448&lt;&gt;"",E1448&lt;&gt;"",F1448&lt;&gt;"",G1448&lt;&gt;""),E1454=""),"",IF(AND($D$5="",$E$5="",$F$5="",$G$5=""),"",IFERROR(VLOOKUP(B1454,'勘定科目コード（2019）'!$B$2:$J$3668,9,FALSE),"")))</f>
        <v/>
      </c>
      <c r="L1454" s="44" t="str">
        <f>IFERROR(VLOOKUP(D1454,'勘定科目コード（2019）'!$E$2:$J$500,7,FALSE),"")</f>
        <v/>
      </c>
    </row>
    <row r="1455" spans="2:12" x14ac:dyDescent="0.15">
      <c r="B1455" s="31">
        <v>1445</v>
      </c>
      <c r="D1455" s="51" t="str">
        <f>IF(AND($D$5="",$E$5="",$F$5="",$G$5=""),"",(IFERROR(VLOOKUP(B1455,'勘定科目コード（2019）'!$B$2:$J$3668,3,FALSE),"")))</f>
        <v/>
      </c>
      <c r="E1455" s="52" t="str">
        <f>IF(AND(OR($D$5&lt;&gt;"",$E$5&lt;&gt;"",$F$5&lt;&gt;"",$G$5&lt;&gt;""),D1455=""),"",IF(AND($D$5="",$E$5="",$F$5="",$G$5=""),"",IFERROR(VLOOKUP(B1455,'勘定科目コード（2019）'!$B$2:$J$3668,4,FALSE),"")))</f>
        <v/>
      </c>
      <c r="F1455" s="53" t="str">
        <f>IF(AND(OR(D1449&lt;&gt;"",E1449&lt;&gt;"",F1449&lt;&gt;"",G1449&lt;&gt;""),E1455=""),"",IF(AND(OR(D1449&lt;&gt;"",E1449&lt;&gt;"",F1449&lt;&gt;"",G1449&lt;&gt;""),E1455=""),"",IF(AND($D$5="",$E$5="",$F$5="",$G$5=""),"",IFERROR(VLOOKUP(B1455,'勘定科目コード（2019）'!$B$2:$J$3668,5,FALSE),""))))</f>
        <v/>
      </c>
      <c r="G1455" s="52" t="str">
        <f>IF(AND(OR(D1449&lt;&gt;"",E1449&lt;&gt;"",F1449&lt;&gt;"",G1449&lt;&gt;""),E1455=""),"",IF(AND($D$5="",$E$5="",$F$5="",$G$5=""),"",IFERROR(VLOOKUP(B1455,'勘定科目コード（2019）'!$B$2:$J$3668,6,FALSE),"")))</f>
        <v/>
      </c>
      <c r="H1455" s="54"/>
      <c r="I1455" s="55" t="str">
        <f>IF(AND(OR(D1449&lt;&gt;"",E1449&lt;&gt;"",F1449&lt;&gt;"",G1449&lt;&gt;""),E1455=""),"",IF(AND($D$5="",$E$5="",$F$5="",$G$5=""),"",IFERROR(VLOOKUP(B1455,'勘定科目コード（2019）'!$B$2:$J$3668,7,FALSE),"")))</f>
        <v/>
      </c>
      <c r="J1455" s="56" t="str">
        <f>IF(AND(OR(D1449&lt;&gt;"",E1449&lt;&gt;"",F1449&lt;&gt;"",G1449&lt;&gt;""),E1455=""),"",IF(AND($D$5="",$E$5="",$F$5="",$G$5=""),"",IFERROR(VLOOKUP(B1455,'勘定科目コード（2019）'!$B$2:$J$3668,8,FALSE),"")))</f>
        <v/>
      </c>
      <c r="K1455" s="57" t="str">
        <f>IF(AND(OR(D1449&lt;&gt;"",E1449&lt;&gt;"",F1449&lt;&gt;"",G1449&lt;&gt;""),E1455=""),"",IF(AND($D$5="",$E$5="",$F$5="",$G$5=""),"",IFERROR(VLOOKUP(B1455,'勘定科目コード（2019）'!$B$2:$J$3668,9,FALSE),"")))</f>
        <v/>
      </c>
      <c r="L1455" s="44" t="str">
        <f>IFERROR(VLOOKUP(D1455,'勘定科目コード（2019）'!$E$2:$J$500,7,FALSE),"")</f>
        <v/>
      </c>
    </row>
    <row r="1456" spans="2:12" x14ac:dyDescent="0.15">
      <c r="B1456" s="31">
        <v>1446</v>
      </c>
      <c r="D1456" s="51" t="str">
        <f>IF(AND($D$5="",$E$5="",$F$5="",$G$5=""),"",(IFERROR(VLOOKUP(B1456,'勘定科目コード（2019）'!$B$2:$J$3668,3,FALSE),"")))</f>
        <v/>
      </c>
      <c r="E1456" s="52" t="str">
        <f>IF(AND(OR($D$5&lt;&gt;"",$E$5&lt;&gt;"",$F$5&lt;&gt;"",$G$5&lt;&gt;""),D1456=""),"",IF(AND($D$5="",$E$5="",$F$5="",$G$5=""),"",IFERROR(VLOOKUP(B1456,'勘定科目コード（2019）'!$B$2:$J$3668,4,FALSE),"")))</f>
        <v/>
      </c>
      <c r="F1456" s="53" t="str">
        <f>IF(AND(OR(D1450&lt;&gt;"",E1450&lt;&gt;"",F1450&lt;&gt;"",G1450&lt;&gt;""),E1456=""),"",IF(AND(OR(D1450&lt;&gt;"",E1450&lt;&gt;"",F1450&lt;&gt;"",G1450&lt;&gt;""),E1456=""),"",IF(AND($D$5="",$E$5="",$F$5="",$G$5=""),"",IFERROR(VLOOKUP(B1456,'勘定科目コード（2019）'!$B$2:$J$3668,5,FALSE),""))))</f>
        <v/>
      </c>
      <c r="G1456" s="52" t="str">
        <f>IF(AND(OR(D1450&lt;&gt;"",E1450&lt;&gt;"",F1450&lt;&gt;"",G1450&lt;&gt;""),E1456=""),"",IF(AND($D$5="",$E$5="",$F$5="",$G$5=""),"",IFERROR(VLOOKUP(B1456,'勘定科目コード（2019）'!$B$2:$J$3668,6,FALSE),"")))</f>
        <v/>
      </c>
      <c r="H1456" s="54"/>
      <c r="I1456" s="55" t="str">
        <f>IF(AND(OR(D1450&lt;&gt;"",E1450&lt;&gt;"",F1450&lt;&gt;"",G1450&lt;&gt;""),E1456=""),"",IF(AND($D$5="",$E$5="",$F$5="",$G$5=""),"",IFERROR(VLOOKUP(B1456,'勘定科目コード（2019）'!$B$2:$J$3668,7,FALSE),"")))</f>
        <v/>
      </c>
      <c r="J1456" s="56" t="str">
        <f>IF(AND(OR(D1450&lt;&gt;"",E1450&lt;&gt;"",F1450&lt;&gt;"",G1450&lt;&gt;""),E1456=""),"",IF(AND($D$5="",$E$5="",$F$5="",$G$5=""),"",IFERROR(VLOOKUP(B1456,'勘定科目コード（2019）'!$B$2:$J$3668,8,FALSE),"")))</f>
        <v/>
      </c>
      <c r="K1456" s="57" t="str">
        <f>IF(AND(OR(D1450&lt;&gt;"",E1450&lt;&gt;"",F1450&lt;&gt;"",G1450&lt;&gt;""),E1456=""),"",IF(AND($D$5="",$E$5="",$F$5="",$G$5=""),"",IFERROR(VLOOKUP(B1456,'勘定科目コード（2019）'!$B$2:$J$3668,9,FALSE),"")))</f>
        <v/>
      </c>
      <c r="L1456" s="44" t="str">
        <f>IFERROR(VLOOKUP(D1456,'勘定科目コード（2019）'!$E$2:$J$500,7,FALSE),"")</f>
        <v/>
      </c>
    </row>
    <row r="1457" spans="2:12" x14ac:dyDescent="0.15">
      <c r="B1457" s="31">
        <v>1447</v>
      </c>
      <c r="D1457" s="51" t="str">
        <f>IF(AND($D$5="",$E$5="",$F$5="",$G$5=""),"",(IFERROR(VLOOKUP(B1457,'勘定科目コード（2019）'!$B$2:$J$3668,3,FALSE),"")))</f>
        <v/>
      </c>
      <c r="E1457" s="52" t="str">
        <f>IF(AND(OR($D$5&lt;&gt;"",$E$5&lt;&gt;"",$F$5&lt;&gt;"",$G$5&lt;&gt;""),D1457=""),"",IF(AND($D$5="",$E$5="",$F$5="",$G$5=""),"",IFERROR(VLOOKUP(B1457,'勘定科目コード（2019）'!$B$2:$J$3668,4,FALSE),"")))</f>
        <v/>
      </c>
      <c r="F1457" s="53" t="str">
        <f>IF(AND(OR(D1451&lt;&gt;"",E1451&lt;&gt;"",F1451&lt;&gt;"",G1451&lt;&gt;""),E1457=""),"",IF(AND(OR(D1451&lt;&gt;"",E1451&lt;&gt;"",F1451&lt;&gt;"",G1451&lt;&gt;""),E1457=""),"",IF(AND($D$5="",$E$5="",$F$5="",$G$5=""),"",IFERROR(VLOOKUP(B1457,'勘定科目コード（2019）'!$B$2:$J$3668,5,FALSE),""))))</f>
        <v/>
      </c>
      <c r="G1457" s="52" t="str">
        <f>IF(AND(OR(D1451&lt;&gt;"",E1451&lt;&gt;"",F1451&lt;&gt;"",G1451&lt;&gt;""),E1457=""),"",IF(AND($D$5="",$E$5="",$F$5="",$G$5=""),"",IFERROR(VLOOKUP(B1457,'勘定科目コード（2019）'!$B$2:$J$3668,6,FALSE),"")))</f>
        <v/>
      </c>
      <c r="H1457" s="54"/>
      <c r="I1457" s="55" t="str">
        <f>IF(AND(OR(D1451&lt;&gt;"",E1451&lt;&gt;"",F1451&lt;&gt;"",G1451&lt;&gt;""),E1457=""),"",IF(AND($D$5="",$E$5="",$F$5="",$G$5=""),"",IFERROR(VLOOKUP(B1457,'勘定科目コード（2019）'!$B$2:$J$3668,7,FALSE),"")))</f>
        <v/>
      </c>
      <c r="J1457" s="56" t="str">
        <f>IF(AND(OR(D1451&lt;&gt;"",E1451&lt;&gt;"",F1451&lt;&gt;"",G1451&lt;&gt;""),E1457=""),"",IF(AND($D$5="",$E$5="",$F$5="",$G$5=""),"",IFERROR(VLOOKUP(B1457,'勘定科目コード（2019）'!$B$2:$J$3668,8,FALSE),"")))</f>
        <v/>
      </c>
      <c r="K1457" s="57" t="str">
        <f>IF(AND(OR(D1451&lt;&gt;"",E1451&lt;&gt;"",F1451&lt;&gt;"",G1451&lt;&gt;""),E1457=""),"",IF(AND($D$5="",$E$5="",$F$5="",$G$5=""),"",IFERROR(VLOOKUP(B1457,'勘定科目コード（2019）'!$B$2:$J$3668,9,FALSE),"")))</f>
        <v/>
      </c>
      <c r="L1457" s="44" t="str">
        <f>IFERROR(VLOOKUP(D1457,'勘定科目コード（2019）'!$E$2:$J$500,7,FALSE),"")</f>
        <v/>
      </c>
    </row>
    <row r="1458" spans="2:12" x14ac:dyDescent="0.15">
      <c r="B1458" s="31">
        <v>1448</v>
      </c>
      <c r="D1458" s="51" t="str">
        <f>IF(AND($D$5="",$E$5="",$F$5="",$G$5=""),"",(IFERROR(VLOOKUP(B1458,'勘定科目コード（2019）'!$B$2:$J$3668,3,FALSE),"")))</f>
        <v/>
      </c>
      <c r="E1458" s="52" t="str">
        <f>IF(AND(OR($D$5&lt;&gt;"",$E$5&lt;&gt;"",$F$5&lt;&gt;"",$G$5&lt;&gt;""),D1458=""),"",IF(AND($D$5="",$E$5="",$F$5="",$G$5=""),"",IFERROR(VLOOKUP(B1458,'勘定科目コード（2019）'!$B$2:$J$3668,4,FALSE),"")))</f>
        <v/>
      </c>
      <c r="F1458" s="53" t="str">
        <f>IF(AND(OR(D1452&lt;&gt;"",E1452&lt;&gt;"",F1452&lt;&gt;"",G1452&lt;&gt;""),E1458=""),"",IF(AND(OR(D1452&lt;&gt;"",E1452&lt;&gt;"",F1452&lt;&gt;"",G1452&lt;&gt;""),E1458=""),"",IF(AND($D$5="",$E$5="",$F$5="",$G$5=""),"",IFERROR(VLOOKUP(B1458,'勘定科目コード（2019）'!$B$2:$J$3668,5,FALSE),""))))</f>
        <v/>
      </c>
      <c r="G1458" s="52" t="str">
        <f>IF(AND(OR(D1452&lt;&gt;"",E1452&lt;&gt;"",F1452&lt;&gt;"",G1452&lt;&gt;""),E1458=""),"",IF(AND($D$5="",$E$5="",$F$5="",$G$5=""),"",IFERROR(VLOOKUP(B1458,'勘定科目コード（2019）'!$B$2:$J$3668,6,FALSE),"")))</f>
        <v/>
      </c>
      <c r="H1458" s="54"/>
      <c r="I1458" s="55" t="str">
        <f>IF(AND(OR(D1452&lt;&gt;"",E1452&lt;&gt;"",F1452&lt;&gt;"",G1452&lt;&gt;""),E1458=""),"",IF(AND($D$5="",$E$5="",$F$5="",$G$5=""),"",IFERROR(VLOOKUP(B1458,'勘定科目コード（2019）'!$B$2:$J$3668,7,FALSE),"")))</f>
        <v/>
      </c>
      <c r="J1458" s="56" t="str">
        <f>IF(AND(OR(D1452&lt;&gt;"",E1452&lt;&gt;"",F1452&lt;&gt;"",G1452&lt;&gt;""),E1458=""),"",IF(AND($D$5="",$E$5="",$F$5="",$G$5=""),"",IFERROR(VLOOKUP(B1458,'勘定科目コード（2019）'!$B$2:$J$3668,8,FALSE),"")))</f>
        <v/>
      </c>
      <c r="K1458" s="57" t="str">
        <f>IF(AND(OR(D1452&lt;&gt;"",E1452&lt;&gt;"",F1452&lt;&gt;"",G1452&lt;&gt;""),E1458=""),"",IF(AND($D$5="",$E$5="",$F$5="",$G$5=""),"",IFERROR(VLOOKUP(B1458,'勘定科目コード（2019）'!$B$2:$J$3668,9,FALSE),"")))</f>
        <v/>
      </c>
      <c r="L1458" s="44" t="str">
        <f>IFERROR(VLOOKUP(D1458,'勘定科目コード（2019）'!$E$2:$J$500,7,FALSE),"")</f>
        <v/>
      </c>
    </row>
    <row r="1459" spans="2:12" x14ac:dyDescent="0.15">
      <c r="B1459" s="31">
        <v>1449</v>
      </c>
      <c r="D1459" s="51" t="str">
        <f>IF(AND($D$5="",$E$5="",$F$5="",$G$5=""),"",(IFERROR(VLOOKUP(B1459,'勘定科目コード（2019）'!$B$2:$J$3668,3,FALSE),"")))</f>
        <v/>
      </c>
      <c r="E1459" s="52" t="str">
        <f>IF(AND(OR($D$5&lt;&gt;"",$E$5&lt;&gt;"",$F$5&lt;&gt;"",$G$5&lt;&gt;""),D1459=""),"",IF(AND($D$5="",$E$5="",$F$5="",$G$5=""),"",IFERROR(VLOOKUP(B1459,'勘定科目コード（2019）'!$B$2:$J$3668,4,FALSE),"")))</f>
        <v/>
      </c>
      <c r="F1459" s="53" t="str">
        <f>IF(AND(OR(D1453&lt;&gt;"",E1453&lt;&gt;"",F1453&lt;&gt;"",G1453&lt;&gt;""),E1459=""),"",IF(AND(OR(D1453&lt;&gt;"",E1453&lt;&gt;"",F1453&lt;&gt;"",G1453&lt;&gt;""),E1459=""),"",IF(AND($D$5="",$E$5="",$F$5="",$G$5=""),"",IFERROR(VLOOKUP(B1459,'勘定科目コード（2019）'!$B$2:$J$3668,5,FALSE),""))))</f>
        <v/>
      </c>
      <c r="G1459" s="52" t="str">
        <f>IF(AND(OR(D1453&lt;&gt;"",E1453&lt;&gt;"",F1453&lt;&gt;"",G1453&lt;&gt;""),E1459=""),"",IF(AND($D$5="",$E$5="",$F$5="",$G$5=""),"",IFERROR(VLOOKUP(B1459,'勘定科目コード（2019）'!$B$2:$J$3668,6,FALSE),"")))</f>
        <v/>
      </c>
      <c r="H1459" s="54"/>
      <c r="I1459" s="55" t="str">
        <f>IF(AND(OR(D1453&lt;&gt;"",E1453&lt;&gt;"",F1453&lt;&gt;"",G1453&lt;&gt;""),E1459=""),"",IF(AND($D$5="",$E$5="",$F$5="",$G$5=""),"",IFERROR(VLOOKUP(B1459,'勘定科目コード（2019）'!$B$2:$J$3668,7,FALSE),"")))</f>
        <v/>
      </c>
      <c r="J1459" s="56" t="str">
        <f>IF(AND(OR(D1453&lt;&gt;"",E1453&lt;&gt;"",F1453&lt;&gt;"",G1453&lt;&gt;""),E1459=""),"",IF(AND($D$5="",$E$5="",$F$5="",$G$5=""),"",IFERROR(VLOOKUP(B1459,'勘定科目コード（2019）'!$B$2:$J$3668,8,FALSE),"")))</f>
        <v/>
      </c>
      <c r="K1459" s="57" t="str">
        <f>IF(AND(OR(D1453&lt;&gt;"",E1453&lt;&gt;"",F1453&lt;&gt;"",G1453&lt;&gt;""),E1459=""),"",IF(AND($D$5="",$E$5="",$F$5="",$G$5=""),"",IFERROR(VLOOKUP(B1459,'勘定科目コード（2019）'!$B$2:$J$3668,9,FALSE),"")))</f>
        <v/>
      </c>
      <c r="L1459" s="44" t="str">
        <f>IFERROR(VLOOKUP(D1459,'勘定科目コード（2019）'!$E$2:$J$500,7,FALSE),"")</f>
        <v/>
      </c>
    </row>
    <row r="1460" spans="2:12" x14ac:dyDescent="0.15">
      <c r="B1460" s="31">
        <v>1450</v>
      </c>
      <c r="D1460" s="51" t="str">
        <f>IF(AND($D$5="",$E$5="",$F$5="",$G$5=""),"",(IFERROR(VLOOKUP(B1460,'勘定科目コード（2019）'!$B$2:$J$3668,3,FALSE),"")))</f>
        <v/>
      </c>
      <c r="E1460" s="52" t="str">
        <f>IF(AND(OR($D$5&lt;&gt;"",$E$5&lt;&gt;"",$F$5&lt;&gt;"",$G$5&lt;&gt;""),D1460=""),"",IF(AND($D$5="",$E$5="",$F$5="",$G$5=""),"",IFERROR(VLOOKUP(B1460,'勘定科目コード（2019）'!$B$2:$J$3668,4,FALSE),"")))</f>
        <v/>
      </c>
      <c r="F1460" s="53" t="str">
        <f>IF(AND(OR(D1454&lt;&gt;"",E1454&lt;&gt;"",F1454&lt;&gt;"",G1454&lt;&gt;""),E1460=""),"",IF(AND(OR(D1454&lt;&gt;"",E1454&lt;&gt;"",F1454&lt;&gt;"",G1454&lt;&gt;""),E1460=""),"",IF(AND($D$5="",$E$5="",$F$5="",$G$5=""),"",IFERROR(VLOOKUP(B1460,'勘定科目コード（2019）'!$B$2:$J$3668,5,FALSE),""))))</f>
        <v/>
      </c>
      <c r="G1460" s="52" t="str">
        <f>IF(AND(OR(D1454&lt;&gt;"",E1454&lt;&gt;"",F1454&lt;&gt;"",G1454&lt;&gt;""),E1460=""),"",IF(AND($D$5="",$E$5="",$F$5="",$G$5=""),"",IFERROR(VLOOKUP(B1460,'勘定科目コード（2019）'!$B$2:$J$3668,6,FALSE),"")))</f>
        <v/>
      </c>
      <c r="H1460" s="54"/>
      <c r="I1460" s="55" t="str">
        <f>IF(AND(OR(D1454&lt;&gt;"",E1454&lt;&gt;"",F1454&lt;&gt;"",G1454&lt;&gt;""),E1460=""),"",IF(AND($D$5="",$E$5="",$F$5="",$G$5=""),"",IFERROR(VLOOKUP(B1460,'勘定科目コード（2019）'!$B$2:$J$3668,7,FALSE),"")))</f>
        <v/>
      </c>
      <c r="J1460" s="56" t="str">
        <f>IF(AND(OR(D1454&lt;&gt;"",E1454&lt;&gt;"",F1454&lt;&gt;"",G1454&lt;&gt;""),E1460=""),"",IF(AND($D$5="",$E$5="",$F$5="",$G$5=""),"",IFERROR(VLOOKUP(B1460,'勘定科目コード（2019）'!$B$2:$J$3668,8,FALSE),"")))</f>
        <v/>
      </c>
      <c r="K1460" s="57" t="str">
        <f>IF(AND(OR(D1454&lt;&gt;"",E1454&lt;&gt;"",F1454&lt;&gt;"",G1454&lt;&gt;""),E1460=""),"",IF(AND($D$5="",$E$5="",$F$5="",$G$5=""),"",IFERROR(VLOOKUP(B1460,'勘定科目コード（2019）'!$B$2:$J$3668,9,FALSE),"")))</f>
        <v/>
      </c>
      <c r="L1460" s="44" t="str">
        <f>IFERROR(VLOOKUP(D1460,'勘定科目コード（2019）'!$E$2:$J$500,7,FALSE),"")</f>
        <v/>
      </c>
    </row>
    <row r="1461" spans="2:12" x14ac:dyDescent="0.15">
      <c r="B1461" s="31">
        <v>1451</v>
      </c>
      <c r="D1461" s="51" t="str">
        <f>IF(AND($D$5="",$E$5="",$F$5="",$G$5=""),"",(IFERROR(VLOOKUP(B1461,'勘定科目コード（2019）'!$B$2:$J$3668,3,FALSE),"")))</f>
        <v/>
      </c>
      <c r="E1461" s="52" t="str">
        <f>IF(AND(OR($D$5&lt;&gt;"",$E$5&lt;&gt;"",$F$5&lt;&gt;"",$G$5&lt;&gt;""),D1461=""),"",IF(AND($D$5="",$E$5="",$F$5="",$G$5=""),"",IFERROR(VLOOKUP(B1461,'勘定科目コード（2019）'!$B$2:$J$3668,4,FALSE),"")))</f>
        <v/>
      </c>
      <c r="F1461" s="53" t="str">
        <f>IF(AND(OR(D1455&lt;&gt;"",E1455&lt;&gt;"",F1455&lt;&gt;"",G1455&lt;&gt;""),E1461=""),"",IF(AND(OR(D1455&lt;&gt;"",E1455&lt;&gt;"",F1455&lt;&gt;"",G1455&lt;&gt;""),E1461=""),"",IF(AND($D$5="",$E$5="",$F$5="",$G$5=""),"",IFERROR(VLOOKUP(B1461,'勘定科目コード（2019）'!$B$2:$J$3668,5,FALSE),""))))</f>
        <v/>
      </c>
      <c r="G1461" s="52" t="str">
        <f>IF(AND(OR(D1455&lt;&gt;"",E1455&lt;&gt;"",F1455&lt;&gt;"",G1455&lt;&gt;""),E1461=""),"",IF(AND($D$5="",$E$5="",$F$5="",$G$5=""),"",IFERROR(VLOOKUP(B1461,'勘定科目コード（2019）'!$B$2:$J$3668,6,FALSE),"")))</f>
        <v/>
      </c>
      <c r="H1461" s="54"/>
      <c r="I1461" s="55" t="str">
        <f>IF(AND(OR(D1455&lt;&gt;"",E1455&lt;&gt;"",F1455&lt;&gt;"",G1455&lt;&gt;""),E1461=""),"",IF(AND($D$5="",$E$5="",$F$5="",$G$5=""),"",IFERROR(VLOOKUP(B1461,'勘定科目コード（2019）'!$B$2:$J$3668,7,FALSE),"")))</f>
        <v/>
      </c>
      <c r="J1461" s="56" t="str">
        <f>IF(AND(OR(D1455&lt;&gt;"",E1455&lt;&gt;"",F1455&lt;&gt;"",G1455&lt;&gt;""),E1461=""),"",IF(AND($D$5="",$E$5="",$F$5="",$G$5=""),"",IFERROR(VLOOKUP(B1461,'勘定科目コード（2019）'!$B$2:$J$3668,8,FALSE),"")))</f>
        <v/>
      </c>
      <c r="K1461" s="57" t="str">
        <f>IF(AND(OR(D1455&lt;&gt;"",E1455&lt;&gt;"",F1455&lt;&gt;"",G1455&lt;&gt;""),E1461=""),"",IF(AND($D$5="",$E$5="",$F$5="",$G$5=""),"",IFERROR(VLOOKUP(B1461,'勘定科目コード（2019）'!$B$2:$J$3668,9,FALSE),"")))</f>
        <v/>
      </c>
      <c r="L1461" s="44" t="str">
        <f>IFERROR(VLOOKUP(D1461,'勘定科目コード（2019）'!$E$2:$J$500,7,FALSE),"")</f>
        <v/>
      </c>
    </row>
    <row r="1462" spans="2:12" x14ac:dyDescent="0.15">
      <c r="B1462" s="31">
        <v>1452</v>
      </c>
      <c r="D1462" s="51" t="str">
        <f>IF(AND($D$5="",$E$5="",$F$5="",$G$5=""),"",(IFERROR(VLOOKUP(B1462,'勘定科目コード（2019）'!$B$2:$J$3668,3,FALSE),"")))</f>
        <v/>
      </c>
      <c r="E1462" s="52" t="str">
        <f>IF(AND(OR($D$5&lt;&gt;"",$E$5&lt;&gt;"",$F$5&lt;&gt;"",$G$5&lt;&gt;""),D1462=""),"",IF(AND($D$5="",$E$5="",$F$5="",$G$5=""),"",IFERROR(VLOOKUP(B1462,'勘定科目コード（2019）'!$B$2:$J$3668,4,FALSE),"")))</f>
        <v/>
      </c>
      <c r="F1462" s="53" t="str">
        <f>IF(AND(OR(D1456&lt;&gt;"",E1456&lt;&gt;"",F1456&lt;&gt;"",G1456&lt;&gt;""),E1462=""),"",IF(AND(OR(D1456&lt;&gt;"",E1456&lt;&gt;"",F1456&lt;&gt;"",G1456&lt;&gt;""),E1462=""),"",IF(AND($D$5="",$E$5="",$F$5="",$G$5=""),"",IFERROR(VLOOKUP(B1462,'勘定科目コード（2019）'!$B$2:$J$3668,5,FALSE),""))))</f>
        <v/>
      </c>
      <c r="G1462" s="52" t="str">
        <f>IF(AND(OR(D1456&lt;&gt;"",E1456&lt;&gt;"",F1456&lt;&gt;"",G1456&lt;&gt;""),E1462=""),"",IF(AND($D$5="",$E$5="",$F$5="",$G$5=""),"",IFERROR(VLOOKUP(B1462,'勘定科目コード（2019）'!$B$2:$J$3668,6,FALSE),"")))</f>
        <v/>
      </c>
      <c r="H1462" s="54"/>
      <c r="I1462" s="55" t="str">
        <f>IF(AND(OR(D1456&lt;&gt;"",E1456&lt;&gt;"",F1456&lt;&gt;"",G1456&lt;&gt;""),E1462=""),"",IF(AND($D$5="",$E$5="",$F$5="",$G$5=""),"",IFERROR(VLOOKUP(B1462,'勘定科目コード（2019）'!$B$2:$J$3668,7,FALSE),"")))</f>
        <v/>
      </c>
      <c r="J1462" s="56" t="str">
        <f>IF(AND(OR(D1456&lt;&gt;"",E1456&lt;&gt;"",F1456&lt;&gt;"",G1456&lt;&gt;""),E1462=""),"",IF(AND($D$5="",$E$5="",$F$5="",$G$5=""),"",IFERROR(VLOOKUP(B1462,'勘定科目コード（2019）'!$B$2:$J$3668,8,FALSE),"")))</f>
        <v/>
      </c>
      <c r="K1462" s="57" t="str">
        <f>IF(AND(OR(D1456&lt;&gt;"",E1456&lt;&gt;"",F1456&lt;&gt;"",G1456&lt;&gt;""),E1462=""),"",IF(AND($D$5="",$E$5="",$F$5="",$G$5=""),"",IFERROR(VLOOKUP(B1462,'勘定科目コード（2019）'!$B$2:$J$3668,9,FALSE),"")))</f>
        <v/>
      </c>
      <c r="L1462" s="44" t="str">
        <f>IFERROR(VLOOKUP(D1462,'勘定科目コード（2019）'!$E$2:$J$500,7,FALSE),"")</f>
        <v/>
      </c>
    </row>
    <row r="1463" spans="2:12" x14ac:dyDescent="0.15">
      <c r="B1463" s="31">
        <v>1453</v>
      </c>
      <c r="D1463" s="51" t="str">
        <f>IF(AND($D$5="",$E$5="",$F$5="",$G$5=""),"",(IFERROR(VLOOKUP(B1463,'勘定科目コード（2019）'!$B$2:$J$3668,3,FALSE),"")))</f>
        <v/>
      </c>
      <c r="E1463" s="52" t="str">
        <f>IF(AND(OR($D$5&lt;&gt;"",$E$5&lt;&gt;"",$F$5&lt;&gt;"",$G$5&lt;&gt;""),D1463=""),"",IF(AND($D$5="",$E$5="",$F$5="",$G$5=""),"",IFERROR(VLOOKUP(B1463,'勘定科目コード（2019）'!$B$2:$J$3668,4,FALSE),"")))</f>
        <v/>
      </c>
      <c r="F1463" s="53" t="str">
        <f>IF(AND(OR(D1457&lt;&gt;"",E1457&lt;&gt;"",F1457&lt;&gt;"",G1457&lt;&gt;""),E1463=""),"",IF(AND(OR(D1457&lt;&gt;"",E1457&lt;&gt;"",F1457&lt;&gt;"",G1457&lt;&gt;""),E1463=""),"",IF(AND($D$5="",$E$5="",$F$5="",$G$5=""),"",IFERROR(VLOOKUP(B1463,'勘定科目コード（2019）'!$B$2:$J$3668,5,FALSE),""))))</f>
        <v/>
      </c>
      <c r="G1463" s="52" t="str">
        <f>IF(AND(OR(D1457&lt;&gt;"",E1457&lt;&gt;"",F1457&lt;&gt;"",G1457&lt;&gt;""),E1463=""),"",IF(AND($D$5="",$E$5="",$F$5="",$G$5=""),"",IFERROR(VLOOKUP(B1463,'勘定科目コード（2019）'!$B$2:$J$3668,6,FALSE),"")))</f>
        <v/>
      </c>
      <c r="H1463" s="54"/>
      <c r="I1463" s="55" t="str">
        <f>IF(AND(OR(D1457&lt;&gt;"",E1457&lt;&gt;"",F1457&lt;&gt;"",G1457&lt;&gt;""),E1463=""),"",IF(AND($D$5="",$E$5="",$F$5="",$G$5=""),"",IFERROR(VLOOKUP(B1463,'勘定科目コード（2019）'!$B$2:$J$3668,7,FALSE),"")))</f>
        <v/>
      </c>
      <c r="J1463" s="56" t="str">
        <f>IF(AND(OR(D1457&lt;&gt;"",E1457&lt;&gt;"",F1457&lt;&gt;"",G1457&lt;&gt;""),E1463=""),"",IF(AND($D$5="",$E$5="",$F$5="",$G$5=""),"",IFERROR(VLOOKUP(B1463,'勘定科目コード（2019）'!$B$2:$J$3668,8,FALSE),"")))</f>
        <v/>
      </c>
      <c r="K1463" s="57" t="str">
        <f>IF(AND(OR(D1457&lt;&gt;"",E1457&lt;&gt;"",F1457&lt;&gt;"",G1457&lt;&gt;""),E1463=""),"",IF(AND($D$5="",$E$5="",$F$5="",$G$5=""),"",IFERROR(VLOOKUP(B1463,'勘定科目コード（2019）'!$B$2:$J$3668,9,FALSE),"")))</f>
        <v/>
      </c>
      <c r="L1463" s="44" t="str">
        <f>IFERROR(VLOOKUP(D1463,'勘定科目コード（2019）'!$E$2:$J$500,7,FALSE),"")</f>
        <v/>
      </c>
    </row>
    <row r="1464" spans="2:12" x14ac:dyDescent="0.15">
      <c r="B1464" s="31">
        <v>1454</v>
      </c>
      <c r="D1464" s="51" t="str">
        <f>IF(AND($D$5="",$E$5="",$F$5="",$G$5=""),"",(IFERROR(VLOOKUP(B1464,'勘定科目コード（2019）'!$B$2:$J$3668,3,FALSE),"")))</f>
        <v/>
      </c>
      <c r="E1464" s="52" t="str">
        <f>IF(AND(OR($D$5&lt;&gt;"",$E$5&lt;&gt;"",$F$5&lt;&gt;"",$G$5&lt;&gt;""),D1464=""),"",IF(AND($D$5="",$E$5="",$F$5="",$G$5=""),"",IFERROR(VLOOKUP(B1464,'勘定科目コード（2019）'!$B$2:$J$3668,4,FALSE),"")))</f>
        <v/>
      </c>
      <c r="F1464" s="53" t="str">
        <f>IF(AND(OR(D1458&lt;&gt;"",E1458&lt;&gt;"",F1458&lt;&gt;"",G1458&lt;&gt;""),E1464=""),"",IF(AND(OR(D1458&lt;&gt;"",E1458&lt;&gt;"",F1458&lt;&gt;"",G1458&lt;&gt;""),E1464=""),"",IF(AND($D$5="",$E$5="",$F$5="",$G$5=""),"",IFERROR(VLOOKUP(B1464,'勘定科目コード（2019）'!$B$2:$J$3668,5,FALSE),""))))</f>
        <v/>
      </c>
      <c r="G1464" s="52" t="str">
        <f>IF(AND(OR(D1458&lt;&gt;"",E1458&lt;&gt;"",F1458&lt;&gt;"",G1458&lt;&gt;""),E1464=""),"",IF(AND($D$5="",$E$5="",$F$5="",$G$5=""),"",IFERROR(VLOOKUP(B1464,'勘定科目コード（2019）'!$B$2:$J$3668,6,FALSE),"")))</f>
        <v/>
      </c>
      <c r="H1464" s="54"/>
      <c r="I1464" s="55" t="str">
        <f>IF(AND(OR(D1458&lt;&gt;"",E1458&lt;&gt;"",F1458&lt;&gt;"",G1458&lt;&gt;""),E1464=""),"",IF(AND($D$5="",$E$5="",$F$5="",$G$5=""),"",IFERROR(VLOOKUP(B1464,'勘定科目コード（2019）'!$B$2:$J$3668,7,FALSE),"")))</f>
        <v/>
      </c>
      <c r="J1464" s="56" t="str">
        <f>IF(AND(OR(D1458&lt;&gt;"",E1458&lt;&gt;"",F1458&lt;&gt;"",G1458&lt;&gt;""),E1464=""),"",IF(AND($D$5="",$E$5="",$F$5="",$G$5=""),"",IFERROR(VLOOKUP(B1464,'勘定科目コード（2019）'!$B$2:$J$3668,8,FALSE),"")))</f>
        <v/>
      </c>
      <c r="K1464" s="57" t="str">
        <f>IF(AND(OR(D1458&lt;&gt;"",E1458&lt;&gt;"",F1458&lt;&gt;"",G1458&lt;&gt;""),E1464=""),"",IF(AND($D$5="",$E$5="",$F$5="",$G$5=""),"",IFERROR(VLOOKUP(B1464,'勘定科目コード（2019）'!$B$2:$J$3668,9,FALSE),"")))</f>
        <v/>
      </c>
      <c r="L1464" s="44" t="str">
        <f>IFERROR(VLOOKUP(D1464,'勘定科目コード（2019）'!$E$2:$J$500,7,FALSE),"")</f>
        <v/>
      </c>
    </row>
    <row r="1465" spans="2:12" x14ac:dyDescent="0.15">
      <c r="B1465" s="31">
        <v>1455</v>
      </c>
      <c r="D1465" s="51" t="str">
        <f>IF(AND($D$5="",$E$5="",$F$5="",$G$5=""),"",(IFERROR(VLOOKUP(B1465,'勘定科目コード（2019）'!$B$2:$J$3668,3,FALSE),"")))</f>
        <v/>
      </c>
      <c r="E1465" s="52" t="str">
        <f>IF(AND(OR($D$5&lt;&gt;"",$E$5&lt;&gt;"",$F$5&lt;&gt;"",$G$5&lt;&gt;""),D1465=""),"",IF(AND($D$5="",$E$5="",$F$5="",$G$5=""),"",IFERROR(VLOOKUP(B1465,'勘定科目コード（2019）'!$B$2:$J$3668,4,FALSE),"")))</f>
        <v/>
      </c>
      <c r="F1465" s="53" t="str">
        <f>IF(AND(OR(D1459&lt;&gt;"",E1459&lt;&gt;"",F1459&lt;&gt;"",G1459&lt;&gt;""),E1465=""),"",IF(AND(OR(D1459&lt;&gt;"",E1459&lt;&gt;"",F1459&lt;&gt;"",G1459&lt;&gt;""),E1465=""),"",IF(AND($D$5="",$E$5="",$F$5="",$G$5=""),"",IFERROR(VLOOKUP(B1465,'勘定科目コード（2019）'!$B$2:$J$3668,5,FALSE),""))))</f>
        <v/>
      </c>
      <c r="G1465" s="52" t="str">
        <f>IF(AND(OR(D1459&lt;&gt;"",E1459&lt;&gt;"",F1459&lt;&gt;"",G1459&lt;&gt;""),E1465=""),"",IF(AND($D$5="",$E$5="",$F$5="",$G$5=""),"",IFERROR(VLOOKUP(B1465,'勘定科目コード（2019）'!$B$2:$J$3668,6,FALSE),"")))</f>
        <v/>
      </c>
      <c r="H1465" s="54"/>
      <c r="I1465" s="55" t="str">
        <f>IF(AND(OR(D1459&lt;&gt;"",E1459&lt;&gt;"",F1459&lt;&gt;"",G1459&lt;&gt;""),E1465=""),"",IF(AND($D$5="",$E$5="",$F$5="",$G$5=""),"",IFERROR(VLOOKUP(B1465,'勘定科目コード（2019）'!$B$2:$J$3668,7,FALSE),"")))</f>
        <v/>
      </c>
      <c r="J1465" s="56" t="str">
        <f>IF(AND(OR(D1459&lt;&gt;"",E1459&lt;&gt;"",F1459&lt;&gt;"",G1459&lt;&gt;""),E1465=""),"",IF(AND($D$5="",$E$5="",$F$5="",$G$5=""),"",IFERROR(VLOOKUP(B1465,'勘定科目コード（2019）'!$B$2:$J$3668,8,FALSE),"")))</f>
        <v/>
      </c>
      <c r="K1465" s="57" t="str">
        <f>IF(AND(OR(D1459&lt;&gt;"",E1459&lt;&gt;"",F1459&lt;&gt;"",G1459&lt;&gt;""),E1465=""),"",IF(AND($D$5="",$E$5="",$F$5="",$G$5=""),"",IFERROR(VLOOKUP(B1465,'勘定科目コード（2019）'!$B$2:$J$3668,9,FALSE),"")))</f>
        <v/>
      </c>
      <c r="L1465" s="44" t="str">
        <f>IFERROR(VLOOKUP(D1465,'勘定科目コード（2019）'!$E$2:$J$500,7,FALSE),"")</f>
        <v/>
      </c>
    </row>
    <row r="1466" spans="2:12" x14ac:dyDescent="0.15">
      <c r="B1466" s="31">
        <v>1456</v>
      </c>
      <c r="D1466" s="51" t="str">
        <f>IF(AND($D$5="",$E$5="",$F$5="",$G$5=""),"",(IFERROR(VLOOKUP(B1466,'勘定科目コード（2019）'!$B$2:$J$3668,3,FALSE),"")))</f>
        <v/>
      </c>
      <c r="E1466" s="52" t="str">
        <f>IF(AND(OR($D$5&lt;&gt;"",$E$5&lt;&gt;"",$F$5&lt;&gt;"",$G$5&lt;&gt;""),D1466=""),"",IF(AND($D$5="",$E$5="",$F$5="",$G$5=""),"",IFERROR(VLOOKUP(B1466,'勘定科目コード（2019）'!$B$2:$J$3668,4,FALSE),"")))</f>
        <v/>
      </c>
      <c r="F1466" s="53" t="str">
        <f>IF(AND(OR(D1460&lt;&gt;"",E1460&lt;&gt;"",F1460&lt;&gt;"",G1460&lt;&gt;""),E1466=""),"",IF(AND(OR(D1460&lt;&gt;"",E1460&lt;&gt;"",F1460&lt;&gt;"",G1460&lt;&gt;""),E1466=""),"",IF(AND($D$5="",$E$5="",$F$5="",$G$5=""),"",IFERROR(VLOOKUP(B1466,'勘定科目コード（2019）'!$B$2:$J$3668,5,FALSE),""))))</f>
        <v/>
      </c>
      <c r="G1466" s="52" t="str">
        <f>IF(AND(OR(D1460&lt;&gt;"",E1460&lt;&gt;"",F1460&lt;&gt;"",G1460&lt;&gt;""),E1466=""),"",IF(AND($D$5="",$E$5="",$F$5="",$G$5=""),"",IFERROR(VLOOKUP(B1466,'勘定科目コード（2019）'!$B$2:$J$3668,6,FALSE),"")))</f>
        <v/>
      </c>
      <c r="H1466" s="54"/>
      <c r="I1466" s="55" t="str">
        <f>IF(AND(OR(D1460&lt;&gt;"",E1460&lt;&gt;"",F1460&lt;&gt;"",G1460&lt;&gt;""),E1466=""),"",IF(AND($D$5="",$E$5="",$F$5="",$G$5=""),"",IFERROR(VLOOKUP(B1466,'勘定科目コード（2019）'!$B$2:$J$3668,7,FALSE),"")))</f>
        <v/>
      </c>
      <c r="J1466" s="56" t="str">
        <f>IF(AND(OR(D1460&lt;&gt;"",E1460&lt;&gt;"",F1460&lt;&gt;"",G1460&lt;&gt;""),E1466=""),"",IF(AND($D$5="",$E$5="",$F$5="",$G$5=""),"",IFERROR(VLOOKUP(B1466,'勘定科目コード（2019）'!$B$2:$J$3668,8,FALSE),"")))</f>
        <v/>
      </c>
      <c r="K1466" s="57" t="str">
        <f>IF(AND(OR(D1460&lt;&gt;"",E1460&lt;&gt;"",F1460&lt;&gt;"",G1460&lt;&gt;""),E1466=""),"",IF(AND($D$5="",$E$5="",$F$5="",$G$5=""),"",IFERROR(VLOOKUP(B1466,'勘定科目コード（2019）'!$B$2:$J$3668,9,FALSE),"")))</f>
        <v/>
      </c>
      <c r="L1466" s="44" t="str">
        <f>IFERROR(VLOOKUP(D1466,'勘定科目コード（2019）'!$E$2:$J$500,7,FALSE),"")</f>
        <v/>
      </c>
    </row>
    <row r="1467" spans="2:12" x14ac:dyDescent="0.15">
      <c r="B1467" s="31">
        <v>1457</v>
      </c>
      <c r="D1467" s="51" t="str">
        <f>IF(AND($D$5="",$E$5="",$F$5="",$G$5=""),"",(IFERROR(VLOOKUP(B1467,'勘定科目コード（2019）'!$B$2:$J$3668,3,FALSE),"")))</f>
        <v/>
      </c>
      <c r="E1467" s="52" t="str">
        <f>IF(AND(OR($D$5&lt;&gt;"",$E$5&lt;&gt;"",$F$5&lt;&gt;"",$G$5&lt;&gt;""),D1467=""),"",IF(AND($D$5="",$E$5="",$F$5="",$G$5=""),"",IFERROR(VLOOKUP(B1467,'勘定科目コード（2019）'!$B$2:$J$3668,4,FALSE),"")))</f>
        <v/>
      </c>
      <c r="F1467" s="53" t="str">
        <f>IF(AND(OR(D1461&lt;&gt;"",E1461&lt;&gt;"",F1461&lt;&gt;"",G1461&lt;&gt;""),E1467=""),"",IF(AND(OR(D1461&lt;&gt;"",E1461&lt;&gt;"",F1461&lt;&gt;"",G1461&lt;&gt;""),E1467=""),"",IF(AND($D$5="",$E$5="",$F$5="",$G$5=""),"",IFERROR(VLOOKUP(B1467,'勘定科目コード（2019）'!$B$2:$J$3668,5,FALSE),""))))</f>
        <v/>
      </c>
      <c r="G1467" s="52" t="str">
        <f>IF(AND(OR(D1461&lt;&gt;"",E1461&lt;&gt;"",F1461&lt;&gt;"",G1461&lt;&gt;""),E1467=""),"",IF(AND($D$5="",$E$5="",$F$5="",$G$5=""),"",IFERROR(VLOOKUP(B1467,'勘定科目コード（2019）'!$B$2:$J$3668,6,FALSE),"")))</f>
        <v/>
      </c>
      <c r="H1467" s="54"/>
      <c r="I1467" s="55" t="str">
        <f>IF(AND(OR(D1461&lt;&gt;"",E1461&lt;&gt;"",F1461&lt;&gt;"",G1461&lt;&gt;""),E1467=""),"",IF(AND($D$5="",$E$5="",$F$5="",$G$5=""),"",IFERROR(VLOOKUP(B1467,'勘定科目コード（2019）'!$B$2:$J$3668,7,FALSE),"")))</f>
        <v/>
      </c>
      <c r="J1467" s="56" t="str">
        <f>IF(AND(OR(D1461&lt;&gt;"",E1461&lt;&gt;"",F1461&lt;&gt;"",G1461&lt;&gt;""),E1467=""),"",IF(AND($D$5="",$E$5="",$F$5="",$G$5=""),"",IFERROR(VLOOKUP(B1467,'勘定科目コード（2019）'!$B$2:$J$3668,8,FALSE),"")))</f>
        <v/>
      </c>
      <c r="K1467" s="57" t="str">
        <f>IF(AND(OR(D1461&lt;&gt;"",E1461&lt;&gt;"",F1461&lt;&gt;"",G1461&lt;&gt;""),E1467=""),"",IF(AND($D$5="",$E$5="",$F$5="",$G$5=""),"",IFERROR(VLOOKUP(B1467,'勘定科目コード（2019）'!$B$2:$J$3668,9,FALSE),"")))</f>
        <v/>
      </c>
      <c r="L1467" s="44" t="str">
        <f>IFERROR(VLOOKUP(D1467,'勘定科目コード（2019）'!$E$2:$J$500,7,FALSE),"")</f>
        <v/>
      </c>
    </row>
    <row r="1468" spans="2:12" x14ac:dyDescent="0.15">
      <c r="B1468" s="31">
        <v>1458</v>
      </c>
      <c r="D1468" s="51" t="str">
        <f>IF(AND($D$5="",$E$5="",$F$5="",$G$5=""),"",(IFERROR(VLOOKUP(B1468,'勘定科目コード（2019）'!$B$2:$J$3668,3,FALSE),"")))</f>
        <v/>
      </c>
      <c r="E1468" s="52" t="str">
        <f>IF(AND(OR($D$5&lt;&gt;"",$E$5&lt;&gt;"",$F$5&lt;&gt;"",$G$5&lt;&gt;""),D1468=""),"",IF(AND($D$5="",$E$5="",$F$5="",$G$5=""),"",IFERROR(VLOOKUP(B1468,'勘定科目コード（2019）'!$B$2:$J$3668,4,FALSE),"")))</f>
        <v/>
      </c>
      <c r="F1468" s="53" t="str">
        <f>IF(AND(OR(D1462&lt;&gt;"",E1462&lt;&gt;"",F1462&lt;&gt;"",G1462&lt;&gt;""),E1468=""),"",IF(AND(OR(D1462&lt;&gt;"",E1462&lt;&gt;"",F1462&lt;&gt;"",G1462&lt;&gt;""),E1468=""),"",IF(AND($D$5="",$E$5="",$F$5="",$G$5=""),"",IFERROR(VLOOKUP(B1468,'勘定科目コード（2019）'!$B$2:$J$3668,5,FALSE),""))))</f>
        <v/>
      </c>
      <c r="G1468" s="52" t="str">
        <f>IF(AND(OR(D1462&lt;&gt;"",E1462&lt;&gt;"",F1462&lt;&gt;"",G1462&lt;&gt;""),E1468=""),"",IF(AND($D$5="",$E$5="",$F$5="",$G$5=""),"",IFERROR(VLOOKUP(B1468,'勘定科目コード（2019）'!$B$2:$J$3668,6,FALSE),"")))</f>
        <v/>
      </c>
      <c r="H1468" s="54"/>
      <c r="I1468" s="55" t="str">
        <f>IF(AND(OR(D1462&lt;&gt;"",E1462&lt;&gt;"",F1462&lt;&gt;"",G1462&lt;&gt;""),E1468=""),"",IF(AND($D$5="",$E$5="",$F$5="",$G$5=""),"",IFERROR(VLOOKUP(B1468,'勘定科目コード（2019）'!$B$2:$J$3668,7,FALSE),"")))</f>
        <v/>
      </c>
      <c r="J1468" s="56" t="str">
        <f>IF(AND(OR(D1462&lt;&gt;"",E1462&lt;&gt;"",F1462&lt;&gt;"",G1462&lt;&gt;""),E1468=""),"",IF(AND($D$5="",$E$5="",$F$5="",$G$5=""),"",IFERROR(VLOOKUP(B1468,'勘定科目コード（2019）'!$B$2:$J$3668,8,FALSE),"")))</f>
        <v/>
      </c>
      <c r="K1468" s="57" t="str">
        <f>IF(AND(OR(D1462&lt;&gt;"",E1462&lt;&gt;"",F1462&lt;&gt;"",G1462&lt;&gt;""),E1468=""),"",IF(AND($D$5="",$E$5="",$F$5="",$G$5=""),"",IFERROR(VLOOKUP(B1468,'勘定科目コード（2019）'!$B$2:$J$3668,9,FALSE),"")))</f>
        <v/>
      </c>
      <c r="L1468" s="44" t="str">
        <f>IFERROR(VLOOKUP(D1468,'勘定科目コード（2019）'!$E$2:$J$500,7,FALSE),"")</f>
        <v/>
      </c>
    </row>
    <row r="1469" spans="2:12" x14ac:dyDescent="0.15">
      <c r="B1469" s="31">
        <v>1459</v>
      </c>
      <c r="D1469" s="51" t="str">
        <f>IF(AND($D$5="",$E$5="",$F$5="",$G$5=""),"",(IFERROR(VLOOKUP(B1469,'勘定科目コード（2019）'!$B$2:$J$3668,3,FALSE),"")))</f>
        <v/>
      </c>
      <c r="E1469" s="52" t="str">
        <f>IF(AND(OR($D$5&lt;&gt;"",$E$5&lt;&gt;"",$F$5&lt;&gt;"",$G$5&lt;&gt;""),D1469=""),"",IF(AND($D$5="",$E$5="",$F$5="",$G$5=""),"",IFERROR(VLOOKUP(B1469,'勘定科目コード（2019）'!$B$2:$J$3668,4,FALSE),"")))</f>
        <v/>
      </c>
      <c r="F1469" s="53" t="str">
        <f>IF(AND(OR(D1463&lt;&gt;"",E1463&lt;&gt;"",F1463&lt;&gt;"",G1463&lt;&gt;""),E1469=""),"",IF(AND(OR(D1463&lt;&gt;"",E1463&lt;&gt;"",F1463&lt;&gt;"",G1463&lt;&gt;""),E1469=""),"",IF(AND($D$5="",$E$5="",$F$5="",$G$5=""),"",IFERROR(VLOOKUP(B1469,'勘定科目コード（2019）'!$B$2:$J$3668,5,FALSE),""))))</f>
        <v/>
      </c>
      <c r="G1469" s="52" t="str">
        <f>IF(AND(OR(D1463&lt;&gt;"",E1463&lt;&gt;"",F1463&lt;&gt;"",G1463&lt;&gt;""),E1469=""),"",IF(AND($D$5="",$E$5="",$F$5="",$G$5=""),"",IFERROR(VLOOKUP(B1469,'勘定科目コード（2019）'!$B$2:$J$3668,6,FALSE),"")))</f>
        <v/>
      </c>
      <c r="H1469" s="54"/>
      <c r="I1469" s="55" t="str">
        <f>IF(AND(OR(D1463&lt;&gt;"",E1463&lt;&gt;"",F1463&lt;&gt;"",G1463&lt;&gt;""),E1469=""),"",IF(AND($D$5="",$E$5="",$F$5="",$G$5=""),"",IFERROR(VLOOKUP(B1469,'勘定科目コード（2019）'!$B$2:$J$3668,7,FALSE),"")))</f>
        <v/>
      </c>
      <c r="J1469" s="56" t="str">
        <f>IF(AND(OR(D1463&lt;&gt;"",E1463&lt;&gt;"",F1463&lt;&gt;"",G1463&lt;&gt;""),E1469=""),"",IF(AND($D$5="",$E$5="",$F$5="",$G$5=""),"",IFERROR(VLOOKUP(B1469,'勘定科目コード（2019）'!$B$2:$J$3668,8,FALSE),"")))</f>
        <v/>
      </c>
      <c r="K1469" s="57" t="str">
        <f>IF(AND(OR(D1463&lt;&gt;"",E1463&lt;&gt;"",F1463&lt;&gt;"",G1463&lt;&gt;""),E1469=""),"",IF(AND($D$5="",$E$5="",$F$5="",$G$5=""),"",IFERROR(VLOOKUP(B1469,'勘定科目コード（2019）'!$B$2:$J$3668,9,FALSE),"")))</f>
        <v/>
      </c>
      <c r="L1469" s="44" t="str">
        <f>IFERROR(VLOOKUP(D1469,'勘定科目コード（2019）'!$E$2:$J$500,7,FALSE),"")</f>
        <v/>
      </c>
    </row>
    <row r="1470" spans="2:12" x14ac:dyDescent="0.15">
      <c r="B1470" s="31">
        <v>1460</v>
      </c>
      <c r="D1470" s="51" t="str">
        <f>IF(AND($D$5="",$E$5="",$F$5="",$G$5=""),"",(IFERROR(VLOOKUP(B1470,'勘定科目コード（2019）'!$B$2:$J$3668,3,FALSE),"")))</f>
        <v/>
      </c>
      <c r="E1470" s="52" t="str">
        <f>IF(AND(OR($D$5&lt;&gt;"",$E$5&lt;&gt;"",$F$5&lt;&gt;"",$G$5&lt;&gt;""),D1470=""),"",IF(AND($D$5="",$E$5="",$F$5="",$G$5=""),"",IFERROR(VLOOKUP(B1470,'勘定科目コード（2019）'!$B$2:$J$3668,4,FALSE),"")))</f>
        <v/>
      </c>
      <c r="F1470" s="53" t="str">
        <f>IF(AND(OR(D1464&lt;&gt;"",E1464&lt;&gt;"",F1464&lt;&gt;"",G1464&lt;&gt;""),E1470=""),"",IF(AND(OR(D1464&lt;&gt;"",E1464&lt;&gt;"",F1464&lt;&gt;"",G1464&lt;&gt;""),E1470=""),"",IF(AND($D$5="",$E$5="",$F$5="",$G$5=""),"",IFERROR(VLOOKUP(B1470,'勘定科目コード（2019）'!$B$2:$J$3668,5,FALSE),""))))</f>
        <v/>
      </c>
      <c r="G1470" s="52" t="str">
        <f>IF(AND(OR(D1464&lt;&gt;"",E1464&lt;&gt;"",F1464&lt;&gt;"",G1464&lt;&gt;""),E1470=""),"",IF(AND($D$5="",$E$5="",$F$5="",$G$5=""),"",IFERROR(VLOOKUP(B1470,'勘定科目コード（2019）'!$B$2:$J$3668,6,FALSE),"")))</f>
        <v/>
      </c>
      <c r="H1470" s="54"/>
      <c r="I1470" s="55" t="str">
        <f>IF(AND(OR(D1464&lt;&gt;"",E1464&lt;&gt;"",F1464&lt;&gt;"",G1464&lt;&gt;""),E1470=""),"",IF(AND($D$5="",$E$5="",$F$5="",$G$5=""),"",IFERROR(VLOOKUP(B1470,'勘定科目コード（2019）'!$B$2:$J$3668,7,FALSE),"")))</f>
        <v/>
      </c>
      <c r="J1470" s="56" t="str">
        <f>IF(AND(OR(D1464&lt;&gt;"",E1464&lt;&gt;"",F1464&lt;&gt;"",G1464&lt;&gt;""),E1470=""),"",IF(AND($D$5="",$E$5="",$F$5="",$G$5=""),"",IFERROR(VLOOKUP(B1470,'勘定科目コード（2019）'!$B$2:$J$3668,8,FALSE),"")))</f>
        <v/>
      </c>
      <c r="K1470" s="57" t="str">
        <f>IF(AND(OR(D1464&lt;&gt;"",E1464&lt;&gt;"",F1464&lt;&gt;"",G1464&lt;&gt;""),E1470=""),"",IF(AND($D$5="",$E$5="",$F$5="",$G$5=""),"",IFERROR(VLOOKUP(B1470,'勘定科目コード（2019）'!$B$2:$J$3668,9,FALSE),"")))</f>
        <v/>
      </c>
      <c r="L1470" s="44" t="str">
        <f>IFERROR(VLOOKUP(D1470,'勘定科目コード（2019）'!$E$2:$J$500,7,FALSE),"")</f>
        <v/>
      </c>
    </row>
    <row r="1471" spans="2:12" x14ac:dyDescent="0.15">
      <c r="B1471" s="31">
        <v>1461</v>
      </c>
      <c r="D1471" s="51" t="str">
        <f>IF(AND($D$5="",$E$5="",$F$5="",$G$5=""),"",(IFERROR(VLOOKUP(B1471,'勘定科目コード（2019）'!$B$2:$J$3668,3,FALSE),"")))</f>
        <v/>
      </c>
      <c r="E1471" s="52" t="str">
        <f>IF(AND(OR($D$5&lt;&gt;"",$E$5&lt;&gt;"",$F$5&lt;&gt;"",$G$5&lt;&gt;""),D1471=""),"",IF(AND($D$5="",$E$5="",$F$5="",$G$5=""),"",IFERROR(VLOOKUP(B1471,'勘定科目コード（2019）'!$B$2:$J$3668,4,FALSE),"")))</f>
        <v/>
      </c>
      <c r="F1471" s="53" t="str">
        <f>IF(AND(OR(D1465&lt;&gt;"",E1465&lt;&gt;"",F1465&lt;&gt;"",G1465&lt;&gt;""),E1471=""),"",IF(AND(OR(D1465&lt;&gt;"",E1465&lt;&gt;"",F1465&lt;&gt;"",G1465&lt;&gt;""),E1471=""),"",IF(AND($D$5="",$E$5="",$F$5="",$G$5=""),"",IFERROR(VLOOKUP(B1471,'勘定科目コード（2019）'!$B$2:$J$3668,5,FALSE),""))))</f>
        <v/>
      </c>
      <c r="G1471" s="52" t="str">
        <f>IF(AND(OR(D1465&lt;&gt;"",E1465&lt;&gt;"",F1465&lt;&gt;"",G1465&lt;&gt;""),E1471=""),"",IF(AND($D$5="",$E$5="",$F$5="",$G$5=""),"",IFERROR(VLOOKUP(B1471,'勘定科目コード（2019）'!$B$2:$J$3668,6,FALSE),"")))</f>
        <v/>
      </c>
      <c r="H1471" s="54"/>
      <c r="I1471" s="55" t="str">
        <f>IF(AND(OR(D1465&lt;&gt;"",E1465&lt;&gt;"",F1465&lt;&gt;"",G1465&lt;&gt;""),E1471=""),"",IF(AND($D$5="",$E$5="",$F$5="",$G$5=""),"",IFERROR(VLOOKUP(B1471,'勘定科目コード（2019）'!$B$2:$J$3668,7,FALSE),"")))</f>
        <v/>
      </c>
      <c r="J1471" s="56" t="str">
        <f>IF(AND(OR(D1465&lt;&gt;"",E1465&lt;&gt;"",F1465&lt;&gt;"",G1465&lt;&gt;""),E1471=""),"",IF(AND($D$5="",$E$5="",$F$5="",$G$5=""),"",IFERROR(VLOOKUP(B1471,'勘定科目コード（2019）'!$B$2:$J$3668,8,FALSE),"")))</f>
        <v/>
      </c>
      <c r="K1471" s="57" t="str">
        <f>IF(AND(OR(D1465&lt;&gt;"",E1465&lt;&gt;"",F1465&lt;&gt;"",G1465&lt;&gt;""),E1471=""),"",IF(AND($D$5="",$E$5="",$F$5="",$G$5=""),"",IFERROR(VLOOKUP(B1471,'勘定科目コード（2019）'!$B$2:$J$3668,9,FALSE),"")))</f>
        <v/>
      </c>
      <c r="L1471" s="44" t="str">
        <f>IFERROR(VLOOKUP(D1471,'勘定科目コード（2019）'!$E$2:$J$500,7,FALSE),"")</f>
        <v/>
      </c>
    </row>
    <row r="1472" spans="2:12" x14ac:dyDescent="0.15">
      <c r="B1472" s="31">
        <v>1462</v>
      </c>
      <c r="D1472" s="51" t="str">
        <f>IF(AND($D$5="",$E$5="",$F$5="",$G$5=""),"",(IFERROR(VLOOKUP(B1472,'勘定科目コード（2019）'!$B$2:$J$3668,3,FALSE),"")))</f>
        <v/>
      </c>
      <c r="E1472" s="52" t="str">
        <f>IF(AND(OR($D$5&lt;&gt;"",$E$5&lt;&gt;"",$F$5&lt;&gt;"",$G$5&lt;&gt;""),D1472=""),"",IF(AND($D$5="",$E$5="",$F$5="",$G$5=""),"",IFERROR(VLOOKUP(B1472,'勘定科目コード（2019）'!$B$2:$J$3668,4,FALSE),"")))</f>
        <v/>
      </c>
      <c r="F1472" s="53" t="str">
        <f>IF(AND(OR(D1466&lt;&gt;"",E1466&lt;&gt;"",F1466&lt;&gt;"",G1466&lt;&gt;""),E1472=""),"",IF(AND(OR(D1466&lt;&gt;"",E1466&lt;&gt;"",F1466&lt;&gt;"",G1466&lt;&gt;""),E1472=""),"",IF(AND($D$5="",$E$5="",$F$5="",$G$5=""),"",IFERROR(VLOOKUP(B1472,'勘定科目コード（2019）'!$B$2:$J$3668,5,FALSE),""))))</f>
        <v/>
      </c>
      <c r="G1472" s="52" t="str">
        <f>IF(AND(OR(D1466&lt;&gt;"",E1466&lt;&gt;"",F1466&lt;&gt;"",G1466&lt;&gt;""),E1472=""),"",IF(AND($D$5="",$E$5="",$F$5="",$G$5=""),"",IFERROR(VLOOKUP(B1472,'勘定科目コード（2019）'!$B$2:$J$3668,6,FALSE),"")))</f>
        <v/>
      </c>
      <c r="H1472" s="54"/>
      <c r="I1472" s="55" t="str">
        <f>IF(AND(OR(D1466&lt;&gt;"",E1466&lt;&gt;"",F1466&lt;&gt;"",G1466&lt;&gt;""),E1472=""),"",IF(AND($D$5="",$E$5="",$F$5="",$G$5=""),"",IFERROR(VLOOKUP(B1472,'勘定科目コード（2019）'!$B$2:$J$3668,7,FALSE),"")))</f>
        <v/>
      </c>
      <c r="J1472" s="56" t="str">
        <f>IF(AND(OR(D1466&lt;&gt;"",E1466&lt;&gt;"",F1466&lt;&gt;"",G1466&lt;&gt;""),E1472=""),"",IF(AND($D$5="",$E$5="",$F$5="",$G$5=""),"",IFERROR(VLOOKUP(B1472,'勘定科目コード（2019）'!$B$2:$J$3668,8,FALSE),"")))</f>
        <v/>
      </c>
      <c r="K1472" s="57" t="str">
        <f>IF(AND(OR(D1466&lt;&gt;"",E1466&lt;&gt;"",F1466&lt;&gt;"",G1466&lt;&gt;""),E1472=""),"",IF(AND($D$5="",$E$5="",$F$5="",$G$5=""),"",IFERROR(VLOOKUP(B1472,'勘定科目コード（2019）'!$B$2:$J$3668,9,FALSE),"")))</f>
        <v/>
      </c>
      <c r="L1472" s="44" t="str">
        <f>IFERROR(VLOOKUP(D1472,'勘定科目コード（2019）'!$E$2:$J$500,7,FALSE),"")</f>
        <v/>
      </c>
    </row>
    <row r="1473" spans="2:12" x14ac:dyDescent="0.15">
      <c r="B1473" s="31">
        <v>1463</v>
      </c>
      <c r="D1473" s="51" t="str">
        <f>IF(AND($D$5="",$E$5="",$F$5="",$G$5=""),"",(IFERROR(VLOOKUP(B1473,'勘定科目コード（2019）'!$B$2:$J$3668,3,FALSE),"")))</f>
        <v/>
      </c>
      <c r="E1473" s="52" t="str">
        <f>IF(AND(OR($D$5&lt;&gt;"",$E$5&lt;&gt;"",$F$5&lt;&gt;"",$G$5&lt;&gt;""),D1473=""),"",IF(AND($D$5="",$E$5="",$F$5="",$G$5=""),"",IFERROR(VLOOKUP(B1473,'勘定科目コード（2019）'!$B$2:$J$3668,4,FALSE),"")))</f>
        <v/>
      </c>
      <c r="F1473" s="53" t="str">
        <f>IF(AND(OR(D1467&lt;&gt;"",E1467&lt;&gt;"",F1467&lt;&gt;"",G1467&lt;&gt;""),E1473=""),"",IF(AND(OR(D1467&lt;&gt;"",E1467&lt;&gt;"",F1467&lt;&gt;"",G1467&lt;&gt;""),E1473=""),"",IF(AND($D$5="",$E$5="",$F$5="",$G$5=""),"",IFERROR(VLOOKUP(B1473,'勘定科目コード（2019）'!$B$2:$J$3668,5,FALSE),""))))</f>
        <v/>
      </c>
      <c r="G1473" s="52" t="str">
        <f>IF(AND(OR(D1467&lt;&gt;"",E1467&lt;&gt;"",F1467&lt;&gt;"",G1467&lt;&gt;""),E1473=""),"",IF(AND($D$5="",$E$5="",$F$5="",$G$5=""),"",IFERROR(VLOOKUP(B1473,'勘定科目コード（2019）'!$B$2:$J$3668,6,FALSE),"")))</f>
        <v/>
      </c>
      <c r="H1473" s="54"/>
      <c r="I1473" s="55" t="str">
        <f>IF(AND(OR(D1467&lt;&gt;"",E1467&lt;&gt;"",F1467&lt;&gt;"",G1467&lt;&gt;""),E1473=""),"",IF(AND($D$5="",$E$5="",$F$5="",$G$5=""),"",IFERROR(VLOOKUP(B1473,'勘定科目コード（2019）'!$B$2:$J$3668,7,FALSE),"")))</f>
        <v/>
      </c>
      <c r="J1473" s="56" t="str">
        <f>IF(AND(OR(D1467&lt;&gt;"",E1467&lt;&gt;"",F1467&lt;&gt;"",G1467&lt;&gt;""),E1473=""),"",IF(AND($D$5="",$E$5="",$F$5="",$G$5=""),"",IFERROR(VLOOKUP(B1473,'勘定科目コード（2019）'!$B$2:$J$3668,8,FALSE),"")))</f>
        <v/>
      </c>
      <c r="K1473" s="57" t="str">
        <f>IF(AND(OR(D1467&lt;&gt;"",E1467&lt;&gt;"",F1467&lt;&gt;"",G1467&lt;&gt;""),E1473=""),"",IF(AND($D$5="",$E$5="",$F$5="",$G$5=""),"",IFERROR(VLOOKUP(B1473,'勘定科目コード（2019）'!$B$2:$J$3668,9,FALSE),"")))</f>
        <v/>
      </c>
      <c r="L1473" s="44" t="str">
        <f>IFERROR(VLOOKUP(D1473,'勘定科目コード（2019）'!$E$2:$J$500,7,FALSE),"")</f>
        <v/>
      </c>
    </row>
    <row r="1474" spans="2:12" x14ac:dyDescent="0.15">
      <c r="B1474" s="31">
        <v>1464</v>
      </c>
      <c r="D1474" s="51" t="str">
        <f>IF(AND($D$5="",$E$5="",$F$5="",$G$5=""),"",(IFERROR(VLOOKUP(B1474,'勘定科目コード（2019）'!$B$2:$J$3668,3,FALSE),"")))</f>
        <v/>
      </c>
      <c r="E1474" s="52" t="str">
        <f>IF(AND(OR($D$5&lt;&gt;"",$E$5&lt;&gt;"",$F$5&lt;&gt;"",$G$5&lt;&gt;""),D1474=""),"",IF(AND($D$5="",$E$5="",$F$5="",$G$5=""),"",IFERROR(VLOOKUP(B1474,'勘定科目コード（2019）'!$B$2:$J$3668,4,FALSE),"")))</f>
        <v/>
      </c>
      <c r="F1474" s="53" t="str">
        <f>IF(AND(OR(D1468&lt;&gt;"",E1468&lt;&gt;"",F1468&lt;&gt;"",G1468&lt;&gt;""),E1474=""),"",IF(AND(OR(D1468&lt;&gt;"",E1468&lt;&gt;"",F1468&lt;&gt;"",G1468&lt;&gt;""),E1474=""),"",IF(AND($D$5="",$E$5="",$F$5="",$G$5=""),"",IFERROR(VLOOKUP(B1474,'勘定科目コード（2019）'!$B$2:$J$3668,5,FALSE),""))))</f>
        <v/>
      </c>
      <c r="G1474" s="52" t="str">
        <f>IF(AND(OR(D1468&lt;&gt;"",E1468&lt;&gt;"",F1468&lt;&gt;"",G1468&lt;&gt;""),E1474=""),"",IF(AND($D$5="",$E$5="",$F$5="",$G$5=""),"",IFERROR(VLOOKUP(B1474,'勘定科目コード（2019）'!$B$2:$J$3668,6,FALSE),"")))</f>
        <v/>
      </c>
      <c r="H1474" s="54"/>
      <c r="I1474" s="55" t="str">
        <f>IF(AND(OR(D1468&lt;&gt;"",E1468&lt;&gt;"",F1468&lt;&gt;"",G1468&lt;&gt;""),E1474=""),"",IF(AND($D$5="",$E$5="",$F$5="",$G$5=""),"",IFERROR(VLOOKUP(B1474,'勘定科目コード（2019）'!$B$2:$J$3668,7,FALSE),"")))</f>
        <v/>
      </c>
      <c r="J1474" s="56" t="str">
        <f>IF(AND(OR(D1468&lt;&gt;"",E1468&lt;&gt;"",F1468&lt;&gt;"",G1468&lt;&gt;""),E1474=""),"",IF(AND($D$5="",$E$5="",$F$5="",$G$5=""),"",IFERROR(VLOOKUP(B1474,'勘定科目コード（2019）'!$B$2:$J$3668,8,FALSE),"")))</f>
        <v/>
      </c>
      <c r="K1474" s="57" t="str">
        <f>IF(AND(OR(D1468&lt;&gt;"",E1468&lt;&gt;"",F1468&lt;&gt;"",G1468&lt;&gt;""),E1474=""),"",IF(AND($D$5="",$E$5="",$F$5="",$G$5=""),"",IFERROR(VLOOKUP(B1474,'勘定科目コード（2019）'!$B$2:$J$3668,9,FALSE),"")))</f>
        <v/>
      </c>
      <c r="L1474" s="44" t="str">
        <f>IFERROR(VLOOKUP(D1474,'勘定科目コード（2019）'!$E$2:$J$500,7,FALSE),"")</f>
        <v/>
      </c>
    </row>
    <row r="1475" spans="2:12" x14ac:dyDescent="0.15">
      <c r="B1475" s="31">
        <v>1465</v>
      </c>
      <c r="D1475" s="51" t="str">
        <f>IF(AND($D$5="",$E$5="",$F$5="",$G$5=""),"",(IFERROR(VLOOKUP(B1475,'勘定科目コード（2019）'!$B$2:$J$3668,3,FALSE),"")))</f>
        <v/>
      </c>
      <c r="E1475" s="52" t="str">
        <f>IF(AND(OR($D$5&lt;&gt;"",$E$5&lt;&gt;"",$F$5&lt;&gt;"",$G$5&lt;&gt;""),D1475=""),"",IF(AND($D$5="",$E$5="",$F$5="",$G$5=""),"",IFERROR(VLOOKUP(B1475,'勘定科目コード（2019）'!$B$2:$J$3668,4,FALSE),"")))</f>
        <v/>
      </c>
      <c r="F1475" s="53" t="str">
        <f>IF(AND(OR(D1469&lt;&gt;"",E1469&lt;&gt;"",F1469&lt;&gt;"",G1469&lt;&gt;""),E1475=""),"",IF(AND(OR(D1469&lt;&gt;"",E1469&lt;&gt;"",F1469&lt;&gt;"",G1469&lt;&gt;""),E1475=""),"",IF(AND($D$5="",$E$5="",$F$5="",$G$5=""),"",IFERROR(VLOOKUP(B1475,'勘定科目コード（2019）'!$B$2:$J$3668,5,FALSE),""))))</f>
        <v/>
      </c>
      <c r="G1475" s="52" t="str">
        <f>IF(AND(OR(D1469&lt;&gt;"",E1469&lt;&gt;"",F1469&lt;&gt;"",G1469&lt;&gt;""),E1475=""),"",IF(AND($D$5="",$E$5="",$F$5="",$G$5=""),"",IFERROR(VLOOKUP(B1475,'勘定科目コード（2019）'!$B$2:$J$3668,6,FALSE),"")))</f>
        <v/>
      </c>
      <c r="H1475" s="54"/>
      <c r="I1475" s="55" t="str">
        <f>IF(AND(OR(D1469&lt;&gt;"",E1469&lt;&gt;"",F1469&lt;&gt;"",G1469&lt;&gt;""),E1475=""),"",IF(AND($D$5="",$E$5="",$F$5="",$G$5=""),"",IFERROR(VLOOKUP(B1475,'勘定科目コード（2019）'!$B$2:$J$3668,7,FALSE),"")))</f>
        <v/>
      </c>
      <c r="J1475" s="56" t="str">
        <f>IF(AND(OR(D1469&lt;&gt;"",E1469&lt;&gt;"",F1469&lt;&gt;"",G1469&lt;&gt;""),E1475=""),"",IF(AND($D$5="",$E$5="",$F$5="",$G$5=""),"",IFERROR(VLOOKUP(B1475,'勘定科目コード（2019）'!$B$2:$J$3668,8,FALSE),"")))</f>
        <v/>
      </c>
      <c r="K1475" s="57" t="str">
        <f>IF(AND(OR(D1469&lt;&gt;"",E1469&lt;&gt;"",F1469&lt;&gt;"",G1469&lt;&gt;""),E1475=""),"",IF(AND($D$5="",$E$5="",$F$5="",$G$5=""),"",IFERROR(VLOOKUP(B1475,'勘定科目コード（2019）'!$B$2:$J$3668,9,FALSE),"")))</f>
        <v/>
      </c>
      <c r="L1475" s="44" t="str">
        <f>IFERROR(VLOOKUP(D1475,'勘定科目コード（2019）'!$E$2:$J$500,7,FALSE),"")</f>
        <v/>
      </c>
    </row>
    <row r="1476" spans="2:12" x14ac:dyDescent="0.15">
      <c r="B1476" s="31">
        <v>1466</v>
      </c>
      <c r="D1476" s="51" t="str">
        <f>IF(AND($D$5="",$E$5="",$F$5="",$G$5=""),"",(IFERROR(VLOOKUP(B1476,'勘定科目コード（2019）'!$B$2:$J$3668,3,FALSE),"")))</f>
        <v/>
      </c>
      <c r="E1476" s="52" t="str">
        <f>IF(AND(OR($D$5&lt;&gt;"",$E$5&lt;&gt;"",$F$5&lt;&gt;"",$G$5&lt;&gt;""),D1476=""),"",IF(AND($D$5="",$E$5="",$F$5="",$G$5=""),"",IFERROR(VLOOKUP(B1476,'勘定科目コード（2019）'!$B$2:$J$3668,4,FALSE),"")))</f>
        <v/>
      </c>
      <c r="F1476" s="53" t="str">
        <f>IF(AND(OR(D1470&lt;&gt;"",E1470&lt;&gt;"",F1470&lt;&gt;"",G1470&lt;&gt;""),E1476=""),"",IF(AND(OR(D1470&lt;&gt;"",E1470&lt;&gt;"",F1470&lt;&gt;"",G1470&lt;&gt;""),E1476=""),"",IF(AND($D$5="",$E$5="",$F$5="",$G$5=""),"",IFERROR(VLOOKUP(B1476,'勘定科目コード（2019）'!$B$2:$J$3668,5,FALSE),""))))</f>
        <v/>
      </c>
      <c r="G1476" s="52" t="str">
        <f>IF(AND(OR(D1470&lt;&gt;"",E1470&lt;&gt;"",F1470&lt;&gt;"",G1470&lt;&gt;""),E1476=""),"",IF(AND($D$5="",$E$5="",$F$5="",$G$5=""),"",IFERROR(VLOOKUP(B1476,'勘定科目コード（2019）'!$B$2:$J$3668,6,FALSE),"")))</f>
        <v/>
      </c>
      <c r="H1476" s="54"/>
      <c r="I1476" s="55" t="str">
        <f>IF(AND(OR(D1470&lt;&gt;"",E1470&lt;&gt;"",F1470&lt;&gt;"",G1470&lt;&gt;""),E1476=""),"",IF(AND($D$5="",$E$5="",$F$5="",$G$5=""),"",IFERROR(VLOOKUP(B1476,'勘定科目コード（2019）'!$B$2:$J$3668,7,FALSE),"")))</f>
        <v/>
      </c>
      <c r="J1476" s="56" t="str">
        <f>IF(AND(OR(D1470&lt;&gt;"",E1470&lt;&gt;"",F1470&lt;&gt;"",G1470&lt;&gt;""),E1476=""),"",IF(AND($D$5="",$E$5="",$F$5="",$G$5=""),"",IFERROR(VLOOKUP(B1476,'勘定科目コード（2019）'!$B$2:$J$3668,8,FALSE),"")))</f>
        <v/>
      </c>
      <c r="K1476" s="57" t="str">
        <f>IF(AND(OR(D1470&lt;&gt;"",E1470&lt;&gt;"",F1470&lt;&gt;"",G1470&lt;&gt;""),E1476=""),"",IF(AND($D$5="",$E$5="",$F$5="",$G$5=""),"",IFERROR(VLOOKUP(B1476,'勘定科目コード（2019）'!$B$2:$J$3668,9,FALSE),"")))</f>
        <v/>
      </c>
      <c r="L1476" s="44" t="str">
        <f>IFERROR(VLOOKUP(D1476,'勘定科目コード（2019）'!$E$2:$J$500,7,FALSE),"")</f>
        <v/>
      </c>
    </row>
    <row r="1477" spans="2:12" x14ac:dyDescent="0.15">
      <c r="B1477" s="31">
        <v>1467</v>
      </c>
      <c r="D1477" s="51" t="str">
        <f>IF(AND($D$5="",$E$5="",$F$5="",$G$5=""),"",(IFERROR(VLOOKUP(B1477,'勘定科目コード（2019）'!$B$2:$J$3668,3,FALSE),"")))</f>
        <v/>
      </c>
      <c r="E1477" s="52" t="str">
        <f>IF(AND(OR($D$5&lt;&gt;"",$E$5&lt;&gt;"",$F$5&lt;&gt;"",$G$5&lt;&gt;""),D1477=""),"",IF(AND($D$5="",$E$5="",$F$5="",$G$5=""),"",IFERROR(VLOOKUP(B1477,'勘定科目コード（2019）'!$B$2:$J$3668,4,FALSE),"")))</f>
        <v/>
      </c>
      <c r="F1477" s="53" t="str">
        <f>IF(AND(OR(D1471&lt;&gt;"",E1471&lt;&gt;"",F1471&lt;&gt;"",G1471&lt;&gt;""),E1477=""),"",IF(AND(OR(D1471&lt;&gt;"",E1471&lt;&gt;"",F1471&lt;&gt;"",G1471&lt;&gt;""),E1477=""),"",IF(AND($D$5="",$E$5="",$F$5="",$G$5=""),"",IFERROR(VLOOKUP(B1477,'勘定科目コード（2019）'!$B$2:$J$3668,5,FALSE),""))))</f>
        <v/>
      </c>
      <c r="G1477" s="52" t="str">
        <f>IF(AND(OR(D1471&lt;&gt;"",E1471&lt;&gt;"",F1471&lt;&gt;"",G1471&lt;&gt;""),E1477=""),"",IF(AND($D$5="",$E$5="",$F$5="",$G$5=""),"",IFERROR(VLOOKUP(B1477,'勘定科目コード（2019）'!$B$2:$J$3668,6,FALSE),"")))</f>
        <v/>
      </c>
      <c r="H1477" s="54"/>
      <c r="I1477" s="55" t="str">
        <f>IF(AND(OR(D1471&lt;&gt;"",E1471&lt;&gt;"",F1471&lt;&gt;"",G1471&lt;&gt;""),E1477=""),"",IF(AND($D$5="",$E$5="",$F$5="",$G$5=""),"",IFERROR(VLOOKUP(B1477,'勘定科目コード（2019）'!$B$2:$J$3668,7,FALSE),"")))</f>
        <v/>
      </c>
      <c r="J1477" s="56" t="str">
        <f>IF(AND(OR(D1471&lt;&gt;"",E1471&lt;&gt;"",F1471&lt;&gt;"",G1471&lt;&gt;""),E1477=""),"",IF(AND($D$5="",$E$5="",$F$5="",$G$5=""),"",IFERROR(VLOOKUP(B1477,'勘定科目コード（2019）'!$B$2:$J$3668,8,FALSE),"")))</f>
        <v/>
      </c>
      <c r="K1477" s="57" t="str">
        <f>IF(AND(OR(D1471&lt;&gt;"",E1471&lt;&gt;"",F1471&lt;&gt;"",G1471&lt;&gt;""),E1477=""),"",IF(AND($D$5="",$E$5="",$F$5="",$G$5=""),"",IFERROR(VLOOKUP(B1477,'勘定科目コード（2019）'!$B$2:$J$3668,9,FALSE),"")))</f>
        <v/>
      </c>
      <c r="L1477" s="44" t="str">
        <f>IFERROR(VLOOKUP(D1477,'勘定科目コード（2019）'!$E$2:$J$500,7,FALSE),"")</f>
        <v/>
      </c>
    </row>
    <row r="1478" spans="2:12" x14ac:dyDescent="0.15">
      <c r="B1478" s="31">
        <v>1468</v>
      </c>
      <c r="D1478" s="51" t="str">
        <f>IF(AND($D$5="",$E$5="",$F$5="",$G$5=""),"",(IFERROR(VLOOKUP(B1478,'勘定科目コード（2019）'!$B$2:$J$3668,3,FALSE),"")))</f>
        <v/>
      </c>
      <c r="E1478" s="52" t="str">
        <f>IF(AND(OR($D$5&lt;&gt;"",$E$5&lt;&gt;"",$F$5&lt;&gt;"",$G$5&lt;&gt;""),D1478=""),"",IF(AND($D$5="",$E$5="",$F$5="",$G$5=""),"",IFERROR(VLOOKUP(B1478,'勘定科目コード（2019）'!$B$2:$J$3668,4,FALSE),"")))</f>
        <v/>
      </c>
      <c r="F1478" s="53" t="str">
        <f>IF(AND(OR(D1472&lt;&gt;"",E1472&lt;&gt;"",F1472&lt;&gt;"",G1472&lt;&gt;""),E1478=""),"",IF(AND(OR(D1472&lt;&gt;"",E1472&lt;&gt;"",F1472&lt;&gt;"",G1472&lt;&gt;""),E1478=""),"",IF(AND($D$5="",$E$5="",$F$5="",$G$5=""),"",IFERROR(VLOOKUP(B1478,'勘定科目コード（2019）'!$B$2:$J$3668,5,FALSE),""))))</f>
        <v/>
      </c>
      <c r="G1478" s="52" t="str">
        <f>IF(AND(OR(D1472&lt;&gt;"",E1472&lt;&gt;"",F1472&lt;&gt;"",G1472&lt;&gt;""),E1478=""),"",IF(AND($D$5="",$E$5="",$F$5="",$G$5=""),"",IFERROR(VLOOKUP(B1478,'勘定科目コード（2019）'!$B$2:$J$3668,6,FALSE),"")))</f>
        <v/>
      </c>
      <c r="H1478" s="54"/>
      <c r="I1478" s="55" t="str">
        <f>IF(AND(OR(D1472&lt;&gt;"",E1472&lt;&gt;"",F1472&lt;&gt;"",G1472&lt;&gt;""),E1478=""),"",IF(AND($D$5="",$E$5="",$F$5="",$G$5=""),"",IFERROR(VLOOKUP(B1478,'勘定科目コード（2019）'!$B$2:$J$3668,7,FALSE),"")))</f>
        <v/>
      </c>
      <c r="J1478" s="56" t="str">
        <f>IF(AND(OR(D1472&lt;&gt;"",E1472&lt;&gt;"",F1472&lt;&gt;"",G1472&lt;&gt;""),E1478=""),"",IF(AND($D$5="",$E$5="",$F$5="",$G$5=""),"",IFERROR(VLOOKUP(B1478,'勘定科目コード（2019）'!$B$2:$J$3668,8,FALSE),"")))</f>
        <v/>
      </c>
      <c r="K1478" s="57" t="str">
        <f>IF(AND(OR(D1472&lt;&gt;"",E1472&lt;&gt;"",F1472&lt;&gt;"",G1472&lt;&gt;""),E1478=""),"",IF(AND($D$5="",$E$5="",$F$5="",$G$5=""),"",IFERROR(VLOOKUP(B1478,'勘定科目コード（2019）'!$B$2:$J$3668,9,FALSE),"")))</f>
        <v/>
      </c>
      <c r="L1478" s="44" t="str">
        <f>IFERROR(VLOOKUP(D1478,'勘定科目コード（2019）'!$E$2:$J$500,7,FALSE),"")</f>
        <v/>
      </c>
    </row>
    <row r="1479" spans="2:12" x14ac:dyDescent="0.15">
      <c r="B1479" s="31">
        <v>1469</v>
      </c>
      <c r="D1479" s="51" t="str">
        <f>IF(AND($D$5="",$E$5="",$F$5="",$G$5=""),"",(IFERROR(VLOOKUP(B1479,'勘定科目コード（2019）'!$B$2:$J$3668,3,FALSE),"")))</f>
        <v/>
      </c>
      <c r="E1479" s="52" t="str">
        <f>IF(AND(OR($D$5&lt;&gt;"",$E$5&lt;&gt;"",$F$5&lt;&gt;"",$G$5&lt;&gt;""),D1479=""),"",IF(AND($D$5="",$E$5="",$F$5="",$G$5=""),"",IFERROR(VLOOKUP(B1479,'勘定科目コード（2019）'!$B$2:$J$3668,4,FALSE),"")))</f>
        <v/>
      </c>
      <c r="F1479" s="53" t="str">
        <f>IF(AND(OR(D1473&lt;&gt;"",E1473&lt;&gt;"",F1473&lt;&gt;"",G1473&lt;&gt;""),E1479=""),"",IF(AND(OR(D1473&lt;&gt;"",E1473&lt;&gt;"",F1473&lt;&gt;"",G1473&lt;&gt;""),E1479=""),"",IF(AND($D$5="",$E$5="",$F$5="",$G$5=""),"",IFERROR(VLOOKUP(B1479,'勘定科目コード（2019）'!$B$2:$J$3668,5,FALSE),""))))</f>
        <v/>
      </c>
      <c r="G1479" s="52" t="str">
        <f>IF(AND(OR(D1473&lt;&gt;"",E1473&lt;&gt;"",F1473&lt;&gt;"",G1473&lt;&gt;""),E1479=""),"",IF(AND($D$5="",$E$5="",$F$5="",$G$5=""),"",IFERROR(VLOOKUP(B1479,'勘定科目コード（2019）'!$B$2:$J$3668,6,FALSE),"")))</f>
        <v/>
      </c>
      <c r="H1479" s="54"/>
      <c r="I1479" s="55" t="str">
        <f>IF(AND(OR(D1473&lt;&gt;"",E1473&lt;&gt;"",F1473&lt;&gt;"",G1473&lt;&gt;""),E1479=""),"",IF(AND($D$5="",$E$5="",$F$5="",$G$5=""),"",IFERROR(VLOOKUP(B1479,'勘定科目コード（2019）'!$B$2:$J$3668,7,FALSE),"")))</f>
        <v/>
      </c>
      <c r="J1479" s="56" t="str">
        <f>IF(AND(OR(D1473&lt;&gt;"",E1473&lt;&gt;"",F1473&lt;&gt;"",G1473&lt;&gt;""),E1479=""),"",IF(AND($D$5="",$E$5="",$F$5="",$G$5=""),"",IFERROR(VLOOKUP(B1479,'勘定科目コード（2019）'!$B$2:$J$3668,8,FALSE),"")))</f>
        <v/>
      </c>
      <c r="K1479" s="57" t="str">
        <f>IF(AND(OR(D1473&lt;&gt;"",E1473&lt;&gt;"",F1473&lt;&gt;"",G1473&lt;&gt;""),E1479=""),"",IF(AND($D$5="",$E$5="",$F$5="",$G$5=""),"",IFERROR(VLOOKUP(B1479,'勘定科目コード（2019）'!$B$2:$J$3668,9,FALSE),"")))</f>
        <v/>
      </c>
      <c r="L1479" s="44" t="str">
        <f>IFERROR(VLOOKUP(D1479,'勘定科目コード（2019）'!$E$2:$J$500,7,FALSE),"")</f>
        <v/>
      </c>
    </row>
    <row r="1480" spans="2:12" x14ac:dyDescent="0.15">
      <c r="B1480" s="31">
        <v>1470</v>
      </c>
      <c r="D1480" s="51" t="str">
        <f>IF(AND($D$5="",$E$5="",$F$5="",$G$5=""),"",(IFERROR(VLOOKUP(B1480,'勘定科目コード（2019）'!$B$2:$J$3668,3,FALSE),"")))</f>
        <v/>
      </c>
      <c r="E1480" s="52" t="str">
        <f>IF(AND(OR($D$5&lt;&gt;"",$E$5&lt;&gt;"",$F$5&lt;&gt;"",$G$5&lt;&gt;""),D1480=""),"",IF(AND($D$5="",$E$5="",$F$5="",$G$5=""),"",IFERROR(VLOOKUP(B1480,'勘定科目コード（2019）'!$B$2:$J$3668,4,FALSE),"")))</f>
        <v/>
      </c>
      <c r="F1480" s="53" t="str">
        <f>IF(AND(OR(D1474&lt;&gt;"",E1474&lt;&gt;"",F1474&lt;&gt;"",G1474&lt;&gt;""),E1480=""),"",IF(AND(OR(D1474&lt;&gt;"",E1474&lt;&gt;"",F1474&lt;&gt;"",G1474&lt;&gt;""),E1480=""),"",IF(AND($D$5="",$E$5="",$F$5="",$G$5=""),"",IFERROR(VLOOKUP(B1480,'勘定科目コード（2019）'!$B$2:$J$3668,5,FALSE),""))))</f>
        <v/>
      </c>
      <c r="G1480" s="52" t="str">
        <f>IF(AND(OR(D1474&lt;&gt;"",E1474&lt;&gt;"",F1474&lt;&gt;"",G1474&lt;&gt;""),E1480=""),"",IF(AND($D$5="",$E$5="",$F$5="",$G$5=""),"",IFERROR(VLOOKUP(B1480,'勘定科目コード（2019）'!$B$2:$J$3668,6,FALSE),"")))</f>
        <v/>
      </c>
      <c r="H1480" s="54"/>
      <c r="I1480" s="55" t="str">
        <f>IF(AND(OR(D1474&lt;&gt;"",E1474&lt;&gt;"",F1474&lt;&gt;"",G1474&lt;&gt;""),E1480=""),"",IF(AND($D$5="",$E$5="",$F$5="",$G$5=""),"",IFERROR(VLOOKUP(B1480,'勘定科目コード（2019）'!$B$2:$J$3668,7,FALSE),"")))</f>
        <v/>
      </c>
      <c r="J1480" s="56" t="str">
        <f>IF(AND(OR(D1474&lt;&gt;"",E1474&lt;&gt;"",F1474&lt;&gt;"",G1474&lt;&gt;""),E1480=""),"",IF(AND($D$5="",$E$5="",$F$5="",$G$5=""),"",IFERROR(VLOOKUP(B1480,'勘定科目コード（2019）'!$B$2:$J$3668,8,FALSE),"")))</f>
        <v/>
      </c>
      <c r="K1480" s="57" t="str">
        <f>IF(AND(OR(D1474&lt;&gt;"",E1474&lt;&gt;"",F1474&lt;&gt;"",G1474&lt;&gt;""),E1480=""),"",IF(AND($D$5="",$E$5="",$F$5="",$G$5=""),"",IFERROR(VLOOKUP(B1480,'勘定科目コード（2019）'!$B$2:$J$3668,9,FALSE),"")))</f>
        <v/>
      </c>
      <c r="L1480" s="44" t="str">
        <f>IFERROR(VLOOKUP(D1480,'勘定科目コード（2019）'!$E$2:$J$500,7,FALSE),"")</f>
        <v/>
      </c>
    </row>
    <row r="1481" spans="2:12" x14ac:dyDescent="0.15">
      <c r="B1481" s="31">
        <v>1471</v>
      </c>
      <c r="D1481" s="51" t="str">
        <f>IF(AND($D$5="",$E$5="",$F$5="",$G$5=""),"",(IFERROR(VLOOKUP(B1481,'勘定科目コード（2019）'!$B$2:$J$3668,3,FALSE),"")))</f>
        <v/>
      </c>
      <c r="E1481" s="52" t="str">
        <f>IF(AND(OR($D$5&lt;&gt;"",$E$5&lt;&gt;"",$F$5&lt;&gt;"",$G$5&lt;&gt;""),D1481=""),"",IF(AND($D$5="",$E$5="",$F$5="",$G$5=""),"",IFERROR(VLOOKUP(B1481,'勘定科目コード（2019）'!$B$2:$J$3668,4,FALSE),"")))</f>
        <v/>
      </c>
      <c r="F1481" s="53" t="str">
        <f>IF(AND(OR(D1475&lt;&gt;"",E1475&lt;&gt;"",F1475&lt;&gt;"",G1475&lt;&gt;""),E1481=""),"",IF(AND(OR(D1475&lt;&gt;"",E1475&lt;&gt;"",F1475&lt;&gt;"",G1475&lt;&gt;""),E1481=""),"",IF(AND($D$5="",$E$5="",$F$5="",$G$5=""),"",IFERROR(VLOOKUP(B1481,'勘定科目コード（2019）'!$B$2:$J$3668,5,FALSE),""))))</f>
        <v/>
      </c>
      <c r="G1481" s="52" t="str">
        <f>IF(AND(OR(D1475&lt;&gt;"",E1475&lt;&gt;"",F1475&lt;&gt;"",G1475&lt;&gt;""),E1481=""),"",IF(AND($D$5="",$E$5="",$F$5="",$G$5=""),"",IFERROR(VLOOKUP(B1481,'勘定科目コード（2019）'!$B$2:$J$3668,6,FALSE),"")))</f>
        <v/>
      </c>
      <c r="H1481" s="54"/>
      <c r="I1481" s="55" t="str">
        <f>IF(AND(OR(D1475&lt;&gt;"",E1475&lt;&gt;"",F1475&lt;&gt;"",G1475&lt;&gt;""),E1481=""),"",IF(AND($D$5="",$E$5="",$F$5="",$G$5=""),"",IFERROR(VLOOKUP(B1481,'勘定科目コード（2019）'!$B$2:$J$3668,7,FALSE),"")))</f>
        <v/>
      </c>
      <c r="J1481" s="56" t="str">
        <f>IF(AND(OR(D1475&lt;&gt;"",E1475&lt;&gt;"",F1475&lt;&gt;"",G1475&lt;&gt;""),E1481=""),"",IF(AND($D$5="",$E$5="",$F$5="",$G$5=""),"",IFERROR(VLOOKUP(B1481,'勘定科目コード（2019）'!$B$2:$J$3668,8,FALSE),"")))</f>
        <v/>
      </c>
      <c r="K1481" s="57" t="str">
        <f>IF(AND(OR(D1475&lt;&gt;"",E1475&lt;&gt;"",F1475&lt;&gt;"",G1475&lt;&gt;""),E1481=""),"",IF(AND($D$5="",$E$5="",$F$5="",$G$5=""),"",IFERROR(VLOOKUP(B1481,'勘定科目コード（2019）'!$B$2:$J$3668,9,FALSE),"")))</f>
        <v/>
      </c>
      <c r="L1481" s="44" t="str">
        <f>IFERROR(VLOOKUP(D1481,'勘定科目コード（2019）'!$E$2:$J$500,7,FALSE),"")</f>
        <v/>
      </c>
    </row>
    <row r="1482" spans="2:12" x14ac:dyDescent="0.15">
      <c r="B1482" s="31">
        <v>1472</v>
      </c>
      <c r="D1482" s="51" t="str">
        <f>IF(AND($D$5="",$E$5="",$F$5="",$G$5=""),"",(IFERROR(VLOOKUP(B1482,'勘定科目コード（2019）'!$B$2:$J$3668,3,FALSE),"")))</f>
        <v/>
      </c>
      <c r="E1482" s="52" t="str">
        <f>IF(AND(OR($D$5&lt;&gt;"",$E$5&lt;&gt;"",$F$5&lt;&gt;"",$G$5&lt;&gt;""),D1482=""),"",IF(AND($D$5="",$E$5="",$F$5="",$G$5=""),"",IFERROR(VLOOKUP(B1482,'勘定科目コード（2019）'!$B$2:$J$3668,4,FALSE),"")))</f>
        <v/>
      </c>
      <c r="F1482" s="53" t="str">
        <f>IF(AND(OR(D1476&lt;&gt;"",E1476&lt;&gt;"",F1476&lt;&gt;"",G1476&lt;&gt;""),E1482=""),"",IF(AND(OR(D1476&lt;&gt;"",E1476&lt;&gt;"",F1476&lt;&gt;"",G1476&lt;&gt;""),E1482=""),"",IF(AND($D$5="",$E$5="",$F$5="",$G$5=""),"",IFERROR(VLOOKUP(B1482,'勘定科目コード（2019）'!$B$2:$J$3668,5,FALSE),""))))</f>
        <v/>
      </c>
      <c r="G1482" s="52" t="str">
        <f>IF(AND(OR(D1476&lt;&gt;"",E1476&lt;&gt;"",F1476&lt;&gt;"",G1476&lt;&gt;""),E1482=""),"",IF(AND($D$5="",$E$5="",$F$5="",$G$5=""),"",IFERROR(VLOOKUP(B1482,'勘定科目コード（2019）'!$B$2:$J$3668,6,FALSE),"")))</f>
        <v/>
      </c>
      <c r="H1482" s="54"/>
      <c r="I1482" s="55" t="str">
        <f>IF(AND(OR(D1476&lt;&gt;"",E1476&lt;&gt;"",F1476&lt;&gt;"",G1476&lt;&gt;""),E1482=""),"",IF(AND($D$5="",$E$5="",$F$5="",$G$5=""),"",IFERROR(VLOOKUP(B1482,'勘定科目コード（2019）'!$B$2:$J$3668,7,FALSE),"")))</f>
        <v/>
      </c>
      <c r="J1482" s="56" t="str">
        <f>IF(AND(OR(D1476&lt;&gt;"",E1476&lt;&gt;"",F1476&lt;&gt;"",G1476&lt;&gt;""),E1482=""),"",IF(AND($D$5="",$E$5="",$F$5="",$G$5=""),"",IFERROR(VLOOKUP(B1482,'勘定科目コード（2019）'!$B$2:$J$3668,8,FALSE),"")))</f>
        <v/>
      </c>
      <c r="K1482" s="57" t="str">
        <f>IF(AND(OR(D1476&lt;&gt;"",E1476&lt;&gt;"",F1476&lt;&gt;"",G1476&lt;&gt;""),E1482=""),"",IF(AND($D$5="",$E$5="",$F$5="",$G$5=""),"",IFERROR(VLOOKUP(B1482,'勘定科目コード（2019）'!$B$2:$J$3668,9,FALSE),"")))</f>
        <v/>
      </c>
      <c r="L1482" s="44" t="str">
        <f>IFERROR(VLOOKUP(D1482,'勘定科目コード（2019）'!$E$2:$J$500,7,FALSE),"")</f>
        <v/>
      </c>
    </row>
    <row r="1483" spans="2:12" x14ac:dyDescent="0.15">
      <c r="B1483" s="31">
        <v>1473</v>
      </c>
      <c r="D1483" s="51" t="str">
        <f>IF(AND($D$5="",$E$5="",$F$5="",$G$5=""),"",(IFERROR(VLOOKUP(B1483,'勘定科目コード（2019）'!$B$2:$J$3668,3,FALSE),"")))</f>
        <v/>
      </c>
      <c r="E1483" s="52" t="str">
        <f>IF(AND(OR($D$5&lt;&gt;"",$E$5&lt;&gt;"",$F$5&lt;&gt;"",$G$5&lt;&gt;""),D1483=""),"",IF(AND($D$5="",$E$5="",$F$5="",$G$5=""),"",IFERROR(VLOOKUP(B1483,'勘定科目コード（2019）'!$B$2:$J$3668,4,FALSE),"")))</f>
        <v/>
      </c>
      <c r="F1483" s="53" t="str">
        <f>IF(AND(OR(D1477&lt;&gt;"",E1477&lt;&gt;"",F1477&lt;&gt;"",G1477&lt;&gt;""),E1483=""),"",IF(AND(OR(D1477&lt;&gt;"",E1477&lt;&gt;"",F1477&lt;&gt;"",G1477&lt;&gt;""),E1483=""),"",IF(AND($D$5="",$E$5="",$F$5="",$G$5=""),"",IFERROR(VLOOKUP(B1483,'勘定科目コード（2019）'!$B$2:$J$3668,5,FALSE),""))))</f>
        <v/>
      </c>
      <c r="G1483" s="52" t="str">
        <f>IF(AND(OR(D1477&lt;&gt;"",E1477&lt;&gt;"",F1477&lt;&gt;"",G1477&lt;&gt;""),E1483=""),"",IF(AND($D$5="",$E$5="",$F$5="",$G$5=""),"",IFERROR(VLOOKUP(B1483,'勘定科目コード（2019）'!$B$2:$J$3668,6,FALSE),"")))</f>
        <v/>
      </c>
      <c r="H1483" s="54"/>
      <c r="I1483" s="55" t="str">
        <f>IF(AND(OR(D1477&lt;&gt;"",E1477&lt;&gt;"",F1477&lt;&gt;"",G1477&lt;&gt;""),E1483=""),"",IF(AND($D$5="",$E$5="",$F$5="",$G$5=""),"",IFERROR(VLOOKUP(B1483,'勘定科目コード（2019）'!$B$2:$J$3668,7,FALSE),"")))</f>
        <v/>
      </c>
      <c r="J1483" s="56" t="str">
        <f>IF(AND(OR(D1477&lt;&gt;"",E1477&lt;&gt;"",F1477&lt;&gt;"",G1477&lt;&gt;""),E1483=""),"",IF(AND($D$5="",$E$5="",$F$5="",$G$5=""),"",IFERROR(VLOOKUP(B1483,'勘定科目コード（2019）'!$B$2:$J$3668,8,FALSE),"")))</f>
        <v/>
      </c>
      <c r="K1483" s="57" t="str">
        <f>IF(AND(OR(D1477&lt;&gt;"",E1477&lt;&gt;"",F1477&lt;&gt;"",G1477&lt;&gt;""),E1483=""),"",IF(AND($D$5="",$E$5="",$F$5="",$G$5=""),"",IFERROR(VLOOKUP(B1483,'勘定科目コード（2019）'!$B$2:$J$3668,9,FALSE),"")))</f>
        <v/>
      </c>
      <c r="L1483" s="44" t="str">
        <f>IFERROR(VLOOKUP(D1483,'勘定科目コード（2019）'!$E$2:$J$500,7,FALSE),"")</f>
        <v/>
      </c>
    </row>
    <row r="1484" spans="2:12" x14ac:dyDescent="0.15">
      <c r="B1484" s="31">
        <v>1474</v>
      </c>
      <c r="D1484" s="51" t="str">
        <f>IF(AND($D$5="",$E$5="",$F$5="",$G$5=""),"",(IFERROR(VLOOKUP(B1484,'勘定科目コード（2019）'!$B$2:$J$3668,3,FALSE),"")))</f>
        <v/>
      </c>
      <c r="E1484" s="52" t="str">
        <f>IF(AND(OR($D$5&lt;&gt;"",$E$5&lt;&gt;"",$F$5&lt;&gt;"",$G$5&lt;&gt;""),D1484=""),"",IF(AND($D$5="",$E$5="",$F$5="",$G$5=""),"",IFERROR(VLOOKUP(B1484,'勘定科目コード（2019）'!$B$2:$J$3668,4,FALSE),"")))</f>
        <v/>
      </c>
      <c r="F1484" s="53" t="str">
        <f>IF(AND(OR(D1478&lt;&gt;"",E1478&lt;&gt;"",F1478&lt;&gt;"",G1478&lt;&gt;""),E1484=""),"",IF(AND(OR(D1478&lt;&gt;"",E1478&lt;&gt;"",F1478&lt;&gt;"",G1478&lt;&gt;""),E1484=""),"",IF(AND($D$5="",$E$5="",$F$5="",$G$5=""),"",IFERROR(VLOOKUP(B1484,'勘定科目コード（2019）'!$B$2:$J$3668,5,FALSE),""))))</f>
        <v/>
      </c>
      <c r="G1484" s="52" t="str">
        <f>IF(AND(OR(D1478&lt;&gt;"",E1478&lt;&gt;"",F1478&lt;&gt;"",G1478&lt;&gt;""),E1484=""),"",IF(AND($D$5="",$E$5="",$F$5="",$G$5=""),"",IFERROR(VLOOKUP(B1484,'勘定科目コード（2019）'!$B$2:$J$3668,6,FALSE),"")))</f>
        <v/>
      </c>
      <c r="H1484" s="54"/>
      <c r="I1484" s="55" t="str">
        <f>IF(AND(OR(D1478&lt;&gt;"",E1478&lt;&gt;"",F1478&lt;&gt;"",G1478&lt;&gt;""),E1484=""),"",IF(AND($D$5="",$E$5="",$F$5="",$G$5=""),"",IFERROR(VLOOKUP(B1484,'勘定科目コード（2019）'!$B$2:$J$3668,7,FALSE),"")))</f>
        <v/>
      </c>
      <c r="J1484" s="56" t="str">
        <f>IF(AND(OR(D1478&lt;&gt;"",E1478&lt;&gt;"",F1478&lt;&gt;"",G1478&lt;&gt;""),E1484=""),"",IF(AND($D$5="",$E$5="",$F$5="",$G$5=""),"",IFERROR(VLOOKUP(B1484,'勘定科目コード（2019）'!$B$2:$J$3668,8,FALSE),"")))</f>
        <v/>
      </c>
      <c r="K1484" s="57" t="str">
        <f>IF(AND(OR(D1478&lt;&gt;"",E1478&lt;&gt;"",F1478&lt;&gt;"",G1478&lt;&gt;""),E1484=""),"",IF(AND($D$5="",$E$5="",$F$5="",$G$5=""),"",IFERROR(VLOOKUP(B1484,'勘定科目コード（2019）'!$B$2:$J$3668,9,FALSE),"")))</f>
        <v/>
      </c>
      <c r="L1484" s="44" t="str">
        <f>IFERROR(VLOOKUP(D1484,'勘定科目コード（2019）'!$E$2:$J$500,7,FALSE),"")</f>
        <v/>
      </c>
    </row>
    <row r="1485" spans="2:12" x14ac:dyDescent="0.15">
      <c r="B1485" s="31">
        <v>1475</v>
      </c>
      <c r="D1485" s="51" t="str">
        <f>IF(AND($D$5="",$E$5="",$F$5="",$G$5=""),"",(IFERROR(VLOOKUP(B1485,'勘定科目コード（2019）'!$B$2:$J$3668,3,FALSE),"")))</f>
        <v/>
      </c>
      <c r="E1485" s="52" t="str">
        <f>IF(AND(OR($D$5&lt;&gt;"",$E$5&lt;&gt;"",$F$5&lt;&gt;"",$G$5&lt;&gt;""),D1485=""),"",IF(AND($D$5="",$E$5="",$F$5="",$G$5=""),"",IFERROR(VLOOKUP(B1485,'勘定科目コード（2019）'!$B$2:$J$3668,4,FALSE),"")))</f>
        <v/>
      </c>
      <c r="F1485" s="53" t="str">
        <f>IF(AND(OR(D1479&lt;&gt;"",E1479&lt;&gt;"",F1479&lt;&gt;"",G1479&lt;&gt;""),E1485=""),"",IF(AND(OR(D1479&lt;&gt;"",E1479&lt;&gt;"",F1479&lt;&gt;"",G1479&lt;&gt;""),E1485=""),"",IF(AND($D$5="",$E$5="",$F$5="",$G$5=""),"",IFERROR(VLOOKUP(B1485,'勘定科目コード（2019）'!$B$2:$J$3668,5,FALSE),""))))</f>
        <v/>
      </c>
      <c r="G1485" s="52" t="str">
        <f>IF(AND(OR(D1479&lt;&gt;"",E1479&lt;&gt;"",F1479&lt;&gt;"",G1479&lt;&gt;""),E1485=""),"",IF(AND($D$5="",$E$5="",$F$5="",$G$5=""),"",IFERROR(VLOOKUP(B1485,'勘定科目コード（2019）'!$B$2:$J$3668,6,FALSE),"")))</f>
        <v/>
      </c>
      <c r="H1485" s="54"/>
      <c r="I1485" s="55" t="str">
        <f>IF(AND(OR(D1479&lt;&gt;"",E1479&lt;&gt;"",F1479&lt;&gt;"",G1479&lt;&gt;""),E1485=""),"",IF(AND($D$5="",$E$5="",$F$5="",$G$5=""),"",IFERROR(VLOOKUP(B1485,'勘定科目コード（2019）'!$B$2:$J$3668,7,FALSE),"")))</f>
        <v/>
      </c>
      <c r="J1485" s="56" t="str">
        <f>IF(AND(OR(D1479&lt;&gt;"",E1479&lt;&gt;"",F1479&lt;&gt;"",G1479&lt;&gt;""),E1485=""),"",IF(AND($D$5="",$E$5="",$F$5="",$G$5=""),"",IFERROR(VLOOKUP(B1485,'勘定科目コード（2019）'!$B$2:$J$3668,8,FALSE),"")))</f>
        <v/>
      </c>
      <c r="K1485" s="57" t="str">
        <f>IF(AND(OR(D1479&lt;&gt;"",E1479&lt;&gt;"",F1479&lt;&gt;"",G1479&lt;&gt;""),E1485=""),"",IF(AND($D$5="",$E$5="",$F$5="",$G$5=""),"",IFERROR(VLOOKUP(B1485,'勘定科目コード（2019）'!$B$2:$J$3668,9,FALSE),"")))</f>
        <v/>
      </c>
      <c r="L1485" s="44" t="str">
        <f>IFERROR(VLOOKUP(D1485,'勘定科目コード（2019）'!$E$2:$J$500,7,FALSE),"")</f>
        <v/>
      </c>
    </row>
    <row r="1486" spans="2:12" x14ac:dyDescent="0.15">
      <c r="B1486" s="31">
        <v>1476</v>
      </c>
      <c r="D1486" s="51" t="str">
        <f>IF(AND($D$5="",$E$5="",$F$5="",$G$5=""),"",(IFERROR(VLOOKUP(B1486,'勘定科目コード（2019）'!$B$2:$J$3668,3,FALSE),"")))</f>
        <v/>
      </c>
      <c r="E1486" s="52" t="str">
        <f>IF(AND(OR($D$5&lt;&gt;"",$E$5&lt;&gt;"",$F$5&lt;&gt;"",$G$5&lt;&gt;""),D1486=""),"",IF(AND($D$5="",$E$5="",$F$5="",$G$5=""),"",IFERROR(VLOOKUP(B1486,'勘定科目コード（2019）'!$B$2:$J$3668,4,FALSE),"")))</f>
        <v/>
      </c>
      <c r="F1486" s="53" t="str">
        <f>IF(AND(OR(D1480&lt;&gt;"",E1480&lt;&gt;"",F1480&lt;&gt;"",G1480&lt;&gt;""),E1486=""),"",IF(AND(OR(D1480&lt;&gt;"",E1480&lt;&gt;"",F1480&lt;&gt;"",G1480&lt;&gt;""),E1486=""),"",IF(AND($D$5="",$E$5="",$F$5="",$G$5=""),"",IFERROR(VLOOKUP(B1486,'勘定科目コード（2019）'!$B$2:$J$3668,5,FALSE),""))))</f>
        <v/>
      </c>
      <c r="G1486" s="52" t="str">
        <f>IF(AND(OR(D1480&lt;&gt;"",E1480&lt;&gt;"",F1480&lt;&gt;"",G1480&lt;&gt;""),E1486=""),"",IF(AND($D$5="",$E$5="",$F$5="",$G$5=""),"",IFERROR(VLOOKUP(B1486,'勘定科目コード（2019）'!$B$2:$J$3668,6,FALSE),"")))</f>
        <v/>
      </c>
      <c r="H1486" s="54"/>
      <c r="I1486" s="55" t="str">
        <f>IF(AND(OR(D1480&lt;&gt;"",E1480&lt;&gt;"",F1480&lt;&gt;"",G1480&lt;&gt;""),E1486=""),"",IF(AND($D$5="",$E$5="",$F$5="",$G$5=""),"",IFERROR(VLOOKUP(B1486,'勘定科目コード（2019）'!$B$2:$J$3668,7,FALSE),"")))</f>
        <v/>
      </c>
      <c r="J1486" s="56" t="str">
        <f>IF(AND(OR(D1480&lt;&gt;"",E1480&lt;&gt;"",F1480&lt;&gt;"",G1480&lt;&gt;""),E1486=""),"",IF(AND($D$5="",$E$5="",$F$5="",$G$5=""),"",IFERROR(VLOOKUP(B1486,'勘定科目コード（2019）'!$B$2:$J$3668,8,FALSE),"")))</f>
        <v/>
      </c>
      <c r="K1486" s="57" t="str">
        <f>IF(AND(OR(D1480&lt;&gt;"",E1480&lt;&gt;"",F1480&lt;&gt;"",G1480&lt;&gt;""),E1486=""),"",IF(AND($D$5="",$E$5="",$F$5="",$G$5=""),"",IFERROR(VLOOKUP(B1486,'勘定科目コード（2019）'!$B$2:$J$3668,9,FALSE),"")))</f>
        <v/>
      </c>
      <c r="L1486" s="44" t="str">
        <f>IFERROR(VLOOKUP(D1486,'勘定科目コード（2019）'!$E$2:$J$500,7,FALSE),"")</f>
        <v/>
      </c>
    </row>
    <row r="1487" spans="2:12" x14ac:dyDescent="0.15">
      <c r="B1487" s="31">
        <v>1477</v>
      </c>
      <c r="D1487" s="51" t="str">
        <f>IF(AND($D$5="",$E$5="",$F$5="",$G$5=""),"",(IFERROR(VLOOKUP(B1487,'勘定科目コード（2019）'!$B$2:$J$3668,3,FALSE),"")))</f>
        <v/>
      </c>
      <c r="E1487" s="52" t="str">
        <f>IF(AND(OR($D$5&lt;&gt;"",$E$5&lt;&gt;"",$F$5&lt;&gt;"",$G$5&lt;&gt;""),D1487=""),"",IF(AND($D$5="",$E$5="",$F$5="",$G$5=""),"",IFERROR(VLOOKUP(B1487,'勘定科目コード（2019）'!$B$2:$J$3668,4,FALSE),"")))</f>
        <v/>
      </c>
      <c r="F1487" s="53" t="str">
        <f>IF(AND(OR(D1481&lt;&gt;"",E1481&lt;&gt;"",F1481&lt;&gt;"",G1481&lt;&gt;""),E1487=""),"",IF(AND(OR(D1481&lt;&gt;"",E1481&lt;&gt;"",F1481&lt;&gt;"",G1481&lt;&gt;""),E1487=""),"",IF(AND($D$5="",$E$5="",$F$5="",$G$5=""),"",IFERROR(VLOOKUP(B1487,'勘定科目コード（2019）'!$B$2:$J$3668,5,FALSE),""))))</f>
        <v/>
      </c>
      <c r="G1487" s="52" t="str">
        <f>IF(AND(OR(D1481&lt;&gt;"",E1481&lt;&gt;"",F1481&lt;&gt;"",G1481&lt;&gt;""),E1487=""),"",IF(AND($D$5="",$E$5="",$F$5="",$G$5=""),"",IFERROR(VLOOKUP(B1487,'勘定科目コード（2019）'!$B$2:$J$3668,6,FALSE),"")))</f>
        <v/>
      </c>
      <c r="H1487" s="54"/>
      <c r="I1487" s="55" t="str">
        <f>IF(AND(OR(D1481&lt;&gt;"",E1481&lt;&gt;"",F1481&lt;&gt;"",G1481&lt;&gt;""),E1487=""),"",IF(AND($D$5="",$E$5="",$F$5="",$G$5=""),"",IFERROR(VLOOKUP(B1487,'勘定科目コード（2019）'!$B$2:$J$3668,7,FALSE),"")))</f>
        <v/>
      </c>
      <c r="J1487" s="56" t="str">
        <f>IF(AND(OR(D1481&lt;&gt;"",E1481&lt;&gt;"",F1481&lt;&gt;"",G1481&lt;&gt;""),E1487=""),"",IF(AND($D$5="",$E$5="",$F$5="",$G$5=""),"",IFERROR(VLOOKUP(B1487,'勘定科目コード（2019）'!$B$2:$J$3668,8,FALSE),"")))</f>
        <v/>
      </c>
      <c r="K1487" s="57" t="str">
        <f>IF(AND(OR(D1481&lt;&gt;"",E1481&lt;&gt;"",F1481&lt;&gt;"",G1481&lt;&gt;""),E1487=""),"",IF(AND($D$5="",$E$5="",$F$5="",$G$5=""),"",IFERROR(VLOOKUP(B1487,'勘定科目コード（2019）'!$B$2:$J$3668,9,FALSE),"")))</f>
        <v/>
      </c>
      <c r="L1487" s="44" t="str">
        <f>IFERROR(VLOOKUP(D1487,'勘定科目コード（2019）'!$E$2:$J$500,7,FALSE),"")</f>
        <v/>
      </c>
    </row>
    <row r="1488" spans="2:12" x14ac:dyDescent="0.15">
      <c r="B1488" s="31">
        <v>1478</v>
      </c>
      <c r="D1488" s="51" t="str">
        <f>IF(AND($D$5="",$E$5="",$F$5="",$G$5=""),"",(IFERROR(VLOOKUP(B1488,'勘定科目コード（2019）'!$B$2:$J$3668,3,FALSE),"")))</f>
        <v/>
      </c>
      <c r="E1488" s="52" t="str">
        <f>IF(AND(OR($D$5&lt;&gt;"",$E$5&lt;&gt;"",$F$5&lt;&gt;"",$G$5&lt;&gt;""),D1488=""),"",IF(AND($D$5="",$E$5="",$F$5="",$G$5=""),"",IFERROR(VLOOKUP(B1488,'勘定科目コード（2019）'!$B$2:$J$3668,4,FALSE),"")))</f>
        <v/>
      </c>
      <c r="F1488" s="53" t="str">
        <f>IF(AND(OR(D1482&lt;&gt;"",E1482&lt;&gt;"",F1482&lt;&gt;"",G1482&lt;&gt;""),E1488=""),"",IF(AND(OR(D1482&lt;&gt;"",E1482&lt;&gt;"",F1482&lt;&gt;"",G1482&lt;&gt;""),E1488=""),"",IF(AND($D$5="",$E$5="",$F$5="",$G$5=""),"",IFERROR(VLOOKUP(B1488,'勘定科目コード（2019）'!$B$2:$J$3668,5,FALSE),""))))</f>
        <v/>
      </c>
      <c r="G1488" s="52" t="str">
        <f>IF(AND(OR(D1482&lt;&gt;"",E1482&lt;&gt;"",F1482&lt;&gt;"",G1482&lt;&gt;""),E1488=""),"",IF(AND($D$5="",$E$5="",$F$5="",$G$5=""),"",IFERROR(VLOOKUP(B1488,'勘定科目コード（2019）'!$B$2:$J$3668,6,FALSE),"")))</f>
        <v/>
      </c>
      <c r="H1488" s="54"/>
      <c r="I1488" s="55" t="str">
        <f>IF(AND(OR(D1482&lt;&gt;"",E1482&lt;&gt;"",F1482&lt;&gt;"",G1482&lt;&gt;""),E1488=""),"",IF(AND($D$5="",$E$5="",$F$5="",$G$5=""),"",IFERROR(VLOOKUP(B1488,'勘定科目コード（2019）'!$B$2:$J$3668,7,FALSE),"")))</f>
        <v/>
      </c>
      <c r="J1488" s="56" t="str">
        <f>IF(AND(OR(D1482&lt;&gt;"",E1482&lt;&gt;"",F1482&lt;&gt;"",G1482&lt;&gt;""),E1488=""),"",IF(AND($D$5="",$E$5="",$F$5="",$G$5=""),"",IFERROR(VLOOKUP(B1488,'勘定科目コード（2019）'!$B$2:$J$3668,8,FALSE),"")))</f>
        <v/>
      </c>
      <c r="K1488" s="57" t="str">
        <f>IF(AND(OR(D1482&lt;&gt;"",E1482&lt;&gt;"",F1482&lt;&gt;"",G1482&lt;&gt;""),E1488=""),"",IF(AND($D$5="",$E$5="",$F$5="",$G$5=""),"",IFERROR(VLOOKUP(B1488,'勘定科目コード（2019）'!$B$2:$J$3668,9,FALSE),"")))</f>
        <v/>
      </c>
      <c r="L1488" s="44" t="str">
        <f>IFERROR(VLOOKUP(D1488,'勘定科目コード（2019）'!$E$2:$J$500,7,FALSE),"")</f>
        <v/>
      </c>
    </row>
    <row r="1489" spans="2:12" x14ac:dyDescent="0.15">
      <c r="B1489" s="31">
        <v>1479</v>
      </c>
      <c r="D1489" s="51" t="str">
        <f>IF(AND($D$5="",$E$5="",$F$5="",$G$5=""),"",(IFERROR(VLOOKUP(B1489,'勘定科目コード（2019）'!$B$2:$J$3668,3,FALSE),"")))</f>
        <v/>
      </c>
      <c r="E1489" s="52" t="str">
        <f>IF(AND(OR($D$5&lt;&gt;"",$E$5&lt;&gt;"",$F$5&lt;&gt;"",$G$5&lt;&gt;""),D1489=""),"",IF(AND($D$5="",$E$5="",$F$5="",$G$5=""),"",IFERROR(VLOOKUP(B1489,'勘定科目コード（2019）'!$B$2:$J$3668,4,FALSE),"")))</f>
        <v/>
      </c>
      <c r="F1489" s="53" t="str">
        <f>IF(AND(OR(D1483&lt;&gt;"",E1483&lt;&gt;"",F1483&lt;&gt;"",G1483&lt;&gt;""),E1489=""),"",IF(AND(OR(D1483&lt;&gt;"",E1483&lt;&gt;"",F1483&lt;&gt;"",G1483&lt;&gt;""),E1489=""),"",IF(AND($D$5="",$E$5="",$F$5="",$G$5=""),"",IFERROR(VLOOKUP(B1489,'勘定科目コード（2019）'!$B$2:$J$3668,5,FALSE),""))))</f>
        <v/>
      </c>
      <c r="G1489" s="52" t="str">
        <f>IF(AND(OR(D1483&lt;&gt;"",E1483&lt;&gt;"",F1483&lt;&gt;"",G1483&lt;&gt;""),E1489=""),"",IF(AND($D$5="",$E$5="",$F$5="",$G$5=""),"",IFERROR(VLOOKUP(B1489,'勘定科目コード（2019）'!$B$2:$J$3668,6,FALSE),"")))</f>
        <v/>
      </c>
      <c r="H1489" s="54"/>
      <c r="I1489" s="55" t="str">
        <f>IF(AND(OR(D1483&lt;&gt;"",E1483&lt;&gt;"",F1483&lt;&gt;"",G1483&lt;&gt;""),E1489=""),"",IF(AND($D$5="",$E$5="",$F$5="",$G$5=""),"",IFERROR(VLOOKUP(B1489,'勘定科目コード（2019）'!$B$2:$J$3668,7,FALSE),"")))</f>
        <v/>
      </c>
      <c r="J1489" s="56" t="str">
        <f>IF(AND(OR(D1483&lt;&gt;"",E1483&lt;&gt;"",F1483&lt;&gt;"",G1483&lt;&gt;""),E1489=""),"",IF(AND($D$5="",$E$5="",$F$5="",$G$5=""),"",IFERROR(VLOOKUP(B1489,'勘定科目コード（2019）'!$B$2:$J$3668,8,FALSE),"")))</f>
        <v/>
      </c>
      <c r="K1489" s="57" t="str">
        <f>IF(AND(OR(D1483&lt;&gt;"",E1483&lt;&gt;"",F1483&lt;&gt;"",G1483&lt;&gt;""),E1489=""),"",IF(AND($D$5="",$E$5="",$F$5="",$G$5=""),"",IFERROR(VLOOKUP(B1489,'勘定科目コード（2019）'!$B$2:$J$3668,9,FALSE),"")))</f>
        <v/>
      </c>
      <c r="L1489" s="44" t="str">
        <f>IFERROR(VLOOKUP(D1489,'勘定科目コード（2019）'!$E$2:$J$500,7,FALSE),"")</f>
        <v/>
      </c>
    </row>
    <row r="1490" spans="2:12" x14ac:dyDescent="0.15">
      <c r="B1490" s="31">
        <v>1480</v>
      </c>
      <c r="D1490" s="51" t="str">
        <f>IF(AND($D$5="",$E$5="",$F$5="",$G$5=""),"",(IFERROR(VLOOKUP(B1490,'勘定科目コード（2019）'!$B$2:$J$3668,3,FALSE),"")))</f>
        <v/>
      </c>
      <c r="E1490" s="52" t="str">
        <f>IF(AND(OR($D$5&lt;&gt;"",$E$5&lt;&gt;"",$F$5&lt;&gt;"",$G$5&lt;&gt;""),D1490=""),"",IF(AND($D$5="",$E$5="",$F$5="",$G$5=""),"",IFERROR(VLOOKUP(B1490,'勘定科目コード（2019）'!$B$2:$J$3668,4,FALSE),"")))</f>
        <v/>
      </c>
      <c r="F1490" s="53" t="str">
        <f>IF(AND(OR(D1484&lt;&gt;"",E1484&lt;&gt;"",F1484&lt;&gt;"",G1484&lt;&gt;""),E1490=""),"",IF(AND(OR(D1484&lt;&gt;"",E1484&lt;&gt;"",F1484&lt;&gt;"",G1484&lt;&gt;""),E1490=""),"",IF(AND($D$5="",$E$5="",$F$5="",$G$5=""),"",IFERROR(VLOOKUP(B1490,'勘定科目コード（2019）'!$B$2:$J$3668,5,FALSE),""))))</f>
        <v/>
      </c>
      <c r="G1490" s="52" t="str">
        <f>IF(AND(OR(D1484&lt;&gt;"",E1484&lt;&gt;"",F1484&lt;&gt;"",G1484&lt;&gt;""),E1490=""),"",IF(AND($D$5="",$E$5="",$F$5="",$G$5=""),"",IFERROR(VLOOKUP(B1490,'勘定科目コード（2019）'!$B$2:$J$3668,6,FALSE),"")))</f>
        <v/>
      </c>
      <c r="H1490" s="54"/>
      <c r="I1490" s="55" t="str">
        <f>IF(AND(OR(D1484&lt;&gt;"",E1484&lt;&gt;"",F1484&lt;&gt;"",G1484&lt;&gt;""),E1490=""),"",IF(AND($D$5="",$E$5="",$F$5="",$G$5=""),"",IFERROR(VLOOKUP(B1490,'勘定科目コード（2019）'!$B$2:$J$3668,7,FALSE),"")))</f>
        <v/>
      </c>
      <c r="J1490" s="56" t="str">
        <f>IF(AND(OR(D1484&lt;&gt;"",E1484&lt;&gt;"",F1484&lt;&gt;"",G1484&lt;&gt;""),E1490=""),"",IF(AND($D$5="",$E$5="",$F$5="",$G$5=""),"",IFERROR(VLOOKUP(B1490,'勘定科目コード（2019）'!$B$2:$J$3668,8,FALSE),"")))</f>
        <v/>
      </c>
      <c r="K1490" s="57" t="str">
        <f>IF(AND(OR(D1484&lt;&gt;"",E1484&lt;&gt;"",F1484&lt;&gt;"",G1484&lt;&gt;""),E1490=""),"",IF(AND($D$5="",$E$5="",$F$5="",$G$5=""),"",IFERROR(VLOOKUP(B1490,'勘定科目コード（2019）'!$B$2:$J$3668,9,FALSE),"")))</f>
        <v/>
      </c>
      <c r="L1490" s="44" t="str">
        <f>IFERROR(VLOOKUP(D1490,'勘定科目コード（2019）'!$E$2:$J$500,7,FALSE),"")</f>
        <v/>
      </c>
    </row>
    <row r="1491" spans="2:12" x14ac:dyDescent="0.15">
      <c r="B1491" s="31">
        <v>1481</v>
      </c>
      <c r="D1491" s="51" t="str">
        <f>IF(AND($D$5="",$E$5="",$F$5="",$G$5=""),"",(IFERROR(VLOOKUP(B1491,'勘定科目コード（2019）'!$B$2:$J$3668,3,FALSE),"")))</f>
        <v/>
      </c>
      <c r="E1491" s="52" t="str">
        <f>IF(AND(OR($D$5&lt;&gt;"",$E$5&lt;&gt;"",$F$5&lt;&gt;"",$G$5&lt;&gt;""),D1491=""),"",IF(AND($D$5="",$E$5="",$F$5="",$G$5=""),"",IFERROR(VLOOKUP(B1491,'勘定科目コード（2019）'!$B$2:$J$3668,4,FALSE),"")))</f>
        <v/>
      </c>
      <c r="F1491" s="53" t="str">
        <f>IF(AND(OR(D1485&lt;&gt;"",E1485&lt;&gt;"",F1485&lt;&gt;"",G1485&lt;&gt;""),E1491=""),"",IF(AND(OR(D1485&lt;&gt;"",E1485&lt;&gt;"",F1485&lt;&gt;"",G1485&lt;&gt;""),E1491=""),"",IF(AND($D$5="",$E$5="",$F$5="",$G$5=""),"",IFERROR(VLOOKUP(B1491,'勘定科目コード（2019）'!$B$2:$J$3668,5,FALSE),""))))</f>
        <v/>
      </c>
      <c r="G1491" s="52" t="str">
        <f>IF(AND(OR(D1485&lt;&gt;"",E1485&lt;&gt;"",F1485&lt;&gt;"",G1485&lt;&gt;""),E1491=""),"",IF(AND($D$5="",$E$5="",$F$5="",$G$5=""),"",IFERROR(VLOOKUP(B1491,'勘定科目コード（2019）'!$B$2:$J$3668,6,FALSE),"")))</f>
        <v/>
      </c>
      <c r="H1491" s="54"/>
      <c r="I1491" s="55" t="str">
        <f>IF(AND(OR(D1485&lt;&gt;"",E1485&lt;&gt;"",F1485&lt;&gt;"",G1485&lt;&gt;""),E1491=""),"",IF(AND($D$5="",$E$5="",$F$5="",$G$5=""),"",IFERROR(VLOOKUP(B1491,'勘定科目コード（2019）'!$B$2:$J$3668,7,FALSE),"")))</f>
        <v/>
      </c>
      <c r="J1491" s="56" t="str">
        <f>IF(AND(OR(D1485&lt;&gt;"",E1485&lt;&gt;"",F1485&lt;&gt;"",G1485&lt;&gt;""),E1491=""),"",IF(AND($D$5="",$E$5="",$F$5="",$G$5=""),"",IFERROR(VLOOKUP(B1491,'勘定科目コード（2019）'!$B$2:$J$3668,8,FALSE),"")))</f>
        <v/>
      </c>
      <c r="K1491" s="57" t="str">
        <f>IF(AND(OR(D1485&lt;&gt;"",E1485&lt;&gt;"",F1485&lt;&gt;"",G1485&lt;&gt;""),E1491=""),"",IF(AND($D$5="",$E$5="",$F$5="",$G$5=""),"",IFERROR(VLOOKUP(B1491,'勘定科目コード（2019）'!$B$2:$J$3668,9,FALSE),"")))</f>
        <v/>
      </c>
      <c r="L1491" s="44" t="str">
        <f>IFERROR(VLOOKUP(D1491,'勘定科目コード（2019）'!$E$2:$J$500,7,FALSE),"")</f>
        <v/>
      </c>
    </row>
    <row r="1492" spans="2:12" x14ac:dyDescent="0.15">
      <c r="B1492" s="31">
        <v>1482</v>
      </c>
      <c r="D1492" s="51" t="str">
        <f>IF(AND($D$5="",$E$5="",$F$5="",$G$5=""),"",(IFERROR(VLOOKUP(B1492,'勘定科目コード（2019）'!$B$2:$J$3668,3,FALSE),"")))</f>
        <v/>
      </c>
      <c r="E1492" s="52" t="str">
        <f>IF(AND(OR($D$5&lt;&gt;"",$E$5&lt;&gt;"",$F$5&lt;&gt;"",$G$5&lt;&gt;""),D1492=""),"",IF(AND($D$5="",$E$5="",$F$5="",$G$5=""),"",IFERROR(VLOOKUP(B1492,'勘定科目コード（2019）'!$B$2:$J$3668,4,FALSE),"")))</f>
        <v/>
      </c>
      <c r="F1492" s="53" t="str">
        <f>IF(AND(OR(D1486&lt;&gt;"",E1486&lt;&gt;"",F1486&lt;&gt;"",G1486&lt;&gt;""),E1492=""),"",IF(AND(OR(D1486&lt;&gt;"",E1486&lt;&gt;"",F1486&lt;&gt;"",G1486&lt;&gt;""),E1492=""),"",IF(AND($D$5="",$E$5="",$F$5="",$G$5=""),"",IFERROR(VLOOKUP(B1492,'勘定科目コード（2019）'!$B$2:$J$3668,5,FALSE),""))))</f>
        <v/>
      </c>
      <c r="G1492" s="52" t="str">
        <f>IF(AND(OR(D1486&lt;&gt;"",E1486&lt;&gt;"",F1486&lt;&gt;"",G1486&lt;&gt;""),E1492=""),"",IF(AND($D$5="",$E$5="",$F$5="",$G$5=""),"",IFERROR(VLOOKUP(B1492,'勘定科目コード（2019）'!$B$2:$J$3668,6,FALSE),"")))</f>
        <v/>
      </c>
      <c r="H1492" s="54"/>
      <c r="I1492" s="55" t="str">
        <f>IF(AND(OR(D1486&lt;&gt;"",E1486&lt;&gt;"",F1486&lt;&gt;"",G1486&lt;&gt;""),E1492=""),"",IF(AND($D$5="",$E$5="",$F$5="",$G$5=""),"",IFERROR(VLOOKUP(B1492,'勘定科目コード（2019）'!$B$2:$J$3668,7,FALSE),"")))</f>
        <v/>
      </c>
      <c r="J1492" s="56" t="str">
        <f>IF(AND(OR(D1486&lt;&gt;"",E1486&lt;&gt;"",F1486&lt;&gt;"",G1486&lt;&gt;""),E1492=""),"",IF(AND($D$5="",$E$5="",$F$5="",$G$5=""),"",IFERROR(VLOOKUP(B1492,'勘定科目コード（2019）'!$B$2:$J$3668,8,FALSE),"")))</f>
        <v/>
      </c>
      <c r="K1492" s="57" t="str">
        <f>IF(AND(OR(D1486&lt;&gt;"",E1486&lt;&gt;"",F1486&lt;&gt;"",G1486&lt;&gt;""),E1492=""),"",IF(AND($D$5="",$E$5="",$F$5="",$G$5=""),"",IFERROR(VLOOKUP(B1492,'勘定科目コード（2019）'!$B$2:$J$3668,9,FALSE),"")))</f>
        <v/>
      </c>
      <c r="L1492" s="44" t="str">
        <f>IFERROR(VLOOKUP(D1492,'勘定科目コード（2019）'!$E$2:$J$500,7,FALSE),"")</f>
        <v/>
      </c>
    </row>
    <row r="1493" spans="2:12" x14ac:dyDescent="0.15">
      <c r="B1493" s="31">
        <v>1483</v>
      </c>
      <c r="D1493" s="51" t="str">
        <f>IF(AND($D$5="",$E$5="",$F$5="",$G$5=""),"",(IFERROR(VLOOKUP(B1493,'勘定科目コード（2019）'!$B$2:$J$3668,3,FALSE),"")))</f>
        <v/>
      </c>
      <c r="E1493" s="52" t="str">
        <f>IF(AND(OR($D$5&lt;&gt;"",$E$5&lt;&gt;"",$F$5&lt;&gt;"",$G$5&lt;&gt;""),D1493=""),"",IF(AND($D$5="",$E$5="",$F$5="",$G$5=""),"",IFERROR(VLOOKUP(B1493,'勘定科目コード（2019）'!$B$2:$J$3668,4,FALSE),"")))</f>
        <v/>
      </c>
      <c r="F1493" s="53" t="str">
        <f>IF(AND(OR(D1487&lt;&gt;"",E1487&lt;&gt;"",F1487&lt;&gt;"",G1487&lt;&gt;""),E1493=""),"",IF(AND(OR(D1487&lt;&gt;"",E1487&lt;&gt;"",F1487&lt;&gt;"",G1487&lt;&gt;""),E1493=""),"",IF(AND($D$5="",$E$5="",$F$5="",$G$5=""),"",IFERROR(VLOOKUP(B1493,'勘定科目コード（2019）'!$B$2:$J$3668,5,FALSE),""))))</f>
        <v/>
      </c>
      <c r="G1493" s="52" t="str">
        <f>IF(AND(OR(D1487&lt;&gt;"",E1487&lt;&gt;"",F1487&lt;&gt;"",G1487&lt;&gt;""),E1493=""),"",IF(AND($D$5="",$E$5="",$F$5="",$G$5=""),"",IFERROR(VLOOKUP(B1493,'勘定科目コード（2019）'!$B$2:$J$3668,6,FALSE),"")))</f>
        <v/>
      </c>
      <c r="H1493" s="54"/>
      <c r="I1493" s="55" t="str">
        <f>IF(AND(OR(D1487&lt;&gt;"",E1487&lt;&gt;"",F1487&lt;&gt;"",G1487&lt;&gt;""),E1493=""),"",IF(AND($D$5="",$E$5="",$F$5="",$G$5=""),"",IFERROR(VLOOKUP(B1493,'勘定科目コード（2019）'!$B$2:$J$3668,7,FALSE),"")))</f>
        <v/>
      </c>
      <c r="J1493" s="56" t="str">
        <f>IF(AND(OR(D1487&lt;&gt;"",E1487&lt;&gt;"",F1487&lt;&gt;"",G1487&lt;&gt;""),E1493=""),"",IF(AND($D$5="",$E$5="",$F$5="",$G$5=""),"",IFERROR(VLOOKUP(B1493,'勘定科目コード（2019）'!$B$2:$J$3668,8,FALSE),"")))</f>
        <v/>
      </c>
      <c r="K1493" s="57" t="str">
        <f>IF(AND(OR(D1487&lt;&gt;"",E1487&lt;&gt;"",F1487&lt;&gt;"",G1487&lt;&gt;""),E1493=""),"",IF(AND($D$5="",$E$5="",$F$5="",$G$5=""),"",IFERROR(VLOOKUP(B1493,'勘定科目コード（2019）'!$B$2:$J$3668,9,FALSE),"")))</f>
        <v/>
      </c>
      <c r="L1493" s="44" t="str">
        <f>IFERROR(VLOOKUP(D1493,'勘定科目コード（2019）'!$E$2:$J$500,7,FALSE),"")</f>
        <v/>
      </c>
    </row>
    <row r="1494" spans="2:12" x14ac:dyDescent="0.15">
      <c r="B1494" s="31">
        <v>1484</v>
      </c>
      <c r="D1494" s="51" t="str">
        <f>IF(AND($D$5="",$E$5="",$F$5="",$G$5=""),"",(IFERROR(VLOOKUP(B1494,'勘定科目コード（2019）'!$B$2:$J$3668,3,FALSE),"")))</f>
        <v/>
      </c>
      <c r="E1494" s="52" t="str">
        <f>IF(AND(OR($D$5&lt;&gt;"",$E$5&lt;&gt;"",$F$5&lt;&gt;"",$G$5&lt;&gt;""),D1494=""),"",IF(AND($D$5="",$E$5="",$F$5="",$G$5=""),"",IFERROR(VLOOKUP(B1494,'勘定科目コード（2019）'!$B$2:$J$3668,4,FALSE),"")))</f>
        <v/>
      </c>
      <c r="F1494" s="53" t="str">
        <f>IF(AND(OR(D1488&lt;&gt;"",E1488&lt;&gt;"",F1488&lt;&gt;"",G1488&lt;&gt;""),E1494=""),"",IF(AND(OR(D1488&lt;&gt;"",E1488&lt;&gt;"",F1488&lt;&gt;"",G1488&lt;&gt;""),E1494=""),"",IF(AND($D$5="",$E$5="",$F$5="",$G$5=""),"",IFERROR(VLOOKUP(B1494,'勘定科目コード（2019）'!$B$2:$J$3668,5,FALSE),""))))</f>
        <v/>
      </c>
      <c r="G1494" s="52" t="str">
        <f>IF(AND(OR(D1488&lt;&gt;"",E1488&lt;&gt;"",F1488&lt;&gt;"",G1488&lt;&gt;""),E1494=""),"",IF(AND($D$5="",$E$5="",$F$5="",$G$5=""),"",IFERROR(VLOOKUP(B1494,'勘定科目コード（2019）'!$B$2:$J$3668,6,FALSE),"")))</f>
        <v/>
      </c>
      <c r="H1494" s="54"/>
      <c r="I1494" s="55" t="str">
        <f>IF(AND(OR(D1488&lt;&gt;"",E1488&lt;&gt;"",F1488&lt;&gt;"",G1488&lt;&gt;""),E1494=""),"",IF(AND($D$5="",$E$5="",$F$5="",$G$5=""),"",IFERROR(VLOOKUP(B1494,'勘定科目コード（2019）'!$B$2:$J$3668,7,FALSE),"")))</f>
        <v/>
      </c>
      <c r="J1494" s="56" t="str">
        <f>IF(AND(OR(D1488&lt;&gt;"",E1488&lt;&gt;"",F1488&lt;&gt;"",G1488&lt;&gt;""),E1494=""),"",IF(AND($D$5="",$E$5="",$F$5="",$G$5=""),"",IFERROR(VLOOKUP(B1494,'勘定科目コード（2019）'!$B$2:$J$3668,8,FALSE),"")))</f>
        <v/>
      </c>
      <c r="K1494" s="57" t="str">
        <f>IF(AND(OR(D1488&lt;&gt;"",E1488&lt;&gt;"",F1488&lt;&gt;"",G1488&lt;&gt;""),E1494=""),"",IF(AND($D$5="",$E$5="",$F$5="",$G$5=""),"",IFERROR(VLOOKUP(B1494,'勘定科目コード（2019）'!$B$2:$J$3668,9,FALSE),"")))</f>
        <v/>
      </c>
      <c r="L1494" s="44" t="str">
        <f>IFERROR(VLOOKUP(D1494,'勘定科目コード（2019）'!$E$2:$J$500,7,FALSE),"")</f>
        <v/>
      </c>
    </row>
    <row r="1495" spans="2:12" x14ac:dyDescent="0.15">
      <c r="B1495" s="31">
        <v>1485</v>
      </c>
      <c r="D1495" s="51" t="str">
        <f>IF(AND($D$5="",$E$5="",$F$5="",$G$5=""),"",(IFERROR(VLOOKUP(B1495,'勘定科目コード（2019）'!$B$2:$J$3668,3,FALSE),"")))</f>
        <v/>
      </c>
      <c r="E1495" s="52" t="str">
        <f>IF(AND(OR($D$5&lt;&gt;"",$E$5&lt;&gt;"",$F$5&lt;&gt;"",$G$5&lt;&gt;""),D1495=""),"",IF(AND($D$5="",$E$5="",$F$5="",$G$5=""),"",IFERROR(VLOOKUP(B1495,'勘定科目コード（2019）'!$B$2:$J$3668,4,FALSE),"")))</f>
        <v/>
      </c>
      <c r="F1495" s="53" t="str">
        <f>IF(AND(OR(D1489&lt;&gt;"",E1489&lt;&gt;"",F1489&lt;&gt;"",G1489&lt;&gt;""),E1495=""),"",IF(AND(OR(D1489&lt;&gt;"",E1489&lt;&gt;"",F1489&lt;&gt;"",G1489&lt;&gt;""),E1495=""),"",IF(AND($D$5="",$E$5="",$F$5="",$G$5=""),"",IFERROR(VLOOKUP(B1495,'勘定科目コード（2019）'!$B$2:$J$3668,5,FALSE),""))))</f>
        <v/>
      </c>
      <c r="G1495" s="52" t="str">
        <f>IF(AND(OR(D1489&lt;&gt;"",E1489&lt;&gt;"",F1489&lt;&gt;"",G1489&lt;&gt;""),E1495=""),"",IF(AND($D$5="",$E$5="",$F$5="",$G$5=""),"",IFERROR(VLOOKUP(B1495,'勘定科目コード（2019）'!$B$2:$J$3668,6,FALSE),"")))</f>
        <v/>
      </c>
      <c r="H1495" s="54"/>
      <c r="I1495" s="55" t="str">
        <f>IF(AND(OR(D1489&lt;&gt;"",E1489&lt;&gt;"",F1489&lt;&gt;"",G1489&lt;&gt;""),E1495=""),"",IF(AND($D$5="",$E$5="",$F$5="",$G$5=""),"",IFERROR(VLOOKUP(B1495,'勘定科目コード（2019）'!$B$2:$J$3668,7,FALSE),"")))</f>
        <v/>
      </c>
      <c r="J1495" s="56" t="str">
        <f>IF(AND(OR(D1489&lt;&gt;"",E1489&lt;&gt;"",F1489&lt;&gt;"",G1489&lt;&gt;""),E1495=""),"",IF(AND($D$5="",$E$5="",$F$5="",$G$5=""),"",IFERROR(VLOOKUP(B1495,'勘定科目コード（2019）'!$B$2:$J$3668,8,FALSE),"")))</f>
        <v/>
      </c>
      <c r="K1495" s="57" t="str">
        <f>IF(AND(OR(D1489&lt;&gt;"",E1489&lt;&gt;"",F1489&lt;&gt;"",G1489&lt;&gt;""),E1495=""),"",IF(AND($D$5="",$E$5="",$F$5="",$G$5=""),"",IFERROR(VLOOKUP(B1495,'勘定科目コード（2019）'!$B$2:$J$3668,9,FALSE),"")))</f>
        <v/>
      </c>
      <c r="L1495" s="44" t="str">
        <f>IFERROR(VLOOKUP(D1495,'勘定科目コード（2019）'!$E$2:$J$500,7,FALSE),"")</f>
        <v/>
      </c>
    </row>
    <row r="1496" spans="2:12" x14ac:dyDescent="0.15">
      <c r="B1496" s="31">
        <v>1486</v>
      </c>
      <c r="D1496" s="51" t="str">
        <f>IF(AND($D$5="",$E$5="",$F$5="",$G$5=""),"",(IFERROR(VLOOKUP(B1496,'勘定科目コード（2019）'!$B$2:$J$3668,3,FALSE),"")))</f>
        <v/>
      </c>
      <c r="E1496" s="52" t="str">
        <f>IF(AND(OR($D$5&lt;&gt;"",$E$5&lt;&gt;"",$F$5&lt;&gt;"",$G$5&lt;&gt;""),D1496=""),"",IF(AND($D$5="",$E$5="",$F$5="",$G$5=""),"",IFERROR(VLOOKUP(B1496,'勘定科目コード（2019）'!$B$2:$J$3668,4,FALSE),"")))</f>
        <v/>
      </c>
      <c r="F1496" s="53" t="str">
        <f>IF(AND(OR(D1490&lt;&gt;"",E1490&lt;&gt;"",F1490&lt;&gt;"",G1490&lt;&gt;""),E1496=""),"",IF(AND(OR(D1490&lt;&gt;"",E1490&lt;&gt;"",F1490&lt;&gt;"",G1490&lt;&gt;""),E1496=""),"",IF(AND($D$5="",$E$5="",$F$5="",$G$5=""),"",IFERROR(VLOOKUP(B1496,'勘定科目コード（2019）'!$B$2:$J$3668,5,FALSE),""))))</f>
        <v/>
      </c>
      <c r="G1496" s="52" t="str">
        <f>IF(AND(OR(D1490&lt;&gt;"",E1490&lt;&gt;"",F1490&lt;&gt;"",G1490&lt;&gt;""),E1496=""),"",IF(AND($D$5="",$E$5="",$F$5="",$G$5=""),"",IFERROR(VLOOKUP(B1496,'勘定科目コード（2019）'!$B$2:$J$3668,6,FALSE),"")))</f>
        <v/>
      </c>
      <c r="H1496" s="54"/>
      <c r="I1496" s="55" t="str">
        <f>IF(AND(OR(D1490&lt;&gt;"",E1490&lt;&gt;"",F1490&lt;&gt;"",G1490&lt;&gt;""),E1496=""),"",IF(AND($D$5="",$E$5="",$F$5="",$G$5=""),"",IFERROR(VLOOKUP(B1496,'勘定科目コード（2019）'!$B$2:$J$3668,7,FALSE),"")))</f>
        <v/>
      </c>
      <c r="J1496" s="56" t="str">
        <f>IF(AND(OR(D1490&lt;&gt;"",E1490&lt;&gt;"",F1490&lt;&gt;"",G1490&lt;&gt;""),E1496=""),"",IF(AND($D$5="",$E$5="",$F$5="",$G$5=""),"",IFERROR(VLOOKUP(B1496,'勘定科目コード（2019）'!$B$2:$J$3668,8,FALSE),"")))</f>
        <v/>
      </c>
      <c r="K1496" s="57" t="str">
        <f>IF(AND(OR(D1490&lt;&gt;"",E1490&lt;&gt;"",F1490&lt;&gt;"",G1490&lt;&gt;""),E1496=""),"",IF(AND($D$5="",$E$5="",$F$5="",$G$5=""),"",IFERROR(VLOOKUP(B1496,'勘定科目コード（2019）'!$B$2:$J$3668,9,FALSE),"")))</f>
        <v/>
      </c>
      <c r="L1496" s="44" t="str">
        <f>IFERROR(VLOOKUP(D1496,'勘定科目コード（2019）'!$E$2:$J$500,7,FALSE),"")</f>
        <v/>
      </c>
    </row>
    <row r="1497" spans="2:12" x14ac:dyDescent="0.15">
      <c r="B1497" s="31">
        <v>1487</v>
      </c>
      <c r="D1497" s="51" t="str">
        <f>IF(AND($D$5="",$E$5="",$F$5="",$G$5=""),"",(IFERROR(VLOOKUP(B1497,'勘定科目コード（2019）'!$B$2:$J$3668,3,FALSE),"")))</f>
        <v/>
      </c>
      <c r="E1497" s="52" t="str">
        <f>IF(AND(OR($D$5&lt;&gt;"",$E$5&lt;&gt;"",$F$5&lt;&gt;"",$G$5&lt;&gt;""),D1497=""),"",IF(AND($D$5="",$E$5="",$F$5="",$G$5=""),"",IFERROR(VLOOKUP(B1497,'勘定科目コード（2019）'!$B$2:$J$3668,4,FALSE),"")))</f>
        <v/>
      </c>
      <c r="F1497" s="53" t="str">
        <f>IF(AND(OR(D1491&lt;&gt;"",E1491&lt;&gt;"",F1491&lt;&gt;"",G1491&lt;&gt;""),E1497=""),"",IF(AND(OR(D1491&lt;&gt;"",E1491&lt;&gt;"",F1491&lt;&gt;"",G1491&lt;&gt;""),E1497=""),"",IF(AND($D$5="",$E$5="",$F$5="",$G$5=""),"",IFERROR(VLOOKUP(B1497,'勘定科目コード（2019）'!$B$2:$J$3668,5,FALSE),""))))</f>
        <v/>
      </c>
      <c r="G1497" s="52" t="str">
        <f>IF(AND(OR(D1491&lt;&gt;"",E1491&lt;&gt;"",F1491&lt;&gt;"",G1491&lt;&gt;""),E1497=""),"",IF(AND($D$5="",$E$5="",$F$5="",$G$5=""),"",IFERROR(VLOOKUP(B1497,'勘定科目コード（2019）'!$B$2:$J$3668,6,FALSE),"")))</f>
        <v/>
      </c>
      <c r="H1497" s="54"/>
      <c r="I1497" s="55" t="str">
        <f>IF(AND(OR(D1491&lt;&gt;"",E1491&lt;&gt;"",F1491&lt;&gt;"",G1491&lt;&gt;""),E1497=""),"",IF(AND($D$5="",$E$5="",$F$5="",$G$5=""),"",IFERROR(VLOOKUP(B1497,'勘定科目コード（2019）'!$B$2:$J$3668,7,FALSE),"")))</f>
        <v/>
      </c>
      <c r="J1497" s="56" t="str">
        <f>IF(AND(OR(D1491&lt;&gt;"",E1491&lt;&gt;"",F1491&lt;&gt;"",G1491&lt;&gt;""),E1497=""),"",IF(AND($D$5="",$E$5="",$F$5="",$G$5=""),"",IFERROR(VLOOKUP(B1497,'勘定科目コード（2019）'!$B$2:$J$3668,8,FALSE),"")))</f>
        <v/>
      </c>
      <c r="K1497" s="57" t="str">
        <f>IF(AND(OR(D1491&lt;&gt;"",E1491&lt;&gt;"",F1491&lt;&gt;"",G1491&lt;&gt;""),E1497=""),"",IF(AND($D$5="",$E$5="",$F$5="",$G$5=""),"",IFERROR(VLOOKUP(B1497,'勘定科目コード（2019）'!$B$2:$J$3668,9,FALSE),"")))</f>
        <v/>
      </c>
      <c r="L1497" s="44" t="str">
        <f>IFERROR(VLOOKUP(D1497,'勘定科目コード（2019）'!$E$2:$J$500,7,FALSE),"")</f>
        <v/>
      </c>
    </row>
    <row r="1498" spans="2:12" x14ac:dyDescent="0.15">
      <c r="B1498" s="31">
        <v>1488</v>
      </c>
      <c r="D1498" s="51" t="str">
        <f>IF(AND($D$5="",$E$5="",$F$5="",$G$5=""),"",(IFERROR(VLOOKUP(B1498,'勘定科目コード（2019）'!$B$2:$J$3668,3,FALSE),"")))</f>
        <v/>
      </c>
      <c r="E1498" s="52" t="str">
        <f>IF(AND(OR($D$5&lt;&gt;"",$E$5&lt;&gt;"",$F$5&lt;&gt;"",$G$5&lt;&gt;""),D1498=""),"",IF(AND($D$5="",$E$5="",$F$5="",$G$5=""),"",IFERROR(VLOOKUP(B1498,'勘定科目コード（2019）'!$B$2:$J$3668,4,FALSE),"")))</f>
        <v/>
      </c>
      <c r="F1498" s="53" t="str">
        <f>IF(AND(OR(D1492&lt;&gt;"",E1492&lt;&gt;"",F1492&lt;&gt;"",G1492&lt;&gt;""),E1498=""),"",IF(AND(OR(D1492&lt;&gt;"",E1492&lt;&gt;"",F1492&lt;&gt;"",G1492&lt;&gt;""),E1498=""),"",IF(AND($D$5="",$E$5="",$F$5="",$G$5=""),"",IFERROR(VLOOKUP(B1498,'勘定科目コード（2019）'!$B$2:$J$3668,5,FALSE),""))))</f>
        <v/>
      </c>
      <c r="G1498" s="52" t="str">
        <f>IF(AND(OR(D1492&lt;&gt;"",E1492&lt;&gt;"",F1492&lt;&gt;"",G1492&lt;&gt;""),E1498=""),"",IF(AND($D$5="",$E$5="",$F$5="",$G$5=""),"",IFERROR(VLOOKUP(B1498,'勘定科目コード（2019）'!$B$2:$J$3668,6,FALSE),"")))</f>
        <v/>
      </c>
      <c r="H1498" s="54"/>
      <c r="I1498" s="55" t="str">
        <f>IF(AND(OR(D1492&lt;&gt;"",E1492&lt;&gt;"",F1492&lt;&gt;"",G1492&lt;&gt;""),E1498=""),"",IF(AND($D$5="",$E$5="",$F$5="",$G$5=""),"",IFERROR(VLOOKUP(B1498,'勘定科目コード（2019）'!$B$2:$J$3668,7,FALSE),"")))</f>
        <v/>
      </c>
      <c r="J1498" s="56" t="str">
        <f>IF(AND(OR(D1492&lt;&gt;"",E1492&lt;&gt;"",F1492&lt;&gt;"",G1492&lt;&gt;""),E1498=""),"",IF(AND($D$5="",$E$5="",$F$5="",$G$5=""),"",IFERROR(VLOOKUP(B1498,'勘定科目コード（2019）'!$B$2:$J$3668,8,FALSE),"")))</f>
        <v/>
      </c>
      <c r="K1498" s="57" t="str">
        <f>IF(AND(OR(D1492&lt;&gt;"",E1492&lt;&gt;"",F1492&lt;&gt;"",G1492&lt;&gt;""),E1498=""),"",IF(AND($D$5="",$E$5="",$F$5="",$G$5=""),"",IFERROR(VLOOKUP(B1498,'勘定科目コード（2019）'!$B$2:$J$3668,9,FALSE),"")))</f>
        <v/>
      </c>
      <c r="L1498" s="44" t="str">
        <f>IFERROR(VLOOKUP(D1498,'勘定科目コード（2019）'!$E$2:$J$500,7,FALSE),"")</f>
        <v/>
      </c>
    </row>
    <row r="1499" spans="2:12" x14ac:dyDescent="0.15">
      <c r="B1499" s="31">
        <v>1489</v>
      </c>
      <c r="D1499" s="51" t="str">
        <f>IF(AND($D$5="",$E$5="",$F$5="",$G$5=""),"",(IFERROR(VLOOKUP(B1499,'勘定科目コード（2019）'!$B$2:$J$3668,3,FALSE),"")))</f>
        <v/>
      </c>
      <c r="E1499" s="52" t="str">
        <f>IF(AND(OR($D$5&lt;&gt;"",$E$5&lt;&gt;"",$F$5&lt;&gt;"",$G$5&lt;&gt;""),D1499=""),"",IF(AND($D$5="",$E$5="",$F$5="",$G$5=""),"",IFERROR(VLOOKUP(B1499,'勘定科目コード（2019）'!$B$2:$J$3668,4,FALSE),"")))</f>
        <v/>
      </c>
      <c r="F1499" s="53" t="str">
        <f>IF(AND(OR(D1493&lt;&gt;"",E1493&lt;&gt;"",F1493&lt;&gt;"",G1493&lt;&gt;""),E1499=""),"",IF(AND(OR(D1493&lt;&gt;"",E1493&lt;&gt;"",F1493&lt;&gt;"",G1493&lt;&gt;""),E1499=""),"",IF(AND($D$5="",$E$5="",$F$5="",$G$5=""),"",IFERROR(VLOOKUP(B1499,'勘定科目コード（2019）'!$B$2:$J$3668,5,FALSE),""))))</f>
        <v/>
      </c>
      <c r="G1499" s="52" t="str">
        <f>IF(AND(OR(D1493&lt;&gt;"",E1493&lt;&gt;"",F1493&lt;&gt;"",G1493&lt;&gt;""),E1499=""),"",IF(AND($D$5="",$E$5="",$F$5="",$G$5=""),"",IFERROR(VLOOKUP(B1499,'勘定科目コード（2019）'!$B$2:$J$3668,6,FALSE),"")))</f>
        <v/>
      </c>
      <c r="H1499" s="54"/>
      <c r="I1499" s="55" t="str">
        <f>IF(AND(OR(D1493&lt;&gt;"",E1493&lt;&gt;"",F1493&lt;&gt;"",G1493&lt;&gt;""),E1499=""),"",IF(AND($D$5="",$E$5="",$F$5="",$G$5=""),"",IFERROR(VLOOKUP(B1499,'勘定科目コード（2019）'!$B$2:$J$3668,7,FALSE),"")))</f>
        <v/>
      </c>
      <c r="J1499" s="56" t="str">
        <f>IF(AND(OR(D1493&lt;&gt;"",E1493&lt;&gt;"",F1493&lt;&gt;"",G1493&lt;&gt;""),E1499=""),"",IF(AND($D$5="",$E$5="",$F$5="",$G$5=""),"",IFERROR(VLOOKUP(B1499,'勘定科目コード（2019）'!$B$2:$J$3668,8,FALSE),"")))</f>
        <v/>
      </c>
      <c r="K1499" s="57" t="str">
        <f>IF(AND(OR(D1493&lt;&gt;"",E1493&lt;&gt;"",F1493&lt;&gt;"",G1493&lt;&gt;""),E1499=""),"",IF(AND($D$5="",$E$5="",$F$5="",$G$5=""),"",IFERROR(VLOOKUP(B1499,'勘定科目コード（2019）'!$B$2:$J$3668,9,FALSE),"")))</f>
        <v/>
      </c>
      <c r="L1499" s="44" t="str">
        <f>IFERROR(VLOOKUP(D1499,'勘定科目コード（2019）'!$E$2:$J$500,7,FALSE),"")</f>
        <v/>
      </c>
    </row>
    <row r="1500" spans="2:12" x14ac:dyDescent="0.15">
      <c r="B1500" s="31">
        <v>1490</v>
      </c>
      <c r="D1500" s="51" t="str">
        <f>IF(AND($D$5="",$E$5="",$F$5="",$G$5=""),"",(IFERROR(VLOOKUP(B1500,'勘定科目コード（2019）'!$B$2:$J$3668,3,FALSE),"")))</f>
        <v/>
      </c>
      <c r="E1500" s="52" t="str">
        <f>IF(AND(OR($D$5&lt;&gt;"",$E$5&lt;&gt;"",$F$5&lt;&gt;"",$G$5&lt;&gt;""),D1500=""),"",IF(AND($D$5="",$E$5="",$F$5="",$G$5=""),"",IFERROR(VLOOKUP(B1500,'勘定科目コード（2019）'!$B$2:$J$3668,4,FALSE),"")))</f>
        <v/>
      </c>
      <c r="F1500" s="53" t="str">
        <f>IF(AND(OR(D1494&lt;&gt;"",E1494&lt;&gt;"",F1494&lt;&gt;"",G1494&lt;&gt;""),E1500=""),"",IF(AND(OR(D1494&lt;&gt;"",E1494&lt;&gt;"",F1494&lt;&gt;"",G1494&lt;&gt;""),E1500=""),"",IF(AND($D$5="",$E$5="",$F$5="",$G$5=""),"",IFERROR(VLOOKUP(B1500,'勘定科目コード（2019）'!$B$2:$J$3668,5,FALSE),""))))</f>
        <v/>
      </c>
      <c r="G1500" s="52" t="str">
        <f>IF(AND(OR(D1494&lt;&gt;"",E1494&lt;&gt;"",F1494&lt;&gt;"",G1494&lt;&gt;""),E1500=""),"",IF(AND($D$5="",$E$5="",$F$5="",$G$5=""),"",IFERROR(VLOOKUP(B1500,'勘定科目コード（2019）'!$B$2:$J$3668,6,FALSE),"")))</f>
        <v/>
      </c>
      <c r="H1500" s="54"/>
      <c r="I1500" s="55" t="str">
        <f>IF(AND(OR(D1494&lt;&gt;"",E1494&lt;&gt;"",F1494&lt;&gt;"",G1494&lt;&gt;""),E1500=""),"",IF(AND($D$5="",$E$5="",$F$5="",$G$5=""),"",IFERROR(VLOOKUP(B1500,'勘定科目コード（2019）'!$B$2:$J$3668,7,FALSE),"")))</f>
        <v/>
      </c>
      <c r="J1500" s="56" t="str">
        <f>IF(AND(OR(D1494&lt;&gt;"",E1494&lt;&gt;"",F1494&lt;&gt;"",G1494&lt;&gt;""),E1500=""),"",IF(AND($D$5="",$E$5="",$F$5="",$G$5=""),"",IFERROR(VLOOKUP(B1500,'勘定科目コード（2019）'!$B$2:$J$3668,8,FALSE),"")))</f>
        <v/>
      </c>
      <c r="K1500" s="57" t="str">
        <f>IF(AND(OR(D1494&lt;&gt;"",E1494&lt;&gt;"",F1494&lt;&gt;"",G1494&lt;&gt;""),E1500=""),"",IF(AND($D$5="",$E$5="",$F$5="",$G$5=""),"",IFERROR(VLOOKUP(B1500,'勘定科目コード（2019）'!$B$2:$J$3668,9,FALSE),"")))</f>
        <v/>
      </c>
      <c r="L1500" s="44" t="str">
        <f>IFERROR(VLOOKUP(D1500,'勘定科目コード（2019）'!$E$2:$J$500,7,FALSE),"")</f>
        <v/>
      </c>
    </row>
    <row r="1501" spans="2:12" x14ac:dyDescent="0.15">
      <c r="B1501" s="31">
        <v>1491</v>
      </c>
      <c r="D1501" s="51" t="str">
        <f>IF(AND($D$5="",$E$5="",$F$5="",$G$5=""),"",(IFERROR(VLOOKUP(B1501,'勘定科目コード（2019）'!$B$2:$J$3668,3,FALSE),"")))</f>
        <v/>
      </c>
      <c r="E1501" s="52" t="str">
        <f>IF(AND(OR($D$5&lt;&gt;"",$E$5&lt;&gt;"",$F$5&lt;&gt;"",$G$5&lt;&gt;""),D1501=""),"",IF(AND($D$5="",$E$5="",$F$5="",$G$5=""),"",IFERROR(VLOOKUP(B1501,'勘定科目コード（2019）'!$B$2:$J$3668,4,FALSE),"")))</f>
        <v/>
      </c>
      <c r="F1501" s="53" t="str">
        <f>IF(AND(OR(D1495&lt;&gt;"",E1495&lt;&gt;"",F1495&lt;&gt;"",G1495&lt;&gt;""),E1501=""),"",IF(AND(OR(D1495&lt;&gt;"",E1495&lt;&gt;"",F1495&lt;&gt;"",G1495&lt;&gt;""),E1501=""),"",IF(AND($D$5="",$E$5="",$F$5="",$G$5=""),"",IFERROR(VLOOKUP(B1501,'勘定科目コード（2019）'!$B$2:$J$3668,5,FALSE),""))))</f>
        <v/>
      </c>
      <c r="G1501" s="52" t="str">
        <f>IF(AND(OR(D1495&lt;&gt;"",E1495&lt;&gt;"",F1495&lt;&gt;"",G1495&lt;&gt;""),E1501=""),"",IF(AND($D$5="",$E$5="",$F$5="",$G$5=""),"",IFERROR(VLOOKUP(B1501,'勘定科目コード（2019）'!$B$2:$J$3668,6,FALSE),"")))</f>
        <v/>
      </c>
      <c r="H1501" s="54"/>
      <c r="I1501" s="55" t="str">
        <f>IF(AND(OR(D1495&lt;&gt;"",E1495&lt;&gt;"",F1495&lt;&gt;"",G1495&lt;&gt;""),E1501=""),"",IF(AND($D$5="",$E$5="",$F$5="",$G$5=""),"",IFERROR(VLOOKUP(B1501,'勘定科目コード（2019）'!$B$2:$J$3668,7,FALSE),"")))</f>
        <v/>
      </c>
      <c r="J1501" s="56" t="str">
        <f>IF(AND(OR(D1495&lt;&gt;"",E1495&lt;&gt;"",F1495&lt;&gt;"",G1495&lt;&gt;""),E1501=""),"",IF(AND($D$5="",$E$5="",$F$5="",$G$5=""),"",IFERROR(VLOOKUP(B1501,'勘定科目コード（2019）'!$B$2:$J$3668,8,FALSE),"")))</f>
        <v/>
      </c>
      <c r="K1501" s="57" t="str">
        <f>IF(AND(OR(D1495&lt;&gt;"",E1495&lt;&gt;"",F1495&lt;&gt;"",G1495&lt;&gt;""),E1501=""),"",IF(AND($D$5="",$E$5="",$F$5="",$G$5=""),"",IFERROR(VLOOKUP(B1501,'勘定科目コード（2019）'!$B$2:$J$3668,9,FALSE),"")))</f>
        <v/>
      </c>
      <c r="L1501" s="44" t="str">
        <f>IFERROR(VLOOKUP(D1501,'勘定科目コード（2019）'!$E$2:$J$500,7,FALSE),"")</f>
        <v/>
      </c>
    </row>
    <row r="1502" spans="2:12" x14ac:dyDescent="0.15">
      <c r="B1502" s="31">
        <v>1492</v>
      </c>
      <c r="D1502" s="51" t="str">
        <f>IF(AND($D$5="",$E$5="",$F$5="",$G$5=""),"",(IFERROR(VLOOKUP(B1502,'勘定科目コード（2019）'!$B$2:$J$3668,3,FALSE),"")))</f>
        <v/>
      </c>
      <c r="E1502" s="52" t="str">
        <f>IF(AND(OR($D$5&lt;&gt;"",$E$5&lt;&gt;"",$F$5&lt;&gt;"",$G$5&lt;&gt;""),D1502=""),"",IF(AND($D$5="",$E$5="",$F$5="",$G$5=""),"",IFERROR(VLOOKUP(B1502,'勘定科目コード（2019）'!$B$2:$J$3668,4,FALSE),"")))</f>
        <v/>
      </c>
      <c r="F1502" s="53" t="str">
        <f>IF(AND(OR(D1496&lt;&gt;"",E1496&lt;&gt;"",F1496&lt;&gt;"",G1496&lt;&gt;""),E1502=""),"",IF(AND(OR(D1496&lt;&gt;"",E1496&lt;&gt;"",F1496&lt;&gt;"",G1496&lt;&gt;""),E1502=""),"",IF(AND($D$5="",$E$5="",$F$5="",$G$5=""),"",IFERROR(VLOOKUP(B1502,'勘定科目コード（2019）'!$B$2:$J$3668,5,FALSE),""))))</f>
        <v/>
      </c>
      <c r="G1502" s="52" t="str">
        <f>IF(AND(OR(D1496&lt;&gt;"",E1496&lt;&gt;"",F1496&lt;&gt;"",G1496&lt;&gt;""),E1502=""),"",IF(AND($D$5="",$E$5="",$F$5="",$G$5=""),"",IFERROR(VLOOKUP(B1502,'勘定科目コード（2019）'!$B$2:$J$3668,6,FALSE),"")))</f>
        <v/>
      </c>
      <c r="H1502" s="54"/>
      <c r="I1502" s="55" t="str">
        <f>IF(AND(OR(D1496&lt;&gt;"",E1496&lt;&gt;"",F1496&lt;&gt;"",G1496&lt;&gt;""),E1502=""),"",IF(AND($D$5="",$E$5="",$F$5="",$G$5=""),"",IFERROR(VLOOKUP(B1502,'勘定科目コード（2019）'!$B$2:$J$3668,7,FALSE),"")))</f>
        <v/>
      </c>
      <c r="J1502" s="56" t="str">
        <f>IF(AND(OR(D1496&lt;&gt;"",E1496&lt;&gt;"",F1496&lt;&gt;"",G1496&lt;&gt;""),E1502=""),"",IF(AND($D$5="",$E$5="",$F$5="",$G$5=""),"",IFERROR(VLOOKUP(B1502,'勘定科目コード（2019）'!$B$2:$J$3668,8,FALSE),"")))</f>
        <v/>
      </c>
      <c r="K1502" s="57" t="str">
        <f>IF(AND(OR(D1496&lt;&gt;"",E1496&lt;&gt;"",F1496&lt;&gt;"",G1496&lt;&gt;""),E1502=""),"",IF(AND($D$5="",$E$5="",$F$5="",$G$5=""),"",IFERROR(VLOOKUP(B1502,'勘定科目コード（2019）'!$B$2:$J$3668,9,FALSE),"")))</f>
        <v/>
      </c>
      <c r="L1502" s="44" t="str">
        <f>IFERROR(VLOOKUP(D1502,'勘定科目コード（2019）'!$E$2:$J$500,7,FALSE),"")</f>
        <v/>
      </c>
    </row>
    <row r="1503" spans="2:12" x14ac:dyDescent="0.15">
      <c r="B1503" s="31">
        <v>1493</v>
      </c>
      <c r="D1503" s="51" t="str">
        <f>IF(AND($D$5="",$E$5="",$F$5="",$G$5=""),"",(IFERROR(VLOOKUP(B1503,'勘定科目コード（2019）'!$B$2:$J$3668,3,FALSE),"")))</f>
        <v/>
      </c>
      <c r="E1503" s="52" t="str">
        <f>IF(AND(OR($D$5&lt;&gt;"",$E$5&lt;&gt;"",$F$5&lt;&gt;"",$G$5&lt;&gt;""),D1503=""),"",IF(AND($D$5="",$E$5="",$F$5="",$G$5=""),"",IFERROR(VLOOKUP(B1503,'勘定科目コード（2019）'!$B$2:$J$3668,4,FALSE),"")))</f>
        <v/>
      </c>
      <c r="F1503" s="53" t="str">
        <f>IF(AND(OR(D1497&lt;&gt;"",E1497&lt;&gt;"",F1497&lt;&gt;"",G1497&lt;&gt;""),E1503=""),"",IF(AND(OR(D1497&lt;&gt;"",E1497&lt;&gt;"",F1497&lt;&gt;"",G1497&lt;&gt;""),E1503=""),"",IF(AND($D$5="",$E$5="",$F$5="",$G$5=""),"",IFERROR(VLOOKUP(B1503,'勘定科目コード（2019）'!$B$2:$J$3668,5,FALSE),""))))</f>
        <v/>
      </c>
      <c r="G1503" s="52" t="str">
        <f>IF(AND(OR(D1497&lt;&gt;"",E1497&lt;&gt;"",F1497&lt;&gt;"",G1497&lt;&gt;""),E1503=""),"",IF(AND($D$5="",$E$5="",$F$5="",$G$5=""),"",IFERROR(VLOOKUP(B1503,'勘定科目コード（2019）'!$B$2:$J$3668,6,FALSE),"")))</f>
        <v/>
      </c>
      <c r="H1503" s="54"/>
      <c r="I1503" s="55" t="str">
        <f>IF(AND(OR(D1497&lt;&gt;"",E1497&lt;&gt;"",F1497&lt;&gt;"",G1497&lt;&gt;""),E1503=""),"",IF(AND($D$5="",$E$5="",$F$5="",$G$5=""),"",IFERROR(VLOOKUP(B1503,'勘定科目コード（2019）'!$B$2:$J$3668,7,FALSE),"")))</f>
        <v/>
      </c>
      <c r="J1503" s="56" t="str">
        <f>IF(AND(OR(D1497&lt;&gt;"",E1497&lt;&gt;"",F1497&lt;&gt;"",G1497&lt;&gt;""),E1503=""),"",IF(AND($D$5="",$E$5="",$F$5="",$G$5=""),"",IFERROR(VLOOKUP(B1503,'勘定科目コード（2019）'!$B$2:$J$3668,8,FALSE),"")))</f>
        <v/>
      </c>
      <c r="K1503" s="57" t="str">
        <f>IF(AND(OR(D1497&lt;&gt;"",E1497&lt;&gt;"",F1497&lt;&gt;"",G1497&lt;&gt;""),E1503=""),"",IF(AND($D$5="",$E$5="",$F$5="",$G$5=""),"",IFERROR(VLOOKUP(B1503,'勘定科目コード（2019）'!$B$2:$J$3668,9,FALSE),"")))</f>
        <v/>
      </c>
      <c r="L1503" s="44" t="str">
        <f>IFERROR(VLOOKUP(D1503,'勘定科目コード（2019）'!$E$2:$J$500,7,FALSE),"")</f>
        <v/>
      </c>
    </row>
    <row r="1504" spans="2:12" x14ac:dyDescent="0.15">
      <c r="B1504" s="31">
        <v>1494</v>
      </c>
      <c r="D1504" s="51" t="str">
        <f>IF(AND($D$5="",$E$5="",$F$5="",$G$5=""),"",(IFERROR(VLOOKUP(B1504,'勘定科目コード（2019）'!$B$2:$J$3668,3,FALSE),"")))</f>
        <v/>
      </c>
      <c r="E1504" s="52" t="str">
        <f>IF(AND(OR($D$5&lt;&gt;"",$E$5&lt;&gt;"",$F$5&lt;&gt;"",$G$5&lt;&gt;""),D1504=""),"",IF(AND($D$5="",$E$5="",$F$5="",$G$5=""),"",IFERROR(VLOOKUP(B1504,'勘定科目コード（2019）'!$B$2:$J$3668,4,FALSE),"")))</f>
        <v/>
      </c>
      <c r="F1504" s="53" t="str">
        <f>IF(AND(OR(D1498&lt;&gt;"",E1498&lt;&gt;"",F1498&lt;&gt;"",G1498&lt;&gt;""),E1504=""),"",IF(AND(OR(D1498&lt;&gt;"",E1498&lt;&gt;"",F1498&lt;&gt;"",G1498&lt;&gt;""),E1504=""),"",IF(AND($D$5="",$E$5="",$F$5="",$G$5=""),"",IFERROR(VLOOKUP(B1504,'勘定科目コード（2019）'!$B$2:$J$3668,5,FALSE),""))))</f>
        <v/>
      </c>
      <c r="G1504" s="52" t="str">
        <f>IF(AND(OR(D1498&lt;&gt;"",E1498&lt;&gt;"",F1498&lt;&gt;"",G1498&lt;&gt;""),E1504=""),"",IF(AND($D$5="",$E$5="",$F$5="",$G$5=""),"",IFERROR(VLOOKUP(B1504,'勘定科目コード（2019）'!$B$2:$J$3668,6,FALSE),"")))</f>
        <v/>
      </c>
      <c r="H1504" s="54"/>
      <c r="I1504" s="55" t="str">
        <f>IF(AND(OR(D1498&lt;&gt;"",E1498&lt;&gt;"",F1498&lt;&gt;"",G1498&lt;&gt;""),E1504=""),"",IF(AND($D$5="",$E$5="",$F$5="",$G$5=""),"",IFERROR(VLOOKUP(B1504,'勘定科目コード（2019）'!$B$2:$J$3668,7,FALSE),"")))</f>
        <v/>
      </c>
      <c r="J1504" s="56" t="str">
        <f>IF(AND(OR(D1498&lt;&gt;"",E1498&lt;&gt;"",F1498&lt;&gt;"",G1498&lt;&gt;""),E1504=""),"",IF(AND($D$5="",$E$5="",$F$5="",$G$5=""),"",IFERROR(VLOOKUP(B1504,'勘定科目コード（2019）'!$B$2:$J$3668,8,FALSE),"")))</f>
        <v/>
      </c>
      <c r="K1504" s="57" t="str">
        <f>IF(AND(OR(D1498&lt;&gt;"",E1498&lt;&gt;"",F1498&lt;&gt;"",G1498&lt;&gt;""),E1504=""),"",IF(AND($D$5="",$E$5="",$F$5="",$G$5=""),"",IFERROR(VLOOKUP(B1504,'勘定科目コード（2019）'!$B$2:$J$3668,9,FALSE),"")))</f>
        <v/>
      </c>
      <c r="L1504" s="44" t="str">
        <f>IFERROR(VLOOKUP(D1504,'勘定科目コード（2019）'!$E$2:$J$500,7,FALSE),"")</f>
        <v/>
      </c>
    </row>
    <row r="1505" spans="2:12" x14ac:dyDescent="0.15">
      <c r="B1505" s="31">
        <v>1495</v>
      </c>
      <c r="D1505" s="51" t="str">
        <f>IF(AND($D$5="",$E$5="",$F$5="",$G$5=""),"",(IFERROR(VLOOKUP(B1505,'勘定科目コード（2019）'!$B$2:$J$3668,3,FALSE),"")))</f>
        <v/>
      </c>
      <c r="E1505" s="52" t="str">
        <f>IF(AND(OR($D$5&lt;&gt;"",$E$5&lt;&gt;"",$F$5&lt;&gt;"",$G$5&lt;&gt;""),D1505=""),"",IF(AND($D$5="",$E$5="",$F$5="",$G$5=""),"",IFERROR(VLOOKUP(B1505,'勘定科目コード（2019）'!$B$2:$J$3668,4,FALSE),"")))</f>
        <v/>
      </c>
      <c r="F1505" s="53" t="str">
        <f>IF(AND(OR(D1499&lt;&gt;"",E1499&lt;&gt;"",F1499&lt;&gt;"",G1499&lt;&gt;""),E1505=""),"",IF(AND(OR(D1499&lt;&gt;"",E1499&lt;&gt;"",F1499&lt;&gt;"",G1499&lt;&gt;""),E1505=""),"",IF(AND($D$5="",$E$5="",$F$5="",$G$5=""),"",IFERROR(VLOOKUP(B1505,'勘定科目コード（2019）'!$B$2:$J$3668,5,FALSE),""))))</f>
        <v/>
      </c>
      <c r="G1505" s="52" t="str">
        <f>IF(AND(OR(D1499&lt;&gt;"",E1499&lt;&gt;"",F1499&lt;&gt;"",G1499&lt;&gt;""),E1505=""),"",IF(AND($D$5="",$E$5="",$F$5="",$G$5=""),"",IFERROR(VLOOKUP(B1505,'勘定科目コード（2019）'!$B$2:$J$3668,6,FALSE),"")))</f>
        <v/>
      </c>
      <c r="H1505" s="54"/>
      <c r="I1505" s="55" t="str">
        <f>IF(AND(OR(D1499&lt;&gt;"",E1499&lt;&gt;"",F1499&lt;&gt;"",G1499&lt;&gt;""),E1505=""),"",IF(AND($D$5="",$E$5="",$F$5="",$G$5=""),"",IFERROR(VLOOKUP(B1505,'勘定科目コード（2019）'!$B$2:$J$3668,7,FALSE),"")))</f>
        <v/>
      </c>
      <c r="J1505" s="56" t="str">
        <f>IF(AND(OR(D1499&lt;&gt;"",E1499&lt;&gt;"",F1499&lt;&gt;"",G1499&lt;&gt;""),E1505=""),"",IF(AND($D$5="",$E$5="",$F$5="",$G$5=""),"",IFERROR(VLOOKUP(B1505,'勘定科目コード（2019）'!$B$2:$J$3668,8,FALSE),"")))</f>
        <v/>
      </c>
      <c r="K1505" s="57" t="str">
        <f>IF(AND(OR(D1499&lt;&gt;"",E1499&lt;&gt;"",F1499&lt;&gt;"",G1499&lt;&gt;""),E1505=""),"",IF(AND($D$5="",$E$5="",$F$5="",$G$5=""),"",IFERROR(VLOOKUP(B1505,'勘定科目コード（2019）'!$B$2:$J$3668,9,FALSE),"")))</f>
        <v/>
      </c>
      <c r="L1505" s="44" t="str">
        <f>IFERROR(VLOOKUP(D1505,'勘定科目コード（2019）'!$E$2:$J$500,7,FALSE),"")</f>
        <v/>
      </c>
    </row>
    <row r="1506" spans="2:12" x14ac:dyDescent="0.15">
      <c r="B1506" s="31">
        <v>1496</v>
      </c>
      <c r="D1506" s="51" t="str">
        <f>IF(AND($D$5="",$E$5="",$F$5="",$G$5=""),"",(IFERROR(VLOOKUP(B1506,'勘定科目コード（2019）'!$B$2:$J$3668,3,FALSE),"")))</f>
        <v/>
      </c>
      <c r="E1506" s="52" t="str">
        <f>IF(AND(OR($D$5&lt;&gt;"",$E$5&lt;&gt;"",$F$5&lt;&gt;"",$G$5&lt;&gt;""),D1506=""),"",IF(AND($D$5="",$E$5="",$F$5="",$G$5=""),"",IFERROR(VLOOKUP(B1506,'勘定科目コード（2019）'!$B$2:$J$3668,4,FALSE),"")))</f>
        <v/>
      </c>
      <c r="F1506" s="53" t="str">
        <f>IF(AND(OR(D1500&lt;&gt;"",E1500&lt;&gt;"",F1500&lt;&gt;"",G1500&lt;&gt;""),E1506=""),"",IF(AND(OR(D1500&lt;&gt;"",E1500&lt;&gt;"",F1500&lt;&gt;"",G1500&lt;&gt;""),E1506=""),"",IF(AND($D$5="",$E$5="",$F$5="",$G$5=""),"",IFERROR(VLOOKUP(B1506,'勘定科目コード（2019）'!$B$2:$J$3668,5,FALSE),""))))</f>
        <v/>
      </c>
      <c r="G1506" s="52" t="str">
        <f>IF(AND(OR(D1500&lt;&gt;"",E1500&lt;&gt;"",F1500&lt;&gt;"",G1500&lt;&gt;""),E1506=""),"",IF(AND($D$5="",$E$5="",$F$5="",$G$5=""),"",IFERROR(VLOOKUP(B1506,'勘定科目コード（2019）'!$B$2:$J$3668,6,FALSE),"")))</f>
        <v/>
      </c>
      <c r="H1506" s="54"/>
      <c r="I1506" s="55" t="str">
        <f>IF(AND(OR(D1500&lt;&gt;"",E1500&lt;&gt;"",F1500&lt;&gt;"",G1500&lt;&gt;""),E1506=""),"",IF(AND($D$5="",$E$5="",$F$5="",$G$5=""),"",IFERROR(VLOOKUP(B1506,'勘定科目コード（2019）'!$B$2:$J$3668,7,FALSE),"")))</f>
        <v/>
      </c>
      <c r="J1506" s="56" t="str">
        <f>IF(AND(OR(D1500&lt;&gt;"",E1500&lt;&gt;"",F1500&lt;&gt;"",G1500&lt;&gt;""),E1506=""),"",IF(AND($D$5="",$E$5="",$F$5="",$G$5=""),"",IFERROR(VLOOKUP(B1506,'勘定科目コード（2019）'!$B$2:$J$3668,8,FALSE),"")))</f>
        <v/>
      </c>
      <c r="K1506" s="57" t="str">
        <f>IF(AND(OR(D1500&lt;&gt;"",E1500&lt;&gt;"",F1500&lt;&gt;"",G1500&lt;&gt;""),E1506=""),"",IF(AND($D$5="",$E$5="",$F$5="",$G$5=""),"",IFERROR(VLOOKUP(B1506,'勘定科目コード（2019）'!$B$2:$J$3668,9,FALSE),"")))</f>
        <v/>
      </c>
      <c r="L1506" s="44" t="str">
        <f>IFERROR(VLOOKUP(D1506,'勘定科目コード（2019）'!$E$2:$J$500,7,FALSE),"")</f>
        <v/>
      </c>
    </row>
    <row r="1507" spans="2:12" x14ac:dyDescent="0.15">
      <c r="B1507" s="31">
        <v>1497</v>
      </c>
      <c r="D1507" s="51" t="str">
        <f>IF(AND($D$5="",$E$5="",$F$5="",$G$5=""),"",(IFERROR(VLOOKUP(B1507,'勘定科目コード（2019）'!$B$2:$J$3668,3,FALSE),"")))</f>
        <v/>
      </c>
      <c r="E1507" s="52" t="str">
        <f>IF(AND(OR($D$5&lt;&gt;"",$E$5&lt;&gt;"",$F$5&lt;&gt;"",$G$5&lt;&gt;""),D1507=""),"",IF(AND($D$5="",$E$5="",$F$5="",$G$5=""),"",IFERROR(VLOOKUP(B1507,'勘定科目コード（2019）'!$B$2:$J$3668,4,FALSE),"")))</f>
        <v/>
      </c>
      <c r="F1507" s="53" t="str">
        <f>IF(AND(OR(D1501&lt;&gt;"",E1501&lt;&gt;"",F1501&lt;&gt;"",G1501&lt;&gt;""),E1507=""),"",IF(AND(OR(D1501&lt;&gt;"",E1501&lt;&gt;"",F1501&lt;&gt;"",G1501&lt;&gt;""),E1507=""),"",IF(AND($D$5="",$E$5="",$F$5="",$G$5=""),"",IFERROR(VLOOKUP(B1507,'勘定科目コード（2019）'!$B$2:$J$3668,5,FALSE),""))))</f>
        <v/>
      </c>
      <c r="G1507" s="52" t="str">
        <f>IF(AND(OR(D1501&lt;&gt;"",E1501&lt;&gt;"",F1501&lt;&gt;"",G1501&lt;&gt;""),E1507=""),"",IF(AND($D$5="",$E$5="",$F$5="",$G$5=""),"",IFERROR(VLOOKUP(B1507,'勘定科目コード（2019）'!$B$2:$J$3668,6,FALSE),"")))</f>
        <v/>
      </c>
      <c r="H1507" s="54"/>
      <c r="I1507" s="55" t="str">
        <f>IF(AND(OR(D1501&lt;&gt;"",E1501&lt;&gt;"",F1501&lt;&gt;"",G1501&lt;&gt;""),E1507=""),"",IF(AND($D$5="",$E$5="",$F$5="",$G$5=""),"",IFERROR(VLOOKUP(B1507,'勘定科目コード（2019）'!$B$2:$J$3668,7,FALSE),"")))</f>
        <v/>
      </c>
      <c r="J1507" s="56" t="str">
        <f>IF(AND(OR(D1501&lt;&gt;"",E1501&lt;&gt;"",F1501&lt;&gt;"",G1501&lt;&gt;""),E1507=""),"",IF(AND($D$5="",$E$5="",$F$5="",$G$5=""),"",IFERROR(VLOOKUP(B1507,'勘定科目コード（2019）'!$B$2:$J$3668,8,FALSE),"")))</f>
        <v/>
      </c>
      <c r="K1507" s="57" t="str">
        <f>IF(AND(OR(D1501&lt;&gt;"",E1501&lt;&gt;"",F1501&lt;&gt;"",G1501&lt;&gt;""),E1507=""),"",IF(AND($D$5="",$E$5="",$F$5="",$G$5=""),"",IFERROR(VLOOKUP(B1507,'勘定科目コード（2019）'!$B$2:$J$3668,9,FALSE),"")))</f>
        <v/>
      </c>
      <c r="L1507" s="44" t="str">
        <f>IFERROR(VLOOKUP(D1507,'勘定科目コード（2019）'!$E$2:$J$500,7,FALSE),"")</f>
        <v/>
      </c>
    </row>
    <row r="1508" spans="2:12" x14ac:dyDescent="0.15">
      <c r="B1508" s="31">
        <v>1498</v>
      </c>
      <c r="D1508" s="51" t="str">
        <f>IF(AND($D$5="",$E$5="",$F$5="",$G$5=""),"",(IFERROR(VLOOKUP(B1508,'勘定科目コード（2019）'!$B$2:$J$3668,3,FALSE),"")))</f>
        <v/>
      </c>
      <c r="E1508" s="52" t="str">
        <f>IF(AND(OR($D$5&lt;&gt;"",$E$5&lt;&gt;"",$F$5&lt;&gt;"",$G$5&lt;&gt;""),D1508=""),"",IF(AND($D$5="",$E$5="",$F$5="",$G$5=""),"",IFERROR(VLOOKUP(B1508,'勘定科目コード（2019）'!$B$2:$J$3668,4,FALSE),"")))</f>
        <v/>
      </c>
      <c r="F1508" s="53" t="str">
        <f>IF(AND(OR(D1502&lt;&gt;"",E1502&lt;&gt;"",F1502&lt;&gt;"",G1502&lt;&gt;""),E1508=""),"",IF(AND(OR(D1502&lt;&gt;"",E1502&lt;&gt;"",F1502&lt;&gt;"",G1502&lt;&gt;""),E1508=""),"",IF(AND($D$5="",$E$5="",$F$5="",$G$5=""),"",IFERROR(VLOOKUP(B1508,'勘定科目コード（2019）'!$B$2:$J$3668,5,FALSE),""))))</f>
        <v/>
      </c>
      <c r="G1508" s="52" t="str">
        <f>IF(AND(OR(D1502&lt;&gt;"",E1502&lt;&gt;"",F1502&lt;&gt;"",G1502&lt;&gt;""),E1508=""),"",IF(AND($D$5="",$E$5="",$F$5="",$G$5=""),"",IFERROR(VLOOKUP(B1508,'勘定科目コード（2019）'!$B$2:$J$3668,6,FALSE),"")))</f>
        <v/>
      </c>
      <c r="H1508" s="54"/>
      <c r="I1508" s="55" t="str">
        <f>IF(AND(OR(D1502&lt;&gt;"",E1502&lt;&gt;"",F1502&lt;&gt;"",G1502&lt;&gt;""),E1508=""),"",IF(AND($D$5="",$E$5="",$F$5="",$G$5=""),"",IFERROR(VLOOKUP(B1508,'勘定科目コード（2019）'!$B$2:$J$3668,7,FALSE),"")))</f>
        <v/>
      </c>
      <c r="J1508" s="56" t="str">
        <f>IF(AND(OR(D1502&lt;&gt;"",E1502&lt;&gt;"",F1502&lt;&gt;"",G1502&lt;&gt;""),E1508=""),"",IF(AND($D$5="",$E$5="",$F$5="",$G$5=""),"",IFERROR(VLOOKUP(B1508,'勘定科目コード（2019）'!$B$2:$J$3668,8,FALSE),"")))</f>
        <v/>
      </c>
      <c r="K1508" s="57" t="str">
        <f>IF(AND(OR(D1502&lt;&gt;"",E1502&lt;&gt;"",F1502&lt;&gt;"",G1502&lt;&gt;""),E1508=""),"",IF(AND($D$5="",$E$5="",$F$5="",$G$5=""),"",IFERROR(VLOOKUP(B1508,'勘定科目コード（2019）'!$B$2:$J$3668,9,FALSE),"")))</f>
        <v/>
      </c>
      <c r="L1508" s="44" t="str">
        <f>IFERROR(VLOOKUP(D1508,'勘定科目コード（2019）'!$E$2:$J$500,7,FALSE),"")</f>
        <v/>
      </c>
    </row>
    <row r="1509" spans="2:12" x14ac:dyDescent="0.15">
      <c r="B1509" s="31">
        <v>1499</v>
      </c>
      <c r="D1509" s="51" t="str">
        <f>IF(AND($D$5="",$E$5="",$F$5="",$G$5=""),"",(IFERROR(VLOOKUP(B1509,'勘定科目コード（2019）'!$B$2:$J$3668,3,FALSE),"")))</f>
        <v/>
      </c>
      <c r="E1509" s="52" t="str">
        <f>IF(AND(OR($D$5&lt;&gt;"",$E$5&lt;&gt;"",$F$5&lt;&gt;"",$G$5&lt;&gt;""),D1509=""),"",IF(AND($D$5="",$E$5="",$F$5="",$G$5=""),"",IFERROR(VLOOKUP(B1509,'勘定科目コード（2019）'!$B$2:$J$3668,4,FALSE),"")))</f>
        <v/>
      </c>
      <c r="F1509" s="53" t="str">
        <f>IF(AND(OR(D1503&lt;&gt;"",E1503&lt;&gt;"",F1503&lt;&gt;"",G1503&lt;&gt;""),E1509=""),"",IF(AND(OR(D1503&lt;&gt;"",E1503&lt;&gt;"",F1503&lt;&gt;"",G1503&lt;&gt;""),E1509=""),"",IF(AND($D$5="",$E$5="",$F$5="",$G$5=""),"",IFERROR(VLOOKUP(B1509,'勘定科目コード（2019）'!$B$2:$J$3668,5,FALSE),""))))</f>
        <v/>
      </c>
      <c r="G1509" s="52" t="str">
        <f>IF(AND(OR(D1503&lt;&gt;"",E1503&lt;&gt;"",F1503&lt;&gt;"",G1503&lt;&gt;""),E1509=""),"",IF(AND($D$5="",$E$5="",$F$5="",$G$5=""),"",IFERROR(VLOOKUP(B1509,'勘定科目コード（2019）'!$B$2:$J$3668,6,FALSE),"")))</f>
        <v/>
      </c>
      <c r="H1509" s="54"/>
      <c r="I1509" s="55" t="str">
        <f>IF(AND(OR(D1503&lt;&gt;"",E1503&lt;&gt;"",F1503&lt;&gt;"",G1503&lt;&gt;""),E1509=""),"",IF(AND($D$5="",$E$5="",$F$5="",$G$5=""),"",IFERROR(VLOOKUP(B1509,'勘定科目コード（2019）'!$B$2:$J$3668,7,FALSE),"")))</f>
        <v/>
      </c>
      <c r="J1509" s="56" t="str">
        <f>IF(AND(OR(D1503&lt;&gt;"",E1503&lt;&gt;"",F1503&lt;&gt;"",G1503&lt;&gt;""),E1509=""),"",IF(AND($D$5="",$E$5="",$F$5="",$G$5=""),"",IFERROR(VLOOKUP(B1509,'勘定科目コード（2019）'!$B$2:$J$3668,8,FALSE),"")))</f>
        <v/>
      </c>
      <c r="K1509" s="57" t="str">
        <f>IF(AND(OR(D1503&lt;&gt;"",E1503&lt;&gt;"",F1503&lt;&gt;"",G1503&lt;&gt;""),E1509=""),"",IF(AND($D$5="",$E$5="",$F$5="",$G$5=""),"",IFERROR(VLOOKUP(B1509,'勘定科目コード（2019）'!$B$2:$J$3668,9,FALSE),"")))</f>
        <v/>
      </c>
      <c r="L1509" s="44" t="str">
        <f>IFERROR(VLOOKUP(D1509,'勘定科目コード（2019）'!$E$2:$J$500,7,FALSE),"")</f>
        <v/>
      </c>
    </row>
    <row r="1510" spans="2:12" x14ac:dyDescent="0.15">
      <c r="B1510" s="31">
        <v>1500</v>
      </c>
      <c r="D1510" s="51" t="str">
        <f>IF(AND($D$5="",$E$5="",$F$5="",$G$5=""),"",(IFERROR(VLOOKUP(B1510,'勘定科目コード（2019）'!$B$2:$J$3668,3,FALSE),"")))</f>
        <v/>
      </c>
      <c r="E1510" s="52" t="str">
        <f>IF(AND(OR($D$5&lt;&gt;"",$E$5&lt;&gt;"",$F$5&lt;&gt;"",$G$5&lt;&gt;""),D1510=""),"",IF(AND($D$5="",$E$5="",$F$5="",$G$5=""),"",IFERROR(VLOOKUP(B1510,'勘定科目コード（2019）'!$B$2:$J$3668,4,FALSE),"")))</f>
        <v/>
      </c>
      <c r="F1510" s="53" t="str">
        <f>IF(AND(OR(D1504&lt;&gt;"",E1504&lt;&gt;"",F1504&lt;&gt;"",G1504&lt;&gt;""),E1510=""),"",IF(AND(OR(D1504&lt;&gt;"",E1504&lt;&gt;"",F1504&lt;&gt;"",G1504&lt;&gt;""),E1510=""),"",IF(AND($D$5="",$E$5="",$F$5="",$G$5=""),"",IFERROR(VLOOKUP(B1510,'勘定科目コード（2019）'!$B$2:$J$3668,5,FALSE),""))))</f>
        <v/>
      </c>
      <c r="G1510" s="52" t="str">
        <f>IF(AND(OR(D1504&lt;&gt;"",E1504&lt;&gt;"",F1504&lt;&gt;"",G1504&lt;&gt;""),E1510=""),"",IF(AND($D$5="",$E$5="",$F$5="",$G$5=""),"",IFERROR(VLOOKUP(B1510,'勘定科目コード（2019）'!$B$2:$J$3668,6,FALSE),"")))</f>
        <v/>
      </c>
      <c r="H1510" s="54"/>
      <c r="I1510" s="55" t="str">
        <f>IF(AND(OR(D1504&lt;&gt;"",E1504&lt;&gt;"",F1504&lt;&gt;"",G1504&lt;&gt;""),E1510=""),"",IF(AND($D$5="",$E$5="",$F$5="",$G$5=""),"",IFERROR(VLOOKUP(B1510,'勘定科目コード（2019）'!$B$2:$J$3668,7,FALSE),"")))</f>
        <v/>
      </c>
      <c r="J1510" s="56" t="str">
        <f>IF(AND(OR(D1504&lt;&gt;"",E1504&lt;&gt;"",F1504&lt;&gt;"",G1504&lt;&gt;""),E1510=""),"",IF(AND($D$5="",$E$5="",$F$5="",$G$5=""),"",IFERROR(VLOOKUP(B1510,'勘定科目コード（2019）'!$B$2:$J$3668,8,FALSE),"")))</f>
        <v/>
      </c>
      <c r="K1510" s="57" t="str">
        <f>IF(AND(OR(D1504&lt;&gt;"",E1504&lt;&gt;"",F1504&lt;&gt;"",G1504&lt;&gt;""),E1510=""),"",IF(AND($D$5="",$E$5="",$F$5="",$G$5=""),"",IFERROR(VLOOKUP(B1510,'勘定科目コード（2019）'!$B$2:$J$3668,9,FALSE),"")))</f>
        <v/>
      </c>
      <c r="L1510" s="44" t="str">
        <f>IFERROR(VLOOKUP(D1510,'勘定科目コード（2019）'!$E$2:$J$500,7,FALSE),"")</f>
        <v/>
      </c>
    </row>
    <row r="1511" spans="2:12" x14ac:dyDescent="0.15">
      <c r="B1511" s="31">
        <v>1501</v>
      </c>
      <c r="D1511" s="51" t="str">
        <f>IF(AND($D$5="",$E$5="",$F$5="",$G$5=""),"",(IFERROR(VLOOKUP(B1511,'勘定科目コード（2019）'!$B$2:$J$3668,3,FALSE),"")))</f>
        <v/>
      </c>
      <c r="E1511" s="52" t="str">
        <f>IF(AND(OR($D$5&lt;&gt;"",$E$5&lt;&gt;"",$F$5&lt;&gt;"",$G$5&lt;&gt;""),D1511=""),"",IF(AND($D$5="",$E$5="",$F$5="",$G$5=""),"",IFERROR(VLOOKUP(B1511,'勘定科目コード（2019）'!$B$2:$J$3668,4,FALSE),"")))</f>
        <v/>
      </c>
      <c r="F1511" s="53" t="str">
        <f>IF(AND(OR(D1505&lt;&gt;"",E1505&lt;&gt;"",F1505&lt;&gt;"",G1505&lt;&gt;""),E1511=""),"",IF(AND(OR(D1505&lt;&gt;"",E1505&lt;&gt;"",F1505&lt;&gt;"",G1505&lt;&gt;""),E1511=""),"",IF(AND($D$5="",$E$5="",$F$5="",$G$5=""),"",IFERROR(VLOOKUP(B1511,'勘定科目コード（2019）'!$B$2:$J$3668,5,FALSE),""))))</f>
        <v/>
      </c>
      <c r="G1511" s="52" t="str">
        <f>IF(AND(OR(D1505&lt;&gt;"",E1505&lt;&gt;"",F1505&lt;&gt;"",G1505&lt;&gt;""),E1511=""),"",IF(AND($D$5="",$E$5="",$F$5="",$G$5=""),"",IFERROR(VLOOKUP(B1511,'勘定科目コード（2019）'!$B$2:$J$3668,6,FALSE),"")))</f>
        <v/>
      </c>
      <c r="H1511" s="54"/>
      <c r="I1511" s="55" t="str">
        <f>IF(AND(OR(D1505&lt;&gt;"",E1505&lt;&gt;"",F1505&lt;&gt;"",G1505&lt;&gt;""),E1511=""),"",IF(AND($D$5="",$E$5="",$F$5="",$G$5=""),"",IFERROR(VLOOKUP(B1511,'勘定科目コード（2019）'!$B$2:$J$3668,7,FALSE),"")))</f>
        <v/>
      </c>
      <c r="J1511" s="56" t="str">
        <f>IF(AND(OR(D1505&lt;&gt;"",E1505&lt;&gt;"",F1505&lt;&gt;"",G1505&lt;&gt;""),E1511=""),"",IF(AND($D$5="",$E$5="",$F$5="",$G$5=""),"",IFERROR(VLOOKUP(B1511,'勘定科目コード（2019）'!$B$2:$J$3668,8,FALSE),"")))</f>
        <v/>
      </c>
      <c r="K1511" s="57" t="str">
        <f>IF(AND(OR(D1505&lt;&gt;"",E1505&lt;&gt;"",F1505&lt;&gt;"",G1505&lt;&gt;""),E1511=""),"",IF(AND($D$5="",$E$5="",$F$5="",$G$5=""),"",IFERROR(VLOOKUP(B1511,'勘定科目コード（2019）'!$B$2:$J$3668,9,FALSE),"")))</f>
        <v/>
      </c>
      <c r="L1511" s="44" t="str">
        <f>IFERROR(VLOOKUP(D1511,'勘定科目コード（2019）'!$E$2:$J$500,7,FALSE),"")</f>
        <v/>
      </c>
    </row>
    <row r="1512" spans="2:12" x14ac:dyDescent="0.15">
      <c r="B1512" s="31">
        <v>1502</v>
      </c>
      <c r="D1512" s="51" t="str">
        <f>IF(AND($D$5="",$E$5="",$F$5="",$G$5=""),"",(IFERROR(VLOOKUP(B1512,'勘定科目コード（2019）'!$B$2:$J$3668,3,FALSE),"")))</f>
        <v/>
      </c>
      <c r="E1512" s="52" t="str">
        <f>IF(AND(OR($D$5&lt;&gt;"",$E$5&lt;&gt;"",$F$5&lt;&gt;"",$G$5&lt;&gt;""),D1512=""),"",IF(AND($D$5="",$E$5="",$F$5="",$G$5=""),"",IFERROR(VLOOKUP(B1512,'勘定科目コード（2019）'!$B$2:$J$3668,4,FALSE),"")))</f>
        <v/>
      </c>
      <c r="F1512" s="53" t="str">
        <f>IF(AND(OR(D1506&lt;&gt;"",E1506&lt;&gt;"",F1506&lt;&gt;"",G1506&lt;&gt;""),E1512=""),"",IF(AND(OR(D1506&lt;&gt;"",E1506&lt;&gt;"",F1506&lt;&gt;"",G1506&lt;&gt;""),E1512=""),"",IF(AND($D$5="",$E$5="",$F$5="",$G$5=""),"",IFERROR(VLOOKUP(B1512,'勘定科目コード（2019）'!$B$2:$J$3668,5,FALSE),""))))</f>
        <v/>
      </c>
      <c r="G1512" s="52" t="str">
        <f>IF(AND(OR(D1506&lt;&gt;"",E1506&lt;&gt;"",F1506&lt;&gt;"",G1506&lt;&gt;""),E1512=""),"",IF(AND($D$5="",$E$5="",$F$5="",$G$5=""),"",IFERROR(VLOOKUP(B1512,'勘定科目コード（2019）'!$B$2:$J$3668,6,FALSE),"")))</f>
        <v/>
      </c>
      <c r="H1512" s="54"/>
      <c r="I1512" s="55" t="str">
        <f>IF(AND(OR(D1506&lt;&gt;"",E1506&lt;&gt;"",F1506&lt;&gt;"",G1506&lt;&gt;""),E1512=""),"",IF(AND($D$5="",$E$5="",$F$5="",$G$5=""),"",IFERROR(VLOOKUP(B1512,'勘定科目コード（2019）'!$B$2:$J$3668,7,FALSE),"")))</f>
        <v/>
      </c>
      <c r="J1512" s="56" t="str">
        <f>IF(AND(OR(D1506&lt;&gt;"",E1506&lt;&gt;"",F1506&lt;&gt;"",G1506&lt;&gt;""),E1512=""),"",IF(AND($D$5="",$E$5="",$F$5="",$G$5=""),"",IFERROR(VLOOKUP(B1512,'勘定科目コード（2019）'!$B$2:$J$3668,8,FALSE),"")))</f>
        <v/>
      </c>
      <c r="K1512" s="57" t="str">
        <f>IF(AND(OR(D1506&lt;&gt;"",E1506&lt;&gt;"",F1506&lt;&gt;"",G1506&lt;&gt;""),E1512=""),"",IF(AND($D$5="",$E$5="",$F$5="",$G$5=""),"",IFERROR(VLOOKUP(B1512,'勘定科目コード（2019）'!$B$2:$J$3668,9,FALSE),"")))</f>
        <v/>
      </c>
      <c r="L1512" s="44" t="str">
        <f>IFERROR(VLOOKUP(D1512,'勘定科目コード（2019）'!$E$2:$J$500,7,FALSE),"")</f>
        <v/>
      </c>
    </row>
    <row r="1513" spans="2:12" x14ac:dyDescent="0.15">
      <c r="B1513" s="31">
        <v>1503</v>
      </c>
      <c r="D1513" s="51" t="str">
        <f>IF(AND($D$5="",$E$5="",$F$5="",$G$5=""),"",(IFERROR(VLOOKUP(B1513,'勘定科目コード（2019）'!$B$2:$J$3668,3,FALSE),"")))</f>
        <v/>
      </c>
      <c r="E1513" s="52" t="str">
        <f>IF(AND(OR($D$5&lt;&gt;"",$E$5&lt;&gt;"",$F$5&lt;&gt;"",$G$5&lt;&gt;""),D1513=""),"",IF(AND($D$5="",$E$5="",$F$5="",$G$5=""),"",IFERROR(VLOOKUP(B1513,'勘定科目コード（2019）'!$B$2:$J$3668,4,FALSE),"")))</f>
        <v/>
      </c>
      <c r="F1513" s="53" t="str">
        <f>IF(AND(OR(D1507&lt;&gt;"",E1507&lt;&gt;"",F1507&lt;&gt;"",G1507&lt;&gt;""),E1513=""),"",IF(AND(OR(D1507&lt;&gt;"",E1507&lt;&gt;"",F1507&lt;&gt;"",G1507&lt;&gt;""),E1513=""),"",IF(AND($D$5="",$E$5="",$F$5="",$G$5=""),"",IFERROR(VLOOKUP(B1513,'勘定科目コード（2019）'!$B$2:$J$3668,5,FALSE),""))))</f>
        <v/>
      </c>
      <c r="G1513" s="52" t="str">
        <f>IF(AND(OR(D1507&lt;&gt;"",E1507&lt;&gt;"",F1507&lt;&gt;"",G1507&lt;&gt;""),E1513=""),"",IF(AND($D$5="",$E$5="",$F$5="",$G$5=""),"",IFERROR(VLOOKUP(B1513,'勘定科目コード（2019）'!$B$2:$J$3668,6,FALSE),"")))</f>
        <v/>
      </c>
      <c r="H1513" s="54"/>
      <c r="I1513" s="55" t="str">
        <f>IF(AND(OR(D1507&lt;&gt;"",E1507&lt;&gt;"",F1507&lt;&gt;"",G1507&lt;&gt;""),E1513=""),"",IF(AND($D$5="",$E$5="",$F$5="",$G$5=""),"",IFERROR(VLOOKUP(B1513,'勘定科目コード（2019）'!$B$2:$J$3668,7,FALSE),"")))</f>
        <v/>
      </c>
      <c r="J1513" s="56" t="str">
        <f>IF(AND(OR(D1507&lt;&gt;"",E1507&lt;&gt;"",F1507&lt;&gt;"",G1507&lt;&gt;""),E1513=""),"",IF(AND($D$5="",$E$5="",$F$5="",$G$5=""),"",IFERROR(VLOOKUP(B1513,'勘定科目コード（2019）'!$B$2:$J$3668,8,FALSE),"")))</f>
        <v/>
      </c>
      <c r="K1513" s="57" t="str">
        <f>IF(AND(OR(D1507&lt;&gt;"",E1507&lt;&gt;"",F1507&lt;&gt;"",G1507&lt;&gt;""),E1513=""),"",IF(AND($D$5="",$E$5="",$F$5="",$G$5=""),"",IFERROR(VLOOKUP(B1513,'勘定科目コード（2019）'!$B$2:$J$3668,9,FALSE),"")))</f>
        <v/>
      </c>
      <c r="L1513" s="44" t="str">
        <f>IFERROR(VLOOKUP(D1513,'勘定科目コード（2019）'!$E$2:$J$500,7,FALSE),"")</f>
        <v/>
      </c>
    </row>
    <row r="1514" spans="2:12" x14ac:dyDescent="0.15">
      <c r="B1514" s="31">
        <v>1504</v>
      </c>
      <c r="D1514" s="51" t="str">
        <f>IF(AND($D$5="",$E$5="",$F$5="",$G$5=""),"",(IFERROR(VLOOKUP(B1514,'勘定科目コード（2019）'!$B$2:$J$3668,3,FALSE),"")))</f>
        <v/>
      </c>
      <c r="E1514" s="52" t="str">
        <f>IF(AND(OR($D$5&lt;&gt;"",$E$5&lt;&gt;"",$F$5&lt;&gt;"",$G$5&lt;&gt;""),D1514=""),"",IF(AND($D$5="",$E$5="",$F$5="",$G$5=""),"",IFERROR(VLOOKUP(B1514,'勘定科目コード（2019）'!$B$2:$J$3668,4,FALSE),"")))</f>
        <v/>
      </c>
      <c r="F1514" s="53" t="str">
        <f>IF(AND(OR(D1508&lt;&gt;"",E1508&lt;&gt;"",F1508&lt;&gt;"",G1508&lt;&gt;""),E1514=""),"",IF(AND(OR(D1508&lt;&gt;"",E1508&lt;&gt;"",F1508&lt;&gt;"",G1508&lt;&gt;""),E1514=""),"",IF(AND($D$5="",$E$5="",$F$5="",$G$5=""),"",IFERROR(VLOOKUP(B1514,'勘定科目コード（2019）'!$B$2:$J$3668,5,FALSE),""))))</f>
        <v/>
      </c>
      <c r="G1514" s="52" t="str">
        <f>IF(AND(OR(D1508&lt;&gt;"",E1508&lt;&gt;"",F1508&lt;&gt;"",G1508&lt;&gt;""),E1514=""),"",IF(AND($D$5="",$E$5="",$F$5="",$G$5=""),"",IFERROR(VLOOKUP(B1514,'勘定科目コード（2019）'!$B$2:$J$3668,6,FALSE),"")))</f>
        <v/>
      </c>
      <c r="H1514" s="54"/>
      <c r="I1514" s="55" t="str">
        <f>IF(AND(OR(D1508&lt;&gt;"",E1508&lt;&gt;"",F1508&lt;&gt;"",G1508&lt;&gt;""),E1514=""),"",IF(AND($D$5="",$E$5="",$F$5="",$G$5=""),"",IFERROR(VLOOKUP(B1514,'勘定科目コード（2019）'!$B$2:$J$3668,7,FALSE),"")))</f>
        <v/>
      </c>
      <c r="J1514" s="56" t="str">
        <f>IF(AND(OR(D1508&lt;&gt;"",E1508&lt;&gt;"",F1508&lt;&gt;"",G1508&lt;&gt;""),E1514=""),"",IF(AND($D$5="",$E$5="",$F$5="",$G$5=""),"",IFERROR(VLOOKUP(B1514,'勘定科目コード（2019）'!$B$2:$J$3668,8,FALSE),"")))</f>
        <v/>
      </c>
      <c r="K1514" s="57" t="str">
        <f>IF(AND(OR(D1508&lt;&gt;"",E1508&lt;&gt;"",F1508&lt;&gt;"",G1508&lt;&gt;""),E1514=""),"",IF(AND($D$5="",$E$5="",$F$5="",$G$5=""),"",IFERROR(VLOOKUP(B1514,'勘定科目コード（2019）'!$B$2:$J$3668,9,FALSE),"")))</f>
        <v/>
      </c>
      <c r="L1514" s="44" t="str">
        <f>IFERROR(VLOOKUP(D1514,'勘定科目コード（2019）'!$E$2:$J$500,7,FALSE),"")</f>
        <v/>
      </c>
    </row>
    <row r="1515" spans="2:12" x14ac:dyDescent="0.15">
      <c r="B1515" s="31">
        <v>1505</v>
      </c>
      <c r="D1515" s="51" t="str">
        <f>IF(AND($D$5="",$E$5="",$F$5="",$G$5=""),"",(IFERROR(VLOOKUP(B1515,'勘定科目コード（2019）'!$B$2:$J$3668,3,FALSE),"")))</f>
        <v/>
      </c>
      <c r="E1515" s="52" t="str">
        <f>IF(AND(OR($D$5&lt;&gt;"",$E$5&lt;&gt;"",$F$5&lt;&gt;"",$G$5&lt;&gt;""),D1515=""),"",IF(AND($D$5="",$E$5="",$F$5="",$G$5=""),"",IFERROR(VLOOKUP(B1515,'勘定科目コード（2019）'!$B$2:$J$3668,4,FALSE),"")))</f>
        <v/>
      </c>
      <c r="F1515" s="53" t="str">
        <f>IF(AND(OR(D1509&lt;&gt;"",E1509&lt;&gt;"",F1509&lt;&gt;"",G1509&lt;&gt;""),E1515=""),"",IF(AND(OR(D1509&lt;&gt;"",E1509&lt;&gt;"",F1509&lt;&gt;"",G1509&lt;&gt;""),E1515=""),"",IF(AND($D$5="",$E$5="",$F$5="",$G$5=""),"",IFERROR(VLOOKUP(B1515,'勘定科目コード（2019）'!$B$2:$J$3668,5,FALSE),""))))</f>
        <v/>
      </c>
      <c r="G1515" s="52" t="str">
        <f>IF(AND(OR(D1509&lt;&gt;"",E1509&lt;&gt;"",F1509&lt;&gt;"",G1509&lt;&gt;""),E1515=""),"",IF(AND($D$5="",$E$5="",$F$5="",$G$5=""),"",IFERROR(VLOOKUP(B1515,'勘定科目コード（2019）'!$B$2:$J$3668,6,FALSE),"")))</f>
        <v/>
      </c>
      <c r="H1515" s="54"/>
      <c r="I1515" s="55" t="str">
        <f>IF(AND(OR(D1509&lt;&gt;"",E1509&lt;&gt;"",F1509&lt;&gt;"",G1509&lt;&gt;""),E1515=""),"",IF(AND($D$5="",$E$5="",$F$5="",$G$5=""),"",IFERROR(VLOOKUP(B1515,'勘定科目コード（2019）'!$B$2:$J$3668,7,FALSE),"")))</f>
        <v/>
      </c>
      <c r="J1515" s="56" t="str">
        <f>IF(AND(OR(D1509&lt;&gt;"",E1509&lt;&gt;"",F1509&lt;&gt;"",G1509&lt;&gt;""),E1515=""),"",IF(AND($D$5="",$E$5="",$F$5="",$G$5=""),"",IFERROR(VLOOKUP(B1515,'勘定科目コード（2019）'!$B$2:$J$3668,8,FALSE),"")))</f>
        <v/>
      </c>
      <c r="K1515" s="57" t="str">
        <f>IF(AND(OR(D1509&lt;&gt;"",E1509&lt;&gt;"",F1509&lt;&gt;"",G1509&lt;&gt;""),E1515=""),"",IF(AND($D$5="",$E$5="",$F$5="",$G$5=""),"",IFERROR(VLOOKUP(B1515,'勘定科目コード（2019）'!$B$2:$J$3668,9,FALSE),"")))</f>
        <v/>
      </c>
      <c r="L1515" s="44" t="str">
        <f>IFERROR(VLOOKUP(D1515,'勘定科目コード（2019）'!$E$2:$J$500,7,FALSE),"")</f>
        <v/>
      </c>
    </row>
    <row r="1516" spans="2:12" x14ac:dyDescent="0.15">
      <c r="B1516" s="31">
        <v>1506</v>
      </c>
      <c r="D1516" s="51" t="str">
        <f>IF(AND($D$5="",$E$5="",$F$5="",$G$5=""),"",(IFERROR(VLOOKUP(B1516,'勘定科目コード（2019）'!$B$2:$J$3668,3,FALSE),"")))</f>
        <v/>
      </c>
      <c r="E1516" s="52" t="str">
        <f>IF(AND(OR($D$5&lt;&gt;"",$E$5&lt;&gt;"",$F$5&lt;&gt;"",$G$5&lt;&gt;""),D1516=""),"",IF(AND($D$5="",$E$5="",$F$5="",$G$5=""),"",IFERROR(VLOOKUP(B1516,'勘定科目コード（2019）'!$B$2:$J$3668,4,FALSE),"")))</f>
        <v/>
      </c>
      <c r="F1516" s="53" t="str">
        <f>IF(AND(OR(D1510&lt;&gt;"",E1510&lt;&gt;"",F1510&lt;&gt;"",G1510&lt;&gt;""),E1516=""),"",IF(AND(OR(D1510&lt;&gt;"",E1510&lt;&gt;"",F1510&lt;&gt;"",G1510&lt;&gt;""),E1516=""),"",IF(AND($D$5="",$E$5="",$F$5="",$G$5=""),"",IFERROR(VLOOKUP(B1516,'勘定科目コード（2019）'!$B$2:$J$3668,5,FALSE),""))))</f>
        <v/>
      </c>
      <c r="G1516" s="52" t="str">
        <f>IF(AND(OR(D1510&lt;&gt;"",E1510&lt;&gt;"",F1510&lt;&gt;"",G1510&lt;&gt;""),E1516=""),"",IF(AND($D$5="",$E$5="",$F$5="",$G$5=""),"",IFERROR(VLOOKUP(B1516,'勘定科目コード（2019）'!$B$2:$J$3668,6,FALSE),"")))</f>
        <v/>
      </c>
      <c r="H1516" s="54"/>
      <c r="I1516" s="55" t="str">
        <f>IF(AND(OR(D1510&lt;&gt;"",E1510&lt;&gt;"",F1510&lt;&gt;"",G1510&lt;&gt;""),E1516=""),"",IF(AND($D$5="",$E$5="",$F$5="",$G$5=""),"",IFERROR(VLOOKUP(B1516,'勘定科目コード（2019）'!$B$2:$J$3668,7,FALSE),"")))</f>
        <v/>
      </c>
      <c r="J1516" s="56" t="str">
        <f>IF(AND(OR(D1510&lt;&gt;"",E1510&lt;&gt;"",F1510&lt;&gt;"",G1510&lt;&gt;""),E1516=""),"",IF(AND($D$5="",$E$5="",$F$5="",$G$5=""),"",IFERROR(VLOOKUP(B1516,'勘定科目コード（2019）'!$B$2:$J$3668,8,FALSE),"")))</f>
        <v/>
      </c>
      <c r="K1516" s="57" t="str">
        <f>IF(AND(OR(D1510&lt;&gt;"",E1510&lt;&gt;"",F1510&lt;&gt;"",G1510&lt;&gt;""),E1516=""),"",IF(AND($D$5="",$E$5="",$F$5="",$G$5=""),"",IFERROR(VLOOKUP(B1516,'勘定科目コード（2019）'!$B$2:$J$3668,9,FALSE),"")))</f>
        <v/>
      </c>
      <c r="L1516" s="44" t="str">
        <f>IFERROR(VLOOKUP(D1516,'勘定科目コード（2019）'!$E$2:$J$500,7,FALSE),"")</f>
        <v/>
      </c>
    </row>
    <row r="1517" spans="2:12" x14ac:dyDescent="0.15">
      <c r="B1517" s="31">
        <v>1507</v>
      </c>
      <c r="D1517" s="51" t="str">
        <f>IF(AND($D$5="",$E$5="",$F$5="",$G$5=""),"",(IFERROR(VLOOKUP(B1517,'勘定科目コード（2019）'!$B$2:$J$3668,3,FALSE),"")))</f>
        <v/>
      </c>
      <c r="E1517" s="52" t="str">
        <f>IF(AND(OR($D$5&lt;&gt;"",$E$5&lt;&gt;"",$F$5&lt;&gt;"",$G$5&lt;&gt;""),D1517=""),"",IF(AND($D$5="",$E$5="",$F$5="",$G$5=""),"",IFERROR(VLOOKUP(B1517,'勘定科目コード（2019）'!$B$2:$J$3668,4,FALSE),"")))</f>
        <v/>
      </c>
      <c r="F1517" s="53" t="str">
        <f>IF(AND(OR(D1511&lt;&gt;"",E1511&lt;&gt;"",F1511&lt;&gt;"",G1511&lt;&gt;""),E1517=""),"",IF(AND(OR(D1511&lt;&gt;"",E1511&lt;&gt;"",F1511&lt;&gt;"",G1511&lt;&gt;""),E1517=""),"",IF(AND($D$5="",$E$5="",$F$5="",$G$5=""),"",IFERROR(VLOOKUP(B1517,'勘定科目コード（2019）'!$B$2:$J$3668,5,FALSE),""))))</f>
        <v/>
      </c>
      <c r="G1517" s="52" t="str">
        <f>IF(AND(OR(D1511&lt;&gt;"",E1511&lt;&gt;"",F1511&lt;&gt;"",G1511&lt;&gt;""),E1517=""),"",IF(AND($D$5="",$E$5="",$F$5="",$G$5=""),"",IFERROR(VLOOKUP(B1517,'勘定科目コード（2019）'!$B$2:$J$3668,6,FALSE),"")))</f>
        <v/>
      </c>
      <c r="H1517" s="54"/>
      <c r="I1517" s="55" t="str">
        <f>IF(AND(OR(D1511&lt;&gt;"",E1511&lt;&gt;"",F1511&lt;&gt;"",G1511&lt;&gt;""),E1517=""),"",IF(AND($D$5="",$E$5="",$F$5="",$G$5=""),"",IFERROR(VLOOKUP(B1517,'勘定科目コード（2019）'!$B$2:$J$3668,7,FALSE),"")))</f>
        <v/>
      </c>
      <c r="J1517" s="56" t="str">
        <f>IF(AND(OR(D1511&lt;&gt;"",E1511&lt;&gt;"",F1511&lt;&gt;"",G1511&lt;&gt;""),E1517=""),"",IF(AND($D$5="",$E$5="",$F$5="",$G$5=""),"",IFERROR(VLOOKUP(B1517,'勘定科目コード（2019）'!$B$2:$J$3668,8,FALSE),"")))</f>
        <v/>
      </c>
      <c r="K1517" s="57" t="str">
        <f>IF(AND(OR(D1511&lt;&gt;"",E1511&lt;&gt;"",F1511&lt;&gt;"",G1511&lt;&gt;""),E1517=""),"",IF(AND($D$5="",$E$5="",$F$5="",$G$5=""),"",IFERROR(VLOOKUP(B1517,'勘定科目コード（2019）'!$B$2:$J$3668,9,FALSE),"")))</f>
        <v/>
      </c>
      <c r="L1517" s="44" t="str">
        <f>IFERROR(VLOOKUP(D1517,'勘定科目コード（2019）'!$E$2:$J$500,7,FALSE),"")</f>
        <v/>
      </c>
    </row>
    <row r="1518" spans="2:12" x14ac:dyDescent="0.15">
      <c r="B1518" s="31">
        <v>1508</v>
      </c>
      <c r="D1518" s="51" t="str">
        <f>IF(AND($D$5="",$E$5="",$F$5="",$G$5=""),"",(IFERROR(VLOOKUP(B1518,'勘定科目コード（2019）'!$B$2:$J$3668,3,FALSE),"")))</f>
        <v/>
      </c>
      <c r="E1518" s="52" t="str">
        <f>IF(AND(OR($D$5&lt;&gt;"",$E$5&lt;&gt;"",$F$5&lt;&gt;"",$G$5&lt;&gt;""),D1518=""),"",IF(AND($D$5="",$E$5="",$F$5="",$G$5=""),"",IFERROR(VLOOKUP(B1518,'勘定科目コード（2019）'!$B$2:$J$3668,4,FALSE),"")))</f>
        <v/>
      </c>
      <c r="F1518" s="53" t="str">
        <f>IF(AND(OR(D1512&lt;&gt;"",E1512&lt;&gt;"",F1512&lt;&gt;"",G1512&lt;&gt;""),E1518=""),"",IF(AND(OR(D1512&lt;&gt;"",E1512&lt;&gt;"",F1512&lt;&gt;"",G1512&lt;&gt;""),E1518=""),"",IF(AND($D$5="",$E$5="",$F$5="",$G$5=""),"",IFERROR(VLOOKUP(B1518,'勘定科目コード（2019）'!$B$2:$J$3668,5,FALSE),""))))</f>
        <v/>
      </c>
      <c r="G1518" s="52" t="str">
        <f>IF(AND(OR(D1512&lt;&gt;"",E1512&lt;&gt;"",F1512&lt;&gt;"",G1512&lt;&gt;""),E1518=""),"",IF(AND($D$5="",$E$5="",$F$5="",$G$5=""),"",IFERROR(VLOOKUP(B1518,'勘定科目コード（2019）'!$B$2:$J$3668,6,FALSE),"")))</f>
        <v/>
      </c>
      <c r="H1518" s="54"/>
      <c r="I1518" s="55" t="str">
        <f>IF(AND(OR(D1512&lt;&gt;"",E1512&lt;&gt;"",F1512&lt;&gt;"",G1512&lt;&gt;""),E1518=""),"",IF(AND($D$5="",$E$5="",$F$5="",$G$5=""),"",IFERROR(VLOOKUP(B1518,'勘定科目コード（2019）'!$B$2:$J$3668,7,FALSE),"")))</f>
        <v/>
      </c>
      <c r="J1518" s="56" t="str">
        <f>IF(AND(OR(D1512&lt;&gt;"",E1512&lt;&gt;"",F1512&lt;&gt;"",G1512&lt;&gt;""),E1518=""),"",IF(AND($D$5="",$E$5="",$F$5="",$G$5=""),"",IFERROR(VLOOKUP(B1518,'勘定科目コード（2019）'!$B$2:$J$3668,8,FALSE),"")))</f>
        <v/>
      </c>
      <c r="K1518" s="57" t="str">
        <f>IF(AND(OR(D1512&lt;&gt;"",E1512&lt;&gt;"",F1512&lt;&gt;"",G1512&lt;&gt;""),E1518=""),"",IF(AND($D$5="",$E$5="",$F$5="",$G$5=""),"",IFERROR(VLOOKUP(B1518,'勘定科目コード（2019）'!$B$2:$J$3668,9,FALSE),"")))</f>
        <v/>
      </c>
      <c r="L1518" s="44" t="str">
        <f>IFERROR(VLOOKUP(D1518,'勘定科目コード（2019）'!$E$2:$J$500,7,FALSE),"")</f>
        <v/>
      </c>
    </row>
    <row r="1519" spans="2:12" x14ac:dyDescent="0.15">
      <c r="B1519" s="31">
        <v>1509</v>
      </c>
      <c r="D1519" s="51" t="str">
        <f>IF(AND($D$5="",$E$5="",$F$5="",$G$5=""),"",(IFERROR(VLOOKUP(B1519,'勘定科目コード（2019）'!$B$2:$J$3668,3,FALSE),"")))</f>
        <v/>
      </c>
      <c r="E1519" s="52" t="str">
        <f>IF(AND(OR($D$5&lt;&gt;"",$E$5&lt;&gt;"",$F$5&lt;&gt;"",$G$5&lt;&gt;""),D1519=""),"",IF(AND($D$5="",$E$5="",$F$5="",$G$5=""),"",IFERROR(VLOOKUP(B1519,'勘定科目コード（2019）'!$B$2:$J$3668,4,FALSE),"")))</f>
        <v/>
      </c>
      <c r="F1519" s="53" t="str">
        <f>IF(AND(OR(D1513&lt;&gt;"",E1513&lt;&gt;"",F1513&lt;&gt;"",G1513&lt;&gt;""),E1519=""),"",IF(AND(OR(D1513&lt;&gt;"",E1513&lt;&gt;"",F1513&lt;&gt;"",G1513&lt;&gt;""),E1519=""),"",IF(AND($D$5="",$E$5="",$F$5="",$G$5=""),"",IFERROR(VLOOKUP(B1519,'勘定科目コード（2019）'!$B$2:$J$3668,5,FALSE),""))))</f>
        <v/>
      </c>
      <c r="G1519" s="52" t="str">
        <f>IF(AND(OR(D1513&lt;&gt;"",E1513&lt;&gt;"",F1513&lt;&gt;"",G1513&lt;&gt;""),E1519=""),"",IF(AND($D$5="",$E$5="",$F$5="",$G$5=""),"",IFERROR(VLOOKUP(B1519,'勘定科目コード（2019）'!$B$2:$J$3668,6,FALSE),"")))</f>
        <v/>
      </c>
      <c r="H1519" s="54"/>
      <c r="I1519" s="55" t="str">
        <f>IF(AND(OR(D1513&lt;&gt;"",E1513&lt;&gt;"",F1513&lt;&gt;"",G1513&lt;&gt;""),E1519=""),"",IF(AND($D$5="",$E$5="",$F$5="",$G$5=""),"",IFERROR(VLOOKUP(B1519,'勘定科目コード（2019）'!$B$2:$J$3668,7,FALSE),"")))</f>
        <v/>
      </c>
      <c r="J1519" s="56" t="str">
        <f>IF(AND(OR(D1513&lt;&gt;"",E1513&lt;&gt;"",F1513&lt;&gt;"",G1513&lt;&gt;""),E1519=""),"",IF(AND($D$5="",$E$5="",$F$5="",$G$5=""),"",IFERROR(VLOOKUP(B1519,'勘定科目コード（2019）'!$B$2:$J$3668,8,FALSE),"")))</f>
        <v/>
      </c>
      <c r="K1519" s="57" t="str">
        <f>IF(AND(OR(D1513&lt;&gt;"",E1513&lt;&gt;"",F1513&lt;&gt;"",G1513&lt;&gt;""),E1519=""),"",IF(AND($D$5="",$E$5="",$F$5="",$G$5=""),"",IFERROR(VLOOKUP(B1519,'勘定科目コード（2019）'!$B$2:$J$3668,9,FALSE),"")))</f>
        <v/>
      </c>
      <c r="L1519" s="44" t="str">
        <f>IFERROR(VLOOKUP(D1519,'勘定科目コード（2019）'!$E$2:$J$500,7,FALSE),"")</f>
        <v/>
      </c>
    </row>
    <row r="1520" spans="2:12" x14ac:dyDescent="0.15">
      <c r="B1520" s="31">
        <v>1510</v>
      </c>
      <c r="D1520" s="51" t="str">
        <f>IF(AND($D$5="",$E$5="",$F$5="",$G$5=""),"",(IFERROR(VLOOKUP(B1520,'勘定科目コード（2019）'!$B$2:$J$3668,3,FALSE),"")))</f>
        <v/>
      </c>
      <c r="E1520" s="52" t="str">
        <f>IF(AND(OR($D$5&lt;&gt;"",$E$5&lt;&gt;"",$F$5&lt;&gt;"",$G$5&lt;&gt;""),D1520=""),"",IF(AND($D$5="",$E$5="",$F$5="",$G$5=""),"",IFERROR(VLOOKUP(B1520,'勘定科目コード（2019）'!$B$2:$J$3668,4,FALSE),"")))</f>
        <v/>
      </c>
      <c r="F1520" s="53" t="str">
        <f>IF(AND(OR(D1514&lt;&gt;"",E1514&lt;&gt;"",F1514&lt;&gt;"",G1514&lt;&gt;""),E1520=""),"",IF(AND(OR(D1514&lt;&gt;"",E1514&lt;&gt;"",F1514&lt;&gt;"",G1514&lt;&gt;""),E1520=""),"",IF(AND($D$5="",$E$5="",$F$5="",$G$5=""),"",IFERROR(VLOOKUP(B1520,'勘定科目コード（2019）'!$B$2:$J$3668,5,FALSE),""))))</f>
        <v/>
      </c>
      <c r="G1520" s="52" t="str">
        <f>IF(AND(OR(D1514&lt;&gt;"",E1514&lt;&gt;"",F1514&lt;&gt;"",G1514&lt;&gt;""),E1520=""),"",IF(AND($D$5="",$E$5="",$F$5="",$G$5=""),"",IFERROR(VLOOKUP(B1520,'勘定科目コード（2019）'!$B$2:$J$3668,6,FALSE),"")))</f>
        <v/>
      </c>
      <c r="H1520" s="54"/>
      <c r="I1520" s="55" t="str">
        <f>IF(AND(OR(D1514&lt;&gt;"",E1514&lt;&gt;"",F1514&lt;&gt;"",G1514&lt;&gt;""),E1520=""),"",IF(AND($D$5="",$E$5="",$F$5="",$G$5=""),"",IFERROR(VLOOKUP(B1520,'勘定科目コード（2019）'!$B$2:$J$3668,7,FALSE),"")))</f>
        <v/>
      </c>
      <c r="J1520" s="56" t="str">
        <f>IF(AND(OR(D1514&lt;&gt;"",E1514&lt;&gt;"",F1514&lt;&gt;"",G1514&lt;&gt;""),E1520=""),"",IF(AND($D$5="",$E$5="",$F$5="",$G$5=""),"",IFERROR(VLOOKUP(B1520,'勘定科目コード（2019）'!$B$2:$J$3668,8,FALSE),"")))</f>
        <v/>
      </c>
      <c r="K1520" s="57" t="str">
        <f>IF(AND(OR(D1514&lt;&gt;"",E1514&lt;&gt;"",F1514&lt;&gt;"",G1514&lt;&gt;""),E1520=""),"",IF(AND($D$5="",$E$5="",$F$5="",$G$5=""),"",IFERROR(VLOOKUP(B1520,'勘定科目コード（2019）'!$B$2:$J$3668,9,FALSE),"")))</f>
        <v/>
      </c>
      <c r="L1520" s="44" t="str">
        <f>IFERROR(VLOOKUP(D1520,'勘定科目コード（2019）'!$E$2:$J$500,7,FALSE),"")</f>
        <v/>
      </c>
    </row>
    <row r="1521" spans="2:12" x14ac:dyDescent="0.15">
      <c r="B1521" s="31">
        <v>1511</v>
      </c>
      <c r="D1521" s="51" t="str">
        <f>IF(AND($D$5="",$E$5="",$F$5="",$G$5=""),"",(IFERROR(VLOOKUP(B1521,'勘定科目コード（2019）'!$B$2:$J$3668,3,FALSE),"")))</f>
        <v/>
      </c>
      <c r="E1521" s="52" t="str">
        <f>IF(AND(OR($D$5&lt;&gt;"",$E$5&lt;&gt;"",$F$5&lt;&gt;"",$G$5&lt;&gt;""),D1521=""),"",IF(AND($D$5="",$E$5="",$F$5="",$G$5=""),"",IFERROR(VLOOKUP(B1521,'勘定科目コード（2019）'!$B$2:$J$3668,4,FALSE),"")))</f>
        <v/>
      </c>
      <c r="F1521" s="53" t="str">
        <f>IF(AND(OR(D1515&lt;&gt;"",E1515&lt;&gt;"",F1515&lt;&gt;"",G1515&lt;&gt;""),E1521=""),"",IF(AND(OR(D1515&lt;&gt;"",E1515&lt;&gt;"",F1515&lt;&gt;"",G1515&lt;&gt;""),E1521=""),"",IF(AND($D$5="",$E$5="",$F$5="",$G$5=""),"",IFERROR(VLOOKUP(B1521,'勘定科目コード（2019）'!$B$2:$J$3668,5,FALSE),""))))</f>
        <v/>
      </c>
      <c r="G1521" s="52" t="str">
        <f>IF(AND(OR(D1515&lt;&gt;"",E1515&lt;&gt;"",F1515&lt;&gt;"",G1515&lt;&gt;""),E1521=""),"",IF(AND($D$5="",$E$5="",$F$5="",$G$5=""),"",IFERROR(VLOOKUP(B1521,'勘定科目コード（2019）'!$B$2:$J$3668,6,FALSE),"")))</f>
        <v/>
      </c>
      <c r="H1521" s="54"/>
      <c r="I1521" s="55" t="str">
        <f>IF(AND(OR(D1515&lt;&gt;"",E1515&lt;&gt;"",F1515&lt;&gt;"",G1515&lt;&gt;""),E1521=""),"",IF(AND($D$5="",$E$5="",$F$5="",$G$5=""),"",IFERROR(VLOOKUP(B1521,'勘定科目コード（2019）'!$B$2:$J$3668,7,FALSE),"")))</f>
        <v/>
      </c>
      <c r="J1521" s="56" t="str">
        <f>IF(AND(OR(D1515&lt;&gt;"",E1515&lt;&gt;"",F1515&lt;&gt;"",G1515&lt;&gt;""),E1521=""),"",IF(AND($D$5="",$E$5="",$F$5="",$G$5=""),"",IFERROR(VLOOKUP(B1521,'勘定科目コード（2019）'!$B$2:$J$3668,8,FALSE),"")))</f>
        <v/>
      </c>
      <c r="K1521" s="57" t="str">
        <f>IF(AND(OR(D1515&lt;&gt;"",E1515&lt;&gt;"",F1515&lt;&gt;"",G1515&lt;&gt;""),E1521=""),"",IF(AND($D$5="",$E$5="",$F$5="",$G$5=""),"",IFERROR(VLOOKUP(B1521,'勘定科目コード（2019）'!$B$2:$J$3668,9,FALSE),"")))</f>
        <v/>
      </c>
      <c r="L1521" s="44" t="str">
        <f>IFERROR(VLOOKUP(D1521,'勘定科目コード（2019）'!$E$2:$J$500,7,FALSE),"")</f>
        <v/>
      </c>
    </row>
    <row r="1522" spans="2:12" x14ac:dyDescent="0.15">
      <c r="B1522" s="31">
        <v>1512</v>
      </c>
      <c r="D1522" s="51" t="str">
        <f>IF(AND($D$5="",$E$5="",$F$5="",$G$5=""),"",(IFERROR(VLOOKUP(B1522,'勘定科目コード（2019）'!$B$2:$J$3668,3,FALSE),"")))</f>
        <v/>
      </c>
      <c r="E1522" s="52" t="str">
        <f>IF(AND(OR($D$5&lt;&gt;"",$E$5&lt;&gt;"",$F$5&lt;&gt;"",$G$5&lt;&gt;""),D1522=""),"",IF(AND($D$5="",$E$5="",$F$5="",$G$5=""),"",IFERROR(VLOOKUP(B1522,'勘定科目コード（2019）'!$B$2:$J$3668,4,FALSE),"")))</f>
        <v/>
      </c>
      <c r="F1522" s="53" t="str">
        <f>IF(AND(OR(D1516&lt;&gt;"",E1516&lt;&gt;"",F1516&lt;&gt;"",G1516&lt;&gt;""),E1522=""),"",IF(AND(OR(D1516&lt;&gt;"",E1516&lt;&gt;"",F1516&lt;&gt;"",G1516&lt;&gt;""),E1522=""),"",IF(AND($D$5="",$E$5="",$F$5="",$G$5=""),"",IFERROR(VLOOKUP(B1522,'勘定科目コード（2019）'!$B$2:$J$3668,5,FALSE),""))))</f>
        <v/>
      </c>
      <c r="G1522" s="52" t="str">
        <f>IF(AND(OR(D1516&lt;&gt;"",E1516&lt;&gt;"",F1516&lt;&gt;"",G1516&lt;&gt;""),E1522=""),"",IF(AND($D$5="",$E$5="",$F$5="",$G$5=""),"",IFERROR(VLOOKUP(B1522,'勘定科目コード（2019）'!$B$2:$J$3668,6,FALSE),"")))</f>
        <v/>
      </c>
      <c r="H1522" s="54"/>
      <c r="I1522" s="55" t="str">
        <f>IF(AND(OR(D1516&lt;&gt;"",E1516&lt;&gt;"",F1516&lt;&gt;"",G1516&lt;&gt;""),E1522=""),"",IF(AND($D$5="",$E$5="",$F$5="",$G$5=""),"",IFERROR(VLOOKUP(B1522,'勘定科目コード（2019）'!$B$2:$J$3668,7,FALSE),"")))</f>
        <v/>
      </c>
      <c r="J1522" s="56" t="str">
        <f>IF(AND(OR(D1516&lt;&gt;"",E1516&lt;&gt;"",F1516&lt;&gt;"",G1516&lt;&gt;""),E1522=""),"",IF(AND($D$5="",$E$5="",$F$5="",$G$5=""),"",IFERROR(VLOOKUP(B1522,'勘定科目コード（2019）'!$B$2:$J$3668,8,FALSE),"")))</f>
        <v/>
      </c>
      <c r="K1522" s="57" t="str">
        <f>IF(AND(OR(D1516&lt;&gt;"",E1516&lt;&gt;"",F1516&lt;&gt;"",G1516&lt;&gt;""),E1522=""),"",IF(AND($D$5="",$E$5="",$F$5="",$G$5=""),"",IFERROR(VLOOKUP(B1522,'勘定科目コード（2019）'!$B$2:$J$3668,9,FALSE),"")))</f>
        <v/>
      </c>
      <c r="L1522" s="44" t="str">
        <f>IFERROR(VLOOKUP(D1522,'勘定科目コード（2019）'!$E$2:$J$500,7,FALSE),"")</f>
        <v/>
      </c>
    </row>
    <row r="1523" spans="2:12" x14ac:dyDescent="0.15">
      <c r="B1523" s="31">
        <v>1513</v>
      </c>
      <c r="D1523" s="51" t="str">
        <f>IF(AND($D$5="",$E$5="",$F$5="",$G$5=""),"",(IFERROR(VLOOKUP(B1523,'勘定科目コード（2019）'!$B$2:$J$3668,3,FALSE),"")))</f>
        <v/>
      </c>
      <c r="E1523" s="52" t="str">
        <f>IF(AND(OR($D$5&lt;&gt;"",$E$5&lt;&gt;"",$F$5&lt;&gt;"",$G$5&lt;&gt;""),D1523=""),"",IF(AND($D$5="",$E$5="",$F$5="",$G$5=""),"",IFERROR(VLOOKUP(B1523,'勘定科目コード（2019）'!$B$2:$J$3668,4,FALSE),"")))</f>
        <v/>
      </c>
      <c r="F1523" s="53" t="str">
        <f>IF(AND(OR(D1517&lt;&gt;"",E1517&lt;&gt;"",F1517&lt;&gt;"",G1517&lt;&gt;""),E1523=""),"",IF(AND(OR(D1517&lt;&gt;"",E1517&lt;&gt;"",F1517&lt;&gt;"",G1517&lt;&gt;""),E1523=""),"",IF(AND($D$5="",$E$5="",$F$5="",$G$5=""),"",IFERROR(VLOOKUP(B1523,'勘定科目コード（2019）'!$B$2:$J$3668,5,FALSE),""))))</f>
        <v/>
      </c>
      <c r="G1523" s="52" t="str">
        <f>IF(AND(OR(D1517&lt;&gt;"",E1517&lt;&gt;"",F1517&lt;&gt;"",G1517&lt;&gt;""),E1523=""),"",IF(AND($D$5="",$E$5="",$F$5="",$G$5=""),"",IFERROR(VLOOKUP(B1523,'勘定科目コード（2019）'!$B$2:$J$3668,6,FALSE),"")))</f>
        <v/>
      </c>
      <c r="H1523" s="54"/>
      <c r="I1523" s="55" t="str">
        <f>IF(AND(OR(D1517&lt;&gt;"",E1517&lt;&gt;"",F1517&lt;&gt;"",G1517&lt;&gt;""),E1523=""),"",IF(AND($D$5="",$E$5="",$F$5="",$G$5=""),"",IFERROR(VLOOKUP(B1523,'勘定科目コード（2019）'!$B$2:$J$3668,7,FALSE),"")))</f>
        <v/>
      </c>
      <c r="J1523" s="56" t="str">
        <f>IF(AND(OR(D1517&lt;&gt;"",E1517&lt;&gt;"",F1517&lt;&gt;"",G1517&lt;&gt;""),E1523=""),"",IF(AND($D$5="",$E$5="",$F$5="",$G$5=""),"",IFERROR(VLOOKUP(B1523,'勘定科目コード（2019）'!$B$2:$J$3668,8,FALSE),"")))</f>
        <v/>
      </c>
      <c r="K1523" s="57" t="str">
        <f>IF(AND(OR(D1517&lt;&gt;"",E1517&lt;&gt;"",F1517&lt;&gt;"",G1517&lt;&gt;""),E1523=""),"",IF(AND($D$5="",$E$5="",$F$5="",$G$5=""),"",IFERROR(VLOOKUP(B1523,'勘定科目コード（2019）'!$B$2:$J$3668,9,FALSE),"")))</f>
        <v/>
      </c>
      <c r="L1523" s="44" t="str">
        <f>IFERROR(VLOOKUP(D1523,'勘定科目コード（2019）'!$E$2:$J$500,7,FALSE),"")</f>
        <v/>
      </c>
    </row>
    <row r="1524" spans="2:12" x14ac:dyDescent="0.15">
      <c r="B1524" s="31">
        <v>1514</v>
      </c>
      <c r="D1524" s="51" t="str">
        <f>IF(AND($D$5="",$E$5="",$F$5="",$G$5=""),"",(IFERROR(VLOOKUP(B1524,'勘定科目コード（2019）'!$B$2:$J$3668,3,FALSE),"")))</f>
        <v/>
      </c>
      <c r="E1524" s="52" t="str">
        <f>IF(AND(OR($D$5&lt;&gt;"",$E$5&lt;&gt;"",$F$5&lt;&gt;"",$G$5&lt;&gt;""),D1524=""),"",IF(AND($D$5="",$E$5="",$F$5="",$G$5=""),"",IFERROR(VLOOKUP(B1524,'勘定科目コード（2019）'!$B$2:$J$3668,4,FALSE),"")))</f>
        <v/>
      </c>
      <c r="F1524" s="53" t="str">
        <f>IF(AND(OR(D1518&lt;&gt;"",E1518&lt;&gt;"",F1518&lt;&gt;"",G1518&lt;&gt;""),E1524=""),"",IF(AND(OR(D1518&lt;&gt;"",E1518&lt;&gt;"",F1518&lt;&gt;"",G1518&lt;&gt;""),E1524=""),"",IF(AND($D$5="",$E$5="",$F$5="",$G$5=""),"",IFERROR(VLOOKUP(B1524,'勘定科目コード（2019）'!$B$2:$J$3668,5,FALSE),""))))</f>
        <v/>
      </c>
      <c r="G1524" s="52" t="str">
        <f>IF(AND(OR(D1518&lt;&gt;"",E1518&lt;&gt;"",F1518&lt;&gt;"",G1518&lt;&gt;""),E1524=""),"",IF(AND($D$5="",$E$5="",$F$5="",$G$5=""),"",IFERROR(VLOOKUP(B1524,'勘定科目コード（2019）'!$B$2:$J$3668,6,FALSE),"")))</f>
        <v/>
      </c>
      <c r="H1524" s="54"/>
      <c r="I1524" s="55" t="str">
        <f>IF(AND(OR(D1518&lt;&gt;"",E1518&lt;&gt;"",F1518&lt;&gt;"",G1518&lt;&gt;""),E1524=""),"",IF(AND($D$5="",$E$5="",$F$5="",$G$5=""),"",IFERROR(VLOOKUP(B1524,'勘定科目コード（2019）'!$B$2:$J$3668,7,FALSE),"")))</f>
        <v/>
      </c>
      <c r="J1524" s="56" t="str">
        <f>IF(AND(OR(D1518&lt;&gt;"",E1518&lt;&gt;"",F1518&lt;&gt;"",G1518&lt;&gt;""),E1524=""),"",IF(AND($D$5="",$E$5="",$F$5="",$G$5=""),"",IFERROR(VLOOKUP(B1524,'勘定科目コード（2019）'!$B$2:$J$3668,8,FALSE),"")))</f>
        <v/>
      </c>
      <c r="K1524" s="57" t="str">
        <f>IF(AND(OR(D1518&lt;&gt;"",E1518&lt;&gt;"",F1518&lt;&gt;"",G1518&lt;&gt;""),E1524=""),"",IF(AND($D$5="",$E$5="",$F$5="",$G$5=""),"",IFERROR(VLOOKUP(B1524,'勘定科目コード（2019）'!$B$2:$J$3668,9,FALSE),"")))</f>
        <v/>
      </c>
      <c r="L1524" s="44" t="str">
        <f>IFERROR(VLOOKUP(D1524,'勘定科目コード（2019）'!$E$2:$J$500,7,FALSE),"")</f>
        <v/>
      </c>
    </row>
    <row r="1525" spans="2:12" x14ac:dyDescent="0.15">
      <c r="B1525" s="31">
        <v>1515</v>
      </c>
      <c r="D1525" s="51" t="str">
        <f>IF(AND($D$5="",$E$5="",$F$5="",$G$5=""),"",(IFERROR(VLOOKUP(B1525,'勘定科目コード（2019）'!$B$2:$J$3668,3,FALSE),"")))</f>
        <v/>
      </c>
      <c r="E1525" s="52" t="str">
        <f>IF(AND(OR($D$5&lt;&gt;"",$E$5&lt;&gt;"",$F$5&lt;&gt;"",$G$5&lt;&gt;""),D1525=""),"",IF(AND($D$5="",$E$5="",$F$5="",$G$5=""),"",IFERROR(VLOOKUP(B1525,'勘定科目コード（2019）'!$B$2:$J$3668,4,FALSE),"")))</f>
        <v/>
      </c>
      <c r="F1525" s="53" t="str">
        <f>IF(AND(OR(D1519&lt;&gt;"",E1519&lt;&gt;"",F1519&lt;&gt;"",G1519&lt;&gt;""),E1525=""),"",IF(AND(OR(D1519&lt;&gt;"",E1519&lt;&gt;"",F1519&lt;&gt;"",G1519&lt;&gt;""),E1525=""),"",IF(AND($D$5="",$E$5="",$F$5="",$G$5=""),"",IFERROR(VLOOKUP(B1525,'勘定科目コード（2019）'!$B$2:$J$3668,5,FALSE),""))))</f>
        <v/>
      </c>
      <c r="G1525" s="52" t="str">
        <f>IF(AND(OR(D1519&lt;&gt;"",E1519&lt;&gt;"",F1519&lt;&gt;"",G1519&lt;&gt;""),E1525=""),"",IF(AND($D$5="",$E$5="",$F$5="",$G$5=""),"",IFERROR(VLOOKUP(B1525,'勘定科目コード（2019）'!$B$2:$J$3668,6,FALSE),"")))</f>
        <v/>
      </c>
      <c r="H1525" s="54"/>
      <c r="I1525" s="55" t="str">
        <f>IF(AND(OR(D1519&lt;&gt;"",E1519&lt;&gt;"",F1519&lt;&gt;"",G1519&lt;&gt;""),E1525=""),"",IF(AND($D$5="",$E$5="",$F$5="",$G$5=""),"",IFERROR(VLOOKUP(B1525,'勘定科目コード（2019）'!$B$2:$J$3668,7,FALSE),"")))</f>
        <v/>
      </c>
      <c r="J1525" s="56" t="str">
        <f>IF(AND(OR(D1519&lt;&gt;"",E1519&lt;&gt;"",F1519&lt;&gt;"",G1519&lt;&gt;""),E1525=""),"",IF(AND($D$5="",$E$5="",$F$5="",$G$5=""),"",IFERROR(VLOOKUP(B1525,'勘定科目コード（2019）'!$B$2:$J$3668,8,FALSE),"")))</f>
        <v/>
      </c>
      <c r="K1525" s="57" t="str">
        <f>IF(AND(OR(D1519&lt;&gt;"",E1519&lt;&gt;"",F1519&lt;&gt;"",G1519&lt;&gt;""),E1525=""),"",IF(AND($D$5="",$E$5="",$F$5="",$G$5=""),"",IFERROR(VLOOKUP(B1525,'勘定科目コード（2019）'!$B$2:$J$3668,9,FALSE),"")))</f>
        <v/>
      </c>
      <c r="L1525" s="44" t="str">
        <f>IFERROR(VLOOKUP(D1525,'勘定科目コード（2019）'!$E$2:$J$500,7,FALSE),"")</f>
        <v/>
      </c>
    </row>
    <row r="1526" spans="2:12" x14ac:dyDescent="0.15">
      <c r="B1526" s="31">
        <v>1516</v>
      </c>
      <c r="D1526" s="51" t="str">
        <f>IF(AND($D$5="",$E$5="",$F$5="",$G$5=""),"",(IFERROR(VLOOKUP(B1526,'勘定科目コード（2019）'!$B$2:$J$3668,3,FALSE),"")))</f>
        <v/>
      </c>
      <c r="E1526" s="52" t="str">
        <f>IF(AND(OR($D$5&lt;&gt;"",$E$5&lt;&gt;"",$F$5&lt;&gt;"",$G$5&lt;&gt;""),D1526=""),"",IF(AND($D$5="",$E$5="",$F$5="",$G$5=""),"",IFERROR(VLOOKUP(B1526,'勘定科目コード（2019）'!$B$2:$J$3668,4,FALSE),"")))</f>
        <v/>
      </c>
      <c r="F1526" s="53" t="str">
        <f>IF(AND(OR(D1520&lt;&gt;"",E1520&lt;&gt;"",F1520&lt;&gt;"",G1520&lt;&gt;""),E1526=""),"",IF(AND(OR(D1520&lt;&gt;"",E1520&lt;&gt;"",F1520&lt;&gt;"",G1520&lt;&gt;""),E1526=""),"",IF(AND($D$5="",$E$5="",$F$5="",$G$5=""),"",IFERROR(VLOOKUP(B1526,'勘定科目コード（2019）'!$B$2:$J$3668,5,FALSE),""))))</f>
        <v/>
      </c>
      <c r="G1526" s="52" t="str">
        <f>IF(AND(OR(D1520&lt;&gt;"",E1520&lt;&gt;"",F1520&lt;&gt;"",G1520&lt;&gt;""),E1526=""),"",IF(AND($D$5="",$E$5="",$F$5="",$G$5=""),"",IFERROR(VLOOKUP(B1526,'勘定科目コード（2019）'!$B$2:$J$3668,6,FALSE),"")))</f>
        <v/>
      </c>
      <c r="H1526" s="54"/>
      <c r="I1526" s="55" t="str">
        <f>IF(AND(OR(D1520&lt;&gt;"",E1520&lt;&gt;"",F1520&lt;&gt;"",G1520&lt;&gt;""),E1526=""),"",IF(AND($D$5="",$E$5="",$F$5="",$G$5=""),"",IFERROR(VLOOKUP(B1526,'勘定科目コード（2019）'!$B$2:$J$3668,7,FALSE),"")))</f>
        <v/>
      </c>
      <c r="J1526" s="56" t="str">
        <f>IF(AND(OR(D1520&lt;&gt;"",E1520&lt;&gt;"",F1520&lt;&gt;"",G1520&lt;&gt;""),E1526=""),"",IF(AND($D$5="",$E$5="",$F$5="",$G$5=""),"",IFERROR(VLOOKUP(B1526,'勘定科目コード（2019）'!$B$2:$J$3668,8,FALSE),"")))</f>
        <v/>
      </c>
      <c r="K1526" s="57" t="str">
        <f>IF(AND(OR(D1520&lt;&gt;"",E1520&lt;&gt;"",F1520&lt;&gt;"",G1520&lt;&gt;""),E1526=""),"",IF(AND($D$5="",$E$5="",$F$5="",$G$5=""),"",IFERROR(VLOOKUP(B1526,'勘定科目コード（2019）'!$B$2:$J$3668,9,FALSE),"")))</f>
        <v/>
      </c>
      <c r="L1526" s="44" t="str">
        <f>IFERROR(VLOOKUP(D1526,'勘定科目コード（2019）'!$E$2:$J$500,7,FALSE),"")</f>
        <v/>
      </c>
    </row>
    <row r="1527" spans="2:12" x14ac:dyDescent="0.15">
      <c r="B1527" s="31">
        <v>1517</v>
      </c>
      <c r="D1527" s="51" t="str">
        <f>IF(AND($D$5="",$E$5="",$F$5="",$G$5=""),"",(IFERROR(VLOOKUP(B1527,'勘定科目コード（2019）'!$B$2:$J$3668,3,FALSE),"")))</f>
        <v/>
      </c>
      <c r="E1527" s="52" t="str">
        <f>IF(AND(OR($D$5&lt;&gt;"",$E$5&lt;&gt;"",$F$5&lt;&gt;"",$G$5&lt;&gt;""),D1527=""),"",IF(AND($D$5="",$E$5="",$F$5="",$G$5=""),"",IFERROR(VLOOKUP(B1527,'勘定科目コード（2019）'!$B$2:$J$3668,4,FALSE),"")))</f>
        <v/>
      </c>
      <c r="F1527" s="53" t="str">
        <f>IF(AND(OR(D1521&lt;&gt;"",E1521&lt;&gt;"",F1521&lt;&gt;"",G1521&lt;&gt;""),E1527=""),"",IF(AND(OR(D1521&lt;&gt;"",E1521&lt;&gt;"",F1521&lt;&gt;"",G1521&lt;&gt;""),E1527=""),"",IF(AND($D$5="",$E$5="",$F$5="",$G$5=""),"",IFERROR(VLOOKUP(B1527,'勘定科目コード（2019）'!$B$2:$J$3668,5,FALSE),""))))</f>
        <v/>
      </c>
      <c r="G1527" s="52" t="str">
        <f>IF(AND(OR(D1521&lt;&gt;"",E1521&lt;&gt;"",F1521&lt;&gt;"",G1521&lt;&gt;""),E1527=""),"",IF(AND($D$5="",$E$5="",$F$5="",$G$5=""),"",IFERROR(VLOOKUP(B1527,'勘定科目コード（2019）'!$B$2:$J$3668,6,FALSE),"")))</f>
        <v/>
      </c>
      <c r="H1527" s="54"/>
      <c r="I1527" s="55" t="str">
        <f>IF(AND(OR(D1521&lt;&gt;"",E1521&lt;&gt;"",F1521&lt;&gt;"",G1521&lt;&gt;""),E1527=""),"",IF(AND($D$5="",$E$5="",$F$5="",$G$5=""),"",IFERROR(VLOOKUP(B1527,'勘定科目コード（2019）'!$B$2:$J$3668,7,FALSE),"")))</f>
        <v/>
      </c>
      <c r="J1527" s="56" t="str">
        <f>IF(AND(OR(D1521&lt;&gt;"",E1521&lt;&gt;"",F1521&lt;&gt;"",G1521&lt;&gt;""),E1527=""),"",IF(AND($D$5="",$E$5="",$F$5="",$G$5=""),"",IFERROR(VLOOKUP(B1527,'勘定科目コード（2019）'!$B$2:$J$3668,8,FALSE),"")))</f>
        <v/>
      </c>
      <c r="K1527" s="57" t="str">
        <f>IF(AND(OR(D1521&lt;&gt;"",E1521&lt;&gt;"",F1521&lt;&gt;"",G1521&lt;&gt;""),E1527=""),"",IF(AND($D$5="",$E$5="",$F$5="",$G$5=""),"",IFERROR(VLOOKUP(B1527,'勘定科目コード（2019）'!$B$2:$J$3668,9,FALSE),"")))</f>
        <v/>
      </c>
      <c r="L1527" s="44" t="str">
        <f>IFERROR(VLOOKUP(D1527,'勘定科目コード（2019）'!$E$2:$J$500,7,FALSE),"")</f>
        <v/>
      </c>
    </row>
    <row r="1528" spans="2:12" x14ac:dyDescent="0.15">
      <c r="B1528" s="31">
        <v>1518</v>
      </c>
      <c r="D1528" s="51" t="str">
        <f>IF(AND($D$5="",$E$5="",$F$5="",$G$5=""),"",(IFERROR(VLOOKUP(B1528,'勘定科目コード（2019）'!$B$2:$J$3668,3,FALSE),"")))</f>
        <v/>
      </c>
      <c r="E1528" s="52" t="str">
        <f>IF(AND(OR($D$5&lt;&gt;"",$E$5&lt;&gt;"",$F$5&lt;&gt;"",$G$5&lt;&gt;""),D1528=""),"",IF(AND($D$5="",$E$5="",$F$5="",$G$5=""),"",IFERROR(VLOOKUP(B1528,'勘定科目コード（2019）'!$B$2:$J$3668,4,FALSE),"")))</f>
        <v/>
      </c>
      <c r="F1528" s="53" t="str">
        <f>IF(AND(OR(D1522&lt;&gt;"",E1522&lt;&gt;"",F1522&lt;&gt;"",G1522&lt;&gt;""),E1528=""),"",IF(AND(OR(D1522&lt;&gt;"",E1522&lt;&gt;"",F1522&lt;&gt;"",G1522&lt;&gt;""),E1528=""),"",IF(AND($D$5="",$E$5="",$F$5="",$G$5=""),"",IFERROR(VLOOKUP(B1528,'勘定科目コード（2019）'!$B$2:$J$3668,5,FALSE),""))))</f>
        <v/>
      </c>
      <c r="G1528" s="52" t="str">
        <f>IF(AND(OR(D1522&lt;&gt;"",E1522&lt;&gt;"",F1522&lt;&gt;"",G1522&lt;&gt;""),E1528=""),"",IF(AND($D$5="",$E$5="",$F$5="",$G$5=""),"",IFERROR(VLOOKUP(B1528,'勘定科目コード（2019）'!$B$2:$J$3668,6,FALSE),"")))</f>
        <v/>
      </c>
      <c r="H1528" s="54"/>
      <c r="I1528" s="55" t="str">
        <f>IF(AND(OR(D1522&lt;&gt;"",E1522&lt;&gt;"",F1522&lt;&gt;"",G1522&lt;&gt;""),E1528=""),"",IF(AND($D$5="",$E$5="",$F$5="",$G$5=""),"",IFERROR(VLOOKUP(B1528,'勘定科目コード（2019）'!$B$2:$J$3668,7,FALSE),"")))</f>
        <v/>
      </c>
      <c r="J1528" s="56" t="str">
        <f>IF(AND(OR(D1522&lt;&gt;"",E1522&lt;&gt;"",F1522&lt;&gt;"",G1522&lt;&gt;""),E1528=""),"",IF(AND($D$5="",$E$5="",$F$5="",$G$5=""),"",IFERROR(VLOOKUP(B1528,'勘定科目コード（2019）'!$B$2:$J$3668,8,FALSE),"")))</f>
        <v/>
      </c>
      <c r="K1528" s="57" t="str">
        <f>IF(AND(OR(D1522&lt;&gt;"",E1522&lt;&gt;"",F1522&lt;&gt;"",G1522&lt;&gt;""),E1528=""),"",IF(AND($D$5="",$E$5="",$F$5="",$G$5=""),"",IFERROR(VLOOKUP(B1528,'勘定科目コード（2019）'!$B$2:$J$3668,9,FALSE),"")))</f>
        <v/>
      </c>
      <c r="L1528" s="44" t="str">
        <f>IFERROR(VLOOKUP(D1528,'勘定科目コード（2019）'!$E$2:$J$500,7,FALSE),"")</f>
        <v/>
      </c>
    </row>
    <row r="1529" spans="2:12" x14ac:dyDescent="0.15">
      <c r="B1529" s="31">
        <v>1519</v>
      </c>
      <c r="D1529" s="51" t="str">
        <f>IF(AND($D$5="",$E$5="",$F$5="",$G$5=""),"",(IFERROR(VLOOKUP(B1529,'勘定科目コード（2019）'!$B$2:$J$3668,3,FALSE),"")))</f>
        <v/>
      </c>
      <c r="E1529" s="52" t="str">
        <f>IF(AND(OR($D$5&lt;&gt;"",$E$5&lt;&gt;"",$F$5&lt;&gt;"",$G$5&lt;&gt;""),D1529=""),"",IF(AND($D$5="",$E$5="",$F$5="",$G$5=""),"",IFERROR(VLOOKUP(B1529,'勘定科目コード（2019）'!$B$2:$J$3668,4,FALSE),"")))</f>
        <v/>
      </c>
      <c r="F1529" s="53" t="str">
        <f>IF(AND(OR(D1523&lt;&gt;"",E1523&lt;&gt;"",F1523&lt;&gt;"",G1523&lt;&gt;""),E1529=""),"",IF(AND(OR(D1523&lt;&gt;"",E1523&lt;&gt;"",F1523&lt;&gt;"",G1523&lt;&gt;""),E1529=""),"",IF(AND($D$5="",$E$5="",$F$5="",$G$5=""),"",IFERROR(VLOOKUP(B1529,'勘定科目コード（2019）'!$B$2:$J$3668,5,FALSE),""))))</f>
        <v/>
      </c>
      <c r="G1529" s="52" t="str">
        <f>IF(AND(OR(D1523&lt;&gt;"",E1523&lt;&gt;"",F1523&lt;&gt;"",G1523&lt;&gt;""),E1529=""),"",IF(AND($D$5="",$E$5="",$F$5="",$G$5=""),"",IFERROR(VLOOKUP(B1529,'勘定科目コード（2019）'!$B$2:$J$3668,6,FALSE),"")))</f>
        <v/>
      </c>
      <c r="H1529" s="54"/>
      <c r="I1529" s="55" t="str">
        <f>IF(AND(OR(D1523&lt;&gt;"",E1523&lt;&gt;"",F1523&lt;&gt;"",G1523&lt;&gt;""),E1529=""),"",IF(AND($D$5="",$E$5="",$F$5="",$G$5=""),"",IFERROR(VLOOKUP(B1529,'勘定科目コード（2019）'!$B$2:$J$3668,7,FALSE),"")))</f>
        <v/>
      </c>
      <c r="J1529" s="56" t="str">
        <f>IF(AND(OR(D1523&lt;&gt;"",E1523&lt;&gt;"",F1523&lt;&gt;"",G1523&lt;&gt;""),E1529=""),"",IF(AND($D$5="",$E$5="",$F$5="",$G$5=""),"",IFERROR(VLOOKUP(B1529,'勘定科目コード（2019）'!$B$2:$J$3668,8,FALSE),"")))</f>
        <v/>
      </c>
      <c r="K1529" s="57" t="str">
        <f>IF(AND(OR(D1523&lt;&gt;"",E1523&lt;&gt;"",F1523&lt;&gt;"",G1523&lt;&gt;""),E1529=""),"",IF(AND($D$5="",$E$5="",$F$5="",$G$5=""),"",IFERROR(VLOOKUP(B1529,'勘定科目コード（2019）'!$B$2:$J$3668,9,FALSE),"")))</f>
        <v/>
      </c>
      <c r="L1529" s="44" t="str">
        <f>IFERROR(VLOOKUP(D1529,'勘定科目コード（2019）'!$E$2:$J$500,7,FALSE),"")</f>
        <v/>
      </c>
    </row>
    <row r="1530" spans="2:12" x14ac:dyDescent="0.15">
      <c r="B1530" s="31">
        <v>1520</v>
      </c>
      <c r="D1530" s="51" t="str">
        <f>IF(AND($D$5="",$E$5="",$F$5="",$G$5=""),"",(IFERROR(VLOOKUP(B1530,'勘定科目コード（2019）'!$B$2:$J$3668,3,FALSE),"")))</f>
        <v/>
      </c>
      <c r="E1530" s="52" t="str">
        <f>IF(AND(OR($D$5&lt;&gt;"",$E$5&lt;&gt;"",$F$5&lt;&gt;"",$G$5&lt;&gt;""),D1530=""),"",IF(AND($D$5="",$E$5="",$F$5="",$G$5=""),"",IFERROR(VLOOKUP(B1530,'勘定科目コード（2019）'!$B$2:$J$3668,4,FALSE),"")))</f>
        <v/>
      </c>
      <c r="F1530" s="53" t="str">
        <f>IF(AND(OR(D1524&lt;&gt;"",E1524&lt;&gt;"",F1524&lt;&gt;"",G1524&lt;&gt;""),E1530=""),"",IF(AND(OR(D1524&lt;&gt;"",E1524&lt;&gt;"",F1524&lt;&gt;"",G1524&lt;&gt;""),E1530=""),"",IF(AND($D$5="",$E$5="",$F$5="",$G$5=""),"",IFERROR(VLOOKUP(B1530,'勘定科目コード（2019）'!$B$2:$J$3668,5,FALSE),""))))</f>
        <v/>
      </c>
      <c r="G1530" s="52" t="str">
        <f>IF(AND(OR(D1524&lt;&gt;"",E1524&lt;&gt;"",F1524&lt;&gt;"",G1524&lt;&gt;""),E1530=""),"",IF(AND($D$5="",$E$5="",$F$5="",$G$5=""),"",IFERROR(VLOOKUP(B1530,'勘定科目コード（2019）'!$B$2:$J$3668,6,FALSE),"")))</f>
        <v/>
      </c>
      <c r="H1530" s="54"/>
      <c r="I1530" s="55" t="str">
        <f>IF(AND(OR(D1524&lt;&gt;"",E1524&lt;&gt;"",F1524&lt;&gt;"",G1524&lt;&gt;""),E1530=""),"",IF(AND($D$5="",$E$5="",$F$5="",$G$5=""),"",IFERROR(VLOOKUP(B1530,'勘定科目コード（2019）'!$B$2:$J$3668,7,FALSE),"")))</f>
        <v/>
      </c>
      <c r="J1530" s="56" t="str">
        <f>IF(AND(OR(D1524&lt;&gt;"",E1524&lt;&gt;"",F1524&lt;&gt;"",G1524&lt;&gt;""),E1530=""),"",IF(AND($D$5="",$E$5="",$F$5="",$G$5=""),"",IFERROR(VLOOKUP(B1530,'勘定科目コード（2019）'!$B$2:$J$3668,8,FALSE),"")))</f>
        <v/>
      </c>
      <c r="K1530" s="57" t="str">
        <f>IF(AND(OR(D1524&lt;&gt;"",E1524&lt;&gt;"",F1524&lt;&gt;"",G1524&lt;&gt;""),E1530=""),"",IF(AND($D$5="",$E$5="",$F$5="",$G$5=""),"",IFERROR(VLOOKUP(B1530,'勘定科目コード（2019）'!$B$2:$J$3668,9,FALSE),"")))</f>
        <v/>
      </c>
      <c r="L1530" s="44" t="str">
        <f>IFERROR(VLOOKUP(D1530,'勘定科目コード（2019）'!$E$2:$J$500,7,FALSE),"")</f>
        <v/>
      </c>
    </row>
    <row r="1531" spans="2:12" x14ac:dyDescent="0.15">
      <c r="B1531" s="31">
        <v>1521</v>
      </c>
      <c r="D1531" s="51" t="str">
        <f>IF(AND($D$5="",$E$5="",$F$5="",$G$5=""),"",(IFERROR(VLOOKUP(B1531,'勘定科目コード（2019）'!$B$2:$J$3668,3,FALSE),"")))</f>
        <v/>
      </c>
      <c r="E1531" s="52" t="str">
        <f>IF(AND(OR($D$5&lt;&gt;"",$E$5&lt;&gt;"",$F$5&lt;&gt;"",$G$5&lt;&gt;""),D1531=""),"",IF(AND($D$5="",$E$5="",$F$5="",$G$5=""),"",IFERROR(VLOOKUP(B1531,'勘定科目コード（2019）'!$B$2:$J$3668,4,FALSE),"")))</f>
        <v/>
      </c>
      <c r="F1531" s="53" t="str">
        <f>IF(AND(OR(D1525&lt;&gt;"",E1525&lt;&gt;"",F1525&lt;&gt;"",G1525&lt;&gt;""),E1531=""),"",IF(AND(OR(D1525&lt;&gt;"",E1525&lt;&gt;"",F1525&lt;&gt;"",G1525&lt;&gt;""),E1531=""),"",IF(AND($D$5="",$E$5="",$F$5="",$G$5=""),"",IFERROR(VLOOKUP(B1531,'勘定科目コード（2019）'!$B$2:$J$3668,5,FALSE),""))))</f>
        <v/>
      </c>
      <c r="G1531" s="52" t="str">
        <f>IF(AND(OR(D1525&lt;&gt;"",E1525&lt;&gt;"",F1525&lt;&gt;"",G1525&lt;&gt;""),E1531=""),"",IF(AND($D$5="",$E$5="",$F$5="",$G$5=""),"",IFERROR(VLOOKUP(B1531,'勘定科目コード（2019）'!$B$2:$J$3668,6,FALSE),"")))</f>
        <v/>
      </c>
      <c r="H1531" s="54"/>
      <c r="I1531" s="55" t="str">
        <f>IF(AND(OR(D1525&lt;&gt;"",E1525&lt;&gt;"",F1525&lt;&gt;"",G1525&lt;&gt;""),E1531=""),"",IF(AND($D$5="",$E$5="",$F$5="",$G$5=""),"",IFERROR(VLOOKUP(B1531,'勘定科目コード（2019）'!$B$2:$J$3668,7,FALSE),"")))</f>
        <v/>
      </c>
      <c r="J1531" s="56" t="str">
        <f>IF(AND(OR(D1525&lt;&gt;"",E1525&lt;&gt;"",F1525&lt;&gt;"",G1525&lt;&gt;""),E1531=""),"",IF(AND($D$5="",$E$5="",$F$5="",$G$5=""),"",IFERROR(VLOOKUP(B1531,'勘定科目コード（2019）'!$B$2:$J$3668,8,FALSE),"")))</f>
        <v/>
      </c>
      <c r="K1531" s="57" t="str">
        <f>IF(AND(OR(D1525&lt;&gt;"",E1525&lt;&gt;"",F1525&lt;&gt;"",G1525&lt;&gt;""),E1531=""),"",IF(AND($D$5="",$E$5="",$F$5="",$G$5=""),"",IFERROR(VLOOKUP(B1531,'勘定科目コード（2019）'!$B$2:$J$3668,9,FALSE),"")))</f>
        <v/>
      </c>
      <c r="L1531" s="44" t="str">
        <f>IFERROR(VLOOKUP(D1531,'勘定科目コード（2019）'!$E$2:$J$500,7,FALSE),"")</f>
        <v/>
      </c>
    </row>
    <row r="1532" spans="2:12" x14ac:dyDescent="0.15">
      <c r="B1532" s="31">
        <v>1522</v>
      </c>
      <c r="D1532" s="51" t="str">
        <f>IF(AND($D$5="",$E$5="",$F$5="",$G$5=""),"",(IFERROR(VLOOKUP(B1532,'勘定科目コード（2019）'!$B$2:$J$3668,3,FALSE),"")))</f>
        <v/>
      </c>
      <c r="E1532" s="52" t="str">
        <f>IF(AND(OR($D$5&lt;&gt;"",$E$5&lt;&gt;"",$F$5&lt;&gt;"",$G$5&lt;&gt;""),D1532=""),"",IF(AND($D$5="",$E$5="",$F$5="",$G$5=""),"",IFERROR(VLOOKUP(B1532,'勘定科目コード（2019）'!$B$2:$J$3668,4,FALSE),"")))</f>
        <v/>
      </c>
      <c r="F1532" s="53" t="str">
        <f>IF(AND(OR(D1526&lt;&gt;"",E1526&lt;&gt;"",F1526&lt;&gt;"",G1526&lt;&gt;""),E1532=""),"",IF(AND(OR(D1526&lt;&gt;"",E1526&lt;&gt;"",F1526&lt;&gt;"",G1526&lt;&gt;""),E1532=""),"",IF(AND($D$5="",$E$5="",$F$5="",$G$5=""),"",IFERROR(VLOOKUP(B1532,'勘定科目コード（2019）'!$B$2:$J$3668,5,FALSE),""))))</f>
        <v/>
      </c>
      <c r="G1532" s="52" t="str">
        <f>IF(AND(OR(D1526&lt;&gt;"",E1526&lt;&gt;"",F1526&lt;&gt;"",G1526&lt;&gt;""),E1532=""),"",IF(AND($D$5="",$E$5="",$F$5="",$G$5=""),"",IFERROR(VLOOKUP(B1532,'勘定科目コード（2019）'!$B$2:$J$3668,6,FALSE),"")))</f>
        <v/>
      </c>
      <c r="H1532" s="54"/>
      <c r="I1532" s="55" t="str">
        <f>IF(AND(OR(D1526&lt;&gt;"",E1526&lt;&gt;"",F1526&lt;&gt;"",G1526&lt;&gt;""),E1532=""),"",IF(AND($D$5="",$E$5="",$F$5="",$G$5=""),"",IFERROR(VLOOKUP(B1532,'勘定科目コード（2019）'!$B$2:$J$3668,7,FALSE),"")))</f>
        <v/>
      </c>
      <c r="J1532" s="56" t="str">
        <f>IF(AND(OR(D1526&lt;&gt;"",E1526&lt;&gt;"",F1526&lt;&gt;"",G1526&lt;&gt;""),E1532=""),"",IF(AND($D$5="",$E$5="",$F$5="",$G$5=""),"",IFERROR(VLOOKUP(B1532,'勘定科目コード（2019）'!$B$2:$J$3668,8,FALSE),"")))</f>
        <v/>
      </c>
      <c r="K1532" s="57" t="str">
        <f>IF(AND(OR(D1526&lt;&gt;"",E1526&lt;&gt;"",F1526&lt;&gt;"",G1526&lt;&gt;""),E1532=""),"",IF(AND($D$5="",$E$5="",$F$5="",$G$5=""),"",IFERROR(VLOOKUP(B1532,'勘定科目コード（2019）'!$B$2:$J$3668,9,FALSE),"")))</f>
        <v/>
      </c>
      <c r="L1532" s="44" t="str">
        <f>IFERROR(VLOOKUP(D1532,'勘定科目コード（2019）'!$E$2:$J$500,7,FALSE),"")</f>
        <v/>
      </c>
    </row>
    <row r="1533" spans="2:12" x14ac:dyDescent="0.15">
      <c r="B1533" s="31">
        <v>1523</v>
      </c>
      <c r="D1533" s="51" t="str">
        <f>IF(AND($D$5="",$E$5="",$F$5="",$G$5=""),"",(IFERROR(VLOOKUP(B1533,'勘定科目コード（2019）'!$B$2:$J$3668,3,FALSE),"")))</f>
        <v/>
      </c>
      <c r="E1533" s="52" t="str">
        <f>IF(AND(OR($D$5&lt;&gt;"",$E$5&lt;&gt;"",$F$5&lt;&gt;"",$G$5&lt;&gt;""),D1533=""),"",IF(AND($D$5="",$E$5="",$F$5="",$G$5=""),"",IFERROR(VLOOKUP(B1533,'勘定科目コード（2019）'!$B$2:$J$3668,4,FALSE),"")))</f>
        <v/>
      </c>
      <c r="F1533" s="53" t="str">
        <f>IF(AND(OR(D1527&lt;&gt;"",E1527&lt;&gt;"",F1527&lt;&gt;"",G1527&lt;&gt;""),E1533=""),"",IF(AND(OR(D1527&lt;&gt;"",E1527&lt;&gt;"",F1527&lt;&gt;"",G1527&lt;&gt;""),E1533=""),"",IF(AND($D$5="",$E$5="",$F$5="",$G$5=""),"",IFERROR(VLOOKUP(B1533,'勘定科目コード（2019）'!$B$2:$J$3668,5,FALSE),""))))</f>
        <v/>
      </c>
      <c r="G1533" s="52" t="str">
        <f>IF(AND(OR(D1527&lt;&gt;"",E1527&lt;&gt;"",F1527&lt;&gt;"",G1527&lt;&gt;""),E1533=""),"",IF(AND($D$5="",$E$5="",$F$5="",$G$5=""),"",IFERROR(VLOOKUP(B1533,'勘定科目コード（2019）'!$B$2:$J$3668,6,FALSE),"")))</f>
        <v/>
      </c>
      <c r="H1533" s="54"/>
      <c r="I1533" s="55" t="str">
        <f>IF(AND(OR(D1527&lt;&gt;"",E1527&lt;&gt;"",F1527&lt;&gt;"",G1527&lt;&gt;""),E1533=""),"",IF(AND($D$5="",$E$5="",$F$5="",$G$5=""),"",IFERROR(VLOOKUP(B1533,'勘定科目コード（2019）'!$B$2:$J$3668,7,FALSE),"")))</f>
        <v/>
      </c>
      <c r="J1533" s="56" t="str">
        <f>IF(AND(OR(D1527&lt;&gt;"",E1527&lt;&gt;"",F1527&lt;&gt;"",G1527&lt;&gt;""),E1533=""),"",IF(AND($D$5="",$E$5="",$F$5="",$G$5=""),"",IFERROR(VLOOKUP(B1533,'勘定科目コード（2019）'!$B$2:$J$3668,8,FALSE),"")))</f>
        <v/>
      </c>
      <c r="K1533" s="57" t="str">
        <f>IF(AND(OR(D1527&lt;&gt;"",E1527&lt;&gt;"",F1527&lt;&gt;"",G1527&lt;&gt;""),E1533=""),"",IF(AND($D$5="",$E$5="",$F$5="",$G$5=""),"",IFERROR(VLOOKUP(B1533,'勘定科目コード（2019）'!$B$2:$J$3668,9,FALSE),"")))</f>
        <v/>
      </c>
      <c r="L1533" s="44" t="str">
        <f>IFERROR(VLOOKUP(D1533,'勘定科目コード（2019）'!$E$2:$J$500,7,FALSE),"")</f>
        <v/>
      </c>
    </row>
    <row r="1534" spans="2:12" x14ac:dyDescent="0.15">
      <c r="B1534" s="31">
        <v>1524</v>
      </c>
      <c r="D1534" s="51" t="str">
        <f>IF(AND($D$5="",$E$5="",$F$5="",$G$5=""),"",(IFERROR(VLOOKUP(B1534,'勘定科目コード（2019）'!$B$2:$J$3668,3,FALSE),"")))</f>
        <v/>
      </c>
      <c r="E1534" s="52" t="str">
        <f>IF(AND(OR($D$5&lt;&gt;"",$E$5&lt;&gt;"",$F$5&lt;&gt;"",$G$5&lt;&gt;""),D1534=""),"",IF(AND($D$5="",$E$5="",$F$5="",$G$5=""),"",IFERROR(VLOOKUP(B1534,'勘定科目コード（2019）'!$B$2:$J$3668,4,FALSE),"")))</f>
        <v/>
      </c>
      <c r="F1534" s="53" t="str">
        <f>IF(AND(OR(D1528&lt;&gt;"",E1528&lt;&gt;"",F1528&lt;&gt;"",G1528&lt;&gt;""),E1534=""),"",IF(AND(OR(D1528&lt;&gt;"",E1528&lt;&gt;"",F1528&lt;&gt;"",G1528&lt;&gt;""),E1534=""),"",IF(AND($D$5="",$E$5="",$F$5="",$G$5=""),"",IFERROR(VLOOKUP(B1534,'勘定科目コード（2019）'!$B$2:$J$3668,5,FALSE),""))))</f>
        <v/>
      </c>
      <c r="G1534" s="52" t="str">
        <f>IF(AND(OR(D1528&lt;&gt;"",E1528&lt;&gt;"",F1528&lt;&gt;"",G1528&lt;&gt;""),E1534=""),"",IF(AND($D$5="",$E$5="",$F$5="",$G$5=""),"",IFERROR(VLOOKUP(B1534,'勘定科目コード（2019）'!$B$2:$J$3668,6,FALSE),"")))</f>
        <v/>
      </c>
      <c r="H1534" s="54"/>
      <c r="I1534" s="55" t="str">
        <f>IF(AND(OR(D1528&lt;&gt;"",E1528&lt;&gt;"",F1528&lt;&gt;"",G1528&lt;&gt;""),E1534=""),"",IF(AND($D$5="",$E$5="",$F$5="",$G$5=""),"",IFERROR(VLOOKUP(B1534,'勘定科目コード（2019）'!$B$2:$J$3668,7,FALSE),"")))</f>
        <v/>
      </c>
      <c r="J1534" s="56" t="str">
        <f>IF(AND(OR(D1528&lt;&gt;"",E1528&lt;&gt;"",F1528&lt;&gt;"",G1528&lt;&gt;""),E1534=""),"",IF(AND($D$5="",$E$5="",$F$5="",$G$5=""),"",IFERROR(VLOOKUP(B1534,'勘定科目コード（2019）'!$B$2:$J$3668,8,FALSE),"")))</f>
        <v/>
      </c>
      <c r="K1534" s="57" t="str">
        <f>IF(AND(OR(D1528&lt;&gt;"",E1528&lt;&gt;"",F1528&lt;&gt;"",G1528&lt;&gt;""),E1534=""),"",IF(AND($D$5="",$E$5="",$F$5="",$G$5=""),"",IFERROR(VLOOKUP(B1534,'勘定科目コード（2019）'!$B$2:$J$3668,9,FALSE),"")))</f>
        <v/>
      </c>
      <c r="L1534" s="44" t="str">
        <f>IFERROR(VLOOKUP(D1534,'勘定科目コード（2019）'!$E$2:$J$500,7,FALSE),"")</f>
        <v/>
      </c>
    </row>
    <row r="1535" spans="2:12" x14ac:dyDescent="0.15">
      <c r="B1535" s="31">
        <v>1525</v>
      </c>
      <c r="D1535" s="51" t="str">
        <f>IF(AND($D$5="",$E$5="",$F$5="",$G$5=""),"",(IFERROR(VLOOKUP(B1535,'勘定科目コード（2019）'!$B$2:$J$3668,3,FALSE),"")))</f>
        <v/>
      </c>
      <c r="E1535" s="52" t="str">
        <f>IF(AND(OR($D$5&lt;&gt;"",$E$5&lt;&gt;"",$F$5&lt;&gt;"",$G$5&lt;&gt;""),D1535=""),"",IF(AND($D$5="",$E$5="",$F$5="",$G$5=""),"",IFERROR(VLOOKUP(B1535,'勘定科目コード（2019）'!$B$2:$J$3668,4,FALSE),"")))</f>
        <v/>
      </c>
      <c r="F1535" s="53" t="str">
        <f>IF(AND(OR(D1529&lt;&gt;"",E1529&lt;&gt;"",F1529&lt;&gt;"",G1529&lt;&gt;""),E1535=""),"",IF(AND(OR(D1529&lt;&gt;"",E1529&lt;&gt;"",F1529&lt;&gt;"",G1529&lt;&gt;""),E1535=""),"",IF(AND($D$5="",$E$5="",$F$5="",$G$5=""),"",IFERROR(VLOOKUP(B1535,'勘定科目コード（2019）'!$B$2:$J$3668,5,FALSE),""))))</f>
        <v/>
      </c>
      <c r="G1535" s="52" t="str">
        <f>IF(AND(OR(D1529&lt;&gt;"",E1529&lt;&gt;"",F1529&lt;&gt;"",G1529&lt;&gt;""),E1535=""),"",IF(AND($D$5="",$E$5="",$F$5="",$G$5=""),"",IFERROR(VLOOKUP(B1535,'勘定科目コード（2019）'!$B$2:$J$3668,6,FALSE),"")))</f>
        <v/>
      </c>
      <c r="H1535" s="54"/>
      <c r="I1535" s="55" t="str">
        <f>IF(AND(OR(D1529&lt;&gt;"",E1529&lt;&gt;"",F1529&lt;&gt;"",G1529&lt;&gt;""),E1535=""),"",IF(AND($D$5="",$E$5="",$F$5="",$G$5=""),"",IFERROR(VLOOKUP(B1535,'勘定科目コード（2019）'!$B$2:$J$3668,7,FALSE),"")))</f>
        <v/>
      </c>
      <c r="J1535" s="56" t="str">
        <f>IF(AND(OR(D1529&lt;&gt;"",E1529&lt;&gt;"",F1529&lt;&gt;"",G1529&lt;&gt;""),E1535=""),"",IF(AND($D$5="",$E$5="",$F$5="",$G$5=""),"",IFERROR(VLOOKUP(B1535,'勘定科目コード（2019）'!$B$2:$J$3668,8,FALSE),"")))</f>
        <v/>
      </c>
      <c r="K1535" s="57" t="str">
        <f>IF(AND(OR(D1529&lt;&gt;"",E1529&lt;&gt;"",F1529&lt;&gt;"",G1529&lt;&gt;""),E1535=""),"",IF(AND($D$5="",$E$5="",$F$5="",$G$5=""),"",IFERROR(VLOOKUP(B1535,'勘定科目コード（2019）'!$B$2:$J$3668,9,FALSE),"")))</f>
        <v/>
      </c>
      <c r="L1535" s="44" t="str">
        <f>IFERROR(VLOOKUP(D1535,'勘定科目コード（2019）'!$E$2:$J$500,7,FALSE),"")</f>
        <v/>
      </c>
    </row>
    <row r="1536" spans="2:12" x14ac:dyDescent="0.15">
      <c r="B1536" s="31">
        <v>1526</v>
      </c>
      <c r="D1536" s="51" t="str">
        <f>IF(AND($D$5="",$E$5="",$F$5="",$G$5=""),"",(IFERROR(VLOOKUP(B1536,'勘定科目コード（2019）'!$B$2:$J$3668,3,FALSE),"")))</f>
        <v/>
      </c>
      <c r="E1536" s="52" t="str">
        <f>IF(AND(OR($D$5&lt;&gt;"",$E$5&lt;&gt;"",$F$5&lt;&gt;"",$G$5&lt;&gt;""),D1536=""),"",IF(AND($D$5="",$E$5="",$F$5="",$G$5=""),"",IFERROR(VLOOKUP(B1536,'勘定科目コード（2019）'!$B$2:$J$3668,4,FALSE),"")))</f>
        <v/>
      </c>
      <c r="F1536" s="53" t="str">
        <f>IF(AND(OR(D1530&lt;&gt;"",E1530&lt;&gt;"",F1530&lt;&gt;"",G1530&lt;&gt;""),E1536=""),"",IF(AND(OR(D1530&lt;&gt;"",E1530&lt;&gt;"",F1530&lt;&gt;"",G1530&lt;&gt;""),E1536=""),"",IF(AND($D$5="",$E$5="",$F$5="",$G$5=""),"",IFERROR(VLOOKUP(B1536,'勘定科目コード（2019）'!$B$2:$J$3668,5,FALSE),""))))</f>
        <v/>
      </c>
      <c r="G1536" s="52" t="str">
        <f>IF(AND(OR(D1530&lt;&gt;"",E1530&lt;&gt;"",F1530&lt;&gt;"",G1530&lt;&gt;""),E1536=""),"",IF(AND($D$5="",$E$5="",$F$5="",$G$5=""),"",IFERROR(VLOOKUP(B1536,'勘定科目コード（2019）'!$B$2:$J$3668,6,FALSE),"")))</f>
        <v/>
      </c>
      <c r="H1536" s="54"/>
      <c r="I1536" s="55" t="str">
        <f>IF(AND(OR(D1530&lt;&gt;"",E1530&lt;&gt;"",F1530&lt;&gt;"",G1530&lt;&gt;""),E1536=""),"",IF(AND($D$5="",$E$5="",$F$5="",$G$5=""),"",IFERROR(VLOOKUP(B1536,'勘定科目コード（2019）'!$B$2:$J$3668,7,FALSE),"")))</f>
        <v/>
      </c>
      <c r="J1536" s="56" t="str">
        <f>IF(AND(OR(D1530&lt;&gt;"",E1530&lt;&gt;"",F1530&lt;&gt;"",G1530&lt;&gt;""),E1536=""),"",IF(AND($D$5="",$E$5="",$F$5="",$G$5=""),"",IFERROR(VLOOKUP(B1536,'勘定科目コード（2019）'!$B$2:$J$3668,8,FALSE),"")))</f>
        <v/>
      </c>
      <c r="K1536" s="57" t="str">
        <f>IF(AND(OR(D1530&lt;&gt;"",E1530&lt;&gt;"",F1530&lt;&gt;"",G1530&lt;&gt;""),E1536=""),"",IF(AND($D$5="",$E$5="",$F$5="",$G$5=""),"",IFERROR(VLOOKUP(B1536,'勘定科目コード（2019）'!$B$2:$J$3668,9,FALSE),"")))</f>
        <v/>
      </c>
      <c r="L1536" s="44" t="str">
        <f>IFERROR(VLOOKUP(D1536,'勘定科目コード（2019）'!$E$2:$J$500,7,FALSE),"")</f>
        <v/>
      </c>
    </row>
    <row r="1537" spans="2:12" x14ac:dyDescent="0.15">
      <c r="B1537" s="31">
        <v>1527</v>
      </c>
      <c r="D1537" s="51" t="str">
        <f>IF(AND($D$5="",$E$5="",$F$5="",$G$5=""),"",(IFERROR(VLOOKUP(B1537,'勘定科目コード（2019）'!$B$2:$J$3668,3,FALSE),"")))</f>
        <v/>
      </c>
      <c r="E1537" s="52" t="str">
        <f>IF(AND(OR($D$5&lt;&gt;"",$E$5&lt;&gt;"",$F$5&lt;&gt;"",$G$5&lt;&gt;""),D1537=""),"",IF(AND($D$5="",$E$5="",$F$5="",$G$5=""),"",IFERROR(VLOOKUP(B1537,'勘定科目コード（2019）'!$B$2:$J$3668,4,FALSE),"")))</f>
        <v/>
      </c>
      <c r="F1537" s="53" t="str">
        <f>IF(AND(OR(D1531&lt;&gt;"",E1531&lt;&gt;"",F1531&lt;&gt;"",G1531&lt;&gt;""),E1537=""),"",IF(AND(OR(D1531&lt;&gt;"",E1531&lt;&gt;"",F1531&lt;&gt;"",G1531&lt;&gt;""),E1537=""),"",IF(AND($D$5="",$E$5="",$F$5="",$G$5=""),"",IFERROR(VLOOKUP(B1537,'勘定科目コード（2019）'!$B$2:$J$3668,5,FALSE),""))))</f>
        <v/>
      </c>
      <c r="G1537" s="52" t="str">
        <f>IF(AND(OR(D1531&lt;&gt;"",E1531&lt;&gt;"",F1531&lt;&gt;"",G1531&lt;&gt;""),E1537=""),"",IF(AND($D$5="",$E$5="",$F$5="",$G$5=""),"",IFERROR(VLOOKUP(B1537,'勘定科目コード（2019）'!$B$2:$J$3668,6,FALSE),"")))</f>
        <v/>
      </c>
      <c r="H1537" s="54"/>
      <c r="I1537" s="55" t="str">
        <f>IF(AND(OR(D1531&lt;&gt;"",E1531&lt;&gt;"",F1531&lt;&gt;"",G1531&lt;&gt;""),E1537=""),"",IF(AND($D$5="",$E$5="",$F$5="",$G$5=""),"",IFERROR(VLOOKUP(B1537,'勘定科目コード（2019）'!$B$2:$J$3668,7,FALSE),"")))</f>
        <v/>
      </c>
      <c r="J1537" s="56" t="str">
        <f>IF(AND(OR(D1531&lt;&gt;"",E1531&lt;&gt;"",F1531&lt;&gt;"",G1531&lt;&gt;""),E1537=""),"",IF(AND($D$5="",$E$5="",$F$5="",$G$5=""),"",IFERROR(VLOOKUP(B1537,'勘定科目コード（2019）'!$B$2:$J$3668,8,FALSE),"")))</f>
        <v/>
      </c>
      <c r="K1537" s="57" t="str">
        <f>IF(AND(OR(D1531&lt;&gt;"",E1531&lt;&gt;"",F1531&lt;&gt;"",G1531&lt;&gt;""),E1537=""),"",IF(AND($D$5="",$E$5="",$F$5="",$G$5=""),"",IFERROR(VLOOKUP(B1537,'勘定科目コード（2019）'!$B$2:$J$3668,9,FALSE),"")))</f>
        <v/>
      </c>
      <c r="L1537" s="44" t="str">
        <f>IFERROR(VLOOKUP(D1537,'勘定科目コード（2019）'!$E$2:$J$500,7,FALSE),"")</f>
        <v/>
      </c>
    </row>
    <row r="1538" spans="2:12" x14ac:dyDescent="0.15">
      <c r="B1538" s="31">
        <v>1528</v>
      </c>
      <c r="D1538" s="51" t="str">
        <f>IF(AND($D$5="",$E$5="",$F$5="",$G$5=""),"",(IFERROR(VLOOKUP(B1538,'勘定科目コード（2019）'!$B$2:$J$3668,3,FALSE),"")))</f>
        <v/>
      </c>
      <c r="E1538" s="52" t="str">
        <f>IF(AND(OR($D$5&lt;&gt;"",$E$5&lt;&gt;"",$F$5&lt;&gt;"",$G$5&lt;&gt;""),D1538=""),"",IF(AND($D$5="",$E$5="",$F$5="",$G$5=""),"",IFERROR(VLOOKUP(B1538,'勘定科目コード（2019）'!$B$2:$J$3668,4,FALSE),"")))</f>
        <v/>
      </c>
      <c r="F1538" s="53" t="str">
        <f>IF(AND(OR(D1532&lt;&gt;"",E1532&lt;&gt;"",F1532&lt;&gt;"",G1532&lt;&gt;""),E1538=""),"",IF(AND(OR(D1532&lt;&gt;"",E1532&lt;&gt;"",F1532&lt;&gt;"",G1532&lt;&gt;""),E1538=""),"",IF(AND($D$5="",$E$5="",$F$5="",$G$5=""),"",IFERROR(VLOOKUP(B1538,'勘定科目コード（2019）'!$B$2:$J$3668,5,FALSE),""))))</f>
        <v/>
      </c>
      <c r="G1538" s="52" t="str">
        <f>IF(AND(OR(D1532&lt;&gt;"",E1532&lt;&gt;"",F1532&lt;&gt;"",G1532&lt;&gt;""),E1538=""),"",IF(AND($D$5="",$E$5="",$F$5="",$G$5=""),"",IFERROR(VLOOKUP(B1538,'勘定科目コード（2019）'!$B$2:$J$3668,6,FALSE),"")))</f>
        <v/>
      </c>
      <c r="H1538" s="54"/>
      <c r="I1538" s="55" t="str">
        <f>IF(AND(OR(D1532&lt;&gt;"",E1532&lt;&gt;"",F1532&lt;&gt;"",G1532&lt;&gt;""),E1538=""),"",IF(AND($D$5="",$E$5="",$F$5="",$G$5=""),"",IFERROR(VLOOKUP(B1538,'勘定科目コード（2019）'!$B$2:$J$3668,7,FALSE),"")))</f>
        <v/>
      </c>
      <c r="J1538" s="56" t="str">
        <f>IF(AND(OR(D1532&lt;&gt;"",E1532&lt;&gt;"",F1532&lt;&gt;"",G1532&lt;&gt;""),E1538=""),"",IF(AND($D$5="",$E$5="",$F$5="",$G$5=""),"",IFERROR(VLOOKUP(B1538,'勘定科目コード（2019）'!$B$2:$J$3668,8,FALSE),"")))</f>
        <v/>
      </c>
      <c r="K1538" s="57" t="str">
        <f>IF(AND(OR(D1532&lt;&gt;"",E1532&lt;&gt;"",F1532&lt;&gt;"",G1532&lt;&gt;""),E1538=""),"",IF(AND($D$5="",$E$5="",$F$5="",$G$5=""),"",IFERROR(VLOOKUP(B1538,'勘定科目コード（2019）'!$B$2:$J$3668,9,FALSE),"")))</f>
        <v/>
      </c>
      <c r="L1538" s="44" t="str">
        <f>IFERROR(VLOOKUP(D1538,'勘定科目コード（2019）'!$E$2:$J$500,7,FALSE),"")</f>
        <v/>
      </c>
    </row>
    <row r="1539" spans="2:12" x14ac:dyDescent="0.15">
      <c r="B1539" s="31">
        <v>1529</v>
      </c>
      <c r="D1539" s="51" t="str">
        <f>IF(AND($D$5="",$E$5="",$F$5="",$G$5=""),"",(IFERROR(VLOOKUP(B1539,'勘定科目コード（2019）'!$B$2:$J$3668,3,FALSE),"")))</f>
        <v/>
      </c>
      <c r="E1539" s="52" t="str">
        <f>IF(AND(OR($D$5&lt;&gt;"",$E$5&lt;&gt;"",$F$5&lt;&gt;"",$G$5&lt;&gt;""),D1539=""),"",IF(AND($D$5="",$E$5="",$F$5="",$G$5=""),"",IFERROR(VLOOKUP(B1539,'勘定科目コード（2019）'!$B$2:$J$3668,4,FALSE),"")))</f>
        <v/>
      </c>
      <c r="F1539" s="53" t="str">
        <f>IF(AND(OR(D1533&lt;&gt;"",E1533&lt;&gt;"",F1533&lt;&gt;"",G1533&lt;&gt;""),E1539=""),"",IF(AND(OR(D1533&lt;&gt;"",E1533&lt;&gt;"",F1533&lt;&gt;"",G1533&lt;&gt;""),E1539=""),"",IF(AND($D$5="",$E$5="",$F$5="",$G$5=""),"",IFERROR(VLOOKUP(B1539,'勘定科目コード（2019）'!$B$2:$J$3668,5,FALSE),""))))</f>
        <v/>
      </c>
      <c r="G1539" s="52" t="str">
        <f>IF(AND(OR(D1533&lt;&gt;"",E1533&lt;&gt;"",F1533&lt;&gt;"",G1533&lt;&gt;""),E1539=""),"",IF(AND($D$5="",$E$5="",$F$5="",$G$5=""),"",IFERROR(VLOOKUP(B1539,'勘定科目コード（2019）'!$B$2:$J$3668,6,FALSE),"")))</f>
        <v/>
      </c>
      <c r="H1539" s="54"/>
      <c r="I1539" s="55" t="str">
        <f>IF(AND(OR(D1533&lt;&gt;"",E1533&lt;&gt;"",F1533&lt;&gt;"",G1533&lt;&gt;""),E1539=""),"",IF(AND($D$5="",$E$5="",$F$5="",$G$5=""),"",IFERROR(VLOOKUP(B1539,'勘定科目コード（2019）'!$B$2:$J$3668,7,FALSE),"")))</f>
        <v/>
      </c>
      <c r="J1539" s="56" t="str">
        <f>IF(AND(OR(D1533&lt;&gt;"",E1533&lt;&gt;"",F1533&lt;&gt;"",G1533&lt;&gt;""),E1539=""),"",IF(AND($D$5="",$E$5="",$F$5="",$G$5=""),"",IFERROR(VLOOKUP(B1539,'勘定科目コード（2019）'!$B$2:$J$3668,8,FALSE),"")))</f>
        <v/>
      </c>
      <c r="K1539" s="57" t="str">
        <f>IF(AND(OR(D1533&lt;&gt;"",E1533&lt;&gt;"",F1533&lt;&gt;"",G1533&lt;&gt;""),E1539=""),"",IF(AND($D$5="",$E$5="",$F$5="",$G$5=""),"",IFERROR(VLOOKUP(B1539,'勘定科目コード（2019）'!$B$2:$J$3668,9,FALSE),"")))</f>
        <v/>
      </c>
      <c r="L1539" s="44" t="str">
        <f>IFERROR(VLOOKUP(D1539,'勘定科目コード（2019）'!$E$2:$J$500,7,FALSE),"")</f>
        <v/>
      </c>
    </row>
    <row r="1540" spans="2:12" x14ac:dyDescent="0.15">
      <c r="B1540" s="31">
        <v>1530</v>
      </c>
      <c r="D1540" s="51" t="str">
        <f>IF(AND($D$5="",$E$5="",$F$5="",$G$5=""),"",(IFERROR(VLOOKUP(B1540,'勘定科目コード（2019）'!$B$2:$J$3668,3,FALSE),"")))</f>
        <v/>
      </c>
      <c r="E1540" s="52" t="str">
        <f>IF(AND(OR($D$5&lt;&gt;"",$E$5&lt;&gt;"",$F$5&lt;&gt;"",$G$5&lt;&gt;""),D1540=""),"",IF(AND($D$5="",$E$5="",$F$5="",$G$5=""),"",IFERROR(VLOOKUP(B1540,'勘定科目コード（2019）'!$B$2:$J$3668,4,FALSE),"")))</f>
        <v/>
      </c>
      <c r="F1540" s="53" t="str">
        <f>IF(AND(OR(D1534&lt;&gt;"",E1534&lt;&gt;"",F1534&lt;&gt;"",G1534&lt;&gt;""),E1540=""),"",IF(AND(OR(D1534&lt;&gt;"",E1534&lt;&gt;"",F1534&lt;&gt;"",G1534&lt;&gt;""),E1540=""),"",IF(AND($D$5="",$E$5="",$F$5="",$G$5=""),"",IFERROR(VLOOKUP(B1540,'勘定科目コード（2019）'!$B$2:$J$3668,5,FALSE),""))))</f>
        <v/>
      </c>
      <c r="G1540" s="52" t="str">
        <f>IF(AND(OR(D1534&lt;&gt;"",E1534&lt;&gt;"",F1534&lt;&gt;"",G1534&lt;&gt;""),E1540=""),"",IF(AND($D$5="",$E$5="",$F$5="",$G$5=""),"",IFERROR(VLOOKUP(B1540,'勘定科目コード（2019）'!$B$2:$J$3668,6,FALSE),"")))</f>
        <v/>
      </c>
      <c r="H1540" s="54"/>
      <c r="I1540" s="55" t="str">
        <f>IF(AND(OR(D1534&lt;&gt;"",E1534&lt;&gt;"",F1534&lt;&gt;"",G1534&lt;&gt;""),E1540=""),"",IF(AND($D$5="",$E$5="",$F$5="",$G$5=""),"",IFERROR(VLOOKUP(B1540,'勘定科目コード（2019）'!$B$2:$J$3668,7,FALSE),"")))</f>
        <v/>
      </c>
      <c r="J1540" s="56" t="str">
        <f>IF(AND(OR(D1534&lt;&gt;"",E1534&lt;&gt;"",F1534&lt;&gt;"",G1534&lt;&gt;""),E1540=""),"",IF(AND($D$5="",$E$5="",$F$5="",$G$5=""),"",IFERROR(VLOOKUP(B1540,'勘定科目コード（2019）'!$B$2:$J$3668,8,FALSE),"")))</f>
        <v/>
      </c>
      <c r="K1540" s="57" t="str">
        <f>IF(AND(OR(D1534&lt;&gt;"",E1534&lt;&gt;"",F1534&lt;&gt;"",G1534&lt;&gt;""),E1540=""),"",IF(AND($D$5="",$E$5="",$F$5="",$G$5=""),"",IFERROR(VLOOKUP(B1540,'勘定科目コード（2019）'!$B$2:$J$3668,9,FALSE),"")))</f>
        <v/>
      </c>
      <c r="L1540" s="44" t="str">
        <f>IFERROR(VLOOKUP(D1540,'勘定科目コード（2019）'!$E$2:$J$500,7,FALSE),"")</f>
        <v/>
      </c>
    </row>
    <row r="1541" spans="2:12" x14ac:dyDescent="0.15">
      <c r="B1541" s="31">
        <v>1531</v>
      </c>
      <c r="D1541" s="51" t="str">
        <f>IF(AND($D$5="",$E$5="",$F$5="",$G$5=""),"",(IFERROR(VLOOKUP(B1541,'勘定科目コード（2019）'!$B$2:$J$3668,3,FALSE),"")))</f>
        <v/>
      </c>
      <c r="E1541" s="52" t="str">
        <f>IF(AND(OR($D$5&lt;&gt;"",$E$5&lt;&gt;"",$F$5&lt;&gt;"",$G$5&lt;&gt;""),D1541=""),"",IF(AND($D$5="",$E$5="",$F$5="",$G$5=""),"",IFERROR(VLOOKUP(B1541,'勘定科目コード（2019）'!$B$2:$J$3668,4,FALSE),"")))</f>
        <v/>
      </c>
      <c r="F1541" s="53" t="str">
        <f>IF(AND(OR(D1535&lt;&gt;"",E1535&lt;&gt;"",F1535&lt;&gt;"",G1535&lt;&gt;""),E1541=""),"",IF(AND(OR(D1535&lt;&gt;"",E1535&lt;&gt;"",F1535&lt;&gt;"",G1535&lt;&gt;""),E1541=""),"",IF(AND($D$5="",$E$5="",$F$5="",$G$5=""),"",IFERROR(VLOOKUP(B1541,'勘定科目コード（2019）'!$B$2:$J$3668,5,FALSE),""))))</f>
        <v/>
      </c>
      <c r="G1541" s="52" t="str">
        <f>IF(AND(OR(D1535&lt;&gt;"",E1535&lt;&gt;"",F1535&lt;&gt;"",G1535&lt;&gt;""),E1541=""),"",IF(AND($D$5="",$E$5="",$F$5="",$G$5=""),"",IFERROR(VLOOKUP(B1541,'勘定科目コード（2019）'!$B$2:$J$3668,6,FALSE),"")))</f>
        <v/>
      </c>
      <c r="H1541" s="54"/>
      <c r="I1541" s="55" t="str">
        <f>IF(AND(OR(D1535&lt;&gt;"",E1535&lt;&gt;"",F1535&lt;&gt;"",G1535&lt;&gt;""),E1541=""),"",IF(AND($D$5="",$E$5="",$F$5="",$G$5=""),"",IFERROR(VLOOKUP(B1541,'勘定科目コード（2019）'!$B$2:$J$3668,7,FALSE),"")))</f>
        <v/>
      </c>
      <c r="J1541" s="56" t="str">
        <f>IF(AND(OR(D1535&lt;&gt;"",E1535&lt;&gt;"",F1535&lt;&gt;"",G1535&lt;&gt;""),E1541=""),"",IF(AND($D$5="",$E$5="",$F$5="",$G$5=""),"",IFERROR(VLOOKUP(B1541,'勘定科目コード（2019）'!$B$2:$J$3668,8,FALSE),"")))</f>
        <v/>
      </c>
      <c r="K1541" s="57" t="str">
        <f>IF(AND(OR(D1535&lt;&gt;"",E1535&lt;&gt;"",F1535&lt;&gt;"",G1535&lt;&gt;""),E1541=""),"",IF(AND($D$5="",$E$5="",$F$5="",$G$5=""),"",IFERROR(VLOOKUP(B1541,'勘定科目コード（2019）'!$B$2:$J$3668,9,FALSE),"")))</f>
        <v/>
      </c>
      <c r="L1541" s="44" t="str">
        <f>IFERROR(VLOOKUP(D1541,'勘定科目コード（2019）'!$E$2:$J$500,7,FALSE),"")</f>
        <v/>
      </c>
    </row>
    <row r="1542" spans="2:12" x14ac:dyDescent="0.15">
      <c r="B1542" s="31">
        <v>1532</v>
      </c>
      <c r="D1542" s="51" t="str">
        <f>IF(AND($D$5="",$E$5="",$F$5="",$G$5=""),"",(IFERROR(VLOOKUP(B1542,'勘定科目コード（2019）'!$B$2:$J$3668,3,FALSE),"")))</f>
        <v/>
      </c>
      <c r="E1542" s="52" t="str">
        <f>IF(AND(OR($D$5&lt;&gt;"",$E$5&lt;&gt;"",$F$5&lt;&gt;"",$G$5&lt;&gt;""),D1542=""),"",IF(AND($D$5="",$E$5="",$F$5="",$G$5=""),"",IFERROR(VLOOKUP(B1542,'勘定科目コード（2019）'!$B$2:$J$3668,4,FALSE),"")))</f>
        <v/>
      </c>
      <c r="F1542" s="53" t="str">
        <f>IF(AND(OR(D1536&lt;&gt;"",E1536&lt;&gt;"",F1536&lt;&gt;"",G1536&lt;&gt;""),E1542=""),"",IF(AND(OR(D1536&lt;&gt;"",E1536&lt;&gt;"",F1536&lt;&gt;"",G1536&lt;&gt;""),E1542=""),"",IF(AND($D$5="",$E$5="",$F$5="",$G$5=""),"",IFERROR(VLOOKUP(B1542,'勘定科目コード（2019）'!$B$2:$J$3668,5,FALSE),""))))</f>
        <v/>
      </c>
      <c r="G1542" s="52" t="str">
        <f>IF(AND(OR(D1536&lt;&gt;"",E1536&lt;&gt;"",F1536&lt;&gt;"",G1536&lt;&gt;""),E1542=""),"",IF(AND($D$5="",$E$5="",$F$5="",$G$5=""),"",IFERROR(VLOOKUP(B1542,'勘定科目コード（2019）'!$B$2:$J$3668,6,FALSE),"")))</f>
        <v/>
      </c>
      <c r="H1542" s="54"/>
      <c r="I1542" s="55" t="str">
        <f>IF(AND(OR(D1536&lt;&gt;"",E1536&lt;&gt;"",F1536&lt;&gt;"",G1536&lt;&gt;""),E1542=""),"",IF(AND($D$5="",$E$5="",$F$5="",$G$5=""),"",IFERROR(VLOOKUP(B1542,'勘定科目コード（2019）'!$B$2:$J$3668,7,FALSE),"")))</f>
        <v/>
      </c>
      <c r="J1542" s="56" t="str">
        <f>IF(AND(OR(D1536&lt;&gt;"",E1536&lt;&gt;"",F1536&lt;&gt;"",G1536&lt;&gt;""),E1542=""),"",IF(AND($D$5="",$E$5="",$F$5="",$G$5=""),"",IFERROR(VLOOKUP(B1542,'勘定科目コード（2019）'!$B$2:$J$3668,8,FALSE),"")))</f>
        <v/>
      </c>
      <c r="K1542" s="57" t="str">
        <f>IF(AND(OR(D1536&lt;&gt;"",E1536&lt;&gt;"",F1536&lt;&gt;"",G1536&lt;&gt;""),E1542=""),"",IF(AND($D$5="",$E$5="",$F$5="",$G$5=""),"",IFERROR(VLOOKUP(B1542,'勘定科目コード（2019）'!$B$2:$J$3668,9,FALSE),"")))</f>
        <v/>
      </c>
      <c r="L1542" s="44" t="str">
        <f>IFERROR(VLOOKUP(D1542,'勘定科目コード（2019）'!$E$2:$J$500,7,FALSE),"")</f>
        <v/>
      </c>
    </row>
    <row r="1543" spans="2:12" x14ac:dyDescent="0.15">
      <c r="B1543" s="31">
        <v>1533</v>
      </c>
      <c r="D1543" s="51" t="str">
        <f>IF(AND($D$5="",$E$5="",$F$5="",$G$5=""),"",(IFERROR(VLOOKUP(B1543,'勘定科目コード（2019）'!$B$2:$J$3668,3,FALSE),"")))</f>
        <v/>
      </c>
      <c r="E1543" s="52" t="str">
        <f>IF(AND(OR($D$5&lt;&gt;"",$E$5&lt;&gt;"",$F$5&lt;&gt;"",$G$5&lt;&gt;""),D1543=""),"",IF(AND($D$5="",$E$5="",$F$5="",$G$5=""),"",IFERROR(VLOOKUP(B1543,'勘定科目コード（2019）'!$B$2:$J$3668,4,FALSE),"")))</f>
        <v/>
      </c>
      <c r="F1543" s="53" t="str">
        <f>IF(AND(OR(D1537&lt;&gt;"",E1537&lt;&gt;"",F1537&lt;&gt;"",G1537&lt;&gt;""),E1543=""),"",IF(AND(OR(D1537&lt;&gt;"",E1537&lt;&gt;"",F1537&lt;&gt;"",G1537&lt;&gt;""),E1543=""),"",IF(AND($D$5="",$E$5="",$F$5="",$G$5=""),"",IFERROR(VLOOKUP(B1543,'勘定科目コード（2019）'!$B$2:$J$3668,5,FALSE),""))))</f>
        <v/>
      </c>
      <c r="G1543" s="52" t="str">
        <f>IF(AND(OR(D1537&lt;&gt;"",E1537&lt;&gt;"",F1537&lt;&gt;"",G1537&lt;&gt;""),E1543=""),"",IF(AND($D$5="",$E$5="",$F$5="",$G$5=""),"",IFERROR(VLOOKUP(B1543,'勘定科目コード（2019）'!$B$2:$J$3668,6,FALSE),"")))</f>
        <v/>
      </c>
      <c r="H1543" s="54"/>
      <c r="I1543" s="55" t="str">
        <f>IF(AND(OR(D1537&lt;&gt;"",E1537&lt;&gt;"",F1537&lt;&gt;"",G1537&lt;&gt;""),E1543=""),"",IF(AND($D$5="",$E$5="",$F$5="",$G$5=""),"",IFERROR(VLOOKUP(B1543,'勘定科目コード（2019）'!$B$2:$J$3668,7,FALSE),"")))</f>
        <v/>
      </c>
      <c r="J1543" s="56" t="str">
        <f>IF(AND(OR(D1537&lt;&gt;"",E1537&lt;&gt;"",F1537&lt;&gt;"",G1537&lt;&gt;""),E1543=""),"",IF(AND($D$5="",$E$5="",$F$5="",$G$5=""),"",IFERROR(VLOOKUP(B1543,'勘定科目コード（2019）'!$B$2:$J$3668,8,FALSE),"")))</f>
        <v/>
      </c>
      <c r="K1543" s="57" t="str">
        <f>IF(AND(OR(D1537&lt;&gt;"",E1537&lt;&gt;"",F1537&lt;&gt;"",G1537&lt;&gt;""),E1543=""),"",IF(AND($D$5="",$E$5="",$F$5="",$G$5=""),"",IFERROR(VLOOKUP(B1543,'勘定科目コード（2019）'!$B$2:$J$3668,9,FALSE),"")))</f>
        <v/>
      </c>
      <c r="L1543" s="44" t="str">
        <f>IFERROR(VLOOKUP(D1543,'勘定科目コード（2019）'!$E$2:$J$500,7,FALSE),"")</f>
        <v/>
      </c>
    </row>
    <row r="1544" spans="2:12" x14ac:dyDescent="0.15">
      <c r="B1544" s="31">
        <v>1534</v>
      </c>
      <c r="D1544" s="51" t="str">
        <f>IF(AND($D$5="",$E$5="",$F$5="",$G$5=""),"",(IFERROR(VLOOKUP(B1544,'勘定科目コード（2019）'!$B$2:$J$3668,3,FALSE),"")))</f>
        <v/>
      </c>
      <c r="E1544" s="52" t="str">
        <f>IF(AND(OR($D$5&lt;&gt;"",$E$5&lt;&gt;"",$F$5&lt;&gt;"",$G$5&lt;&gt;""),D1544=""),"",IF(AND($D$5="",$E$5="",$F$5="",$G$5=""),"",IFERROR(VLOOKUP(B1544,'勘定科目コード（2019）'!$B$2:$J$3668,4,FALSE),"")))</f>
        <v/>
      </c>
      <c r="F1544" s="53" t="str">
        <f>IF(AND(OR(D1538&lt;&gt;"",E1538&lt;&gt;"",F1538&lt;&gt;"",G1538&lt;&gt;""),E1544=""),"",IF(AND(OR(D1538&lt;&gt;"",E1538&lt;&gt;"",F1538&lt;&gt;"",G1538&lt;&gt;""),E1544=""),"",IF(AND($D$5="",$E$5="",$F$5="",$G$5=""),"",IFERROR(VLOOKUP(B1544,'勘定科目コード（2019）'!$B$2:$J$3668,5,FALSE),""))))</f>
        <v/>
      </c>
      <c r="G1544" s="52" t="str">
        <f>IF(AND(OR(D1538&lt;&gt;"",E1538&lt;&gt;"",F1538&lt;&gt;"",G1538&lt;&gt;""),E1544=""),"",IF(AND($D$5="",$E$5="",$F$5="",$G$5=""),"",IFERROR(VLOOKUP(B1544,'勘定科目コード（2019）'!$B$2:$J$3668,6,FALSE),"")))</f>
        <v/>
      </c>
      <c r="H1544" s="54"/>
      <c r="I1544" s="55" t="str">
        <f>IF(AND(OR(D1538&lt;&gt;"",E1538&lt;&gt;"",F1538&lt;&gt;"",G1538&lt;&gt;""),E1544=""),"",IF(AND($D$5="",$E$5="",$F$5="",$G$5=""),"",IFERROR(VLOOKUP(B1544,'勘定科目コード（2019）'!$B$2:$J$3668,7,FALSE),"")))</f>
        <v/>
      </c>
      <c r="J1544" s="56" t="str">
        <f>IF(AND(OR(D1538&lt;&gt;"",E1538&lt;&gt;"",F1538&lt;&gt;"",G1538&lt;&gt;""),E1544=""),"",IF(AND($D$5="",$E$5="",$F$5="",$G$5=""),"",IFERROR(VLOOKUP(B1544,'勘定科目コード（2019）'!$B$2:$J$3668,8,FALSE),"")))</f>
        <v/>
      </c>
      <c r="K1544" s="57" t="str">
        <f>IF(AND(OR(D1538&lt;&gt;"",E1538&lt;&gt;"",F1538&lt;&gt;"",G1538&lt;&gt;""),E1544=""),"",IF(AND($D$5="",$E$5="",$F$5="",$G$5=""),"",IFERROR(VLOOKUP(B1544,'勘定科目コード（2019）'!$B$2:$J$3668,9,FALSE),"")))</f>
        <v/>
      </c>
      <c r="L1544" s="44" t="str">
        <f>IFERROR(VLOOKUP(D1544,'勘定科目コード（2019）'!$E$2:$J$500,7,FALSE),"")</f>
        <v/>
      </c>
    </row>
    <row r="1545" spans="2:12" x14ac:dyDescent="0.15">
      <c r="B1545" s="31">
        <v>1535</v>
      </c>
      <c r="D1545" s="51" t="str">
        <f>IF(AND($D$5="",$E$5="",$F$5="",$G$5=""),"",(IFERROR(VLOOKUP(B1545,'勘定科目コード（2019）'!$B$2:$J$3668,3,FALSE),"")))</f>
        <v/>
      </c>
      <c r="E1545" s="52" t="str">
        <f>IF(AND(OR($D$5&lt;&gt;"",$E$5&lt;&gt;"",$F$5&lt;&gt;"",$G$5&lt;&gt;""),D1545=""),"",IF(AND($D$5="",$E$5="",$F$5="",$G$5=""),"",IFERROR(VLOOKUP(B1545,'勘定科目コード（2019）'!$B$2:$J$3668,4,FALSE),"")))</f>
        <v/>
      </c>
      <c r="F1545" s="53" t="str">
        <f>IF(AND(OR(D1539&lt;&gt;"",E1539&lt;&gt;"",F1539&lt;&gt;"",G1539&lt;&gt;""),E1545=""),"",IF(AND(OR(D1539&lt;&gt;"",E1539&lt;&gt;"",F1539&lt;&gt;"",G1539&lt;&gt;""),E1545=""),"",IF(AND($D$5="",$E$5="",$F$5="",$G$5=""),"",IFERROR(VLOOKUP(B1545,'勘定科目コード（2019）'!$B$2:$J$3668,5,FALSE),""))))</f>
        <v/>
      </c>
      <c r="G1545" s="52" t="str">
        <f>IF(AND(OR(D1539&lt;&gt;"",E1539&lt;&gt;"",F1539&lt;&gt;"",G1539&lt;&gt;""),E1545=""),"",IF(AND($D$5="",$E$5="",$F$5="",$G$5=""),"",IFERROR(VLOOKUP(B1545,'勘定科目コード（2019）'!$B$2:$J$3668,6,FALSE),"")))</f>
        <v/>
      </c>
      <c r="H1545" s="54"/>
      <c r="I1545" s="55" t="str">
        <f>IF(AND(OR(D1539&lt;&gt;"",E1539&lt;&gt;"",F1539&lt;&gt;"",G1539&lt;&gt;""),E1545=""),"",IF(AND($D$5="",$E$5="",$F$5="",$G$5=""),"",IFERROR(VLOOKUP(B1545,'勘定科目コード（2019）'!$B$2:$J$3668,7,FALSE),"")))</f>
        <v/>
      </c>
      <c r="J1545" s="56" t="str">
        <f>IF(AND(OR(D1539&lt;&gt;"",E1539&lt;&gt;"",F1539&lt;&gt;"",G1539&lt;&gt;""),E1545=""),"",IF(AND($D$5="",$E$5="",$F$5="",$G$5=""),"",IFERROR(VLOOKUP(B1545,'勘定科目コード（2019）'!$B$2:$J$3668,8,FALSE),"")))</f>
        <v/>
      </c>
      <c r="K1545" s="57" t="str">
        <f>IF(AND(OR(D1539&lt;&gt;"",E1539&lt;&gt;"",F1539&lt;&gt;"",G1539&lt;&gt;""),E1545=""),"",IF(AND($D$5="",$E$5="",$F$5="",$G$5=""),"",IFERROR(VLOOKUP(B1545,'勘定科目コード（2019）'!$B$2:$J$3668,9,FALSE),"")))</f>
        <v/>
      </c>
      <c r="L1545" s="44" t="str">
        <f>IFERROR(VLOOKUP(D1545,'勘定科目コード（2019）'!$E$2:$J$500,7,FALSE),"")</f>
        <v/>
      </c>
    </row>
    <row r="1546" spans="2:12" x14ac:dyDescent="0.15">
      <c r="B1546" s="31">
        <v>1536</v>
      </c>
      <c r="D1546" s="51" t="str">
        <f>IF(AND($D$5="",$E$5="",$F$5="",$G$5=""),"",(IFERROR(VLOOKUP(B1546,'勘定科目コード（2019）'!$B$2:$J$3668,3,FALSE),"")))</f>
        <v/>
      </c>
      <c r="E1546" s="52" t="str">
        <f>IF(AND(OR($D$5&lt;&gt;"",$E$5&lt;&gt;"",$F$5&lt;&gt;"",$G$5&lt;&gt;""),D1546=""),"",IF(AND($D$5="",$E$5="",$F$5="",$G$5=""),"",IFERROR(VLOOKUP(B1546,'勘定科目コード（2019）'!$B$2:$J$3668,4,FALSE),"")))</f>
        <v/>
      </c>
      <c r="F1546" s="53" t="str">
        <f>IF(AND(OR(D1540&lt;&gt;"",E1540&lt;&gt;"",F1540&lt;&gt;"",G1540&lt;&gt;""),E1546=""),"",IF(AND(OR(D1540&lt;&gt;"",E1540&lt;&gt;"",F1540&lt;&gt;"",G1540&lt;&gt;""),E1546=""),"",IF(AND($D$5="",$E$5="",$F$5="",$G$5=""),"",IFERROR(VLOOKUP(B1546,'勘定科目コード（2019）'!$B$2:$J$3668,5,FALSE),""))))</f>
        <v/>
      </c>
      <c r="G1546" s="52" t="str">
        <f>IF(AND(OR(D1540&lt;&gt;"",E1540&lt;&gt;"",F1540&lt;&gt;"",G1540&lt;&gt;""),E1546=""),"",IF(AND($D$5="",$E$5="",$F$5="",$G$5=""),"",IFERROR(VLOOKUP(B1546,'勘定科目コード（2019）'!$B$2:$J$3668,6,FALSE),"")))</f>
        <v/>
      </c>
      <c r="H1546" s="54"/>
      <c r="I1546" s="55" t="str">
        <f>IF(AND(OR(D1540&lt;&gt;"",E1540&lt;&gt;"",F1540&lt;&gt;"",G1540&lt;&gt;""),E1546=""),"",IF(AND($D$5="",$E$5="",$F$5="",$G$5=""),"",IFERROR(VLOOKUP(B1546,'勘定科目コード（2019）'!$B$2:$J$3668,7,FALSE),"")))</f>
        <v/>
      </c>
      <c r="J1546" s="56" t="str">
        <f>IF(AND(OR(D1540&lt;&gt;"",E1540&lt;&gt;"",F1540&lt;&gt;"",G1540&lt;&gt;""),E1546=""),"",IF(AND($D$5="",$E$5="",$F$5="",$G$5=""),"",IFERROR(VLOOKUP(B1546,'勘定科目コード（2019）'!$B$2:$J$3668,8,FALSE),"")))</f>
        <v/>
      </c>
      <c r="K1546" s="57" t="str">
        <f>IF(AND(OR(D1540&lt;&gt;"",E1540&lt;&gt;"",F1540&lt;&gt;"",G1540&lt;&gt;""),E1546=""),"",IF(AND($D$5="",$E$5="",$F$5="",$G$5=""),"",IFERROR(VLOOKUP(B1546,'勘定科目コード（2019）'!$B$2:$J$3668,9,FALSE),"")))</f>
        <v/>
      </c>
      <c r="L1546" s="44" t="str">
        <f>IFERROR(VLOOKUP(D1546,'勘定科目コード（2019）'!$E$2:$J$500,7,FALSE),"")</f>
        <v/>
      </c>
    </row>
    <row r="1547" spans="2:12" x14ac:dyDescent="0.15">
      <c r="B1547" s="31">
        <v>1537</v>
      </c>
      <c r="D1547" s="51" t="str">
        <f>IF(AND($D$5="",$E$5="",$F$5="",$G$5=""),"",(IFERROR(VLOOKUP(B1547,'勘定科目コード（2019）'!$B$2:$J$3668,3,FALSE),"")))</f>
        <v/>
      </c>
      <c r="E1547" s="52" t="str">
        <f>IF(AND(OR($D$5&lt;&gt;"",$E$5&lt;&gt;"",$F$5&lt;&gt;"",$G$5&lt;&gt;""),D1547=""),"",IF(AND($D$5="",$E$5="",$F$5="",$G$5=""),"",IFERROR(VLOOKUP(B1547,'勘定科目コード（2019）'!$B$2:$J$3668,4,FALSE),"")))</f>
        <v/>
      </c>
      <c r="F1547" s="53" t="str">
        <f>IF(AND(OR(D1541&lt;&gt;"",E1541&lt;&gt;"",F1541&lt;&gt;"",G1541&lt;&gt;""),E1547=""),"",IF(AND(OR(D1541&lt;&gt;"",E1541&lt;&gt;"",F1541&lt;&gt;"",G1541&lt;&gt;""),E1547=""),"",IF(AND($D$5="",$E$5="",$F$5="",$G$5=""),"",IFERROR(VLOOKUP(B1547,'勘定科目コード（2019）'!$B$2:$J$3668,5,FALSE),""))))</f>
        <v/>
      </c>
      <c r="G1547" s="52" t="str">
        <f>IF(AND(OR(D1541&lt;&gt;"",E1541&lt;&gt;"",F1541&lt;&gt;"",G1541&lt;&gt;""),E1547=""),"",IF(AND($D$5="",$E$5="",$F$5="",$G$5=""),"",IFERROR(VLOOKUP(B1547,'勘定科目コード（2019）'!$B$2:$J$3668,6,FALSE),"")))</f>
        <v/>
      </c>
      <c r="H1547" s="54"/>
      <c r="I1547" s="55" t="str">
        <f>IF(AND(OR(D1541&lt;&gt;"",E1541&lt;&gt;"",F1541&lt;&gt;"",G1541&lt;&gt;""),E1547=""),"",IF(AND($D$5="",$E$5="",$F$5="",$G$5=""),"",IFERROR(VLOOKUP(B1547,'勘定科目コード（2019）'!$B$2:$J$3668,7,FALSE),"")))</f>
        <v/>
      </c>
      <c r="J1547" s="56" t="str">
        <f>IF(AND(OR(D1541&lt;&gt;"",E1541&lt;&gt;"",F1541&lt;&gt;"",G1541&lt;&gt;""),E1547=""),"",IF(AND($D$5="",$E$5="",$F$5="",$G$5=""),"",IFERROR(VLOOKUP(B1547,'勘定科目コード（2019）'!$B$2:$J$3668,8,FALSE),"")))</f>
        <v/>
      </c>
      <c r="K1547" s="57" t="str">
        <f>IF(AND(OR(D1541&lt;&gt;"",E1541&lt;&gt;"",F1541&lt;&gt;"",G1541&lt;&gt;""),E1547=""),"",IF(AND($D$5="",$E$5="",$F$5="",$G$5=""),"",IFERROR(VLOOKUP(B1547,'勘定科目コード（2019）'!$B$2:$J$3668,9,FALSE),"")))</f>
        <v/>
      </c>
      <c r="L1547" s="44" t="str">
        <f>IFERROR(VLOOKUP(D1547,'勘定科目コード（2019）'!$E$2:$J$500,7,FALSE),"")</f>
        <v/>
      </c>
    </row>
    <row r="1548" spans="2:12" x14ac:dyDescent="0.15">
      <c r="B1548" s="31">
        <v>1538</v>
      </c>
      <c r="D1548" s="51" t="str">
        <f>IF(AND($D$5="",$E$5="",$F$5="",$G$5=""),"",(IFERROR(VLOOKUP(B1548,'勘定科目コード（2019）'!$B$2:$J$3668,3,FALSE),"")))</f>
        <v/>
      </c>
      <c r="E1548" s="52" t="str">
        <f>IF(AND(OR($D$5&lt;&gt;"",$E$5&lt;&gt;"",$F$5&lt;&gt;"",$G$5&lt;&gt;""),D1548=""),"",IF(AND($D$5="",$E$5="",$F$5="",$G$5=""),"",IFERROR(VLOOKUP(B1548,'勘定科目コード（2019）'!$B$2:$J$3668,4,FALSE),"")))</f>
        <v/>
      </c>
      <c r="F1548" s="53" t="str">
        <f>IF(AND(OR(D1542&lt;&gt;"",E1542&lt;&gt;"",F1542&lt;&gt;"",G1542&lt;&gt;""),E1548=""),"",IF(AND(OR(D1542&lt;&gt;"",E1542&lt;&gt;"",F1542&lt;&gt;"",G1542&lt;&gt;""),E1548=""),"",IF(AND($D$5="",$E$5="",$F$5="",$G$5=""),"",IFERROR(VLOOKUP(B1548,'勘定科目コード（2019）'!$B$2:$J$3668,5,FALSE),""))))</f>
        <v/>
      </c>
      <c r="G1548" s="52" t="str">
        <f>IF(AND(OR(D1542&lt;&gt;"",E1542&lt;&gt;"",F1542&lt;&gt;"",G1542&lt;&gt;""),E1548=""),"",IF(AND($D$5="",$E$5="",$F$5="",$G$5=""),"",IFERROR(VLOOKUP(B1548,'勘定科目コード（2019）'!$B$2:$J$3668,6,FALSE),"")))</f>
        <v/>
      </c>
      <c r="H1548" s="54"/>
      <c r="I1548" s="55" t="str">
        <f>IF(AND(OR(D1542&lt;&gt;"",E1542&lt;&gt;"",F1542&lt;&gt;"",G1542&lt;&gt;""),E1548=""),"",IF(AND($D$5="",$E$5="",$F$5="",$G$5=""),"",IFERROR(VLOOKUP(B1548,'勘定科目コード（2019）'!$B$2:$J$3668,7,FALSE),"")))</f>
        <v/>
      </c>
      <c r="J1548" s="56" t="str">
        <f>IF(AND(OR(D1542&lt;&gt;"",E1542&lt;&gt;"",F1542&lt;&gt;"",G1542&lt;&gt;""),E1548=""),"",IF(AND($D$5="",$E$5="",$F$5="",$G$5=""),"",IFERROR(VLOOKUP(B1548,'勘定科目コード（2019）'!$B$2:$J$3668,8,FALSE),"")))</f>
        <v/>
      </c>
      <c r="K1548" s="57" t="str">
        <f>IF(AND(OR(D1542&lt;&gt;"",E1542&lt;&gt;"",F1542&lt;&gt;"",G1542&lt;&gt;""),E1548=""),"",IF(AND($D$5="",$E$5="",$F$5="",$G$5=""),"",IFERROR(VLOOKUP(B1548,'勘定科目コード（2019）'!$B$2:$J$3668,9,FALSE),"")))</f>
        <v/>
      </c>
      <c r="L1548" s="44" t="str">
        <f>IFERROR(VLOOKUP(D1548,'勘定科目コード（2019）'!$E$2:$J$500,7,FALSE),"")</f>
        <v/>
      </c>
    </row>
    <row r="1549" spans="2:12" x14ac:dyDescent="0.15">
      <c r="B1549" s="31">
        <v>1539</v>
      </c>
      <c r="D1549" s="51" t="str">
        <f>IF(AND($D$5="",$E$5="",$F$5="",$G$5=""),"",(IFERROR(VLOOKUP(B1549,'勘定科目コード（2019）'!$B$2:$J$3668,3,FALSE),"")))</f>
        <v/>
      </c>
      <c r="E1549" s="52" t="str">
        <f>IF(AND(OR($D$5&lt;&gt;"",$E$5&lt;&gt;"",$F$5&lt;&gt;"",$G$5&lt;&gt;""),D1549=""),"",IF(AND($D$5="",$E$5="",$F$5="",$G$5=""),"",IFERROR(VLOOKUP(B1549,'勘定科目コード（2019）'!$B$2:$J$3668,4,FALSE),"")))</f>
        <v/>
      </c>
      <c r="F1549" s="53" t="str">
        <f>IF(AND(OR(D1543&lt;&gt;"",E1543&lt;&gt;"",F1543&lt;&gt;"",G1543&lt;&gt;""),E1549=""),"",IF(AND(OR(D1543&lt;&gt;"",E1543&lt;&gt;"",F1543&lt;&gt;"",G1543&lt;&gt;""),E1549=""),"",IF(AND($D$5="",$E$5="",$F$5="",$G$5=""),"",IFERROR(VLOOKUP(B1549,'勘定科目コード（2019）'!$B$2:$J$3668,5,FALSE),""))))</f>
        <v/>
      </c>
      <c r="G1549" s="52" t="str">
        <f>IF(AND(OR(D1543&lt;&gt;"",E1543&lt;&gt;"",F1543&lt;&gt;"",G1543&lt;&gt;""),E1549=""),"",IF(AND($D$5="",$E$5="",$F$5="",$G$5=""),"",IFERROR(VLOOKUP(B1549,'勘定科目コード（2019）'!$B$2:$J$3668,6,FALSE),"")))</f>
        <v/>
      </c>
      <c r="H1549" s="54"/>
      <c r="I1549" s="55" t="str">
        <f>IF(AND(OR(D1543&lt;&gt;"",E1543&lt;&gt;"",F1543&lt;&gt;"",G1543&lt;&gt;""),E1549=""),"",IF(AND($D$5="",$E$5="",$F$5="",$G$5=""),"",IFERROR(VLOOKUP(B1549,'勘定科目コード（2019）'!$B$2:$J$3668,7,FALSE),"")))</f>
        <v/>
      </c>
      <c r="J1549" s="56" t="str">
        <f>IF(AND(OR(D1543&lt;&gt;"",E1543&lt;&gt;"",F1543&lt;&gt;"",G1543&lt;&gt;""),E1549=""),"",IF(AND($D$5="",$E$5="",$F$5="",$G$5=""),"",IFERROR(VLOOKUP(B1549,'勘定科目コード（2019）'!$B$2:$J$3668,8,FALSE),"")))</f>
        <v/>
      </c>
      <c r="K1549" s="57" t="str">
        <f>IF(AND(OR(D1543&lt;&gt;"",E1543&lt;&gt;"",F1543&lt;&gt;"",G1543&lt;&gt;""),E1549=""),"",IF(AND($D$5="",$E$5="",$F$5="",$G$5=""),"",IFERROR(VLOOKUP(B1549,'勘定科目コード（2019）'!$B$2:$J$3668,9,FALSE),"")))</f>
        <v/>
      </c>
      <c r="L1549" s="44" t="str">
        <f>IFERROR(VLOOKUP(D1549,'勘定科目コード（2019）'!$E$2:$J$500,7,FALSE),"")</f>
        <v/>
      </c>
    </row>
    <row r="1550" spans="2:12" x14ac:dyDescent="0.15">
      <c r="B1550" s="31">
        <v>1540</v>
      </c>
      <c r="D1550" s="51" t="str">
        <f>IF(AND($D$5="",$E$5="",$F$5="",$G$5=""),"",(IFERROR(VLOOKUP(B1550,'勘定科目コード（2019）'!$B$2:$J$3668,3,FALSE),"")))</f>
        <v/>
      </c>
      <c r="E1550" s="52" t="str">
        <f>IF(AND(OR($D$5&lt;&gt;"",$E$5&lt;&gt;"",$F$5&lt;&gt;"",$G$5&lt;&gt;""),D1550=""),"",IF(AND($D$5="",$E$5="",$F$5="",$G$5=""),"",IFERROR(VLOOKUP(B1550,'勘定科目コード（2019）'!$B$2:$J$3668,4,FALSE),"")))</f>
        <v/>
      </c>
      <c r="F1550" s="53" t="str">
        <f>IF(AND(OR(D1544&lt;&gt;"",E1544&lt;&gt;"",F1544&lt;&gt;"",G1544&lt;&gt;""),E1550=""),"",IF(AND(OR(D1544&lt;&gt;"",E1544&lt;&gt;"",F1544&lt;&gt;"",G1544&lt;&gt;""),E1550=""),"",IF(AND($D$5="",$E$5="",$F$5="",$G$5=""),"",IFERROR(VLOOKUP(B1550,'勘定科目コード（2019）'!$B$2:$J$3668,5,FALSE),""))))</f>
        <v/>
      </c>
      <c r="G1550" s="52" t="str">
        <f>IF(AND(OR(D1544&lt;&gt;"",E1544&lt;&gt;"",F1544&lt;&gt;"",G1544&lt;&gt;""),E1550=""),"",IF(AND($D$5="",$E$5="",$F$5="",$G$5=""),"",IFERROR(VLOOKUP(B1550,'勘定科目コード（2019）'!$B$2:$J$3668,6,FALSE),"")))</f>
        <v/>
      </c>
      <c r="H1550" s="54"/>
      <c r="I1550" s="55" t="str">
        <f>IF(AND(OR(D1544&lt;&gt;"",E1544&lt;&gt;"",F1544&lt;&gt;"",G1544&lt;&gt;""),E1550=""),"",IF(AND($D$5="",$E$5="",$F$5="",$G$5=""),"",IFERROR(VLOOKUP(B1550,'勘定科目コード（2019）'!$B$2:$J$3668,7,FALSE),"")))</f>
        <v/>
      </c>
      <c r="J1550" s="56" t="str">
        <f>IF(AND(OR(D1544&lt;&gt;"",E1544&lt;&gt;"",F1544&lt;&gt;"",G1544&lt;&gt;""),E1550=""),"",IF(AND($D$5="",$E$5="",$F$5="",$G$5=""),"",IFERROR(VLOOKUP(B1550,'勘定科目コード（2019）'!$B$2:$J$3668,8,FALSE),"")))</f>
        <v/>
      </c>
      <c r="K1550" s="57" t="str">
        <f>IF(AND(OR(D1544&lt;&gt;"",E1544&lt;&gt;"",F1544&lt;&gt;"",G1544&lt;&gt;""),E1550=""),"",IF(AND($D$5="",$E$5="",$F$5="",$G$5=""),"",IFERROR(VLOOKUP(B1550,'勘定科目コード（2019）'!$B$2:$J$3668,9,FALSE),"")))</f>
        <v/>
      </c>
      <c r="L1550" s="44" t="str">
        <f>IFERROR(VLOOKUP(D1550,'勘定科目コード（2019）'!$E$2:$J$500,7,FALSE),"")</f>
        <v/>
      </c>
    </row>
    <row r="1551" spans="2:12" x14ac:dyDescent="0.15">
      <c r="B1551" s="31">
        <v>1541</v>
      </c>
      <c r="D1551" s="51" t="str">
        <f>IF(AND($D$5="",$E$5="",$F$5="",$G$5=""),"",(IFERROR(VLOOKUP(B1551,'勘定科目コード（2019）'!$B$2:$J$3668,3,FALSE),"")))</f>
        <v/>
      </c>
      <c r="E1551" s="52" t="str">
        <f>IF(AND(OR($D$5&lt;&gt;"",$E$5&lt;&gt;"",$F$5&lt;&gt;"",$G$5&lt;&gt;""),D1551=""),"",IF(AND($D$5="",$E$5="",$F$5="",$G$5=""),"",IFERROR(VLOOKUP(B1551,'勘定科目コード（2019）'!$B$2:$J$3668,4,FALSE),"")))</f>
        <v/>
      </c>
      <c r="F1551" s="53" t="str">
        <f>IF(AND(OR(D1545&lt;&gt;"",E1545&lt;&gt;"",F1545&lt;&gt;"",G1545&lt;&gt;""),E1551=""),"",IF(AND(OR(D1545&lt;&gt;"",E1545&lt;&gt;"",F1545&lt;&gt;"",G1545&lt;&gt;""),E1551=""),"",IF(AND($D$5="",$E$5="",$F$5="",$G$5=""),"",IFERROR(VLOOKUP(B1551,'勘定科目コード（2019）'!$B$2:$J$3668,5,FALSE),""))))</f>
        <v/>
      </c>
      <c r="G1551" s="52" t="str">
        <f>IF(AND(OR(D1545&lt;&gt;"",E1545&lt;&gt;"",F1545&lt;&gt;"",G1545&lt;&gt;""),E1551=""),"",IF(AND($D$5="",$E$5="",$F$5="",$G$5=""),"",IFERROR(VLOOKUP(B1551,'勘定科目コード（2019）'!$B$2:$J$3668,6,FALSE),"")))</f>
        <v/>
      </c>
      <c r="H1551" s="54"/>
      <c r="I1551" s="55" t="str">
        <f>IF(AND(OR(D1545&lt;&gt;"",E1545&lt;&gt;"",F1545&lt;&gt;"",G1545&lt;&gt;""),E1551=""),"",IF(AND($D$5="",$E$5="",$F$5="",$G$5=""),"",IFERROR(VLOOKUP(B1551,'勘定科目コード（2019）'!$B$2:$J$3668,7,FALSE),"")))</f>
        <v/>
      </c>
      <c r="J1551" s="56" t="str">
        <f>IF(AND(OR(D1545&lt;&gt;"",E1545&lt;&gt;"",F1545&lt;&gt;"",G1545&lt;&gt;""),E1551=""),"",IF(AND($D$5="",$E$5="",$F$5="",$G$5=""),"",IFERROR(VLOOKUP(B1551,'勘定科目コード（2019）'!$B$2:$J$3668,8,FALSE),"")))</f>
        <v/>
      </c>
      <c r="K1551" s="57" t="str">
        <f>IF(AND(OR(D1545&lt;&gt;"",E1545&lt;&gt;"",F1545&lt;&gt;"",G1545&lt;&gt;""),E1551=""),"",IF(AND($D$5="",$E$5="",$F$5="",$G$5=""),"",IFERROR(VLOOKUP(B1551,'勘定科目コード（2019）'!$B$2:$J$3668,9,FALSE),"")))</f>
        <v/>
      </c>
      <c r="L1551" s="44" t="str">
        <f>IFERROR(VLOOKUP(D1551,'勘定科目コード（2019）'!$E$2:$J$500,7,FALSE),"")</f>
        <v/>
      </c>
    </row>
    <row r="1552" spans="2:12" x14ac:dyDescent="0.15">
      <c r="B1552" s="31">
        <v>1542</v>
      </c>
      <c r="D1552" s="51" t="str">
        <f>IF(AND($D$5="",$E$5="",$F$5="",$G$5=""),"",(IFERROR(VLOOKUP(B1552,'勘定科目コード（2019）'!$B$2:$J$3668,3,FALSE),"")))</f>
        <v/>
      </c>
      <c r="E1552" s="52" t="str">
        <f>IF(AND(OR($D$5&lt;&gt;"",$E$5&lt;&gt;"",$F$5&lt;&gt;"",$G$5&lt;&gt;""),D1552=""),"",IF(AND($D$5="",$E$5="",$F$5="",$G$5=""),"",IFERROR(VLOOKUP(B1552,'勘定科目コード（2019）'!$B$2:$J$3668,4,FALSE),"")))</f>
        <v/>
      </c>
      <c r="F1552" s="53" t="str">
        <f>IF(AND(OR(D1546&lt;&gt;"",E1546&lt;&gt;"",F1546&lt;&gt;"",G1546&lt;&gt;""),E1552=""),"",IF(AND(OR(D1546&lt;&gt;"",E1546&lt;&gt;"",F1546&lt;&gt;"",G1546&lt;&gt;""),E1552=""),"",IF(AND($D$5="",$E$5="",$F$5="",$G$5=""),"",IFERROR(VLOOKUP(B1552,'勘定科目コード（2019）'!$B$2:$J$3668,5,FALSE),""))))</f>
        <v/>
      </c>
      <c r="G1552" s="52" t="str">
        <f>IF(AND(OR(D1546&lt;&gt;"",E1546&lt;&gt;"",F1546&lt;&gt;"",G1546&lt;&gt;""),E1552=""),"",IF(AND($D$5="",$E$5="",$F$5="",$G$5=""),"",IFERROR(VLOOKUP(B1552,'勘定科目コード（2019）'!$B$2:$J$3668,6,FALSE),"")))</f>
        <v/>
      </c>
      <c r="H1552" s="54"/>
      <c r="I1552" s="55" t="str">
        <f>IF(AND(OR(D1546&lt;&gt;"",E1546&lt;&gt;"",F1546&lt;&gt;"",G1546&lt;&gt;""),E1552=""),"",IF(AND($D$5="",$E$5="",$F$5="",$G$5=""),"",IFERROR(VLOOKUP(B1552,'勘定科目コード（2019）'!$B$2:$J$3668,7,FALSE),"")))</f>
        <v/>
      </c>
      <c r="J1552" s="56" t="str">
        <f>IF(AND(OR(D1546&lt;&gt;"",E1546&lt;&gt;"",F1546&lt;&gt;"",G1546&lt;&gt;""),E1552=""),"",IF(AND($D$5="",$E$5="",$F$5="",$G$5=""),"",IFERROR(VLOOKUP(B1552,'勘定科目コード（2019）'!$B$2:$J$3668,8,FALSE),"")))</f>
        <v/>
      </c>
      <c r="K1552" s="57" t="str">
        <f>IF(AND(OR(D1546&lt;&gt;"",E1546&lt;&gt;"",F1546&lt;&gt;"",G1546&lt;&gt;""),E1552=""),"",IF(AND($D$5="",$E$5="",$F$5="",$G$5=""),"",IFERROR(VLOOKUP(B1552,'勘定科目コード（2019）'!$B$2:$J$3668,9,FALSE),"")))</f>
        <v/>
      </c>
      <c r="L1552" s="44" t="str">
        <f>IFERROR(VLOOKUP(D1552,'勘定科目コード（2019）'!$E$2:$J$500,7,FALSE),"")</f>
        <v/>
      </c>
    </row>
    <row r="1553" spans="2:12" x14ac:dyDescent="0.15">
      <c r="B1553" s="31">
        <v>1543</v>
      </c>
      <c r="D1553" s="51" t="str">
        <f>IF(AND($D$5="",$E$5="",$F$5="",$G$5=""),"",(IFERROR(VLOOKUP(B1553,'勘定科目コード（2019）'!$B$2:$J$3668,3,FALSE),"")))</f>
        <v/>
      </c>
      <c r="E1553" s="52" t="str">
        <f>IF(AND(OR($D$5&lt;&gt;"",$E$5&lt;&gt;"",$F$5&lt;&gt;"",$G$5&lt;&gt;""),D1553=""),"",IF(AND($D$5="",$E$5="",$F$5="",$G$5=""),"",IFERROR(VLOOKUP(B1553,'勘定科目コード（2019）'!$B$2:$J$3668,4,FALSE),"")))</f>
        <v/>
      </c>
      <c r="F1553" s="53" t="str">
        <f>IF(AND(OR(D1547&lt;&gt;"",E1547&lt;&gt;"",F1547&lt;&gt;"",G1547&lt;&gt;""),E1553=""),"",IF(AND(OR(D1547&lt;&gt;"",E1547&lt;&gt;"",F1547&lt;&gt;"",G1547&lt;&gt;""),E1553=""),"",IF(AND($D$5="",$E$5="",$F$5="",$G$5=""),"",IFERROR(VLOOKUP(B1553,'勘定科目コード（2019）'!$B$2:$J$3668,5,FALSE),""))))</f>
        <v/>
      </c>
      <c r="G1553" s="52" t="str">
        <f>IF(AND(OR(D1547&lt;&gt;"",E1547&lt;&gt;"",F1547&lt;&gt;"",G1547&lt;&gt;""),E1553=""),"",IF(AND($D$5="",$E$5="",$F$5="",$G$5=""),"",IFERROR(VLOOKUP(B1553,'勘定科目コード（2019）'!$B$2:$J$3668,6,FALSE),"")))</f>
        <v/>
      </c>
      <c r="H1553" s="54"/>
      <c r="I1553" s="55" t="str">
        <f>IF(AND(OR(D1547&lt;&gt;"",E1547&lt;&gt;"",F1547&lt;&gt;"",G1547&lt;&gt;""),E1553=""),"",IF(AND($D$5="",$E$5="",$F$5="",$G$5=""),"",IFERROR(VLOOKUP(B1553,'勘定科目コード（2019）'!$B$2:$J$3668,7,FALSE),"")))</f>
        <v/>
      </c>
      <c r="J1553" s="56" t="str">
        <f>IF(AND(OR(D1547&lt;&gt;"",E1547&lt;&gt;"",F1547&lt;&gt;"",G1547&lt;&gt;""),E1553=""),"",IF(AND($D$5="",$E$5="",$F$5="",$G$5=""),"",IFERROR(VLOOKUP(B1553,'勘定科目コード（2019）'!$B$2:$J$3668,8,FALSE),"")))</f>
        <v/>
      </c>
      <c r="K1553" s="57" t="str">
        <f>IF(AND(OR(D1547&lt;&gt;"",E1547&lt;&gt;"",F1547&lt;&gt;"",G1547&lt;&gt;""),E1553=""),"",IF(AND($D$5="",$E$5="",$F$5="",$G$5=""),"",IFERROR(VLOOKUP(B1553,'勘定科目コード（2019）'!$B$2:$J$3668,9,FALSE),"")))</f>
        <v/>
      </c>
      <c r="L1553" s="44" t="str">
        <f>IFERROR(VLOOKUP(D1553,'勘定科目コード（2019）'!$E$2:$J$500,7,FALSE),"")</f>
        <v/>
      </c>
    </row>
    <row r="1554" spans="2:12" x14ac:dyDescent="0.15">
      <c r="B1554" s="31">
        <v>1544</v>
      </c>
      <c r="D1554" s="51" t="str">
        <f>IF(AND($D$5="",$E$5="",$F$5="",$G$5=""),"",(IFERROR(VLOOKUP(B1554,'勘定科目コード（2019）'!$B$2:$J$3668,3,FALSE),"")))</f>
        <v/>
      </c>
      <c r="E1554" s="52" t="str">
        <f>IF(AND(OR($D$5&lt;&gt;"",$E$5&lt;&gt;"",$F$5&lt;&gt;"",$G$5&lt;&gt;""),D1554=""),"",IF(AND($D$5="",$E$5="",$F$5="",$G$5=""),"",IFERROR(VLOOKUP(B1554,'勘定科目コード（2019）'!$B$2:$J$3668,4,FALSE),"")))</f>
        <v/>
      </c>
      <c r="F1554" s="53" t="str">
        <f>IF(AND(OR(D1548&lt;&gt;"",E1548&lt;&gt;"",F1548&lt;&gt;"",G1548&lt;&gt;""),E1554=""),"",IF(AND(OR(D1548&lt;&gt;"",E1548&lt;&gt;"",F1548&lt;&gt;"",G1548&lt;&gt;""),E1554=""),"",IF(AND($D$5="",$E$5="",$F$5="",$G$5=""),"",IFERROR(VLOOKUP(B1554,'勘定科目コード（2019）'!$B$2:$J$3668,5,FALSE),""))))</f>
        <v/>
      </c>
      <c r="G1554" s="52" t="str">
        <f>IF(AND(OR(D1548&lt;&gt;"",E1548&lt;&gt;"",F1548&lt;&gt;"",G1548&lt;&gt;""),E1554=""),"",IF(AND($D$5="",$E$5="",$F$5="",$G$5=""),"",IFERROR(VLOOKUP(B1554,'勘定科目コード（2019）'!$B$2:$J$3668,6,FALSE),"")))</f>
        <v/>
      </c>
      <c r="H1554" s="54"/>
      <c r="I1554" s="55" t="str">
        <f>IF(AND(OR(D1548&lt;&gt;"",E1548&lt;&gt;"",F1548&lt;&gt;"",G1548&lt;&gt;""),E1554=""),"",IF(AND($D$5="",$E$5="",$F$5="",$G$5=""),"",IFERROR(VLOOKUP(B1554,'勘定科目コード（2019）'!$B$2:$J$3668,7,FALSE),"")))</f>
        <v/>
      </c>
      <c r="J1554" s="56" t="str">
        <f>IF(AND(OR(D1548&lt;&gt;"",E1548&lt;&gt;"",F1548&lt;&gt;"",G1548&lt;&gt;""),E1554=""),"",IF(AND($D$5="",$E$5="",$F$5="",$G$5=""),"",IFERROR(VLOOKUP(B1554,'勘定科目コード（2019）'!$B$2:$J$3668,8,FALSE),"")))</f>
        <v/>
      </c>
      <c r="K1554" s="57" t="str">
        <f>IF(AND(OR(D1548&lt;&gt;"",E1548&lt;&gt;"",F1548&lt;&gt;"",G1548&lt;&gt;""),E1554=""),"",IF(AND($D$5="",$E$5="",$F$5="",$G$5=""),"",IFERROR(VLOOKUP(B1554,'勘定科目コード（2019）'!$B$2:$J$3668,9,FALSE),"")))</f>
        <v/>
      </c>
      <c r="L1554" s="44" t="str">
        <f>IFERROR(VLOOKUP(D1554,'勘定科目コード（2019）'!$E$2:$J$500,7,FALSE),"")</f>
        <v/>
      </c>
    </row>
    <row r="1555" spans="2:12" x14ac:dyDescent="0.15">
      <c r="B1555" s="31">
        <v>1545</v>
      </c>
      <c r="D1555" s="51" t="str">
        <f>IF(AND($D$5="",$E$5="",$F$5="",$G$5=""),"",(IFERROR(VLOOKUP(B1555,'勘定科目コード（2019）'!$B$2:$J$3668,3,FALSE),"")))</f>
        <v/>
      </c>
      <c r="E1555" s="52" t="str">
        <f>IF(AND(OR($D$5&lt;&gt;"",$E$5&lt;&gt;"",$F$5&lt;&gt;"",$G$5&lt;&gt;""),D1555=""),"",IF(AND($D$5="",$E$5="",$F$5="",$G$5=""),"",IFERROR(VLOOKUP(B1555,'勘定科目コード（2019）'!$B$2:$J$3668,4,FALSE),"")))</f>
        <v/>
      </c>
      <c r="F1555" s="53" t="str">
        <f>IF(AND(OR(D1549&lt;&gt;"",E1549&lt;&gt;"",F1549&lt;&gt;"",G1549&lt;&gt;""),E1555=""),"",IF(AND(OR(D1549&lt;&gt;"",E1549&lt;&gt;"",F1549&lt;&gt;"",G1549&lt;&gt;""),E1555=""),"",IF(AND($D$5="",$E$5="",$F$5="",$G$5=""),"",IFERROR(VLOOKUP(B1555,'勘定科目コード（2019）'!$B$2:$J$3668,5,FALSE),""))))</f>
        <v/>
      </c>
      <c r="G1555" s="52" t="str">
        <f>IF(AND(OR(D1549&lt;&gt;"",E1549&lt;&gt;"",F1549&lt;&gt;"",G1549&lt;&gt;""),E1555=""),"",IF(AND($D$5="",$E$5="",$F$5="",$G$5=""),"",IFERROR(VLOOKUP(B1555,'勘定科目コード（2019）'!$B$2:$J$3668,6,FALSE),"")))</f>
        <v/>
      </c>
      <c r="H1555" s="54"/>
      <c r="I1555" s="55" t="str">
        <f>IF(AND(OR(D1549&lt;&gt;"",E1549&lt;&gt;"",F1549&lt;&gt;"",G1549&lt;&gt;""),E1555=""),"",IF(AND($D$5="",$E$5="",$F$5="",$G$5=""),"",IFERROR(VLOOKUP(B1555,'勘定科目コード（2019）'!$B$2:$J$3668,7,FALSE),"")))</f>
        <v/>
      </c>
      <c r="J1555" s="56" t="str">
        <f>IF(AND(OR(D1549&lt;&gt;"",E1549&lt;&gt;"",F1549&lt;&gt;"",G1549&lt;&gt;""),E1555=""),"",IF(AND($D$5="",$E$5="",$F$5="",$G$5=""),"",IFERROR(VLOOKUP(B1555,'勘定科目コード（2019）'!$B$2:$J$3668,8,FALSE),"")))</f>
        <v/>
      </c>
      <c r="K1555" s="57" t="str">
        <f>IF(AND(OR(D1549&lt;&gt;"",E1549&lt;&gt;"",F1549&lt;&gt;"",G1549&lt;&gt;""),E1555=""),"",IF(AND($D$5="",$E$5="",$F$5="",$G$5=""),"",IFERROR(VLOOKUP(B1555,'勘定科目コード（2019）'!$B$2:$J$3668,9,FALSE),"")))</f>
        <v/>
      </c>
      <c r="L1555" s="44" t="str">
        <f>IFERROR(VLOOKUP(D1555,'勘定科目コード（2019）'!$E$2:$J$500,7,FALSE),"")</f>
        <v/>
      </c>
    </row>
    <row r="1556" spans="2:12" x14ac:dyDescent="0.15">
      <c r="B1556" s="31">
        <v>1546</v>
      </c>
      <c r="D1556" s="51" t="str">
        <f>IF(AND($D$5="",$E$5="",$F$5="",$G$5=""),"",(IFERROR(VLOOKUP(B1556,'勘定科目コード（2019）'!$B$2:$J$3668,3,FALSE),"")))</f>
        <v/>
      </c>
      <c r="E1556" s="52" t="str">
        <f>IF(AND(OR($D$5&lt;&gt;"",$E$5&lt;&gt;"",$F$5&lt;&gt;"",$G$5&lt;&gt;""),D1556=""),"",IF(AND($D$5="",$E$5="",$F$5="",$G$5=""),"",IFERROR(VLOOKUP(B1556,'勘定科目コード（2019）'!$B$2:$J$3668,4,FALSE),"")))</f>
        <v/>
      </c>
      <c r="F1556" s="53" t="str">
        <f>IF(AND(OR(D1550&lt;&gt;"",E1550&lt;&gt;"",F1550&lt;&gt;"",G1550&lt;&gt;""),E1556=""),"",IF(AND(OR(D1550&lt;&gt;"",E1550&lt;&gt;"",F1550&lt;&gt;"",G1550&lt;&gt;""),E1556=""),"",IF(AND($D$5="",$E$5="",$F$5="",$G$5=""),"",IFERROR(VLOOKUP(B1556,'勘定科目コード（2019）'!$B$2:$J$3668,5,FALSE),""))))</f>
        <v/>
      </c>
      <c r="G1556" s="52" t="str">
        <f>IF(AND(OR(D1550&lt;&gt;"",E1550&lt;&gt;"",F1550&lt;&gt;"",G1550&lt;&gt;""),E1556=""),"",IF(AND($D$5="",$E$5="",$F$5="",$G$5=""),"",IFERROR(VLOOKUP(B1556,'勘定科目コード（2019）'!$B$2:$J$3668,6,FALSE),"")))</f>
        <v/>
      </c>
      <c r="H1556" s="54"/>
      <c r="I1556" s="55" t="str">
        <f>IF(AND(OR(D1550&lt;&gt;"",E1550&lt;&gt;"",F1550&lt;&gt;"",G1550&lt;&gt;""),E1556=""),"",IF(AND($D$5="",$E$5="",$F$5="",$G$5=""),"",IFERROR(VLOOKUP(B1556,'勘定科目コード（2019）'!$B$2:$J$3668,7,FALSE),"")))</f>
        <v/>
      </c>
      <c r="J1556" s="56" t="str">
        <f>IF(AND(OR(D1550&lt;&gt;"",E1550&lt;&gt;"",F1550&lt;&gt;"",G1550&lt;&gt;""),E1556=""),"",IF(AND($D$5="",$E$5="",$F$5="",$G$5=""),"",IFERROR(VLOOKUP(B1556,'勘定科目コード（2019）'!$B$2:$J$3668,8,FALSE),"")))</f>
        <v/>
      </c>
      <c r="K1556" s="57" t="str">
        <f>IF(AND(OR(D1550&lt;&gt;"",E1550&lt;&gt;"",F1550&lt;&gt;"",G1550&lt;&gt;""),E1556=""),"",IF(AND($D$5="",$E$5="",$F$5="",$G$5=""),"",IFERROR(VLOOKUP(B1556,'勘定科目コード（2019）'!$B$2:$J$3668,9,FALSE),"")))</f>
        <v/>
      </c>
      <c r="L1556" s="44" t="str">
        <f>IFERROR(VLOOKUP(D1556,'勘定科目コード（2019）'!$E$2:$J$500,7,FALSE),"")</f>
        <v/>
      </c>
    </row>
    <row r="1557" spans="2:12" x14ac:dyDescent="0.15">
      <c r="B1557" s="31">
        <v>1547</v>
      </c>
      <c r="D1557" s="51" t="str">
        <f>IF(AND($D$5="",$E$5="",$F$5="",$G$5=""),"",(IFERROR(VLOOKUP(B1557,'勘定科目コード（2019）'!$B$2:$J$3668,3,FALSE),"")))</f>
        <v/>
      </c>
      <c r="E1557" s="52" t="str">
        <f>IF(AND(OR($D$5&lt;&gt;"",$E$5&lt;&gt;"",$F$5&lt;&gt;"",$G$5&lt;&gt;""),D1557=""),"",IF(AND($D$5="",$E$5="",$F$5="",$G$5=""),"",IFERROR(VLOOKUP(B1557,'勘定科目コード（2019）'!$B$2:$J$3668,4,FALSE),"")))</f>
        <v/>
      </c>
      <c r="F1557" s="53" t="str">
        <f>IF(AND(OR(D1551&lt;&gt;"",E1551&lt;&gt;"",F1551&lt;&gt;"",G1551&lt;&gt;""),E1557=""),"",IF(AND(OR(D1551&lt;&gt;"",E1551&lt;&gt;"",F1551&lt;&gt;"",G1551&lt;&gt;""),E1557=""),"",IF(AND($D$5="",$E$5="",$F$5="",$G$5=""),"",IFERROR(VLOOKUP(B1557,'勘定科目コード（2019）'!$B$2:$J$3668,5,FALSE),""))))</f>
        <v/>
      </c>
      <c r="G1557" s="52" t="str">
        <f>IF(AND(OR(D1551&lt;&gt;"",E1551&lt;&gt;"",F1551&lt;&gt;"",G1551&lt;&gt;""),E1557=""),"",IF(AND($D$5="",$E$5="",$F$5="",$G$5=""),"",IFERROR(VLOOKUP(B1557,'勘定科目コード（2019）'!$B$2:$J$3668,6,FALSE),"")))</f>
        <v/>
      </c>
      <c r="H1557" s="54"/>
      <c r="I1557" s="55" t="str">
        <f>IF(AND(OR(D1551&lt;&gt;"",E1551&lt;&gt;"",F1551&lt;&gt;"",G1551&lt;&gt;""),E1557=""),"",IF(AND($D$5="",$E$5="",$F$5="",$G$5=""),"",IFERROR(VLOOKUP(B1557,'勘定科目コード（2019）'!$B$2:$J$3668,7,FALSE),"")))</f>
        <v/>
      </c>
      <c r="J1557" s="56" t="str">
        <f>IF(AND(OR(D1551&lt;&gt;"",E1551&lt;&gt;"",F1551&lt;&gt;"",G1551&lt;&gt;""),E1557=""),"",IF(AND($D$5="",$E$5="",$F$5="",$G$5=""),"",IFERROR(VLOOKUP(B1557,'勘定科目コード（2019）'!$B$2:$J$3668,8,FALSE),"")))</f>
        <v/>
      </c>
      <c r="K1557" s="57" t="str">
        <f>IF(AND(OR(D1551&lt;&gt;"",E1551&lt;&gt;"",F1551&lt;&gt;"",G1551&lt;&gt;""),E1557=""),"",IF(AND($D$5="",$E$5="",$F$5="",$G$5=""),"",IFERROR(VLOOKUP(B1557,'勘定科目コード（2019）'!$B$2:$J$3668,9,FALSE),"")))</f>
        <v/>
      </c>
      <c r="L1557" s="44" t="str">
        <f>IFERROR(VLOOKUP(D1557,'勘定科目コード（2019）'!$E$2:$J$500,7,FALSE),"")</f>
        <v/>
      </c>
    </row>
    <row r="1558" spans="2:12" x14ac:dyDescent="0.15">
      <c r="B1558" s="31">
        <v>1548</v>
      </c>
      <c r="D1558" s="51" t="str">
        <f>IF(AND($D$5="",$E$5="",$F$5="",$G$5=""),"",(IFERROR(VLOOKUP(B1558,'勘定科目コード（2019）'!$B$2:$J$3668,3,FALSE),"")))</f>
        <v/>
      </c>
      <c r="E1558" s="52" t="str">
        <f>IF(AND(OR($D$5&lt;&gt;"",$E$5&lt;&gt;"",$F$5&lt;&gt;"",$G$5&lt;&gt;""),D1558=""),"",IF(AND($D$5="",$E$5="",$F$5="",$G$5=""),"",IFERROR(VLOOKUP(B1558,'勘定科目コード（2019）'!$B$2:$J$3668,4,FALSE),"")))</f>
        <v/>
      </c>
      <c r="F1558" s="53" t="str">
        <f>IF(AND(OR(D1552&lt;&gt;"",E1552&lt;&gt;"",F1552&lt;&gt;"",G1552&lt;&gt;""),E1558=""),"",IF(AND(OR(D1552&lt;&gt;"",E1552&lt;&gt;"",F1552&lt;&gt;"",G1552&lt;&gt;""),E1558=""),"",IF(AND($D$5="",$E$5="",$F$5="",$G$5=""),"",IFERROR(VLOOKUP(B1558,'勘定科目コード（2019）'!$B$2:$J$3668,5,FALSE),""))))</f>
        <v/>
      </c>
      <c r="G1558" s="52" t="str">
        <f>IF(AND(OR(D1552&lt;&gt;"",E1552&lt;&gt;"",F1552&lt;&gt;"",G1552&lt;&gt;""),E1558=""),"",IF(AND($D$5="",$E$5="",$F$5="",$G$5=""),"",IFERROR(VLOOKUP(B1558,'勘定科目コード（2019）'!$B$2:$J$3668,6,FALSE),"")))</f>
        <v/>
      </c>
      <c r="H1558" s="54"/>
      <c r="I1558" s="55" t="str">
        <f>IF(AND(OR(D1552&lt;&gt;"",E1552&lt;&gt;"",F1552&lt;&gt;"",G1552&lt;&gt;""),E1558=""),"",IF(AND($D$5="",$E$5="",$F$5="",$G$5=""),"",IFERROR(VLOOKUP(B1558,'勘定科目コード（2019）'!$B$2:$J$3668,7,FALSE),"")))</f>
        <v/>
      </c>
      <c r="J1558" s="56" t="str">
        <f>IF(AND(OR(D1552&lt;&gt;"",E1552&lt;&gt;"",F1552&lt;&gt;"",G1552&lt;&gt;""),E1558=""),"",IF(AND($D$5="",$E$5="",$F$5="",$G$5=""),"",IFERROR(VLOOKUP(B1558,'勘定科目コード（2019）'!$B$2:$J$3668,8,FALSE),"")))</f>
        <v/>
      </c>
      <c r="K1558" s="57" t="str">
        <f>IF(AND(OR(D1552&lt;&gt;"",E1552&lt;&gt;"",F1552&lt;&gt;"",G1552&lt;&gt;""),E1558=""),"",IF(AND($D$5="",$E$5="",$F$5="",$G$5=""),"",IFERROR(VLOOKUP(B1558,'勘定科目コード（2019）'!$B$2:$J$3668,9,FALSE),"")))</f>
        <v/>
      </c>
      <c r="L1558" s="44" t="str">
        <f>IFERROR(VLOOKUP(D1558,'勘定科目コード（2019）'!$E$2:$J$500,7,FALSE),"")</f>
        <v/>
      </c>
    </row>
    <row r="1559" spans="2:12" x14ac:dyDescent="0.15">
      <c r="B1559" s="31">
        <v>1549</v>
      </c>
      <c r="D1559" s="51" t="str">
        <f>IF(AND($D$5="",$E$5="",$F$5="",$G$5=""),"",(IFERROR(VLOOKUP(B1559,'勘定科目コード（2019）'!$B$2:$J$3668,3,FALSE),"")))</f>
        <v/>
      </c>
      <c r="E1559" s="52" t="str">
        <f>IF(AND(OR($D$5&lt;&gt;"",$E$5&lt;&gt;"",$F$5&lt;&gt;"",$G$5&lt;&gt;""),D1559=""),"",IF(AND($D$5="",$E$5="",$F$5="",$G$5=""),"",IFERROR(VLOOKUP(B1559,'勘定科目コード（2019）'!$B$2:$J$3668,4,FALSE),"")))</f>
        <v/>
      </c>
      <c r="F1559" s="53" t="str">
        <f>IF(AND(OR(D1553&lt;&gt;"",E1553&lt;&gt;"",F1553&lt;&gt;"",G1553&lt;&gt;""),E1559=""),"",IF(AND(OR(D1553&lt;&gt;"",E1553&lt;&gt;"",F1553&lt;&gt;"",G1553&lt;&gt;""),E1559=""),"",IF(AND($D$5="",$E$5="",$F$5="",$G$5=""),"",IFERROR(VLOOKUP(B1559,'勘定科目コード（2019）'!$B$2:$J$3668,5,FALSE),""))))</f>
        <v/>
      </c>
      <c r="G1559" s="52" t="str">
        <f>IF(AND(OR(D1553&lt;&gt;"",E1553&lt;&gt;"",F1553&lt;&gt;"",G1553&lt;&gt;""),E1559=""),"",IF(AND($D$5="",$E$5="",$F$5="",$G$5=""),"",IFERROR(VLOOKUP(B1559,'勘定科目コード（2019）'!$B$2:$J$3668,6,FALSE),"")))</f>
        <v/>
      </c>
      <c r="H1559" s="54"/>
      <c r="I1559" s="55" t="str">
        <f>IF(AND(OR(D1553&lt;&gt;"",E1553&lt;&gt;"",F1553&lt;&gt;"",G1553&lt;&gt;""),E1559=""),"",IF(AND($D$5="",$E$5="",$F$5="",$G$5=""),"",IFERROR(VLOOKUP(B1559,'勘定科目コード（2019）'!$B$2:$J$3668,7,FALSE),"")))</f>
        <v/>
      </c>
      <c r="J1559" s="56" t="str">
        <f>IF(AND(OR(D1553&lt;&gt;"",E1553&lt;&gt;"",F1553&lt;&gt;"",G1553&lt;&gt;""),E1559=""),"",IF(AND($D$5="",$E$5="",$F$5="",$G$5=""),"",IFERROR(VLOOKUP(B1559,'勘定科目コード（2019）'!$B$2:$J$3668,8,FALSE),"")))</f>
        <v/>
      </c>
      <c r="K1559" s="57" t="str">
        <f>IF(AND(OR(D1553&lt;&gt;"",E1553&lt;&gt;"",F1553&lt;&gt;"",G1553&lt;&gt;""),E1559=""),"",IF(AND($D$5="",$E$5="",$F$5="",$G$5=""),"",IFERROR(VLOOKUP(B1559,'勘定科目コード（2019）'!$B$2:$J$3668,9,FALSE),"")))</f>
        <v/>
      </c>
      <c r="L1559" s="44" t="str">
        <f>IFERROR(VLOOKUP(D1559,'勘定科目コード（2019）'!$E$2:$J$500,7,FALSE),"")</f>
        <v/>
      </c>
    </row>
    <row r="1560" spans="2:12" x14ac:dyDescent="0.15">
      <c r="B1560" s="31">
        <v>1550</v>
      </c>
      <c r="D1560" s="51" t="str">
        <f>IF(AND($D$5="",$E$5="",$F$5="",$G$5=""),"",(IFERROR(VLOOKUP(B1560,'勘定科目コード（2019）'!$B$2:$J$3668,3,FALSE),"")))</f>
        <v/>
      </c>
      <c r="E1560" s="52" t="str">
        <f>IF(AND(OR($D$5&lt;&gt;"",$E$5&lt;&gt;"",$F$5&lt;&gt;"",$G$5&lt;&gt;""),D1560=""),"",IF(AND($D$5="",$E$5="",$F$5="",$G$5=""),"",IFERROR(VLOOKUP(B1560,'勘定科目コード（2019）'!$B$2:$J$3668,4,FALSE),"")))</f>
        <v/>
      </c>
      <c r="F1560" s="53" t="str">
        <f>IF(AND(OR(D1554&lt;&gt;"",E1554&lt;&gt;"",F1554&lt;&gt;"",G1554&lt;&gt;""),E1560=""),"",IF(AND(OR(D1554&lt;&gt;"",E1554&lt;&gt;"",F1554&lt;&gt;"",G1554&lt;&gt;""),E1560=""),"",IF(AND($D$5="",$E$5="",$F$5="",$G$5=""),"",IFERROR(VLOOKUP(B1560,'勘定科目コード（2019）'!$B$2:$J$3668,5,FALSE),""))))</f>
        <v/>
      </c>
      <c r="G1560" s="52" t="str">
        <f>IF(AND(OR(D1554&lt;&gt;"",E1554&lt;&gt;"",F1554&lt;&gt;"",G1554&lt;&gt;""),E1560=""),"",IF(AND($D$5="",$E$5="",$F$5="",$G$5=""),"",IFERROR(VLOOKUP(B1560,'勘定科目コード（2019）'!$B$2:$J$3668,6,FALSE),"")))</f>
        <v/>
      </c>
      <c r="H1560" s="54"/>
      <c r="I1560" s="55" t="str">
        <f>IF(AND(OR(D1554&lt;&gt;"",E1554&lt;&gt;"",F1554&lt;&gt;"",G1554&lt;&gt;""),E1560=""),"",IF(AND($D$5="",$E$5="",$F$5="",$G$5=""),"",IFERROR(VLOOKUP(B1560,'勘定科目コード（2019）'!$B$2:$J$3668,7,FALSE),"")))</f>
        <v/>
      </c>
      <c r="J1560" s="56" t="str">
        <f>IF(AND(OR(D1554&lt;&gt;"",E1554&lt;&gt;"",F1554&lt;&gt;"",G1554&lt;&gt;""),E1560=""),"",IF(AND($D$5="",$E$5="",$F$5="",$G$5=""),"",IFERROR(VLOOKUP(B1560,'勘定科目コード（2019）'!$B$2:$J$3668,8,FALSE),"")))</f>
        <v/>
      </c>
      <c r="K1560" s="57" t="str">
        <f>IF(AND(OR(D1554&lt;&gt;"",E1554&lt;&gt;"",F1554&lt;&gt;"",G1554&lt;&gt;""),E1560=""),"",IF(AND($D$5="",$E$5="",$F$5="",$G$5=""),"",IFERROR(VLOOKUP(B1560,'勘定科目コード（2019）'!$B$2:$J$3668,9,FALSE),"")))</f>
        <v/>
      </c>
      <c r="L1560" s="44" t="str">
        <f>IFERROR(VLOOKUP(D1560,'勘定科目コード（2019）'!$E$2:$J$500,7,FALSE),"")</f>
        <v/>
      </c>
    </row>
    <row r="1561" spans="2:12" x14ac:dyDescent="0.15">
      <c r="B1561" s="31">
        <v>1551</v>
      </c>
      <c r="D1561" s="51" t="str">
        <f>IF(AND($D$5="",$E$5="",$F$5="",$G$5=""),"",(IFERROR(VLOOKUP(B1561,'勘定科目コード（2019）'!$B$2:$J$3668,3,FALSE),"")))</f>
        <v/>
      </c>
      <c r="E1561" s="52" t="str">
        <f>IF(AND(OR($D$5&lt;&gt;"",$E$5&lt;&gt;"",$F$5&lt;&gt;"",$G$5&lt;&gt;""),D1561=""),"",IF(AND($D$5="",$E$5="",$F$5="",$G$5=""),"",IFERROR(VLOOKUP(B1561,'勘定科目コード（2019）'!$B$2:$J$3668,4,FALSE),"")))</f>
        <v/>
      </c>
      <c r="F1561" s="53" t="str">
        <f>IF(AND(OR(D1555&lt;&gt;"",E1555&lt;&gt;"",F1555&lt;&gt;"",G1555&lt;&gt;""),E1561=""),"",IF(AND(OR(D1555&lt;&gt;"",E1555&lt;&gt;"",F1555&lt;&gt;"",G1555&lt;&gt;""),E1561=""),"",IF(AND($D$5="",$E$5="",$F$5="",$G$5=""),"",IFERROR(VLOOKUP(B1561,'勘定科目コード（2019）'!$B$2:$J$3668,5,FALSE),""))))</f>
        <v/>
      </c>
      <c r="G1561" s="52" t="str">
        <f>IF(AND(OR(D1555&lt;&gt;"",E1555&lt;&gt;"",F1555&lt;&gt;"",G1555&lt;&gt;""),E1561=""),"",IF(AND($D$5="",$E$5="",$F$5="",$G$5=""),"",IFERROR(VLOOKUP(B1561,'勘定科目コード（2019）'!$B$2:$J$3668,6,FALSE),"")))</f>
        <v/>
      </c>
      <c r="H1561" s="54"/>
      <c r="I1561" s="55" t="str">
        <f>IF(AND(OR(D1555&lt;&gt;"",E1555&lt;&gt;"",F1555&lt;&gt;"",G1555&lt;&gt;""),E1561=""),"",IF(AND($D$5="",$E$5="",$F$5="",$G$5=""),"",IFERROR(VLOOKUP(B1561,'勘定科目コード（2019）'!$B$2:$J$3668,7,FALSE),"")))</f>
        <v/>
      </c>
      <c r="J1561" s="56" t="str">
        <f>IF(AND(OR(D1555&lt;&gt;"",E1555&lt;&gt;"",F1555&lt;&gt;"",G1555&lt;&gt;""),E1561=""),"",IF(AND($D$5="",$E$5="",$F$5="",$G$5=""),"",IFERROR(VLOOKUP(B1561,'勘定科目コード（2019）'!$B$2:$J$3668,8,FALSE),"")))</f>
        <v/>
      </c>
      <c r="K1561" s="57" t="str">
        <f>IF(AND(OR(D1555&lt;&gt;"",E1555&lt;&gt;"",F1555&lt;&gt;"",G1555&lt;&gt;""),E1561=""),"",IF(AND($D$5="",$E$5="",$F$5="",$G$5=""),"",IFERROR(VLOOKUP(B1561,'勘定科目コード（2019）'!$B$2:$J$3668,9,FALSE),"")))</f>
        <v/>
      </c>
      <c r="L1561" s="44" t="str">
        <f>IFERROR(VLOOKUP(D1561,'勘定科目コード（2019）'!$E$2:$J$500,7,FALSE),"")</f>
        <v/>
      </c>
    </row>
    <row r="1562" spans="2:12" x14ac:dyDescent="0.15">
      <c r="B1562" s="31">
        <v>1552</v>
      </c>
      <c r="D1562" s="51" t="str">
        <f>IF(AND($D$5="",$E$5="",$F$5="",$G$5=""),"",(IFERROR(VLOOKUP(B1562,'勘定科目コード（2019）'!$B$2:$J$3668,3,FALSE),"")))</f>
        <v/>
      </c>
      <c r="E1562" s="52" t="str">
        <f>IF(AND(OR($D$5&lt;&gt;"",$E$5&lt;&gt;"",$F$5&lt;&gt;"",$G$5&lt;&gt;""),D1562=""),"",IF(AND($D$5="",$E$5="",$F$5="",$G$5=""),"",IFERROR(VLOOKUP(B1562,'勘定科目コード（2019）'!$B$2:$J$3668,4,FALSE),"")))</f>
        <v/>
      </c>
      <c r="F1562" s="53" t="str">
        <f>IF(AND(OR(D1556&lt;&gt;"",E1556&lt;&gt;"",F1556&lt;&gt;"",G1556&lt;&gt;""),E1562=""),"",IF(AND(OR(D1556&lt;&gt;"",E1556&lt;&gt;"",F1556&lt;&gt;"",G1556&lt;&gt;""),E1562=""),"",IF(AND($D$5="",$E$5="",$F$5="",$G$5=""),"",IFERROR(VLOOKUP(B1562,'勘定科目コード（2019）'!$B$2:$J$3668,5,FALSE),""))))</f>
        <v/>
      </c>
      <c r="G1562" s="52" t="str">
        <f>IF(AND(OR(D1556&lt;&gt;"",E1556&lt;&gt;"",F1556&lt;&gt;"",G1556&lt;&gt;""),E1562=""),"",IF(AND($D$5="",$E$5="",$F$5="",$G$5=""),"",IFERROR(VLOOKUP(B1562,'勘定科目コード（2019）'!$B$2:$J$3668,6,FALSE),"")))</f>
        <v/>
      </c>
      <c r="H1562" s="54"/>
      <c r="I1562" s="55" t="str">
        <f>IF(AND(OR(D1556&lt;&gt;"",E1556&lt;&gt;"",F1556&lt;&gt;"",G1556&lt;&gt;""),E1562=""),"",IF(AND($D$5="",$E$5="",$F$5="",$G$5=""),"",IFERROR(VLOOKUP(B1562,'勘定科目コード（2019）'!$B$2:$J$3668,7,FALSE),"")))</f>
        <v/>
      </c>
      <c r="J1562" s="56" t="str">
        <f>IF(AND(OR(D1556&lt;&gt;"",E1556&lt;&gt;"",F1556&lt;&gt;"",G1556&lt;&gt;""),E1562=""),"",IF(AND($D$5="",$E$5="",$F$5="",$G$5=""),"",IFERROR(VLOOKUP(B1562,'勘定科目コード（2019）'!$B$2:$J$3668,8,FALSE),"")))</f>
        <v/>
      </c>
      <c r="K1562" s="57" t="str">
        <f>IF(AND(OR(D1556&lt;&gt;"",E1556&lt;&gt;"",F1556&lt;&gt;"",G1556&lt;&gt;""),E1562=""),"",IF(AND($D$5="",$E$5="",$F$5="",$G$5=""),"",IFERROR(VLOOKUP(B1562,'勘定科目コード（2019）'!$B$2:$J$3668,9,FALSE),"")))</f>
        <v/>
      </c>
      <c r="L1562" s="44" t="str">
        <f>IFERROR(VLOOKUP(D1562,'勘定科目コード（2019）'!$E$2:$J$500,7,FALSE),"")</f>
        <v/>
      </c>
    </row>
    <row r="1563" spans="2:12" x14ac:dyDescent="0.15">
      <c r="B1563" s="31">
        <v>1553</v>
      </c>
      <c r="D1563" s="51" t="str">
        <f>IF(AND($D$5="",$E$5="",$F$5="",$G$5=""),"",(IFERROR(VLOOKUP(B1563,'勘定科目コード（2019）'!$B$2:$J$3668,3,FALSE),"")))</f>
        <v/>
      </c>
      <c r="E1563" s="52" t="str">
        <f>IF(AND(OR($D$5&lt;&gt;"",$E$5&lt;&gt;"",$F$5&lt;&gt;"",$G$5&lt;&gt;""),D1563=""),"",IF(AND($D$5="",$E$5="",$F$5="",$G$5=""),"",IFERROR(VLOOKUP(B1563,'勘定科目コード（2019）'!$B$2:$J$3668,4,FALSE),"")))</f>
        <v/>
      </c>
      <c r="F1563" s="53" t="str">
        <f>IF(AND(OR(D1557&lt;&gt;"",E1557&lt;&gt;"",F1557&lt;&gt;"",G1557&lt;&gt;""),E1563=""),"",IF(AND(OR(D1557&lt;&gt;"",E1557&lt;&gt;"",F1557&lt;&gt;"",G1557&lt;&gt;""),E1563=""),"",IF(AND($D$5="",$E$5="",$F$5="",$G$5=""),"",IFERROR(VLOOKUP(B1563,'勘定科目コード（2019）'!$B$2:$J$3668,5,FALSE),""))))</f>
        <v/>
      </c>
      <c r="G1563" s="52" t="str">
        <f>IF(AND(OR(D1557&lt;&gt;"",E1557&lt;&gt;"",F1557&lt;&gt;"",G1557&lt;&gt;""),E1563=""),"",IF(AND($D$5="",$E$5="",$F$5="",$G$5=""),"",IFERROR(VLOOKUP(B1563,'勘定科目コード（2019）'!$B$2:$J$3668,6,FALSE),"")))</f>
        <v/>
      </c>
      <c r="H1563" s="54"/>
      <c r="I1563" s="55" t="str">
        <f>IF(AND(OR(D1557&lt;&gt;"",E1557&lt;&gt;"",F1557&lt;&gt;"",G1557&lt;&gt;""),E1563=""),"",IF(AND($D$5="",$E$5="",$F$5="",$G$5=""),"",IFERROR(VLOOKUP(B1563,'勘定科目コード（2019）'!$B$2:$J$3668,7,FALSE),"")))</f>
        <v/>
      </c>
      <c r="J1563" s="56" t="str">
        <f>IF(AND(OR(D1557&lt;&gt;"",E1557&lt;&gt;"",F1557&lt;&gt;"",G1557&lt;&gt;""),E1563=""),"",IF(AND($D$5="",$E$5="",$F$5="",$G$5=""),"",IFERROR(VLOOKUP(B1563,'勘定科目コード（2019）'!$B$2:$J$3668,8,FALSE),"")))</f>
        <v/>
      </c>
      <c r="K1563" s="57" t="str">
        <f>IF(AND(OR(D1557&lt;&gt;"",E1557&lt;&gt;"",F1557&lt;&gt;"",G1557&lt;&gt;""),E1563=""),"",IF(AND($D$5="",$E$5="",$F$5="",$G$5=""),"",IFERROR(VLOOKUP(B1563,'勘定科目コード（2019）'!$B$2:$J$3668,9,FALSE),"")))</f>
        <v/>
      </c>
      <c r="L1563" s="44" t="str">
        <f>IFERROR(VLOOKUP(D1563,'勘定科目コード（2019）'!$E$2:$J$500,7,FALSE),"")</f>
        <v/>
      </c>
    </row>
    <row r="1564" spans="2:12" x14ac:dyDescent="0.15">
      <c r="B1564" s="31">
        <v>1554</v>
      </c>
      <c r="D1564" s="51" t="str">
        <f>IF(AND($D$5="",$E$5="",$F$5="",$G$5=""),"",(IFERROR(VLOOKUP(B1564,'勘定科目コード（2019）'!$B$2:$J$3668,3,FALSE),"")))</f>
        <v/>
      </c>
      <c r="E1564" s="52" t="str">
        <f>IF(AND(OR($D$5&lt;&gt;"",$E$5&lt;&gt;"",$F$5&lt;&gt;"",$G$5&lt;&gt;""),D1564=""),"",IF(AND($D$5="",$E$5="",$F$5="",$G$5=""),"",IFERROR(VLOOKUP(B1564,'勘定科目コード（2019）'!$B$2:$J$3668,4,FALSE),"")))</f>
        <v/>
      </c>
      <c r="F1564" s="53" t="str">
        <f>IF(AND(OR(D1558&lt;&gt;"",E1558&lt;&gt;"",F1558&lt;&gt;"",G1558&lt;&gt;""),E1564=""),"",IF(AND(OR(D1558&lt;&gt;"",E1558&lt;&gt;"",F1558&lt;&gt;"",G1558&lt;&gt;""),E1564=""),"",IF(AND($D$5="",$E$5="",$F$5="",$G$5=""),"",IFERROR(VLOOKUP(B1564,'勘定科目コード（2019）'!$B$2:$J$3668,5,FALSE),""))))</f>
        <v/>
      </c>
      <c r="G1564" s="52" t="str">
        <f>IF(AND(OR(D1558&lt;&gt;"",E1558&lt;&gt;"",F1558&lt;&gt;"",G1558&lt;&gt;""),E1564=""),"",IF(AND($D$5="",$E$5="",$F$5="",$G$5=""),"",IFERROR(VLOOKUP(B1564,'勘定科目コード（2019）'!$B$2:$J$3668,6,FALSE),"")))</f>
        <v/>
      </c>
      <c r="H1564" s="54"/>
      <c r="I1564" s="55" t="str">
        <f>IF(AND(OR(D1558&lt;&gt;"",E1558&lt;&gt;"",F1558&lt;&gt;"",G1558&lt;&gt;""),E1564=""),"",IF(AND($D$5="",$E$5="",$F$5="",$G$5=""),"",IFERROR(VLOOKUP(B1564,'勘定科目コード（2019）'!$B$2:$J$3668,7,FALSE),"")))</f>
        <v/>
      </c>
      <c r="J1564" s="56" t="str">
        <f>IF(AND(OR(D1558&lt;&gt;"",E1558&lt;&gt;"",F1558&lt;&gt;"",G1558&lt;&gt;""),E1564=""),"",IF(AND($D$5="",$E$5="",$F$5="",$G$5=""),"",IFERROR(VLOOKUP(B1564,'勘定科目コード（2019）'!$B$2:$J$3668,8,FALSE),"")))</f>
        <v/>
      </c>
      <c r="K1564" s="57" t="str">
        <f>IF(AND(OR(D1558&lt;&gt;"",E1558&lt;&gt;"",F1558&lt;&gt;"",G1558&lt;&gt;""),E1564=""),"",IF(AND($D$5="",$E$5="",$F$5="",$G$5=""),"",IFERROR(VLOOKUP(B1564,'勘定科目コード（2019）'!$B$2:$J$3668,9,FALSE),"")))</f>
        <v/>
      </c>
      <c r="L1564" s="44" t="str">
        <f>IFERROR(VLOOKUP(D1564,'勘定科目コード（2019）'!$E$2:$J$500,7,FALSE),"")</f>
        <v/>
      </c>
    </row>
    <row r="1565" spans="2:12" x14ac:dyDescent="0.15">
      <c r="B1565" s="31">
        <v>1555</v>
      </c>
      <c r="D1565" s="51" t="str">
        <f>IF(AND($D$5="",$E$5="",$F$5="",$G$5=""),"",(IFERROR(VLOOKUP(B1565,'勘定科目コード（2019）'!$B$2:$J$3668,3,FALSE),"")))</f>
        <v/>
      </c>
      <c r="E1565" s="52" t="str">
        <f>IF(AND(OR($D$5&lt;&gt;"",$E$5&lt;&gt;"",$F$5&lt;&gt;"",$G$5&lt;&gt;""),D1565=""),"",IF(AND($D$5="",$E$5="",$F$5="",$G$5=""),"",IFERROR(VLOOKUP(B1565,'勘定科目コード（2019）'!$B$2:$J$3668,4,FALSE),"")))</f>
        <v/>
      </c>
      <c r="F1565" s="53" t="str">
        <f>IF(AND(OR(D1559&lt;&gt;"",E1559&lt;&gt;"",F1559&lt;&gt;"",G1559&lt;&gt;""),E1565=""),"",IF(AND(OR(D1559&lt;&gt;"",E1559&lt;&gt;"",F1559&lt;&gt;"",G1559&lt;&gt;""),E1565=""),"",IF(AND($D$5="",$E$5="",$F$5="",$G$5=""),"",IFERROR(VLOOKUP(B1565,'勘定科目コード（2019）'!$B$2:$J$3668,5,FALSE),""))))</f>
        <v/>
      </c>
      <c r="G1565" s="52" t="str">
        <f>IF(AND(OR(D1559&lt;&gt;"",E1559&lt;&gt;"",F1559&lt;&gt;"",G1559&lt;&gt;""),E1565=""),"",IF(AND($D$5="",$E$5="",$F$5="",$G$5=""),"",IFERROR(VLOOKUP(B1565,'勘定科目コード（2019）'!$B$2:$J$3668,6,FALSE),"")))</f>
        <v/>
      </c>
      <c r="H1565" s="54"/>
      <c r="I1565" s="55" t="str">
        <f>IF(AND(OR(D1559&lt;&gt;"",E1559&lt;&gt;"",F1559&lt;&gt;"",G1559&lt;&gt;""),E1565=""),"",IF(AND($D$5="",$E$5="",$F$5="",$G$5=""),"",IFERROR(VLOOKUP(B1565,'勘定科目コード（2019）'!$B$2:$J$3668,7,FALSE),"")))</f>
        <v/>
      </c>
      <c r="J1565" s="56" t="str">
        <f>IF(AND(OR(D1559&lt;&gt;"",E1559&lt;&gt;"",F1559&lt;&gt;"",G1559&lt;&gt;""),E1565=""),"",IF(AND($D$5="",$E$5="",$F$5="",$G$5=""),"",IFERROR(VLOOKUP(B1565,'勘定科目コード（2019）'!$B$2:$J$3668,8,FALSE),"")))</f>
        <v/>
      </c>
      <c r="K1565" s="57" t="str">
        <f>IF(AND(OR(D1559&lt;&gt;"",E1559&lt;&gt;"",F1559&lt;&gt;"",G1559&lt;&gt;""),E1565=""),"",IF(AND($D$5="",$E$5="",$F$5="",$G$5=""),"",IFERROR(VLOOKUP(B1565,'勘定科目コード（2019）'!$B$2:$J$3668,9,FALSE),"")))</f>
        <v/>
      </c>
      <c r="L1565" s="44" t="str">
        <f>IFERROR(VLOOKUP(D1565,'勘定科目コード（2019）'!$E$2:$J$500,7,FALSE),"")</f>
        <v/>
      </c>
    </row>
    <row r="1566" spans="2:12" x14ac:dyDescent="0.15">
      <c r="B1566" s="31">
        <v>1556</v>
      </c>
      <c r="D1566" s="51" t="str">
        <f>IF(AND($D$5="",$E$5="",$F$5="",$G$5=""),"",(IFERROR(VLOOKUP(B1566,'勘定科目コード（2019）'!$B$2:$J$3668,3,FALSE),"")))</f>
        <v/>
      </c>
      <c r="E1566" s="52" t="str">
        <f>IF(AND(OR($D$5&lt;&gt;"",$E$5&lt;&gt;"",$F$5&lt;&gt;"",$G$5&lt;&gt;""),D1566=""),"",IF(AND($D$5="",$E$5="",$F$5="",$G$5=""),"",IFERROR(VLOOKUP(B1566,'勘定科目コード（2019）'!$B$2:$J$3668,4,FALSE),"")))</f>
        <v/>
      </c>
      <c r="F1566" s="53" t="str">
        <f>IF(AND(OR(D1560&lt;&gt;"",E1560&lt;&gt;"",F1560&lt;&gt;"",G1560&lt;&gt;""),E1566=""),"",IF(AND(OR(D1560&lt;&gt;"",E1560&lt;&gt;"",F1560&lt;&gt;"",G1560&lt;&gt;""),E1566=""),"",IF(AND($D$5="",$E$5="",$F$5="",$G$5=""),"",IFERROR(VLOOKUP(B1566,'勘定科目コード（2019）'!$B$2:$J$3668,5,FALSE),""))))</f>
        <v/>
      </c>
      <c r="G1566" s="52" t="str">
        <f>IF(AND(OR(D1560&lt;&gt;"",E1560&lt;&gt;"",F1560&lt;&gt;"",G1560&lt;&gt;""),E1566=""),"",IF(AND($D$5="",$E$5="",$F$5="",$G$5=""),"",IFERROR(VLOOKUP(B1566,'勘定科目コード（2019）'!$B$2:$J$3668,6,FALSE),"")))</f>
        <v/>
      </c>
      <c r="H1566" s="54"/>
      <c r="I1566" s="55" t="str">
        <f>IF(AND(OR(D1560&lt;&gt;"",E1560&lt;&gt;"",F1560&lt;&gt;"",G1560&lt;&gt;""),E1566=""),"",IF(AND($D$5="",$E$5="",$F$5="",$G$5=""),"",IFERROR(VLOOKUP(B1566,'勘定科目コード（2019）'!$B$2:$J$3668,7,FALSE),"")))</f>
        <v/>
      </c>
      <c r="J1566" s="56" t="str">
        <f>IF(AND(OR(D1560&lt;&gt;"",E1560&lt;&gt;"",F1560&lt;&gt;"",G1560&lt;&gt;""),E1566=""),"",IF(AND($D$5="",$E$5="",$F$5="",$G$5=""),"",IFERROR(VLOOKUP(B1566,'勘定科目コード（2019）'!$B$2:$J$3668,8,FALSE),"")))</f>
        <v/>
      </c>
      <c r="K1566" s="57" t="str">
        <f>IF(AND(OR(D1560&lt;&gt;"",E1560&lt;&gt;"",F1560&lt;&gt;"",G1560&lt;&gt;""),E1566=""),"",IF(AND($D$5="",$E$5="",$F$5="",$G$5=""),"",IFERROR(VLOOKUP(B1566,'勘定科目コード（2019）'!$B$2:$J$3668,9,FALSE),"")))</f>
        <v/>
      </c>
      <c r="L1566" s="44" t="str">
        <f>IFERROR(VLOOKUP(D1566,'勘定科目コード（2019）'!$E$2:$J$500,7,FALSE),"")</f>
        <v/>
      </c>
    </row>
    <row r="1567" spans="2:12" x14ac:dyDescent="0.15">
      <c r="B1567" s="31">
        <v>1557</v>
      </c>
      <c r="D1567" s="51" t="str">
        <f>IF(AND($D$5="",$E$5="",$F$5="",$G$5=""),"",(IFERROR(VLOOKUP(B1567,'勘定科目コード（2019）'!$B$2:$J$3668,3,FALSE),"")))</f>
        <v/>
      </c>
      <c r="E1567" s="52" t="str">
        <f>IF(AND(OR($D$5&lt;&gt;"",$E$5&lt;&gt;"",$F$5&lt;&gt;"",$G$5&lt;&gt;""),D1567=""),"",IF(AND($D$5="",$E$5="",$F$5="",$G$5=""),"",IFERROR(VLOOKUP(B1567,'勘定科目コード（2019）'!$B$2:$J$3668,4,FALSE),"")))</f>
        <v/>
      </c>
      <c r="F1567" s="53" t="str">
        <f>IF(AND(OR(D1561&lt;&gt;"",E1561&lt;&gt;"",F1561&lt;&gt;"",G1561&lt;&gt;""),E1567=""),"",IF(AND(OR(D1561&lt;&gt;"",E1561&lt;&gt;"",F1561&lt;&gt;"",G1561&lt;&gt;""),E1567=""),"",IF(AND($D$5="",$E$5="",$F$5="",$G$5=""),"",IFERROR(VLOOKUP(B1567,'勘定科目コード（2019）'!$B$2:$J$3668,5,FALSE),""))))</f>
        <v/>
      </c>
      <c r="G1567" s="52" t="str">
        <f>IF(AND(OR(D1561&lt;&gt;"",E1561&lt;&gt;"",F1561&lt;&gt;"",G1561&lt;&gt;""),E1567=""),"",IF(AND($D$5="",$E$5="",$F$5="",$G$5=""),"",IFERROR(VLOOKUP(B1567,'勘定科目コード（2019）'!$B$2:$J$3668,6,FALSE),"")))</f>
        <v/>
      </c>
      <c r="H1567" s="54"/>
      <c r="I1567" s="55" t="str">
        <f>IF(AND(OR(D1561&lt;&gt;"",E1561&lt;&gt;"",F1561&lt;&gt;"",G1561&lt;&gt;""),E1567=""),"",IF(AND($D$5="",$E$5="",$F$5="",$G$5=""),"",IFERROR(VLOOKUP(B1567,'勘定科目コード（2019）'!$B$2:$J$3668,7,FALSE),"")))</f>
        <v/>
      </c>
      <c r="J1567" s="56" t="str">
        <f>IF(AND(OR(D1561&lt;&gt;"",E1561&lt;&gt;"",F1561&lt;&gt;"",G1561&lt;&gt;""),E1567=""),"",IF(AND($D$5="",$E$5="",$F$5="",$G$5=""),"",IFERROR(VLOOKUP(B1567,'勘定科目コード（2019）'!$B$2:$J$3668,8,FALSE),"")))</f>
        <v/>
      </c>
      <c r="K1567" s="57" t="str">
        <f>IF(AND(OR(D1561&lt;&gt;"",E1561&lt;&gt;"",F1561&lt;&gt;"",G1561&lt;&gt;""),E1567=""),"",IF(AND($D$5="",$E$5="",$F$5="",$G$5=""),"",IFERROR(VLOOKUP(B1567,'勘定科目コード（2019）'!$B$2:$J$3668,9,FALSE),"")))</f>
        <v/>
      </c>
      <c r="L1567" s="44" t="str">
        <f>IFERROR(VLOOKUP(D1567,'勘定科目コード（2019）'!$E$2:$J$500,7,FALSE),"")</f>
        <v/>
      </c>
    </row>
    <row r="1568" spans="2:12" x14ac:dyDescent="0.15">
      <c r="B1568" s="31">
        <v>1558</v>
      </c>
      <c r="D1568" s="51" t="str">
        <f>IF(AND($D$5="",$E$5="",$F$5="",$G$5=""),"",(IFERROR(VLOOKUP(B1568,'勘定科目コード（2019）'!$B$2:$J$3668,3,FALSE),"")))</f>
        <v/>
      </c>
      <c r="E1568" s="52" t="str">
        <f>IF(AND(OR($D$5&lt;&gt;"",$E$5&lt;&gt;"",$F$5&lt;&gt;"",$G$5&lt;&gt;""),D1568=""),"",IF(AND($D$5="",$E$5="",$F$5="",$G$5=""),"",IFERROR(VLOOKUP(B1568,'勘定科目コード（2019）'!$B$2:$J$3668,4,FALSE),"")))</f>
        <v/>
      </c>
      <c r="F1568" s="53" t="str">
        <f>IF(AND(OR(D1562&lt;&gt;"",E1562&lt;&gt;"",F1562&lt;&gt;"",G1562&lt;&gt;""),E1568=""),"",IF(AND(OR(D1562&lt;&gt;"",E1562&lt;&gt;"",F1562&lt;&gt;"",G1562&lt;&gt;""),E1568=""),"",IF(AND($D$5="",$E$5="",$F$5="",$G$5=""),"",IFERROR(VLOOKUP(B1568,'勘定科目コード（2019）'!$B$2:$J$3668,5,FALSE),""))))</f>
        <v/>
      </c>
      <c r="G1568" s="52" t="str">
        <f>IF(AND(OR(D1562&lt;&gt;"",E1562&lt;&gt;"",F1562&lt;&gt;"",G1562&lt;&gt;""),E1568=""),"",IF(AND($D$5="",$E$5="",$F$5="",$G$5=""),"",IFERROR(VLOOKUP(B1568,'勘定科目コード（2019）'!$B$2:$J$3668,6,FALSE),"")))</f>
        <v/>
      </c>
      <c r="H1568" s="54"/>
      <c r="I1568" s="55" t="str">
        <f>IF(AND(OR(D1562&lt;&gt;"",E1562&lt;&gt;"",F1562&lt;&gt;"",G1562&lt;&gt;""),E1568=""),"",IF(AND($D$5="",$E$5="",$F$5="",$G$5=""),"",IFERROR(VLOOKUP(B1568,'勘定科目コード（2019）'!$B$2:$J$3668,7,FALSE),"")))</f>
        <v/>
      </c>
      <c r="J1568" s="56" t="str">
        <f>IF(AND(OR(D1562&lt;&gt;"",E1562&lt;&gt;"",F1562&lt;&gt;"",G1562&lt;&gt;""),E1568=""),"",IF(AND($D$5="",$E$5="",$F$5="",$G$5=""),"",IFERROR(VLOOKUP(B1568,'勘定科目コード（2019）'!$B$2:$J$3668,8,FALSE),"")))</f>
        <v/>
      </c>
      <c r="K1568" s="57" t="str">
        <f>IF(AND(OR(D1562&lt;&gt;"",E1562&lt;&gt;"",F1562&lt;&gt;"",G1562&lt;&gt;""),E1568=""),"",IF(AND($D$5="",$E$5="",$F$5="",$G$5=""),"",IFERROR(VLOOKUP(B1568,'勘定科目コード（2019）'!$B$2:$J$3668,9,FALSE),"")))</f>
        <v/>
      </c>
      <c r="L1568" s="44" t="str">
        <f>IFERROR(VLOOKUP(D1568,'勘定科目コード（2019）'!$E$2:$J$500,7,FALSE),"")</f>
        <v/>
      </c>
    </row>
    <row r="1569" spans="2:12" x14ac:dyDescent="0.15">
      <c r="B1569" s="31">
        <v>1559</v>
      </c>
      <c r="D1569" s="51" t="str">
        <f>IF(AND($D$5="",$E$5="",$F$5="",$G$5=""),"",(IFERROR(VLOOKUP(B1569,'勘定科目コード（2019）'!$B$2:$J$3668,3,FALSE),"")))</f>
        <v/>
      </c>
      <c r="E1569" s="52" t="str">
        <f>IF(AND(OR($D$5&lt;&gt;"",$E$5&lt;&gt;"",$F$5&lt;&gt;"",$G$5&lt;&gt;""),D1569=""),"",IF(AND($D$5="",$E$5="",$F$5="",$G$5=""),"",IFERROR(VLOOKUP(B1569,'勘定科目コード（2019）'!$B$2:$J$3668,4,FALSE),"")))</f>
        <v/>
      </c>
      <c r="F1569" s="53" t="str">
        <f>IF(AND(OR(D1563&lt;&gt;"",E1563&lt;&gt;"",F1563&lt;&gt;"",G1563&lt;&gt;""),E1569=""),"",IF(AND(OR(D1563&lt;&gt;"",E1563&lt;&gt;"",F1563&lt;&gt;"",G1563&lt;&gt;""),E1569=""),"",IF(AND($D$5="",$E$5="",$F$5="",$G$5=""),"",IFERROR(VLOOKUP(B1569,'勘定科目コード（2019）'!$B$2:$J$3668,5,FALSE),""))))</f>
        <v/>
      </c>
      <c r="G1569" s="52" t="str">
        <f>IF(AND(OR(D1563&lt;&gt;"",E1563&lt;&gt;"",F1563&lt;&gt;"",G1563&lt;&gt;""),E1569=""),"",IF(AND($D$5="",$E$5="",$F$5="",$G$5=""),"",IFERROR(VLOOKUP(B1569,'勘定科目コード（2019）'!$B$2:$J$3668,6,FALSE),"")))</f>
        <v/>
      </c>
      <c r="H1569" s="54"/>
      <c r="I1569" s="55" t="str">
        <f>IF(AND(OR(D1563&lt;&gt;"",E1563&lt;&gt;"",F1563&lt;&gt;"",G1563&lt;&gt;""),E1569=""),"",IF(AND($D$5="",$E$5="",$F$5="",$G$5=""),"",IFERROR(VLOOKUP(B1569,'勘定科目コード（2019）'!$B$2:$J$3668,7,FALSE),"")))</f>
        <v/>
      </c>
      <c r="J1569" s="56" t="str">
        <f>IF(AND(OR(D1563&lt;&gt;"",E1563&lt;&gt;"",F1563&lt;&gt;"",G1563&lt;&gt;""),E1569=""),"",IF(AND($D$5="",$E$5="",$F$5="",$G$5=""),"",IFERROR(VLOOKUP(B1569,'勘定科目コード（2019）'!$B$2:$J$3668,8,FALSE),"")))</f>
        <v/>
      </c>
      <c r="K1569" s="57" t="str">
        <f>IF(AND(OR(D1563&lt;&gt;"",E1563&lt;&gt;"",F1563&lt;&gt;"",G1563&lt;&gt;""),E1569=""),"",IF(AND($D$5="",$E$5="",$F$5="",$G$5=""),"",IFERROR(VLOOKUP(B1569,'勘定科目コード（2019）'!$B$2:$J$3668,9,FALSE),"")))</f>
        <v/>
      </c>
      <c r="L1569" s="44" t="str">
        <f>IFERROR(VLOOKUP(D1569,'勘定科目コード（2019）'!$E$2:$J$500,7,FALSE),"")</f>
        <v/>
      </c>
    </row>
    <row r="1570" spans="2:12" x14ac:dyDescent="0.15">
      <c r="B1570" s="31">
        <v>1560</v>
      </c>
      <c r="D1570" s="51" t="str">
        <f>IF(AND($D$5="",$E$5="",$F$5="",$G$5=""),"",(IFERROR(VLOOKUP(B1570,'勘定科目コード（2019）'!$B$2:$J$3668,3,FALSE),"")))</f>
        <v/>
      </c>
      <c r="E1570" s="52" t="str">
        <f>IF(AND(OR($D$5&lt;&gt;"",$E$5&lt;&gt;"",$F$5&lt;&gt;"",$G$5&lt;&gt;""),D1570=""),"",IF(AND($D$5="",$E$5="",$F$5="",$G$5=""),"",IFERROR(VLOOKUP(B1570,'勘定科目コード（2019）'!$B$2:$J$3668,4,FALSE),"")))</f>
        <v/>
      </c>
      <c r="F1570" s="53" t="str">
        <f>IF(AND(OR(D1564&lt;&gt;"",E1564&lt;&gt;"",F1564&lt;&gt;"",G1564&lt;&gt;""),E1570=""),"",IF(AND(OR(D1564&lt;&gt;"",E1564&lt;&gt;"",F1564&lt;&gt;"",G1564&lt;&gt;""),E1570=""),"",IF(AND($D$5="",$E$5="",$F$5="",$G$5=""),"",IFERROR(VLOOKUP(B1570,'勘定科目コード（2019）'!$B$2:$J$3668,5,FALSE),""))))</f>
        <v/>
      </c>
      <c r="G1570" s="52" t="str">
        <f>IF(AND(OR(D1564&lt;&gt;"",E1564&lt;&gt;"",F1564&lt;&gt;"",G1564&lt;&gt;""),E1570=""),"",IF(AND($D$5="",$E$5="",$F$5="",$G$5=""),"",IFERROR(VLOOKUP(B1570,'勘定科目コード（2019）'!$B$2:$J$3668,6,FALSE),"")))</f>
        <v/>
      </c>
      <c r="H1570" s="54"/>
      <c r="I1570" s="55" t="str">
        <f>IF(AND(OR(D1564&lt;&gt;"",E1564&lt;&gt;"",F1564&lt;&gt;"",G1564&lt;&gt;""),E1570=""),"",IF(AND($D$5="",$E$5="",$F$5="",$G$5=""),"",IFERROR(VLOOKUP(B1570,'勘定科目コード（2019）'!$B$2:$J$3668,7,FALSE),"")))</f>
        <v/>
      </c>
      <c r="J1570" s="56" t="str">
        <f>IF(AND(OR(D1564&lt;&gt;"",E1564&lt;&gt;"",F1564&lt;&gt;"",G1564&lt;&gt;""),E1570=""),"",IF(AND($D$5="",$E$5="",$F$5="",$G$5=""),"",IFERROR(VLOOKUP(B1570,'勘定科目コード（2019）'!$B$2:$J$3668,8,FALSE),"")))</f>
        <v/>
      </c>
      <c r="K1570" s="57" t="str">
        <f>IF(AND(OR(D1564&lt;&gt;"",E1564&lt;&gt;"",F1564&lt;&gt;"",G1564&lt;&gt;""),E1570=""),"",IF(AND($D$5="",$E$5="",$F$5="",$G$5=""),"",IFERROR(VLOOKUP(B1570,'勘定科目コード（2019）'!$B$2:$J$3668,9,FALSE),"")))</f>
        <v/>
      </c>
      <c r="L1570" s="44" t="str">
        <f>IFERROR(VLOOKUP(D1570,'勘定科目コード（2019）'!$E$2:$J$500,7,FALSE),"")</f>
        <v/>
      </c>
    </row>
    <row r="1571" spans="2:12" x14ac:dyDescent="0.15">
      <c r="B1571" s="31">
        <v>1561</v>
      </c>
      <c r="D1571" s="51" t="str">
        <f>IF(AND($D$5="",$E$5="",$F$5="",$G$5=""),"",(IFERROR(VLOOKUP(B1571,'勘定科目コード（2019）'!$B$2:$J$3668,3,FALSE),"")))</f>
        <v/>
      </c>
      <c r="E1571" s="52" t="str">
        <f>IF(AND(OR($D$5&lt;&gt;"",$E$5&lt;&gt;"",$F$5&lt;&gt;"",$G$5&lt;&gt;""),D1571=""),"",IF(AND($D$5="",$E$5="",$F$5="",$G$5=""),"",IFERROR(VLOOKUP(B1571,'勘定科目コード（2019）'!$B$2:$J$3668,4,FALSE),"")))</f>
        <v/>
      </c>
      <c r="F1571" s="53" t="str">
        <f>IF(AND(OR(D1565&lt;&gt;"",E1565&lt;&gt;"",F1565&lt;&gt;"",G1565&lt;&gt;""),E1571=""),"",IF(AND(OR(D1565&lt;&gt;"",E1565&lt;&gt;"",F1565&lt;&gt;"",G1565&lt;&gt;""),E1571=""),"",IF(AND($D$5="",$E$5="",$F$5="",$G$5=""),"",IFERROR(VLOOKUP(B1571,'勘定科目コード（2019）'!$B$2:$J$3668,5,FALSE),""))))</f>
        <v/>
      </c>
      <c r="G1571" s="52" t="str">
        <f>IF(AND(OR(D1565&lt;&gt;"",E1565&lt;&gt;"",F1565&lt;&gt;"",G1565&lt;&gt;""),E1571=""),"",IF(AND($D$5="",$E$5="",$F$5="",$G$5=""),"",IFERROR(VLOOKUP(B1571,'勘定科目コード（2019）'!$B$2:$J$3668,6,FALSE),"")))</f>
        <v/>
      </c>
      <c r="H1571" s="54"/>
      <c r="I1571" s="55" t="str">
        <f>IF(AND(OR(D1565&lt;&gt;"",E1565&lt;&gt;"",F1565&lt;&gt;"",G1565&lt;&gt;""),E1571=""),"",IF(AND($D$5="",$E$5="",$F$5="",$G$5=""),"",IFERROR(VLOOKUP(B1571,'勘定科目コード（2019）'!$B$2:$J$3668,7,FALSE),"")))</f>
        <v/>
      </c>
      <c r="J1571" s="56" t="str">
        <f>IF(AND(OR(D1565&lt;&gt;"",E1565&lt;&gt;"",F1565&lt;&gt;"",G1565&lt;&gt;""),E1571=""),"",IF(AND($D$5="",$E$5="",$F$5="",$G$5=""),"",IFERROR(VLOOKUP(B1571,'勘定科目コード（2019）'!$B$2:$J$3668,8,FALSE),"")))</f>
        <v/>
      </c>
      <c r="K1571" s="57" t="str">
        <f>IF(AND(OR(D1565&lt;&gt;"",E1565&lt;&gt;"",F1565&lt;&gt;"",G1565&lt;&gt;""),E1571=""),"",IF(AND($D$5="",$E$5="",$F$5="",$G$5=""),"",IFERROR(VLOOKUP(B1571,'勘定科目コード（2019）'!$B$2:$J$3668,9,FALSE),"")))</f>
        <v/>
      </c>
      <c r="L1571" s="44" t="str">
        <f>IFERROR(VLOOKUP(D1571,'勘定科目コード（2019）'!$E$2:$J$500,7,FALSE),"")</f>
        <v/>
      </c>
    </row>
    <row r="1572" spans="2:12" x14ac:dyDescent="0.15">
      <c r="B1572" s="31">
        <v>1562</v>
      </c>
      <c r="D1572" s="51" t="str">
        <f>IF(AND($D$5="",$E$5="",$F$5="",$G$5=""),"",(IFERROR(VLOOKUP(B1572,'勘定科目コード（2019）'!$B$2:$J$3668,3,FALSE),"")))</f>
        <v/>
      </c>
      <c r="E1572" s="52" t="str">
        <f>IF(AND(OR($D$5&lt;&gt;"",$E$5&lt;&gt;"",$F$5&lt;&gt;"",$G$5&lt;&gt;""),D1572=""),"",IF(AND($D$5="",$E$5="",$F$5="",$G$5=""),"",IFERROR(VLOOKUP(B1572,'勘定科目コード（2019）'!$B$2:$J$3668,4,FALSE),"")))</f>
        <v/>
      </c>
      <c r="F1572" s="53" t="str">
        <f>IF(AND(OR(D1566&lt;&gt;"",E1566&lt;&gt;"",F1566&lt;&gt;"",G1566&lt;&gt;""),E1572=""),"",IF(AND(OR(D1566&lt;&gt;"",E1566&lt;&gt;"",F1566&lt;&gt;"",G1566&lt;&gt;""),E1572=""),"",IF(AND($D$5="",$E$5="",$F$5="",$G$5=""),"",IFERROR(VLOOKUP(B1572,'勘定科目コード（2019）'!$B$2:$J$3668,5,FALSE),""))))</f>
        <v/>
      </c>
      <c r="G1572" s="52" t="str">
        <f>IF(AND(OR(D1566&lt;&gt;"",E1566&lt;&gt;"",F1566&lt;&gt;"",G1566&lt;&gt;""),E1572=""),"",IF(AND($D$5="",$E$5="",$F$5="",$G$5=""),"",IFERROR(VLOOKUP(B1572,'勘定科目コード（2019）'!$B$2:$J$3668,6,FALSE),"")))</f>
        <v/>
      </c>
      <c r="H1572" s="54"/>
      <c r="I1572" s="55" t="str">
        <f>IF(AND(OR(D1566&lt;&gt;"",E1566&lt;&gt;"",F1566&lt;&gt;"",G1566&lt;&gt;""),E1572=""),"",IF(AND($D$5="",$E$5="",$F$5="",$G$5=""),"",IFERROR(VLOOKUP(B1572,'勘定科目コード（2019）'!$B$2:$J$3668,7,FALSE),"")))</f>
        <v/>
      </c>
      <c r="J1572" s="56" t="str">
        <f>IF(AND(OR(D1566&lt;&gt;"",E1566&lt;&gt;"",F1566&lt;&gt;"",G1566&lt;&gt;""),E1572=""),"",IF(AND($D$5="",$E$5="",$F$5="",$G$5=""),"",IFERROR(VLOOKUP(B1572,'勘定科目コード（2019）'!$B$2:$J$3668,8,FALSE),"")))</f>
        <v/>
      </c>
      <c r="K1572" s="57" t="str">
        <f>IF(AND(OR(D1566&lt;&gt;"",E1566&lt;&gt;"",F1566&lt;&gt;"",G1566&lt;&gt;""),E1572=""),"",IF(AND($D$5="",$E$5="",$F$5="",$G$5=""),"",IFERROR(VLOOKUP(B1572,'勘定科目コード（2019）'!$B$2:$J$3668,9,FALSE),"")))</f>
        <v/>
      </c>
      <c r="L1572" s="44" t="str">
        <f>IFERROR(VLOOKUP(D1572,'勘定科目コード（2019）'!$E$2:$J$500,7,FALSE),"")</f>
        <v/>
      </c>
    </row>
    <row r="1573" spans="2:12" x14ac:dyDescent="0.15">
      <c r="B1573" s="31">
        <v>1563</v>
      </c>
      <c r="D1573" s="51" t="str">
        <f>IF(AND($D$5="",$E$5="",$F$5="",$G$5=""),"",(IFERROR(VLOOKUP(B1573,'勘定科目コード（2019）'!$B$2:$J$3668,3,FALSE),"")))</f>
        <v/>
      </c>
      <c r="E1573" s="52" t="str">
        <f>IF(AND(OR($D$5&lt;&gt;"",$E$5&lt;&gt;"",$F$5&lt;&gt;"",$G$5&lt;&gt;""),D1573=""),"",IF(AND($D$5="",$E$5="",$F$5="",$G$5=""),"",IFERROR(VLOOKUP(B1573,'勘定科目コード（2019）'!$B$2:$J$3668,4,FALSE),"")))</f>
        <v/>
      </c>
      <c r="F1573" s="53" t="str">
        <f>IF(AND(OR(D1567&lt;&gt;"",E1567&lt;&gt;"",F1567&lt;&gt;"",G1567&lt;&gt;""),E1573=""),"",IF(AND(OR(D1567&lt;&gt;"",E1567&lt;&gt;"",F1567&lt;&gt;"",G1567&lt;&gt;""),E1573=""),"",IF(AND($D$5="",$E$5="",$F$5="",$G$5=""),"",IFERROR(VLOOKUP(B1573,'勘定科目コード（2019）'!$B$2:$J$3668,5,FALSE),""))))</f>
        <v/>
      </c>
      <c r="G1573" s="52" t="str">
        <f>IF(AND(OR(D1567&lt;&gt;"",E1567&lt;&gt;"",F1567&lt;&gt;"",G1567&lt;&gt;""),E1573=""),"",IF(AND($D$5="",$E$5="",$F$5="",$G$5=""),"",IFERROR(VLOOKUP(B1573,'勘定科目コード（2019）'!$B$2:$J$3668,6,FALSE),"")))</f>
        <v/>
      </c>
      <c r="H1573" s="54"/>
      <c r="I1573" s="55" t="str">
        <f>IF(AND(OR(D1567&lt;&gt;"",E1567&lt;&gt;"",F1567&lt;&gt;"",G1567&lt;&gt;""),E1573=""),"",IF(AND($D$5="",$E$5="",$F$5="",$G$5=""),"",IFERROR(VLOOKUP(B1573,'勘定科目コード（2019）'!$B$2:$J$3668,7,FALSE),"")))</f>
        <v/>
      </c>
      <c r="J1573" s="56" t="str">
        <f>IF(AND(OR(D1567&lt;&gt;"",E1567&lt;&gt;"",F1567&lt;&gt;"",G1567&lt;&gt;""),E1573=""),"",IF(AND($D$5="",$E$5="",$F$5="",$G$5=""),"",IFERROR(VLOOKUP(B1573,'勘定科目コード（2019）'!$B$2:$J$3668,8,FALSE),"")))</f>
        <v/>
      </c>
      <c r="K1573" s="57" t="str">
        <f>IF(AND(OR(D1567&lt;&gt;"",E1567&lt;&gt;"",F1567&lt;&gt;"",G1567&lt;&gt;""),E1573=""),"",IF(AND($D$5="",$E$5="",$F$5="",$G$5=""),"",IFERROR(VLOOKUP(B1573,'勘定科目コード（2019）'!$B$2:$J$3668,9,FALSE),"")))</f>
        <v/>
      </c>
      <c r="L1573" s="44" t="str">
        <f>IFERROR(VLOOKUP(D1573,'勘定科目コード（2019）'!$E$2:$J$500,7,FALSE),"")</f>
        <v/>
      </c>
    </row>
    <row r="1574" spans="2:12" x14ac:dyDescent="0.15">
      <c r="B1574" s="31">
        <v>1564</v>
      </c>
      <c r="D1574" s="51" t="str">
        <f>IF(AND($D$5="",$E$5="",$F$5="",$G$5=""),"",(IFERROR(VLOOKUP(B1574,'勘定科目コード（2019）'!$B$2:$J$3668,3,FALSE),"")))</f>
        <v/>
      </c>
      <c r="E1574" s="52" t="str">
        <f>IF(AND(OR($D$5&lt;&gt;"",$E$5&lt;&gt;"",$F$5&lt;&gt;"",$G$5&lt;&gt;""),D1574=""),"",IF(AND($D$5="",$E$5="",$F$5="",$G$5=""),"",IFERROR(VLOOKUP(B1574,'勘定科目コード（2019）'!$B$2:$J$3668,4,FALSE),"")))</f>
        <v/>
      </c>
      <c r="F1574" s="53" t="str">
        <f>IF(AND(OR(D1568&lt;&gt;"",E1568&lt;&gt;"",F1568&lt;&gt;"",G1568&lt;&gt;""),E1574=""),"",IF(AND(OR(D1568&lt;&gt;"",E1568&lt;&gt;"",F1568&lt;&gt;"",G1568&lt;&gt;""),E1574=""),"",IF(AND($D$5="",$E$5="",$F$5="",$G$5=""),"",IFERROR(VLOOKUP(B1574,'勘定科目コード（2019）'!$B$2:$J$3668,5,FALSE),""))))</f>
        <v/>
      </c>
      <c r="G1574" s="52" t="str">
        <f>IF(AND(OR(D1568&lt;&gt;"",E1568&lt;&gt;"",F1568&lt;&gt;"",G1568&lt;&gt;""),E1574=""),"",IF(AND($D$5="",$E$5="",$F$5="",$G$5=""),"",IFERROR(VLOOKUP(B1574,'勘定科目コード（2019）'!$B$2:$J$3668,6,FALSE),"")))</f>
        <v/>
      </c>
      <c r="H1574" s="54"/>
      <c r="I1574" s="55" t="str">
        <f>IF(AND(OR(D1568&lt;&gt;"",E1568&lt;&gt;"",F1568&lt;&gt;"",G1568&lt;&gt;""),E1574=""),"",IF(AND($D$5="",$E$5="",$F$5="",$G$5=""),"",IFERROR(VLOOKUP(B1574,'勘定科目コード（2019）'!$B$2:$J$3668,7,FALSE),"")))</f>
        <v/>
      </c>
      <c r="J1574" s="56" t="str">
        <f>IF(AND(OR(D1568&lt;&gt;"",E1568&lt;&gt;"",F1568&lt;&gt;"",G1568&lt;&gt;""),E1574=""),"",IF(AND($D$5="",$E$5="",$F$5="",$G$5=""),"",IFERROR(VLOOKUP(B1574,'勘定科目コード（2019）'!$B$2:$J$3668,8,FALSE),"")))</f>
        <v/>
      </c>
      <c r="K1574" s="57" t="str">
        <f>IF(AND(OR(D1568&lt;&gt;"",E1568&lt;&gt;"",F1568&lt;&gt;"",G1568&lt;&gt;""),E1574=""),"",IF(AND($D$5="",$E$5="",$F$5="",$G$5=""),"",IFERROR(VLOOKUP(B1574,'勘定科目コード（2019）'!$B$2:$J$3668,9,FALSE),"")))</f>
        <v/>
      </c>
      <c r="L1574" s="44" t="str">
        <f>IFERROR(VLOOKUP(D1574,'勘定科目コード（2019）'!$E$2:$J$500,7,FALSE),"")</f>
        <v/>
      </c>
    </row>
    <row r="1575" spans="2:12" x14ac:dyDescent="0.15">
      <c r="B1575" s="31">
        <v>1565</v>
      </c>
      <c r="D1575" s="51" t="str">
        <f>IF(AND($D$5="",$E$5="",$F$5="",$G$5=""),"",(IFERROR(VLOOKUP(B1575,'勘定科目コード（2019）'!$B$2:$J$3668,3,FALSE),"")))</f>
        <v/>
      </c>
      <c r="E1575" s="52" t="str">
        <f>IF(AND(OR($D$5&lt;&gt;"",$E$5&lt;&gt;"",$F$5&lt;&gt;"",$G$5&lt;&gt;""),D1575=""),"",IF(AND($D$5="",$E$5="",$F$5="",$G$5=""),"",IFERROR(VLOOKUP(B1575,'勘定科目コード（2019）'!$B$2:$J$3668,4,FALSE),"")))</f>
        <v/>
      </c>
      <c r="F1575" s="53" t="str">
        <f>IF(AND(OR(D1569&lt;&gt;"",E1569&lt;&gt;"",F1569&lt;&gt;"",G1569&lt;&gt;""),E1575=""),"",IF(AND(OR(D1569&lt;&gt;"",E1569&lt;&gt;"",F1569&lt;&gt;"",G1569&lt;&gt;""),E1575=""),"",IF(AND($D$5="",$E$5="",$F$5="",$G$5=""),"",IFERROR(VLOOKUP(B1575,'勘定科目コード（2019）'!$B$2:$J$3668,5,FALSE),""))))</f>
        <v/>
      </c>
      <c r="G1575" s="52" t="str">
        <f>IF(AND(OR(D1569&lt;&gt;"",E1569&lt;&gt;"",F1569&lt;&gt;"",G1569&lt;&gt;""),E1575=""),"",IF(AND($D$5="",$E$5="",$F$5="",$G$5=""),"",IFERROR(VLOOKUP(B1575,'勘定科目コード（2019）'!$B$2:$J$3668,6,FALSE),"")))</f>
        <v/>
      </c>
      <c r="H1575" s="54"/>
      <c r="I1575" s="55" t="str">
        <f>IF(AND(OR(D1569&lt;&gt;"",E1569&lt;&gt;"",F1569&lt;&gt;"",G1569&lt;&gt;""),E1575=""),"",IF(AND($D$5="",$E$5="",$F$5="",$G$5=""),"",IFERROR(VLOOKUP(B1575,'勘定科目コード（2019）'!$B$2:$J$3668,7,FALSE),"")))</f>
        <v/>
      </c>
      <c r="J1575" s="56" t="str">
        <f>IF(AND(OR(D1569&lt;&gt;"",E1569&lt;&gt;"",F1569&lt;&gt;"",G1569&lt;&gt;""),E1575=""),"",IF(AND($D$5="",$E$5="",$F$5="",$G$5=""),"",IFERROR(VLOOKUP(B1575,'勘定科目コード（2019）'!$B$2:$J$3668,8,FALSE),"")))</f>
        <v/>
      </c>
      <c r="K1575" s="57" t="str">
        <f>IF(AND(OR(D1569&lt;&gt;"",E1569&lt;&gt;"",F1569&lt;&gt;"",G1569&lt;&gt;""),E1575=""),"",IF(AND($D$5="",$E$5="",$F$5="",$G$5=""),"",IFERROR(VLOOKUP(B1575,'勘定科目コード（2019）'!$B$2:$J$3668,9,FALSE),"")))</f>
        <v/>
      </c>
      <c r="L1575" s="44" t="str">
        <f>IFERROR(VLOOKUP(D1575,'勘定科目コード（2019）'!$E$2:$J$500,7,FALSE),"")</f>
        <v/>
      </c>
    </row>
    <row r="1576" spans="2:12" x14ac:dyDescent="0.15">
      <c r="B1576" s="31">
        <v>1566</v>
      </c>
      <c r="D1576" s="51" t="str">
        <f>IF(AND($D$5="",$E$5="",$F$5="",$G$5=""),"",(IFERROR(VLOOKUP(B1576,'勘定科目コード（2019）'!$B$2:$J$3668,3,FALSE),"")))</f>
        <v/>
      </c>
      <c r="E1576" s="52" t="str">
        <f>IF(AND(OR($D$5&lt;&gt;"",$E$5&lt;&gt;"",$F$5&lt;&gt;"",$G$5&lt;&gt;""),D1576=""),"",IF(AND($D$5="",$E$5="",$F$5="",$G$5=""),"",IFERROR(VLOOKUP(B1576,'勘定科目コード（2019）'!$B$2:$J$3668,4,FALSE),"")))</f>
        <v/>
      </c>
      <c r="F1576" s="53" t="str">
        <f>IF(AND(OR(D1570&lt;&gt;"",E1570&lt;&gt;"",F1570&lt;&gt;"",G1570&lt;&gt;""),E1576=""),"",IF(AND(OR(D1570&lt;&gt;"",E1570&lt;&gt;"",F1570&lt;&gt;"",G1570&lt;&gt;""),E1576=""),"",IF(AND($D$5="",$E$5="",$F$5="",$G$5=""),"",IFERROR(VLOOKUP(B1576,'勘定科目コード（2019）'!$B$2:$J$3668,5,FALSE),""))))</f>
        <v/>
      </c>
      <c r="G1576" s="52" t="str">
        <f>IF(AND(OR(D1570&lt;&gt;"",E1570&lt;&gt;"",F1570&lt;&gt;"",G1570&lt;&gt;""),E1576=""),"",IF(AND($D$5="",$E$5="",$F$5="",$G$5=""),"",IFERROR(VLOOKUP(B1576,'勘定科目コード（2019）'!$B$2:$J$3668,6,FALSE),"")))</f>
        <v/>
      </c>
      <c r="H1576" s="54"/>
      <c r="I1576" s="55" t="str">
        <f>IF(AND(OR(D1570&lt;&gt;"",E1570&lt;&gt;"",F1570&lt;&gt;"",G1570&lt;&gt;""),E1576=""),"",IF(AND($D$5="",$E$5="",$F$5="",$G$5=""),"",IFERROR(VLOOKUP(B1576,'勘定科目コード（2019）'!$B$2:$J$3668,7,FALSE),"")))</f>
        <v/>
      </c>
      <c r="J1576" s="56" t="str">
        <f>IF(AND(OR(D1570&lt;&gt;"",E1570&lt;&gt;"",F1570&lt;&gt;"",G1570&lt;&gt;""),E1576=""),"",IF(AND($D$5="",$E$5="",$F$5="",$G$5=""),"",IFERROR(VLOOKUP(B1576,'勘定科目コード（2019）'!$B$2:$J$3668,8,FALSE),"")))</f>
        <v/>
      </c>
      <c r="K1576" s="57" t="str">
        <f>IF(AND(OR(D1570&lt;&gt;"",E1570&lt;&gt;"",F1570&lt;&gt;"",G1570&lt;&gt;""),E1576=""),"",IF(AND($D$5="",$E$5="",$F$5="",$G$5=""),"",IFERROR(VLOOKUP(B1576,'勘定科目コード（2019）'!$B$2:$J$3668,9,FALSE),"")))</f>
        <v/>
      </c>
      <c r="L1576" s="44" t="str">
        <f>IFERROR(VLOOKUP(D1576,'勘定科目コード（2019）'!$E$2:$J$500,7,FALSE),"")</f>
        <v/>
      </c>
    </row>
    <row r="1577" spans="2:12" x14ac:dyDescent="0.15">
      <c r="B1577" s="31">
        <v>1567</v>
      </c>
      <c r="D1577" s="51" t="str">
        <f>IF(AND($D$5="",$E$5="",$F$5="",$G$5=""),"",(IFERROR(VLOOKUP(B1577,'勘定科目コード（2019）'!$B$2:$J$3668,3,FALSE),"")))</f>
        <v/>
      </c>
      <c r="E1577" s="52" t="str">
        <f>IF(AND(OR($D$5&lt;&gt;"",$E$5&lt;&gt;"",$F$5&lt;&gt;"",$G$5&lt;&gt;""),D1577=""),"",IF(AND($D$5="",$E$5="",$F$5="",$G$5=""),"",IFERROR(VLOOKUP(B1577,'勘定科目コード（2019）'!$B$2:$J$3668,4,FALSE),"")))</f>
        <v/>
      </c>
      <c r="F1577" s="53" t="str">
        <f>IF(AND(OR(D1571&lt;&gt;"",E1571&lt;&gt;"",F1571&lt;&gt;"",G1571&lt;&gt;""),E1577=""),"",IF(AND(OR(D1571&lt;&gt;"",E1571&lt;&gt;"",F1571&lt;&gt;"",G1571&lt;&gt;""),E1577=""),"",IF(AND($D$5="",$E$5="",$F$5="",$G$5=""),"",IFERROR(VLOOKUP(B1577,'勘定科目コード（2019）'!$B$2:$J$3668,5,FALSE),""))))</f>
        <v/>
      </c>
      <c r="G1577" s="52" t="str">
        <f>IF(AND(OR(D1571&lt;&gt;"",E1571&lt;&gt;"",F1571&lt;&gt;"",G1571&lt;&gt;""),E1577=""),"",IF(AND($D$5="",$E$5="",$F$5="",$G$5=""),"",IFERROR(VLOOKUP(B1577,'勘定科目コード（2019）'!$B$2:$J$3668,6,FALSE),"")))</f>
        <v/>
      </c>
      <c r="H1577" s="54"/>
      <c r="I1577" s="55" t="str">
        <f>IF(AND(OR(D1571&lt;&gt;"",E1571&lt;&gt;"",F1571&lt;&gt;"",G1571&lt;&gt;""),E1577=""),"",IF(AND($D$5="",$E$5="",$F$5="",$G$5=""),"",IFERROR(VLOOKUP(B1577,'勘定科目コード（2019）'!$B$2:$J$3668,7,FALSE),"")))</f>
        <v/>
      </c>
      <c r="J1577" s="56" t="str">
        <f>IF(AND(OR(D1571&lt;&gt;"",E1571&lt;&gt;"",F1571&lt;&gt;"",G1571&lt;&gt;""),E1577=""),"",IF(AND($D$5="",$E$5="",$F$5="",$G$5=""),"",IFERROR(VLOOKUP(B1577,'勘定科目コード（2019）'!$B$2:$J$3668,8,FALSE),"")))</f>
        <v/>
      </c>
      <c r="K1577" s="57" t="str">
        <f>IF(AND(OR(D1571&lt;&gt;"",E1571&lt;&gt;"",F1571&lt;&gt;"",G1571&lt;&gt;""),E1577=""),"",IF(AND($D$5="",$E$5="",$F$5="",$G$5=""),"",IFERROR(VLOOKUP(B1577,'勘定科目コード（2019）'!$B$2:$J$3668,9,FALSE),"")))</f>
        <v/>
      </c>
      <c r="L1577" s="44" t="str">
        <f>IFERROR(VLOOKUP(D1577,'勘定科目コード（2019）'!$E$2:$J$500,7,FALSE),"")</f>
        <v/>
      </c>
    </row>
    <row r="1578" spans="2:12" x14ac:dyDescent="0.15">
      <c r="B1578" s="31">
        <v>1568</v>
      </c>
      <c r="D1578" s="51" t="str">
        <f>IF(AND($D$5="",$E$5="",$F$5="",$G$5=""),"",(IFERROR(VLOOKUP(B1578,'勘定科目コード（2019）'!$B$2:$J$3668,3,FALSE),"")))</f>
        <v/>
      </c>
      <c r="E1578" s="52" t="str">
        <f>IF(AND(OR($D$5&lt;&gt;"",$E$5&lt;&gt;"",$F$5&lt;&gt;"",$G$5&lt;&gt;""),D1578=""),"",IF(AND($D$5="",$E$5="",$F$5="",$G$5=""),"",IFERROR(VLOOKUP(B1578,'勘定科目コード（2019）'!$B$2:$J$3668,4,FALSE),"")))</f>
        <v/>
      </c>
      <c r="F1578" s="53" t="str">
        <f>IF(AND(OR(D1572&lt;&gt;"",E1572&lt;&gt;"",F1572&lt;&gt;"",G1572&lt;&gt;""),E1578=""),"",IF(AND(OR(D1572&lt;&gt;"",E1572&lt;&gt;"",F1572&lt;&gt;"",G1572&lt;&gt;""),E1578=""),"",IF(AND($D$5="",$E$5="",$F$5="",$G$5=""),"",IFERROR(VLOOKUP(B1578,'勘定科目コード（2019）'!$B$2:$J$3668,5,FALSE),""))))</f>
        <v/>
      </c>
      <c r="G1578" s="52" t="str">
        <f>IF(AND(OR(D1572&lt;&gt;"",E1572&lt;&gt;"",F1572&lt;&gt;"",G1572&lt;&gt;""),E1578=""),"",IF(AND($D$5="",$E$5="",$F$5="",$G$5=""),"",IFERROR(VLOOKUP(B1578,'勘定科目コード（2019）'!$B$2:$J$3668,6,FALSE),"")))</f>
        <v/>
      </c>
      <c r="H1578" s="54"/>
      <c r="I1578" s="55" t="str">
        <f>IF(AND(OR(D1572&lt;&gt;"",E1572&lt;&gt;"",F1572&lt;&gt;"",G1572&lt;&gt;""),E1578=""),"",IF(AND($D$5="",$E$5="",$F$5="",$G$5=""),"",IFERROR(VLOOKUP(B1578,'勘定科目コード（2019）'!$B$2:$J$3668,7,FALSE),"")))</f>
        <v/>
      </c>
      <c r="J1578" s="56" t="str">
        <f>IF(AND(OR(D1572&lt;&gt;"",E1572&lt;&gt;"",F1572&lt;&gt;"",G1572&lt;&gt;""),E1578=""),"",IF(AND($D$5="",$E$5="",$F$5="",$G$5=""),"",IFERROR(VLOOKUP(B1578,'勘定科目コード（2019）'!$B$2:$J$3668,8,FALSE),"")))</f>
        <v/>
      </c>
      <c r="K1578" s="57" t="str">
        <f>IF(AND(OR(D1572&lt;&gt;"",E1572&lt;&gt;"",F1572&lt;&gt;"",G1572&lt;&gt;""),E1578=""),"",IF(AND($D$5="",$E$5="",$F$5="",$G$5=""),"",IFERROR(VLOOKUP(B1578,'勘定科目コード（2019）'!$B$2:$J$3668,9,FALSE),"")))</f>
        <v/>
      </c>
      <c r="L1578" s="44" t="str">
        <f>IFERROR(VLOOKUP(D1578,'勘定科目コード（2019）'!$E$2:$J$500,7,FALSE),"")</f>
        <v/>
      </c>
    </row>
    <row r="1579" spans="2:12" x14ac:dyDescent="0.15">
      <c r="B1579" s="31">
        <v>1569</v>
      </c>
      <c r="D1579" s="51" t="str">
        <f>IF(AND($D$5="",$E$5="",$F$5="",$G$5=""),"",(IFERROR(VLOOKUP(B1579,'勘定科目コード（2019）'!$B$2:$J$3668,3,FALSE),"")))</f>
        <v/>
      </c>
      <c r="E1579" s="52" t="str">
        <f>IF(AND(OR($D$5&lt;&gt;"",$E$5&lt;&gt;"",$F$5&lt;&gt;"",$G$5&lt;&gt;""),D1579=""),"",IF(AND($D$5="",$E$5="",$F$5="",$G$5=""),"",IFERROR(VLOOKUP(B1579,'勘定科目コード（2019）'!$B$2:$J$3668,4,FALSE),"")))</f>
        <v/>
      </c>
      <c r="F1579" s="53" t="str">
        <f>IF(AND(OR(D1573&lt;&gt;"",E1573&lt;&gt;"",F1573&lt;&gt;"",G1573&lt;&gt;""),E1579=""),"",IF(AND(OR(D1573&lt;&gt;"",E1573&lt;&gt;"",F1573&lt;&gt;"",G1573&lt;&gt;""),E1579=""),"",IF(AND($D$5="",$E$5="",$F$5="",$G$5=""),"",IFERROR(VLOOKUP(B1579,'勘定科目コード（2019）'!$B$2:$J$3668,5,FALSE),""))))</f>
        <v/>
      </c>
      <c r="G1579" s="52" t="str">
        <f>IF(AND(OR(D1573&lt;&gt;"",E1573&lt;&gt;"",F1573&lt;&gt;"",G1573&lt;&gt;""),E1579=""),"",IF(AND($D$5="",$E$5="",$F$5="",$G$5=""),"",IFERROR(VLOOKUP(B1579,'勘定科目コード（2019）'!$B$2:$J$3668,6,FALSE),"")))</f>
        <v/>
      </c>
      <c r="H1579" s="54"/>
      <c r="I1579" s="55" t="str">
        <f>IF(AND(OR(D1573&lt;&gt;"",E1573&lt;&gt;"",F1573&lt;&gt;"",G1573&lt;&gt;""),E1579=""),"",IF(AND($D$5="",$E$5="",$F$5="",$G$5=""),"",IFERROR(VLOOKUP(B1579,'勘定科目コード（2019）'!$B$2:$J$3668,7,FALSE),"")))</f>
        <v/>
      </c>
      <c r="J1579" s="56" t="str">
        <f>IF(AND(OR(D1573&lt;&gt;"",E1573&lt;&gt;"",F1573&lt;&gt;"",G1573&lt;&gt;""),E1579=""),"",IF(AND($D$5="",$E$5="",$F$5="",$G$5=""),"",IFERROR(VLOOKUP(B1579,'勘定科目コード（2019）'!$B$2:$J$3668,8,FALSE),"")))</f>
        <v/>
      </c>
      <c r="K1579" s="57" t="str">
        <f>IF(AND(OR(D1573&lt;&gt;"",E1573&lt;&gt;"",F1573&lt;&gt;"",G1573&lt;&gt;""),E1579=""),"",IF(AND($D$5="",$E$5="",$F$5="",$G$5=""),"",IFERROR(VLOOKUP(B1579,'勘定科目コード（2019）'!$B$2:$J$3668,9,FALSE),"")))</f>
        <v/>
      </c>
      <c r="L1579" s="44" t="str">
        <f>IFERROR(VLOOKUP(D1579,'勘定科目コード（2019）'!$E$2:$J$500,7,FALSE),"")</f>
        <v/>
      </c>
    </row>
    <row r="1580" spans="2:12" x14ac:dyDescent="0.15">
      <c r="B1580" s="31">
        <v>1570</v>
      </c>
      <c r="D1580" s="51" t="str">
        <f>IF(AND($D$5="",$E$5="",$F$5="",$G$5=""),"",(IFERROR(VLOOKUP(B1580,'勘定科目コード（2019）'!$B$2:$J$3668,3,FALSE),"")))</f>
        <v/>
      </c>
      <c r="E1580" s="52" t="str">
        <f>IF(AND(OR($D$5&lt;&gt;"",$E$5&lt;&gt;"",$F$5&lt;&gt;"",$G$5&lt;&gt;""),D1580=""),"",IF(AND($D$5="",$E$5="",$F$5="",$G$5=""),"",IFERROR(VLOOKUP(B1580,'勘定科目コード（2019）'!$B$2:$J$3668,4,FALSE),"")))</f>
        <v/>
      </c>
      <c r="F1580" s="53" t="str">
        <f>IF(AND(OR(D1574&lt;&gt;"",E1574&lt;&gt;"",F1574&lt;&gt;"",G1574&lt;&gt;""),E1580=""),"",IF(AND(OR(D1574&lt;&gt;"",E1574&lt;&gt;"",F1574&lt;&gt;"",G1574&lt;&gt;""),E1580=""),"",IF(AND($D$5="",$E$5="",$F$5="",$G$5=""),"",IFERROR(VLOOKUP(B1580,'勘定科目コード（2019）'!$B$2:$J$3668,5,FALSE),""))))</f>
        <v/>
      </c>
      <c r="G1580" s="52" t="str">
        <f>IF(AND(OR(D1574&lt;&gt;"",E1574&lt;&gt;"",F1574&lt;&gt;"",G1574&lt;&gt;""),E1580=""),"",IF(AND($D$5="",$E$5="",$F$5="",$G$5=""),"",IFERROR(VLOOKUP(B1580,'勘定科目コード（2019）'!$B$2:$J$3668,6,FALSE),"")))</f>
        <v/>
      </c>
      <c r="H1580" s="54"/>
      <c r="I1580" s="55" t="str">
        <f>IF(AND(OR(D1574&lt;&gt;"",E1574&lt;&gt;"",F1574&lt;&gt;"",G1574&lt;&gt;""),E1580=""),"",IF(AND($D$5="",$E$5="",$F$5="",$G$5=""),"",IFERROR(VLOOKUP(B1580,'勘定科目コード（2019）'!$B$2:$J$3668,7,FALSE),"")))</f>
        <v/>
      </c>
      <c r="J1580" s="56" t="str">
        <f>IF(AND(OR(D1574&lt;&gt;"",E1574&lt;&gt;"",F1574&lt;&gt;"",G1574&lt;&gt;""),E1580=""),"",IF(AND($D$5="",$E$5="",$F$5="",$G$5=""),"",IFERROR(VLOOKUP(B1580,'勘定科目コード（2019）'!$B$2:$J$3668,8,FALSE),"")))</f>
        <v/>
      </c>
      <c r="K1580" s="57" t="str">
        <f>IF(AND(OR(D1574&lt;&gt;"",E1574&lt;&gt;"",F1574&lt;&gt;"",G1574&lt;&gt;""),E1580=""),"",IF(AND($D$5="",$E$5="",$F$5="",$G$5=""),"",IFERROR(VLOOKUP(B1580,'勘定科目コード（2019）'!$B$2:$J$3668,9,FALSE),"")))</f>
        <v/>
      </c>
      <c r="L1580" s="44" t="str">
        <f>IFERROR(VLOOKUP(D1580,'勘定科目コード（2019）'!$E$2:$J$500,7,FALSE),"")</f>
        <v/>
      </c>
    </row>
    <row r="1581" spans="2:12" x14ac:dyDescent="0.15">
      <c r="B1581" s="31">
        <v>1571</v>
      </c>
      <c r="D1581" s="51" t="str">
        <f>IF(AND($D$5="",$E$5="",$F$5="",$G$5=""),"",(IFERROR(VLOOKUP(B1581,'勘定科目コード（2019）'!$B$2:$J$3668,3,FALSE),"")))</f>
        <v/>
      </c>
      <c r="E1581" s="52" t="str">
        <f>IF(AND(OR($D$5&lt;&gt;"",$E$5&lt;&gt;"",$F$5&lt;&gt;"",$G$5&lt;&gt;""),D1581=""),"",IF(AND($D$5="",$E$5="",$F$5="",$G$5=""),"",IFERROR(VLOOKUP(B1581,'勘定科目コード（2019）'!$B$2:$J$3668,4,FALSE),"")))</f>
        <v/>
      </c>
      <c r="F1581" s="53" t="str">
        <f>IF(AND(OR(D1575&lt;&gt;"",E1575&lt;&gt;"",F1575&lt;&gt;"",G1575&lt;&gt;""),E1581=""),"",IF(AND(OR(D1575&lt;&gt;"",E1575&lt;&gt;"",F1575&lt;&gt;"",G1575&lt;&gt;""),E1581=""),"",IF(AND($D$5="",$E$5="",$F$5="",$G$5=""),"",IFERROR(VLOOKUP(B1581,'勘定科目コード（2019）'!$B$2:$J$3668,5,FALSE),""))))</f>
        <v/>
      </c>
      <c r="G1581" s="52" t="str">
        <f>IF(AND(OR(D1575&lt;&gt;"",E1575&lt;&gt;"",F1575&lt;&gt;"",G1575&lt;&gt;""),E1581=""),"",IF(AND($D$5="",$E$5="",$F$5="",$G$5=""),"",IFERROR(VLOOKUP(B1581,'勘定科目コード（2019）'!$B$2:$J$3668,6,FALSE),"")))</f>
        <v/>
      </c>
      <c r="H1581" s="54"/>
      <c r="I1581" s="55" t="str">
        <f>IF(AND(OR(D1575&lt;&gt;"",E1575&lt;&gt;"",F1575&lt;&gt;"",G1575&lt;&gt;""),E1581=""),"",IF(AND($D$5="",$E$5="",$F$5="",$G$5=""),"",IFERROR(VLOOKUP(B1581,'勘定科目コード（2019）'!$B$2:$J$3668,7,FALSE),"")))</f>
        <v/>
      </c>
      <c r="J1581" s="56" t="str">
        <f>IF(AND(OR(D1575&lt;&gt;"",E1575&lt;&gt;"",F1575&lt;&gt;"",G1575&lt;&gt;""),E1581=""),"",IF(AND($D$5="",$E$5="",$F$5="",$G$5=""),"",IFERROR(VLOOKUP(B1581,'勘定科目コード（2019）'!$B$2:$J$3668,8,FALSE),"")))</f>
        <v/>
      </c>
      <c r="K1581" s="57" t="str">
        <f>IF(AND(OR(D1575&lt;&gt;"",E1575&lt;&gt;"",F1575&lt;&gt;"",G1575&lt;&gt;""),E1581=""),"",IF(AND($D$5="",$E$5="",$F$5="",$G$5=""),"",IFERROR(VLOOKUP(B1581,'勘定科目コード（2019）'!$B$2:$J$3668,9,FALSE),"")))</f>
        <v/>
      </c>
      <c r="L1581" s="44" t="str">
        <f>IFERROR(VLOOKUP(D1581,'勘定科目コード（2019）'!$E$2:$J$500,7,FALSE),"")</f>
        <v/>
      </c>
    </row>
    <row r="1582" spans="2:12" x14ac:dyDescent="0.15">
      <c r="B1582" s="31">
        <v>1572</v>
      </c>
      <c r="D1582" s="51" t="str">
        <f>IF(AND($D$5="",$E$5="",$F$5="",$G$5=""),"",(IFERROR(VLOOKUP(B1582,'勘定科目コード（2019）'!$B$2:$J$3668,3,FALSE),"")))</f>
        <v/>
      </c>
      <c r="E1582" s="52" t="str">
        <f>IF(AND(OR($D$5&lt;&gt;"",$E$5&lt;&gt;"",$F$5&lt;&gt;"",$G$5&lt;&gt;""),D1582=""),"",IF(AND($D$5="",$E$5="",$F$5="",$G$5=""),"",IFERROR(VLOOKUP(B1582,'勘定科目コード（2019）'!$B$2:$J$3668,4,FALSE),"")))</f>
        <v/>
      </c>
      <c r="F1582" s="53" t="str">
        <f>IF(AND(OR(D1576&lt;&gt;"",E1576&lt;&gt;"",F1576&lt;&gt;"",G1576&lt;&gt;""),E1582=""),"",IF(AND(OR(D1576&lt;&gt;"",E1576&lt;&gt;"",F1576&lt;&gt;"",G1576&lt;&gt;""),E1582=""),"",IF(AND($D$5="",$E$5="",$F$5="",$G$5=""),"",IFERROR(VLOOKUP(B1582,'勘定科目コード（2019）'!$B$2:$J$3668,5,FALSE),""))))</f>
        <v/>
      </c>
      <c r="G1582" s="52" t="str">
        <f>IF(AND(OR(D1576&lt;&gt;"",E1576&lt;&gt;"",F1576&lt;&gt;"",G1576&lt;&gt;""),E1582=""),"",IF(AND($D$5="",$E$5="",$F$5="",$G$5=""),"",IFERROR(VLOOKUP(B1582,'勘定科目コード（2019）'!$B$2:$J$3668,6,FALSE),"")))</f>
        <v/>
      </c>
      <c r="H1582" s="54"/>
      <c r="I1582" s="55" t="str">
        <f>IF(AND(OR(D1576&lt;&gt;"",E1576&lt;&gt;"",F1576&lt;&gt;"",G1576&lt;&gt;""),E1582=""),"",IF(AND($D$5="",$E$5="",$F$5="",$G$5=""),"",IFERROR(VLOOKUP(B1582,'勘定科目コード（2019）'!$B$2:$J$3668,7,FALSE),"")))</f>
        <v/>
      </c>
      <c r="J1582" s="56" t="str">
        <f>IF(AND(OR(D1576&lt;&gt;"",E1576&lt;&gt;"",F1576&lt;&gt;"",G1576&lt;&gt;""),E1582=""),"",IF(AND($D$5="",$E$5="",$F$5="",$G$5=""),"",IFERROR(VLOOKUP(B1582,'勘定科目コード（2019）'!$B$2:$J$3668,8,FALSE),"")))</f>
        <v/>
      </c>
      <c r="K1582" s="57" t="str">
        <f>IF(AND(OR(D1576&lt;&gt;"",E1576&lt;&gt;"",F1576&lt;&gt;"",G1576&lt;&gt;""),E1582=""),"",IF(AND($D$5="",$E$5="",$F$5="",$G$5=""),"",IFERROR(VLOOKUP(B1582,'勘定科目コード（2019）'!$B$2:$J$3668,9,FALSE),"")))</f>
        <v/>
      </c>
      <c r="L1582" s="44" t="str">
        <f>IFERROR(VLOOKUP(D1582,'勘定科目コード（2019）'!$E$2:$J$500,7,FALSE),"")</f>
        <v/>
      </c>
    </row>
    <row r="1583" spans="2:12" x14ac:dyDescent="0.15">
      <c r="B1583" s="31">
        <v>1573</v>
      </c>
      <c r="D1583" s="51" t="str">
        <f>IF(AND($D$5="",$E$5="",$F$5="",$G$5=""),"",(IFERROR(VLOOKUP(B1583,'勘定科目コード（2019）'!$B$2:$J$3668,3,FALSE),"")))</f>
        <v/>
      </c>
      <c r="E1583" s="52" t="str">
        <f>IF(AND(OR($D$5&lt;&gt;"",$E$5&lt;&gt;"",$F$5&lt;&gt;"",$G$5&lt;&gt;""),D1583=""),"",IF(AND($D$5="",$E$5="",$F$5="",$G$5=""),"",IFERROR(VLOOKUP(B1583,'勘定科目コード（2019）'!$B$2:$J$3668,4,FALSE),"")))</f>
        <v/>
      </c>
      <c r="F1583" s="53" t="str">
        <f>IF(AND(OR(D1577&lt;&gt;"",E1577&lt;&gt;"",F1577&lt;&gt;"",G1577&lt;&gt;""),E1583=""),"",IF(AND(OR(D1577&lt;&gt;"",E1577&lt;&gt;"",F1577&lt;&gt;"",G1577&lt;&gt;""),E1583=""),"",IF(AND($D$5="",$E$5="",$F$5="",$G$5=""),"",IFERROR(VLOOKUP(B1583,'勘定科目コード（2019）'!$B$2:$J$3668,5,FALSE),""))))</f>
        <v/>
      </c>
      <c r="G1583" s="52" t="str">
        <f>IF(AND(OR(D1577&lt;&gt;"",E1577&lt;&gt;"",F1577&lt;&gt;"",G1577&lt;&gt;""),E1583=""),"",IF(AND($D$5="",$E$5="",$F$5="",$G$5=""),"",IFERROR(VLOOKUP(B1583,'勘定科目コード（2019）'!$B$2:$J$3668,6,FALSE),"")))</f>
        <v/>
      </c>
      <c r="H1583" s="54"/>
      <c r="I1583" s="55" t="str">
        <f>IF(AND(OR(D1577&lt;&gt;"",E1577&lt;&gt;"",F1577&lt;&gt;"",G1577&lt;&gt;""),E1583=""),"",IF(AND($D$5="",$E$5="",$F$5="",$G$5=""),"",IFERROR(VLOOKUP(B1583,'勘定科目コード（2019）'!$B$2:$J$3668,7,FALSE),"")))</f>
        <v/>
      </c>
      <c r="J1583" s="56" t="str">
        <f>IF(AND(OR(D1577&lt;&gt;"",E1577&lt;&gt;"",F1577&lt;&gt;"",G1577&lt;&gt;""),E1583=""),"",IF(AND($D$5="",$E$5="",$F$5="",$G$5=""),"",IFERROR(VLOOKUP(B1583,'勘定科目コード（2019）'!$B$2:$J$3668,8,FALSE),"")))</f>
        <v/>
      </c>
      <c r="K1583" s="57" t="str">
        <f>IF(AND(OR(D1577&lt;&gt;"",E1577&lt;&gt;"",F1577&lt;&gt;"",G1577&lt;&gt;""),E1583=""),"",IF(AND($D$5="",$E$5="",$F$5="",$G$5=""),"",IFERROR(VLOOKUP(B1583,'勘定科目コード（2019）'!$B$2:$J$3668,9,FALSE),"")))</f>
        <v/>
      </c>
      <c r="L1583" s="44" t="str">
        <f>IFERROR(VLOOKUP(D1583,'勘定科目コード（2019）'!$E$2:$J$500,7,FALSE),"")</f>
        <v/>
      </c>
    </row>
    <row r="1584" spans="2:12" x14ac:dyDescent="0.15">
      <c r="B1584" s="31">
        <v>1574</v>
      </c>
      <c r="D1584" s="51" t="str">
        <f>IF(AND($D$5="",$E$5="",$F$5="",$G$5=""),"",(IFERROR(VLOOKUP(B1584,'勘定科目コード（2019）'!$B$2:$J$3668,3,FALSE),"")))</f>
        <v/>
      </c>
      <c r="E1584" s="52" t="str">
        <f>IF(AND(OR($D$5&lt;&gt;"",$E$5&lt;&gt;"",$F$5&lt;&gt;"",$G$5&lt;&gt;""),D1584=""),"",IF(AND($D$5="",$E$5="",$F$5="",$G$5=""),"",IFERROR(VLOOKUP(B1584,'勘定科目コード（2019）'!$B$2:$J$3668,4,FALSE),"")))</f>
        <v/>
      </c>
      <c r="F1584" s="53" t="str">
        <f>IF(AND(OR(D1578&lt;&gt;"",E1578&lt;&gt;"",F1578&lt;&gt;"",G1578&lt;&gt;""),E1584=""),"",IF(AND(OR(D1578&lt;&gt;"",E1578&lt;&gt;"",F1578&lt;&gt;"",G1578&lt;&gt;""),E1584=""),"",IF(AND($D$5="",$E$5="",$F$5="",$G$5=""),"",IFERROR(VLOOKUP(B1584,'勘定科目コード（2019）'!$B$2:$J$3668,5,FALSE),""))))</f>
        <v/>
      </c>
      <c r="G1584" s="52" t="str">
        <f>IF(AND(OR(D1578&lt;&gt;"",E1578&lt;&gt;"",F1578&lt;&gt;"",G1578&lt;&gt;""),E1584=""),"",IF(AND($D$5="",$E$5="",$F$5="",$G$5=""),"",IFERROR(VLOOKUP(B1584,'勘定科目コード（2019）'!$B$2:$J$3668,6,FALSE),"")))</f>
        <v/>
      </c>
      <c r="H1584" s="54"/>
      <c r="I1584" s="55" t="str">
        <f>IF(AND(OR(D1578&lt;&gt;"",E1578&lt;&gt;"",F1578&lt;&gt;"",G1578&lt;&gt;""),E1584=""),"",IF(AND($D$5="",$E$5="",$F$5="",$G$5=""),"",IFERROR(VLOOKUP(B1584,'勘定科目コード（2019）'!$B$2:$J$3668,7,FALSE),"")))</f>
        <v/>
      </c>
      <c r="J1584" s="56" t="str">
        <f>IF(AND(OR(D1578&lt;&gt;"",E1578&lt;&gt;"",F1578&lt;&gt;"",G1578&lt;&gt;""),E1584=""),"",IF(AND($D$5="",$E$5="",$F$5="",$G$5=""),"",IFERROR(VLOOKUP(B1584,'勘定科目コード（2019）'!$B$2:$J$3668,8,FALSE),"")))</f>
        <v/>
      </c>
      <c r="K1584" s="57" t="str">
        <f>IF(AND(OR(D1578&lt;&gt;"",E1578&lt;&gt;"",F1578&lt;&gt;"",G1578&lt;&gt;""),E1584=""),"",IF(AND($D$5="",$E$5="",$F$5="",$G$5=""),"",IFERROR(VLOOKUP(B1584,'勘定科目コード（2019）'!$B$2:$J$3668,9,FALSE),"")))</f>
        <v/>
      </c>
      <c r="L1584" s="44" t="str">
        <f>IFERROR(VLOOKUP(D1584,'勘定科目コード（2019）'!$E$2:$J$500,7,FALSE),"")</f>
        <v/>
      </c>
    </row>
    <row r="1585" spans="2:12" x14ac:dyDescent="0.15">
      <c r="B1585" s="31">
        <v>1575</v>
      </c>
      <c r="D1585" s="51" t="str">
        <f>IF(AND($D$5="",$E$5="",$F$5="",$G$5=""),"",(IFERROR(VLOOKUP(B1585,'勘定科目コード（2019）'!$B$2:$J$3668,3,FALSE),"")))</f>
        <v/>
      </c>
      <c r="E1585" s="52" t="str">
        <f>IF(AND(OR($D$5&lt;&gt;"",$E$5&lt;&gt;"",$F$5&lt;&gt;"",$G$5&lt;&gt;""),D1585=""),"",IF(AND($D$5="",$E$5="",$F$5="",$G$5=""),"",IFERROR(VLOOKUP(B1585,'勘定科目コード（2019）'!$B$2:$J$3668,4,FALSE),"")))</f>
        <v/>
      </c>
      <c r="F1585" s="53" t="str">
        <f>IF(AND(OR(D1579&lt;&gt;"",E1579&lt;&gt;"",F1579&lt;&gt;"",G1579&lt;&gt;""),E1585=""),"",IF(AND(OR(D1579&lt;&gt;"",E1579&lt;&gt;"",F1579&lt;&gt;"",G1579&lt;&gt;""),E1585=""),"",IF(AND($D$5="",$E$5="",$F$5="",$G$5=""),"",IFERROR(VLOOKUP(B1585,'勘定科目コード（2019）'!$B$2:$J$3668,5,FALSE),""))))</f>
        <v/>
      </c>
      <c r="G1585" s="52" t="str">
        <f>IF(AND(OR(D1579&lt;&gt;"",E1579&lt;&gt;"",F1579&lt;&gt;"",G1579&lt;&gt;""),E1585=""),"",IF(AND($D$5="",$E$5="",$F$5="",$G$5=""),"",IFERROR(VLOOKUP(B1585,'勘定科目コード（2019）'!$B$2:$J$3668,6,FALSE),"")))</f>
        <v/>
      </c>
      <c r="H1585" s="54"/>
      <c r="I1585" s="55" t="str">
        <f>IF(AND(OR(D1579&lt;&gt;"",E1579&lt;&gt;"",F1579&lt;&gt;"",G1579&lt;&gt;""),E1585=""),"",IF(AND($D$5="",$E$5="",$F$5="",$G$5=""),"",IFERROR(VLOOKUP(B1585,'勘定科目コード（2019）'!$B$2:$J$3668,7,FALSE),"")))</f>
        <v/>
      </c>
      <c r="J1585" s="56" t="str">
        <f>IF(AND(OR(D1579&lt;&gt;"",E1579&lt;&gt;"",F1579&lt;&gt;"",G1579&lt;&gt;""),E1585=""),"",IF(AND($D$5="",$E$5="",$F$5="",$G$5=""),"",IFERROR(VLOOKUP(B1585,'勘定科目コード（2019）'!$B$2:$J$3668,8,FALSE),"")))</f>
        <v/>
      </c>
      <c r="K1585" s="57" t="str">
        <f>IF(AND(OR(D1579&lt;&gt;"",E1579&lt;&gt;"",F1579&lt;&gt;"",G1579&lt;&gt;""),E1585=""),"",IF(AND($D$5="",$E$5="",$F$5="",$G$5=""),"",IFERROR(VLOOKUP(B1585,'勘定科目コード（2019）'!$B$2:$J$3668,9,FALSE),"")))</f>
        <v/>
      </c>
      <c r="L1585" s="44" t="str">
        <f>IFERROR(VLOOKUP(D1585,'勘定科目コード（2019）'!$E$2:$J$500,7,FALSE),"")</f>
        <v/>
      </c>
    </row>
    <row r="1586" spans="2:12" x14ac:dyDescent="0.15">
      <c r="B1586" s="31">
        <v>1576</v>
      </c>
      <c r="D1586" s="51" t="str">
        <f>IF(AND($D$5="",$E$5="",$F$5="",$G$5=""),"",(IFERROR(VLOOKUP(B1586,'勘定科目コード（2019）'!$B$2:$J$3668,3,FALSE),"")))</f>
        <v/>
      </c>
      <c r="E1586" s="52" t="str">
        <f>IF(AND(OR($D$5&lt;&gt;"",$E$5&lt;&gt;"",$F$5&lt;&gt;"",$G$5&lt;&gt;""),D1586=""),"",IF(AND($D$5="",$E$5="",$F$5="",$G$5=""),"",IFERROR(VLOOKUP(B1586,'勘定科目コード（2019）'!$B$2:$J$3668,4,FALSE),"")))</f>
        <v/>
      </c>
      <c r="F1586" s="53" t="str">
        <f>IF(AND(OR(D1580&lt;&gt;"",E1580&lt;&gt;"",F1580&lt;&gt;"",G1580&lt;&gt;""),E1586=""),"",IF(AND(OR(D1580&lt;&gt;"",E1580&lt;&gt;"",F1580&lt;&gt;"",G1580&lt;&gt;""),E1586=""),"",IF(AND($D$5="",$E$5="",$F$5="",$G$5=""),"",IFERROR(VLOOKUP(B1586,'勘定科目コード（2019）'!$B$2:$J$3668,5,FALSE),""))))</f>
        <v/>
      </c>
      <c r="G1586" s="52" t="str">
        <f>IF(AND(OR(D1580&lt;&gt;"",E1580&lt;&gt;"",F1580&lt;&gt;"",G1580&lt;&gt;""),E1586=""),"",IF(AND($D$5="",$E$5="",$F$5="",$G$5=""),"",IFERROR(VLOOKUP(B1586,'勘定科目コード（2019）'!$B$2:$J$3668,6,FALSE),"")))</f>
        <v/>
      </c>
      <c r="H1586" s="54"/>
      <c r="I1586" s="55" t="str">
        <f>IF(AND(OR(D1580&lt;&gt;"",E1580&lt;&gt;"",F1580&lt;&gt;"",G1580&lt;&gt;""),E1586=""),"",IF(AND($D$5="",$E$5="",$F$5="",$G$5=""),"",IFERROR(VLOOKUP(B1586,'勘定科目コード（2019）'!$B$2:$J$3668,7,FALSE),"")))</f>
        <v/>
      </c>
      <c r="J1586" s="56" t="str">
        <f>IF(AND(OR(D1580&lt;&gt;"",E1580&lt;&gt;"",F1580&lt;&gt;"",G1580&lt;&gt;""),E1586=""),"",IF(AND($D$5="",$E$5="",$F$5="",$G$5=""),"",IFERROR(VLOOKUP(B1586,'勘定科目コード（2019）'!$B$2:$J$3668,8,FALSE),"")))</f>
        <v/>
      </c>
      <c r="K1586" s="57" t="str">
        <f>IF(AND(OR(D1580&lt;&gt;"",E1580&lt;&gt;"",F1580&lt;&gt;"",G1580&lt;&gt;""),E1586=""),"",IF(AND($D$5="",$E$5="",$F$5="",$G$5=""),"",IFERROR(VLOOKUP(B1586,'勘定科目コード（2019）'!$B$2:$J$3668,9,FALSE),"")))</f>
        <v/>
      </c>
      <c r="L1586" s="44" t="str">
        <f>IFERROR(VLOOKUP(D1586,'勘定科目コード（2019）'!$E$2:$J$500,7,FALSE),"")</f>
        <v/>
      </c>
    </row>
    <row r="1587" spans="2:12" x14ac:dyDescent="0.15">
      <c r="B1587" s="31">
        <v>1577</v>
      </c>
      <c r="D1587" s="51" t="str">
        <f>IF(AND($D$5="",$E$5="",$F$5="",$G$5=""),"",(IFERROR(VLOOKUP(B1587,'勘定科目コード（2019）'!$B$2:$J$3668,3,FALSE),"")))</f>
        <v/>
      </c>
      <c r="E1587" s="52" t="str">
        <f>IF(AND(OR($D$5&lt;&gt;"",$E$5&lt;&gt;"",$F$5&lt;&gt;"",$G$5&lt;&gt;""),D1587=""),"",IF(AND($D$5="",$E$5="",$F$5="",$G$5=""),"",IFERROR(VLOOKUP(B1587,'勘定科目コード（2019）'!$B$2:$J$3668,4,FALSE),"")))</f>
        <v/>
      </c>
      <c r="F1587" s="53" t="str">
        <f>IF(AND(OR(D1581&lt;&gt;"",E1581&lt;&gt;"",F1581&lt;&gt;"",G1581&lt;&gt;""),E1587=""),"",IF(AND(OR(D1581&lt;&gt;"",E1581&lt;&gt;"",F1581&lt;&gt;"",G1581&lt;&gt;""),E1587=""),"",IF(AND($D$5="",$E$5="",$F$5="",$G$5=""),"",IFERROR(VLOOKUP(B1587,'勘定科目コード（2019）'!$B$2:$J$3668,5,FALSE),""))))</f>
        <v/>
      </c>
      <c r="G1587" s="52" t="str">
        <f>IF(AND(OR(D1581&lt;&gt;"",E1581&lt;&gt;"",F1581&lt;&gt;"",G1581&lt;&gt;""),E1587=""),"",IF(AND($D$5="",$E$5="",$F$5="",$G$5=""),"",IFERROR(VLOOKUP(B1587,'勘定科目コード（2019）'!$B$2:$J$3668,6,FALSE),"")))</f>
        <v/>
      </c>
      <c r="H1587" s="54"/>
      <c r="I1587" s="55" t="str">
        <f>IF(AND(OR(D1581&lt;&gt;"",E1581&lt;&gt;"",F1581&lt;&gt;"",G1581&lt;&gt;""),E1587=""),"",IF(AND($D$5="",$E$5="",$F$5="",$G$5=""),"",IFERROR(VLOOKUP(B1587,'勘定科目コード（2019）'!$B$2:$J$3668,7,FALSE),"")))</f>
        <v/>
      </c>
      <c r="J1587" s="56" t="str">
        <f>IF(AND(OR(D1581&lt;&gt;"",E1581&lt;&gt;"",F1581&lt;&gt;"",G1581&lt;&gt;""),E1587=""),"",IF(AND($D$5="",$E$5="",$F$5="",$G$5=""),"",IFERROR(VLOOKUP(B1587,'勘定科目コード（2019）'!$B$2:$J$3668,8,FALSE),"")))</f>
        <v/>
      </c>
      <c r="K1587" s="57" t="str">
        <f>IF(AND(OR(D1581&lt;&gt;"",E1581&lt;&gt;"",F1581&lt;&gt;"",G1581&lt;&gt;""),E1587=""),"",IF(AND($D$5="",$E$5="",$F$5="",$G$5=""),"",IFERROR(VLOOKUP(B1587,'勘定科目コード（2019）'!$B$2:$J$3668,9,FALSE),"")))</f>
        <v/>
      </c>
      <c r="L1587" s="44" t="str">
        <f>IFERROR(VLOOKUP(D1587,'勘定科目コード（2019）'!$E$2:$J$500,7,FALSE),"")</f>
        <v/>
      </c>
    </row>
    <row r="1588" spans="2:12" x14ac:dyDescent="0.15">
      <c r="B1588" s="31">
        <v>1578</v>
      </c>
      <c r="D1588" s="51" t="str">
        <f>IF(AND($D$5="",$E$5="",$F$5="",$G$5=""),"",(IFERROR(VLOOKUP(B1588,'勘定科目コード（2019）'!$B$2:$J$3668,3,FALSE),"")))</f>
        <v/>
      </c>
      <c r="E1588" s="52" t="str">
        <f>IF(AND(OR($D$5&lt;&gt;"",$E$5&lt;&gt;"",$F$5&lt;&gt;"",$G$5&lt;&gt;""),D1588=""),"",IF(AND($D$5="",$E$5="",$F$5="",$G$5=""),"",IFERROR(VLOOKUP(B1588,'勘定科目コード（2019）'!$B$2:$J$3668,4,FALSE),"")))</f>
        <v/>
      </c>
      <c r="F1588" s="53" t="str">
        <f>IF(AND(OR(D1582&lt;&gt;"",E1582&lt;&gt;"",F1582&lt;&gt;"",G1582&lt;&gt;""),E1588=""),"",IF(AND(OR(D1582&lt;&gt;"",E1582&lt;&gt;"",F1582&lt;&gt;"",G1582&lt;&gt;""),E1588=""),"",IF(AND($D$5="",$E$5="",$F$5="",$G$5=""),"",IFERROR(VLOOKUP(B1588,'勘定科目コード（2019）'!$B$2:$J$3668,5,FALSE),""))))</f>
        <v/>
      </c>
      <c r="G1588" s="52" t="str">
        <f>IF(AND(OR(D1582&lt;&gt;"",E1582&lt;&gt;"",F1582&lt;&gt;"",G1582&lt;&gt;""),E1588=""),"",IF(AND($D$5="",$E$5="",$F$5="",$G$5=""),"",IFERROR(VLOOKUP(B1588,'勘定科目コード（2019）'!$B$2:$J$3668,6,FALSE),"")))</f>
        <v/>
      </c>
      <c r="H1588" s="54"/>
      <c r="I1588" s="55" t="str">
        <f>IF(AND(OR(D1582&lt;&gt;"",E1582&lt;&gt;"",F1582&lt;&gt;"",G1582&lt;&gt;""),E1588=""),"",IF(AND($D$5="",$E$5="",$F$5="",$G$5=""),"",IFERROR(VLOOKUP(B1588,'勘定科目コード（2019）'!$B$2:$J$3668,7,FALSE),"")))</f>
        <v/>
      </c>
      <c r="J1588" s="56" t="str">
        <f>IF(AND(OR(D1582&lt;&gt;"",E1582&lt;&gt;"",F1582&lt;&gt;"",G1582&lt;&gt;""),E1588=""),"",IF(AND($D$5="",$E$5="",$F$5="",$G$5=""),"",IFERROR(VLOOKUP(B1588,'勘定科目コード（2019）'!$B$2:$J$3668,8,FALSE),"")))</f>
        <v/>
      </c>
      <c r="K1588" s="57" t="str">
        <f>IF(AND(OR(D1582&lt;&gt;"",E1582&lt;&gt;"",F1582&lt;&gt;"",G1582&lt;&gt;""),E1588=""),"",IF(AND($D$5="",$E$5="",$F$5="",$G$5=""),"",IFERROR(VLOOKUP(B1588,'勘定科目コード（2019）'!$B$2:$J$3668,9,FALSE),"")))</f>
        <v/>
      </c>
      <c r="L1588" s="44" t="str">
        <f>IFERROR(VLOOKUP(D1588,'勘定科目コード（2019）'!$E$2:$J$500,7,FALSE),"")</f>
        <v/>
      </c>
    </row>
    <row r="1589" spans="2:12" x14ac:dyDescent="0.15">
      <c r="B1589" s="31">
        <v>1579</v>
      </c>
      <c r="D1589" s="51" t="str">
        <f>IF(AND($D$5="",$E$5="",$F$5="",$G$5=""),"",(IFERROR(VLOOKUP(B1589,'勘定科目コード（2019）'!$B$2:$J$3668,3,FALSE),"")))</f>
        <v/>
      </c>
      <c r="E1589" s="52" t="str">
        <f>IF(AND(OR($D$5&lt;&gt;"",$E$5&lt;&gt;"",$F$5&lt;&gt;"",$G$5&lt;&gt;""),D1589=""),"",IF(AND($D$5="",$E$5="",$F$5="",$G$5=""),"",IFERROR(VLOOKUP(B1589,'勘定科目コード（2019）'!$B$2:$J$3668,4,FALSE),"")))</f>
        <v/>
      </c>
      <c r="F1589" s="53" t="str">
        <f>IF(AND(OR(D1583&lt;&gt;"",E1583&lt;&gt;"",F1583&lt;&gt;"",G1583&lt;&gt;""),E1589=""),"",IF(AND(OR(D1583&lt;&gt;"",E1583&lt;&gt;"",F1583&lt;&gt;"",G1583&lt;&gt;""),E1589=""),"",IF(AND($D$5="",$E$5="",$F$5="",$G$5=""),"",IFERROR(VLOOKUP(B1589,'勘定科目コード（2019）'!$B$2:$J$3668,5,FALSE),""))))</f>
        <v/>
      </c>
      <c r="G1589" s="52" t="str">
        <f>IF(AND(OR(D1583&lt;&gt;"",E1583&lt;&gt;"",F1583&lt;&gt;"",G1583&lt;&gt;""),E1589=""),"",IF(AND($D$5="",$E$5="",$F$5="",$G$5=""),"",IFERROR(VLOOKUP(B1589,'勘定科目コード（2019）'!$B$2:$J$3668,6,FALSE),"")))</f>
        <v/>
      </c>
      <c r="H1589" s="54"/>
      <c r="I1589" s="55" t="str">
        <f>IF(AND(OR(D1583&lt;&gt;"",E1583&lt;&gt;"",F1583&lt;&gt;"",G1583&lt;&gt;""),E1589=""),"",IF(AND($D$5="",$E$5="",$F$5="",$G$5=""),"",IFERROR(VLOOKUP(B1589,'勘定科目コード（2019）'!$B$2:$J$3668,7,FALSE),"")))</f>
        <v/>
      </c>
      <c r="J1589" s="56" t="str">
        <f>IF(AND(OR(D1583&lt;&gt;"",E1583&lt;&gt;"",F1583&lt;&gt;"",G1583&lt;&gt;""),E1589=""),"",IF(AND($D$5="",$E$5="",$F$5="",$G$5=""),"",IFERROR(VLOOKUP(B1589,'勘定科目コード（2019）'!$B$2:$J$3668,8,FALSE),"")))</f>
        <v/>
      </c>
      <c r="K1589" s="57" t="str">
        <f>IF(AND(OR(D1583&lt;&gt;"",E1583&lt;&gt;"",F1583&lt;&gt;"",G1583&lt;&gt;""),E1589=""),"",IF(AND($D$5="",$E$5="",$F$5="",$G$5=""),"",IFERROR(VLOOKUP(B1589,'勘定科目コード（2019）'!$B$2:$J$3668,9,FALSE),"")))</f>
        <v/>
      </c>
      <c r="L1589" s="44" t="str">
        <f>IFERROR(VLOOKUP(D1589,'勘定科目コード（2019）'!$E$2:$J$500,7,FALSE),"")</f>
        <v/>
      </c>
    </row>
    <row r="1590" spans="2:12" x14ac:dyDescent="0.15">
      <c r="B1590" s="31">
        <v>1580</v>
      </c>
      <c r="D1590" s="51" t="str">
        <f>IF(AND($D$5="",$E$5="",$F$5="",$G$5=""),"",(IFERROR(VLOOKUP(B1590,'勘定科目コード（2019）'!$B$2:$J$3668,3,FALSE),"")))</f>
        <v/>
      </c>
      <c r="E1590" s="52" t="str">
        <f>IF(AND(OR($D$5&lt;&gt;"",$E$5&lt;&gt;"",$F$5&lt;&gt;"",$G$5&lt;&gt;""),D1590=""),"",IF(AND($D$5="",$E$5="",$F$5="",$G$5=""),"",IFERROR(VLOOKUP(B1590,'勘定科目コード（2019）'!$B$2:$J$3668,4,FALSE),"")))</f>
        <v/>
      </c>
      <c r="F1590" s="53" t="str">
        <f>IF(AND(OR(D1584&lt;&gt;"",E1584&lt;&gt;"",F1584&lt;&gt;"",G1584&lt;&gt;""),E1590=""),"",IF(AND(OR(D1584&lt;&gt;"",E1584&lt;&gt;"",F1584&lt;&gt;"",G1584&lt;&gt;""),E1590=""),"",IF(AND($D$5="",$E$5="",$F$5="",$G$5=""),"",IFERROR(VLOOKUP(B1590,'勘定科目コード（2019）'!$B$2:$J$3668,5,FALSE),""))))</f>
        <v/>
      </c>
      <c r="G1590" s="52" t="str">
        <f>IF(AND(OR(D1584&lt;&gt;"",E1584&lt;&gt;"",F1584&lt;&gt;"",G1584&lt;&gt;""),E1590=""),"",IF(AND($D$5="",$E$5="",$F$5="",$G$5=""),"",IFERROR(VLOOKUP(B1590,'勘定科目コード（2019）'!$B$2:$J$3668,6,FALSE),"")))</f>
        <v/>
      </c>
      <c r="H1590" s="54"/>
      <c r="I1590" s="55" t="str">
        <f>IF(AND(OR(D1584&lt;&gt;"",E1584&lt;&gt;"",F1584&lt;&gt;"",G1584&lt;&gt;""),E1590=""),"",IF(AND($D$5="",$E$5="",$F$5="",$G$5=""),"",IFERROR(VLOOKUP(B1590,'勘定科目コード（2019）'!$B$2:$J$3668,7,FALSE),"")))</f>
        <v/>
      </c>
      <c r="J1590" s="56" t="str">
        <f>IF(AND(OR(D1584&lt;&gt;"",E1584&lt;&gt;"",F1584&lt;&gt;"",G1584&lt;&gt;""),E1590=""),"",IF(AND($D$5="",$E$5="",$F$5="",$G$5=""),"",IFERROR(VLOOKUP(B1590,'勘定科目コード（2019）'!$B$2:$J$3668,8,FALSE),"")))</f>
        <v/>
      </c>
      <c r="K1590" s="57" t="str">
        <f>IF(AND(OR(D1584&lt;&gt;"",E1584&lt;&gt;"",F1584&lt;&gt;"",G1584&lt;&gt;""),E1590=""),"",IF(AND($D$5="",$E$5="",$F$5="",$G$5=""),"",IFERROR(VLOOKUP(B1590,'勘定科目コード（2019）'!$B$2:$J$3668,9,FALSE),"")))</f>
        <v/>
      </c>
      <c r="L1590" s="44" t="str">
        <f>IFERROR(VLOOKUP(D1590,'勘定科目コード（2019）'!$E$2:$J$500,7,FALSE),"")</f>
        <v/>
      </c>
    </row>
    <row r="1591" spans="2:12" x14ac:dyDescent="0.15">
      <c r="B1591" s="31">
        <v>1581</v>
      </c>
      <c r="D1591" s="51" t="str">
        <f>IF(AND($D$5="",$E$5="",$F$5="",$G$5=""),"",(IFERROR(VLOOKUP(B1591,'勘定科目コード（2019）'!$B$2:$J$3668,3,FALSE),"")))</f>
        <v/>
      </c>
      <c r="E1591" s="52" t="str">
        <f>IF(AND(OR($D$5&lt;&gt;"",$E$5&lt;&gt;"",$F$5&lt;&gt;"",$G$5&lt;&gt;""),D1591=""),"",IF(AND($D$5="",$E$5="",$F$5="",$G$5=""),"",IFERROR(VLOOKUP(B1591,'勘定科目コード（2019）'!$B$2:$J$3668,4,FALSE),"")))</f>
        <v/>
      </c>
      <c r="F1591" s="53" t="str">
        <f>IF(AND(OR(D1585&lt;&gt;"",E1585&lt;&gt;"",F1585&lt;&gt;"",G1585&lt;&gt;""),E1591=""),"",IF(AND(OR(D1585&lt;&gt;"",E1585&lt;&gt;"",F1585&lt;&gt;"",G1585&lt;&gt;""),E1591=""),"",IF(AND($D$5="",$E$5="",$F$5="",$G$5=""),"",IFERROR(VLOOKUP(B1591,'勘定科目コード（2019）'!$B$2:$J$3668,5,FALSE),""))))</f>
        <v/>
      </c>
      <c r="G1591" s="52" t="str">
        <f>IF(AND(OR(D1585&lt;&gt;"",E1585&lt;&gt;"",F1585&lt;&gt;"",G1585&lt;&gt;""),E1591=""),"",IF(AND($D$5="",$E$5="",$F$5="",$G$5=""),"",IFERROR(VLOOKUP(B1591,'勘定科目コード（2019）'!$B$2:$J$3668,6,FALSE),"")))</f>
        <v/>
      </c>
      <c r="H1591" s="54"/>
      <c r="I1591" s="55" t="str">
        <f>IF(AND(OR(D1585&lt;&gt;"",E1585&lt;&gt;"",F1585&lt;&gt;"",G1585&lt;&gt;""),E1591=""),"",IF(AND($D$5="",$E$5="",$F$5="",$G$5=""),"",IFERROR(VLOOKUP(B1591,'勘定科目コード（2019）'!$B$2:$J$3668,7,FALSE),"")))</f>
        <v/>
      </c>
      <c r="J1591" s="56" t="str">
        <f>IF(AND(OR(D1585&lt;&gt;"",E1585&lt;&gt;"",F1585&lt;&gt;"",G1585&lt;&gt;""),E1591=""),"",IF(AND($D$5="",$E$5="",$F$5="",$G$5=""),"",IFERROR(VLOOKUP(B1591,'勘定科目コード（2019）'!$B$2:$J$3668,8,FALSE),"")))</f>
        <v/>
      </c>
      <c r="K1591" s="57" t="str">
        <f>IF(AND(OR(D1585&lt;&gt;"",E1585&lt;&gt;"",F1585&lt;&gt;"",G1585&lt;&gt;""),E1591=""),"",IF(AND($D$5="",$E$5="",$F$5="",$G$5=""),"",IFERROR(VLOOKUP(B1591,'勘定科目コード（2019）'!$B$2:$J$3668,9,FALSE),"")))</f>
        <v/>
      </c>
      <c r="L1591" s="44" t="str">
        <f>IFERROR(VLOOKUP(D1591,'勘定科目コード（2019）'!$E$2:$J$500,7,FALSE),"")</f>
        <v/>
      </c>
    </row>
    <row r="1592" spans="2:12" x14ac:dyDescent="0.15">
      <c r="B1592" s="31">
        <v>1582</v>
      </c>
      <c r="D1592" s="51" t="str">
        <f>IF(AND($D$5="",$E$5="",$F$5="",$G$5=""),"",(IFERROR(VLOOKUP(B1592,'勘定科目コード（2019）'!$B$2:$J$3668,3,FALSE),"")))</f>
        <v/>
      </c>
      <c r="E1592" s="52" t="str">
        <f>IF(AND(OR($D$5&lt;&gt;"",$E$5&lt;&gt;"",$F$5&lt;&gt;"",$G$5&lt;&gt;""),D1592=""),"",IF(AND($D$5="",$E$5="",$F$5="",$G$5=""),"",IFERROR(VLOOKUP(B1592,'勘定科目コード（2019）'!$B$2:$J$3668,4,FALSE),"")))</f>
        <v/>
      </c>
      <c r="F1592" s="53" t="str">
        <f>IF(AND(OR(D1586&lt;&gt;"",E1586&lt;&gt;"",F1586&lt;&gt;"",G1586&lt;&gt;""),E1592=""),"",IF(AND(OR(D1586&lt;&gt;"",E1586&lt;&gt;"",F1586&lt;&gt;"",G1586&lt;&gt;""),E1592=""),"",IF(AND($D$5="",$E$5="",$F$5="",$G$5=""),"",IFERROR(VLOOKUP(B1592,'勘定科目コード（2019）'!$B$2:$J$3668,5,FALSE),""))))</f>
        <v/>
      </c>
      <c r="G1592" s="52" t="str">
        <f>IF(AND(OR(D1586&lt;&gt;"",E1586&lt;&gt;"",F1586&lt;&gt;"",G1586&lt;&gt;""),E1592=""),"",IF(AND($D$5="",$E$5="",$F$5="",$G$5=""),"",IFERROR(VLOOKUP(B1592,'勘定科目コード（2019）'!$B$2:$J$3668,6,FALSE),"")))</f>
        <v/>
      </c>
      <c r="H1592" s="54"/>
      <c r="I1592" s="55" t="str">
        <f>IF(AND(OR(D1586&lt;&gt;"",E1586&lt;&gt;"",F1586&lt;&gt;"",G1586&lt;&gt;""),E1592=""),"",IF(AND($D$5="",$E$5="",$F$5="",$G$5=""),"",IFERROR(VLOOKUP(B1592,'勘定科目コード（2019）'!$B$2:$J$3668,7,FALSE),"")))</f>
        <v/>
      </c>
      <c r="J1592" s="56" t="str">
        <f>IF(AND(OR(D1586&lt;&gt;"",E1586&lt;&gt;"",F1586&lt;&gt;"",G1586&lt;&gt;""),E1592=""),"",IF(AND($D$5="",$E$5="",$F$5="",$G$5=""),"",IFERROR(VLOOKUP(B1592,'勘定科目コード（2019）'!$B$2:$J$3668,8,FALSE),"")))</f>
        <v/>
      </c>
      <c r="K1592" s="57" t="str">
        <f>IF(AND(OR(D1586&lt;&gt;"",E1586&lt;&gt;"",F1586&lt;&gt;"",G1586&lt;&gt;""),E1592=""),"",IF(AND($D$5="",$E$5="",$F$5="",$G$5=""),"",IFERROR(VLOOKUP(B1592,'勘定科目コード（2019）'!$B$2:$J$3668,9,FALSE),"")))</f>
        <v/>
      </c>
      <c r="L1592" s="44" t="str">
        <f>IFERROR(VLOOKUP(D1592,'勘定科目コード（2019）'!$E$2:$J$500,7,FALSE),"")</f>
        <v/>
      </c>
    </row>
    <row r="1593" spans="2:12" x14ac:dyDescent="0.15">
      <c r="B1593" s="31">
        <v>1583</v>
      </c>
      <c r="D1593" s="51" t="str">
        <f>IF(AND($D$5="",$E$5="",$F$5="",$G$5=""),"",(IFERROR(VLOOKUP(B1593,'勘定科目コード（2019）'!$B$2:$J$3668,3,FALSE),"")))</f>
        <v/>
      </c>
      <c r="E1593" s="52" t="str">
        <f>IF(AND(OR($D$5&lt;&gt;"",$E$5&lt;&gt;"",$F$5&lt;&gt;"",$G$5&lt;&gt;""),D1593=""),"",IF(AND($D$5="",$E$5="",$F$5="",$G$5=""),"",IFERROR(VLOOKUP(B1593,'勘定科目コード（2019）'!$B$2:$J$3668,4,FALSE),"")))</f>
        <v/>
      </c>
      <c r="F1593" s="53" t="str">
        <f>IF(AND(OR(D1587&lt;&gt;"",E1587&lt;&gt;"",F1587&lt;&gt;"",G1587&lt;&gt;""),E1593=""),"",IF(AND(OR(D1587&lt;&gt;"",E1587&lt;&gt;"",F1587&lt;&gt;"",G1587&lt;&gt;""),E1593=""),"",IF(AND($D$5="",$E$5="",$F$5="",$G$5=""),"",IFERROR(VLOOKUP(B1593,'勘定科目コード（2019）'!$B$2:$J$3668,5,FALSE),""))))</f>
        <v/>
      </c>
      <c r="G1593" s="52" t="str">
        <f>IF(AND(OR(D1587&lt;&gt;"",E1587&lt;&gt;"",F1587&lt;&gt;"",G1587&lt;&gt;""),E1593=""),"",IF(AND($D$5="",$E$5="",$F$5="",$G$5=""),"",IFERROR(VLOOKUP(B1593,'勘定科目コード（2019）'!$B$2:$J$3668,6,FALSE),"")))</f>
        <v/>
      </c>
      <c r="H1593" s="54"/>
      <c r="I1593" s="55" t="str">
        <f>IF(AND(OR(D1587&lt;&gt;"",E1587&lt;&gt;"",F1587&lt;&gt;"",G1587&lt;&gt;""),E1593=""),"",IF(AND($D$5="",$E$5="",$F$5="",$G$5=""),"",IFERROR(VLOOKUP(B1593,'勘定科目コード（2019）'!$B$2:$J$3668,7,FALSE),"")))</f>
        <v/>
      </c>
      <c r="J1593" s="56" t="str">
        <f>IF(AND(OR(D1587&lt;&gt;"",E1587&lt;&gt;"",F1587&lt;&gt;"",G1587&lt;&gt;""),E1593=""),"",IF(AND($D$5="",$E$5="",$F$5="",$G$5=""),"",IFERROR(VLOOKUP(B1593,'勘定科目コード（2019）'!$B$2:$J$3668,8,FALSE),"")))</f>
        <v/>
      </c>
      <c r="K1593" s="57" t="str">
        <f>IF(AND(OR(D1587&lt;&gt;"",E1587&lt;&gt;"",F1587&lt;&gt;"",G1587&lt;&gt;""),E1593=""),"",IF(AND($D$5="",$E$5="",$F$5="",$G$5=""),"",IFERROR(VLOOKUP(B1593,'勘定科目コード（2019）'!$B$2:$J$3668,9,FALSE),"")))</f>
        <v/>
      </c>
      <c r="L1593" s="44" t="str">
        <f>IFERROR(VLOOKUP(D1593,'勘定科目コード（2019）'!$E$2:$J$500,7,FALSE),"")</f>
        <v/>
      </c>
    </row>
    <row r="1594" spans="2:12" x14ac:dyDescent="0.15">
      <c r="B1594" s="31">
        <v>1584</v>
      </c>
      <c r="D1594" s="51" t="str">
        <f>IF(AND($D$5="",$E$5="",$F$5="",$G$5=""),"",(IFERROR(VLOOKUP(B1594,'勘定科目コード（2019）'!$B$2:$J$3668,3,FALSE),"")))</f>
        <v/>
      </c>
      <c r="E1594" s="52" t="str">
        <f>IF(AND(OR($D$5&lt;&gt;"",$E$5&lt;&gt;"",$F$5&lt;&gt;"",$G$5&lt;&gt;""),D1594=""),"",IF(AND($D$5="",$E$5="",$F$5="",$G$5=""),"",IFERROR(VLOOKUP(B1594,'勘定科目コード（2019）'!$B$2:$J$3668,4,FALSE),"")))</f>
        <v/>
      </c>
      <c r="F1594" s="53" t="str">
        <f>IF(AND(OR(D1588&lt;&gt;"",E1588&lt;&gt;"",F1588&lt;&gt;"",G1588&lt;&gt;""),E1594=""),"",IF(AND(OR(D1588&lt;&gt;"",E1588&lt;&gt;"",F1588&lt;&gt;"",G1588&lt;&gt;""),E1594=""),"",IF(AND($D$5="",$E$5="",$F$5="",$G$5=""),"",IFERROR(VLOOKUP(B1594,'勘定科目コード（2019）'!$B$2:$J$3668,5,FALSE),""))))</f>
        <v/>
      </c>
      <c r="G1594" s="52" t="str">
        <f>IF(AND(OR(D1588&lt;&gt;"",E1588&lt;&gt;"",F1588&lt;&gt;"",G1588&lt;&gt;""),E1594=""),"",IF(AND($D$5="",$E$5="",$F$5="",$G$5=""),"",IFERROR(VLOOKUP(B1594,'勘定科目コード（2019）'!$B$2:$J$3668,6,FALSE),"")))</f>
        <v/>
      </c>
      <c r="H1594" s="54"/>
      <c r="I1594" s="55" t="str">
        <f>IF(AND(OR(D1588&lt;&gt;"",E1588&lt;&gt;"",F1588&lt;&gt;"",G1588&lt;&gt;""),E1594=""),"",IF(AND($D$5="",$E$5="",$F$5="",$G$5=""),"",IFERROR(VLOOKUP(B1594,'勘定科目コード（2019）'!$B$2:$J$3668,7,FALSE),"")))</f>
        <v/>
      </c>
      <c r="J1594" s="56" t="str">
        <f>IF(AND(OR(D1588&lt;&gt;"",E1588&lt;&gt;"",F1588&lt;&gt;"",G1588&lt;&gt;""),E1594=""),"",IF(AND($D$5="",$E$5="",$F$5="",$G$5=""),"",IFERROR(VLOOKUP(B1594,'勘定科目コード（2019）'!$B$2:$J$3668,8,FALSE),"")))</f>
        <v/>
      </c>
      <c r="K1594" s="57" t="str">
        <f>IF(AND(OR(D1588&lt;&gt;"",E1588&lt;&gt;"",F1588&lt;&gt;"",G1588&lt;&gt;""),E1594=""),"",IF(AND($D$5="",$E$5="",$F$5="",$G$5=""),"",IFERROR(VLOOKUP(B1594,'勘定科目コード（2019）'!$B$2:$J$3668,9,FALSE),"")))</f>
        <v/>
      </c>
      <c r="L1594" s="44" t="str">
        <f>IFERROR(VLOOKUP(D1594,'勘定科目コード（2019）'!$E$2:$J$500,7,FALSE),"")</f>
        <v/>
      </c>
    </row>
    <row r="1595" spans="2:12" x14ac:dyDescent="0.15">
      <c r="B1595" s="31">
        <v>1585</v>
      </c>
      <c r="D1595" s="51" t="str">
        <f>IF(AND($D$5="",$E$5="",$F$5="",$G$5=""),"",(IFERROR(VLOOKUP(B1595,'勘定科目コード（2019）'!$B$2:$J$3668,3,FALSE),"")))</f>
        <v/>
      </c>
      <c r="E1595" s="52" t="str">
        <f>IF(AND(OR($D$5&lt;&gt;"",$E$5&lt;&gt;"",$F$5&lt;&gt;"",$G$5&lt;&gt;""),D1595=""),"",IF(AND($D$5="",$E$5="",$F$5="",$G$5=""),"",IFERROR(VLOOKUP(B1595,'勘定科目コード（2019）'!$B$2:$J$3668,4,FALSE),"")))</f>
        <v/>
      </c>
      <c r="F1595" s="53" t="str">
        <f>IF(AND(OR(D1589&lt;&gt;"",E1589&lt;&gt;"",F1589&lt;&gt;"",G1589&lt;&gt;""),E1595=""),"",IF(AND(OR(D1589&lt;&gt;"",E1589&lt;&gt;"",F1589&lt;&gt;"",G1589&lt;&gt;""),E1595=""),"",IF(AND($D$5="",$E$5="",$F$5="",$G$5=""),"",IFERROR(VLOOKUP(B1595,'勘定科目コード（2019）'!$B$2:$J$3668,5,FALSE),""))))</f>
        <v/>
      </c>
      <c r="G1595" s="52" t="str">
        <f>IF(AND(OR(D1589&lt;&gt;"",E1589&lt;&gt;"",F1589&lt;&gt;"",G1589&lt;&gt;""),E1595=""),"",IF(AND($D$5="",$E$5="",$F$5="",$G$5=""),"",IFERROR(VLOOKUP(B1595,'勘定科目コード（2019）'!$B$2:$J$3668,6,FALSE),"")))</f>
        <v/>
      </c>
      <c r="H1595" s="54"/>
      <c r="I1595" s="55" t="str">
        <f>IF(AND(OR(D1589&lt;&gt;"",E1589&lt;&gt;"",F1589&lt;&gt;"",G1589&lt;&gt;""),E1595=""),"",IF(AND($D$5="",$E$5="",$F$5="",$G$5=""),"",IFERROR(VLOOKUP(B1595,'勘定科目コード（2019）'!$B$2:$J$3668,7,FALSE),"")))</f>
        <v/>
      </c>
      <c r="J1595" s="56" t="str">
        <f>IF(AND(OR(D1589&lt;&gt;"",E1589&lt;&gt;"",F1589&lt;&gt;"",G1589&lt;&gt;""),E1595=""),"",IF(AND($D$5="",$E$5="",$F$5="",$G$5=""),"",IFERROR(VLOOKUP(B1595,'勘定科目コード（2019）'!$B$2:$J$3668,8,FALSE),"")))</f>
        <v/>
      </c>
      <c r="K1595" s="57" t="str">
        <f>IF(AND(OR(D1589&lt;&gt;"",E1589&lt;&gt;"",F1589&lt;&gt;"",G1589&lt;&gt;""),E1595=""),"",IF(AND($D$5="",$E$5="",$F$5="",$G$5=""),"",IFERROR(VLOOKUP(B1595,'勘定科目コード（2019）'!$B$2:$J$3668,9,FALSE),"")))</f>
        <v/>
      </c>
      <c r="L1595" s="44" t="str">
        <f>IFERROR(VLOOKUP(D1595,'勘定科目コード（2019）'!$E$2:$J$500,7,FALSE),"")</f>
        <v/>
      </c>
    </row>
    <row r="1596" spans="2:12" x14ac:dyDescent="0.15">
      <c r="B1596" s="31">
        <v>1586</v>
      </c>
      <c r="D1596" s="51" t="str">
        <f>IF(AND($D$5="",$E$5="",$F$5="",$G$5=""),"",(IFERROR(VLOOKUP(B1596,'勘定科目コード（2019）'!$B$2:$J$3668,3,FALSE),"")))</f>
        <v/>
      </c>
      <c r="E1596" s="52" t="str">
        <f>IF(AND(OR($D$5&lt;&gt;"",$E$5&lt;&gt;"",$F$5&lt;&gt;"",$G$5&lt;&gt;""),D1596=""),"",IF(AND($D$5="",$E$5="",$F$5="",$G$5=""),"",IFERROR(VLOOKUP(B1596,'勘定科目コード（2019）'!$B$2:$J$3668,4,FALSE),"")))</f>
        <v/>
      </c>
      <c r="F1596" s="53" t="str">
        <f>IF(AND(OR(D1590&lt;&gt;"",E1590&lt;&gt;"",F1590&lt;&gt;"",G1590&lt;&gt;""),E1596=""),"",IF(AND(OR(D1590&lt;&gt;"",E1590&lt;&gt;"",F1590&lt;&gt;"",G1590&lt;&gt;""),E1596=""),"",IF(AND($D$5="",$E$5="",$F$5="",$G$5=""),"",IFERROR(VLOOKUP(B1596,'勘定科目コード（2019）'!$B$2:$J$3668,5,FALSE),""))))</f>
        <v/>
      </c>
      <c r="G1596" s="52" t="str">
        <f>IF(AND(OR(D1590&lt;&gt;"",E1590&lt;&gt;"",F1590&lt;&gt;"",G1590&lt;&gt;""),E1596=""),"",IF(AND($D$5="",$E$5="",$F$5="",$G$5=""),"",IFERROR(VLOOKUP(B1596,'勘定科目コード（2019）'!$B$2:$J$3668,6,FALSE),"")))</f>
        <v/>
      </c>
      <c r="H1596" s="54"/>
      <c r="I1596" s="55" t="str">
        <f>IF(AND(OR(D1590&lt;&gt;"",E1590&lt;&gt;"",F1590&lt;&gt;"",G1590&lt;&gt;""),E1596=""),"",IF(AND($D$5="",$E$5="",$F$5="",$G$5=""),"",IFERROR(VLOOKUP(B1596,'勘定科目コード（2019）'!$B$2:$J$3668,7,FALSE),"")))</f>
        <v/>
      </c>
      <c r="J1596" s="56" t="str">
        <f>IF(AND(OR(D1590&lt;&gt;"",E1590&lt;&gt;"",F1590&lt;&gt;"",G1590&lt;&gt;""),E1596=""),"",IF(AND($D$5="",$E$5="",$F$5="",$G$5=""),"",IFERROR(VLOOKUP(B1596,'勘定科目コード（2019）'!$B$2:$J$3668,8,FALSE),"")))</f>
        <v/>
      </c>
      <c r="K1596" s="57" t="str">
        <f>IF(AND(OR(D1590&lt;&gt;"",E1590&lt;&gt;"",F1590&lt;&gt;"",G1590&lt;&gt;""),E1596=""),"",IF(AND($D$5="",$E$5="",$F$5="",$G$5=""),"",IFERROR(VLOOKUP(B1596,'勘定科目コード（2019）'!$B$2:$J$3668,9,FALSE),"")))</f>
        <v/>
      </c>
      <c r="L1596" s="44" t="str">
        <f>IFERROR(VLOOKUP(D1596,'勘定科目コード（2019）'!$E$2:$J$500,7,FALSE),"")</f>
        <v/>
      </c>
    </row>
    <row r="1597" spans="2:12" x14ac:dyDescent="0.15">
      <c r="B1597" s="31">
        <v>1587</v>
      </c>
      <c r="D1597" s="51" t="str">
        <f>IF(AND($D$5="",$E$5="",$F$5="",$G$5=""),"",(IFERROR(VLOOKUP(B1597,'勘定科目コード（2019）'!$B$2:$J$3668,3,FALSE),"")))</f>
        <v/>
      </c>
      <c r="E1597" s="52" t="str">
        <f>IF(AND(OR($D$5&lt;&gt;"",$E$5&lt;&gt;"",$F$5&lt;&gt;"",$G$5&lt;&gt;""),D1597=""),"",IF(AND($D$5="",$E$5="",$F$5="",$G$5=""),"",IFERROR(VLOOKUP(B1597,'勘定科目コード（2019）'!$B$2:$J$3668,4,FALSE),"")))</f>
        <v/>
      </c>
      <c r="F1597" s="53" t="str">
        <f>IF(AND(OR(D1591&lt;&gt;"",E1591&lt;&gt;"",F1591&lt;&gt;"",G1591&lt;&gt;""),E1597=""),"",IF(AND(OR(D1591&lt;&gt;"",E1591&lt;&gt;"",F1591&lt;&gt;"",G1591&lt;&gt;""),E1597=""),"",IF(AND($D$5="",$E$5="",$F$5="",$G$5=""),"",IFERROR(VLOOKUP(B1597,'勘定科目コード（2019）'!$B$2:$J$3668,5,FALSE),""))))</f>
        <v/>
      </c>
      <c r="G1597" s="52" t="str">
        <f>IF(AND(OR(D1591&lt;&gt;"",E1591&lt;&gt;"",F1591&lt;&gt;"",G1591&lt;&gt;""),E1597=""),"",IF(AND($D$5="",$E$5="",$F$5="",$G$5=""),"",IFERROR(VLOOKUP(B1597,'勘定科目コード（2019）'!$B$2:$J$3668,6,FALSE),"")))</f>
        <v/>
      </c>
      <c r="H1597" s="54"/>
      <c r="I1597" s="55" t="str">
        <f>IF(AND(OR(D1591&lt;&gt;"",E1591&lt;&gt;"",F1591&lt;&gt;"",G1591&lt;&gt;""),E1597=""),"",IF(AND($D$5="",$E$5="",$F$5="",$G$5=""),"",IFERROR(VLOOKUP(B1597,'勘定科目コード（2019）'!$B$2:$J$3668,7,FALSE),"")))</f>
        <v/>
      </c>
      <c r="J1597" s="56" t="str">
        <f>IF(AND(OR(D1591&lt;&gt;"",E1591&lt;&gt;"",F1591&lt;&gt;"",G1591&lt;&gt;""),E1597=""),"",IF(AND($D$5="",$E$5="",$F$5="",$G$5=""),"",IFERROR(VLOOKUP(B1597,'勘定科目コード（2019）'!$B$2:$J$3668,8,FALSE),"")))</f>
        <v/>
      </c>
      <c r="K1597" s="57" t="str">
        <f>IF(AND(OR(D1591&lt;&gt;"",E1591&lt;&gt;"",F1591&lt;&gt;"",G1591&lt;&gt;""),E1597=""),"",IF(AND($D$5="",$E$5="",$F$5="",$G$5=""),"",IFERROR(VLOOKUP(B1597,'勘定科目コード（2019）'!$B$2:$J$3668,9,FALSE),"")))</f>
        <v/>
      </c>
      <c r="L1597" s="44" t="str">
        <f>IFERROR(VLOOKUP(D1597,'勘定科目コード（2019）'!$E$2:$J$500,7,FALSE),"")</f>
        <v/>
      </c>
    </row>
    <row r="1598" spans="2:12" x14ac:dyDescent="0.15">
      <c r="B1598" s="31">
        <v>1588</v>
      </c>
      <c r="D1598" s="51" t="str">
        <f>IF(AND($D$5="",$E$5="",$F$5="",$G$5=""),"",(IFERROR(VLOOKUP(B1598,'勘定科目コード（2019）'!$B$2:$J$3668,3,FALSE),"")))</f>
        <v/>
      </c>
      <c r="E1598" s="52" t="str">
        <f>IF(AND(OR($D$5&lt;&gt;"",$E$5&lt;&gt;"",$F$5&lt;&gt;"",$G$5&lt;&gt;""),D1598=""),"",IF(AND($D$5="",$E$5="",$F$5="",$G$5=""),"",IFERROR(VLOOKUP(B1598,'勘定科目コード（2019）'!$B$2:$J$3668,4,FALSE),"")))</f>
        <v/>
      </c>
      <c r="F1598" s="53" t="str">
        <f>IF(AND(OR(D1592&lt;&gt;"",E1592&lt;&gt;"",F1592&lt;&gt;"",G1592&lt;&gt;""),E1598=""),"",IF(AND(OR(D1592&lt;&gt;"",E1592&lt;&gt;"",F1592&lt;&gt;"",G1592&lt;&gt;""),E1598=""),"",IF(AND($D$5="",$E$5="",$F$5="",$G$5=""),"",IFERROR(VLOOKUP(B1598,'勘定科目コード（2019）'!$B$2:$J$3668,5,FALSE),""))))</f>
        <v/>
      </c>
      <c r="G1598" s="52" t="str">
        <f>IF(AND(OR(D1592&lt;&gt;"",E1592&lt;&gt;"",F1592&lt;&gt;"",G1592&lt;&gt;""),E1598=""),"",IF(AND($D$5="",$E$5="",$F$5="",$G$5=""),"",IFERROR(VLOOKUP(B1598,'勘定科目コード（2019）'!$B$2:$J$3668,6,FALSE),"")))</f>
        <v/>
      </c>
      <c r="H1598" s="54"/>
      <c r="I1598" s="55" t="str">
        <f>IF(AND(OR(D1592&lt;&gt;"",E1592&lt;&gt;"",F1592&lt;&gt;"",G1592&lt;&gt;""),E1598=""),"",IF(AND($D$5="",$E$5="",$F$5="",$G$5=""),"",IFERROR(VLOOKUP(B1598,'勘定科目コード（2019）'!$B$2:$J$3668,7,FALSE),"")))</f>
        <v/>
      </c>
      <c r="J1598" s="56" t="str">
        <f>IF(AND(OR(D1592&lt;&gt;"",E1592&lt;&gt;"",F1592&lt;&gt;"",G1592&lt;&gt;""),E1598=""),"",IF(AND($D$5="",$E$5="",$F$5="",$G$5=""),"",IFERROR(VLOOKUP(B1598,'勘定科目コード（2019）'!$B$2:$J$3668,8,FALSE),"")))</f>
        <v/>
      </c>
      <c r="K1598" s="57" t="str">
        <f>IF(AND(OR(D1592&lt;&gt;"",E1592&lt;&gt;"",F1592&lt;&gt;"",G1592&lt;&gt;""),E1598=""),"",IF(AND($D$5="",$E$5="",$F$5="",$G$5=""),"",IFERROR(VLOOKUP(B1598,'勘定科目コード（2019）'!$B$2:$J$3668,9,FALSE),"")))</f>
        <v/>
      </c>
      <c r="L1598" s="44" t="str">
        <f>IFERROR(VLOOKUP(D1598,'勘定科目コード（2019）'!$E$2:$J$500,7,FALSE),"")</f>
        <v/>
      </c>
    </row>
    <row r="1599" spans="2:12" x14ac:dyDescent="0.15">
      <c r="B1599" s="31">
        <v>1589</v>
      </c>
      <c r="D1599" s="51" t="str">
        <f>IF(AND($D$5="",$E$5="",$F$5="",$G$5=""),"",(IFERROR(VLOOKUP(B1599,'勘定科目コード（2019）'!$B$2:$J$3668,3,FALSE),"")))</f>
        <v/>
      </c>
      <c r="E1599" s="52" t="str">
        <f>IF(AND(OR($D$5&lt;&gt;"",$E$5&lt;&gt;"",$F$5&lt;&gt;"",$G$5&lt;&gt;""),D1599=""),"",IF(AND($D$5="",$E$5="",$F$5="",$G$5=""),"",IFERROR(VLOOKUP(B1599,'勘定科目コード（2019）'!$B$2:$J$3668,4,FALSE),"")))</f>
        <v/>
      </c>
      <c r="F1599" s="53" t="str">
        <f>IF(AND(OR(D1593&lt;&gt;"",E1593&lt;&gt;"",F1593&lt;&gt;"",G1593&lt;&gt;""),E1599=""),"",IF(AND(OR(D1593&lt;&gt;"",E1593&lt;&gt;"",F1593&lt;&gt;"",G1593&lt;&gt;""),E1599=""),"",IF(AND($D$5="",$E$5="",$F$5="",$G$5=""),"",IFERROR(VLOOKUP(B1599,'勘定科目コード（2019）'!$B$2:$J$3668,5,FALSE),""))))</f>
        <v/>
      </c>
      <c r="G1599" s="52" t="str">
        <f>IF(AND(OR(D1593&lt;&gt;"",E1593&lt;&gt;"",F1593&lt;&gt;"",G1593&lt;&gt;""),E1599=""),"",IF(AND($D$5="",$E$5="",$F$5="",$G$5=""),"",IFERROR(VLOOKUP(B1599,'勘定科目コード（2019）'!$B$2:$J$3668,6,FALSE),"")))</f>
        <v/>
      </c>
      <c r="H1599" s="54"/>
      <c r="I1599" s="55" t="str">
        <f>IF(AND(OR(D1593&lt;&gt;"",E1593&lt;&gt;"",F1593&lt;&gt;"",G1593&lt;&gt;""),E1599=""),"",IF(AND($D$5="",$E$5="",$F$5="",$G$5=""),"",IFERROR(VLOOKUP(B1599,'勘定科目コード（2019）'!$B$2:$J$3668,7,FALSE),"")))</f>
        <v/>
      </c>
      <c r="J1599" s="56" t="str">
        <f>IF(AND(OR(D1593&lt;&gt;"",E1593&lt;&gt;"",F1593&lt;&gt;"",G1593&lt;&gt;""),E1599=""),"",IF(AND($D$5="",$E$5="",$F$5="",$G$5=""),"",IFERROR(VLOOKUP(B1599,'勘定科目コード（2019）'!$B$2:$J$3668,8,FALSE),"")))</f>
        <v/>
      </c>
      <c r="K1599" s="57" t="str">
        <f>IF(AND(OR(D1593&lt;&gt;"",E1593&lt;&gt;"",F1593&lt;&gt;"",G1593&lt;&gt;""),E1599=""),"",IF(AND($D$5="",$E$5="",$F$5="",$G$5=""),"",IFERROR(VLOOKUP(B1599,'勘定科目コード（2019）'!$B$2:$J$3668,9,FALSE),"")))</f>
        <v/>
      </c>
      <c r="L1599" s="44" t="str">
        <f>IFERROR(VLOOKUP(D1599,'勘定科目コード（2019）'!$E$2:$J$500,7,FALSE),"")</f>
        <v/>
      </c>
    </row>
    <row r="1600" spans="2:12" x14ac:dyDescent="0.15">
      <c r="B1600" s="31">
        <v>1590</v>
      </c>
      <c r="D1600" s="51" t="str">
        <f>IF(AND($D$5="",$E$5="",$F$5="",$G$5=""),"",(IFERROR(VLOOKUP(B1600,'勘定科目コード（2019）'!$B$2:$J$3668,3,FALSE),"")))</f>
        <v/>
      </c>
      <c r="E1600" s="52" t="str">
        <f>IF(AND(OR($D$5&lt;&gt;"",$E$5&lt;&gt;"",$F$5&lt;&gt;"",$G$5&lt;&gt;""),D1600=""),"",IF(AND($D$5="",$E$5="",$F$5="",$G$5=""),"",IFERROR(VLOOKUP(B1600,'勘定科目コード（2019）'!$B$2:$J$3668,4,FALSE),"")))</f>
        <v/>
      </c>
      <c r="F1600" s="53" t="str">
        <f>IF(AND(OR(D1594&lt;&gt;"",E1594&lt;&gt;"",F1594&lt;&gt;"",G1594&lt;&gt;""),E1600=""),"",IF(AND(OR(D1594&lt;&gt;"",E1594&lt;&gt;"",F1594&lt;&gt;"",G1594&lt;&gt;""),E1600=""),"",IF(AND($D$5="",$E$5="",$F$5="",$G$5=""),"",IFERROR(VLOOKUP(B1600,'勘定科目コード（2019）'!$B$2:$J$3668,5,FALSE),""))))</f>
        <v/>
      </c>
      <c r="G1600" s="52" t="str">
        <f>IF(AND(OR(D1594&lt;&gt;"",E1594&lt;&gt;"",F1594&lt;&gt;"",G1594&lt;&gt;""),E1600=""),"",IF(AND($D$5="",$E$5="",$F$5="",$G$5=""),"",IFERROR(VLOOKUP(B1600,'勘定科目コード（2019）'!$B$2:$J$3668,6,FALSE),"")))</f>
        <v/>
      </c>
      <c r="H1600" s="54"/>
      <c r="I1600" s="55" t="str">
        <f>IF(AND(OR(D1594&lt;&gt;"",E1594&lt;&gt;"",F1594&lt;&gt;"",G1594&lt;&gt;""),E1600=""),"",IF(AND($D$5="",$E$5="",$F$5="",$G$5=""),"",IFERROR(VLOOKUP(B1600,'勘定科目コード（2019）'!$B$2:$J$3668,7,FALSE),"")))</f>
        <v/>
      </c>
      <c r="J1600" s="56" t="str">
        <f>IF(AND(OR(D1594&lt;&gt;"",E1594&lt;&gt;"",F1594&lt;&gt;"",G1594&lt;&gt;""),E1600=""),"",IF(AND($D$5="",$E$5="",$F$5="",$G$5=""),"",IFERROR(VLOOKUP(B1600,'勘定科目コード（2019）'!$B$2:$J$3668,8,FALSE),"")))</f>
        <v/>
      </c>
      <c r="K1600" s="57" t="str">
        <f>IF(AND(OR(D1594&lt;&gt;"",E1594&lt;&gt;"",F1594&lt;&gt;"",G1594&lt;&gt;""),E1600=""),"",IF(AND($D$5="",$E$5="",$F$5="",$G$5=""),"",IFERROR(VLOOKUP(B1600,'勘定科目コード（2019）'!$B$2:$J$3668,9,FALSE),"")))</f>
        <v/>
      </c>
      <c r="L1600" s="44" t="str">
        <f>IFERROR(VLOOKUP(D1600,'勘定科目コード（2019）'!$E$2:$J$500,7,FALSE),"")</f>
        <v/>
      </c>
    </row>
    <row r="1601" spans="2:12" x14ac:dyDescent="0.15">
      <c r="B1601" s="31">
        <v>1591</v>
      </c>
      <c r="D1601" s="51" t="str">
        <f>IF(AND($D$5="",$E$5="",$F$5="",$G$5=""),"",(IFERROR(VLOOKUP(B1601,'勘定科目コード（2019）'!$B$2:$J$3668,3,FALSE),"")))</f>
        <v/>
      </c>
      <c r="E1601" s="52" t="str">
        <f>IF(AND(OR($D$5&lt;&gt;"",$E$5&lt;&gt;"",$F$5&lt;&gt;"",$G$5&lt;&gt;""),D1601=""),"",IF(AND($D$5="",$E$5="",$F$5="",$G$5=""),"",IFERROR(VLOOKUP(B1601,'勘定科目コード（2019）'!$B$2:$J$3668,4,FALSE),"")))</f>
        <v/>
      </c>
      <c r="F1601" s="53" t="str">
        <f>IF(AND(OR(D1595&lt;&gt;"",E1595&lt;&gt;"",F1595&lt;&gt;"",G1595&lt;&gt;""),E1601=""),"",IF(AND(OR(D1595&lt;&gt;"",E1595&lt;&gt;"",F1595&lt;&gt;"",G1595&lt;&gt;""),E1601=""),"",IF(AND($D$5="",$E$5="",$F$5="",$G$5=""),"",IFERROR(VLOOKUP(B1601,'勘定科目コード（2019）'!$B$2:$J$3668,5,FALSE),""))))</f>
        <v/>
      </c>
      <c r="G1601" s="52" t="str">
        <f>IF(AND(OR(D1595&lt;&gt;"",E1595&lt;&gt;"",F1595&lt;&gt;"",G1595&lt;&gt;""),E1601=""),"",IF(AND($D$5="",$E$5="",$F$5="",$G$5=""),"",IFERROR(VLOOKUP(B1601,'勘定科目コード（2019）'!$B$2:$J$3668,6,FALSE),"")))</f>
        <v/>
      </c>
      <c r="H1601" s="54"/>
      <c r="I1601" s="55" t="str">
        <f>IF(AND(OR(D1595&lt;&gt;"",E1595&lt;&gt;"",F1595&lt;&gt;"",G1595&lt;&gt;""),E1601=""),"",IF(AND($D$5="",$E$5="",$F$5="",$G$5=""),"",IFERROR(VLOOKUP(B1601,'勘定科目コード（2019）'!$B$2:$J$3668,7,FALSE),"")))</f>
        <v/>
      </c>
      <c r="J1601" s="56" t="str">
        <f>IF(AND(OR(D1595&lt;&gt;"",E1595&lt;&gt;"",F1595&lt;&gt;"",G1595&lt;&gt;""),E1601=""),"",IF(AND($D$5="",$E$5="",$F$5="",$G$5=""),"",IFERROR(VLOOKUP(B1601,'勘定科目コード（2019）'!$B$2:$J$3668,8,FALSE),"")))</f>
        <v/>
      </c>
      <c r="K1601" s="57" t="str">
        <f>IF(AND(OR(D1595&lt;&gt;"",E1595&lt;&gt;"",F1595&lt;&gt;"",G1595&lt;&gt;""),E1601=""),"",IF(AND($D$5="",$E$5="",$F$5="",$G$5=""),"",IFERROR(VLOOKUP(B1601,'勘定科目コード（2019）'!$B$2:$J$3668,9,FALSE),"")))</f>
        <v/>
      </c>
      <c r="L1601" s="44" t="str">
        <f>IFERROR(VLOOKUP(D1601,'勘定科目コード（2019）'!$E$2:$J$500,7,FALSE),"")</f>
        <v/>
      </c>
    </row>
    <row r="1602" spans="2:12" x14ac:dyDescent="0.15">
      <c r="B1602" s="31">
        <v>1592</v>
      </c>
      <c r="D1602" s="51" t="str">
        <f>IF(AND($D$5="",$E$5="",$F$5="",$G$5=""),"",(IFERROR(VLOOKUP(B1602,'勘定科目コード（2019）'!$B$2:$J$3668,3,FALSE),"")))</f>
        <v/>
      </c>
      <c r="E1602" s="52" t="str">
        <f>IF(AND(OR($D$5&lt;&gt;"",$E$5&lt;&gt;"",$F$5&lt;&gt;"",$G$5&lt;&gt;""),D1602=""),"",IF(AND($D$5="",$E$5="",$F$5="",$G$5=""),"",IFERROR(VLOOKUP(B1602,'勘定科目コード（2019）'!$B$2:$J$3668,4,FALSE),"")))</f>
        <v/>
      </c>
      <c r="F1602" s="53" t="str">
        <f>IF(AND(OR(D1596&lt;&gt;"",E1596&lt;&gt;"",F1596&lt;&gt;"",G1596&lt;&gt;""),E1602=""),"",IF(AND(OR(D1596&lt;&gt;"",E1596&lt;&gt;"",F1596&lt;&gt;"",G1596&lt;&gt;""),E1602=""),"",IF(AND($D$5="",$E$5="",$F$5="",$G$5=""),"",IFERROR(VLOOKUP(B1602,'勘定科目コード（2019）'!$B$2:$J$3668,5,FALSE),""))))</f>
        <v/>
      </c>
      <c r="G1602" s="52" t="str">
        <f>IF(AND(OR(D1596&lt;&gt;"",E1596&lt;&gt;"",F1596&lt;&gt;"",G1596&lt;&gt;""),E1602=""),"",IF(AND($D$5="",$E$5="",$F$5="",$G$5=""),"",IFERROR(VLOOKUP(B1602,'勘定科目コード（2019）'!$B$2:$J$3668,6,FALSE),"")))</f>
        <v/>
      </c>
      <c r="H1602" s="54"/>
      <c r="I1602" s="55" t="str">
        <f>IF(AND(OR(D1596&lt;&gt;"",E1596&lt;&gt;"",F1596&lt;&gt;"",G1596&lt;&gt;""),E1602=""),"",IF(AND($D$5="",$E$5="",$F$5="",$G$5=""),"",IFERROR(VLOOKUP(B1602,'勘定科目コード（2019）'!$B$2:$J$3668,7,FALSE),"")))</f>
        <v/>
      </c>
      <c r="J1602" s="56" t="str">
        <f>IF(AND(OR(D1596&lt;&gt;"",E1596&lt;&gt;"",F1596&lt;&gt;"",G1596&lt;&gt;""),E1602=""),"",IF(AND($D$5="",$E$5="",$F$5="",$G$5=""),"",IFERROR(VLOOKUP(B1602,'勘定科目コード（2019）'!$B$2:$J$3668,8,FALSE),"")))</f>
        <v/>
      </c>
      <c r="K1602" s="57" t="str">
        <f>IF(AND(OR(D1596&lt;&gt;"",E1596&lt;&gt;"",F1596&lt;&gt;"",G1596&lt;&gt;""),E1602=""),"",IF(AND($D$5="",$E$5="",$F$5="",$G$5=""),"",IFERROR(VLOOKUP(B1602,'勘定科目コード（2019）'!$B$2:$J$3668,9,FALSE),"")))</f>
        <v/>
      </c>
      <c r="L1602" s="44" t="str">
        <f>IFERROR(VLOOKUP(D1602,'勘定科目コード（2019）'!$E$2:$J$500,7,FALSE),"")</f>
        <v/>
      </c>
    </row>
    <row r="1603" spans="2:12" x14ac:dyDescent="0.15">
      <c r="B1603" s="31">
        <v>1593</v>
      </c>
      <c r="D1603" s="51" t="str">
        <f>IF(AND($D$5="",$E$5="",$F$5="",$G$5=""),"",(IFERROR(VLOOKUP(B1603,'勘定科目コード（2019）'!$B$2:$J$3668,3,FALSE),"")))</f>
        <v/>
      </c>
      <c r="E1603" s="52" t="str">
        <f>IF(AND(OR($D$5&lt;&gt;"",$E$5&lt;&gt;"",$F$5&lt;&gt;"",$G$5&lt;&gt;""),D1603=""),"",IF(AND($D$5="",$E$5="",$F$5="",$G$5=""),"",IFERROR(VLOOKUP(B1603,'勘定科目コード（2019）'!$B$2:$J$3668,4,FALSE),"")))</f>
        <v/>
      </c>
      <c r="F1603" s="53" t="str">
        <f>IF(AND(OR(D1597&lt;&gt;"",E1597&lt;&gt;"",F1597&lt;&gt;"",G1597&lt;&gt;""),E1603=""),"",IF(AND(OR(D1597&lt;&gt;"",E1597&lt;&gt;"",F1597&lt;&gt;"",G1597&lt;&gt;""),E1603=""),"",IF(AND($D$5="",$E$5="",$F$5="",$G$5=""),"",IFERROR(VLOOKUP(B1603,'勘定科目コード（2019）'!$B$2:$J$3668,5,FALSE),""))))</f>
        <v/>
      </c>
      <c r="G1603" s="52" t="str">
        <f>IF(AND(OR(D1597&lt;&gt;"",E1597&lt;&gt;"",F1597&lt;&gt;"",G1597&lt;&gt;""),E1603=""),"",IF(AND($D$5="",$E$5="",$F$5="",$G$5=""),"",IFERROR(VLOOKUP(B1603,'勘定科目コード（2019）'!$B$2:$J$3668,6,FALSE),"")))</f>
        <v/>
      </c>
      <c r="H1603" s="54"/>
      <c r="I1603" s="55" t="str">
        <f>IF(AND(OR(D1597&lt;&gt;"",E1597&lt;&gt;"",F1597&lt;&gt;"",G1597&lt;&gt;""),E1603=""),"",IF(AND($D$5="",$E$5="",$F$5="",$G$5=""),"",IFERROR(VLOOKUP(B1603,'勘定科目コード（2019）'!$B$2:$J$3668,7,FALSE),"")))</f>
        <v/>
      </c>
      <c r="J1603" s="56" t="str">
        <f>IF(AND(OR(D1597&lt;&gt;"",E1597&lt;&gt;"",F1597&lt;&gt;"",G1597&lt;&gt;""),E1603=""),"",IF(AND($D$5="",$E$5="",$F$5="",$G$5=""),"",IFERROR(VLOOKUP(B1603,'勘定科目コード（2019）'!$B$2:$J$3668,8,FALSE),"")))</f>
        <v/>
      </c>
      <c r="K1603" s="57" t="str">
        <f>IF(AND(OR(D1597&lt;&gt;"",E1597&lt;&gt;"",F1597&lt;&gt;"",G1597&lt;&gt;""),E1603=""),"",IF(AND($D$5="",$E$5="",$F$5="",$G$5=""),"",IFERROR(VLOOKUP(B1603,'勘定科目コード（2019）'!$B$2:$J$3668,9,FALSE),"")))</f>
        <v/>
      </c>
      <c r="L1603" s="44" t="str">
        <f>IFERROR(VLOOKUP(D1603,'勘定科目コード（2019）'!$E$2:$J$500,7,FALSE),"")</f>
        <v/>
      </c>
    </row>
    <row r="1604" spans="2:12" x14ac:dyDescent="0.15">
      <c r="B1604" s="31">
        <v>1594</v>
      </c>
      <c r="D1604" s="51" t="str">
        <f>IF(AND($D$5="",$E$5="",$F$5="",$G$5=""),"",(IFERROR(VLOOKUP(B1604,'勘定科目コード（2019）'!$B$2:$J$3668,3,FALSE),"")))</f>
        <v/>
      </c>
      <c r="E1604" s="52" t="str">
        <f>IF(AND(OR($D$5&lt;&gt;"",$E$5&lt;&gt;"",$F$5&lt;&gt;"",$G$5&lt;&gt;""),D1604=""),"",IF(AND($D$5="",$E$5="",$F$5="",$G$5=""),"",IFERROR(VLOOKUP(B1604,'勘定科目コード（2019）'!$B$2:$J$3668,4,FALSE),"")))</f>
        <v/>
      </c>
      <c r="F1604" s="53" t="str">
        <f>IF(AND(OR(D1598&lt;&gt;"",E1598&lt;&gt;"",F1598&lt;&gt;"",G1598&lt;&gt;""),E1604=""),"",IF(AND(OR(D1598&lt;&gt;"",E1598&lt;&gt;"",F1598&lt;&gt;"",G1598&lt;&gt;""),E1604=""),"",IF(AND($D$5="",$E$5="",$F$5="",$G$5=""),"",IFERROR(VLOOKUP(B1604,'勘定科目コード（2019）'!$B$2:$J$3668,5,FALSE),""))))</f>
        <v/>
      </c>
      <c r="G1604" s="52" t="str">
        <f>IF(AND(OR(D1598&lt;&gt;"",E1598&lt;&gt;"",F1598&lt;&gt;"",G1598&lt;&gt;""),E1604=""),"",IF(AND($D$5="",$E$5="",$F$5="",$G$5=""),"",IFERROR(VLOOKUP(B1604,'勘定科目コード（2019）'!$B$2:$J$3668,6,FALSE),"")))</f>
        <v/>
      </c>
      <c r="H1604" s="54"/>
      <c r="I1604" s="55" t="str">
        <f>IF(AND(OR(D1598&lt;&gt;"",E1598&lt;&gt;"",F1598&lt;&gt;"",G1598&lt;&gt;""),E1604=""),"",IF(AND($D$5="",$E$5="",$F$5="",$G$5=""),"",IFERROR(VLOOKUP(B1604,'勘定科目コード（2019）'!$B$2:$J$3668,7,FALSE),"")))</f>
        <v/>
      </c>
      <c r="J1604" s="56" t="str">
        <f>IF(AND(OR(D1598&lt;&gt;"",E1598&lt;&gt;"",F1598&lt;&gt;"",G1598&lt;&gt;""),E1604=""),"",IF(AND($D$5="",$E$5="",$F$5="",$G$5=""),"",IFERROR(VLOOKUP(B1604,'勘定科目コード（2019）'!$B$2:$J$3668,8,FALSE),"")))</f>
        <v/>
      </c>
      <c r="K1604" s="57" t="str">
        <f>IF(AND(OR(D1598&lt;&gt;"",E1598&lt;&gt;"",F1598&lt;&gt;"",G1598&lt;&gt;""),E1604=""),"",IF(AND($D$5="",$E$5="",$F$5="",$G$5=""),"",IFERROR(VLOOKUP(B1604,'勘定科目コード（2019）'!$B$2:$J$3668,9,FALSE),"")))</f>
        <v/>
      </c>
      <c r="L1604" s="44" t="str">
        <f>IFERROR(VLOOKUP(D1604,'勘定科目コード（2019）'!$E$2:$J$500,7,FALSE),"")</f>
        <v/>
      </c>
    </row>
    <row r="1605" spans="2:12" x14ac:dyDescent="0.15">
      <c r="B1605" s="31">
        <v>1595</v>
      </c>
      <c r="D1605" s="51" t="str">
        <f>IF(AND($D$5="",$E$5="",$F$5="",$G$5=""),"",(IFERROR(VLOOKUP(B1605,'勘定科目コード（2019）'!$B$2:$J$3668,3,FALSE),"")))</f>
        <v/>
      </c>
      <c r="E1605" s="52" t="str">
        <f>IF(AND(OR($D$5&lt;&gt;"",$E$5&lt;&gt;"",$F$5&lt;&gt;"",$G$5&lt;&gt;""),D1605=""),"",IF(AND($D$5="",$E$5="",$F$5="",$G$5=""),"",IFERROR(VLOOKUP(B1605,'勘定科目コード（2019）'!$B$2:$J$3668,4,FALSE),"")))</f>
        <v/>
      </c>
      <c r="F1605" s="53" t="str">
        <f>IF(AND(OR(D1599&lt;&gt;"",E1599&lt;&gt;"",F1599&lt;&gt;"",G1599&lt;&gt;""),E1605=""),"",IF(AND(OR(D1599&lt;&gt;"",E1599&lt;&gt;"",F1599&lt;&gt;"",G1599&lt;&gt;""),E1605=""),"",IF(AND($D$5="",$E$5="",$F$5="",$G$5=""),"",IFERROR(VLOOKUP(B1605,'勘定科目コード（2019）'!$B$2:$J$3668,5,FALSE),""))))</f>
        <v/>
      </c>
      <c r="G1605" s="52" t="str">
        <f>IF(AND(OR(D1599&lt;&gt;"",E1599&lt;&gt;"",F1599&lt;&gt;"",G1599&lt;&gt;""),E1605=""),"",IF(AND($D$5="",$E$5="",$F$5="",$G$5=""),"",IFERROR(VLOOKUP(B1605,'勘定科目コード（2019）'!$B$2:$J$3668,6,FALSE),"")))</f>
        <v/>
      </c>
      <c r="H1605" s="54"/>
      <c r="I1605" s="55" t="str">
        <f>IF(AND(OR(D1599&lt;&gt;"",E1599&lt;&gt;"",F1599&lt;&gt;"",G1599&lt;&gt;""),E1605=""),"",IF(AND($D$5="",$E$5="",$F$5="",$G$5=""),"",IFERROR(VLOOKUP(B1605,'勘定科目コード（2019）'!$B$2:$J$3668,7,FALSE),"")))</f>
        <v/>
      </c>
      <c r="J1605" s="56" t="str">
        <f>IF(AND(OR(D1599&lt;&gt;"",E1599&lt;&gt;"",F1599&lt;&gt;"",G1599&lt;&gt;""),E1605=""),"",IF(AND($D$5="",$E$5="",$F$5="",$G$5=""),"",IFERROR(VLOOKUP(B1605,'勘定科目コード（2019）'!$B$2:$J$3668,8,FALSE),"")))</f>
        <v/>
      </c>
      <c r="K1605" s="57" t="str">
        <f>IF(AND(OR(D1599&lt;&gt;"",E1599&lt;&gt;"",F1599&lt;&gt;"",G1599&lt;&gt;""),E1605=""),"",IF(AND($D$5="",$E$5="",$F$5="",$G$5=""),"",IFERROR(VLOOKUP(B1605,'勘定科目コード（2019）'!$B$2:$J$3668,9,FALSE),"")))</f>
        <v/>
      </c>
      <c r="L1605" s="44" t="str">
        <f>IFERROR(VLOOKUP(D1605,'勘定科目コード（2019）'!$E$2:$J$500,7,FALSE),"")</f>
        <v/>
      </c>
    </row>
    <row r="1606" spans="2:12" x14ac:dyDescent="0.15">
      <c r="B1606" s="31">
        <v>1596</v>
      </c>
      <c r="D1606" s="51" t="str">
        <f>IF(AND($D$5="",$E$5="",$F$5="",$G$5=""),"",(IFERROR(VLOOKUP(B1606,'勘定科目コード（2019）'!$B$2:$J$3668,3,FALSE),"")))</f>
        <v/>
      </c>
      <c r="E1606" s="52" t="str">
        <f>IF(AND(OR($D$5&lt;&gt;"",$E$5&lt;&gt;"",$F$5&lt;&gt;"",$G$5&lt;&gt;""),D1606=""),"",IF(AND($D$5="",$E$5="",$F$5="",$G$5=""),"",IFERROR(VLOOKUP(B1606,'勘定科目コード（2019）'!$B$2:$J$3668,4,FALSE),"")))</f>
        <v/>
      </c>
      <c r="F1606" s="53" t="str">
        <f>IF(AND(OR(D1600&lt;&gt;"",E1600&lt;&gt;"",F1600&lt;&gt;"",G1600&lt;&gt;""),E1606=""),"",IF(AND(OR(D1600&lt;&gt;"",E1600&lt;&gt;"",F1600&lt;&gt;"",G1600&lt;&gt;""),E1606=""),"",IF(AND($D$5="",$E$5="",$F$5="",$G$5=""),"",IFERROR(VLOOKUP(B1606,'勘定科目コード（2019）'!$B$2:$J$3668,5,FALSE),""))))</f>
        <v/>
      </c>
      <c r="G1606" s="52" t="str">
        <f>IF(AND(OR(D1600&lt;&gt;"",E1600&lt;&gt;"",F1600&lt;&gt;"",G1600&lt;&gt;""),E1606=""),"",IF(AND($D$5="",$E$5="",$F$5="",$G$5=""),"",IFERROR(VLOOKUP(B1606,'勘定科目コード（2019）'!$B$2:$J$3668,6,FALSE),"")))</f>
        <v/>
      </c>
      <c r="H1606" s="54"/>
      <c r="I1606" s="55" t="str">
        <f>IF(AND(OR(D1600&lt;&gt;"",E1600&lt;&gt;"",F1600&lt;&gt;"",G1600&lt;&gt;""),E1606=""),"",IF(AND($D$5="",$E$5="",$F$5="",$G$5=""),"",IFERROR(VLOOKUP(B1606,'勘定科目コード（2019）'!$B$2:$J$3668,7,FALSE),"")))</f>
        <v/>
      </c>
      <c r="J1606" s="56" t="str">
        <f>IF(AND(OR(D1600&lt;&gt;"",E1600&lt;&gt;"",F1600&lt;&gt;"",G1600&lt;&gt;""),E1606=""),"",IF(AND($D$5="",$E$5="",$F$5="",$G$5=""),"",IFERROR(VLOOKUP(B1606,'勘定科目コード（2019）'!$B$2:$J$3668,8,FALSE),"")))</f>
        <v/>
      </c>
      <c r="K1606" s="57" t="str">
        <f>IF(AND(OR(D1600&lt;&gt;"",E1600&lt;&gt;"",F1600&lt;&gt;"",G1600&lt;&gt;""),E1606=""),"",IF(AND($D$5="",$E$5="",$F$5="",$G$5=""),"",IFERROR(VLOOKUP(B1606,'勘定科目コード（2019）'!$B$2:$J$3668,9,FALSE),"")))</f>
        <v/>
      </c>
      <c r="L1606" s="44" t="str">
        <f>IFERROR(VLOOKUP(D1606,'勘定科目コード（2019）'!$E$2:$J$500,7,FALSE),"")</f>
        <v/>
      </c>
    </row>
    <row r="1607" spans="2:12" x14ac:dyDescent="0.15">
      <c r="B1607" s="31">
        <v>1597</v>
      </c>
      <c r="D1607" s="51" t="str">
        <f>IF(AND($D$5="",$E$5="",$F$5="",$G$5=""),"",(IFERROR(VLOOKUP(B1607,'勘定科目コード（2019）'!$B$2:$J$3668,3,FALSE),"")))</f>
        <v/>
      </c>
      <c r="E1607" s="52" t="str">
        <f>IF(AND(OR($D$5&lt;&gt;"",$E$5&lt;&gt;"",$F$5&lt;&gt;"",$G$5&lt;&gt;""),D1607=""),"",IF(AND($D$5="",$E$5="",$F$5="",$G$5=""),"",IFERROR(VLOOKUP(B1607,'勘定科目コード（2019）'!$B$2:$J$3668,4,FALSE),"")))</f>
        <v/>
      </c>
      <c r="F1607" s="53" t="str">
        <f>IF(AND(OR(D1601&lt;&gt;"",E1601&lt;&gt;"",F1601&lt;&gt;"",G1601&lt;&gt;""),E1607=""),"",IF(AND(OR(D1601&lt;&gt;"",E1601&lt;&gt;"",F1601&lt;&gt;"",G1601&lt;&gt;""),E1607=""),"",IF(AND($D$5="",$E$5="",$F$5="",$G$5=""),"",IFERROR(VLOOKUP(B1607,'勘定科目コード（2019）'!$B$2:$J$3668,5,FALSE),""))))</f>
        <v/>
      </c>
      <c r="G1607" s="52" t="str">
        <f>IF(AND(OR(D1601&lt;&gt;"",E1601&lt;&gt;"",F1601&lt;&gt;"",G1601&lt;&gt;""),E1607=""),"",IF(AND($D$5="",$E$5="",$F$5="",$G$5=""),"",IFERROR(VLOOKUP(B1607,'勘定科目コード（2019）'!$B$2:$J$3668,6,FALSE),"")))</f>
        <v/>
      </c>
      <c r="H1607" s="54"/>
      <c r="I1607" s="55" t="str">
        <f>IF(AND(OR(D1601&lt;&gt;"",E1601&lt;&gt;"",F1601&lt;&gt;"",G1601&lt;&gt;""),E1607=""),"",IF(AND($D$5="",$E$5="",$F$5="",$G$5=""),"",IFERROR(VLOOKUP(B1607,'勘定科目コード（2019）'!$B$2:$J$3668,7,FALSE),"")))</f>
        <v/>
      </c>
      <c r="J1607" s="56" t="str">
        <f>IF(AND(OR(D1601&lt;&gt;"",E1601&lt;&gt;"",F1601&lt;&gt;"",G1601&lt;&gt;""),E1607=""),"",IF(AND($D$5="",$E$5="",$F$5="",$G$5=""),"",IFERROR(VLOOKUP(B1607,'勘定科目コード（2019）'!$B$2:$J$3668,8,FALSE),"")))</f>
        <v/>
      </c>
      <c r="K1607" s="57" t="str">
        <f>IF(AND(OR(D1601&lt;&gt;"",E1601&lt;&gt;"",F1601&lt;&gt;"",G1601&lt;&gt;""),E1607=""),"",IF(AND($D$5="",$E$5="",$F$5="",$G$5=""),"",IFERROR(VLOOKUP(B1607,'勘定科目コード（2019）'!$B$2:$J$3668,9,FALSE),"")))</f>
        <v/>
      </c>
      <c r="L1607" s="44" t="str">
        <f>IFERROR(VLOOKUP(D1607,'勘定科目コード（2019）'!$E$2:$J$500,7,FALSE),"")</f>
        <v/>
      </c>
    </row>
    <row r="1608" spans="2:12" x14ac:dyDescent="0.15">
      <c r="B1608" s="31">
        <v>1598</v>
      </c>
      <c r="D1608" s="51" t="str">
        <f>IF(AND($D$5="",$E$5="",$F$5="",$G$5=""),"",(IFERROR(VLOOKUP(B1608,'勘定科目コード（2019）'!$B$2:$J$3668,3,FALSE),"")))</f>
        <v/>
      </c>
      <c r="E1608" s="52" t="str">
        <f>IF(AND(OR($D$5&lt;&gt;"",$E$5&lt;&gt;"",$F$5&lt;&gt;"",$G$5&lt;&gt;""),D1608=""),"",IF(AND($D$5="",$E$5="",$F$5="",$G$5=""),"",IFERROR(VLOOKUP(B1608,'勘定科目コード（2019）'!$B$2:$J$3668,4,FALSE),"")))</f>
        <v/>
      </c>
      <c r="F1608" s="53" t="str">
        <f>IF(AND(OR(D1602&lt;&gt;"",E1602&lt;&gt;"",F1602&lt;&gt;"",G1602&lt;&gt;""),E1608=""),"",IF(AND(OR(D1602&lt;&gt;"",E1602&lt;&gt;"",F1602&lt;&gt;"",G1602&lt;&gt;""),E1608=""),"",IF(AND($D$5="",$E$5="",$F$5="",$G$5=""),"",IFERROR(VLOOKUP(B1608,'勘定科目コード（2019）'!$B$2:$J$3668,5,FALSE),""))))</f>
        <v/>
      </c>
      <c r="G1608" s="52" t="str">
        <f>IF(AND(OR(D1602&lt;&gt;"",E1602&lt;&gt;"",F1602&lt;&gt;"",G1602&lt;&gt;""),E1608=""),"",IF(AND($D$5="",$E$5="",$F$5="",$G$5=""),"",IFERROR(VLOOKUP(B1608,'勘定科目コード（2019）'!$B$2:$J$3668,6,FALSE),"")))</f>
        <v/>
      </c>
      <c r="H1608" s="54"/>
      <c r="I1608" s="55" t="str">
        <f>IF(AND(OR(D1602&lt;&gt;"",E1602&lt;&gt;"",F1602&lt;&gt;"",G1602&lt;&gt;""),E1608=""),"",IF(AND($D$5="",$E$5="",$F$5="",$G$5=""),"",IFERROR(VLOOKUP(B1608,'勘定科目コード（2019）'!$B$2:$J$3668,7,FALSE),"")))</f>
        <v/>
      </c>
      <c r="J1608" s="56" t="str">
        <f>IF(AND(OR(D1602&lt;&gt;"",E1602&lt;&gt;"",F1602&lt;&gt;"",G1602&lt;&gt;""),E1608=""),"",IF(AND($D$5="",$E$5="",$F$5="",$G$5=""),"",IFERROR(VLOOKUP(B1608,'勘定科目コード（2019）'!$B$2:$J$3668,8,FALSE),"")))</f>
        <v/>
      </c>
      <c r="K1608" s="57" t="str">
        <f>IF(AND(OR(D1602&lt;&gt;"",E1602&lt;&gt;"",F1602&lt;&gt;"",G1602&lt;&gt;""),E1608=""),"",IF(AND($D$5="",$E$5="",$F$5="",$G$5=""),"",IFERROR(VLOOKUP(B1608,'勘定科目コード（2019）'!$B$2:$J$3668,9,FALSE),"")))</f>
        <v/>
      </c>
      <c r="L1608" s="44" t="str">
        <f>IFERROR(VLOOKUP(D1608,'勘定科目コード（2019）'!$E$2:$J$500,7,FALSE),"")</f>
        <v/>
      </c>
    </row>
    <row r="1609" spans="2:12" x14ac:dyDescent="0.15">
      <c r="B1609" s="31">
        <v>1599</v>
      </c>
      <c r="D1609" s="51" t="str">
        <f>IF(AND($D$5="",$E$5="",$F$5="",$G$5=""),"",(IFERROR(VLOOKUP(B1609,'勘定科目コード（2019）'!$B$2:$J$3668,3,FALSE),"")))</f>
        <v/>
      </c>
      <c r="E1609" s="52" t="str">
        <f>IF(AND(OR($D$5&lt;&gt;"",$E$5&lt;&gt;"",$F$5&lt;&gt;"",$G$5&lt;&gt;""),D1609=""),"",IF(AND($D$5="",$E$5="",$F$5="",$G$5=""),"",IFERROR(VLOOKUP(B1609,'勘定科目コード（2019）'!$B$2:$J$3668,4,FALSE),"")))</f>
        <v/>
      </c>
      <c r="F1609" s="53" t="str">
        <f>IF(AND(OR(D1603&lt;&gt;"",E1603&lt;&gt;"",F1603&lt;&gt;"",G1603&lt;&gt;""),E1609=""),"",IF(AND(OR(D1603&lt;&gt;"",E1603&lt;&gt;"",F1603&lt;&gt;"",G1603&lt;&gt;""),E1609=""),"",IF(AND($D$5="",$E$5="",$F$5="",$G$5=""),"",IFERROR(VLOOKUP(B1609,'勘定科目コード（2019）'!$B$2:$J$3668,5,FALSE),""))))</f>
        <v/>
      </c>
      <c r="G1609" s="52" t="str">
        <f>IF(AND(OR(D1603&lt;&gt;"",E1603&lt;&gt;"",F1603&lt;&gt;"",G1603&lt;&gt;""),E1609=""),"",IF(AND($D$5="",$E$5="",$F$5="",$G$5=""),"",IFERROR(VLOOKUP(B1609,'勘定科目コード（2019）'!$B$2:$J$3668,6,FALSE),"")))</f>
        <v/>
      </c>
      <c r="H1609" s="54"/>
      <c r="I1609" s="55" t="str">
        <f>IF(AND(OR(D1603&lt;&gt;"",E1603&lt;&gt;"",F1603&lt;&gt;"",G1603&lt;&gt;""),E1609=""),"",IF(AND($D$5="",$E$5="",$F$5="",$G$5=""),"",IFERROR(VLOOKUP(B1609,'勘定科目コード（2019）'!$B$2:$J$3668,7,FALSE),"")))</f>
        <v/>
      </c>
      <c r="J1609" s="56" t="str">
        <f>IF(AND(OR(D1603&lt;&gt;"",E1603&lt;&gt;"",F1603&lt;&gt;"",G1603&lt;&gt;""),E1609=""),"",IF(AND($D$5="",$E$5="",$F$5="",$G$5=""),"",IFERROR(VLOOKUP(B1609,'勘定科目コード（2019）'!$B$2:$J$3668,8,FALSE),"")))</f>
        <v/>
      </c>
      <c r="K1609" s="57" t="str">
        <f>IF(AND(OR(D1603&lt;&gt;"",E1603&lt;&gt;"",F1603&lt;&gt;"",G1603&lt;&gt;""),E1609=""),"",IF(AND($D$5="",$E$5="",$F$5="",$G$5=""),"",IFERROR(VLOOKUP(B1609,'勘定科目コード（2019）'!$B$2:$J$3668,9,FALSE),"")))</f>
        <v/>
      </c>
      <c r="L1609" s="44" t="str">
        <f>IFERROR(VLOOKUP(D1609,'勘定科目コード（2019）'!$E$2:$J$500,7,FALSE),"")</f>
        <v/>
      </c>
    </row>
    <row r="1610" spans="2:12" x14ac:dyDescent="0.15">
      <c r="B1610" s="31">
        <v>1600</v>
      </c>
      <c r="D1610" s="51" t="str">
        <f>IF(AND($D$5="",$E$5="",$F$5="",$G$5=""),"",(IFERROR(VLOOKUP(B1610,'勘定科目コード（2019）'!$B$2:$J$3668,3,FALSE),"")))</f>
        <v/>
      </c>
      <c r="E1610" s="52" t="str">
        <f>IF(AND(OR($D$5&lt;&gt;"",$E$5&lt;&gt;"",$F$5&lt;&gt;"",$G$5&lt;&gt;""),D1610=""),"",IF(AND($D$5="",$E$5="",$F$5="",$G$5=""),"",IFERROR(VLOOKUP(B1610,'勘定科目コード（2019）'!$B$2:$J$3668,4,FALSE),"")))</f>
        <v/>
      </c>
      <c r="F1610" s="53" t="str">
        <f>IF(AND(OR(D1604&lt;&gt;"",E1604&lt;&gt;"",F1604&lt;&gt;"",G1604&lt;&gt;""),E1610=""),"",IF(AND(OR(D1604&lt;&gt;"",E1604&lt;&gt;"",F1604&lt;&gt;"",G1604&lt;&gt;""),E1610=""),"",IF(AND($D$5="",$E$5="",$F$5="",$G$5=""),"",IFERROR(VLOOKUP(B1610,'勘定科目コード（2019）'!$B$2:$J$3668,5,FALSE),""))))</f>
        <v/>
      </c>
      <c r="G1610" s="52" t="str">
        <f>IF(AND(OR(D1604&lt;&gt;"",E1604&lt;&gt;"",F1604&lt;&gt;"",G1604&lt;&gt;""),E1610=""),"",IF(AND($D$5="",$E$5="",$F$5="",$G$5=""),"",IFERROR(VLOOKUP(B1610,'勘定科目コード（2019）'!$B$2:$J$3668,6,FALSE),"")))</f>
        <v/>
      </c>
      <c r="H1610" s="54"/>
      <c r="I1610" s="55" t="str">
        <f>IF(AND(OR(D1604&lt;&gt;"",E1604&lt;&gt;"",F1604&lt;&gt;"",G1604&lt;&gt;""),E1610=""),"",IF(AND($D$5="",$E$5="",$F$5="",$G$5=""),"",IFERROR(VLOOKUP(B1610,'勘定科目コード（2019）'!$B$2:$J$3668,7,FALSE),"")))</f>
        <v/>
      </c>
      <c r="J1610" s="56" t="str">
        <f>IF(AND(OR(D1604&lt;&gt;"",E1604&lt;&gt;"",F1604&lt;&gt;"",G1604&lt;&gt;""),E1610=""),"",IF(AND($D$5="",$E$5="",$F$5="",$G$5=""),"",IFERROR(VLOOKUP(B1610,'勘定科目コード（2019）'!$B$2:$J$3668,8,FALSE),"")))</f>
        <v/>
      </c>
      <c r="K1610" s="57" t="str">
        <f>IF(AND(OR(D1604&lt;&gt;"",E1604&lt;&gt;"",F1604&lt;&gt;"",G1604&lt;&gt;""),E1610=""),"",IF(AND($D$5="",$E$5="",$F$5="",$G$5=""),"",IFERROR(VLOOKUP(B1610,'勘定科目コード（2019）'!$B$2:$J$3668,9,FALSE),"")))</f>
        <v/>
      </c>
      <c r="L1610" s="44" t="str">
        <f>IFERROR(VLOOKUP(D1610,'勘定科目コード（2019）'!$E$2:$J$500,7,FALSE),"")</f>
        <v/>
      </c>
    </row>
    <row r="1611" spans="2:12" x14ac:dyDescent="0.15">
      <c r="B1611" s="31">
        <v>1601</v>
      </c>
      <c r="D1611" s="51" t="str">
        <f>IF(AND($D$5="",$E$5="",$F$5="",$G$5=""),"",(IFERROR(VLOOKUP(B1611,'勘定科目コード（2019）'!$B$2:$J$3668,3,FALSE),"")))</f>
        <v/>
      </c>
      <c r="E1611" s="52" t="str">
        <f>IF(AND(OR($D$5&lt;&gt;"",$E$5&lt;&gt;"",$F$5&lt;&gt;"",$G$5&lt;&gt;""),D1611=""),"",IF(AND($D$5="",$E$5="",$F$5="",$G$5=""),"",IFERROR(VLOOKUP(B1611,'勘定科目コード（2019）'!$B$2:$J$3668,4,FALSE),"")))</f>
        <v/>
      </c>
      <c r="F1611" s="53" t="str">
        <f>IF(AND(OR(D1605&lt;&gt;"",E1605&lt;&gt;"",F1605&lt;&gt;"",G1605&lt;&gt;""),E1611=""),"",IF(AND(OR(D1605&lt;&gt;"",E1605&lt;&gt;"",F1605&lt;&gt;"",G1605&lt;&gt;""),E1611=""),"",IF(AND($D$5="",$E$5="",$F$5="",$G$5=""),"",IFERROR(VLOOKUP(B1611,'勘定科目コード（2019）'!$B$2:$J$3668,5,FALSE),""))))</f>
        <v/>
      </c>
      <c r="G1611" s="52" t="str">
        <f>IF(AND(OR(D1605&lt;&gt;"",E1605&lt;&gt;"",F1605&lt;&gt;"",G1605&lt;&gt;""),E1611=""),"",IF(AND($D$5="",$E$5="",$F$5="",$G$5=""),"",IFERROR(VLOOKUP(B1611,'勘定科目コード（2019）'!$B$2:$J$3668,6,FALSE),"")))</f>
        <v/>
      </c>
      <c r="H1611" s="54"/>
      <c r="I1611" s="55" t="str">
        <f>IF(AND(OR(D1605&lt;&gt;"",E1605&lt;&gt;"",F1605&lt;&gt;"",G1605&lt;&gt;""),E1611=""),"",IF(AND($D$5="",$E$5="",$F$5="",$G$5=""),"",IFERROR(VLOOKUP(B1611,'勘定科目コード（2019）'!$B$2:$J$3668,7,FALSE),"")))</f>
        <v/>
      </c>
      <c r="J1611" s="56" t="str">
        <f>IF(AND(OR(D1605&lt;&gt;"",E1605&lt;&gt;"",F1605&lt;&gt;"",G1605&lt;&gt;""),E1611=""),"",IF(AND($D$5="",$E$5="",$F$5="",$G$5=""),"",IFERROR(VLOOKUP(B1611,'勘定科目コード（2019）'!$B$2:$J$3668,8,FALSE),"")))</f>
        <v/>
      </c>
      <c r="K1611" s="57" t="str">
        <f>IF(AND(OR(D1605&lt;&gt;"",E1605&lt;&gt;"",F1605&lt;&gt;"",G1605&lt;&gt;""),E1611=""),"",IF(AND($D$5="",$E$5="",$F$5="",$G$5=""),"",IFERROR(VLOOKUP(B1611,'勘定科目コード（2019）'!$B$2:$J$3668,9,FALSE),"")))</f>
        <v/>
      </c>
      <c r="L1611" s="44" t="str">
        <f>IFERROR(VLOOKUP(D1611,'勘定科目コード（2019）'!$E$2:$J$500,7,FALSE),"")</f>
        <v/>
      </c>
    </row>
    <row r="1612" spans="2:12" x14ac:dyDescent="0.15">
      <c r="B1612" s="31">
        <v>1602</v>
      </c>
      <c r="D1612" s="51" t="str">
        <f>IF(AND($D$5="",$E$5="",$F$5="",$G$5=""),"",(IFERROR(VLOOKUP(B1612,'勘定科目コード（2019）'!$B$2:$J$3668,3,FALSE),"")))</f>
        <v/>
      </c>
      <c r="E1612" s="52" t="str">
        <f>IF(AND(OR($D$5&lt;&gt;"",$E$5&lt;&gt;"",$F$5&lt;&gt;"",$G$5&lt;&gt;""),D1612=""),"",IF(AND($D$5="",$E$5="",$F$5="",$G$5=""),"",IFERROR(VLOOKUP(B1612,'勘定科目コード（2019）'!$B$2:$J$3668,4,FALSE),"")))</f>
        <v/>
      </c>
      <c r="F1612" s="53" t="str">
        <f>IF(AND(OR(D1606&lt;&gt;"",E1606&lt;&gt;"",F1606&lt;&gt;"",G1606&lt;&gt;""),E1612=""),"",IF(AND(OR(D1606&lt;&gt;"",E1606&lt;&gt;"",F1606&lt;&gt;"",G1606&lt;&gt;""),E1612=""),"",IF(AND($D$5="",$E$5="",$F$5="",$G$5=""),"",IFERROR(VLOOKUP(B1612,'勘定科目コード（2019）'!$B$2:$J$3668,5,FALSE),""))))</f>
        <v/>
      </c>
      <c r="G1612" s="52" t="str">
        <f>IF(AND(OR(D1606&lt;&gt;"",E1606&lt;&gt;"",F1606&lt;&gt;"",G1606&lt;&gt;""),E1612=""),"",IF(AND($D$5="",$E$5="",$F$5="",$G$5=""),"",IFERROR(VLOOKUP(B1612,'勘定科目コード（2019）'!$B$2:$J$3668,6,FALSE),"")))</f>
        <v/>
      </c>
      <c r="H1612" s="54"/>
      <c r="I1612" s="55" t="str">
        <f>IF(AND(OR(D1606&lt;&gt;"",E1606&lt;&gt;"",F1606&lt;&gt;"",G1606&lt;&gt;""),E1612=""),"",IF(AND($D$5="",$E$5="",$F$5="",$G$5=""),"",IFERROR(VLOOKUP(B1612,'勘定科目コード（2019）'!$B$2:$J$3668,7,FALSE),"")))</f>
        <v/>
      </c>
      <c r="J1612" s="56" t="str">
        <f>IF(AND(OR(D1606&lt;&gt;"",E1606&lt;&gt;"",F1606&lt;&gt;"",G1606&lt;&gt;""),E1612=""),"",IF(AND($D$5="",$E$5="",$F$5="",$G$5=""),"",IFERROR(VLOOKUP(B1612,'勘定科目コード（2019）'!$B$2:$J$3668,8,FALSE),"")))</f>
        <v/>
      </c>
      <c r="K1612" s="57" t="str">
        <f>IF(AND(OR(D1606&lt;&gt;"",E1606&lt;&gt;"",F1606&lt;&gt;"",G1606&lt;&gt;""),E1612=""),"",IF(AND($D$5="",$E$5="",$F$5="",$G$5=""),"",IFERROR(VLOOKUP(B1612,'勘定科目コード（2019）'!$B$2:$J$3668,9,FALSE),"")))</f>
        <v/>
      </c>
      <c r="L1612" s="44" t="str">
        <f>IFERROR(VLOOKUP(D1612,'勘定科目コード（2019）'!$E$2:$J$500,7,FALSE),"")</f>
        <v/>
      </c>
    </row>
    <row r="1613" spans="2:12" x14ac:dyDescent="0.15">
      <c r="B1613" s="31">
        <v>1603</v>
      </c>
      <c r="D1613" s="51" t="str">
        <f>IF(AND($D$5="",$E$5="",$F$5="",$G$5=""),"",(IFERROR(VLOOKUP(B1613,'勘定科目コード（2019）'!$B$2:$J$3668,3,FALSE),"")))</f>
        <v/>
      </c>
      <c r="E1613" s="52" t="str">
        <f>IF(AND(OR($D$5&lt;&gt;"",$E$5&lt;&gt;"",$F$5&lt;&gt;"",$G$5&lt;&gt;""),D1613=""),"",IF(AND($D$5="",$E$5="",$F$5="",$G$5=""),"",IFERROR(VLOOKUP(B1613,'勘定科目コード（2019）'!$B$2:$J$3668,4,FALSE),"")))</f>
        <v/>
      </c>
      <c r="F1613" s="53" t="str">
        <f>IF(AND(OR(D1607&lt;&gt;"",E1607&lt;&gt;"",F1607&lt;&gt;"",G1607&lt;&gt;""),E1613=""),"",IF(AND(OR(D1607&lt;&gt;"",E1607&lt;&gt;"",F1607&lt;&gt;"",G1607&lt;&gt;""),E1613=""),"",IF(AND($D$5="",$E$5="",$F$5="",$G$5=""),"",IFERROR(VLOOKUP(B1613,'勘定科目コード（2019）'!$B$2:$J$3668,5,FALSE),""))))</f>
        <v/>
      </c>
      <c r="G1613" s="52" t="str">
        <f>IF(AND(OR(D1607&lt;&gt;"",E1607&lt;&gt;"",F1607&lt;&gt;"",G1607&lt;&gt;""),E1613=""),"",IF(AND($D$5="",$E$5="",$F$5="",$G$5=""),"",IFERROR(VLOOKUP(B1613,'勘定科目コード（2019）'!$B$2:$J$3668,6,FALSE),"")))</f>
        <v/>
      </c>
      <c r="H1613" s="54"/>
      <c r="I1613" s="55" t="str">
        <f>IF(AND(OR(D1607&lt;&gt;"",E1607&lt;&gt;"",F1607&lt;&gt;"",G1607&lt;&gt;""),E1613=""),"",IF(AND($D$5="",$E$5="",$F$5="",$G$5=""),"",IFERROR(VLOOKUP(B1613,'勘定科目コード（2019）'!$B$2:$J$3668,7,FALSE),"")))</f>
        <v/>
      </c>
      <c r="J1613" s="56" t="str">
        <f>IF(AND(OR(D1607&lt;&gt;"",E1607&lt;&gt;"",F1607&lt;&gt;"",G1607&lt;&gt;""),E1613=""),"",IF(AND($D$5="",$E$5="",$F$5="",$G$5=""),"",IFERROR(VLOOKUP(B1613,'勘定科目コード（2019）'!$B$2:$J$3668,8,FALSE),"")))</f>
        <v/>
      </c>
      <c r="K1613" s="57" t="str">
        <f>IF(AND(OR(D1607&lt;&gt;"",E1607&lt;&gt;"",F1607&lt;&gt;"",G1607&lt;&gt;""),E1613=""),"",IF(AND($D$5="",$E$5="",$F$5="",$G$5=""),"",IFERROR(VLOOKUP(B1613,'勘定科目コード（2019）'!$B$2:$J$3668,9,FALSE),"")))</f>
        <v/>
      </c>
      <c r="L1613" s="44" t="str">
        <f>IFERROR(VLOOKUP(D1613,'勘定科目コード（2019）'!$E$2:$J$500,7,FALSE),"")</f>
        <v/>
      </c>
    </row>
    <row r="1614" spans="2:12" x14ac:dyDescent="0.15">
      <c r="B1614" s="31">
        <v>1604</v>
      </c>
      <c r="D1614" s="51" t="str">
        <f>IF(AND($D$5="",$E$5="",$F$5="",$G$5=""),"",(IFERROR(VLOOKUP(B1614,'勘定科目コード（2019）'!$B$2:$J$3668,3,FALSE),"")))</f>
        <v/>
      </c>
      <c r="E1614" s="52" t="str">
        <f>IF(AND(OR($D$5&lt;&gt;"",$E$5&lt;&gt;"",$F$5&lt;&gt;"",$G$5&lt;&gt;""),D1614=""),"",IF(AND($D$5="",$E$5="",$F$5="",$G$5=""),"",IFERROR(VLOOKUP(B1614,'勘定科目コード（2019）'!$B$2:$J$3668,4,FALSE),"")))</f>
        <v/>
      </c>
      <c r="F1614" s="53" t="str">
        <f>IF(AND(OR(D1608&lt;&gt;"",E1608&lt;&gt;"",F1608&lt;&gt;"",G1608&lt;&gt;""),E1614=""),"",IF(AND(OR(D1608&lt;&gt;"",E1608&lt;&gt;"",F1608&lt;&gt;"",G1608&lt;&gt;""),E1614=""),"",IF(AND($D$5="",$E$5="",$F$5="",$G$5=""),"",IFERROR(VLOOKUP(B1614,'勘定科目コード（2019）'!$B$2:$J$3668,5,FALSE),""))))</f>
        <v/>
      </c>
      <c r="G1614" s="52" t="str">
        <f>IF(AND(OR(D1608&lt;&gt;"",E1608&lt;&gt;"",F1608&lt;&gt;"",G1608&lt;&gt;""),E1614=""),"",IF(AND($D$5="",$E$5="",$F$5="",$G$5=""),"",IFERROR(VLOOKUP(B1614,'勘定科目コード（2019）'!$B$2:$J$3668,6,FALSE),"")))</f>
        <v/>
      </c>
      <c r="H1614" s="54"/>
      <c r="I1614" s="55" t="str">
        <f>IF(AND(OR(D1608&lt;&gt;"",E1608&lt;&gt;"",F1608&lt;&gt;"",G1608&lt;&gt;""),E1614=""),"",IF(AND($D$5="",$E$5="",$F$5="",$G$5=""),"",IFERROR(VLOOKUP(B1614,'勘定科目コード（2019）'!$B$2:$J$3668,7,FALSE),"")))</f>
        <v/>
      </c>
      <c r="J1614" s="56" t="str">
        <f>IF(AND(OR(D1608&lt;&gt;"",E1608&lt;&gt;"",F1608&lt;&gt;"",G1608&lt;&gt;""),E1614=""),"",IF(AND($D$5="",$E$5="",$F$5="",$G$5=""),"",IFERROR(VLOOKUP(B1614,'勘定科目コード（2019）'!$B$2:$J$3668,8,FALSE),"")))</f>
        <v/>
      </c>
      <c r="K1614" s="57" t="str">
        <f>IF(AND(OR(D1608&lt;&gt;"",E1608&lt;&gt;"",F1608&lt;&gt;"",G1608&lt;&gt;""),E1614=""),"",IF(AND($D$5="",$E$5="",$F$5="",$G$5=""),"",IFERROR(VLOOKUP(B1614,'勘定科目コード（2019）'!$B$2:$J$3668,9,FALSE),"")))</f>
        <v/>
      </c>
      <c r="L1614" s="44" t="str">
        <f>IFERROR(VLOOKUP(D1614,'勘定科目コード（2019）'!$E$2:$J$500,7,FALSE),"")</f>
        <v/>
      </c>
    </row>
    <row r="1615" spans="2:12" x14ac:dyDescent="0.15">
      <c r="B1615" s="31">
        <v>1605</v>
      </c>
      <c r="D1615" s="51" t="str">
        <f>IF(AND($D$5="",$E$5="",$F$5="",$G$5=""),"",(IFERROR(VLOOKUP(B1615,'勘定科目コード（2019）'!$B$2:$J$3668,3,FALSE),"")))</f>
        <v/>
      </c>
      <c r="E1615" s="52" t="str">
        <f>IF(AND(OR($D$5&lt;&gt;"",$E$5&lt;&gt;"",$F$5&lt;&gt;"",$G$5&lt;&gt;""),D1615=""),"",IF(AND($D$5="",$E$5="",$F$5="",$G$5=""),"",IFERROR(VLOOKUP(B1615,'勘定科目コード（2019）'!$B$2:$J$3668,4,FALSE),"")))</f>
        <v/>
      </c>
      <c r="F1615" s="53" t="str">
        <f>IF(AND(OR(D1609&lt;&gt;"",E1609&lt;&gt;"",F1609&lt;&gt;"",G1609&lt;&gt;""),E1615=""),"",IF(AND(OR(D1609&lt;&gt;"",E1609&lt;&gt;"",F1609&lt;&gt;"",G1609&lt;&gt;""),E1615=""),"",IF(AND($D$5="",$E$5="",$F$5="",$G$5=""),"",IFERROR(VLOOKUP(B1615,'勘定科目コード（2019）'!$B$2:$J$3668,5,FALSE),""))))</f>
        <v/>
      </c>
      <c r="G1615" s="52" t="str">
        <f>IF(AND(OR(D1609&lt;&gt;"",E1609&lt;&gt;"",F1609&lt;&gt;"",G1609&lt;&gt;""),E1615=""),"",IF(AND($D$5="",$E$5="",$F$5="",$G$5=""),"",IFERROR(VLOOKUP(B1615,'勘定科目コード（2019）'!$B$2:$J$3668,6,FALSE),"")))</f>
        <v/>
      </c>
      <c r="H1615" s="54"/>
      <c r="I1615" s="55" t="str">
        <f>IF(AND(OR(D1609&lt;&gt;"",E1609&lt;&gt;"",F1609&lt;&gt;"",G1609&lt;&gt;""),E1615=""),"",IF(AND($D$5="",$E$5="",$F$5="",$G$5=""),"",IFERROR(VLOOKUP(B1615,'勘定科目コード（2019）'!$B$2:$J$3668,7,FALSE),"")))</f>
        <v/>
      </c>
      <c r="J1615" s="56" t="str">
        <f>IF(AND(OR(D1609&lt;&gt;"",E1609&lt;&gt;"",F1609&lt;&gt;"",G1609&lt;&gt;""),E1615=""),"",IF(AND($D$5="",$E$5="",$F$5="",$G$5=""),"",IFERROR(VLOOKUP(B1615,'勘定科目コード（2019）'!$B$2:$J$3668,8,FALSE),"")))</f>
        <v/>
      </c>
      <c r="K1615" s="57" t="str">
        <f>IF(AND(OR(D1609&lt;&gt;"",E1609&lt;&gt;"",F1609&lt;&gt;"",G1609&lt;&gt;""),E1615=""),"",IF(AND($D$5="",$E$5="",$F$5="",$G$5=""),"",IFERROR(VLOOKUP(B1615,'勘定科目コード（2019）'!$B$2:$J$3668,9,FALSE),"")))</f>
        <v/>
      </c>
      <c r="L1615" s="44" t="str">
        <f>IFERROR(VLOOKUP(D1615,'勘定科目コード（2019）'!$E$2:$J$500,7,FALSE),"")</f>
        <v/>
      </c>
    </row>
    <row r="1616" spans="2:12" x14ac:dyDescent="0.15">
      <c r="B1616" s="31">
        <v>1606</v>
      </c>
      <c r="D1616" s="51" t="str">
        <f>IF(AND($D$5="",$E$5="",$F$5="",$G$5=""),"",(IFERROR(VLOOKUP(B1616,'勘定科目コード（2019）'!$B$2:$J$3668,3,FALSE),"")))</f>
        <v/>
      </c>
      <c r="E1616" s="52" t="str">
        <f>IF(AND(OR($D$5&lt;&gt;"",$E$5&lt;&gt;"",$F$5&lt;&gt;"",$G$5&lt;&gt;""),D1616=""),"",IF(AND($D$5="",$E$5="",$F$5="",$G$5=""),"",IFERROR(VLOOKUP(B1616,'勘定科目コード（2019）'!$B$2:$J$3668,4,FALSE),"")))</f>
        <v/>
      </c>
      <c r="F1616" s="53" t="str">
        <f>IF(AND(OR(D1610&lt;&gt;"",E1610&lt;&gt;"",F1610&lt;&gt;"",G1610&lt;&gt;""),E1616=""),"",IF(AND(OR(D1610&lt;&gt;"",E1610&lt;&gt;"",F1610&lt;&gt;"",G1610&lt;&gt;""),E1616=""),"",IF(AND($D$5="",$E$5="",$F$5="",$G$5=""),"",IFERROR(VLOOKUP(B1616,'勘定科目コード（2019）'!$B$2:$J$3668,5,FALSE),""))))</f>
        <v/>
      </c>
      <c r="G1616" s="52" t="str">
        <f>IF(AND(OR(D1610&lt;&gt;"",E1610&lt;&gt;"",F1610&lt;&gt;"",G1610&lt;&gt;""),E1616=""),"",IF(AND($D$5="",$E$5="",$F$5="",$G$5=""),"",IFERROR(VLOOKUP(B1616,'勘定科目コード（2019）'!$B$2:$J$3668,6,FALSE),"")))</f>
        <v/>
      </c>
      <c r="H1616" s="54"/>
      <c r="I1616" s="55" t="str">
        <f>IF(AND(OR(D1610&lt;&gt;"",E1610&lt;&gt;"",F1610&lt;&gt;"",G1610&lt;&gt;""),E1616=""),"",IF(AND($D$5="",$E$5="",$F$5="",$G$5=""),"",IFERROR(VLOOKUP(B1616,'勘定科目コード（2019）'!$B$2:$J$3668,7,FALSE),"")))</f>
        <v/>
      </c>
      <c r="J1616" s="56" t="str">
        <f>IF(AND(OR(D1610&lt;&gt;"",E1610&lt;&gt;"",F1610&lt;&gt;"",G1610&lt;&gt;""),E1616=""),"",IF(AND($D$5="",$E$5="",$F$5="",$G$5=""),"",IFERROR(VLOOKUP(B1616,'勘定科目コード（2019）'!$B$2:$J$3668,8,FALSE),"")))</f>
        <v/>
      </c>
      <c r="K1616" s="57" t="str">
        <f>IF(AND(OR(D1610&lt;&gt;"",E1610&lt;&gt;"",F1610&lt;&gt;"",G1610&lt;&gt;""),E1616=""),"",IF(AND($D$5="",$E$5="",$F$5="",$G$5=""),"",IFERROR(VLOOKUP(B1616,'勘定科目コード（2019）'!$B$2:$J$3668,9,FALSE),"")))</f>
        <v/>
      </c>
      <c r="L1616" s="44" t="str">
        <f>IFERROR(VLOOKUP(D1616,'勘定科目コード（2019）'!$E$2:$J$500,7,FALSE),"")</f>
        <v/>
      </c>
    </row>
    <row r="1617" spans="2:12" x14ac:dyDescent="0.15">
      <c r="B1617" s="31">
        <v>1607</v>
      </c>
      <c r="D1617" s="51" t="str">
        <f>IF(AND($D$5="",$E$5="",$F$5="",$G$5=""),"",(IFERROR(VLOOKUP(B1617,'勘定科目コード（2019）'!$B$2:$J$3668,3,FALSE),"")))</f>
        <v/>
      </c>
      <c r="E1617" s="52" t="str">
        <f>IF(AND(OR($D$5&lt;&gt;"",$E$5&lt;&gt;"",$F$5&lt;&gt;"",$G$5&lt;&gt;""),D1617=""),"",IF(AND($D$5="",$E$5="",$F$5="",$G$5=""),"",IFERROR(VLOOKUP(B1617,'勘定科目コード（2019）'!$B$2:$J$3668,4,FALSE),"")))</f>
        <v/>
      </c>
      <c r="F1617" s="53" t="str">
        <f>IF(AND(OR(D1611&lt;&gt;"",E1611&lt;&gt;"",F1611&lt;&gt;"",G1611&lt;&gt;""),E1617=""),"",IF(AND(OR(D1611&lt;&gt;"",E1611&lt;&gt;"",F1611&lt;&gt;"",G1611&lt;&gt;""),E1617=""),"",IF(AND($D$5="",$E$5="",$F$5="",$G$5=""),"",IFERROR(VLOOKUP(B1617,'勘定科目コード（2019）'!$B$2:$J$3668,5,FALSE),""))))</f>
        <v/>
      </c>
      <c r="G1617" s="52" t="str">
        <f>IF(AND(OR(D1611&lt;&gt;"",E1611&lt;&gt;"",F1611&lt;&gt;"",G1611&lt;&gt;""),E1617=""),"",IF(AND($D$5="",$E$5="",$F$5="",$G$5=""),"",IFERROR(VLOOKUP(B1617,'勘定科目コード（2019）'!$B$2:$J$3668,6,FALSE),"")))</f>
        <v/>
      </c>
      <c r="H1617" s="54"/>
      <c r="I1617" s="55" t="str">
        <f>IF(AND(OR(D1611&lt;&gt;"",E1611&lt;&gt;"",F1611&lt;&gt;"",G1611&lt;&gt;""),E1617=""),"",IF(AND($D$5="",$E$5="",$F$5="",$G$5=""),"",IFERROR(VLOOKUP(B1617,'勘定科目コード（2019）'!$B$2:$J$3668,7,FALSE),"")))</f>
        <v/>
      </c>
      <c r="J1617" s="56" t="str">
        <f>IF(AND(OR(D1611&lt;&gt;"",E1611&lt;&gt;"",F1611&lt;&gt;"",G1611&lt;&gt;""),E1617=""),"",IF(AND($D$5="",$E$5="",$F$5="",$G$5=""),"",IFERROR(VLOOKUP(B1617,'勘定科目コード（2019）'!$B$2:$J$3668,8,FALSE),"")))</f>
        <v/>
      </c>
      <c r="K1617" s="57" t="str">
        <f>IF(AND(OR(D1611&lt;&gt;"",E1611&lt;&gt;"",F1611&lt;&gt;"",G1611&lt;&gt;""),E1617=""),"",IF(AND($D$5="",$E$5="",$F$5="",$G$5=""),"",IFERROR(VLOOKUP(B1617,'勘定科目コード（2019）'!$B$2:$J$3668,9,FALSE),"")))</f>
        <v/>
      </c>
      <c r="L1617" s="44" t="str">
        <f>IFERROR(VLOOKUP(D1617,'勘定科目コード（2019）'!$E$2:$J$500,7,FALSE),"")</f>
        <v/>
      </c>
    </row>
    <row r="1618" spans="2:12" x14ac:dyDescent="0.15">
      <c r="B1618" s="31">
        <v>1608</v>
      </c>
      <c r="D1618" s="51" t="str">
        <f>IF(AND($D$5="",$E$5="",$F$5="",$G$5=""),"",(IFERROR(VLOOKUP(B1618,'勘定科目コード（2019）'!$B$2:$J$3668,3,FALSE),"")))</f>
        <v/>
      </c>
      <c r="E1618" s="52" t="str">
        <f>IF(AND(OR($D$5&lt;&gt;"",$E$5&lt;&gt;"",$F$5&lt;&gt;"",$G$5&lt;&gt;""),D1618=""),"",IF(AND($D$5="",$E$5="",$F$5="",$G$5=""),"",IFERROR(VLOOKUP(B1618,'勘定科目コード（2019）'!$B$2:$J$3668,4,FALSE),"")))</f>
        <v/>
      </c>
      <c r="F1618" s="53" t="str">
        <f>IF(AND(OR(D1612&lt;&gt;"",E1612&lt;&gt;"",F1612&lt;&gt;"",G1612&lt;&gt;""),E1618=""),"",IF(AND(OR(D1612&lt;&gt;"",E1612&lt;&gt;"",F1612&lt;&gt;"",G1612&lt;&gt;""),E1618=""),"",IF(AND($D$5="",$E$5="",$F$5="",$G$5=""),"",IFERROR(VLOOKUP(B1618,'勘定科目コード（2019）'!$B$2:$J$3668,5,FALSE),""))))</f>
        <v/>
      </c>
      <c r="G1618" s="52" t="str">
        <f>IF(AND(OR(D1612&lt;&gt;"",E1612&lt;&gt;"",F1612&lt;&gt;"",G1612&lt;&gt;""),E1618=""),"",IF(AND($D$5="",$E$5="",$F$5="",$G$5=""),"",IFERROR(VLOOKUP(B1618,'勘定科目コード（2019）'!$B$2:$J$3668,6,FALSE),"")))</f>
        <v/>
      </c>
      <c r="H1618" s="54"/>
      <c r="I1618" s="55" t="str">
        <f>IF(AND(OR(D1612&lt;&gt;"",E1612&lt;&gt;"",F1612&lt;&gt;"",G1612&lt;&gt;""),E1618=""),"",IF(AND($D$5="",$E$5="",$F$5="",$G$5=""),"",IFERROR(VLOOKUP(B1618,'勘定科目コード（2019）'!$B$2:$J$3668,7,FALSE),"")))</f>
        <v/>
      </c>
      <c r="J1618" s="56" t="str">
        <f>IF(AND(OR(D1612&lt;&gt;"",E1612&lt;&gt;"",F1612&lt;&gt;"",G1612&lt;&gt;""),E1618=""),"",IF(AND($D$5="",$E$5="",$F$5="",$G$5=""),"",IFERROR(VLOOKUP(B1618,'勘定科目コード（2019）'!$B$2:$J$3668,8,FALSE),"")))</f>
        <v/>
      </c>
      <c r="K1618" s="57" t="str">
        <f>IF(AND(OR(D1612&lt;&gt;"",E1612&lt;&gt;"",F1612&lt;&gt;"",G1612&lt;&gt;""),E1618=""),"",IF(AND($D$5="",$E$5="",$F$5="",$G$5=""),"",IFERROR(VLOOKUP(B1618,'勘定科目コード（2019）'!$B$2:$J$3668,9,FALSE),"")))</f>
        <v/>
      </c>
      <c r="L1618" s="44" t="str">
        <f>IFERROR(VLOOKUP(D1618,'勘定科目コード（2019）'!$E$2:$J$500,7,FALSE),"")</f>
        <v/>
      </c>
    </row>
    <row r="1619" spans="2:12" x14ac:dyDescent="0.15">
      <c r="B1619" s="31">
        <v>1609</v>
      </c>
      <c r="D1619" s="51" t="str">
        <f>IF(AND($D$5="",$E$5="",$F$5="",$G$5=""),"",(IFERROR(VLOOKUP(B1619,'勘定科目コード（2019）'!$B$2:$J$3668,3,FALSE),"")))</f>
        <v/>
      </c>
      <c r="E1619" s="52" t="str">
        <f>IF(AND(OR($D$5&lt;&gt;"",$E$5&lt;&gt;"",$F$5&lt;&gt;"",$G$5&lt;&gt;""),D1619=""),"",IF(AND($D$5="",$E$5="",$F$5="",$G$5=""),"",IFERROR(VLOOKUP(B1619,'勘定科目コード（2019）'!$B$2:$J$3668,4,FALSE),"")))</f>
        <v/>
      </c>
      <c r="F1619" s="53" t="str">
        <f>IF(AND(OR(D1613&lt;&gt;"",E1613&lt;&gt;"",F1613&lt;&gt;"",G1613&lt;&gt;""),E1619=""),"",IF(AND(OR(D1613&lt;&gt;"",E1613&lt;&gt;"",F1613&lt;&gt;"",G1613&lt;&gt;""),E1619=""),"",IF(AND($D$5="",$E$5="",$F$5="",$G$5=""),"",IFERROR(VLOOKUP(B1619,'勘定科目コード（2019）'!$B$2:$J$3668,5,FALSE),""))))</f>
        <v/>
      </c>
      <c r="G1619" s="52" t="str">
        <f>IF(AND(OR(D1613&lt;&gt;"",E1613&lt;&gt;"",F1613&lt;&gt;"",G1613&lt;&gt;""),E1619=""),"",IF(AND($D$5="",$E$5="",$F$5="",$G$5=""),"",IFERROR(VLOOKUP(B1619,'勘定科目コード（2019）'!$B$2:$J$3668,6,FALSE),"")))</f>
        <v/>
      </c>
      <c r="H1619" s="54"/>
      <c r="I1619" s="55" t="str">
        <f>IF(AND(OR(D1613&lt;&gt;"",E1613&lt;&gt;"",F1613&lt;&gt;"",G1613&lt;&gt;""),E1619=""),"",IF(AND($D$5="",$E$5="",$F$5="",$G$5=""),"",IFERROR(VLOOKUP(B1619,'勘定科目コード（2019）'!$B$2:$J$3668,7,FALSE),"")))</f>
        <v/>
      </c>
      <c r="J1619" s="56" t="str">
        <f>IF(AND(OR(D1613&lt;&gt;"",E1613&lt;&gt;"",F1613&lt;&gt;"",G1613&lt;&gt;""),E1619=""),"",IF(AND($D$5="",$E$5="",$F$5="",$G$5=""),"",IFERROR(VLOOKUP(B1619,'勘定科目コード（2019）'!$B$2:$J$3668,8,FALSE),"")))</f>
        <v/>
      </c>
      <c r="K1619" s="57" t="str">
        <f>IF(AND(OR(D1613&lt;&gt;"",E1613&lt;&gt;"",F1613&lt;&gt;"",G1613&lt;&gt;""),E1619=""),"",IF(AND($D$5="",$E$5="",$F$5="",$G$5=""),"",IFERROR(VLOOKUP(B1619,'勘定科目コード（2019）'!$B$2:$J$3668,9,FALSE),"")))</f>
        <v/>
      </c>
      <c r="L1619" s="44" t="str">
        <f>IFERROR(VLOOKUP(D1619,'勘定科目コード（2019）'!$E$2:$J$500,7,FALSE),"")</f>
        <v/>
      </c>
    </row>
    <row r="1620" spans="2:12" x14ac:dyDescent="0.15">
      <c r="B1620" s="31">
        <v>1610</v>
      </c>
      <c r="D1620" s="51" t="str">
        <f>IF(AND($D$5="",$E$5="",$F$5="",$G$5=""),"",(IFERROR(VLOOKUP(B1620,'勘定科目コード（2019）'!$B$2:$J$3668,3,FALSE),"")))</f>
        <v/>
      </c>
      <c r="E1620" s="52" t="str">
        <f>IF(AND(OR($D$5&lt;&gt;"",$E$5&lt;&gt;"",$F$5&lt;&gt;"",$G$5&lt;&gt;""),D1620=""),"",IF(AND($D$5="",$E$5="",$F$5="",$G$5=""),"",IFERROR(VLOOKUP(B1620,'勘定科目コード（2019）'!$B$2:$J$3668,4,FALSE),"")))</f>
        <v/>
      </c>
      <c r="F1620" s="53" t="str">
        <f>IF(AND(OR(D1614&lt;&gt;"",E1614&lt;&gt;"",F1614&lt;&gt;"",G1614&lt;&gt;""),E1620=""),"",IF(AND(OR(D1614&lt;&gt;"",E1614&lt;&gt;"",F1614&lt;&gt;"",G1614&lt;&gt;""),E1620=""),"",IF(AND($D$5="",$E$5="",$F$5="",$G$5=""),"",IFERROR(VLOOKUP(B1620,'勘定科目コード（2019）'!$B$2:$J$3668,5,FALSE),""))))</f>
        <v/>
      </c>
      <c r="G1620" s="52" t="str">
        <f>IF(AND(OR(D1614&lt;&gt;"",E1614&lt;&gt;"",F1614&lt;&gt;"",G1614&lt;&gt;""),E1620=""),"",IF(AND($D$5="",$E$5="",$F$5="",$G$5=""),"",IFERROR(VLOOKUP(B1620,'勘定科目コード（2019）'!$B$2:$J$3668,6,FALSE),"")))</f>
        <v/>
      </c>
      <c r="H1620" s="54"/>
      <c r="I1620" s="55" t="str">
        <f>IF(AND(OR(D1614&lt;&gt;"",E1614&lt;&gt;"",F1614&lt;&gt;"",G1614&lt;&gt;""),E1620=""),"",IF(AND($D$5="",$E$5="",$F$5="",$G$5=""),"",IFERROR(VLOOKUP(B1620,'勘定科目コード（2019）'!$B$2:$J$3668,7,FALSE),"")))</f>
        <v/>
      </c>
      <c r="J1620" s="56" t="str">
        <f>IF(AND(OR(D1614&lt;&gt;"",E1614&lt;&gt;"",F1614&lt;&gt;"",G1614&lt;&gt;""),E1620=""),"",IF(AND($D$5="",$E$5="",$F$5="",$G$5=""),"",IFERROR(VLOOKUP(B1620,'勘定科目コード（2019）'!$B$2:$J$3668,8,FALSE),"")))</f>
        <v/>
      </c>
      <c r="K1620" s="57" t="str">
        <f>IF(AND(OR(D1614&lt;&gt;"",E1614&lt;&gt;"",F1614&lt;&gt;"",G1614&lt;&gt;""),E1620=""),"",IF(AND($D$5="",$E$5="",$F$5="",$G$5=""),"",IFERROR(VLOOKUP(B1620,'勘定科目コード（2019）'!$B$2:$J$3668,9,FALSE),"")))</f>
        <v/>
      </c>
      <c r="L1620" s="44" t="str">
        <f>IFERROR(VLOOKUP(D1620,'勘定科目コード（2019）'!$E$2:$J$500,7,FALSE),"")</f>
        <v/>
      </c>
    </row>
    <row r="1621" spans="2:12" x14ac:dyDescent="0.15">
      <c r="B1621" s="31">
        <v>1611</v>
      </c>
      <c r="D1621" s="51" t="str">
        <f>IF(AND($D$5="",$E$5="",$F$5="",$G$5=""),"",(IFERROR(VLOOKUP(B1621,'勘定科目コード（2019）'!$B$2:$J$3668,3,FALSE),"")))</f>
        <v/>
      </c>
      <c r="E1621" s="52" t="str">
        <f>IF(AND(OR($D$5&lt;&gt;"",$E$5&lt;&gt;"",$F$5&lt;&gt;"",$G$5&lt;&gt;""),D1621=""),"",IF(AND($D$5="",$E$5="",$F$5="",$G$5=""),"",IFERROR(VLOOKUP(B1621,'勘定科目コード（2019）'!$B$2:$J$3668,4,FALSE),"")))</f>
        <v/>
      </c>
      <c r="F1621" s="53" t="str">
        <f>IF(AND(OR(D1615&lt;&gt;"",E1615&lt;&gt;"",F1615&lt;&gt;"",G1615&lt;&gt;""),E1621=""),"",IF(AND(OR(D1615&lt;&gt;"",E1615&lt;&gt;"",F1615&lt;&gt;"",G1615&lt;&gt;""),E1621=""),"",IF(AND($D$5="",$E$5="",$F$5="",$G$5=""),"",IFERROR(VLOOKUP(B1621,'勘定科目コード（2019）'!$B$2:$J$3668,5,FALSE),""))))</f>
        <v/>
      </c>
      <c r="G1621" s="52" t="str">
        <f>IF(AND(OR(D1615&lt;&gt;"",E1615&lt;&gt;"",F1615&lt;&gt;"",G1615&lt;&gt;""),E1621=""),"",IF(AND($D$5="",$E$5="",$F$5="",$G$5=""),"",IFERROR(VLOOKUP(B1621,'勘定科目コード（2019）'!$B$2:$J$3668,6,FALSE),"")))</f>
        <v/>
      </c>
      <c r="H1621" s="54"/>
      <c r="I1621" s="55" t="str">
        <f>IF(AND(OR(D1615&lt;&gt;"",E1615&lt;&gt;"",F1615&lt;&gt;"",G1615&lt;&gt;""),E1621=""),"",IF(AND($D$5="",$E$5="",$F$5="",$G$5=""),"",IFERROR(VLOOKUP(B1621,'勘定科目コード（2019）'!$B$2:$J$3668,7,FALSE),"")))</f>
        <v/>
      </c>
      <c r="J1621" s="56" t="str">
        <f>IF(AND(OR(D1615&lt;&gt;"",E1615&lt;&gt;"",F1615&lt;&gt;"",G1615&lt;&gt;""),E1621=""),"",IF(AND($D$5="",$E$5="",$F$5="",$G$5=""),"",IFERROR(VLOOKUP(B1621,'勘定科目コード（2019）'!$B$2:$J$3668,8,FALSE),"")))</f>
        <v/>
      </c>
      <c r="K1621" s="57" t="str">
        <f>IF(AND(OR(D1615&lt;&gt;"",E1615&lt;&gt;"",F1615&lt;&gt;"",G1615&lt;&gt;""),E1621=""),"",IF(AND($D$5="",$E$5="",$F$5="",$G$5=""),"",IFERROR(VLOOKUP(B1621,'勘定科目コード（2019）'!$B$2:$J$3668,9,FALSE),"")))</f>
        <v/>
      </c>
      <c r="L1621" s="44" t="str">
        <f>IFERROR(VLOOKUP(D1621,'勘定科目コード（2019）'!$E$2:$J$500,7,FALSE),"")</f>
        <v/>
      </c>
    </row>
    <row r="1622" spans="2:12" x14ac:dyDescent="0.15">
      <c r="B1622" s="31">
        <v>1612</v>
      </c>
      <c r="D1622" s="51" t="str">
        <f>IF(AND($D$5="",$E$5="",$F$5="",$G$5=""),"",(IFERROR(VLOOKUP(B1622,'勘定科目コード（2019）'!$B$2:$J$3668,3,FALSE),"")))</f>
        <v/>
      </c>
      <c r="E1622" s="52" t="str">
        <f>IF(AND(OR($D$5&lt;&gt;"",$E$5&lt;&gt;"",$F$5&lt;&gt;"",$G$5&lt;&gt;""),D1622=""),"",IF(AND($D$5="",$E$5="",$F$5="",$G$5=""),"",IFERROR(VLOOKUP(B1622,'勘定科目コード（2019）'!$B$2:$J$3668,4,FALSE),"")))</f>
        <v/>
      </c>
      <c r="F1622" s="53" t="str">
        <f>IF(AND(OR(D1616&lt;&gt;"",E1616&lt;&gt;"",F1616&lt;&gt;"",G1616&lt;&gt;""),E1622=""),"",IF(AND(OR(D1616&lt;&gt;"",E1616&lt;&gt;"",F1616&lt;&gt;"",G1616&lt;&gt;""),E1622=""),"",IF(AND($D$5="",$E$5="",$F$5="",$G$5=""),"",IFERROR(VLOOKUP(B1622,'勘定科目コード（2019）'!$B$2:$J$3668,5,FALSE),""))))</f>
        <v/>
      </c>
      <c r="G1622" s="52" t="str">
        <f>IF(AND(OR(D1616&lt;&gt;"",E1616&lt;&gt;"",F1616&lt;&gt;"",G1616&lt;&gt;""),E1622=""),"",IF(AND($D$5="",$E$5="",$F$5="",$G$5=""),"",IFERROR(VLOOKUP(B1622,'勘定科目コード（2019）'!$B$2:$J$3668,6,FALSE),"")))</f>
        <v/>
      </c>
      <c r="H1622" s="54"/>
      <c r="I1622" s="55" t="str">
        <f>IF(AND(OR(D1616&lt;&gt;"",E1616&lt;&gt;"",F1616&lt;&gt;"",G1616&lt;&gt;""),E1622=""),"",IF(AND($D$5="",$E$5="",$F$5="",$G$5=""),"",IFERROR(VLOOKUP(B1622,'勘定科目コード（2019）'!$B$2:$J$3668,7,FALSE),"")))</f>
        <v/>
      </c>
      <c r="J1622" s="56" t="str">
        <f>IF(AND(OR(D1616&lt;&gt;"",E1616&lt;&gt;"",F1616&lt;&gt;"",G1616&lt;&gt;""),E1622=""),"",IF(AND($D$5="",$E$5="",$F$5="",$G$5=""),"",IFERROR(VLOOKUP(B1622,'勘定科目コード（2019）'!$B$2:$J$3668,8,FALSE),"")))</f>
        <v/>
      </c>
      <c r="K1622" s="57" t="str">
        <f>IF(AND(OR(D1616&lt;&gt;"",E1616&lt;&gt;"",F1616&lt;&gt;"",G1616&lt;&gt;""),E1622=""),"",IF(AND($D$5="",$E$5="",$F$5="",$G$5=""),"",IFERROR(VLOOKUP(B1622,'勘定科目コード（2019）'!$B$2:$J$3668,9,FALSE),"")))</f>
        <v/>
      </c>
      <c r="L1622" s="44" t="str">
        <f>IFERROR(VLOOKUP(D1622,'勘定科目コード（2019）'!$E$2:$J$500,7,FALSE),"")</f>
        <v/>
      </c>
    </row>
    <row r="1623" spans="2:12" x14ac:dyDescent="0.15">
      <c r="B1623" s="31">
        <v>1613</v>
      </c>
      <c r="D1623" s="51" t="str">
        <f>IF(AND($D$5="",$E$5="",$F$5="",$G$5=""),"",(IFERROR(VLOOKUP(B1623,'勘定科目コード（2019）'!$B$2:$J$3668,3,FALSE),"")))</f>
        <v/>
      </c>
      <c r="E1623" s="52" t="str">
        <f>IF(AND(OR($D$5&lt;&gt;"",$E$5&lt;&gt;"",$F$5&lt;&gt;"",$G$5&lt;&gt;""),D1623=""),"",IF(AND($D$5="",$E$5="",$F$5="",$G$5=""),"",IFERROR(VLOOKUP(B1623,'勘定科目コード（2019）'!$B$2:$J$3668,4,FALSE),"")))</f>
        <v/>
      </c>
      <c r="F1623" s="53" t="str">
        <f>IF(AND(OR(D1617&lt;&gt;"",E1617&lt;&gt;"",F1617&lt;&gt;"",G1617&lt;&gt;""),E1623=""),"",IF(AND(OR(D1617&lt;&gt;"",E1617&lt;&gt;"",F1617&lt;&gt;"",G1617&lt;&gt;""),E1623=""),"",IF(AND($D$5="",$E$5="",$F$5="",$G$5=""),"",IFERROR(VLOOKUP(B1623,'勘定科目コード（2019）'!$B$2:$J$3668,5,FALSE),""))))</f>
        <v/>
      </c>
      <c r="G1623" s="52" t="str">
        <f>IF(AND(OR(D1617&lt;&gt;"",E1617&lt;&gt;"",F1617&lt;&gt;"",G1617&lt;&gt;""),E1623=""),"",IF(AND($D$5="",$E$5="",$F$5="",$G$5=""),"",IFERROR(VLOOKUP(B1623,'勘定科目コード（2019）'!$B$2:$J$3668,6,FALSE),"")))</f>
        <v/>
      </c>
      <c r="H1623" s="54"/>
      <c r="I1623" s="55" t="str">
        <f>IF(AND(OR(D1617&lt;&gt;"",E1617&lt;&gt;"",F1617&lt;&gt;"",G1617&lt;&gt;""),E1623=""),"",IF(AND($D$5="",$E$5="",$F$5="",$G$5=""),"",IFERROR(VLOOKUP(B1623,'勘定科目コード（2019）'!$B$2:$J$3668,7,FALSE),"")))</f>
        <v/>
      </c>
      <c r="J1623" s="56" t="str">
        <f>IF(AND(OR(D1617&lt;&gt;"",E1617&lt;&gt;"",F1617&lt;&gt;"",G1617&lt;&gt;""),E1623=""),"",IF(AND($D$5="",$E$5="",$F$5="",$G$5=""),"",IFERROR(VLOOKUP(B1623,'勘定科目コード（2019）'!$B$2:$J$3668,8,FALSE),"")))</f>
        <v/>
      </c>
      <c r="K1623" s="57" t="str">
        <f>IF(AND(OR(D1617&lt;&gt;"",E1617&lt;&gt;"",F1617&lt;&gt;"",G1617&lt;&gt;""),E1623=""),"",IF(AND($D$5="",$E$5="",$F$5="",$G$5=""),"",IFERROR(VLOOKUP(B1623,'勘定科目コード（2019）'!$B$2:$J$3668,9,FALSE),"")))</f>
        <v/>
      </c>
      <c r="L1623" s="44" t="str">
        <f>IFERROR(VLOOKUP(D1623,'勘定科目コード（2019）'!$E$2:$J$500,7,FALSE),"")</f>
        <v/>
      </c>
    </row>
    <row r="1624" spans="2:12" x14ac:dyDescent="0.15">
      <c r="B1624" s="31">
        <v>1614</v>
      </c>
      <c r="D1624" s="51" t="str">
        <f>IF(AND($D$5="",$E$5="",$F$5="",$G$5=""),"",(IFERROR(VLOOKUP(B1624,'勘定科目コード（2019）'!$B$2:$J$3668,3,FALSE),"")))</f>
        <v/>
      </c>
      <c r="E1624" s="52" t="str">
        <f>IF(AND(OR($D$5&lt;&gt;"",$E$5&lt;&gt;"",$F$5&lt;&gt;"",$G$5&lt;&gt;""),D1624=""),"",IF(AND($D$5="",$E$5="",$F$5="",$G$5=""),"",IFERROR(VLOOKUP(B1624,'勘定科目コード（2019）'!$B$2:$J$3668,4,FALSE),"")))</f>
        <v/>
      </c>
      <c r="F1624" s="53" t="str">
        <f>IF(AND(OR(D1618&lt;&gt;"",E1618&lt;&gt;"",F1618&lt;&gt;"",G1618&lt;&gt;""),E1624=""),"",IF(AND(OR(D1618&lt;&gt;"",E1618&lt;&gt;"",F1618&lt;&gt;"",G1618&lt;&gt;""),E1624=""),"",IF(AND($D$5="",$E$5="",$F$5="",$G$5=""),"",IFERROR(VLOOKUP(B1624,'勘定科目コード（2019）'!$B$2:$J$3668,5,FALSE),""))))</f>
        <v/>
      </c>
      <c r="G1624" s="52" t="str">
        <f>IF(AND(OR(D1618&lt;&gt;"",E1618&lt;&gt;"",F1618&lt;&gt;"",G1618&lt;&gt;""),E1624=""),"",IF(AND($D$5="",$E$5="",$F$5="",$G$5=""),"",IFERROR(VLOOKUP(B1624,'勘定科目コード（2019）'!$B$2:$J$3668,6,FALSE),"")))</f>
        <v/>
      </c>
      <c r="H1624" s="54"/>
      <c r="I1624" s="55" t="str">
        <f>IF(AND(OR(D1618&lt;&gt;"",E1618&lt;&gt;"",F1618&lt;&gt;"",G1618&lt;&gt;""),E1624=""),"",IF(AND($D$5="",$E$5="",$F$5="",$G$5=""),"",IFERROR(VLOOKUP(B1624,'勘定科目コード（2019）'!$B$2:$J$3668,7,FALSE),"")))</f>
        <v/>
      </c>
      <c r="J1624" s="56" t="str">
        <f>IF(AND(OR(D1618&lt;&gt;"",E1618&lt;&gt;"",F1618&lt;&gt;"",G1618&lt;&gt;""),E1624=""),"",IF(AND($D$5="",$E$5="",$F$5="",$G$5=""),"",IFERROR(VLOOKUP(B1624,'勘定科目コード（2019）'!$B$2:$J$3668,8,FALSE),"")))</f>
        <v/>
      </c>
      <c r="K1624" s="57" t="str">
        <f>IF(AND(OR(D1618&lt;&gt;"",E1618&lt;&gt;"",F1618&lt;&gt;"",G1618&lt;&gt;""),E1624=""),"",IF(AND($D$5="",$E$5="",$F$5="",$G$5=""),"",IFERROR(VLOOKUP(B1624,'勘定科目コード（2019）'!$B$2:$J$3668,9,FALSE),"")))</f>
        <v/>
      </c>
      <c r="L1624" s="44" t="str">
        <f>IFERROR(VLOOKUP(D1624,'勘定科目コード（2019）'!$E$2:$J$500,7,FALSE),"")</f>
        <v/>
      </c>
    </row>
    <row r="1625" spans="2:12" x14ac:dyDescent="0.15">
      <c r="B1625" s="31">
        <v>1615</v>
      </c>
      <c r="D1625" s="51" t="str">
        <f>IF(AND($D$5="",$E$5="",$F$5="",$G$5=""),"",(IFERROR(VLOOKUP(B1625,'勘定科目コード（2019）'!$B$2:$J$3668,3,FALSE),"")))</f>
        <v/>
      </c>
      <c r="E1625" s="52" t="str">
        <f>IF(AND(OR($D$5&lt;&gt;"",$E$5&lt;&gt;"",$F$5&lt;&gt;"",$G$5&lt;&gt;""),D1625=""),"",IF(AND($D$5="",$E$5="",$F$5="",$G$5=""),"",IFERROR(VLOOKUP(B1625,'勘定科目コード（2019）'!$B$2:$J$3668,4,FALSE),"")))</f>
        <v/>
      </c>
      <c r="F1625" s="53" t="str">
        <f>IF(AND(OR(D1619&lt;&gt;"",E1619&lt;&gt;"",F1619&lt;&gt;"",G1619&lt;&gt;""),E1625=""),"",IF(AND(OR(D1619&lt;&gt;"",E1619&lt;&gt;"",F1619&lt;&gt;"",G1619&lt;&gt;""),E1625=""),"",IF(AND($D$5="",$E$5="",$F$5="",$G$5=""),"",IFERROR(VLOOKUP(B1625,'勘定科目コード（2019）'!$B$2:$J$3668,5,FALSE),""))))</f>
        <v/>
      </c>
      <c r="G1625" s="52" t="str">
        <f>IF(AND(OR(D1619&lt;&gt;"",E1619&lt;&gt;"",F1619&lt;&gt;"",G1619&lt;&gt;""),E1625=""),"",IF(AND($D$5="",$E$5="",$F$5="",$G$5=""),"",IFERROR(VLOOKUP(B1625,'勘定科目コード（2019）'!$B$2:$J$3668,6,FALSE),"")))</f>
        <v/>
      </c>
      <c r="H1625" s="54"/>
      <c r="I1625" s="55" t="str">
        <f>IF(AND(OR(D1619&lt;&gt;"",E1619&lt;&gt;"",F1619&lt;&gt;"",G1619&lt;&gt;""),E1625=""),"",IF(AND($D$5="",$E$5="",$F$5="",$G$5=""),"",IFERROR(VLOOKUP(B1625,'勘定科目コード（2019）'!$B$2:$J$3668,7,FALSE),"")))</f>
        <v/>
      </c>
      <c r="J1625" s="56" t="str">
        <f>IF(AND(OR(D1619&lt;&gt;"",E1619&lt;&gt;"",F1619&lt;&gt;"",G1619&lt;&gt;""),E1625=""),"",IF(AND($D$5="",$E$5="",$F$5="",$G$5=""),"",IFERROR(VLOOKUP(B1625,'勘定科目コード（2019）'!$B$2:$J$3668,8,FALSE),"")))</f>
        <v/>
      </c>
      <c r="K1625" s="57" t="str">
        <f>IF(AND(OR(D1619&lt;&gt;"",E1619&lt;&gt;"",F1619&lt;&gt;"",G1619&lt;&gt;""),E1625=""),"",IF(AND($D$5="",$E$5="",$F$5="",$G$5=""),"",IFERROR(VLOOKUP(B1625,'勘定科目コード（2019）'!$B$2:$J$3668,9,FALSE),"")))</f>
        <v/>
      </c>
      <c r="L1625" s="44" t="str">
        <f>IFERROR(VLOOKUP(D1625,'勘定科目コード（2019）'!$E$2:$J$500,7,FALSE),"")</f>
        <v/>
      </c>
    </row>
    <row r="1626" spans="2:12" x14ac:dyDescent="0.15">
      <c r="B1626" s="31">
        <v>1616</v>
      </c>
      <c r="D1626" s="51" t="str">
        <f>IF(AND($D$5="",$E$5="",$F$5="",$G$5=""),"",(IFERROR(VLOOKUP(B1626,'勘定科目コード（2019）'!$B$2:$J$3668,3,FALSE),"")))</f>
        <v/>
      </c>
      <c r="E1626" s="52" t="str">
        <f>IF(AND(OR($D$5&lt;&gt;"",$E$5&lt;&gt;"",$F$5&lt;&gt;"",$G$5&lt;&gt;""),D1626=""),"",IF(AND($D$5="",$E$5="",$F$5="",$G$5=""),"",IFERROR(VLOOKUP(B1626,'勘定科目コード（2019）'!$B$2:$J$3668,4,FALSE),"")))</f>
        <v/>
      </c>
      <c r="F1626" s="53" t="str">
        <f>IF(AND(OR(D1620&lt;&gt;"",E1620&lt;&gt;"",F1620&lt;&gt;"",G1620&lt;&gt;""),E1626=""),"",IF(AND(OR(D1620&lt;&gt;"",E1620&lt;&gt;"",F1620&lt;&gt;"",G1620&lt;&gt;""),E1626=""),"",IF(AND($D$5="",$E$5="",$F$5="",$G$5=""),"",IFERROR(VLOOKUP(B1626,'勘定科目コード（2019）'!$B$2:$J$3668,5,FALSE),""))))</f>
        <v/>
      </c>
      <c r="G1626" s="52" t="str">
        <f>IF(AND(OR(D1620&lt;&gt;"",E1620&lt;&gt;"",F1620&lt;&gt;"",G1620&lt;&gt;""),E1626=""),"",IF(AND($D$5="",$E$5="",$F$5="",$G$5=""),"",IFERROR(VLOOKUP(B1626,'勘定科目コード（2019）'!$B$2:$J$3668,6,FALSE),"")))</f>
        <v/>
      </c>
      <c r="H1626" s="54"/>
      <c r="I1626" s="55" t="str">
        <f>IF(AND(OR(D1620&lt;&gt;"",E1620&lt;&gt;"",F1620&lt;&gt;"",G1620&lt;&gt;""),E1626=""),"",IF(AND($D$5="",$E$5="",$F$5="",$G$5=""),"",IFERROR(VLOOKUP(B1626,'勘定科目コード（2019）'!$B$2:$J$3668,7,FALSE),"")))</f>
        <v/>
      </c>
      <c r="J1626" s="56" t="str">
        <f>IF(AND(OR(D1620&lt;&gt;"",E1620&lt;&gt;"",F1620&lt;&gt;"",G1620&lt;&gt;""),E1626=""),"",IF(AND($D$5="",$E$5="",$F$5="",$G$5=""),"",IFERROR(VLOOKUP(B1626,'勘定科目コード（2019）'!$B$2:$J$3668,8,FALSE),"")))</f>
        <v/>
      </c>
      <c r="K1626" s="57" t="str">
        <f>IF(AND(OR(D1620&lt;&gt;"",E1620&lt;&gt;"",F1620&lt;&gt;"",G1620&lt;&gt;""),E1626=""),"",IF(AND($D$5="",$E$5="",$F$5="",$G$5=""),"",IFERROR(VLOOKUP(B1626,'勘定科目コード（2019）'!$B$2:$J$3668,9,FALSE),"")))</f>
        <v/>
      </c>
      <c r="L1626" s="44" t="str">
        <f>IFERROR(VLOOKUP(D1626,'勘定科目コード（2019）'!$E$2:$J$500,7,FALSE),"")</f>
        <v/>
      </c>
    </row>
    <row r="1627" spans="2:12" x14ac:dyDescent="0.15">
      <c r="B1627" s="31">
        <v>1617</v>
      </c>
      <c r="D1627" s="51" t="str">
        <f>IF(AND($D$5="",$E$5="",$F$5="",$G$5=""),"",(IFERROR(VLOOKUP(B1627,'勘定科目コード（2019）'!$B$2:$J$3668,3,FALSE),"")))</f>
        <v/>
      </c>
      <c r="E1627" s="52" t="str">
        <f>IF(AND(OR($D$5&lt;&gt;"",$E$5&lt;&gt;"",$F$5&lt;&gt;"",$G$5&lt;&gt;""),D1627=""),"",IF(AND($D$5="",$E$5="",$F$5="",$G$5=""),"",IFERROR(VLOOKUP(B1627,'勘定科目コード（2019）'!$B$2:$J$3668,4,FALSE),"")))</f>
        <v/>
      </c>
      <c r="F1627" s="53" t="str">
        <f>IF(AND(OR(D1621&lt;&gt;"",E1621&lt;&gt;"",F1621&lt;&gt;"",G1621&lt;&gt;""),E1627=""),"",IF(AND(OR(D1621&lt;&gt;"",E1621&lt;&gt;"",F1621&lt;&gt;"",G1621&lt;&gt;""),E1627=""),"",IF(AND($D$5="",$E$5="",$F$5="",$G$5=""),"",IFERROR(VLOOKUP(B1627,'勘定科目コード（2019）'!$B$2:$J$3668,5,FALSE),""))))</f>
        <v/>
      </c>
      <c r="G1627" s="52" t="str">
        <f>IF(AND(OR(D1621&lt;&gt;"",E1621&lt;&gt;"",F1621&lt;&gt;"",G1621&lt;&gt;""),E1627=""),"",IF(AND($D$5="",$E$5="",$F$5="",$G$5=""),"",IFERROR(VLOOKUP(B1627,'勘定科目コード（2019）'!$B$2:$J$3668,6,FALSE),"")))</f>
        <v/>
      </c>
      <c r="H1627" s="54"/>
      <c r="I1627" s="55" t="str">
        <f>IF(AND(OR(D1621&lt;&gt;"",E1621&lt;&gt;"",F1621&lt;&gt;"",G1621&lt;&gt;""),E1627=""),"",IF(AND($D$5="",$E$5="",$F$5="",$G$5=""),"",IFERROR(VLOOKUP(B1627,'勘定科目コード（2019）'!$B$2:$J$3668,7,FALSE),"")))</f>
        <v/>
      </c>
      <c r="J1627" s="56" t="str">
        <f>IF(AND(OR(D1621&lt;&gt;"",E1621&lt;&gt;"",F1621&lt;&gt;"",G1621&lt;&gt;""),E1627=""),"",IF(AND($D$5="",$E$5="",$F$5="",$G$5=""),"",IFERROR(VLOOKUP(B1627,'勘定科目コード（2019）'!$B$2:$J$3668,8,FALSE),"")))</f>
        <v/>
      </c>
      <c r="K1627" s="57" t="str">
        <f>IF(AND(OR(D1621&lt;&gt;"",E1621&lt;&gt;"",F1621&lt;&gt;"",G1621&lt;&gt;""),E1627=""),"",IF(AND($D$5="",$E$5="",$F$5="",$G$5=""),"",IFERROR(VLOOKUP(B1627,'勘定科目コード（2019）'!$B$2:$J$3668,9,FALSE),"")))</f>
        <v/>
      </c>
      <c r="L1627" s="44" t="str">
        <f>IFERROR(VLOOKUP(D1627,'勘定科目コード（2019）'!$E$2:$J$500,7,FALSE),"")</f>
        <v/>
      </c>
    </row>
    <row r="1628" spans="2:12" x14ac:dyDescent="0.15">
      <c r="B1628" s="31">
        <v>1618</v>
      </c>
      <c r="D1628" s="51" t="str">
        <f>IF(AND($D$5="",$E$5="",$F$5="",$G$5=""),"",(IFERROR(VLOOKUP(B1628,'勘定科目コード（2019）'!$B$2:$J$3668,3,FALSE),"")))</f>
        <v/>
      </c>
      <c r="E1628" s="52" t="str">
        <f>IF(AND(OR($D$5&lt;&gt;"",$E$5&lt;&gt;"",$F$5&lt;&gt;"",$G$5&lt;&gt;""),D1628=""),"",IF(AND($D$5="",$E$5="",$F$5="",$G$5=""),"",IFERROR(VLOOKUP(B1628,'勘定科目コード（2019）'!$B$2:$J$3668,4,FALSE),"")))</f>
        <v/>
      </c>
      <c r="F1628" s="53" t="str">
        <f>IF(AND(OR(D1622&lt;&gt;"",E1622&lt;&gt;"",F1622&lt;&gt;"",G1622&lt;&gt;""),E1628=""),"",IF(AND(OR(D1622&lt;&gt;"",E1622&lt;&gt;"",F1622&lt;&gt;"",G1622&lt;&gt;""),E1628=""),"",IF(AND($D$5="",$E$5="",$F$5="",$G$5=""),"",IFERROR(VLOOKUP(B1628,'勘定科目コード（2019）'!$B$2:$J$3668,5,FALSE),""))))</f>
        <v/>
      </c>
      <c r="G1628" s="52" t="str">
        <f>IF(AND(OR(D1622&lt;&gt;"",E1622&lt;&gt;"",F1622&lt;&gt;"",G1622&lt;&gt;""),E1628=""),"",IF(AND($D$5="",$E$5="",$F$5="",$G$5=""),"",IFERROR(VLOOKUP(B1628,'勘定科目コード（2019）'!$B$2:$J$3668,6,FALSE),"")))</f>
        <v/>
      </c>
      <c r="H1628" s="54"/>
      <c r="I1628" s="55" t="str">
        <f>IF(AND(OR(D1622&lt;&gt;"",E1622&lt;&gt;"",F1622&lt;&gt;"",G1622&lt;&gt;""),E1628=""),"",IF(AND($D$5="",$E$5="",$F$5="",$G$5=""),"",IFERROR(VLOOKUP(B1628,'勘定科目コード（2019）'!$B$2:$J$3668,7,FALSE),"")))</f>
        <v/>
      </c>
      <c r="J1628" s="56" t="str">
        <f>IF(AND(OR(D1622&lt;&gt;"",E1622&lt;&gt;"",F1622&lt;&gt;"",G1622&lt;&gt;""),E1628=""),"",IF(AND($D$5="",$E$5="",$F$5="",$G$5=""),"",IFERROR(VLOOKUP(B1628,'勘定科目コード（2019）'!$B$2:$J$3668,8,FALSE),"")))</f>
        <v/>
      </c>
      <c r="K1628" s="57" t="str">
        <f>IF(AND(OR(D1622&lt;&gt;"",E1622&lt;&gt;"",F1622&lt;&gt;"",G1622&lt;&gt;""),E1628=""),"",IF(AND($D$5="",$E$5="",$F$5="",$G$5=""),"",IFERROR(VLOOKUP(B1628,'勘定科目コード（2019）'!$B$2:$J$3668,9,FALSE),"")))</f>
        <v/>
      </c>
      <c r="L1628" s="44" t="str">
        <f>IFERROR(VLOOKUP(D1628,'勘定科目コード（2019）'!$E$2:$J$500,7,FALSE),"")</f>
        <v/>
      </c>
    </row>
    <row r="1629" spans="2:12" x14ac:dyDescent="0.15">
      <c r="B1629" s="31">
        <v>1619</v>
      </c>
      <c r="D1629" s="51" t="str">
        <f>IF(AND($D$5="",$E$5="",$F$5="",$G$5=""),"",(IFERROR(VLOOKUP(B1629,'勘定科目コード（2019）'!$B$2:$J$3668,3,FALSE),"")))</f>
        <v/>
      </c>
      <c r="E1629" s="52" t="str">
        <f>IF(AND(OR($D$5&lt;&gt;"",$E$5&lt;&gt;"",$F$5&lt;&gt;"",$G$5&lt;&gt;""),D1629=""),"",IF(AND($D$5="",$E$5="",$F$5="",$G$5=""),"",IFERROR(VLOOKUP(B1629,'勘定科目コード（2019）'!$B$2:$J$3668,4,FALSE),"")))</f>
        <v/>
      </c>
      <c r="F1629" s="53" t="str">
        <f>IF(AND(OR(D1623&lt;&gt;"",E1623&lt;&gt;"",F1623&lt;&gt;"",G1623&lt;&gt;""),E1629=""),"",IF(AND(OR(D1623&lt;&gt;"",E1623&lt;&gt;"",F1623&lt;&gt;"",G1623&lt;&gt;""),E1629=""),"",IF(AND($D$5="",$E$5="",$F$5="",$G$5=""),"",IFERROR(VLOOKUP(B1629,'勘定科目コード（2019）'!$B$2:$J$3668,5,FALSE),""))))</f>
        <v/>
      </c>
      <c r="G1629" s="52" t="str">
        <f>IF(AND(OR(D1623&lt;&gt;"",E1623&lt;&gt;"",F1623&lt;&gt;"",G1623&lt;&gt;""),E1629=""),"",IF(AND($D$5="",$E$5="",$F$5="",$G$5=""),"",IFERROR(VLOOKUP(B1629,'勘定科目コード（2019）'!$B$2:$J$3668,6,FALSE),"")))</f>
        <v/>
      </c>
      <c r="H1629" s="54"/>
      <c r="I1629" s="55" t="str">
        <f>IF(AND(OR(D1623&lt;&gt;"",E1623&lt;&gt;"",F1623&lt;&gt;"",G1623&lt;&gt;""),E1629=""),"",IF(AND($D$5="",$E$5="",$F$5="",$G$5=""),"",IFERROR(VLOOKUP(B1629,'勘定科目コード（2019）'!$B$2:$J$3668,7,FALSE),"")))</f>
        <v/>
      </c>
      <c r="J1629" s="56" t="str">
        <f>IF(AND(OR(D1623&lt;&gt;"",E1623&lt;&gt;"",F1623&lt;&gt;"",G1623&lt;&gt;""),E1629=""),"",IF(AND($D$5="",$E$5="",$F$5="",$G$5=""),"",IFERROR(VLOOKUP(B1629,'勘定科目コード（2019）'!$B$2:$J$3668,8,FALSE),"")))</f>
        <v/>
      </c>
      <c r="K1629" s="57" t="str">
        <f>IF(AND(OR(D1623&lt;&gt;"",E1623&lt;&gt;"",F1623&lt;&gt;"",G1623&lt;&gt;""),E1629=""),"",IF(AND($D$5="",$E$5="",$F$5="",$G$5=""),"",IFERROR(VLOOKUP(B1629,'勘定科目コード（2019）'!$B$2:$J$3668,9,FALSE),"")))</f>
        <v/>
      </c>
      <c r="L1629" s="44" t="str">
        <f>IFERROR(VLOOKUP(D1629,'勘定科目コード（2019）'!$E$2:$J$500,7,FALSE),"")</f>
        <v/>
      </c>
    </row>
    <row r="1630" spans="2:12" x14ac:dyDescent="0.15">
      <c r="B1630" s="31">
        <v>1620</v>
      </c>
      <c r="D1630" s="51" t="str">
        <f>IF(AND($D$5="",$E$5="",$F$5="",$G$5=""),"",(IFERROR(VLOOKUP(B1630,'勘定科目コード（2019）'!$B$2:$J$3668,3,FALSE),"")))</f>
        <v/>
      </c>
      <c r="E1630" s="52" t="str">
        <f>IF(AND(OR($D$5&lt;&gt;"",$E$5&lt;&gt;"",$F$5&lt;&gt;"",$G$5&lt;&gt;""),D1630=""),"",IF(AND($D$5="",$E$5="",$F$5="",$G$5=""),"",IFERROR(VLOOKUP(B1630,'勘定科目コード（2019）'!$B$2:$J$3668,4,FALSE),"")))</f>
        <v/>
      </c>
      <c r="F1630" s="53" t="str">
        <f>IF(AND(OR(D1624&lt;&gt;"",E1624&lt;&gt;"",F1624&lt;&gt;"",G1624&lt;&gt;""),E1630=""),"",IF(AND(OR(D1624&lt;&gt;"",E1624&lt;&gt;"",F1624&lt;&gt;"",G1624&lt;&gt;""),E1630=""),"",IF(AND($D$5="",$E$5="",$F$5="",$G$5=""),"",IFERROR(VLOOKUP(B1630,'勘定科目コード（2019）'!$B$2:$J$3668,5,FALSE),""))))</f>
        <v/>
      </c>
      <c r="G1630" s="52" t="str">
        <f>IF(AND(OR(D1624&lt;&gt;"",E1624&lt;&gt;"",F1624&lt;&gt;"",G1624&lt;&gt;""),E1630=""),"",IF(AND($D$5="",$E$5="",$F$5="",$G$5=""),"",IFERROR(VLOOKUP(B1630,'勘定科目コード（2019）'!$B$2:$J$3668,6,FALSE),"")))</f>
        <v/>
      </c>
      <c r="H1630" s="54"/>
      <c r="I1630" s="55" t="str">
        <f>IF(AND(OR(D1624&lt;&gt;"",E1624&lt;&gt;"",F1624&lt;&gt;"",G1624&lt;&gt;""),E1630=""),"",IF(AND($D$5="",$E$5="",$F$5="",$G$5=""),"",IFERROR(VLOOKUP(B1630,'勘定科目コード（2019）'!$B$2:$J$3668,7,FALSE),"")))</f>
        <v/>
      </c>
      <c r="J1630" s="56" t="str">
        <f>IF(AND(OR(D1624&lt;&gt;"",E1624&lt;&gt;"",F1624&lt;&gt;"",G1624&lt;&gt;""),E1630=""),"",IF(AND($D$5="",$E$5="",$F$5="",$G$5=""),"",IFERROR(VLOOKUP(B1630,'勘定科目コード（2019）'!$B$2:$J$3668,8,FALSE),"")))</f>
        <v/>
      </c>
      <c r="K1630" s="57" t="str">
        <f>IF(AND(OR(D1624&lt;&gt;"",E1624&lt;&gt;"",F1624&lt;&gt;"",G1624&lt;&gt;""),E1630=""),"",IF(AND($D$5="",$E$5="",$F$5="",$G$5=""),"",IFERROR(VLOOKUP(B1630,'勘定科目コード（2019）'!$B$2:$J$3668,9,FALSE),"")))</f>
        <v/>
      </c>
      <c r="L1630" s="44" t="str">
        <f>IFERROR(VLOOKUP(D1630,'勘定科目コード（2019）'!$E$2:$J$500,7,FALSE),"")</f>
        <v/>
      </c>
    </row>
    <row r="1631" spans="2:12" x14ac:dyDescent="0.15">
      <c r="B1631" s="31">
        <v>1621</v>
      </c>
      <c r="D1631" s="51" t="str">
        <f>IF(AND($D$5="",$E$5="",$F$5="",$G$5=""),"",(IFERROR(VLOOKUP(B1631,'勘定科目コード（2019）'!$B$2:$J$3668,3,FALSE),"")))</f>
        <v/>
      </c>
      <c r="E1631" s="52" t="str">
        <f>IF(AND(OR($D$5&lt;&gt;"",$E$5&lt;&gt;"",$F$5&lt;&gt;"",$G$5&lt;&gt;""),D1631=""),"",IF(AND($D$5="",$E$5="",$F$5="",$G$5=""),"",IFERROR(VLOOKUP(B1631,'勘定科目コード（2019）'!$B$2:$J$3668,4,FALSE),"")))</f>
        <v/>
      </c>
      <c r="F1631" s="53" t="str">
        <f>IF(AND(OR(D1625&lt;&gt;"",E1625&lt;&gt;"",F1625&lt;&gt;"",G1625&lt;&gt;""),E1631=""),"",IF(AND(OR(D1625&lt;&gt;"",E1625&lt;&gt;"",F1625&lt;&gt;"",G1625&lt;&gt;""),E1631=""),"",IF(AND($D$5="",$E$5="",$F$5="",$G$5=""),"",IFERROR(VLOOKUP(B1631,'勘定科目コード（2019）'!$B$2:$J$3668,5,FALSE),""))))</f>
        <v/>
      </c>
      <c r="G1631" s="52" t="str">
        <f>IF(AND(OR(D1625&lt;&gt;"",E1625&lt;&gt;"",F1625&lt;&gt;"",G1625&lt;&gt;""),E1631=""),"",IF(AND($D$5="",$E$5="",$F$5="",$G$5=""),"",IFERROR(VLOOKUP(B1631,'勘定科目コード（2019）'!$B$2:$J$3668,6,FALSE),"")))</f>
        <v/>
      </c>
      <c r="H1631" s="54"/>
      <c r="I1631" s="55" t="str">
        <f>IF(AND(OR(D1625&lt;&gt;"",E1625&lt;&gt;"",F1625&lt;&gt;"",G1625&lt;&gt;""),E1631=""),"",IF(AND($D$5="",$E$5="",$F$5="",$G$5=""),"",IFERROR(VLOOKUP(B1631,'勘定科目コード（2019）'!$B$2:$J$3668,7,FALSE),"")))</f>
        <v/>
      </c>
      <c r="J1631" s="56" t="str">
        <f>IF(AND(OR(D1625&lt;&gt;"",E1625&lt;&gt;"",F1625&lt;&gt;"",G1625&lt;&gt;""),E1631=""),"",IF(AND($D$5="",$E$5="",$F$5="",$G$5=""),"",IFERROR(VLOOKUP(B1631,'勘定科目コード（2019）'!$B$2:$J$3668,8,FALSE),"")))</f>
        <v/>
      </c>
      <c r="K1631" s="57" t="str">
        <f>IF(AND(OR(D1625&lt;&gt;"",E1625&lt;&gt;"",F1625&lt;&gt;"",G1625&lt;&gt;""),E1631=""),"",IF(AND($D$5="",$E$5="",$F$5="",$G$5=""),"",IFERROR(VLOOKUP(B1631,'勘定科目コード（2019）'!$B$2:$J$3668,9,FALSE),"")))</f>
        <v/>
      </c>
      <c r="L1631" s="44" t="str">
        <f>IFERROR(VLOOKUP(D1631,'勘定科目コード（2019）'!$E$2:$J$500,7,FALSE),"")</f>
        <v/>
      </c>
    </row>
    <row r="1632" spans="2:12" x14ac:dyDescent="0.15">
      <c r="B1632" s="31">
        <v>1622</v>
      </c>
      <c r="D1632" s="51" t="str">
        <f>IF(AND($D$5="",$E$5="",$F$5="",$G$5=""),"",(IFERROR(VLOOKUP(B1632,'勘定科目コード（2019）'!$B$2:$J$3668,3,FALSE),"")))</f>
        <v/>
      </c>
      <c r="E1632" s="52" t="str">
        <f>IF(AND(OR($D$5&lt;&gt;"",$E$5&lt;&gt;"",$F$5&lt;&gt;"",$G$5&lt;&gt;""),D1632=""),"",IF(AND($D$5="",$E$5="",$F$5="",$G$5=""),"",IFERROR(VLOOKUP(B1632,'勘定科目コード（2019）'!$B$2:$J$3668,4,FALSE),"")))</f>
        <v/>
      </c>
      <c r="F1632" s="53" t="str">
        <f>IF(AND(OR(D1626&lt;&gt;"",E1626&lt;&gt;"",F1626&lt;&gt;"",G1626&lt;&gt;""),E1632=""),"",IF(AND(OR(D1626&lt;&gt;"",E1626&lt;&gt;"",F1626&lt;&gt;"",G1626&lt;&gt;""),E1632=""),"",IF(AND($D$5="",$E$5="",$F$5="",$G$5=""),"",IFERROR(VLOOKUP(B1632,'勘定科目コード（2019）'!$B$2:$J$3668,5,FALSE),""))))</f>
        <v/>
      </c>
      <c r="G1632" s="52" t="str">
        <f>IF(AND(OR(D1626&lt;&gt;"",E1626&lt;&gt;"",F1626&lt;&gt;"",G1626&lt;&gt;""),E1632=""),"",IF(AND($D$5="",$E$5="",$F$5="",$G$5=""),"",IFERROR(VLOOKUP(B1632,'勘定科目コード（2019）'!$B$2:$J$3668,6,FALSE),"")))</f>
        <v/>
      </c>
      <c r="H1632" s="54"/>
      <c r="I1632" s="55" t="str">
        <f>IF(AND(OR(D1626&lt;&gt;"",E1626&lt;&gt;"",F1626&lt;&gt;"",G1626&lt;&gt;""),E1632=""),"",IF(AND($D$5="",$E$5="",$F$5="",$G$5=""),"",IFERROR(VLOOKUP(B1632,'勘定科目コード（2019）'!$B$2:$J$3668,7,FALSE),"")))</f>
        <v/>
      </c>
      <c r="J1632" s="56" t="str">
        <f>IF(AND(OR(D1626&lt;&gt;"",E1626&lt;&gt;"",F1626&lt;&gt;"",G1626&lt;&gt;""),E1632=""),"",IF(AND($D$5="",$E$5="",$F$5="",$G$5=""),"",IFERROR(VLOOKUP(B1632,'勘定科目コード（2019）'!$B$2:$J$3668,8,FALSE),"")))</f>
        <v/>
      </c>
      <c r="K1632" s="57" t="str">
        <f>IF(AND(OR(D1626&lt;&gt;"",E1626&lt;&gt;"",F1626&lt;&gt;"",G1626&lt;&gt;""),E1632=""),"",IF(AND($D$5="",$E$5="",$F$5="",$G$5=""),"",IFERROR(VLOOKUP(B1632,'勘定科目コード（2019）'!$B$2:$J$3668,9,FALSE),"")))</f>
        <v/>
      </c>
      <c r="L1632" s="44" t="str">
        <f>IFERROR(VLOOKUP(D1632,'勘定科目コード（2019）'!$E$2:$J$500,7,FALSE),"")</f>
        <v/>
      </c>
    </row>
    <row r="1633" spans="2:12" x14ac:dyDescent="0.15">
      <c r="B1633" s="31">
        <v>1623</v>
      </c>
      <c r="D1633" s="51" t="str">
        <f>IF(AND($D$5="",$E$5="",$F$5="",$G$5=""),"",(IFERROR(VLOOKUP(B1633,'勘定科目コード（2019）'!$B$2:$J$3668,3,FALSE),"")))</f>
        <v/>
      </c>
      <c r="E1633" s="52" t="str">
        <f>IF(AND(OR($D$5&lt;&gt;"",$E$5&lt;&gt;"",$F$5&lt;&gt;"",$G$5&lt;&gt;""),D1633=""),"",IF(AND($D$5="",$E$5="",$F$5="",$G$5=""),"",IFERROR(VLOOKUP(B1633,'勘定科目コード（2019）'!$B$2:$J$3668,4,FALSE),"")))</f>
        <v/>
      </c>
      <c r="F1633" s="53" t="str">
        <f>IF(AND(OR(D1627&lt;&gt;"",E1627&lt;&gt;"",F1627&lt;&gt;"",G1627&lt;&gt;""),E1633=""),"",IF(AND(OR(D1627&lt;&gt;"",E1627&lt;&gt;"",F1627&lt;&gt;"",G1627&lt;&gt;""),E1633=""),"",IF(AND($D$5="",$E$5="",$F$5="",$G$5=""),"",IFERROR(VLOOKUP(B1633,'勘定科目コード（2019）'!$B$2:$J$3668,5,FALSE),""))))</f>
        <v/>
      </c>
      <c r="G1633" s="52" t="str">
        <f>IF(AND(OR(D1627&lt;&gt;"",E1627&lt;&gt;"",F1627&lt;&gt;"",G1627&lt;&gt;""),E1633=""),"",IF(AND($D$5="",$E$5="",$F$5="",$G$5=""),"",IFERROR(VLOOKUP(B1633,'勘定科目コード（2019）'!$B$2:$J$3668,6,FALSE),"")))</f>
        <v/>
      </c>
      <c r="H1633" s="54"/>
      <c r="I1633" s="55" t="str">
        <f>IF(AND(OR(D1627&lt;&gt;"",E1627&lt;&gt;"",F1627&lt;&gt;"",G1627&lt;&gt;""),E1633=""),"",IF(AND($D$5="",$E$5="",$F$5="",$G$5=""),"",IFERROR(VLOOKUP(B1633,'勘定科目コード（2019）'!$B$2:$J$3668,7,FALSE),"")))</f>
        <v/>
      </c>
      <c r="J1633" s="56" t="str">
        <f>IF(AND(OR(D1627&lt;&gt;"",E1627&lt;&gt;"",F1627&lt;&gt;"",G1627&lt;&gt;""),E1633=""),"",IF(AND($D$5="",$E$5="",$F$5="",$G$5=""),"",IFERROR(VLOOKUP(B1633,'勘定科目コード（2019）'!$B$2:$J$3668,8,FALSE),"")))</f>
        <v/>
      </c>
      <c r="K1633" s="57" t="str">
        <f>IF(AND(OR(D1627&lt;&gt;"",E1627&lt;&gt;"",F1627&lt;&gt;"",G1627&lt;&gt;""),E1633=""),"",IF(AND($D$5="",$E$5="",$F$5="",$G$5=""),"",IFERROR(VLOOKUP(B1633,'勘定科目コード（2019）'!$B$2:$J$3668,9,FALSE),"")))</f>
        <v/>
      </c>
      <c r="L1633" s="44" t="str">
        <f>IFERROR(VLOOKUP(D1633,'勘定科目コード（2019）'!$E$2:$J$500,7,FALSE),"")</f>
        <v/>
      </c>
    </row>
    <row r="1634" spans="2:12" x14ac:dyDescent="0.15">
      <c r="B1634" s="31">
        <v>1624</v>
      </c>
      <c r="D1634" s="51" t="str">
        <f>IF(AND($D$5="",$E$5="",$F$5="",$G$5=""),"",(IFERROR(VLOOKUP(B1634,'勘定科目コード（2019）'!$B$2:$J$3668,3,FALSE),"")))</f>
        <v/>
      </c>
      <c r="E1634" s="52" t="str">
        <f>IF(AND(OR($D$5&lt;&gt;"",$E$5&lt;&gt;"",$F$5&lt;&gt;"",$G$5&lt;&gt;""),D1634=""),"",IF(AND($D$5="",$E$5="",$F$5="",$G$5=""),"",IFERROR(VLOOKUP(B1634,'勘定科目コード（2019）'!$B$2:$J$3668,4,FALSE),"")))</f>
        <v/>
      </c>
      <c r="F1634" s="53" t="str">
        <f>IF(AND(OR(D1628&lt;&gt;"",E1628&lt;&gt;"",F1628&lt;&gt;"",G1628&lt;&gt;""),E1634=""),"",IF(AND(OR(D1628&lt;&gt;"",E1628&lt;&gt;"",F1628&lt;&gt;"",G1628&lt;&gt;""),E1634=""),"",IF(AND($D$5="",$E$5="",$F$5="",$G$5=""),"",IFERROR(VLOOKUP(B1634,'勘定科目コード（2019）'!$B$2:$J$3668,5,FALSE),""))))</f>
        <v/>
      </c>
      <c r="G1634" s="52" t="str">
        <f>IF(AND(OR(D1628&lt;&gt;"",E1628&lt;&gt;"",F1628&lt;&gt;"",G1628&lt;&gt;""),E1634=""),"",IF(AND($D$5="",$E$5="",$F$5="",$G$5=""),"",IFERROR(VLOOKUP(B1634,'勘定科目コード（2019）'!$B$2:$J$3668,6,FALSE),"")))</f>
        <v/>
      </c>
      <c r="H1634" s="54"/>
      <c r="I1634" s="55" t="str">
        <f>IF(AND(OR(D1628&lt;&gt;"",E1628&lt;&gt;"",F1628&lt;&gt;"",G1628&lt;&gt;""),E1634=""),"",IF(AND($D$5="",$E$5="",$F$5="",$G$5=""),"",IFERROR(VLOOKUP(B1634,'勘定科目コード（2019）'!$B$2:$J$3668,7,FALSE),"")))</f>
        <v/>
      </c>
      <c r="J1634" s="56" t="str">
        <f>IF(AND(OR(D1628&lt;&gt;"",E1628&lt;&gt;"",F1628&lt;&gt;"",G1628&lt;&gt;""),E1634=""),"",IF(AND($D$5="",$E$5="",$F$5="",$G$5=""),"",IFERROR(VLOOKUP(B1634,'勘定科目コード（2019）'!$B$2:$J$3668,8,FALSE),"")))</f>
        <v/>
      </c>
      <c r="K1634" s="57" t="str">
        <f>IF(AND(OR(D1628&lt;&gt;"",E1628&lt;&gt;"",F1628&lt;&gt;"",G1628&lt;&gt;""),E1634=""),"",IF(AND($D$5="",$E$5="",$F$5="",$G$5=""),"",IFERROR(VLOOKUP(B1634,'勘定科目コード（2019）'!$B$2:$J$3668,9,FALSE),"")))</f>
        <v/>
      </c>
      <c r="L1634" s="44" t="str">
        <f>IFERROR(VLOOKUP(D1634,'勘定科目コード（2019）'!$E$2:$J$500,7,FALSE),"")</f>
        <v/>
      </c>
    </row>
    <row r="1635" spans="2:12" x14ac:dyDescent="0.15">
      <c r="B1635" s="31">
        <v>1625</v>
      </c>
      <c r="D1635" s="51" t="str">
        <f>IF(AND($D$5="",$E$5="",$F$5="",$G$5=""),"",(IFERROR(VLOOKUP(B1635,'勘定科目コード（2019）'!$B$2:$J$3668,3,FALSE),"")))</f>
        <v/>
      </c>
      <c r="E1635" s="52" t="str">
        <f>IF(AND(OR($D$5&lt;&gt;"",$E$5&lt;&gt;"",$F$5&lt;&gt;"",$G$5&lt;&gt;""),D1635=""),"",IF(AND($D$5="",$E$5="",$F$5="",$G$5=""),"",IFERROR(VLOOKUP(B1635,'勘定科目コード（2019）'!$B$2:$J$3668,4,FALSE),"")))</f>
        <v/>
      </c>
      <c r="F1635" s="53" t="str">
        <f>IF(AND(OR(D1629&lt;&gt;"",E1629&lt;&gt;"",F1629&lt;&gt;"",G1629&lt;&gt;""),E1635=""),"",IF(AND(OR(D1629&lt;&gt;"",E1629&lt;&gt;"",F1629&lt;&gt;"",G1629&lt;&gt;""),E1635=""),"",IF(AND($D$5="",$E$5="",$F$5="",$G$5=""),"",IFERROR(VLOOKUP(B1635,'勘定科目コード（2019）'!$B$2:$J$3668,5,FALSE),""))))</f>
        <v/>
      </c>
      <c r="G1635" s="52" t="str">
        <f>IF(AND(OR(D1629&lt;&gt;"",E1629&lt;&gt;"",F1629&lt;&gt;"",G1629&lt;&gt;""),E1635=""),"",IF(AND($D$5="",$E$5="",$F$5="",$G$5=""),"",IFERROR(VLOOKUP(B1635,'勘定科目コード（2019）'!$B$2:$J$3668,6,FALSE),"")))</f>
        <v/>
      </c>
      <c r="H1635" s="54"/>
      <c r="I1635" s="55" t="str">
        <f>IF(AND(OR(D1629&lt;&gt;"",E1629&lt;&gt;"",F1629&lt;&gt;"",G1629&lt;&gt;""),E1635=""),"",IF(AND($D$5="",$E$5="",$F$5="",$G$5=""),"",IFERROR(VLOOKUP(B1635,'勘定科目コード（2019）'!$B$2:$J$3668,7,FALSE),"")))</f>
        <v/>
      </c>
      <c r="J1635" s="56" t="str">
        <f>IF(AND(OR(D1629&lt;&gt;"",E1629&lt;&gt;"",F1629&lt;&gt;"",G1629&lt;&gt;""),E1635=""),"",IF(AND($D$5="",$E$5="",$F$5="",$G$5=""),"",IFERROR(VLOOKUP(B1635,'勘定科目コード（2019）'!$B$2:$J$3668,8,FALSE),"")))</f>
        <v/>
      </c>
      <c r="K1635" s="57" t="str">
        <f>IF(AND(OR(D1629&lt;&gt;"",E1629&lt;&gt;"",F1629&lt;&gt;"",G1629&lt;&gt;""),E1635=""),"",IF(AND($D$5="",$E$5="",$F$5="",$G$5=""),"",IFERROR(VLOOKUP(B1635,'勘定科目コード（2019）'!$B$2:$J$3668,9,FALSE),"")))</f>
        <v/>
      </c>
      <c r="L1635" s="44" t="str">
        <f>IFERROR(VLOOKUP(D1635,'勘定科目コード（2019）'!$E$2:$J$500,7,FALSE),"")</f>
        <v/>
      </c>
    </row>
    <row r="1636" spans="2:12" x14ac:dyDescent="0.15">
      <c r="B1636" s="31">
        <v>1626</v>
      </c>
      <c r="D1636" s="51" t="str">
        <f>IF(AND($D$5="",$E$5="",$F$5="",$G$5=""),"",(IFERROR(VLOOKUP(B1636,'勘定科目コード（2019）'!$B$2:$J$3668,3,FALSE),"")))</f>
        <v/>
      </c>
      <c r="E1636" s="52" t="str">
        <f>IF(AND(OR($D$5&lt;&gt;"",$E$5&lt;&gt;"",$F$5&lt;&gt;"",$G$5&lt;&gt;""),D1636=""),"",IF(AND($D$5="",$E$5="",$F$5="",$G$5=""),"",IFERROR(VLOOKUP(B1636,'勘定科目コード（2019）'!$B$2:$J$3668,4,FALSE),"")))</f>
        <v/>
      </c>
      <c r="F1636" s="53" t="str">
        <f>IF(AND(OR(D1630&lt;&gt;"",E1630&lt;&gt;"",F1630&lt;&gt;"",G1630&lt;&gt;""),E1636=""),"",IF(AND(OR(D1630&lt;&gt;"",E1630&lt;&gt;"",F1630&lt;&gt;"",G1630&lt;&gt;""),E1636=""),"",IF(AND($D$5="",$E$5="",$F$5="",$G$5=""),"",IFERROR(VLOOKUP(B1636,'勘定科目コード（2019）'!$B$2:$J$3668,5,FALSE),""))))</f>
        <v/>
      </c>
      <c r="G1636" s="52" t="str">
        <f>IF(AND(OR(D1630&lt;&gt;"",E1630&lt;&gt;"",F1630&lt;&gt;"",G1630&lt;&gt;""),E1636=""),"",IF(AND($D$5="",$E$5="",$F$5="",$G$5=""),"",IFERROR(VLOOKUP(B1636,'勘定科目コード（2019）'!$B$2:$J$3668,6,FALSE),"")))</f>
        <v/>
      </c>
      <c r="H1636" s="54"/>
      <c r="I1636" s="55" t="str">
        <f>IF(AND(OR(D1630&lt;&gt;"",E1630&lt;&gt;"",F1630&lt;&gt;"",G1630&lt;&gt;""),E1636=""),"",IF(AND($D$5="",$E$5="",$F$5="",$G$5=""),"",IFERROR(VLOOKUP(B1636,'勘定科目コード（2019）'!$B$2:$J$3668,7,FALSE),"")))</f>
        <v/>
      </c>
      <c r="J1636" s="56" t="str">
        <f>IF(AND(OR(D1630&lt;&gt;"",E1630&lt;&gt;"",F1630&lt;&gt;"",G1630&lt;&gt;""),E1636=""),"",IF(AND($D$5="",$E$5="",$F$5="",$G$5=""),"",IFERROR(VLOOKUP(B1636,'勘定科目コード（2019）'!$B$2:$J$3668,8,FALSE),"")))</f>
        <v/>
      </c>
      <c r="K1636" s="57" t="str">
        <f>IF(AND(OR(D1630&lt;&gt;"",E1630&lt;&gt;"",F1630&lt;&gt;"",G1630&lt;&gt;""),E1636=""),"",IF(AND($D$5="",$E$5="",$F$5="",$G$5=""),"",IFERROR(VLOOKUP(B1636,'勘定科目コード（2019）'!$B$2:$J$3668,9,FALSE),"")))</f>
        <v/>
      </c>
      <c r="L1636" s="44" t="str">
        <f>IFERROR(VLOOKUP(D1636,'勘定科目コード（2019）'!$E$2:$J$500,7,FALSE),"")</f>
        <v/>
      </c>
    </row>
    <row r="1637" spans="2:12" x14ac:dyDescent="0.15">
      <c r="B1637" s="31">
        <v>1627</v>
      </c>
      <c r="D1637" s="51" t="str">
        <f>IF(AND($D$5="",$E$5="",$F$5="",$G$5=""),"",(IFERROR(VLOOKUP(B1637,'勘定科目コード（2019）'!$B$2:$J$3668,3,FALSE),"")))</f>
        <v/>
      </c>
      <c r="E1637" s="52" t="str">
        <f>IF(AND(OR($D$5&lt;&gt;"",$E$5&lt;&gt;"",$F$5&lt;&gt;"",$G$5&lt;&gt;""),D1637=""),"",IF(AND($D$5="",$E$5="",$F$5="",$G$5=""),"",IFERROR(VLOOKUP(B1637,'勘定科目コード（2019）'!$B$2:$J$3668,4,FALSE),"")))</f>
        <v/>
      </c>
      <c r="F1637" s="53" t="str">
        <f>IF(AND(OR(D1631&lt;&gt;"",E1631&lt;&gt;"",F1631&lt;&gt;"",G1631&lt;&gt;""),E1637=""),"",IF(AND(OR(D1631&lt;&gt;"",E1631&lt;&gt;"",F1631&lt;&gt;"",G1631&lt;&gt;""),E1637=""),"",IF(AND($D$5="",$E$5="",$F$5="",$G$5=""),"",IFERROR(VLOOKUP(B1637,'勘定科目コード（2019）'!$B$2:$J$3668,5,FALSE),""))))</f>
        <v/>
      </c>
      <c r="G1637" s="52" t="str">
        <f>IF(AND(OR(D1631&lt;&gt;"",E1631&lt;&gt;"",F1631&lt;&gt;"",G1631&lt;&gt;""),E1637=""),"",IF(AND($D$5="",$E$5="",$F$5="",$G$5=""),"",IFERROR(VLOOKUP(B1637,'勘定科目コード（2019）'!$B$2:$J$3668,6,FALSE),"")))</f>
        <v/>
      </c>
      <c r="H1637" s="54"/>
      <c r="I1637" s="55" t="str">
        <f>IF(AND(OR(D1631&lt;&gt;"",E1631&lt;&gt;"",F1631&lt;&gt;"",G1631&lt;&gt;""),E1637=""),"",IF(AND($D$5="",$E$5="",$F$5="",$G$5=""),"",IFERROR(VLOOKUP(B1637,'勘定科目コード（2019）'!$B$2:$J$3668,7,FALSE),"")))</f>
        <v/>
      </c>
      <c r="J1637" s="56" t="str">
        <f>IF(AND(OR(D1631&lt;&gt;"",E1631&lt;&gt;"",F1631&lt;&gt;"",G1631&lt;&gt;""),E1637=""),"",IF(AND($D$5="",$E$5="",$F$5="",$G$5=""),"",IFERROR(VLOOKUP(B1637,'勘定科目コード（2019）'!$B$2:$J$3668,8,FALSE),"")))</f>
        <v/>
      </c>
      <c r="K1637" s="57" t="str">
        <f>IF(AND(OR(D1631&lt;&gt;"",E1631&lt;&gt;"",F1631&lt;&gt;"",G1631&lt;&gt;""),E1637=""),"",IF(AND($D$5="",$E$5="",$F$5="",$G$5=""),"",IFERROR(VLOOKUP(B1637,'勘定科目コード（2019）'!$B$2:$J$3668,9,FALSE),"")))</f>
        <v/>
      </c>
      <c r="L1637" s="44" t="str">
        <f>IFERROR(VLOOKUP(D1637,'勘定科目コード（2019）'!$E$2:$J$500,7,FALSE),"")</f>
        <v/>
      </c>
    </row>
    <row r="1638" spans="2:12" x14ac:dyDescent="0.15">
      <c r="B1638" s="31">
        <v>1628</v>
      </c>
      <c r="D1638" s="51" t="str">
        <f>IF(AND($D$5="",$E$5="",$F$5="",$G$5=""),"",(IFERROR(VLOOKUP(B1638,'勘定科目コード（2019）'!$B$2:$J$3668,3,FALSE),"")))</f>
        <v/>
      </c>
      <c r="E1638" s="52" t="str">
        <f>IF(AND(OR($D$5&lt;&gt;"",$E$5&lt;&gt;"",$F$5&lt;&gt;"",$G$5&lt;&gt;""),D1638=""),"",IF(AND($D$5="",$E$5="",$F$5="",$G$5=""),"",IFERROR(VLOOKUP(B1638,'勘定科目コード（2019）'!$B$2:$J$3668,4,FALSE),"")))</f>
        <v/>
      </c>
      <c r="F1638" s="53" t="str">
        <f>IF(AND(OR(D1632&lt;&gt;"",E1632&lt;&gt;"",F1632&lt;&gt;"",G1632&lt;&gt;""),E1638=""),"",IF(AND(OR(D1632&lt;&gt;"",E1632&lt;&gt;"",F1632&lt;&gt;"",G1632&lt;&gt;""),E1638=""),"",IF(AND($D$5="",$E$5="",$F$5="",$G$5=""),"",IFERROR(VLOOKUP(B1638,'勘定科目コード（2019）'!$B$2:$J$3668,5,FALSE),""))))</f>
        <v/>
      </c>
      <c r="G1638" s="52" t="str">
        <f>IF(AND(OR(D1632&lt;&gt;"",E1632&lt;&gt;"",F1632&lt;&gt;"",G1632&lt;&gt;""),E1638=""),"",IF(AND($D$5="",$E$5="",$F$5="",$G$5=""),"",IFERROR(VLOOKUP(B1638,'勘定科目コード（2019）'!$B$2:$J$3668,6,FALSE),"")))</f>
        <v/>
      </c>
      <c r="H1638" s="54"/>
      <c r="I1638" s="55" t="str">
        <f>IF(AND(OR(D1632&lt;&gt;"",E1632&lt;&gt;"",F1632&lt;&gt;"",G1632&lt;&gt;""),E1638=""),"",IF(AND($D$5="",$E$5="",$F$5="",$G$5=""),"",IFERROR(VLOOKUP(B1638,'勘定科目コード（2019）'!$B$2:$J$3668,7,FALSE),"")))</f>
        <v/>
      </c>
      <c r="J1638" s="56" t="str">
        <f>IF(AND(OR(D1632&lt;&gt;"",E1632&lt;&gt;"",F1632&lt;&gt;"",G1632&lt;&gt;""),E1638=""),"",IF(AND($D$5="",$E$5="",$F$5="",$G$5=""),"",IFERROR(VLOOKUP(B1638,'勘定科目コード（2019）'!$B$2:$J$3668,8,FALSE),"")))</f>
        <v/>
      </c>
      <c r="K1638" s="57" t="str">
        <f>IF(AND(OR(D1632&lt;&gt;"",E1632&lt;&gt;"",F1632&lt;&gt;"",G1632&lt;&gt;""),E1638=""),"",IF(AND($D$5="",$E$5="",$F$5="",$G$5=""),"",IFERROR(VLOOKUP(B1638,'勘定科目コード（2019）'!$B$2:$J$3668,9,FALSE),"")))</f>
        <v/>
      </c>
      <c r="L1638" s="44" t="str">
        <f>IFERROR(VLOOKUP(D1638,'勘定科目コード（2019）'!$E$2:$J$500,7,FALSE),"")</f>
        <v/>
      </c>
    </row>
    <row r="1639" spans="2:12" x14ac:dyDescent="0.15">
      <c r="B1639" s="31">
        <v>1629</v>
      </c>
      <c r="D1639" s="51" t="str">
        <f>IF(AND($D$5="",$E$5="",$F$5="",$G$5=""),"",(IFERROR(VLOOKUP(B1639,'勘定科目コード（2019）'!$B$2:$J$3668,3,FALSE),"")))</f>
        <v/>
      </c>
      <c r="E1639" s="52" t="str">
        <f>IF(AND(OR($D$5&lt;&gt;"",$E$5&lt;&gt;"",$F$5&lt;&gt;"",$G$5&lt;&gt;""),D1639=""),"",IF(AND($D$5="",$E$5="",$F$5="",$G$5=""),"",IFERROR(VLOOKUP(B1639,'勘定科目コード（2019）'!$B$2:$J$3668,4,FALSE),"")))</f>
        <v/>
      </c>
      <c r="F1639" s="53" t="str">
        <f>IF(AND(OR(D1633&lt;&gt;"",E1633&lt;&gt;"",F1633&lt;&gt;"",G1633&lt;&gt;""),E1639=""),"",IF(AND(OR(D1633&lt;&gt;"",E1633&lt;&gt;"",F1633&lt;&gt;"",G1633&lt;&gt;""),E1639=""),"",IF(AND($D$5="",$E$5="",$F$5="",$G$5=""),"",IFERROR(VLOOKUP(B1639,'勘定科目コード（2019）'!$B$2:$J$3668,5,FALSE),""))))</f>
        <v/>
      </c>
      <c r="G1639" s="52" t="str">
        <f>IF(AND(OR(D1633&lt;&gt;"",E1633&lt;&gt;"",F1633&lt;&gt;"",G1633&lt;&gt;""),E1639=""),"",IF(AND($D$5="",$E$5="",$F$5="",$G$5=""),"",IFERROR(VLOOKUP(B1639,'勘定科目コード（2019）'!$B$2:$J$3668,6,FALSE),"")))</f>
        <v/>
      </c>
      <c r="H1639" s="54"/>
      <c r="I1639" s="55" t="str">
        <f>IF(AND(OR(D1633&lt;&gt;"",E1633&lt;&gt;"",F1633&lt;&gt;"",G1633&lt;&gt;""),E1639=""),"",IF(AND($D$5="",$E$5="",$F$5="",$G$5=""),"",IFERROR(VLOOKUP(B1639,'勘定科目コード（2019）'!$B$2:$J$3668,7,FALSE),"")))</f>
        <v/>
      </c>
      <c r="J1639" s="56" t="str">
        <f>IF(AND(OR(D1633&lt;&gt;"",E1633&lt;&gt;"",F1633&lt;&gt;"",G1633&lt;&gt;""),E1639=""),"",IF(AND($D$5="",$E$5="",$F$5="",$G$5=""),"",IFERROR(VLOOKUP(B1639,'勘定科目コード（2019）'!$B$2:$J$3668,8,FALSE),"")))</f>
        <v/>
      </c>
      <c r="K1639" s="57" t="str">
        <f>IF(AND(OR(D1633&lt;&gt;"",E1633&lt;&gt;"",F1633&lt;&gt;"",G1633&lt;&gt;""),E1639=""),"",IF(AND($D$5="",$E$5="",$F$5="",$G$5=""),"",IFERROR(VLOOKUP(B1639,'勘定科目コード（2019）'!$B$2:$J$3668,9,FALSE),"")))</f>
        <v/>
      </c>
      <c r="L1639" s="44" t="str">
        <f>IFERROR(VLOOKUP(D1639,'勘定科目コード（2019）'!$E$2:$J$500,7,FALSE),"")</f>
        <v/>
      </c>
    </row>
    <row r="1640" spans="2:12" x14ac:dyDescent="0.15">
      <c r="B1640" s="31">
        <v>1630</v>
      </c>
      <c r="D1640" s="51" t="str">
        <f>IF(AND($D$5="",$E$5="",$F$5="",$G$5=""),"",(IFERROR(VLOOKUP(B1640,'勘定科目コード（2019）'!$B$2:$J$3668,3,FALSE),"")))</f>
        <v/>
      </c>
      <c r="E1640" s="52" t="str">
        <f>IF(AND(OR($D$5&lt;&gt;"",$E$5&lt;&gt;"",$F$5&lt;&gt;"",$G$5&lt;&gt;""),D1640=""),"",IF(AND($D$5="",$E$5="",$F$5="",$G$5=""),"",IFERROR(VLOOKUP(B1640,'勘定科目コード（2019）'!$B$2:$J$3668,4,FALSE),"")))</f>
        <v/>
      </c>
      <c r="F1640" s="53" t="str">
        <f>IF(AND(OR(D1634&lt;&gt;"",E1634&lt;&gt;"",F1634&lt;&gt;"",G1634&lt;&gt;""),E1640=""),"",IF(AND(OR(D1634&lt;&gt;"",E1634&lt;&gt;"",F1634&lt;&gt;"",G1634&lt;&gt;""),E1640=""),"",IF(AND($D$5="",$E$5="",$F$5="",$G$5=""),"",IFERROR(VLOOKUP(B1640,'勘定科目コード（2019）'!$B$2:$J$3668,5,FALSE),""))))</f>
        <v/>
      </c>
      <c r="G1640" s="52" t="str">
        <f>IF(AND(OR(D1634&lt;&gt;"",E1634&lt;&gt;"",F1634&lt;&gt;"",G1634&lt;&gt;""),E1640=""),"",IF(AND($D$5="",$E$5="",$F$5="",$G$5=""),"",IFERROR(VLOOKUP(B1640,'勘定科目コード（2019）'!$B$2:$J$3668,6,FALSE),"")))</f>
        <v/>
      </c>
      <c r="H1640" s="54"/>
      <c r="I1640" s="55" t="str">
        <f>IF(AND(OR(D1634&lt;&gt;"",E1634&lt;&gt;"",F1634&lt;&gt;"",G1634&lt;&gt;""),E1640=""),"",IF(AND($D$5="",$E$5="",$F$5="",$G$5=""),"",IFERROR(VLOOKUP(B1640,'勘定科目コード（2019）'!$B$2:$J$3668,7,FALSE),"")))</f>
        <v/>
      </c>
      <c r="J1640" s="56" t="str">
        <f>IF(AND(OR(D1634&lt;&gt;"",E1634&lt;&gt;"",F1634&lt;&gt;"",G1634&lt;&gt;""),E1640=""),"",IF(AND($D$5="",$E$5="",$F$5="",$G$5=""),"",IFERROR(VLOOKUP(B1640,'勘定科目コード（2019）'!$B$2:$J$3668,8,FALSE),"")))</f>
        <v/>
      </c>
      <c r="K1640" s="57" t="str">
        <f>IF(AND(OR(D1634&lt;&gt;"",E1634&lt;&gt;"",F1634&lt;&gt;"",G1634&lt;&gt;""),E1640=""),"",IF(AND($D$5="",$E$5="",$F$5="",$G$5=""),"",IFERROR(VLOOKUP(B1640,'勘定科目コード（2019）'!$B$2:$J$3668,9,FALSE),"")))</f>
        <v/>
      </c>
      <c r="L1640" s="44" t="str">
        <f>IFERROR(VLOOKUP(D1640,'勘定科目コード（2019）'!$E$2:$J$500,7,FALSE),"")</f>
        <v/>
      </c>
    </row>
    <row r="1641" spans="2:12" x14ac:dyDescent="0.15">
      <c r="B1641" s="31">
        <v>1631</v>
      </c>
      <c r="D1641" s="51" t="str">
        <f>IF(AND($D$5="",$E$5="",$F$5="",$G$5=""),"",(IFERROR(VLOOKUP(B1641,'勘定科目コード（2019）'!$B$2:$J$3668,3,FALSE),"")))</f>
        <v/>
      </c>
      <c r="E1641" s="52" t="str">
        <f>IF(AND(OR($D$5&lt;&gt;"",$E$5&lt;&gt;"",$F$5&lt;&gt;"",$G$5&lt;&gt;""),D1641=""),"",IF(AND($D$5="",$E$5="",$F$5="",$G$5=""),"",IFERROR(VLOOKUP(B1641,'勘定科目コード（2019）'!$B$2:$J$3668,4,FALSE),"")))</f>
        <v/>
      </c>
      <c r="F1641" s="53" t="str">
        <f>IF(AND(OR(D1635&lt;&gt;"",E1635&lt;&gt;"",F1635&lt;&gt;"",G1635&lt;&gt;""),E1641=""),"",IF(AND(OR(D1635&lt;&gt;"",E1635&lt;&gt;"",F1635&lt;&gt;"",G1635&lt;&gt;""),E1641=""),"",IF(AND($D$5="",$E$5="",$F$5="",$G$5=""),"",IFERROR(VLOOKUP(B1641,'勘定科目コード（2019）'!$B$2:$J$3668,5,FALSE),""))))</f>
        <v/>
      </c>
      <c r="G1641" s="52" t="str">
        <f>IF(AND(OR(D1635&lt;&gt;"",E1635&lt;&gt;"",F1635&lt;&gt;"",G1635&lt;&gt;""),E1641=""),"",IF(AND($D$5="",$E$5="",$F$5="",$G$5=""),"",IFERROR(VLOOKUP(B1641,'勘定科目コード（2019）'!$B$2:$J$3668,6,FALSE),"")))</f>
        <v/>
      </c>
      <c r="H1641" s="54"/>
      <c r="I1641" s="55" t="str">
        <f>IF(AND(OR(D1635&lt;&gt;"",E1635&lt;&gt;"",F1635&lt;&gt;"",G1635&lt;&gt;""),E1641=""),"",IF(AND($D$5="",$E$5="",$F$5="",$G$5=""),"",IFERROR(VLOOKUP(B1641,'勘定科目コード（2019）'!$B$2:$J$3668,7,FALSE),"")))</f>
        <v/>
      </c>
      <c r="J1641" s="56" t="str">
        <f>IF(AND(OR(D1635&lt;&gt;"",E1635&lt;&gt;"",F1635&lt;&gt;"",G1635&lt;&gt;""),E1641=""),"",IF(AND($D$5="",$E$5="",$F$5="",$G$5=""),"",IFERROR(VLOOKUP(B1641,'勘定科目コード（2019）'!$B$2:$J$3668,8,FALSE),"")))</f>
        <v/>
      </c>
      <c r="K1641" s="57" t="str">
        <f>IF(AND(OR(D1635&lt;&gt;"",E1635&lt;&gt;"",F1635&lt;&gt;"",G1635&lt;&gt;""),E1641=""),"",IF(AND($D$5="",$E$5="",$F$5="",$G$5=""),"",IFERROR(VLOOKUP(B1641,'勘定科目コード（2019）'!$B$2:$J$3668,9,FALSE),"")))</f>
        <v/>
      </c>
      <c r="L1641" s="44" t="str">
        <f>IFERROR(VLOOKUP(D1641,'勘定科目コード（2019）'!$E$2:$J$500,7,FALSE),"")</f>
        <v/>
      </c>
    </row>
    <row r="1642" spans="2:12" x14ac:dyDescent="0.15">
      <c r="B1642" s="31">
        <v>1632</v>
      </c>
      <c r="D1642" s="51" t="str">
        <f>IF(AND($D$5="",$E$5="",$F$5="",$G$5=""),"",(IFERROR(VLOOKUP(B1642,'勘定科目コード（2019）'!$B$2:$J$3668,3,FALSE),"")))</f>
        <v/>
      </c>
      <c r="E1642" s="52" t="str">
        <f>IF(AND(OR($D$5&lt;&gt;"",$E$5&lt;&gt;"",$F$5&lt;&gt;"",$G$5&lt;&gt;""),D1642=""),"",IF(AND($D$5="",$E$5="",$F$5="",$G$5=""),"",IFERROR(VLOOKUP(B1642,'勘定科目コード（2019）'!$B$2:$J$3668,4,FALSE),"")))</f>
        <v/>
      </c>
      <c r="F1642" s="53" t="str">
        <f>IF(AND(OR(D1636&lt;&gt;"",E1636&lt;&gt;"",F1636&lt;&gt;"",G1636&lt;&gt;""),E1642=""),"",IF(AND(OR(D1636&lt;&gt;"",E1636&lt;&gt;"",F1636&lt;&gt;"",G1636&lt;&gt;""),E1642=""),"",IF(AND($D$5="",$E$5="",$F$5="",$G$5=""),"",IFERROR(VLOOKUP(B1642,'勘定科目コード（2019）'!$B$2:$J$3668,5,FALSE),""))))</f>
        <v/>
      </c>
      <c r="G1642" s="52" t="str">
        <f>IF(AND(OR(D1636&lt;&gt;"",E1636&lt;&gt;"",F1636&lt;&gt;"",G1636&lt;&gt;""),E1642=""),"",IF(AND($D$5="",$E$5="",$F$5="",$G$5=""),"",IFERROR(VLOOKUP(B1642,'勘定科目コード（2019）'!$B$2:$J$3668,6,FALSE),"")))</f>
        <v/>
      </c>
      <c r="H1642" s="54"/>
      <c r="I1642" s="55" t="str">
        <f>IF(AND(OR(D1636&lt;&gt;"",E1636&lt;&gt;"",F1636&lt;&gt;"",G1636&lt;&gt;""),E1642=""),"",IF(AND($D$5="",$E$5="",$F$5="",$G$5=""),"",IFERROR(VLOOKUP(B1642,'勘定科目コード（2019）'!$B$2:$J$3668,7,FALSE),"")))</f>
        <v/>
      </c>
      <c r="J1642" s="56" t="str">
        <f>IF(AND(OR(D1636&lt;&gt;"",E1636&lt;&gt;"",F1636&lt;&gt;"",G1636&lt;&gt;""),E1642=""),"",IF(AND($D$5="",$E$5="",$F$5="",$G$5=""),"",IFERROR(VLOOKUP(B1642,'勘定科目コード（2019）'!$B$2:$J$3668,8,FALSE),"")))</f>
        <v/>
      </c>
      <c r="K1642" s="57" t="str">
        <f>IF(AND(OR(D1636&lt;&gt;"",E1636&lt;&gt;"",F1636&lt;&gt;"",G1636&lt;&gt;""),E1642=""),"",IF(AND($D$5="",$E$5="",$F$5="",$G$5=""),"",IFERROR(VLOOKUP(B1642,'勘定科目コード（2019）'!$B$2:$J$3668,9,FALSE),"")))</f>
        <v/>
      </c>
      <c r="L1642" s="44" t="str">
        <f>IFERROR(VLOOKUP(D1642,'勘定科目コード（2019）'!$E$2:$J$500,7,FALSE),"")</f>
        <v/>
      </c>
    </row>
    <row r="1643" spans="2:12" x14ac:dyDescent="0.15">
      <c r="B1643" s="31">
        <v>1633</v>
      </c>
      <c r="D1643" s="51" t="str">
        <f>IF(AND($D$5="",$E$5="",$F$5="",$G$5=""),"",(IFERROR(VLOOKUP(B1643,'勘定科目コード（2019）'!$B$2:$J$3668,3,FALSE),"")))</f>
        <v/>
      </c>
      <c r="E1643" s="52" t="str">
        <f>IF(AND(OR($D$5&lt;&gt;"",$E$5&lt;&gt;"",$F$5&lt;&gt;"",$G$5&lt;&gt;""),D1643=""),"",IF(AND($D$5="",$E$5="",$F$5="",$G$5=""),"",IFERROR(VLOOKUP(B1643,'勘定科目コード（2019）'!$B$2:$J$3668,4,FALSE),"")))</f>
        <v/>
      </c>
      <c r="F1643" s="53" t="str">
        <f>IF(AND(OR(D1637&lt;&gt;"",E1637&lt;&gt;"",F1637&lt;&gt;"",G1637&lt;&gt;""),E1643=""),"",IF(AND(OR(D1637&lt;&gt;"",E1637&lt;&gt;"",F1637&lt;&gt;"",G1637&lt;&gt;""),E1643=""),"",IF(AND($D$5="",$E$5="",$F$5="",$G$5=""),"",IFERROR(VLOOKUP(B1643,'勘定科目コード（2019）'!$B$2:$J$3668,5,FALSE),""))))</f>
        <v/>
      </c>
      <c r="G1643" s="52" t="str">
        <f>IF(AND(OR(D1637&lt;&gt;"",E1637&lt;&gt;"",F1637&lt;&gt;"",G1637&lt;&gt;""),E1643=""),"",IF(AND($D$5="",$E$5="",$F$5="",$G$5=""),"",IFERROR(VLOOKUP(B1643,'勘定科目コード（2019）'!$B$2:$J$3668,6,FALSE),"")))</f>
        <v/>
      </c>
      <c r="H1643" s="54"/>
      <c r="I1643" s="55" t="str">
        <f>IF(AND(OR(D1637&lt;&gt;"",E1637&lt;&gt;"",F1637&lt;&gt;"",G1637&lt;&gt;""),E1643=""),"",IF(AND($D$5="",$E$5="",$F$5="",$G$5=""),"",IFERROR(VLOOKUP(B1643,'勘定科目コード（2019）'!$B$2:$J$3668,7,FALSE),"")))</f>
        <v/>
      </c>
      <c r="J1643" s="56" t="str">
        <f>IF(AND(OR(D1637&lt;&gt;"",E1637&lt;&gt;"",F1637&lt;&gt;"",G1637&lt;&gt;""),E1643=""),"",IF(AND($D$5="",$E$5="",$F$5="",$G$5=""),"",IFERROR(VLOOKUP(B1643,'勘定科目コード（2019）'!$B$2:$J$3668,8,FALSE),"")))</f>
        <v/>
      </c>
      <c r="K1643" s="57" t="str">
        <f>IF(AND(OR(D1637&lt;&gt;"",E1637&lt;&gt;"",F1637&lt;&gt;"",G1637&lt;&gt;""),E1643=""),"",IF(AND($D$5="",$E$5="",$F$5="",$G$5=""),"",IFERROR(VLOOKUP(B1643,'勘定科目コード（2019）'!$B$2:$J$3668,9,FALSE),"")))</f>
        <v/>
      </c>
      <c r="L1643" s="44" t="str">
        <f>IFERROR(VLOOKUP(D1643,'勘定科目コード（2019）'!$E$2:$J$500,7,FALSE),"")</f>
        <v/>
      </c>
    </row>
    <row r="1644" spans="2:12" x14ac:dyDescent="0.15">
      <c r="B1644" s="31">
        <v>1634</v>
      </c>
      <c r="D1644" s="51" t="str">
        <f>IF(AND($D$5="",$E$5="",$F$5="",$G$5=""),"",(IFERROR(VLOOKUP(B1644,'勘定科目コード（2019）'!$B$2:$J$3668,3,FALSE),"")))</f>
        <v/>
      </c>
      <c r="E1644" s="52" t="str">
        <f>IF(AND(OR($D$5&lt;&gt;"",$E$5&lt;&gt;"",$F$5&lt;&gt;"",$G$5&lt;&gt;""),D1644=""),"",IF(AND($D$5="",$E$5="",$F$5="",$G$5=""),"",IFERROR(VLOOKUP(B1644,'勘定科目コード（2019）'!$B$2:$J$3668,4,FALSE),"")))</f>
        <v/>
      </c>
      <c r="F1644" s="53" t="str">
        <f>IF(AND(OR(D1638&lt;&gt;"",E1638&lt;&gt;"",F1638&lt;&gt;"",G1638&lt;&gt;""),E1644=""),"",IF(AND(OR(D1638&lt;&gt;"",E1638&lt;&gt;"",F1638&lt;&gt;"",G1638&lt;&gt;""),E1644=""),"",IF(AND($D$5="",$E$5="",$F$5="",$G$5=""),"",IFERROR(VLOOKUP(B1644,'勘定科目コード（2019）'!$B$2:$J$3668,5,FALSE),""))))</f>
        <v/>
      </c>
      <c r="G1644" s="52" t="str">
        <f>IF(AND(OR(D1638&lt;&gt;"",E1638&lt;&gt;"",F1638&lt;&gt;"",G1638&lt;&gt;""),E1644=""),"",IF(AND($D$5="",$E$5="",$F$5="",$G$5=""),"",IFERROR(VLOOKUP(B1644,'勘定科目コード（2019）'!$B$2:$J$3668,6,FALSE),"")))</f>
        <v/>
      </c>
      <c r="H1644" s="54"/>
      <c r="I1644" s="55" t="str">
        <f>IF(AND(OR(D1638&lt;&gt;"",E1638&lt;&gt;"",F1638&lt;&gt;"",G1638&lt;&gt;""),E1644=""),"",IF(AND($D$5="",$E$5="",$F$5="",$G$5=""),"",IFERROR(VLOOKUP(B1644,'勘定科目コード（2019）'!$B$2:$J$3668,7,FALSE),"")))</f>
        <v/>
      </c>
      <c r="J1644" s="56" t="str">
        <f>IF(AND(OR(D1638&lt;&gt;"",E1638&lt;&gt;"",F1638&lt;&gt;"",G1638&lt;&gt;""),E1644=""),"",IF(AND($D$5="",$E$5="",$F$5="",$G$5=""),"",IFERROR(VLOOKUP(B1644,'勘定科目コード（2019）'!$B$2:$J$3668,8,FALSE),"")))</f>
        <v/>
      </c>
      <c r="K1644" s="57" t="str">
        <f>IF(AND(OR(D1638&lt;&gt;"",E1638&lt;&gt;"",F1638&lt;&gt;"",G1638&lt;&gt;""),E1644=""),"",IF(AND($D$5="",$E$5="",$F$5="",$G$5=""),"",IFERROR(VLOOKUP(B1644,'勘定科目コード（2019）'!$B$2:$J$3668,9,FALSE),"")))</f>
        <v/>
      </c>
      <c r="L1644" s="44" t="str">
        <f>IFERROR(VLOOKUP(D1644,'勘定科目コード（2019）'!$E$2:$J$500,7,FALSE),"")</f>
        <v/>
      </c>
    </row>
    <row r="1645" spans="2:12" x14ac:dyDescent="0.15">
      <c r="B1645" s="31">
        <v>1635</v>
      </c>
      <c r="D1645" s="51" t="str">
        <f>IF(AND($D$5="",$E$5="",$F$5="",$G$5=""),"",(IFERROR(VLOOKUP(B1645,'勘定科目コード（2019）'!$B$2:$J$3668,3,FALSE),"")))</f>
        <v/>
      </c>
      <c r="E1645" s="52" t="str">
        <f>IF(AND(OR($D$5&lt;&gt;"",$E$5&lt;&gt;"",$F$5&lt;&gt;"",$G$5&lt;&gt;""),D1645=""),"",IF(AND($D$5="",$E$5="",$F$5="",$G$5=""),"",IFERROR(VLOOKUP(B1645,'勘定科目コード（2019）'!$B$2:$J$3668,4,FALSE),"")))</f>
        <v/>
      </c>
      <c r="F1645" s="53" t="str">
        <f>IF(AND(OR(D1639&lt;&gt;"",E1639&lt;&gt;"",F1639&lt;&gt;"",G1639&lt;&gt;""),E1645=""),"",IF(AND(OR(D1639&lt;&gt;"",E1639&lt;&gt;"",F1639&lt;&gt;"",G1639&lt;&gt;""),E1645=""),"",IF(AND($D$5="",$E$5="",$F$5="",$G$5=""),"",IFERROR(VLOOKUP(B1645,'勘定科目コード（2019）'!$B$2:$J$3668,5,FALSE),""))))</f>
        <v/>
      </c>
      <c r="G1645" s="52" t="str">
        <f>IF(AND(OR(D1639&lt;&gt;"",E1639&lt;&gt;"",F1639&lt;&gt;"",G1639&lt;&gt;""),E1645=""),"",IF(AND($D$5="",$E$5="",$F$5="",$G$5=""),"",IFERROR(VLOOKUP(B1645,'勘定科目コード（2019）'!$B$2:$J$3668,6,FALSE),"")))</f>
        <v/>
      </c>
      <c r="H1645" s="54"/>
      <c r="I1645" s="55" t="str">
        <f>IF(AND(OR(D1639&lt;&gt;"",E1639&lt;&gt;"",F1639&lt;&gt;"",G1639&lt;&gt;""),E1645=""),"",IF(AND($D$5="",$E$5="",$F$5="",$G$5=""),"",IFERROR(VLOOKUP(B1645,'勘定科目コード（2019）'!$B$2:$J$3668,7,FALSE),"")))</f>
        <v/>
      </c>
      <c r="J1645" s="56" t="str">
        <f>IF(AND(OR(D1639&lt;&gt;"",E1639&lt;&gt;"",F1639&lt;&gt;"",G1639&lt;&gt;""),E1645=""),"",IF(AND($D$5="",$E$5="",$F$5="",$G$5=""),"",IFERROR(VLOOKUP(B1645,'勘定科目コード（2019）'!$B$2:$J$3668,8,FALSE),"")))</f>
        <v/>
      </c>
      <c r="K1645" s="57" t="str">
        <f>IF(AND(OR(D1639&lt;&gt;"",E1639&lt;&gt;"",F1639&lt;&gt;"",G1639&lt;&gt;""),E1645=""),"",IF(AND($D$5="",$E$5="",$F$5="",$G$5=""),"",IFERROR(VLOOKUP(B1645,'勘定科目コード（2019）'!$B$2:$J$3668,9,FALSE),"")))</f>
        <v/>
      </c>
      <c r="L1645" s="44" t="str">
        <f>IFERROR(VLOOKUP(D1645,'勘定科目コード（2019）'!$E$2:$J$500,7,FALSE),"")</f>
        <v/>
      </c>
    </row>
    <row r="1646" spans="2:12" x14ac:dyDescent="0.15">
      <c r="B1646" s="31">
        <v>1636</v>
      </c>
      <c r="D1646" s="51" t="str">
        <f>IF(AND($D$5="",$E$5="",$F$5="",$G$5=""),"",(IFERROR(VLOOKUP(B1646,'勘定科目コード（2019）'!$B$2:$J$3668,3,FALSE),"")))</f>
        <v/>
      </c>
      <c r="E1646" s="52" t="str">
        <f>IF(AND(OR($D$5&lt;&gt;"",$E$5&lt;&gt;"",$F$5&lt;&gt;"",$G$5&lt;&gt;""),D1646=""),"",IF(AND($D$5="",$E$5="",$F$5="",$G$5=""),"",IFERROR(VLOOKUP(B1646,'勘定科目コード（2019）'!$B$2:$J$3668,4,FALSE),"")))</f>
        <v/>
      </c>
      <c r="F1646" s="53" t="str">
        <f>IF(AND(OR(D1640&lt;&gt;"",E1640&lt;&gt;"",F1640&lt;&gt;"",G1640&lt;&gt;""),E1646=""),"",IF(AND(OR(D1640&lt;&gt;"",E1640&lt;&gt;"",F1640&lt;&gt;"",G1640&lt;&gt;""),E1646=""),"",IF(AND($D$5="",$E$5="",$F$5="",$G$5=""),"",IFERROR(VLOOKUP(B1646,'勘定科目コード（2019）'!$B$2:$J$3668,5,FALSE),""))))</f>
        <v/>
      </c>
      <c r="G1646" s="52" t="str">
        <f>IF(AND(OR(D1640&lt;&gt;"",E1640&lt;&gt;"",F1640&lt;&gt;"",G1640&lt;&gt;""),E1646=""),"",IF(AND($D$5="",$E$5="",$F$5="",$G$5=""),"",IFERROR(VLOOKUP(B1646,'勘定科目コード（2019）'!$B$2:$J$3668,6,FALSE),"")))</f>
        <v/>
      </c>
      <c r="H1646" s="54"/>
      <c r="I1646" s="55" t="str">
        <f>IF(AND(OR(D1640&lt;&gt;"",E1640&lt;&gt;"",F1640&lt;&gt;"",G1640&lt;&gt;""),E1646=""),"",IF(AND($D$5="",$E$5="",$F$5="",$G$5=""),"",IFERROR(VLOOKUP(B1646,'勘定科目コード（2019）'!$B$2:$J$3668,7,FALSE),"")))</f>
        <v/>
      </c>
      <c r="J1646" s="56" t="str">
        <f>IF(AND(OR(D1640&lt;&gt;"",E1640&lt;&gt;"",F1640&lt;&gt;"",G1640&lt;&gt;""),E1646=""),"",IF(AND($D$5="",$E$5="",$F$5="",$G$5=""),"",IFERROR(VLOOKUP(B1646,'勘定科目コード（2019）'!$B$2:$J$3668,8,FALSE),"")))</f>
        <v/>
      </c>
      <c r="K1646" s="57" t="str">
        <f>IF(AND(OR(D1640&lt;&gt;"",E1640&lt;&gt;"",F1640&lt;&gt;"",G1640&lt;&gt;""),E1646=""),"",IF(AND($D$5="",$E$5="",$F$5="",$G$5=""),"",IFERROR(VLOOKUP(B1646,'勘定科目コード（2019）'!$B$2:$J$3668,9,FALSE),"")))</f>
        <v/>
      </c>
      <c r="L1646" s="44" t="str">
        <f>IFERROR(VLOOKUP(D1646,'勘定科目コード（2019）'!$E$2:$J$500,7,FALSE),"")</f>
        <v/>
      </c>
    </row>
    <row r="1647" spans="2:12" x14ac:dyDescent="0.15">
      <c r="B1647" s="31">
        <v>1637</v>
      </c>
      <c r="D1647" s="51" t="str">
        <f>IF(AND($D$5="",$E$5="",$F$5="",$G$5=""),"",(IFERROR(VLOOKUP(B1647,'勘定科目コード（2019）'!$B$2:$J$3668,3,FALSE),"")))</f>
        <v/>
      </c>
      <c r="E1647" s="52" t="str">
        <f>IF(AND(OR($D$5&lt;&gt;"",$E$5&lt;&gt;"",$F$5&lt;&gt;"",$G$5&lt;&gt;""),D1647=""),"",IF(AND($D$5="",$E$5="",$F$5="",$G$5=""),"",IFERROR(VLOOKUP(B1647,'勘定科目コード（2019）'!$B$2:$J$3668,4,FALSE),"")))</f>
        <v/>
      </c>
      <c r="F1647" s="53" t="str">
        <f>IF(AND(OR(D1641&lt;&gt;"",E1641&lt;&gt;"",F1641&lt;&gt;"",G1641&lt;&gt;""),E1647=""),"",IF(AND(OR(D1641&lt;&gt;"",E1641&lt;&gt;"",F1641&lt;&gt;"",G1641&lt;&gt;""),E1647=""),"",IF(AND($D$5="",$E$5="",$F$5="",$G$5=""),"",IFERROR(VLOOKUP(B1647,'勘定科目コード（2019）'!$B$2:$J$3668,5,FALSE),""))))</f>
        <v/>
      </c>
      <c r="G1647" s="52" t="str">
        <f>IF(AND(OR(D1641&lt;&gt;"",E1641&lt;&gt;"",F1641&lt;&gt;"",G1641&lt;&gt;""),E1647=""),"",IF(AND($D$5="",$E$5="",$F$5="",$G$5=""),"",IFERROR(VLOOKUP(B1647,'勘定科目コード（2019）'!$B$2:$J$3668,6,FALSE),"")))</f>
        <v/>
      </c>
      <c r="H1647" s="54"/>
      <c r="I1647" s="55" t="str">
        <f>IF(AND(OR(D1641&lt;&gt;"",E1641&lt;&gt;"",F1641&lt;&gt;"",G1641&lt;&gt;""),E1647=""),"",IF(AND($D$5="",$E$5="",$F$5="",$G$5=""),"",IFERROR(VLOOKUP(B1647,'勘定科目コード（2019）'!$B$2:$J$3668,7,FALSE),"")))</f>
        <v/>
      </c>
      <c r="J1647" s="56" t="str">
        <f>IF(AND(OR(D1641&lt;&gt;"",E1641&lt;&gt;"",F1641&lt;&gt;"",G1641&lt;&gt;""),E1647=""),"",IF(AND($D$5="",$E$5="",$F$5="",$G$5=""),"",IFERROR(VLOOKUP(B1647,'勘定科目コード（2019）'!$B$2:$J$3668,8,FALSE),"")))</f>
        <v/>
      </c>
      <c r="K1647" s="57" t="str">
        <f>IF(AND(OR(D1641&lt;&gt;"",E1641&lt;&gt;"",F1641&lt;&gt;"",G1641&lt;&gt;""),E1647=""),"",IF(AND($D$5="",$E$5="",$F$5="",$G$5=""),"",IFERROR(VLOOKUP(B1647,'勘定科目コード（2019）'!$B$2:$J$3668,9,FALSE),"")))</f>
        <v/>
      </c>
      <c r="L1647" s="44" t="str">
        <f>IFERROR(VLOOKUP(D1647,'勘定科目コード（2019）'!$E$2:$J$500,7,FALSE),"")</f>
        <v/>
      </c>
    </row>
    <row r="1648" spans="2:12" x14ac:dyDescent="0.15">
      <c r="B1648" s="31">
        <v>1638</v>
      </c>
      <c r="D1648" s="51" t="str">
        <f>IF(AND($D$5="",$E$5="",$F$5="",$G$5=""),"",(IFERROR(VLOOKUP(B1648,'勘定科目コード（2019）'!$B$2:$J$3668,3,FALSE),"")))</f>
        <v/>
      </c>
      <c r="E1648" s="52" t="str">
        <f>IF(AND(OR($D$5&lt;&gt;"",$E$5&lt;&gt;"",$F$5&lt;&gt;"",$G$5&lt;&gt;""),D1648=""),"",IF(AND($D$5="",$E$5="",$F$5="",$G$5=""),"",IFERROR(VLOOKUP(B1648,'勘定科目コード（2019）'!$B$2:$J$3668,4,FALSE),"")))</f>
        <v/>
      </c>
      <c r="F1648" s="53" t="str">
        <f>IF(AND(OR(D1642&lt;&gt;"",E1642&lt;&gt;"",F1642&lt;&gt;"",G1642&lt;&gt;""),E1648=""),"",IF(AND(OR(D1642&lt;&gt;"",E1642&lt;&gt;"",F1642&lt;&gt;"",G1642&lt;&gt;""),E1648=""),"",IF(AND($D$5="",$E$5="",$F$5="",$G$5=""),"",IFERROR(VLOOKUP(B1648,'勘定科目コード（2019）'!$B$2:$J$3668,5,FALSE),""))))</f>
        <v/>
      </c>
      <c r="G1648" s="52" t="str">
        <f>IF(AND(OR(D1642&lt;&gt;"",E1642&lt;&gt;"",F1642&lt;&gt;"",G1642&lt;&gt;""),E1648=""),"",IF(AND($D$5="",$E$5="",$F$5="",$G$5=""),"",IFERROR(VLOOKUP(B1648,'勘定科目コード（2019）'!$B$2:$J$3668,6,FALSE),"")))</f>
        <v/>
      </c>
      <c r="H1648" s="54"/>
      <c r="I1648" s="55" t="str">
        <f>IF(AND(OR(D1642&lt;&gt;"",E1642&lt;&gt;"",F1642&lt;&gt;"",G1642&lt;&gt;""),E1648=""),"",IF(AND($D$5="",$E$5="",$F$5="",$G$5=""),"",IFERROR(VLOOKUP(B1648,'勘定科目コード（2019）'!$B$2:$J$3668,7,FALSE),"")))</f>
        <v/>
      </c>
      <c r="J1648" s="56" t="str">
        <f>IF(AND(OR(D1642&lt;&gt;"",E1642&lt;&gt;"",F1642&lt;&gt;"",G1642&lt;&gt;""),E1648=""),"",IF(AND($D$5="",$E$5="",$F$5="",$G$5=""),"",IFERROR(VLOOKUP(B1648,'勘定科目コード（2019）'!$B$2:$J$3668,8,FALSE),"")))</f>
        <v/>
      </c>
      <c r="K1648" s="57" t="str">
        <f>IF(AND(OR(D1642&lt;&gt;"",E1642&lt;&gt;"",F1642&lt;&gt;"",G1642&lt;&gt;""),E1648=""),"",IF(AND($D$5="",$E$5="",$F$5="",$G$5=""),"",IFERROR(VLOOKUP(B1648,'勘定科目コード（2019）'!$B$2:$J$3668,9,FALSE),"")))</f>
        <v/>
      </c>
      <c r="L1648" s="44" t="str">
        <f>IFERROR(VLOOKUP(D1648,'勘定科目コード（2019）'!$E$2:$J$500,7,FALSE),"")</f>
        <v/>
      </c>
    </row>
    <row r="1649" spans="2:12" x14ac:dyDescent="0.15">
      <c r="B1649" s="31">
        <v>1639</v>
      </c>
      <c r="D1649" s="51" t="str">
        <f>IF(AND($D$5="",$E$5="",$F$5="",$G$5=""),"",(IFERROR(VLOOKUP(B1649,'勘定科目コード（2019）'!$B$2:$J$3668,3,FALSE),"")))</f>
        <v/>
      </c>
      <c r="E1649" s="52" t="str">
        <f>IF(AND(OR($D$5&lt;&gt;"",$E$5&lt;&gt;"",$F$5&lt;&gt;"",$G$5&lt;&gt;""),D1649=""),"",IF(AND($D$5="",$E$5="",$F$5="",$G$5=""),"",IFERROR(VLOOKUP(B1649,'勘定科目コード（2019）'!$B$2:$J$3668,4,FALSE),"")))</f>
        <v/>
      </c>
      <c r="F1649" s="53" t="str">
        <f>IF(AND(OR(D1643&lt;&gt;"",E1643&lt;&gt;"",F1643&lt;&gt;"",G1643&lt;&gt;""),E1649=""),"",IF(AND(OR(D1643&lt;&gt;"",E1643&lt;&gt;"",F1643&lt;&gt;"",G1643&lt;&gt;""),E1649=""),"",IF(AND($D$5="",$E$5="",$F$5="",$G$5=""),"",IFERROR(VLOOKUP(B1649,'勘定科目コード（2019）'!$B$2:$J$3668,5,FALSE),""))))</f>
        <v/>
      </c>
      <c r="G1649" s="52" t="str">
        <f>IF(AND(OR(D1643&lt;&gt;"",E1643&lt;&gt;"",F1643&lt;&gt;"",G1643&lt;&gt;""),E1649=""),"",IF(AND($D$5="",$E$5="",$F$5="",$G$5=""),"",IFERROR(VLOOKUP(B1649,'勘定科目コード（2019）'!$B$2:$J$3668,6,FALSE),"")))</f>
        <v/>
      </c>
      <c r="H1649" s="54"/>
      <c r="I1649" s="55" t="str">
        <f>IF(AND(OR(D1643&lt;&gt;"",E1643&lt;&gt;"",F1643&lt;&gt;"",G1643&lt;&gt;""),E1649=""),"",IF(AND($D$5="",$E$5="",$F$5="",$G$5=""),"",IFERROR(VLOOKUP(B1649,'勘定科目コード（2019）'!$B$2:$J$3668,7,FALSE),"")))</f>
        <v/>
      </c>
      <c r="J1649" s="56" t="str">
        <f>IF(AND(OR(D1643&lt;&gt;"",E1643&lt;&gt;"",F1643&lt;&gt;"",G1643&lt;&gt;""),E1649=""),"",IF(AND($D$5="",$E$5="",$F$5="",$G$5=""),"",IFERROR(VLOOKUP(B1649,'勘定科目コード（2019）'!$B$2:$J$3668,8,FALSE),"")))</f>
        <v/>
      </c>
      <c r="K1649" s="57" t="str">
        <f>IF(AND(OR(D1643&lt;&gt;"",E1643&lt;&gt;"",F1643&lt;&gt;"",G1643&lt;&gt;""),E1649=""),"",IF(AND($D$5="",$E$5="",$F$5="",$G$5=""),"",IFERROR(VLOOKUP(B1649,'勘定科目コード（2019）'!$B$2:$J$3668,9,FALSE),"")))</f>
        <v/>
      </c>
      <c r="L1649" s="44" t="str">
        <f>IFERROR(VLOOKUP(D1649,'勘定科目コード（2019）'!$E$2:$J$500,7,FALSE),"")</f>
        <v/>
      </c>
    </row>
    <row r="1650" spans="2:12" x14ac:dyDescent="0.15">
      <c r="B1650" s="31">
        <v>1640</v>
      </c>
      <c r="D1650" s="51" t="str">
        <f>IF(AND($D$5="",$E$5="",$F$5="",$G$5=""),"",(IFERROR(VLOOKUP(B1650,'勘定科目コード（2019）'!$B$2:$J$3668,3,FALSE),"")))</f>
        <v/>
      </c>
      <c r="E1650" s="52" t="str">
        <f>IF(AND(OR($D$5&lt;&gt;"",$E$5&lt;&gt;"",$F$5&lt;&gt;"",$G$5&lt;&gt;""),D1650=""),"",IF(AND($D$5="",$E$5="",$F$5="",$G$5=""),"",IFERROR(VLOOKUP(B1650,'勘定科目コード（2019）'!$B$2:$J$3668,4,FALSE),"")))</f>
        <v/>
      </c>
      <c r="F1650" s="53" t="str">
        <f>IF(AND(OR(D1644&lt;&gt;"",E1644&lt;&gt;"",F1644&lt;&gt;"",G1644&lt;&gt;""),E1650=""),"",IF(AND(OR(D1644&lt;&gt;"",E1644&lt;&gt;"",F1644&lt;&gt;"",G1644&lt;&gt;""),E1650=""),"",IF(AND($D$5="",$E$5="",$F$5="",$G$5=""),"",IFERROR(VLOOKUP(B1650,'勘定科目コード（2019）'!$B$2:$J$3668,5,FALSE),""))))</f>
        <v/>
      </c>
      <c r="G1650" s="52" t="str">
        <f>IF(AND(OR(D1644&lt;&gt;"",E1644&lt;&gt;"",F1644&lt;&gt;"",G1644&lt;&gt;""),E1650=""),"",IF(AND($D$5="",$E$5="",$F$5="",$G$5=""),"",IFERROR(VLOOKUP(B1650,'勘定科目コード（2019）'!$B$2:$J$3668,6,FALSE),"")))</f>
        <v/>
      </c>
      <c r="H1650" s="54"/>
      <c r="I1650" s="55" t="str">
        <f>IF(AND(OR(D1644&lt;&gt;"",E1644&lt;&gt;"",F1644&lt;&gt;"",G1644&lt;&gt;""),E1650=""),"",IF(AND($D$5="",$E$5="",$F$5="",$G$5=""),"",IFERROR(VLOOKUP(B1650,'勘定科目コード（2019）'!$B$2:$J$3668,7,FALSE),"")))</f>
        <v/>
      </c>
      <c r="J1650" s="56" t="str">
        <f>IF(AND(OR(D1644&lt;&gt;"",E1644&lt;&gt;"",F1644&lt;&gt;"",G1644&lt;&gt;""),E1650=""),"",IF(AND($D$5="",$E$5="",$F$5="",$G$5=""),"",IFERROR(VLOOKUP(B1650,'勘定科目コード（2019）'!$B$2:$J$3668,8,FALSE),"")))</f>
        <v/>
      </c>
      <c r="K1650" s="57" t="str">
        <f>IF(AND(OR(D1644&lt;&gt;"",E1644&lt;&gt;"",F1644&lt;&gt;"",G1644&lt;&gt;""),E1650=""),"",IF(AND($D$5="",$E$5="",$F$5="",$G$5=""),"",IFERROR(VLOOKUP(B1650,'勘定科目コード（2019）'!$B$2:$J$3668,9,FALSE),"")))</f>
        <v/>
      </c>
      <c r="L1650" s="44" t="str">
        <f>IFERROR(VLOOKUP(D1650,'勘定科目コード（2019）'!$E$2:$J$500,7,FALSE),"")</f>
        <v/>
      </c>
    </row>
    <row r="1651" spans="2:12" x14ac:dyDescent="0.15">
      <c r="B1651" s="31">
        <v>1641</v>
      </c>
      <c r="D1651" s="51" t="str">
        <f>IF(AND($D$5="",$E$5="",$F$5="",$G$5=""),"",(IFERROR(VLOOKUP(B1651,'勘定科目コード（2019）'!$B$2:$J$3668,3,FALSE),"")))</f>
        <v/>
      </c>
      <c r="E1651" s="52" t="str">
        <f>IF(AND(OR($D$5&lt;&gt;"",$E$5&lt;&gt;"",$F$5&lt;&gt;"",$G$5&lt;&gt;""),D1651=""),"",IF(AND($D$5="",$E$5="",$F$5="",$G$5=""),"",IFERROR(VLOOKUP(B1651,'勘定科目コード（2019）'!$B$2:$J$3668,4,FALSE),"")))</f>
        <v/>
      </c>
      <c r="F1651" s="53" t="str">
        <f>IF(AND(OR(D1645&lt;&gt;"",E1645&lt;&gt;"",F1645&lt;&gt;"",G1645&lt;&gt;""),E1651=""),"",IF(AND(OR(D1645&lt;&gt;"",E1645&lt;&gt;"",F1645&lt;&gt;"",G1645&lt;&gt;""),E1651=""),"",IF(AND($D$5="",$E$5="",$F$5="",$G$5=""),"",IFERROR(VLOOKUP(B1651,'勘定科目コード（2019）'!$B$2:$J$3668,5,FALSE),""))))</f>
        <v/>
      </c>
      <c r="G1651" s="52" t="str">
        <f>IF(AND(OR(D1645&lt;&gt;"",E1645&lt;&gt;"",F1645&lt;&gt;"",G1645&lt;&gt;""),E1651=""),"",IF(AND($D$5="",$E$5="",$F$5="",$G$5=""),"",IFERROR(VLOOKUP(B1651,'勘定科目コード（2019）'!$B$2:$J$3668,6,FALSE),"")))</f>
        <v/>
      </c>
      <c r="H1651" s="54"/>
      <c r="I1651" s="55" t="str">
        <f>IF(AND(OR(D1645&lt;&gt;"",E1645&lt;&gt;"",F1645&lt;&gt;"",G1645&lt;&gt;""),E1651=""),"",IF(AND($D$5="",$E$5="",$F$5="",$G$5=""),"",IFERROR(VLOOKUP(B1651,'勘定科目コード（2019）'!$B$2:$J$3668,7,FALSE),"")))</f>
        <v/>
      </c>
      <c r="J1651" s="56" t="str">
        <f>IF(AND(OR(D1645&lt;&gt;"",E1645&lt;&gt;"",F1645&lt;&gt;"",G1645&lt;&gt;""),E1651=""),"",IF(AND($D$5="",$E$5="",$F$5="",$G$5=""),"",IFERROR(VLOOKUP(B1651,'勘定科目コード（2019）'!$B$2:$J$3668,8,FALSE),"")))</f>
        <v/>
      </c>
      <c r="K1651" s="57" t="str">
        <f>IF(AND(OR(D1645&lt;&gt;"",E1645&lt;&gt;"",F1645&lt;&gt;"",G1645&lt;&gt;""),E1651=""),"",IF(AND($D$5="",$E$5="",$F$5="",$G$5=""),"",IFERROR(VLOOKUP(B1651,'勘定科目コード（2019）'!$B$2:$J$3668,9,FALSE),"")))</f>
        <v/>
      </c>
      <c r="L1651" s="44" t="str">
        <f>IFERROR(VLOOKUP(D1651,'勘定科目コード（2019）'!$E$2:$J$500,7,FALSE),"")</f>
        <v/>
      </c>
    </row>
    <row r="1652" spans="2:12" x14ac:dyDescent="0.15">
      <c r="B1652" s="31">
        <v>1642</v>
      </c>
      <c r="D1652" s="51" t="str">
        <f>IF(AND($D$5="",$E$5="",$F$5="",$G$5=""),"",(IFERROR(VLOOKUP(B1652,'勘定科目コード（2019）'!$B$2:$J$3668,3,FALSE),"")))</f>
        <v/>
      </c>
      <c r="E1652" s="52" t="str">
        <f>IF(AND(OR($D$5&lt;&gt;"",$E$5&lt;&gt;"",$F$5&lt;&gt;"",$G$5&lt;&gt;""),D1652=""),"",IF(AND($D$5="",$E$5="",$F$5="",$G$5=""),"",IFERROR(VLOOKUP(B1652,'勘定科目コード（2019）'!$B$2:$J$3668,4,FALSE),"")))</f>
        <v/>
      </c>
      <c r="F1652" s="53" t="str">
        <f>IF(AND(OR(D1646&lt;&gt;"",E1646&lt;&gt;"",F1646&lt;&gt;"",G1646&lt;&gt;""),E1652=""),"",IF(AND(OR(D1646&lt;&gt;"",E1646&lt;&gt;"",F1646&lt;&gt;"",G1646&lt;&gt;""),E1652=""),"",IF(AND($D$5="",$E$5="",$F$5="",$G$5=""),"",IFERROR(VLOOKUP(B1652,'勘定科目コード（2019）'!$B$2:$J$3668,5,FALSE),""))))</f>
        <v/>
      </c>
      <c r="G1652" s="52" t="str">
        <f>IF(AND(OR(D1646&lt;&gt;"",E1646&lt;&gt;"",F1646&lt;&gt;"",G1646&lt;&gt;""),E1652=""),"",IF(AND($D$5="",$E$5="",$F$5="",$G$5=""),"",IFERROR(VLOOKUP(B1652,'勘定科目コード（2019）'!$B$2:$J$3668,6,FALSE),"")))</f>
        <v/>
      </c>
      <c r="H1652" s="54"/>
      <c r="I1652" s="55" t="str">
        <f>IF(AND(OR(D1646&lt;&gt;"",E1646&lt;&gt;"",F1646&lt;&gt;"",G1646&lt;&gt;""),E1652=""),"",IF(AND($D$5="",$E$5="",$F$5="",$G$5=""),"",IFERROR(VLOOKUP(B1652,'勘定科目コード（2019）'!$B$2:$J$3668,7,FALSE),"")))</f>
        <v/>
      </c>
      <c r="J1652" s="56" t="str">
        <f>IF(AND(OR(D1646&lt;&gt;"",E1646&lt;&gt;"",F1646&lt;&gt;"",G1646&lt;&gt;""),E1652=""),"",IF(AND($D$5="",$E$5="",$F$5="",$G$5=""),"",IFERROR(VLOOKUP(B1652,'勘定科目コード（2019）'!$B$2:$J$3668,8,FALSE),"")))</f>
        <v/>
      </c>
      <c r="K1652" s="57" t="str">
        <f>IF(AND(OR(D1646&lt;&gt;"",E1646&lt;&gt;"",F1646&lt;&gt;"",G1646&lt;&gt;""),E1652=""),"",IF(AND($D$5="",$E$5="",$F$5="",$G$5=""),"",IFERROR(VLOOKUP(B1652,'勘定科目コード（2019）'!$B$2:$J$3668,9,FALSE),"")))</f>
        <v/>
      </c>
      <c r="L1652" s="44" t="str">
        <f>IFERROR(VLOOKUP(D1652,'勘定科目コード（2019）'!$E$2:$J$500,7,FALSE),"")</f>
        <v/>
      </c>
    </row>
    <row r="1653" spans="2:12" x14ac:dyDescent="0.15">
      <c r="B1653" s="31">
        <v>1643</v>
      </c>
      <c r="D1653" s="51" t="str">
        <f>IF(AND($D$5="",$E$5="",$F$5="",$G$5=""),"",(IFERROR(VLOOKUP(B1653,'勘定科目コード（2019）'!$B$2:$J$3668,3,FALSE),"")))</f>
        <v/>
      </c>
      <c r="E1653" s="52" t="str">
        <f>IF(AND(OR($D$5&lt;&gt;"",$E$5&lt;&gt;"",$F$5&lt;&gt;"",$G$5&lt;&gt;""),D1653=""),"",IF(AND($D$5="",$E$5="",$F$5="",$G$5=""),"",IFERROR(VLOOKUP(B1653,'勘定科目コード（2019）'!$B$2:$J$3668,4,FALSE),"")))</f>
        <v/>
      </c>
      <c r="F1653" s="53" t="str">
        <f>IF(AND(OR(D1647&lt;&gt;"",E1647&lt;&gt;"",F1647&lt;&gt;"",G1647&lt;&gt;""),E1653=""),"",IF(AND(OR(D1647&lt;&gt;"",E1647&lt;&gt;"",F1647&lt;&gt;"",G1647&lt;&gt;""),E1653=""),"",IF(AND($D$5="",$E$5="",$F$5="",$G$5=""),"",IFERROR(VLOOKUP(B1653,'勘定科目コード（2019）'!$B$2:$J$3668,5,FALSE),""))))</f>
        <v/>
      </c>
      <c r="G1653" s="52" t="str">
        <f>IF(AND(OR(D1647&lt;&gt;"",E1647&lt;&gt;"",F1647&lt;&gt;"",G1647&lt;&gt;""),E1653=""),"",IF(AND($D$5="",$E$5="",$F$5="",$G$5=""),"",IFERROR(VLOOKUP(B1653,'勘定科目コード（2019）'!$B$2:$J$3668,6,FALSE),"")))</f>
        <v/>
      </c>
      <c r="H1653" s="54"/>
      <c r="I1653" s="55" t="str">
        <f>IF(AND(OR(D1647&lt;&gt;"",E1647&lt;&gt;"",F1647&lt;&gt;"",G1647&lt;&gt;""),E1653=""),"",IF(AND($D$5="",$E$5="",$F$5="",$G$5=""),"",IFERROR(VLOOKUP(B1653,'勘定科目コード（2019）'!$B$2:$J$3668,7,FALSE),"")))</f>
        <v/>
      </c>
      <c r="J1653" s="56" t="str">
        <f>IF(AND(OR(D1647&lt;&gt;"",E1647&lt;&gt;"",F1647&lt;&gt;"",G1647&lt;&gt;""),E1653=""),"",IF(AND($D$5="",$E$5="",$F$5="",$G$5=""),"",IFERROR(VLOOKUP(B1653,'勘定科目コード（2019）'!$B$2:$J$3668,8,FALSE),"")))</f>
        <v/>
      </c>
      <c r="K1653" s="57" t="str">
        <f>IF(AND(OR(D1647&lt;&gt;"",E1647&lt;&gt;"",F1647&lt;&gt;"",G1647&lt;&gt;""),E1653=""),"",IF(AND($D$5="",$E$5="",$F$5="",$G$5=""),"",IFERROR(VLOOKUP(B1653,'勘定科目コード（2019）'!$B$2:$J$3668,9,FALSE),"")))</f>
        <v/>
      </c>
      <c r="L1653" s="44" t="str">
        <f>IFERROR(VLOOKUP(D1653,'勘定科目コード（2019）'!$E$2:$J$500,7,FALSE),"")</f>
        <v/>
      </c>
    </row>
    <row r="1654" spans="2:12" x14ac:dyDescent="0.15">
      <c r="B1654" s="31">
        <v>1644</v>
      </c>
      <c r="D1654" s="51" t="str">
        <f>IF(AND($D$5="",$E$5="",$F$5="",$G$5=""),"",(IFERROR(VLOOKUP(B1654,'勘定科目コード（2019）'!$B$2:$J$3668,3,FALSE),"")))</f>
        <v/>
      </c>
      <c r="E1654" s="52" t="str">
        <f>IF(AND(OR($D$5&lt;&gt;"",$E$5&lt;&gt;"",$F$5&lt;&gt;"",$G$5&lt;&gt;""),D1654=""),"",IF(AND($D$5="",$E$5="",$F$5="",$G$5=""),"",IFERROR(VLOOKUP(B1654,'勘定科目コード（2019）'!$B$2:$J$3668,4,FALSE),"")))</f>
        <v/>
      </c>
      <c r="F1654" s="53" t="str">
        <f>IF(AND(OR(D1648&lt;&gt;"",E1648&lt;&gt;"",F1648&lt;&gt;"",G1648&lt;&gt;""),E1654=""),"",IF(AND(OR(D1648&lt;&gt;"",E1648&lt;&gt;"",F1648&lt;&gt;"",G1648&lt;&gt;""),E1654=""),"",IF(AND($D$5="",$E$5="",$F$5="",$G$5=""),"",IFERROR(VLOOKUP(B1654,'勘定科目コード（2019）'!$B$2:$J$3668,5,FALSE),""))))</f>
        <v/>
      </c>
      <c r="G1654" s="52" t="str">
        <f>IF(AND(OR(D1648&lt;&gt;"",E1648&lt;&gt;"",F1648&lt;&gt;"",G1648&lt;&gt;""),E1654=""),"",IF(AND($D$5="",$E$5="",$F$5="",$G$5=""),"",IFERROR(VLOOKUP(B1654,'勘定科目コード（2019）'!$B$2:$J$3668,6,FALSE),"")))</f>
        <v/>
      </c>
      <c r="H1654" s="54"/>
      <c r="I1654" s="55" t="str">
        <f>IF(AND(OR(D1648&lt;&gt;"",E1648&lt;&gt;"",F1648&lt;&gt;"",G1648&lt;&gt;""),E1654=""),"",IF(AND($D$5="",$E$5="",$F$5="",$G$5=""),"",IFERROR(VLOOKUP(B1654,'勘定科目コード（2019）'!$B$2:$J$3668,7,FALSE),"")))</f>
        <v/>
      </c>
      <c r="J1654" s="56" t="str">
        <f>IF(AND(OR(D1648&lt;&gt;"",E1648&lt;&gt;"",F1648&lt;&gt;"",G1648&lt;&gt;""),E1654=""),"",IF(AND($D$5="",$E$5="",$F$5="",$G$5=""),"",IFERROR(VLOOKUP(B1654,'勘定科目コード（2019）'!$B$2:$J$3668,8,FALSE),"")))</f>
        <v/>
      </c>
      <c r="K1654" s="57" t="str">
        <f>IF(AND(OR(D1648&lt;&gt;"",E1648&lt;&gt;"",F1648&lt;&gt;"",G1648&lt;&gt;""),E1654=""),"",IF(AND($D$5="",$E$5="",$F$5="",$G$5=""),"",IFERROR(VLOOKUP(B1654,'勘定科目コード（2019）'!$B$2:$J$3668,9,FALSE),"")))</f>
        <v/>
      </c>
      <c r="L1654" s="44" t="str">
        <f>IFERROR(VLOOKUP(D1654,'勘定科目コード（2019）'!$E$2:$J$500,7,FALSE),"")</f>
        <v/>
      </c>
    </row>
    <row r="1655" spans="2:12" x14ac:dyDescent="0.15">
      <c r="B1655" s="31">
        <v>1645</v>
      </c>
      <c r="D1655" s="51" t="str">
        <f>IF(AND($D$5="",$E$5="",$F$5="",$G$5=""),"",(IFERROR(VLOOKUP(B1655,'勘定科目コード（2019）'!$B$2:$J$3668,3,FALSE),"")))</f>
        <v/>
      </c>
      <c r="E1655" s="52" t="str">
        <f>IF(AND(OR($D$5&lt;&gt;"",$E$5&lt;&gt;"",$F$5&lt;&gt;"",$G$5&lt;&gt;""),D1655=""),"",IF(AND($D$5="",$E$5="",$F$5="",$G$5=""),"",IFERROR(VLOOKUP(B1655,'勘定科目コード（2019）'!$B$2:$J$3668,4,FALSE),"")))</f>
        <v/>
      </c>
      <c r="F1655" s="53" t="str">
        <f>IF(AND(OR(D1649&lt;&gt;"",E1649&lt;&gt;"",F1649&lt;&gt;"",G1649&lt;&gt;""),E1655=""),"",IF(AND(OR(D1649&lt;&gt;"",E1649&lt;&gt;"",F1649&lt;&gt;"",G1649&lt;&gt;""),E1655=""),"",IF(AND($D$5="",$E$5="",$F$5="",$G$5=""),"",IFERROR(VLOOKUP(B1655,'勘定科目コード（2019）'!$B$2:$J$3668,5,FALSE),""))))</f>
        <v/>
      </c>
      <c r="G1655" s="52" t="str">
        <f>IF(AND(OR(D1649&lt;&gt;"",E1649&lt;&gt;"",F1649&lt;&gt;"",G1649&lt;&gt;""),E1655=""),"",IF(AND($D$5="",$E$5="",$F$5="",$G$5=""),"",IFERROR(VLOOKUP(B1655,'勘定科目コード（2019）'!$B$2:$J$3668,6,FALSE),"")))</f>
        <v/>
      </c>
      <c r="H1655" s="54"/>
      <c r="I1655" s="55" t="str">
        <f>IF(AND(OR(D1649&lt;&gt;"",E1649&lt;&gt;"",F1649&lt;&gt;"",G1649&lt;&gt;""),E1655=""),"",IF(AND($D$5="",$E$5="",$F$5="",$G$5=""),"",IFERROR(VLOOKUP(B1655,'勘定科目コード（2019）'!$B$2:$J$3668,7,FALSE),"")))</f>
        <v/>
      </c>
      <c r="J1655" s="56" t="str">
        <f>IF(AND(OR(D1649&lt;&gt;"",E1649&lt;&gt;"",F1649&lt;&gt;"",G1649&lt;&gt;""),E1655=""),"",IF(AND($D$5="",$E$5="",$F$5="",$G$5=""),"",IFERROR(VLOOKUP(B1655,'勘定科目コード（2019）'!$B$2:$J$3668,8,FALSE),"")))</f>
        <v/>
      </c>
      <c r="K1655" s="57" t="str">
        <f>IF(AND(OR(D1649&lt;&gt;"",E1649&lt;&gt;"",F1649&lt;&gt;"",G1649&lt;&gt;""),E1655=""),"",IF(AND($D$5="",$E$5="",$F$5="",$G$5=""),"",IFERROR(VLOOKUP(B1655,'勘定科目コード（2019）'!$B$2:$J$3668,9,FALSE),"")))</f>
        <v/>
      </c>
      <c r="L1655" s="44" t="str">
        <f>IFERROR(VLOOKUP(D1655,'勘定科目コード（2019）'!$E$2:$J$500,7,FALSE),"")</f>
        <v/>
      </c>
    </row>
    <row r="1656" spans="2:12" x14ac:dyDescent="0.15">
      <c r="B1656" s="31">
        <v>1646</v>
      </c>
      <c r="D1656" s="51" t="str">
        <f>IF(AND($D$5="",$E$5="",$F$5="",$G$5=""),"",(IFERROR(VLOOKUP(B1656,'勘定科目コード（2019）'!$B$2:$J$3668,3,FALSE),"")))</f>
        <v/>
      </c>
      <c r="E1656" s="52" t="str">
        <f>IF(AND(OR($D$5&lt;&gt;"",$E$5&lt;&gt;"",$F$5&lt;&gt;"",$G$5&lt;&gt;""),D1656=""),"",IF(AND($D$5="",$E$5="",$F$5="",$G$5=""),"",IFERROR(VLOOKUP(B1656,'勘定科目コード（2019）'!$B$2:$J$3668,4,FALSE),"")))</f>
        <v/>
      </c>
      <c r="F1656" s="53" t="str">
        <f>IF(AND(OR(D1650&lt;&gt;"",E1650&lt;&gt;"",F1650&lt;&gt;"",G1650&lt;&gt;""),E1656=""),"",IF(AND(OR(D1650&lt;&gt;"",E1650&lt;&gt;"",F1650&lt;&gt;"",G1650&lt;&gt;""),E1656=""),"",IF(AND($D$5="",$E$5="",$F$5="",$G$5=""),"",IFERROR(VLOOKUP(B1656,'勘定科目コード（2019）'!$B$2:$J$3668,5,FALSE),""))))</f>
        <v/>
      </c>
      <c r="G1656" s="52" t="str">
        <f>IF(AND(OR(D1650&lt;&gt;"",E1650&lt;&gt;"",F1650&lt;&gt;"",G1650&lt;&gt;""),E1656=""),"",IF(AND($D$5="",$E$5="",$F$5="",$G$5=""),"",IFERROR(VLOOKUP(B1656,'勘定科目コード（2019）'!$B$2:$J$3668,6,FALSE),"")))</f>
        <v/>
      </c>
      <c r="H1656" s="54"/>
      <c r="I1656" s="55" t="str">
        <f>IF(AND(OR(D1650&lt;&gt;"",E1650&lt;&gt;"",F1650&lt;&gt;"",G1650&lt;&gt;""),E1656=""),"",IF(AND($D$5="",$E$5="",$F$5="",$G$5=""),"",IFERROR(VLOOKUP(B1656,'勘定科目コード（2019）'!$B$2:$J$3668,7,FALSE),"")))</f>
        <v/>
      </c>
      <c r="J1656" s="56" t="str">
        <f>IF(AND(OR(D1650&lt;&gt;"",E1650&lt;&gt;"",F1650&lt;&gt;"",G1650&lt;&gt;""),E1656=""),"",IF(AND($D$5="",$E$5="",$F$5="",$G$5=""),"",IFERROR(VLOOKUP(B1656,'勘定科目コード（2019）'!$B$2:$J$3668,8,FALSE),"")))</f>
        <v/>
      </c>
      <c r="K1656" s="57" t="str">
        <f>IF(AND(OR(D1650&lt;&gt;"",E1650&lt;&gt;"",F1650&lt;&gt;"",G1650&lt;&gt;""),E1656=""),"",IF(AND($D$5="",$E$5="",$F$5="",$G$5=""),"",IFERROR(VLOOKUP(B1656,'勘定科目コード（2019）'!$B$2:$J$3668,9,FALSE),"")))</f>
        <v/>
      </c>
      <c r="L1656" s="44" t="str">
        <f>IFERROR(VLOOKUP(D1656,'勘定科目コード（2019）'!$E$2:$J$500,7,FALSE),"")</f>
        <v/>
      </c>
    </row>
    <row r="1657" spans="2:12" x14ac:dyDescent="0.15">
      <c r="B1657" s="31">
        <v>1647</v>
      </c>
      <c r="D1657" s="51" t="str">
        <f>IF(AND($D$5="",$E$5="",$F$5="",$G$5=""),"",(IFERROR(VLOOKUP(B1657,'勘定科目コード（2019）'!$B$2:$J$3668,3,FALSE),"")))</f>
        <v/>
      </c>
      <c r="E1657" s="52" t="str">
        <f>IF(AND(OR($D$5&lt;&gt;"",$E$5&lt;&gt;"",$F$5&lt;&gt;"",$G$5&lt;&gt;""),D1657=""),"",IF(AND($D$5="",$E$5="",$F$5="",$G$5=""),"",IFERROR(VLOOKUP(B1657,'勘定科目コード（2019）'!$B$2:$J$3668,4,FALSE),"")))</f>
        <v/>
      </c>
      <c r="F1657" s="53" t="str">
        <f>IF(AND(OR(D1651&lt;&gt;"",E1651&lt;&gt;"",F1651&lt;&gt;"",G1651&lt;&gt;""),E1657=""),"",IF(AND(OR(D1651&lt;&gt;"",E1651&lt;&gt;"",F1651&lt;&gt;"",G1651&lt;&gt;""),E1657=""),"",IF(AND($D$5="",$E$5="",$F$5="",$G$5=""),"",IFERROR(VLOOKUP(B1657,'勘定科目コード（2019）'!$B$2:$J$3668,5,FALSE),""))))</f>
        <v/>
      </c>
      <c r="G1657" s="52" t="str">
        <f>IF(AND(OR(D1651&lt;&gt;"",E1651&lt;&gt;"",F1651&lt;&gt;"",G1651&lt;&gt;""),E1657=""),"",IF(AND($D$5="",$E$5="",$F$5="",$G$5=""),"",IFERROR(VLOOKUP(B1657,'勘定科目コード（2019）'!$B$2:$J$3668,6,FALSE),"")))</f>
        <v/>
      </c>
      <c r="H1657" s="54"/>
      <c r="I1657" s="55" t="str">
        <f>IF(AND(OR(D1651&lt;&gt;"",E1651&lt;&gt;"",F1651&lt;&gt;"",G1651&lt;&gt;""),E1657=""),"",IF(AND($D$5="",$E$5="",$F$5="",$G$5=""),"",IFERROR(VLOOKUP(B1657,'勘定科目コード（2019）'!$B$2:$J$3668,7,FALSE),"")))</f>
        <v/>
      </c>
      <c r="J1657" s="56" t="str">
        <f>IF(AND(OR(D1651&lt;&gt;"",E1651&lt;&gt;"",F1651&lt;&gt;"",G1651&lt;&gt;""),E1657=""),"",IF(AND($D$5="",$E$5="",$F$5="",$G$5=""),"",IFERROR(VLOOKUP(B1657,'勘定科目コード（2019）'!$B$2:$J$3668,8,FALSE),"")))</f>
        <v/>
      </c>
      <c r="K1657" s="57" t="str">
        <f>IF(AND(OR(D1651&lt;&gt;"",E1651&lt;&gt;"",F1651&lt;&gt;"",G1651&lt;&gt;""),E1657=""),"",IF(AND($D$5="",$E$5="",$F$5="",$G$5=""),"",IFERROR(VLOOKUP(B1657,'勘定科目コード（2019）'!$B$2:$J$3668,9,FALSE),"")))</f>
        <v/>
      </c>
      <c r="L1657" s="44" t="str">
        <f>IFERROR(VLOOKUP(D1657,'勘定科目コード（2019）'!$E$2:$J$500,7,FALSE),"")</f>
        <v/>
      </c>
    </row>
    <row r="1658" spans="2:12" x14ac:dyDescent="0.15">
      <c r="B1658" s="31">
        <v>1648</v>
      </c>
      <c r="D1658" s="51" t="str">
        <f>IF(AND($D$5="",$E$5="",$F$5="",$G$5=""),"",(IFERROR(VLOOKUP(B1658,'勘定科目コード（2019）'!$B$2:$J$3668,3,FALSE),"")))</f>
        <v/>
      </c>
      <c r="E1658" s="52" t="str">
        <f>IF(AND(OR($D$5&lt;&gt;"",$E$5&lt;&gt;"",$F$5&lt;&gt;"",$G$5&lt;&gt;""),D1658=""),"",IF(AND($D$5="",$E$5="",$F$5="",$G$5=""),"",IFERROR(VLOOKUP(B1658,'勘定科目コード（2019）'!$B$2:$J$3668,4,FALSE),"")))</f>
        <v/>
      </c>
      <c r="F1658" s="53" t="str">
        <f>IF(AND(OR(D1652&lt;&gt;"",E1652&lt;&gt;"",F1652&lt;&gt;"",G1652&lt;&gt;""),E1658=""),"",IF(AND(OR(D1652&lt;&gt;"",E1652&lt;&gt;"",F1652&lt;&gt;"",G1652&lt;&gt;""),E1658=""),"",IF(AND($D$5="",$E$5="",$F$5="",$G$5=""),"",IFERROR(VLOOKUP(B1658,'勘定科目コード（2019）'!$B$2:$J$3668,5,FALSE),""))))</f>
        <v/>
      </c>
      <c r="G1658" s="52" t="str">
        <f>IF(AND(OR(D1652&lt;&gt;"",E1652&lt;&gt;"",F1652&lt;&gt;"",G1652&lt;&gt;""),E1658=""),"",IF(AND($D$5="",$E$5="",$F$5="",$G$5=""),"",IFERROR(VLOOKUP(B1658,'勘定科目コード（2019）'!$B$2:$J$3668,6,FALSE),"")))</f>
        <v/>
      </c>
      <c r="H1658" s="54"/>
      <c r="I1658" s="55" t="str">
        <f>IF(AND(OR(D1652&lt;&gt;"",E1652&lt;&gt;"",F1652&lt;&gt;"",G1652&lt;&gt;""),E1658=""),"",IF(AND($D$5="",$E$5="",$F$5="",$G$5=""),"",IFERROR(VLOOKUP(B1658,'勘定科目コード（2019）'!$B$2:$J$3668,7,FALSE),"")))</f>
        <v/>
      </c>
      <c r="J1658" s="56" t="str">
        <f>IF(AND(OR(D1652&lt;&gt;"",E1652&lt;&gt;"",F1652&lt;&gt;"",G1652&lt;&gt;""),E1658=""),"",IF(AND($D$5="",$E$5="",$F$5="",$G$5=""),"",IFERROR(VLOOKUP(B1658,'勘定科目コード（2019）'!$B$2:$J$3668,8,FALSE),"")))</f>
        <v/>
      </c>
      <c r="K1658" s="57" t="str">
        <f>IF(AND(OR(D1652&lt;&gt;"",E1652&lt;&gt;"",F1652&lt;&gt;"",G1652&lt;&gt;""),E1658=""),"",IF(AND($D$5="",$E$5="",$F$5="",$G$5=""),"",IFERROR(VLOOKUP(B1658,'勘定科目コード（2019）'!$B$2:$J$3668,9,FALSE),"")))</f>
        <v/>
      </c>
      <c r="L1658" s="44" t="str">
        <f>IFERROR(VLOOKUP(D1658,'勘定科目コード（2019）'!$E$2:$J$500,7,FALSE),"")</f>
        <v/>
      </c>
    </row>
    <row r="1659" spans="2:12" x14ac:dyDescent="0.15">
      <c r="B1659" s="31">
        <v>1649</v>
      </c>
      <c r="D1659" s="51" t="str">
        <f>IF(AND($D$5="",$E$5="",$F$5="",$G$5=""),"",(IFERROR(VLOOKUP(B1659,'勘定科目コード（2019）'!$B$2:$J$3668,3,FALSE),"")))</f>
        <v/>
      </c>
      <c r="E1659" s="52" t="str">
        <f>IF(AND(OR($D$5&lt;&gt;"",$E$5&lt;&gt;"",$F$5&lt;&gt;"",$G$5&lt;&gt;""),D1659=""),"",IF(AND($D$5="",$E$5="",$F$5="",$G$5=""),"",IFERROR(VLOOKUP(B1659,'勘定科目コード（2019）'!$B$2:$J$3668,4,FALSE),"")))</f>
        <v/>
      </c>
      <c r="F1659" s="53" t="str">
        <f>IF(AND(OR(D1653&lt;&gt;"",E1653&lt;&gt;"",F1653&lt;&gt;"",G1653&lt;&gt;""),E1659=""),"",IF(AND(OR(D1653&lt;&gt;"",E1653&lt;&gt;"",F1653&lt;&gt;"",G1653&lt;&gt;""),E1659=""),"",IF(AND($D$5="",$E$5="",$F$5="",$G$5=""),"",IFERROR(VLOOKUP(B1659,'勘定科目コード（2019）'!$B$2:$J$3668,5,FALSE),""))))</f>
        <v/>
      </c>
      <c r="G1659" s="52" t="str">
        <f>IF(AND(OR(D1653&lt;&gt;"",E1653&lt;&gt;"",F1653&lt;&gt;"",G1653&lt;&gt;""),E1659=""),"",IF(AND($D$5="",$E$5="",$F$5="",$G$5=""),"",IFERROR(VLOOKUP(B1659,'勘定科目コード（2019）'!$B$2:$J$3668,6,FALSE),"")))</f>
        <v/>
      </c>
      <c r="H1659" s="54"/>
      <c r="I1659" s="55" t="str">
        <f>IF(AND(OR(D1653&lt;&gt;"",E1653&lt;&gt;"",F1653&lt;&gt;"",G1653&lt;&gt;""),E1659=""),"",IF(AND($D$5="",$E$5="",$F$5="",$G$5=""),"",IFERROR(VLOOKUP(B1659,'勘定科目コード（2019）'!$B$2:$J$3668,7,FALSE),"")))</f>
        <v/>
      </c>
      <c r="J1659" s="56" t="str">
        <f>IF(AND(OR(D1653&lt;&gt;"",E1653&lt;&gt;"",F1653&lt;&gt;"",G1653&lt;&gt;""),E1659=""),"",IF(AND($D$5="",$E$5="",$F$5="",$G$5=""),"",IFERROR(VLOOKUP(B1659,'勘定科目コード（2019）'!$B$2:$J$3668,8,FALSE),"")))</f>
        <v/>
      </c>
      <c r="K1659" s="57" t="str">
        <f>IF(AND(OR(D1653&lt;&gt;"",E1653&lt;&gt;"",F1653&lt;&gt;"",G1653&lt;&gt;""),E1659=""),"",IF(AND($D$5="",$E$5="",$F$5="",$G$5=""),"",IFERROR(VLOOKUP(B1659,'勘定科目コード（2019）'!$B$2:$J$3668,9,FALSE),"")))</f>
        <v/>
      </c>
      <c r="L1659" s="44" t="str">
        <f>IFERROR(VLOOKUP(D1659,'勘定科目コード（2019）'!$E$2:$J$500,7,FALSE),"")</f>
        <v/>
      </c>
    </row>
    <row r="1660" spans="2:12" x14ac:dyDescent="0.15">
      <c r="B1660" s="31">
        <v>1650</v>
      </c>
      <c r="D1660" s="51" t="str">
        <f>IF(AND($D$5="",$E$5="",$F$5="",$G$5=""),"",(IFERROR(VLOOKUP(B1660,'勘定科目コード（2019）'!$B$2:$J$3668,3,FALSE),"")))</f>
        <v/>
      </c>
      <c r="E1660" s="52" t="str">
        <f>IF(AND(OR($D$5&lt;&gt;"",$E$5&lt;&gt;"",$F$5&lt;&gt;"",$G$5&lt;&gt;""),D1660=""),"",IF(AND($D$5="",$E$5="",$F$5="",$G$5=""),"",IFERROR(VLOOKUP(B1660,'勘定科目コード（2019）'!$B$2:$J$3668,4,FALSE),"")))</f>
        <v/>
      </c>
      <c r="F1660" s="53" t="str">
        <f>IF(AND(OR(D1654&lt;&gt;"",E1654&lt;&gt;"",F1654&lt;&gt;"",G1654&lt;&gt;""),E1660=""),"",IF(AND(OR(D1654&lt;&gt;"",E1654&lt;&gt;"",F1654&lt;&gt;"",G1654&lt;&gt;""),E1660=""),"",IF(AND($D$5="",$E$5="",$F$5="",$G$5=""),"",IFERROR(VLOOKUP(B1660,'勘定科目コード（2019）'!$B$2:$J$3668,5,FALSE),""))))</f>
        <v/>
      </c>
      <c r="G1660" s="52" t="str">
        <f>IF(AND(OR(D1654&lt;&gt;"",E1654&lt;&gt;"",F1654&lt;&gt;"",G1654&lt;&gt;""),E1660=""),"",IF(AND($D$5="",$E$5="",$F$5="",$G$5=""),"",IFERROR(VLOOKUP(B1660,'勘定科目コード（2019）'!$B$2:$J$3668,6,FALSE),"")))</f>
        <v/>
      </c>
      <c r="H1660" s="54"/>
      <c r="I1660" s="55" t="str">
        <f>IF(AND(OR(D1654&lt;&gt;"",E1654&lt;&gt;"",F1654&lt;&gt;"",G1654&lt;&gt;""),E1660=""),"",IF(AND($D$5="",$E$5="",$F$5="",$G$5=""),"",IFERROR(VLOOKUP(B1660,'勘定科目コード（2019）'!$B$2:$J$3668,7,FALSE),"")))</f>
        <v/>
      </c>
      <c r="J1660" s="56" t="str">
        <f>IF(AND(OR(D1654&lt;&gt;"",E1654&lt;&gt;"",F1654&lt;&gt;"",G1654&lt;&gt;""),E1660=""),"",IF(AND($D$5="",$E$5="",$F$5="",$G$5=""),"",IFERROR(VLOOKUP(B1660,'勘定科目コード（2019）'!$B$2:$J$3668,8,FALSE),"")))</f>
        <v/>
      </c>
      <c r="K1660" s="57" t="str">
        <f>IF(AND(OR(D1654&lt;&gt;"",E1654&lt;&gt;"",F1654&lt;&gt;"",G1654&lt;&gt;""),E1660=""),"",IF(AND($D$5="",$E$5="",$F$5="",$G$5=""),"",IFERROR(VLOOKUP(B1660,'勘定科目コード（2019）'!$B$2:$J$3668,9,FALSE),"")))</f>
        <v/>
      </c>
      <c r="L1660" s="44" t="str">
        <f>IFERROR(VLOOKUP(D1660,'勘定科目コード（2019）'!$E$2:$J$500,7,FALSE),"")</f>
        <v/>
      </c>
    </row>
    <row r="1661" spans="2:12" x14ac:dyDescent="0.15">
      <c r="B1661" s="31">
        <v>1651</v>
      </c>
      <c r="D1661" s="51" t="str">
        <f>IF(AND($D$5="",$E$5="",$F$5="",$G$5=""),"",(IFERROR(VLOOKUP(B1661,'勘定科目コード（2019）'!$B$2:$J$3668,3,FALSE),"")))</f>
        <v/>
      </c>
      <c r="E1661" s="52" t="str">
        <f>IF(AND(OR($D$5&lt;&gt;"",$E$5&lt;&gt;"",$F$5&lt;&gt;"",$G$5&lt;&gt;""),D1661=""),"",IF(AND($D$5="",$E$5="",$F$5="",$G$5=""),"",IFERROR(VLOOKUP(B1661,'勘定科目コード（2019）'!$B$2:$J$3668,4,FALSE),"")))</f>
        <v/>
      </c>
      <c r="F1661" s="53" t="str">
        <f>IF(AND(OR(D1655&lt;&gt;"",E1655&lt;&gt;"",F1655&lt;&gt;"",G1655&lt;&gt;""),E1661=""),"",IF(AND(OR(D1655&lt;&gt;"",E1655&lt;&gt;"",F1655&lt;&gt;"",G1655&lt;&gt;""),E1661=""),"",IF(AND($D$5="",$E$5="",$F$5="",$G$5=""),"",IFERROR(VLOOKUP(B1661,'勘定科目コード（2019）'!$B$2:$J$3668,5,FALSE),""))))</f>
        <v/>
      </c>
      <c r="G1661" s="52" t="str">
        <f>IF(AND(OR(D1655&lt;&gt;"",E1655&lt;&gt;"",F1655&lt;&gt;"",G1655&lt;&gt;""),E1661=""),"",IF(AND($D$5="",$E$5="",$F$5="",$G$5=""),"",IFERROR(VLOOKUP(B1661,'勘定科目コード（2019）'!$B$2:$J$3668,6,FALSE),"")))</f>
        <v/>
      </c>
      <c r="H1661" s="54"/>
      <c r="I1661" s="55" t="str">
        <f>IF(AND(OR(D1655&lt;&gt;"",E1655&lt;&gt;"",F1655&lt;&gt;"",G1655&lt;&gt;""),E1661=""),"",IF(AND($D$5="",$E$5="",$F$5="",$G$5=""),"",IFERROR(VLOOKUP(B1661,'勘定科目コード（2019）'!$B$2:$J$3668,7,FALSE),"")))</f>
        <v/>
      </c>
      <c r="J1661" s="56" t="str">
        <f>IF(AND(OR(D1655&lt;&gt;"",E1655&lt;&gt;"",F1655&lt;&gt;"",G1655&lt;&gt;""),E1661=""),"",IF(AND($D$5="",$E$5="",$F$5="",$G$5=""),"",IFERROR(VLOOKUP(B1661,'勘定科目コード（2019）'!$B$2:$J$3668,8,FALSE),"")))</f>
        <v/>
      </c>
      <c r="K1661" s="57" t="str">
        <f>IF(AND(OR(D1655&lt;&gt;"",E1655&lt;&gt;"",F1655&lt;&gt;"",G1655&lt;&gt;""),E1661=""),"",IF(AND($D$5="",$E$5="",$F$5="",$G$5=""),"",IFERROR(VLOOKUP(B1661,'勘定科目コード（2019）'!$B$2:$J$3668,9,FALSE),"")))</f>
        <v/>
      </c>
      <c r="L1661" s="44" t="str">
        <f>IFERROR(VLOOKUP(D1661,'勘定科目コード（2019）'!$E$2:$J$500,7,FALSE),"")</f>
        <v/>
      </c>
    </row>
    <row r="1662" spans="2:12" x14ac:dyDescent="0.15">
      <c r="B1662" s="31">
        <v>1652</v>
      </c>
      <c r="D1662" s="51" t="str">
        <f>IF(AND($D$5="",$E$5="",$F$5="",$G$5=""),"",(IFERROR(VLOOKUP(B1662,'勘定科目コード（2019）'!$B$2:$J$3668,3,FALSE),"")))</f>
        <v/>
      </c>
      <c r="E1662" s="52" t="str">
        <f>IF(AND(OR($D$5&lt;&gt;"",$E$5&lt;&gt;"",$F$5&lt;&gt;"",$G$5&lt;&gt;""),D1662=""),"",IF(AND($D$5="",$E$5="",$F$5="",$G$5=""),"",IFERROR(VLOOKUP(B1662,'勘定科目コード（2019）'!$B$2:$J$3668,4,FALSE),"")))</f>
        <v/>
      </c>
      <c r="F1662" s="53" t="str">
        <f>IF(AND(OR(D1656&lt;&gt;"",E1656&lt;&gt;"",F1656&lt;&gt;"",G1656&lt;&gt;""),E1662=""),"",IF(AND(OR(D1656&lt;&gt;"",E1656&lt;&gt;"",F1656&lt;&gt;"",G1656&lt;&gt;""),E1662=""),"",IF(AND($D$5="",$E$5="",$F$5="",$G$5=""),"",IFERROR(VLOOKUP(B1662,'勘定科目コード（2019）'!$B$2:$J$3668,5,FALSE),""))))</f>
        <v/>
      </c>
      <c r="G1662" s="52" t="str">
        <f>IF(AND(OR(D1656&lt;&gt;"",E1656&lt;&gt;"",F1656&lt;&gt;"",G1656&lt;&gt;""),E1662=""),"",IF(AND($D$5="",$E$5="",$F$5="",$G$5=""),"",IFERROR(VLOOKUP(B1662,'勘定科目コード（2019）'!$B$2:$J$3668,6,FALSE),"")))</f>
        <v/>
      </c>
      <c r="H1662" s="54"/>
      <c r="I1662" s="55" t="str">
        <f>IF(AND(OR(D1656&lt;&gt;"",E1656&lt;&gt;"",F1656&lt;&gt;"",G1656&lt;&gt;""),E1662=""),"",IF(AND($D$5="",$E$5="",$F$5="",$G$5=""),"",IFERROR(VLOOKUP(B1662,'勘定科目コード（2019）'!$B$2:$J$3668,7,FALSE),"")))</f>
        <v/>
      </c>
      <c r="J1662" s="56" t="str">
        <f>IF(AND(OR(D1656&lt;&gt;"",E1656&lt;&gt;"",F1656&lt;&gt;"",G1656&lt;&gt;""),E1662=""),"",IF(AND($D$5="",$E$5="",$F$5="",$G$5=""),"",IFERROR(VLOOKUP(B1662,'勘定科目コード（2019）'!$B$2:$J$3668,8,FALSE),"")))</f>
        <v/>
      </c>
      <c r="K1662" s="57" t="str">
        <f>IF(AND(OR(D1656&lt;&gt;"",E1656&lt;&gt;"",F1656&lt;&gt;"",G1656&lt;&gt;""),E1662=""),"",IF(AND($D$5="",$E$5="",$F$5="",$G$5=""),"",IFERROR(VLOOKUP(B1662,'勘定科目コード（2019）'!$B$2:$J$3668,9,FALSE),"")))</f>
        <v/>
      </c>
      <c r="L1662" s="44" t="str">
        <f>IFERROR(VLOOKUP(D1662,'勘定科目コード（2019）'!$E$2:$J$500,7,FALSE),"")</f>
        <v/>
      </c>
    </row>
    <row r="1663" spans="2:12" x14ac:dyDescent="0.15">
      <c r="B1663" s="31">
        <v>1653</v>
      </c>
      <c r="D1663" s="51" t="str">
        <f>IF(AND($D$5="",$E$5="",$F$5="",$G$5=""),"",(IFERROR(VLOOKUP(B1663,'勘定科目コード（2019）'!$B$2:$J$3668,3,FALSE),"")))</f>
        <v/>
      </c>
      <c r="E1663" s="52" t="str">
        <f>IF(AND(OR($D$5&lt;&gt;"",$E$5&lt;&gt;"",$F$5&lt;&gt;"",$G$5&lt;&gt;""),D1663=""),"",IF(AND($D$5="",$E$5="",$F$5="",$G$5=""),"",IFERROR(VLOOKUP(B1663,'勘定科目コード（2019）'!$B$2:$J$3668,4,FALSE),"")))</f>
        <v/>
      </c>
      <c r="F1663" s="53" t="str">
        <f>IF(AND(OR(D1657&lt;&gt;"",E1657&lt;&gt;"",F1657&lt;&gt;"",G1657&lt;&gt;""),E1663=""),"",IF(AND(OR(D1657&lt;&gt;"",E1657&lt;&gt;"",F1657&lt;&gt;"",G1657&lt;&gt;""),E1663=""),"",IF(AND($D$5="",$E$5="",$F$5="",$G$5=""),"",IFERROR(VLOOKUP(B1663,'勘定科目コード（2019）'!$B$2:$J$3668,5,FALSE),""))))</f>
        <v/>
      </c>
      <c r="G1663" s="52" t="str">
        <f>IF(AND(OR(D1657&lt;&gt;"",E1657&lt;&gt;"",F1657&lt;&gt;"",G1657&lt;&gt;""),E1663=""),"",IF(AND($D$5="",$E$5="",$F$5="",$G$5=""),"",IFERROR(VLOOKUP(B1663,'勘定科目コード（2019）'!$B$2:$J$3668,6,FALSE),"")))</f>
        <v/>
      </c>
      <c r="H1663" s="54"/>
      <c r="I1663" s="55" t="str">
        <f>IF(AND(OR(D1657&lt;&gt;"",E1657&lt;&gt;"",F1657&lt;&gt;"",G1657&lt;&gt;""),E1663=""),"",IF(AND($D$5="",$E$5="",$F$5="",$G$5=""),"",IFERROR(VLOOKUP(B1663,'勘定科目コード（2019）'!$B$2:$J$3668,7,FALSE),"")))</f>
        <v/>
      </c>
      <c r="J1663" s="56" t="str">
        <f>IF(AND(OR(D1657&lt;&gt;"",E1657&lt;&gt;"",F1657&lt;&gt;"",G1657&lt;&gt;""),E1663=""),"",IF(AND($D$5="",$E$5="",$F$5="",$G$5=""),"",IFERROR(VLOOKUP(B1663,'勘定科目コード（2019）'!$B$2:$J$3668,8,FALSE),"")))</f>
        <v/>
      </c>
      <c r="K1663" s="57" t="str">
        <f>IF(AND(OR(D1657&lt;&gt;"",E1657&lt;&gt;"",F1657&lt;&gt;"",G1657&lt;&gt;""),E1663=""),"",IF(AND($D$5="",$E$5="",$F$5="",$G$5=""),"",IFERROR(VLOOKUP(B1663,'勘定科目コード（2019）'!$B$2:$J$3668,9,FALSE),"")))</f>
        <v/>
      </c>
      <c r="L1663" s="44" t="str">
        <f>IFERROR(VLOOKUP(D1663,'勘定科目コード（2019）'!$E$2:$J$500,7,FALSE),"")</f>
        <v/>
      </c>
    </row>
    <row r="1664" spans="2:12" x14ac:dyDescent="0.15">
      <c r="B1664" s="31">
        <v>1654</v>
      </c>
      <c r="D1664" s="51" t="str">
        <f>IF(AND($D$5="",$E$5="",$F$5="",$G$5=""),"",(IFERROR(VLOOKUP(B1664,'勘定科目コード（2019）'!$B$2:$J$3668,3,FALSE),"")))</f>
        <v/>
      </c>
      <c r="E1664" s="52" t="str">
        <f>IF(AND(OR($D$5&lt;&gt;"",$E$5&lt;&gt;"",$F$5&lt;&gt;"",$G$5&lt;&gt;""),D1664=""),"",IF(AND($D$5="",$E$5="",$F$5="",$G$5=""),"",IFERROR(VLOOKUP(B1664,'勘定科目コード（2019）'!$B$2:$J$3668,4,FALSE),"")))</f>
        <v/>
      </c>
      <c r="F1664" s="53" t="str">
        <f>IF(AND(OR(D1658&lt;&gt;"",E1658&lt;&gt;"",F1658&lt;&gt;"",G1658&lt;&gt;""),E1664=""),"",IF(AND(OR(D1658&lt;&gt;"",E1658&lt;&gt;"",F1658&lt;&gt;"",G1658&lt;&gt;""),E1664=""),"",IF(AND($D$5="",$E$5="",$F$5="",$G$5=""),"",IFERROR(VLOOKUP(B1664,'勘定科目コード（2019）'!$B$2:$J$3668,5,FALSE),""))))</f>
        <v/>
      </c>
      <c r="G1664" s="52" t="str">
        <f>IF(AND(OR(D1658&lt;&gt;"",E1658&lt;&gt;"",F1658&lt;&gt;"",G1658&lt;&gt;""),E1664=""),"",IF(AND($D$5="",$E$5="",$F$5="",$G$5=""),"",IFERROR(VLOOKUP(B1664,'勘定科目コード（2019）'!$B$2:$J$3668,6,FALSE),"")))</f>
        <v/>
      </c>
      <c r="H1664" s="54"/>
      <c r="I1664" s="55" t="str">
        <f>IF(AND(OR(D1658&lt;&gt;"",E1658&lt;&gt;"",F1658&lt;&gt;"",G1658&lt;&gt;""),E1664=""),"",IF(AND($D$5="",$E$5="",$F$5="",$G$5=""),"",IFERROR(VLOOKUP(B1664,'勘定科目コード（2019）'!$B$2:$J$3668,7,FALSE),"")))</f>
        <v/>
      </c>
      <c r="J1664" s="56" t="str">
        <f>IF(AND(OR(D1658&lt;&gt;"",E1658&lt;&gt;"",F1658&lt;&gt;"",G1658&lt;&gt;""),E1664=""),"",IF(AND($D$5="",$E$5="",$F$5="",$G$5=""),"",IFERROR(VLOOKUP(B1664,'勘定科目コード（2019）'!$B$2:$J$3668,8,FALSE),"")))</f>
        <v/>
      </c>
      <c r="K1664" s="57" t="str">
        <f>IF(AND(OR(D1658&lt;&gt;"",E1658&lt;&gt;"",F1658&lt;&gt;"",G1658&lt;&gt;""),E1664=""),"",IF(AND($D$5="",$E$5="",$F$5="",$G$5=""),"",IFERROR(VLOOKUP(B1664,'勘定科目コード（2019）'!$B$2:$J$3668,9,FALSE),"")))</f>
        <v/>
      </c>
      <c r="L1664" s="44" t="str">
        <f>IFERROR(VLOOKUP(D1664,'勘定科目コード（2019）'!$E$2:$J$500,7,FALSE),"")</f>
        <v/>
      </c>
    </row>
    <row r="1665" spans="2:12" x14ac:dyDescent="0.15">
      <c r="B1665" s="31">
        <v>1655</v>
      </c>
      <c r="D1665" s="51" t="str">
        <f>IF(AND($D$5="",$E$5="",$F$5="",$G$5=""),"",(IFERROR(VLOOKUP(B1665,'勘定科目コード（2019）'!$B$2:$J$3668,3,FALSE),"")))</f>
        <v/>
      </c>
      <c r="E1665" s="52" t="str">
        <f>IF(AND(OR($D$5&lt;&gt;"",$E$5&lt;&gt;"",$F$5&lt;&gt;"",$G$5&lt;&gt;""),D1665=""),"",IF(AND($D$5="",$E$5="",$F$5="",$G$5=""),"",IFERROR(VLOOKUP(B1665,'勘定科目コード（2019）'!$B$2:$J$3668,4,FALSE),"")))</f>
        <v/>
      </c>
      <c r="F1665" s="53" t="str">
        <f>IF(AND(OR(D1659&lt;&gt;"",E1659&lt;&gt;"",F1659&lt;&gt;"",G1659&lt;&gt;""),E1665=""),"",IF(AND(OR(D1659&lt;&gt;"",E1659&lt;&gt;"",F1659&lt;&gt;"",G1659&lt;&gt;""),E1665=""),"",IF(AND($D$5="",$E$5="",$F$5="",$G$5=""),"",IFERROR(VLOOKUP(B1665,'勘定科目コード（2019）'!$B$2:$J$3668,5,FALSE),""))))</f>
        <v/>
      </c>
      <c r="G1665" s="52" t="str">
        <f>IF(AND(OR(D1659&lt;&gt;"",E1659&lt;&gt;"",F1659&lt;&gt;"",G1659&lt;&gt;""),E1665=""),"",IF(AND($D$5="",$E$5="",$F$5="",$G$5=""),"",IFERROR(VLOOKUP(B1665,'勘定科目コード（2019）'!$B$2:$J$3668,6,FALSE),"")))</f>
        <v/>
      </c>
      <c r="H1665" s="54"/>
      <c r="I1665" s="55" t="str">
        <f>IF(AND(OR(D1659&lt;&gt;"",E1659&lt;&gt;"",F1659&lt;&gt;"",G1659&lt;&gt;""),E1665=""),"",IF(AND($D$5="",$E$5="",$F$5="",$G$5=""),"",IFERROR(VLOOKUP(B1665,'勘定科目コード（2019）'!$B$2:$J$3668,7,FALSE),"")))</f>
        <v/>
      </c>
      <c r="J1665" s="56" t="str">
        <f>IF(AND(OR(D1659&lt;&gt;"",E1659&lt;&gt;"",F1659&lt;&gt;"",G1659&lt;&gt;""),E1665=""),"",IF(AND($D$5="",$E$5="",$F$5="",$G$5=""),"",IFERROR(VLOOKUP(B1665,'勘定科目コード（2019）'!$B$2:$J$3668,8,FALSE),"")))</f>
        <v/>
      </c>
      <c r="K1665" s="57" t="str">
        <f>IF(AND(OR(D1659&lt;&gt;"",E1659&lt;&gt;"",F1659&lt;&gt;"",G1659&lt;&gt;""),E1665=""),"",IF(AND($D$5="",$E$5="",$F$5="",$G$5=""),"",IFERROR(VLOOKUP(B1665,'勘定科目コード（2019）'!$B$2:$J$3668,9,FALSE),"")))</f>
        <v/>
      </c>
      <c r="L1665" s="44" t="str">
        <f>IFERROR(VLOOKUP(D1665,'勘定科目コード（2019）'!$E$2:$J$500,7,FALSE),"")</f>
        <v/>
      </c>
    </row>
    <row r="1666" spans="2:12" x14ac:dyDescent="0.15">
      <c r="B1666" s="31">
        <v>1656</v>
      </c>
      <c r="D1666" s="51" t="str">
        <f>IF(AND($D$5="",$E$5="",$F$5="",$G$5=""),"",(IFERROR(VLOOKUP(B1666,'勘定科目コード（2019）'!$B$2:$J$3668,3,FALSE),"")))</f>
        <v/>
      </c>
      <c r="E1666" s="52" t="str">
        <f>IF(AND(OR($D$5&lt;&gt;"",$E$5&lt;&gt;"",$F$5&lt;&gt;"",$G$5&lt;&gt;""),D1666=""),"",IF(AND($D$5="",$E$5="",$F$5="",$G$5=""),"",IFERROR(VLOOKUP(B1666,'勘定科目コード（2019）'!$B$2:$J$3668,4,FALSE),"")))</f>
        <v/>
      </c>
      <c r="F1666" s="53" t="str">
        <f>IF(AND(OR(D1660&lt;&gt;"",E1660&lt;&gt;"",F1660&lt;&gt;"",G1660&lt;&gt;""),E1666=""),"",IF(AND(OR(D1660&lt;&gt;"",E1660&lt;&gt;"",F1660&lt;&gt;"",G1660&lt;&gt;""),E1666=""),"",IF(AND($D$5="",$E$5="",$F$5="",$G$5=""),"",IFERROR(VLOOKUP(B1666,'勘定科目コード（2019）'!$B$2:$J$3668,5,FALSE),""))))</f>
        <v/>
      </c>
      <c r="G1666" s="52" t="str">
        <f>IF(AND(OR(D1660&lt;&gt;"",E1660&lt;&gt;"",F1660&lt;&gt;"",G1660&lt;&gt;""),E1666=""),"",IF(AND($D$5="",$E$5="",$F$5="",$G$5=""),"",IFERROR(VLOOKUP(B1666,'勘定科目コード（2019）'!$B$2:$J$3668,6,FALSE),"")))</f>
        <v/>
      </c>
      <c r="H1666" s="54"/>
      <c r="I1666" s="55" t="str">
        <f>IF(AND(OR(D1660&lt;&gt;"",E1660&lt;&gt;"",F1660&lt;&gt;"",G1660&lt;&gt;""),E1666=""),"",IF(AND($D$5="",$E$5="",$F$5="",$G$5=""),"",IFERROR(VLOOKUP(B1666,'勘定科目コード（2019）'!$B$2:$J$3668,7,FALSE),"")))</f>
        <v/>
      </c>
      <c r="J1666" s="56" t="str">
        <f>IF(AND(OR(D1660&lt;&gt;"",E1660&lt;&gt;"",F1660&lt;&gt;"",G1660&lt;&gt;""),E1666=""),"",IF(AND($D$5="",$E$5="",$F$5="",$G$5=""),"",IFERROR(VLOOKUP(B1666,'勘定科目コード（2019）'!$B$2:$J$3668,8,FALSE),"")))</f>
        <v/>
      </c>
      <c r="K1666" s="57" t="str">
        <f>IF(AND(OR(D1660&lt;&gt;"",E1660&lt;&gt;"",F1660&lt;&gt;"",G1660&lt;&gt;""),E1666=""),"",IF(AND($D$5="",$E$5="",$F$5="",$G$5=""),"",IFERROR(VLOOKUP(B1666,'勘定科目コード（2019）'!$B$2:$J$3668,9,FALSE),"")))</f>
        <v/>
      </c>
      <c r="L1666" s="44" t="str">
        <f>IFERROR(VLOOKUP(D1666,'勘定科目コード（2019）'!$E$2:$J$500,7,FALSE),"")</f>
        <v/>
      </c>
    </row>
    <row r="1667" spans="2:12" x14ac:dyDescent="0.15">
      <c r="B1667" s="31">
        <v>1657</v>
      </c>
      <c r="D1667" s="51" t="str">
        <f>IF(AND($D$5="",$E$5="",$F$5="",$G$5=""),"",(IFERROR(VLOOKUP(B1667,'勘定科目コード（2019）'!$B$2:$J$3668,3,FALSE),"")))</f>
        <v/>
      </c>
      <c r="E1667" s="52" t="str">
        <f>IF(AND(OR($D$5&lt;&gt;"",$E$5&lt;&gt;"",$F$5&lt;&gt;"",$G$5&lt;&gt;""),D1667=""),"",IF(AND($D$5="",$E$5="",$F$5="",$G$5=""),"",IFERROR(VLOOKUP(B1667,'勘定科目コード（2019）'!$B$2:$J$3668,4,FALSE),"")))</f>
        <v/>
      </c>
      <c r="F1667" s="53" t="str">
        <f>IF(AND(OR(D1661&lt;&gt;"",E1661&lt;&gt;"",F1661&lt;&gt;"",G1661&lt;&gt;""),E1667=""),"",IF(AND(OR(D1661&lt;&gt;"",E1661&lt;&gt;"",F1661&lt;&gt;"",G1661&lt;&gt;""),E1667=""),"",IF(AND($D$5="",$E$5="",$F$5="",$G$5=""),"",IFERROR(VLOOKUP(B1667,'勘定科目コード（2019）'!$B$2:$J$3668,5,FALSE),""))))</f>
        <v/>
      </c>
      <c r="G1667" s="52" t="str">
        <f>IF(AND(OR(D1661&lt;&gt;"",E1661&lt;&gt;"",F1661&lt;&gt;"",G1661&lt;&gt;""),E1667=""),"",IF(AND($D$5="",$E$5="",$F$5="",$G$5=""),"",IFERROR(VLOOKUP(B1667,'勘定科目コード（2019）'!$B$2:$J$3668,6,FALSE),"")))</f>
        <v/>
      </c>
      <c r="H1667" s="54"/>
      <c r="I1667" s="55" t="str">
        <f>IF(AND(OR(D1661&lt;&gt;"",E1661&lt;&gt;"",F1661&lt;&gt;"",G1661&lt;&gt;""),E1667=""),"",IF(AND($D$5="",$E$5="",$F$5="",$G$5=""),"",IFERROR(VLOOKUP(B1667,'勘定科目コード（2019）'!$B$2:$J$3668,7,FALSE),"")))</f>
        <v/>
      </c>
      <c r="J1667" s="56" t="str">
        <f>IF(AND(OR(D1661&lt;&gt;"",E1661&lt;&gt;"",F1661&lt;&gt;"",G1661&lt;&gt;""),E1667=""),"",IF(AND($D$5="",$E$5="",$F$5="",$G$5=""),"",IFERROR(VLOOKUP(B1667,'勘定科目コード（2019）'!$B$2:$J$3668,8,FALSE),"")))</f>
        <v/>
      </c>
      <c r="K1667" s="57" t="str">
        <f>IF(AND(OR(D1661&lt;&gt;"",E1661&lt;&gt;"",F1661&lt;&gt;"",G1661&lt;&gt;""),E1667=""),"",IF(AND($D$5="",$E$5="",$F$5="",$G$5=""),"",IFERROR(VLOOKUP(B1667,'勘定科目コード（2019）'!$B$2:$J$3668,9,FALSE),"")))</f>
        <v/>
      </c>
      <c r="L1667" s="44" t="str">
        <f>IFERROR(VLOOKUP(D1667,'勘定科目コード（2019）'!$E$2:$J$500,7,FALSE),"")</f>
        <v/>
      </c>
    </row>
    <row r="1668" spans="2:12" x14ac:dyDescent="0.15">
      <c r="B1668" s="31">
        <v>1658</v>
      </c>
      <c r="D1668" s="51" t="str">
        <f>IF(AND($D$5="",$E$5="",$F$5="",$G$5=""),"",(IFERROR(VLOOKUP(B1668,'勘定科目コード（2019）'!$B$2:$J$3668,3,FALSE),"")))</f>
        <v/>
      </c>
      <c r="E1668" s="52" t="str">
        <f>IF(AND(OR($D$5&lt;&gt;"",$E$5&lt;&gt;"",$F$5&lt;&gt;"",$G$5&lt;&gt;""),D1668=""),"",IF(AND($D$5="",$E$5="",$F$5="",$G$5=""),"",IFERROR(VLOOKUP(B1668,'勘定科目コード（2019）'!$B$2:$J$3668,4,FALSE),"")))</f>
        <v/>
      </c>
      <c r="F1668" s="53" t="str">
        <f>IF(AND(OR(D1662&lt;&gt;"",E1662&lt;&gt;"",F1662&lt;&gt;"",G1662&lt;&gt;""),E1668=""),"",IF(AND(OR(D1662&lt;&gt;"",E1662&lt;&gt;"",F1662&lt;&gt;"",G1662&lt;&gt;""),E1668=""),"",IF(AND($D$5="",$E$5="",$F$5="",$G$5=""),"",IFERROR(VLOOKUP(B1668,'勘定科目コード（2019）'!$B$2:$J$3668,5,FALSE),""))))</f>
        <v/>
      </c>
      <c r="G1668" s="52" t="str">
        <f>IF(AND(OR(D1662&lt;&gt;"",E1662&lt;&gt;"",F1662&lt;&gt;"",G1662&lt;&gt;""),E1668=""),"",IF(AND($D$5="",$E$5="",$F$5="",$G$5=""),"",IFERROR(VLOOKUP(B1668,'勘定科目コード（2019）'!$B$2:$J$3668,6,FALSE),"")))</f>
        <v/>
      </c>
      <c r="H1668" s="54"/>
      <c r="I1668" s="55" t="str">
        <f>IF(AND(OR(D1662&lt;&gt;"",E1662&lt;&gt;"",F1662&lt;&gt;"",G1662&lt;&gt;""),E1668=""),"",IF(AND($D$5="",$E$5="",$F$5="",$G$5=""),"",IFERROR(VLOOKUP(B1668,'勘定科目コード（2019）'!$B$2:$J$3668,7,FALSE),"")))</f>
        <v/>
      </c>
      <c r="J1668" s="56" t="str">
        <f>IF(AND(OR(D1662&lt;&gt;"",E1662&lt;&gt;"",F1662&lt;&gt;"",G1662&lt;&gt;""),E1668=""),"",IF(AND($D$5="",$E$5="",$F$5="",$G$5=""),"",IFERROR(VLOOKUP(B1668,'勘定科目コード（2019）'!$B$2:$J$3668,8,FALSE),"")))</f>
        <v/>
      </c>
      <c r="K1668" s="57" t="str">
        <f>IF(AND(OR(D1662&lt;&gt;"",E1662&lt;&gt;"",F1662&lt;&gt;"",G1662&lt;&gt;""),E1668=""),"",IF(AND($D$5="",$E$5="",$F$5="",$G$5=""),"",IFERROR(VLOOKUP(B1668,'勘定科目コード（2019）'!$B$2:$J$3668,9,FALSE),"")))</f>
        <v/>
      </c>
      <c r="L1668" s="44" t="str">
        <f>IFERROR(VLOOKUP(D1668,'勘定科目コード（2019）'!$E$2:$J$500,7,FALSE),"")</f>
        <v/>
      </c>
    </row>
    <row r="1669" spans="2:12" x14ac:dyDescent="0.15">
      <c r="B1669" s="31">
        <v>1659</v>
      </c>
      <c r="D1669" s="51" t="str">
        <f>IF(AND($D$5="",$E$5="",$F$5="",$G$5=""),"",(IFERROR(VLOOKUP(B1669,'勘定科目コード（2019）'!$B$2:$J$3668,3,FALSE),"")))</f>
        <v/>
      </c>
      <c r="E1669" s="52" t="str">
        <f>IF(AND(OR($D$5&lt;&gt;"",$E$5&lt;&gt;"",$F$5&lt;&gt;"",$G$5&lt;&gt;""),D1669=""),"",IF(AND($D$5="",$E$5="",$F$5="",$G$5=""),"",IFERROR(VLOOKUP(B1669,'勘定科目コード（2019）'!$B$2:$J$3668,4,FALSE),"")))</f>
        <v/>
      </c>
      <c r="F1669" s="53" t="str">
        <f>IF(AND(OR(D1663&lt;&gt;"",E1663&lt;&gt;"",F1663&lt;&gt;"",G1663&lt;&gt;""),E1669=""),"",IF(AND(OR(D1663&lt;&gt;"",E1663&lt;&gt;"",F1663&lt;&gt;"",G1663&lt;&gt;""),E1669=""),"",IF(AND($D$5="",$E$5="",$F$5="",$G$5=""),"",IFERROR(VLOOKUP(B1669,'勘定科目コード（2019）'!$B$2:$J$3668,5,FALSE),""))))</f>
        <v/>
      </c>
      <c r="G1669" s="52" t="str">
        <f>IF(AND(OR(D1663&lt;&gt;"",E1663&lt;&gt;"",F1663&lt;&gt;"",G1663&lt;&gt;""),E1669=""),"",IF(AND($D$5="",$E$5="",$F$5="",$G$5=""),"",IFERROR(VLOOKUP(B1669,'勘定科目コード（2019）'!$B$2:$J$3668,6,FALSE),"")))</f>
        <v/>
      </c>
      <c r="H1669" s="54"/>
      <c r="I1669" s="55" t="str">
        <f>IF(AND(OR(D1663&lt;&gt;"",E1663&lt;&gt;"",F1663&lt;&gt;"",G1663&lt;&gt;""),E1669=""),"",IF(AND($D$5="",$E$5="",$F$5="",$G$5=""),"",IFERROR(VLOOKUP(B1669,'勘定科目コード（2019）'!$B$2:$J$3668,7,FALSE),"")))</f>
        <v/>
      </c>
      <c r="J1669" s="56" t="str">
        <f>IF(AND(OR(D1663&lt;&gt;"",E1663&lt;&gt;"",F1663&lt;&gt;"",G1663&lt;&gt;""),E1669=""),"",IF(AND($D$5="",$E$5="",$F$5="",$G$5=""),"",IFERROR(VLOOKUP(B1669,'勘定科目コード（2019）'!$B$2:$J$3668,8,FALSE),"")))</f>
        <v/>
      </c>
      <c r="K1669" s="57" t="str">
        <f>IF(AND(OR(D1663&lt;&gt;"",E1663&lt;&gt;"",F1663&lt;&gt;"",G1663&lt;&gt;""),E1669=""),"",IF(AND($D$5="",$E$5="",$F$5="",$G$5=""),"",IFERROR(VLOOKUP(B1669,'勘定科目コード（2019）'!$B$2:$J$3668,9,FALSE),"")))</f>
        <v/>
      </c>
      <c r="L1669" s="44" t="str">
        <f>IFERROR(VLOOKUP(D1669,'勘定科目コード（2019）'!$E$2:$J$500,7,FALSE),"")</f>
        <v/>
      </c>
    </row>
    <row r="1670" spans="2:12" x14ac:dyDescent="0.15">
      <c r="B1670" s="31">
        <v>1660</v>
      </c>
      <c r="D1670" s="51" t="str">
        <f>IF(AND($D$5="",$E$5="",$F$5="",$G$5=""),"",(IFERROR(VLOOKUP(B1670,'勘定科目コード（2019）'!$B$2:$J$3668,3,FALSE),"")))</f>
        <v/>
      </c>
      <c r="E1670" s="52" t="str">
        <f>IF(AND(OR($D$5&lt;&gt;"",$E$5&lt;&gt;"",$F$5&lt;&gt;"",$G$5&lt;&gt;""),D1670=""),"",IF(AND($D$5="",$E$5="",$F$5="",$G$5=""),"",IFERROR(VLOOKUP(B1670,'勘定科目コード（2019）'!$B$2:$J$3668,4,FALSE),"")))</f>
        <v/>
      </c>
      <c r="F1670" s="53" t="str">
        <f>IF(AND(OR(D1664&lt;&gt;"",E1664&lt;&gt;"",F1664&lt;&gt;"",G1664&lt;&gt;""),E1670=""),"",IF(AND(OR(D1664&lt;&gt;"",E1664&lt;&gt;"",F1664&lt;&gt;"",G1664&lt;&gt;""),E1670=""),"",IF(AND($D$5="",$E$5="",$F$5="",$G$5=""),"",IFERROR(VLOOKUP(B1670,'勘定科目コード（2019）'!$B$2:$J$3668,5,FALSE),""))))</f>
        <v/>
      </c>
      <c r="G1670" s="52" t="str">
        <f>IF(AND(OR(D1664&lt;&gt;"",E1664&lt;&gt;"",F1664&lt;&gt;"",G1664&lt;&gt;""),E1670=""),"",IF(AND($D$5="",$E$5="",$F$5="",$G$5=""),"",IFERROR(VLOOKUP(B1670,'勘定科目コード（2019）'!$B$2:$J$3668,6,FALSE),"")))</f>
        <v/>
      </c>
      <c r="H1670" s="54"/>
      <c r="I1670" s="55" t="str">
        <f>IF(AND(OR(D1664&lt;&gt;"",E1664&lt;&gt;"",F1664&lt;&gt;"",G1664&lt;&gt;""),E1670=""),"",IF(AND($D$5="",$E$5="",$F$5="",$G$5=""),"",IFERROR(VLOOKUP(B1670,'勘定科目コード（2019）'!$B$2:$J$3668,7,FALSE),"")))</f>
        <v/>
      </c>
      <c r="J1670" s="56" t="str">
        <f>IF(AND(OR(D1664&lt;&gt;"",E1664&lt;&gt;"",F1664&lt;&gt;"",G1664&lt;&gt;""),E1670=""),"",IF(AND($D$5="",$E$5="",$F$5="",$G$5=""),"",IFERROR(VLOOKUP(B1670,'勘定科目コード（2019）'!$B$2:$J$3668,8,FALSE),"")))</f>
        <v/>
      </c>
      <c r="K1670" s="57" t="str">
        <f>IF(AND(OR(D1664&lt;&gt;"",E1664&lt;&gt;"",F1664&lt;&gt;"",G1664&lt;&gt;""),E1670=""),"",IF(AND($D$5="",$E$5="",$F$5="",$G$5=""),"",IFERROR(VLOOKUP(B1670,'勘定科目コード（2019）'!$B$2:$J$3668,9,FALSE),"")))</f>
        <v/>
      </c>
      <c r="L1670" s="44" t="str">
        <f>IFERROR(VLOOKUP(D1670,'勘定科目コード（2019）'!$E$2:$J$500,7,FALSE),"")</f>
        <v/>
      </c>
    </row>
    <row r="1671" spans="2:12" x14ac:dyDescent="0.15">
      <c r="B1671" s="31">
        <v>1661</v>
      </c>
      <c r="D1671" s="51" t="str">
        <f>IF(AND($D$5="",$E$5="",$F$5="",$G$5=""),"",(IFERROR(VLOOKUP(B1671,'勘定科目コード（2019）'!$B$2:$J$3668,3,FALSE),"")))</f>
        <v/>
      </c>
      <c r="E1671" s="52" t="str">
        <f>IF(AND(OR($D$5&lt;&gt;"",$E$5&lt;&gt;"",$F$5&lt;&gt;"",$G$5&lt;&gt;""),D1671=""),"",IF(AND($D$5="",$E$5="",$F$5="",$G$5=""),"",IFERROR(VLOOKUP(B1671,'勘定科目コード（2019）'!$B$2:$J$3668,4,FALSE),"")))</f>
        <v/>
      </c>
      <c r="F1671" s="53" t="str">
        <f>IF(AND(OR(D1665&lt;&gt;"",E1665&lt;&gt;"",F1665&lt;&gt;"",G1665&lt;&gt;""),E1671=""),"",IF(AND(OR(D1665&lt;&gt;"",E1665&lt;&gt;"",F1665&lt;&gt;"",G1665&lt;&gt;""),E1671=""),"",IF(AND($D$5="",$E$5="",$F$5="",$G$5=""),"",IFERROR(VLOOKUP(B1671,'勘定科目コード（2019）'!$B$2:$J$3668,5,FALSE),""))))</f>
        <v/>
      </c>
      <c r="G1671" s="52" t="str">
        <f>IF(AND(OR(D1665&lt;&gt;"",E1665&lt;&gt;"",F1665&lt;&gt;"",G1665&lt;&gt;""),E1671=""),"",IF(AND($D$5="",$E$5="",$F$5="",$G$5=""),"",IFERROR(VLOOKUP(B1671,'勘定科目コード（2019）'!$B$2:$J$3668,6,FALSE),"")))</f>
        <v/>
      </c>
      <c r="H1671" s="54"/>
      <c r="I1671" s="55" t="str">
        <f>IF(AND(OR(D1665&lt;&gt;"",E1665&lt;&gt;"",F1665&lt;&gt;"",G1665&lt;&gt;""),E1671=""),"",IF(AND($D$5="",$E$5="",$F$5="",$G$5=""),"",IFERROR(VLOOKUP(B1671,'勘定科目コード（2019）'!$B$2:$J$3668,7,FALSE),"")))</f>
        <v/>
      </c>
      <c r="J1671" s="56" t="str">
        <f>IF(AND(OR(D1665&lt;&gt;"",E1665&lt;&gt;"",F1665&lt;&gt;"",G1665&lt;&gt;""),E1671=""),"",IF(AND($D$5="",$E$5="",$F$5="",$G$5=""),"",IFERROR(VLOOKUP(B1671,'勘定科目コード（2019）'!$B$2:$J$3668,8,FALSE),"")))</f>
        <v/>
      </c>
      <c r="K1671" s="57" t="str">
        <f>IF(AND(OR(D1665&lt;&gt;"",E1665&lt;&gt;"",F1665&lt;&gt;"",G1665&lt;&gt;""),E1671=""),"",IF(AND($D$5="",$E$5="",$F$5="",$G$5=""),"",IFERROR(VLOOKUP(B1671,'勘定科目コード（2019）'!$B$2:$J$3668,9,FALSE),"")))</f>
        <v/>
      </c>
      <c r="L1671" s="44" t="str">
        <f>IFERROR(VLOOKUP(D1671,'勘定科目コード（2019）'!$E$2:$J$500,7,FALSE),"")</f>
        <v/>
      </c>
    </row>
    <row r="1672" spans="2:12" x14ac:dyDescent="0.15">
      <c r="B1672" s="31">
        <v>1662</v>
      </c>
      <c r="D1672" s="51" t="str">
        <f>IF(AND($D$5="",$E$5="",$F$5="",$G$5=""),"",(IFERROR(VLOOKUP(B1672,'勘定科目コード（2019）'!$B$2:$J$3668,3,FALSE),"")))</f>
        <v/>
      </c>
      <c r="E1672" s="52" t="str">
        <f>IF(AND(OR($D$5&lt;&gt;"",$E$5&lt;&gt;"",$F$5&lt;&gt;"",$G$5&lt;&gt;""),D1672=""),"",IF(AND($D$5="",$E$5="",$F$5="",$G$5=""),"",IFERROR(VLOOKUP(B1672,'勘定科目コード（2019）'!$B$2:$J$3668,4,FALSE),"")))</f>
        <v/>
      </c>
      <c r="F1672" s="53" t="str">
        <f>IF(AND(OR(D1666&lt;&gt;"",E1666&lt;&gt;"",F1666&lt;&gt;"",G1666&lt;&gt;""),E1672=""),"",IF(AND(OR(D1666&lt;&gt;"",E1666&lt;&gt;"",F1666&lt;&gt;"",G1666&lt;&gt;""),E1672=""),"",IF(AND($D$5="",$E$5="",$F$5="",$G$5=""),"",IFERROR(VLOOKUP(B1672,'勘定科目コード（2019）'!$B$2:$J$3668,5,FALSE),""))))</f>
        <v/>
      </c>
      <c r="G1672" s="52" t="str">
        <f>IF(AND(OR(D1666&lt;&gt;"",E1666&lt;&gt;"",F1666&lt;&gt;"",G1666&lt;&gt;""),E1672=""),"",IF(AND($D$5="",$E$5="",$F$5="",$G$5=""),"",IFERROR(VLOOKUP(B1672,'勘定科目コード（2019）'!$B$2:$J$3668,6,FALSE),"")))</f>
        <v/>
      </c>
      <c r="H1672" s="54"/>
      <c r="I1672" s="55" t="str">
        <f>IF(AND(OR(D1666&lt;&gt;"",E1666&lt;&gt;"",F1666&lt;&gt;"",G1666&lt;&gt;""),E1672=""),"",IF(AND($D$5="",$E$5="",$F$5="",$G$5=""),"",IFERROR(VLOOKUP(B1672,'勘定科目コード（2019）'!$B$2:$J$3668,7,FALSE),"")))</f>
        <v/>
      </c>
      <c r="J1672" s="56" t="str">
        <f>IF(AND(OR(D1666&lt;&gt;"",E1666&lt;&gt;"",F1666&lt;&gt;"",G1666&lt;&gt;""),E1672=""),"",IF(AND($D$5="",$E$5="",$F$5="",$G$5=""),"",IFERROR(VLOOKUP(B1672,'勘定科目コード（2019）'!$B$2:$J$3668,8,FALSE),"")))</f>
        <v/>
      </c>
      <c r="K1672" s="57" t="str">
        <f>IF(AND(OR(D1666&lt;&gt;"",E1666&lt;&gt;"",F1666&lt;&gt;"",G1666&lt;&gt;""),E1672=""),"",IF(AND($D$5="",$E$5="",$F$5="",$G$5=""),"",IFERROR(VLOOKUP(B1672,'勘定科目コード（2019）'!$B$2:$J$3668,9,FALSE),"")))</f>
        <v/>
      </c>
      <c r="L1672" s="44" t="str">
        <f>IFERROR(VLOOKUP(D1672,'勘定科目コード（2019）'!$E$2:$J$500,7,FALSE),"")</f>
        <v/>
      </c>
    </row>
    <row r="1673" spans="2:12" x14ac:dyDescent="0.15">
      <c r="B1673" s="31">
        <v>1663</v>
      </c>
      <c r="D1673" s="51" t="str">
        <f>IF(AND($D$5="",$E$5="",$F$5="",$G$5=""),"",(IFERROR(VLOOKUP(B1673,'勘定科目コード（2019）'!$B$2:$J$3668,3,FALSE),"")))</f>
        <v/>
      </c>
      <c r="E1673" s="52" t="str">
        <f>IF(AND(OR($D$5&lt;&gt;"",$E$5&lt;&gt;"",$F$5&lt;&gt;"",$G$5&lt;&gt;""),D1673=""),"",IF(AND($D$5="",$E$5="",$F$5="",$G$5=""),"",IFERROR(VLOOKUP(B1673,'勘定科目コード（2019）'!$B$2:$J$3668,4,FALSE),"")))</f>
        <v/>
      </c>
      <c r="F1673" s="53" t="str">
        <f>IF(AND(OR(D1667&lt;&gt;"",E1667&lt;&gt;"",F1667&lt;&gt;"",G1667&lt;&gt;""),E1673=""),"",IF(AND(OR(D1667&lt;&gt;"",E1667&lt;&gt;"",F1667&lt;&gt;"",G1667&lt;&gt;""),E1673=""),"",IF(AND($D$5="",$E$5="",$F$5="",$G$5=""),"",IFERROR(VLOOKUP(B1673,'勘定科目コード（2019）'!$B$2:$J$3668,5,FALSE),""))))</f>
        <v/>
      </c>
      <c r="G1673" s="52" t="str">
        <f>IF(AND(OR(D1667&lt;&gt;"",E1667&lt;&gt;"",F1667&lt;&gt;"",G1667&lt;&gt;""),E1673=""),"",IF(AND($D$5="",$E$5="",$F$5="",$G$5=""),"",IFERROR(VLOOKUP(B1673,'勘定科目コード（2019）'!$B$2:$J$3668,6,FALSE),"")))</f>
        <v/>
      </c>
      <c r="H1673" s="54"/>
      <c r="I1673" s="55" t="str">
        <f>IF(AND(OR(D1667&lt;&gt;"",E1667&lt;&gt;"",F1667&lt;&gt;"",G1667&lt;&gt;""),E1673=""),"",IF(AND($D$5="",$E$5="",$F$5="",$G$5=""),"",IFERROR(VLOOKUP(B1673,'勘定科目コード（2019）'!$B$2:$J$3668,7,FALSE),"")))</f>
        <v/>
      </c>
      <c r="J1673" s="56" t="str">
        <f>IF(AND(OR(D1667&lt;&gt;"",E1667&lt;&gt;"",F1667&lt;&gt;"",G1667&lt;&gt;""),E1673=""),"",IF(AND($D$5="",$E$5="",$F$5="",$G$5=""),"",IFERROR(VLOOKUP(B1673,'勘定科目コード（2019）'!$B$2:$J$3668,8,FALSE),"")))</f>
        <v/>
      </c>
      <c r="K1673" s="57" t="str">
        <f>IF(AND(OR(D1667&lt;&gt;"",E1667&lt;&gt;"",F1667&lt;&gt;"",G1667&lt;&gt;""),E1673=""),"",IF(AND($D$5="",$E$5="",$F$5="",$G$5=""),"",IFERROR(VLOOKUP(B1673,'勘定科目コード（2019）'!$B$2:$J$3668,9,FALSE),"")))</f>
        <v/>
      </c>
      <c r="L1673" s="44" t="str">
        <f>IFERROR(VLOOKUP(D1673,'勘定科目コード（2019）'!$E$2:$J$500,7,FALSE),"")</f>
        <v/>
      </c>
    </row>
    <row r="1674" spans="2:12" x14ac:dyDescent="0.15">
      <c r="B1674" s="31">
        <v>1664</v>
      </c>
      <c r="D1674" s="51" t="str">
        <f>IF(AND($D$5="",$E$5="",$F$5="",$G$5=""),"",(IFERROR(VLOOKUP(B1674,'勘定科目コード（2019）'!$B$2:$J$3668,3,FALSE),"")))</f>
        <v/>
      </c>
      <c r="E1674" s="52" t="str">
        <f>IF(AND(OR($D$5&lt;&gt;"",$E$5&lt;&gt;"",$F$5&lt;&gt;"",$G$5&lt;&gt;""),D1674=""),"",IF(AND($D$5="",$E$5="",$F$5="",$G$5=""),"",IFERROR(VLOOKUP(B1674,'勘定科目コード（2019）'!$B$2:$J$3668,4,FALSE),"")))</f>
        <v/>
      </c>
      <c r="F1674" s="53" t="str">
        <f>IF(AND(OR(D1668&lt;&gt;"",E1668&lt;&gt;"",F1668&lt;&gt;"",G1668&lt;&gt;""),E1674=""),"",IF(AND(OR(D1668&lt;&gt;"",E1668&lt;&gt;"",F1668&lt;&gt;"",G1668&lt;&gt;""),E1674=""),"",IF(AND($D$5="",$E$5="",$F$5="",$G$5=""),"",IFERROR(VLOOKUP(B1674,'勘定科目コード（2019）'!$B$2:$J$3668,5,FALSE),""))))</f>
        <v/>
      </c>
      <c r="G1674" s="52" t="str">
        <f>IF(AND(OR(D1668&lt;&gt;"",E1668&lt;&gt;"",F1668&lt;&gt;"",G1668&lt;&gt;""),E1674=""),"",IF(AND($D$5="",$E$5="",$F$5="",$G$5=""),"",IFERROR(VLOOKUP(B1674,'勘定科目コード（2019）'!$B$2:$J$3668,6,FALSE),"")))</f>
        <v/>
      </c>
      <c r="H1674" s="54"/>
      <c r="I1674" s="55" t="str">
        <f>IF(AND(OR(D1668&lt;&gt;"",E1668&lt;&gt;"",F1668&lt;&gt;"",G1668&lt;&gt;""),E1674=""),"",IF(AND($D$5="",$E$5="",$F$5="",$G$5=""),"",IFERROR(VLOOKUP(B1674,'勘定科目コード（2019）'!$B$2:$J$3668,7,FALSE),"")))</f>
        <v/>
      </c>
      <c r="J1674" s="56" t="str">
        <f>IF(AND(OR(D1668&lt;&gt;"",E1668&lt;&gt;"",F1668&lt;&gt;"",G1668&lt;&gt;""),E1674=""),"",IF(AND($D$5="",$E$5="",$F$5="",$G$5=""),"",IFERROR(VLOOKUP(B1674,'勘定科目コード（2019）'!$B$2:$J$3668,8,FALSE),"")))</f>
        <v/>
      </c>
      <c r="K1674" s="57" t="str">
        <f>IF(AND(OR(D1668&lt;&gt;"",E1668&lt;&gt;"",F1668&lt;&gt;"",G1668&lt;&gt;""),E1674=""),"",IF(AND($D$5="",$E$5="",$F$5="",$G$5=""),"",IFERROR(VLOOKUP(B1674,'勘定科目コード（2019）'!$B$2:$J$3668,9,FALSE),"")))</f>
        <v/>
      </c>
      <c r="L1674" s="44" t="str">
        <f>IFERROR(VLOOKUP(D1674,'勘定科目コード（2019）'!$E$2:$J$500,7,FALSE),"")</f>
        <v/>
      </c>
    </row>
    <row r="1675" spans="2:12" x14ac:dyDescent="0.15">
      <c r="B1675" s="31">
        <v>1665</v>
      </c>
      <c r="D1675" s="51" t="str">
        <f>IF(AND($D$5="",$E$5="",$F$5="",$G$5=""),"",(IFERROR(VLOOKUP(B1675,'勘定科目コード（2019）'!$B$2:$J$3668,3,FALSE),"")))</f>
        <v/>
      </c>
      <c r="E1675" s="52" t="str">
        <f>IF(AND(OR($D$5&lt;&gt;"",$E$5&lt;&gt;"",$F$5&lt;&gt;"",$G$5&lt;&gt;""),D1675=""),"",IF(AND($D$5="",$E$5="",$F$5="",$G$5=""),"",IFERROR(VLOOKUP(B1675,'勘定科目コード（2019）'!$B$2:$J$3668,4,FALSE),"")))</f>
        <v/>
      </c>
      <c r="F1675" s="53" t="str">
        <f>IF(AND(OR(D1669&lt;&gt;"",E1669&lt;&gt;"",F1669&lt;&gt;"",G1669&lt;&gt;""),E1675=""),"",IF(AND(OR(D1669&lt;&gt;"",E1669&lt;&gt;"",F1669&lt;&gt;"",G1669&lt;&gt;""),E1675=""),"",IF(AND($D$5="",$E$5="",$F$5="",$G$5=""),"",IFERROR(VLOOKUP(B1675,'勘定科目コード（2019）'!$B$2:$J$3668,5,FALSE),""))))</f>
        <v/>
      </c>
      <c r="G1675" s="52" t="str">
        <f>IF(AND(OR(D1669&lt;&gt;"",E1669&lt;&gt;"",F1669&lt;&gt;"",G1669&lt;&gt;""),E1675=""),"",IF(AND($D$5="",$E$5="",$F$5="",$G$5=""),"",IFERROR(VLOOKUP(B1675,'勘定科目コード（2019）'!$B$2:$J$3668,6,FALSE),"")))</f>
        <v/>
      </c>
      <c r="H1675" s="54"/>
      <c r="I1675" s="55" t="str">
        <f>IF(AND(OR(D1669&lt;&gt;"",E1669&lt;&gt;"",F1669&lt;&gt;"",G1669&lt;&gt;""),E1675=""),"",IF(AND($D$5="",$E$5="",$F$5="",$G$5=""),"",IFERROR(VLOOKUP(B1675,'勘定科目コード（2019）'!$B$2:$J$3668,7,FALSE),"")))</f>
        <v/>
      </c>
      <c r="J1675" s="56" t="str">
        <f>IF(AND(OR(D1669&lt;&gt;"",E1669&lt;&gt;"",F1669&lt;&gt;"",G1669&lt;&gt;""),E1675=""),"",IF(AND($D$5="",$E$5="",$F$5="",$G$5=""),"",IFERROR(VLOOKUP(B1675,'勘定科目コード（2019）'!$B$2:$J$3668,8,FALSE),"")))</f>
        <v/>
      </c>
      <c r="K1675" s="57" t="str">
        <f>IF(AND(OR(D1669&lt;&gt;"",E1669&lt;&gt;"",F1669&lt;&gt;"",G1669&lt;&gt;""),E1675=""),"",IF(AND($D$5="",$E$5="",$F$5="",$G$5=""),"",IFERROR(VLOOKUP(B1675,'勘定科目コード（2019）'!$B$2:$J$3668,9,FALSE),"")))</f>
        <v/>
      </c>
      <c r="L1675" s="44" t="str">
        <f>IFERROR(VLOOKUP(D1675,'勘定科目コード（2019）'!$E$2:$J$500,7,FALSE),"")</f>
        <v/>
      </c>
    </row>
    <row r="1676" spans="2:12" x14ac:dyDescent="0.15">
      <c r="B1676" s="31">
        <v>1666</v>
      </c>
      <c r="D1676" s="51" t="str">
        <f>IF(AND($D$5="",$E$5="",$F$5="",$G$5=""),"",(IFERROR(VLOOKUP(B1676,'勘定科目コード（2019）'!$B$2:$J$3668,3,FALSE),"")))</f>
        <v/>
      </c>
      <c r="E1676" s="52" t="str">
        <f>IF(AND(OR($D$5&lt;&gt;"",$E$5&lt;&gt;"",$F$5&lt;&gt;"",$G$5&lt;&gt;""),D1676=""),"",IF(AND($D$5="",$E$5="",$F$5="",$G$5=""),"",IFERROR(VLOOKUP(B1676,'勘定科目コード（2019）'!$B$2:$J$3668,4,FALSE),"")))</f>
        <v/>
      </c>
      <c r="F1676" s="53" t="str">
        <f>IF(AND(OR(D1670&lt;&gt;"",E1670&lt;&gt;"",F1670&lt;&gt;"",G1670&lt;&gt;""),E1676=""),"",IF(AND(OR(D1670&lt;&gt;"",E1670&lt;&gt;"",F1670&lt;&gt;"",G1670&lt;&gt;""),E1676=""),"",IF(AND($D$5="",$E$5="",$F$5="",$G$5=""),"",IFERROR(VLOOKUP(B1676,'勘定科目コード（2019）'!$B$2:$J$3668,5,FALSE),""))))</f>
        <v/>
      </c>
      <c r="G1676" s="52" t="str">
        <f>IF(AND(OR(D1670&lt;&gt;"",E1670&lt;&gt;"",F1670&lt;&gt;"",G1670&lt;&gt;""),E1676=""),"",IF(AND($D$5="",$E$5="",$F$5="",$G$5=""),"",IFERROR(VLOOKUP(B1676,'勘定科目コード（2019）'!$B$2:$J$3668,6,FALSE),"")))</f>
        <v/>
      </c>
      <c r="H1676" s="54"/>
      <c r="I1676" s="55" t="str">
        <f>IF(AND(OR(D1670&lt;&gt;"",E1670&lt;&gt;"",F1670&lt;&gt;"",G1670&lt;&gt;""),E1676=""),"",IF(AND($D$5="",$E$5="",$F$5="",$G$5=""),"",IFERROR(VLOOKUP(B1676,'勘定科目コード（2019）'!$B$2:$J$3668,7,FALSE),"")))</f>
        <v/>
      </c>
      <c r="J1676" s="56" t="str">
        <f>IF(AND(OR(D1670&lt;&gt;"",E1670&lt;&gt;"",F1670&lt;&gt;"",G1670&lt;&gt;""),E1676=""),"",IF(AND($D$5="",$E$5="",$F$5="",$G$5=""),"",IFERROR(VLOOKUP(B1676,'勘定科目コード（2019）'!$B$2:$J$3668,8,FALSE),"")))</f>
        <v/>
      </c>
      <c r="K1676" s="57" t="str">
        <f>IF(AND(OR(D1670&lt;&gt;"",E1670&lt;&gt;"",F1670&lt;&gt;"",G1670&lt;&gt;""),E1676=""),"",IF(AND($D$5="",$E$5="",$F$5="",$G$5=""),"",IFERROR(VLOOKUP(B1676,'勘定科目コード（2019）'!$B$2:$J$3668,9,FALSE),"")))</f>
        <v/>
      </c>
      <c r="L1676" s="44" t="str">
        <f>IFERROR(VLOOKUP(D1676,'勘定科目コード（2019）'!$E$2:$J$500,7,FALSE),"")</f>
        <v/>
      </c>
    </row>
    <row r="1677" spans="2:12" x14ac:dyDescent="0.15">
      <c r="B1677" s="31">
        <v>1667</v>
      </c>
      <c r="D1677" s="51" t="str">
        <f>IF(AND($D$5="",$E$5="",$F$5="",$G$5=""),"",(IFERROR(VLOOKUP(B1677,'勘定科目コード（2019）'!$B$2:$J$3668,3,FALSE),"")))</f>
        <v/>
      </c>
      <c r="E1677" s="52" t="str">
        <f>IF(AND(OR($D$5&lt;&gt;"",$E$5&lt;&gt;"",$F$5&lt;&gt;"",$G$5&lt;&gt;""),D1677=""),"",IF(AND($D$5="",$E$5="",$F$5="",$G$5=""),"",IFERROR(VLOOKUP(B1677,'勘定科目コード（2019）'!$B$2:$J$3668,4,FALSE),"")))</f>
        <v/>
      </c>
      <c r="F1677" s="53" t="str">
        <f>IF(AND(OR(D1671&lt;&gt;"",E1671&lt;&gt;"",F1671&lt;&gt;"",G1671&lt;&gt;""),E1677=""),"",IF(AND(OR(D1671&lt;&gt;"",E1671&lt;&gt;"",F1671&lt;&gt;"",G1671&lt;&gt;""),E1677=""),"",IF(AND($D$5="",$E$5="",$F$5="",$G$5=""),"",IFERROR(VLOOKUP(B1677,'勘定科目コード（2019）'!$B$2:$J$3668,5,FALSE),""))))</f>
        <v/>
      </c>
      <c r="G1677" s="52" t="str">
        <f>IF(AND(OR(D1671&lt;&gt;"",E1671&lt;&gt;"",F1671&lt;&gt;"",G1671&lt;&gt;""),E1677=""),"",IF(AND($D$5="",$E$5="",$F$5="",$G$5=""),"",IFERROR(VLOOKUP(B1677,'勘定科目コード（2019）'!$B$2:$J$3668,6,FALSE),"")))</f>
        <v/>
      </c>
      <c r="H1677" s="54"/>
      <c r="I1677" s="55" t="str">
        <f>IF(AND(OR(D1671&lt;&gt;"",E1671&lt;&gt;"",F1671&lt;&gt;"",G1671&lt;&gt;""),E1677=""),"",IF(AND($D$5="",$E$5="",$F$5="",$G$5=""),"",IFERROR(VLOOKUP(B1677,'勘定科目コード（2019）'!$B$2:$J$3668,7,FALSE),"")))</f>
        <v/>
      </c>
      <c r="J1677" s="56" t="str">
        <f>IF(AND(OR(D1671&lt;&gt;"",E1671&lt;&gt;"",F1671&lt;&gt;"",G1671&lt;&gt;""),E1677=""),"",IF(AND($D$5="",$E$5="",$F$5="",$G$5=""),"",IFERROR(VLOOKUP(B1677,'勘定科目コード（2019）'!$B$2:$J$3668,8,FALSE),"")))</f>
        <v/>
      </c>
      <c r="K1677" s="57" t="str">
        <f>IF(AND(OR(D1671&lt;&gt;"",E1671&lt;&gt;"",F1671&lt;&gt;"",G1671&lt;&gt;""),E1677=""),"",IF(AND($D$5="",$E$5="",$F$5="",$G$5=""),"",IFERROR(VLOOKUP(B1677,'勘定科目コード（2019）'!$B$2:$J$3668,9,FALSE),"")))</f>
        <v/>
      </c>
      <c r="L1677" s="44" t="str">
        <f>IFERROR(VLOOKUP(D1677,'勘定科目コード（2019）'!$E$2:$J$500,7,FALSE),"")</f>
        <v/>
      </c>
    </row>
    <row r="1678" spans="2:12" x14ac:dyDescent="0.15">
      <c r="B1678" s="31">
        <v>1668</v>
      </c>
      <c r="D1678" s="51" t="str">
        <f>IF(AND($D$5="",$E$5="",$F$5="",$G$5=""),"",(IFERROR(VLOOKUP(B1678,'勘定科目コード（2019）'!$B$2:$J$3668,3,FALSE),"")))</f>
        <v/>
      </c>
      <c r="E1678" s="52" t="str">
        <f>IF(AND(OR($D$5&lt;&gt;"",$E$5&lt;&gt;"",$F$5&lt;&gt;"",$G$5&lt;&gt;""),D1678=""),"",IF(AND($D$5="",$E$5="",$F$5="",$G$5=""),"",IFERROR(VLOOKUP(B1678,'勘定科目コード（2019）'!$B$2:$J$3668,4,FALSE),"")))</f>
        <v/>
      </c>
      <c r="F1678" s="53" t="str">
        <f>IF(AND(OR(D1672&lt;&gt;"",E1672&lt;&gt;"",F1672&lt;&gt;"",G1672&lt;&gt;""),E1678=""),"",IF(AND(OR(D1672&lt;&gt;"",E1672&lt;&gt;"",F1672&lt;&gt;"",G1672&lt;&gt;""),E1678=""),"",IF(AND($D$5="",$E$5="",$F$5="",$G$5=""),"",IFERROR(VLOOKUP(B1678,'勘定科目コード（2019）'!$B$2:$J$3668,5,FALSE),""))))</f>
        <v/>
      </c>
      <c r="G1678" s="52" t="str">
        <f>IF(AND(OR(D1672&lt;&gt;"",E1672&lt;&gt;"",F1672&lt;&gt;"",G1672&lt;&gt;""),E1678=""),"",IF(AND($D$5="",$E$5="",$F$5="",$G$5=""),"",IFERROR(VLOOKUP(B1678,'勘定科目コード（2019）'!$B$2:$J$3668,6,FALSE),"")))</f>
        <v/>
      </c>
      <c r="H1678" s="54"/>
      <c r="I1678" s="55" t="str">
        <f>IF(AND(OR(D1672&lt;&gt;"",E1672&lt;&gt;"",F1672&lt;&gt;"",G1672&lt;&gt;""),E1678=""),"",IF(AND($D$5="",$E$5="",$F$5="",$G$5=""),"",IFERROR(VLOOKUP(B1678,'勘定科目コード（2019）'!$B$2:$J$3668,7,FALSE),"")))</f>
        <v/>
      </c>
      <c r="J1678" s="56" t="str">
        <f>IF(AND(OR(D1672&lt;&gt;"",E1672&lt;&gt;"",F1672&lt;&gt;"",G1672&lt;&gt;""),E1678=""),"",IF(AND($D$5="",$E$5="",$F$5="",$G$5=""),"",IFERROR(VLOOKUP(B1678,'勘定科目コード（2019）'!$B$2:$J$3668,8,FALSE),"")))</f>
        <v/>
      </c>
      <c r="K1678" s="57" t="str">
        <f>IF(AND(OR(D1672&lt;&gt;"",E1672&lt;&gt;"",F1672&lt;&gt;"",G1672&lt;&gt;""),E1678=""),"",IF(AND($D$5="",$E$5="",$F$5="",$G$5=""),"",IFERROR(VLOOKUP(B1678,'勘定科目コード（2019）'!$B$2:$J$3668,9,FALSE),"")))</f>
        <v/>
      </c>
      <c r="L1678" s="44" t="str">
        <f>IFERROR(VLOOKUP(D1678,'勘定科目コード（2019）'!$E$2:$J$500,7,FALSE),"")</f>
        <v/>
      </c>
    </row>
    <row r="1679" spans="2:12" x14ac:dyDescent="0.15">
      <c r="B1679" s="31">
        <v>1669</v>
      </c>
      <c r="D1679" s="51" t="str">
        <f>IF(AND($D$5="",$E$5="",$F$5="",$G$5=""),"",(IFERROR(VLOOKUP(B1679,'勘定科目コード（2019）'!$B$2:$J$3668,3,FALSE),"")))</f>
        <v/>
      </c>
      <c r="E1679" s="52" t="str">
        <f>IF(AND(OR($D$5&lt;&gt;"",$E$5&lt;&gt;"",$F$5&lt;&gt;"",$G$5&lt;&gt;""),D1679=""),"",IF(AND($D$5="",$E$5="",$F$5="",$G$5=""),"",IFERROR(VLOOKUP(B1679,'勘定科目コード（2019）'!$B$2:$J$3668,4,FALSE),"")))</f>
        <v/>
      </c>
      <c r="F1679" s="53" t="str">
        <f>IF(AND(OR(D1673&lt;&gt;"",E1673&lt;&gt;"",F1673&lt;&gt;"",G1673&lt;&gt;""),E1679=""),"",IF(AND(OR(D1673&lt;&gt;"",E1673&lt;&gt;"",F1673&lt;&gt;"",G1673&lt;&gt;""),E1679=""),"",IF(AND($D$5="",$E$5="",$F$5="",$G$5=""),"",IFERROR(VLOOKUP(B1679,'勘定科目コード（2019）'!$B$2:$J$3668,5,FALSE),""))))</f>
        <v/>
      </c>
      <c r="G1679" s="52" t="str">
        <f>IF(AND(OR(D1673&lt;&gt;"",E1673&lt;&gt;"",F1673&lt;&gt;"",G1673&lt;&gt;""),E1679=""),"",IF(AND($D$5="",$E$5="",$F$5="",$G$5=""),"",IFERROR(VLOOKUP(B1679,'勘定科目コード（2019）'!$B$2:$J$3668,6,FALSE),"")))</f>
        <v/>
      </c>
      <c r="H1679" s="54"/>
      <c r="I1679" s="55" t="str">
        <f>IF(AND(OR(D1673&lt;&gt;"",E1673&lt;&gt;"",F1673&lt;&gt;"",G1673&lt;&gt;""),E1679=""),"",IF(AND($D$5="",$E$5="",$F$5="",$G$5=""),"",IFERROR(VLOOKUP(B1679,'勘定科目コード（2019）'!$B$2:$J$3668,7,FALSE),"")))</f>
        <v/>
      </c>
      <c r="J1679" s="56" t="str">
        <f>IF(AND(OR(D1673&lt;&gt;"",E1673&lt;&gt;"",F1673&lt;&gt;"",G1673&lt;&gt;""),E1679=""),"",IF(AND($D$5="",$E$5="",$F$5="",$G$5=""),"",IFERROR(VLOOKUP(B1679,'勘定科目コード（2019）'!$B$2:$J$3668,8,FALSE),"")))</f>
        <v/>
      </c>
      <c r="K1679" s="57" t="str">
        <f>IF(AND(OR(D1673&lt;&gt;"",E1673&lt;&gt;"",F1673&lt;&gt;"",G1673&lt;&gt;""),E1679=""),"",IF(AND($D$5="",$E$5="",$F$5="",$G$5=""),"",IFERROR(VLOOKUP(B1679,'勘定科目コード（2019）'!$B$2:$J$3668,9,FALSE),"")))</f>
        <v/>
      </c>
      <c r="L1679" s="44" t="str">
        <f>IFERROR(VLOOKUP(D1679,'勘定科目コード（2019）'!$E$2:$J$500,7,FALSE),"")</f>
        <v/>
      </c>
    </row>
    <row r="1680" spans="2:12" x14ac:dyDescent="0.15">
      <c r="B1680" s="31">
        <v>1670</v>
      </c>
      <c r="D1680" s="51" t="str">
        <f>IF(AND($D$5="",$E$5="",$F$5="",$G$5=""),"",(IFERROR(VLOOKUP(B1680,'勘定科目コード（2019）'!$B$2:$J$3668,3,FALSE),"")))</f>
        <v/>
      </c>
      <c r="E1680" s="52" t="str">
        <f>IF(AND(OR($D$5&lt;&gt;"",$E$5&lt;&gt;"",$F$5&lt;&gt;"",$G$5&lt;&gt;""),D1680=""),"",IF(AND($D$5="",$E$5="",$F$5="",$G$5=""),"",IFERROR(VLOOKUP(B1680,'勘定科目コード（2019）'!$B$2:$J$3668,4,FALSE),"")))</f>
        <v/>
      </c>
      <c r="F1680" s="53" t="str">
        <f>IF(AND(OR(D1674&lt;&gt;"",E1674&lt;&gt;"",F1674&lt;&gt;"",G1674&lt;&gt;""),E1680=""),"",IF(AND(OR(D1674&lt;&gt;"",E1674&lt;&gt;"",F1674&lt;&gt;"",G1674&lt;&gt;""),E1680=""),"",IF(AND($D$5="",$E$5="",$F$5="",$G$5=""),"",IFERROR(VLOOKUP(B1680,'勘定科目コード（2019）'!$B$2:$J$3668,5,FALSE),""))))</f>
        <v/>
      </c>
      <c r="G1680" s="52" t="str">
        <f>IF(AND(OR(D1674&lt;&gt;"",E1674&lt;&gt;"",F1674&lt;&gt;"",G1674&lt;&gt;""),E1680=""),"",IF(AND($D$5="",$E$5="",$F$5="",$G$5=""),"",IFERROR(VLOOKUP(B1680,'勘定科目コード（2019）'!$B$2:$J$3668,6,FALSE),"")))</f>
        <v/>
      </c>
      <c r="H1680" s="54"/>
      <c r="I1680" s="55" t="str">
        <f>IF(AND(OR(D1674&lt;&gt;"",E1674&lt;&gt;"",F1674&lt;&gt;"",G1674&lt;&gt;""),E1680=""),"",IF(AND($D$5="",$E$5="",$F$5="",$G$5=""),"",IFERROR(VLOOKUP(B1680,'勘定科目コード（2019）'!$B$2:$J$3668,7,FALSE),"")))</f>
        <v/>
      </c>
      <c r="J1680" s="56" t="str">
        <f>IF(AND(OR(D1674&lt;&gt;"",E1674&lt;&gt;"",F1674&lt;&gt;"",G1674&lt;&gt;""),E1680=""),"",IF(AND($D$5="",$E$5="",$F$5="",$G$5=""),"",IFERROR(VLOOKUP(B1680,'勘定科目コード（2019）'!$B$2:$J$3668,8,FALSE),"")))</f>
        <v/>
      </c>
      <c r="K1680" s="57" t="str">
        <f>IF(AND(OR(D1674&lt;&gt;"",E1674&lt;&gt;"",F1674&lt;&gt;"",G1674&lt;&gt;""),E1680=""),"",IF(AND($D$5="",$E$5="",$F$5="",$G$5=""),"",IFERROR(VLOOKUP(B1680,'勘定科目コード（2019）'!$B$2:$J$3668,9,FALSE),"")))</f>
        <v/>
      </c>
      <c r="L1680" s="44" t="str">
        <f>IFERROR(VLOOKUP(D1680,'勘定科目コード（2019）'!$E$2:$J$500,7,FALSE),"")</f>
        <v/>
      </c>
    </row>
    <row r="1681" spans="2:12" x14ac:dyDescent="0.15">
      <c r="B1681" s="31">
        <v>1671</v>
      </c>
      <c r="D1681" s="51" t="str">
        <f>IF(AND($D$5="",$E$5="",$F$5="",$G$5=""),"",(IFERROR(VLOOKUP(B1681,'勘定科目コード（2019）'!$B$2:$J$3668,3,FALSE),"")))</f>
        <v/>
      </c>
      <c r="E1681" s="52" t="str">
        <f>IF(AND(OR($D$5&lt;&gt;"",$E$5&lt;&gt;"",$F$5&lt;&gt;"",$G$5&lt;&gt;""),D1681=""),"",IF(AND($D$5="",$E$5="",$F$5="",$G$5=""),"",IFERROR(VLOOKUP(B1681,'勘定科目コード（2019）'!$B$2:$J$3668,4,FALSE),"")))</f>
        <v/>
      </c>
      <c r="F1681" s="53" t="str">
        <f>IF(AND(OR(D1675&lt;&gt;"",E1675&lt;&gt;"",F1675&lt;&gt;"",G1675&lt;&gt;""),E1681=""),"",IF(AND(OR(D1675&lt;&gt;"",E1675&lt;&gt;"",F1675&lt;&gt;"",G1675&lt;&gt;""),E1681=""),"",IF(AND($D$5="",$E$5="",$F$5="",$G$5=""),"",IFERROR(VLOOKUP(B1681,'勘定科目コード（2019）'!$B$2:$J$3668,5,FALSE),""))))</f>
        <v/>
      </c>
      <c r="G1681" s="52" t="str">
        <f>IF(AND(OR(D1675&lt;&gt;"",E1675&lt;&gt;"",F1675&lt;&gt;"",G1675&lt;&gt;""),E1681=""),"",IF(AND($D$5="",$E$5="",$F$5="",$G$5=""),"",IFERROR(VLOOKUP(B1681,'勘定科目コード（2019）'!$B$2:$J$3668,6,FALSE),"")))</f>
        <v/>
      </c>
      <c r="H1681" s="54"/>
      <c r="I1681" s="55" t="str">
        <f>IF(AND(OR(D1675&lt;&gt;"",E1675&lt;&gt;"",F1675&lt;&gt;"",G1675&lt;&gt;""),E1681=""),"",IF(AND($D$5="",$E$5="",$F$5="",$G$5=""),"",IFERROR(VLOOKUP(B1681,'勘定科目コード（2019）'!$B$2:$J$3668,7,FALSE),"")))</f>
        <v/>
      </c>
      <c r="J1681" s="56" t="str">
        <f>IF(AND(OR(D1675&lt;&gt;"",E1675&lt;&gt;"",F1675&lt;&gt;"",G1675&lt;&gt;""),E1681=""),"",IF(AND($D$5="",$E$5="",$F$5="",$G$5=""),"",IFERROR(VLOOKUP(B1681,'勘定科目コード（2019）'!$B$2:$J$3668,8,FALSE),"")))</f>
        <v/>
      </c>
      <c r="K1681" s="57" t="str">
        <f>IF(AND(OR(D1675&lt;&gt;"",E1675&lt;&gt;"",F1675&lt;&gt;"",G1675&lt;&gt;""),E1681=""),"",IF(AND($D$5="",$E$5="",$F$5="",$G$5=""),"",IFERROR(VLOOKUP(B1681,'勘定科目コード（2019）'!$B$2:$J$3668,9,FALSE),"")))</f>
        <v/>
      </c>
      <c r="L1681" s="44" t="str">
        <f>IFERROR(VLOOKUP(D1681,'勘定科目コード（2019）'!$E$2:$J$500,7,FALSE),"")</f>
        <v/>
      </c>
    </row>
    <row r="1682" spans="2:12" x14ac:dyDescent="0.15">
      <c r="B1682" s="31">
        <v>1672</v>
      </c>
      <c r="D1682" s="51" t="str">
        <f>IF(AND($D$5="",$E$5="",$F$5="",$G$5=""),"",(IFERROR(VLOOKUP(B1682,'勘定科目コード（2019）'!$B$2:$J$3668,3,FALSE),"")))</f>
        <v/>
      </c>
      <c r="E1682" s="52" t="str">
        <f>IF(AND(OR($D$5&lt;&gt;"",$E$5&lt;&gt;"",$F$5&lt;&gt;"",$G$5&lt;&gt;""),D1682=""),"",IF(AND($D$5="",$E$5="",$F$5="",$G$5=""),"",IFERROR(VLOOKUP(B1682,'勘定科目コード（2019）'!$B$2:$J$3668,4,FALSE),"")))</f>
        <v/>
      </c>
      <c r="F1682" s="53" t="str">
        <f>IF(AND(OR(D1676&lt;&gt;"",E1676&lt;&gt;"",F1676&lt;&gt;"",G1676&lt;&gt;""),E1682=""),"",IF(AND(OR(D1676&lt;&gt;"",E1676&lt;&gt;"",F1676&lt;&gt;"",G1676&lt;&gt;""),E1682=""),"",IF(AND($D$5="",$E$5="",$F$5="",$G$5=""),"",IFERROR(VLOOKUP(B1682,'勘定科目コード（2019）'!$B$2:$J$3668,5,FALSE),""))))</f>
        <v/>
      </c>
      <c r="G1682" s="52" t="str">
        <f>IF(AND(OR(D1676&lt;&gt;"",E1676&lt;&gt;"",F1676&lt;&gt;"",G1676&lt;&gt;""),E1682=""),"",IF(AND($D$5="",$E$5="",$F$5="",$G$5=""),"",IFERROR(VLOOKUP(B1682,'勘定科目コード（2019）'!$B$2:$J$3668,6,FALSE),"")))</f>
        <v/>
      </c>
      <c r="H1682" s="54"/>
      <c r="I1682" s="55" t="str">
        <f>IF(AND(OR(D1676&lt;&gt;"",E1676&lt;&gt;"",F1676&lt;&gt;"",G1676&lt;&gt;""),E1682=""),"",IF(AND($D$5="",$E$5="",$F$5="",$G$5=""),"",IFERROR(VLOOKUP(B1682,'勘定科目コード（2019）'!$B$2:$J$3668,7,FALSE),"")))</f>
        <v/>
      </c>
      <c r="J1682" s="56" t="str">
        <f>IF(AND(OR(D1676&lt;&gt;"",E1676&lt;&gt;"",F1676&lt;&gt;"",G1676&lt;&gt;""),E1682=""),"",IF(AND($D$5="",$E$5="",$F$5="",$G$5=""),"",IFERROR(VLOOKUP(B1682,'勘定科目コード（2019）'!$B$2:$J$3668,8,FALSE),"")))</f>
        <v/>
      </c>
      <c r="K1682" s="57" t="str">
        <f>IF(AND(OR(D1676&lt;&gt;"",E1676&lt;&gt;"",F1676&lt;&gt;"",G1676&lt;&gt;""),E1682=""),"",IF(AND($D$5="",$E$5="",$F$5="",$G$5=""),"",IFERROR(VLOOKUP(B1682,'勘定科目コード（2019）'!$B$2:$J$3668,9,FALSE),"")))</f>
        <v/>
      </c>
      <c r="L1682" s="44" t="str">
        <f>IFERROR(VLOOKUP(D1682,'勘定科目コード（2019）'!$E$2:$J$500,7,FALSE),"")</f>
        <v/>
      </c>
    </row>
    <row r="1683" spans="2:12" x14ac:dyDescent="0.15">
      <c r="B1683" s="31">
        <v>1673</v>
      </c>
      <c r="D1683" s="51" t="str">
        <f>IF(AND($D$5="",$E$5="",$F$5="",$G$5=""),"",(IFERROR(VLOOKUP(B1683,'勘定科目コード（2019）'!$B$2:$J$3668,3,FALSE),"")))</f>
        <v/>
      </c>
      <c r="E1683" s="52" t="str">
        <f>IF(AND(OR($D$5&lt;&gt;"",$E$5&lt;&gt;"",$F$5&lt;&gt;"",$G$5&lt;&gt;""),D1683=""),"",IF(AND($D$5="",$E$5="",$F$5="",$G$5=""),"",IFERROR(VLOOKUP(B1683,'勘定科目コード（2019）'!$B$2:$J$3668,4,FALSE),"")))</f>
        <v/>
      </c>
      <c r="F1683" s="53" t="str">
        <f>IF(AND(OR(D1677&lt;&gt;"",E1677&lt;&gt;"",F1677&lt;&gt;"",G1677&lt;&gt;""),E1683=""),"",IF(AND(OR(D1677&lt;&gt;"",E1677&lt;&gt;"",F1677&lt;&gt;"",G1677&lt;&gt;""),E1683=""),"",IF(AND($D$5="",$E$5="",$F$5="",$G$5=""),"",IFERROR(VLOOKUP(B1683,'勘定科目コード（2019）'!$B$2:$J$3668,5,FALSE),""))))</f>
        <v/>
      </c>
      <c r="G1683" s="52" t="str">
        <f>IF(AND(OR(D1677&lt;&gt;"",E1677&lt;&gt;"",F1677&lt;&gt;"",G1677&lt;&gt;""),E1683=""),"",IF(AND($D$5="",$E$5="",$F$5="",$G$5=""),"",IFERROR(VLOOKUP(B1683,'勘定科目コード（2019）'!$B$2:$J$3668,6,FALSE),"")))</f>
        <v/>
      </c>
      <c r="H1683" s="54"/>
      <c r="I1683" s="55" t="str">
        <f>IF(AND(OR(D1677&lt;&gt;"",E1677&lt;&gt;"",F1677&lt;&gt;"",G1677&lt;&gt;""),E1683=""),"",IF(AND($D$5="",$E$5="",$F$5="",$G$5=""),"",IFERROR(VLOOKUP(B1683,'勘定科目コード（2019）'!$B$2:$J$3668,7,FALSE),"")))</f>
        <v/>
      </c>
      <c r="J1683" s="56" t="str">
        <f>IF(AND(OR(D1677&lt;&gt;"",E1677&lt;&gt;"",F1677&lt;&gt;"",G1677&lt;&gt;""),E1683=""),"",IF(AND($D$5="",$E$5="",$F$5="",$G$5=""),"",IFERROR(VLOOKUP(B1683,'勘定科目コード（2019）'!$B$2:$J$3668,8,FALSE),"")))</f>
        <v/>
      </c>
      <c r="K1683" s="57" t="str">
        <f>IF(AND(OR(D1677&lt;&gt;"",E1677&lt;&gt;"",F1677&lt;&gt;"",G1677&lt;&gt;""),E1683=""),"",IF(AND($D$5="",$E$5="",$F$5="",$G$5=""),"",IFERROR(VLOOKUP(B1683,'勘定科目コード（2019）'!$B$2:$J$3668,9,FALSE),"")))</f>
        <v/>
      </c>
      <c r="L1683" s="44" t="str">
        <f>IFERROR(VLOOKUP(D1683,'勘定科目コード（2019）'!$E$2:$J$500,7,FALSE),"")</f>
        <v/>
      </c>
    </row>
    <row r="1684" spans="2:12" x14ac:dyDescent="0.15">
      <c r="B1684" s="31">
        <v>1674</v>
      </c>
      <c r="D1684" s="51" t="str">
        <f>IF(AND($D$5="",$E$5="",$F$5="",$G$5=""),"",(IFERROR(VLOOKUP(B1684,'勘定科目コード（2019）'!$B$2:$J$3668,3,FALSE),"")))</f>
        <v/>
      </c>
      <c r="E1684" s="52" t="str">
        <f>IF(AND(OR($D$5&lt;&gt;"",$E$5&lt;&gt;"",$F$5&lt;&gt;"",$G$5&lt;&gt;""),D1684=""),"",IF(AND($D$5="",$E$5="",$F$5="",$G$5=""),"",IFERROR(VLOOKUP(B1684,'勘定科目コード（2019）'!$B$2:$J$3668,4,FALSE),"")))</f>
        <v/>
      </c>
      <c r="F1684" s="53" t="str">
        <f>IF(AND(OR(D1678&lt;&gt;"",E1678&lt;&gt;"",F1678&lt;&gt;"",G1678&lt;&gt;""),E1684=""),"",IF(AND(OR(D1678&lt;&gt;"",E1678&lt;&gt;"",F1678&lt;&gt;"",G1678&lt;&gt;""),E1684=""),"",IF(AND($D$5="",$E$5="",$F$5="",$G$5=""),"",IFERROR(VLOOKUP(B1684,'勘定科目コード（2019）'!$B$2:$J$3668,5,FALSE),""))))</f>
        <v/>
      </c>
      <c r="G1684" s="52" t="str">
        <f>IF(AND(OR(D1678&lt;&gt;"",E1678&lt;&gt;"",F1678&lt;&gt;"",G1678&lt;&gt;""),E1684=""),"",IF(AND($D$5="",$E$5="",$F$5="",$G$5=""),"",IFERROR(VLOOKUP(B1684,'勘定科目コード（2019）'!$B$2:$J$3668,6,FALSE),"")))</f>
        <v/>
      </c>
      <c r="H1684" s="54"/>
      <c r="I1684" s="55" t="str">
        <f>IF(AND(OR(D1678&lt;&gt;"",E1678&lt;&gt;"",F1678&lt;&gt;"",G1678&lt;&gt;""),E1684=""),"",IF(AND($D$5="",$E$5="",$F$5="",$G$5=""),"",IFERROR(VLOOKUP(B1684,'勘定科目コード（2019）'!$B$2:$J$3668,7,FALSE),"")))</f>
        <v/>
      </c>
      <c r="J1684" s="56" t="str">
        <f>IF(AND(OR(D1678&lt;&gt;"",E1678&lt;&gt;"",F1678&lt;&gt;"",G1678&lt;&gt;""),E1684=""),"",IF(AND($D$5="",$E$5="",$F$5="",$G$5=""),"",IFERROR(VLOOKUP(B1684,'勘定科目コード（2019）'!$B$2:$J$3668,8,FALSE),"")))</f>
        <v/>
      </c>
      <c r="K1684" s="57" t="str">
        <f>IF(AND(OR(D1678&lt;&gt;"",E1678&lt;&gt;"",F1678&lt;&gt;"",G1678&lt;&gt;""),E1684=""),"",IF(AND($D$5="",$E$5="",$F$5="",$G$5=""),"",IFERROR(VLOOKUP(B1684,'勘定科目コード（2019）'!$B$2:$J$3668,9,FALSE),"")))</f>
        <v/>
      </c>
      <c r="L1684" s="44" t="str">
        <f>IFERROR(VLOOKUP(D1684,'勘定科目コード（2019）'!$E$2:$J$500,7,FALSE),"")</f>
        <v/>
      </c>
    </row>
    <row r="1685" spans="2:12" x14ac:dyDescent="0.15">
      <c r="B1685" s="31">
        <v>1675</v>
      </c>
      <c r="D1685" s="51" t="str">
        <f>IF(AND($D$5="",$E$5="",$F$5="",$G$5=""),"",(IFERROR(VLOOKUP(B1685,'勘定科目コード（2019）'!$B$2:$J$3668,3,FALSE),"")))</f>
        <v/>
      </c>
      <c r="E1685" s="52" t="str">
        <f>IF(AND(OR($D$5&lt;&gt;"",$E$5&lt;&gt;"",$F$5&lt;&gt;"",$G$5&lt;&gt;""),D1685=""),"",IF(AND($D$5="",$E$5="",$F$5="",$G$5=""),"",IFERROR(VLOOKUP(B1685,'勘定科目コード（2019）'!$B$2:$J$3668,4,FALSE),"")))</f>
        <v/>
      </c>
      <c r="F1685" s="53" t="str">
        <f>IF(AND(OR(D1679&lt;&gt;"",E1679&lt;&gt;"",F1679&lt;&gt;"",G1679&lt;&gt;""),E1685=""),"",IF(AND(OR(D1679&lt;&gt;"",E1679&lt;&gt;"",F1679&lt;&gt;"",G1679&lt;&gt;""),E1685=""),"",IF(AND($D$5="",$E$5="",$F$5="",$G$5=""),"",IFERROR(VLOOKUP(B1685,'勘定科目コード（2019）'!$B$2:$J$3668,5,FALSE),""))))</f>
        <v/>
      </c>
      <c r="G1685" s="52" t="str">
        <f>IF(AND(OR(D1679&lt;&gt;"",E1679&lt;&gt;"",F1679&lt;&gt;"",G1679&lt;&gt;""),E1685=""),"",IF(AND($D$5="",$E$5="",$F$5="",$G$5=""),"",IFERROR(VLOOKUP(B1685,'勘定科目コード（2019）'!$B$2:$J$3668,6,FALSE),"")))</f>
        <v/>
      </c>
      <c r="H1685" s="54"/>
      <c r="I1685" s="55" t="str">
        <f>IF(AND(OR(D1679&lt;&gt;"",E1679&lt;&gt;"",F1679&lt;&gt;"",G1679&lt;&gt;""),E1685=""),"",IF(AND($D$5="",$E$5="",$F$5="",$G$5=""),"",IFERROR(VLOOKUP(B1685,'勘定科目コード（2019）'!$B$2:$J$3668,7,FALSE),"")))</f>
        <v/>
      </c>
      <c r="J1685" s="56" t="str">
        <f>IF(AND(OR(D1679&lt;&gt;"",E1679&lt;&gt;"",F1679&lt;&gt;"",G1679&lt;&gt;""),E1685=""),"",IF(AND($D$5="",$E$5="",$F$5="",$G$5=""),"",IFERROR(VLOOKUP(B1685,'勘定科目コード（2019）'!$B$2:$J$3668,8,FALSE),"")))</f>
        <v/>
      </c>
      <c r="K1685" s="57" t="str">
        <f>IF(AND(OR(D1679&lt;&gt;"",E1679&lt;&gt;"",F1679&lt;&gt;"",G1679&lt;&gt;""),E1685=""),"",IF(AND($D$5="",$E$5="",$F$5="",$G$5=""),"",IFERROR(VLOOKUP(B1685,'勘定科目コード（2019）'!$B$2:$J$3668,9,FALSE),"")))</f>
        <v/>
      </c>
      <c r="L1685" s="44" t="str">
        <f>IFERROR(VLOOKUP(D1685,'勘定科目コード（2019）'!$E$2:$J$500,7,FALSE),"")</f>
        <v/>
      </c>
    </row>
    <row r="1686" spans="2:12" x14ac:dyDescent="0.15">
      <c r="B1686" s="31">
        <v>1676</v>
      </c>
      <c r="D1686" s="51" t="str">
        <f>IF(AND($D$5="",$E$5="",$F$5="",$G$5=""),"",(IFERROR(VLOOKUP(B1686,'勘定科目コード（2019）'!$B$2:$J$3668,3,FALSE),"")))</f>
        <v/>
      </c>
      <c r="E1686" s="52" t="str">
        <f>IF(AND(OR($D$5&lt;&gt;"",$E$5&lt;&gt;"",$F$5&lt;&gt;"",$G$5&lt;&gt;""),D1686=""),"",IF(AND($D$5="",$E$5="",$F$5="",$G$5=""),"",IFERROR(VLOOKUP(B1686,'勘定科目コード（2019）'!$B$2:$J$3668,4,FALSE),"")))</f>
        <v/>
      </c>
      <c r="F1686" s="53" t="str">
        <f>IF(AND(OR(D1680&lt;&gt;"",E1680&lt;&gt;"",F1680&lt;&gt;"",G1680&lt;&gt;""),E1686=""),"",IF(AND(OR(D1680&lt;&gt;"",E1680&lt;&gt;"",F1680&lt;&gt;"",G1680&lt;&gt;""),E1686=""),"",IF(AND($D$5="",$E$5="",$F$5="",$G$5=""),"",IFERROR(VLOOKUP(B1686,'勘定科目コード（2019）'!$B$2:$J$3668,5,FALSE),""))))</f>
        <v/>
      </c>
      <c r="G1686" s="52" t="str">
        <f>IF(AND(OR(D1680&lt;&gt;"",E1680&lt;&gt;"",F1680&lt;&gt;"",G1680&lt;&gt;""),E1686=""),"",IF(AND($D$5="",$E$5="",$F$5="",$G$5=""),"",IFERROR(VLOOKUP(B1686,'勘定科目コード（2019）'!$B$2:$J$3668,6,FALSE),"")))</f>
        <v/>
      </c>
      <c r="H1686" s="54"/>
      <c r="I1686" s="55" t="str">
        <f>IF(AND(OR(D1680&lt;&gt;"",E1680&lt;&gt;"",F1680&lt;&gt;"",G1680&lt;&gt;""),E1686=""),"",IF(AND($D$5="",$E$5="",$F$5="",$G$5=""),"",IFERROR(VLOOKUP(B1686,'勘定科目コード（2019）'!$B$2:$J$3668,7,FALSE),"")))</f>
        <v/>
      </c>
      <c r="J1686" s="56" t="str">
        <f>IF(AND(OR(D1680&lt;&gt;"",E1680&lt;&gt;"",F1680&lt;&gt;"",G1680&lt;&gt;""),E1686=""),"",IF(AND($D$5="",$E$5="",$F$5="",$G$5=""),"",IFERROR(VLOOKUP(B1686,'勘定科目コード（2019）'!$B$2:$J$3668,8,FALSE),"")))</f>
        <v/>
      </c>
      <c r="K1686" s="57" t="str">
        <f>IF(AND(OR(D1680&lt;&gt;"",E1680&lt;&gt;"",F1680&lt;&gt;"",G1680&lt;&gt;""),E1686=""),"",IF(AND($D$5="",$E$5="",$F$5="",$G$5=""),"",IFERROR(VLOOKUP(B1686,'勘定科目コード（2019）'!$B$2:$J$3668,9,FALSE),"")))</f>
        <v/>
      </c>
      <c r="L1686" s="44" t="str">
        <f>IFERROR(VLOOKUP(D1686,'勘定科目コード（2019）'!$E$2:$J$500,7,FALSE),"")</f>
        <v/>
      </c>
    </row>
    <row r="1687" spans="2:12" x14ac:dyDescent="0.15">
      <c r="B1687" s="31">
        <v>1677</v>
      </c>
      <c r="D1687" s="51" t="str">
        <f>IF(AND($D$5="",$E$5="",$F$5="",$G$5=""),"",(IFERROR(VLOOKUP(B1687,'勘定科目コード（2019）'!$B$2:$J$3668,3,FALSE),"")))</f>
        <v/>
      </c>
      <c r="E1687" s="52" t="str">
        <f>IF(AND(OR($D$5&lt;&gt;"",$E$5&lt;&gt;"",$F$5&lt;&gt;"",$G$5&lt;&gt;""),D1687=""),"",IF(AND($D$5="",$E$5="",$F$5="",$G$5=""),"",IFERROR(VLOOKUP(B1687,'勘定科目コード（2019）'!$B$2:$J$3668,4,FALSE),"")))</f>
        <v/>
      </c>
      <c r="F1687" s="53" t="str">
        <f>IF(AND(OR(D1681&lt;&gt;"",E1681&lt;&gt;"",F1681&lt;&gt;"",G1681&lt;&gt;""),E1687=""),"",IF(AND(OR(D1681&lt;&gt;"",E1681&lt;&gt;"",F1681&lt;&gt;"",G1681&lt;&gt;""),E1687=""),"",IF(AND($D$5="",$E$5="",$F$5="",$G$5=""),"",IFERROR(VLOOKUP(B1687,'勘定科目コード（2019）'!$B$2:$J$3668,5,FALSE),""))))</f>
        <v/>
      </c>
      <c r="G1687" s="52" t="str">
        <f>IF(AND(OR(D1681&lt;&gt;"",E1681&lt;&gt;"",F1681&lt;&gt;"",G1681&lt;&gt;""),E1687=""),"",IF(AND($D$5="",$E$5="",$F$5="",$G$5=""),"",IFERROR(VLOOKUP(B1687,'勘定科目コード（2019）'!$B$2:$J$3668,6,FALSE),"")))</f>
        <v/>
      </c>
      <c r="H1687" s="54"/>
      <c r="I1687" s="55" t="str">
        <f>IF(AND(OR(D1681&lt;&gt;"",E1681&lt;&gt;"",F1681&lt;&gt;"",G1681&lt;&gt;""),E1687=""),"",IF(AND($D$5="",$E$5="",$F$5="",$G$5=""),"",IFERROR(VLOOKUP(B1687,'勘定科目コード（2019）'!$B$2:$J$3668,7,FALSE),"")))</f>
        <v/>
      </c>
      <c r="J1687" s="56" t="str">
        <f>IF(AND(OR(D1681&lt;&gt;"",E1681&lt;&gt;"",F1681&lt;&gt;"",G1681&lt;&gt;""),E1687=""),"",IF(AND($D$5="",$E$5="",$F$5="",$G$5=""),"",IFERROR(VLOOKUP(B1687,'勘定科目コード（2019）'!$B$2:$J$3668,8,FALSE),"")))</f>
        <v/>
      </c>
      <c r="K1687" s="57" t="str">
        <f>IF(AND(OR(D1681&lt;&gt;"",E1681&lt;&gt;"",F1681&lt;&gt;"",G1681&lt;&gt;""),E1687=""),"",IF(AND($D$5="",$E$5="",$F$5="",$G$5=""),"",IFERROR(VLOOKUP(B1687,'勘定科目コード（2019）'!$B$2:$J$3668,9,FALSE),"")))</f>
        <v/>
      </c>
      <c r="L1687" s="44" t="str">
        <f>IFERROR(VLOOKUP(D1687,'勘定科目コード（2019）'!$E$2:$J$500,7,FALSE),"")</f>
        <v/>
      </c>
    </row>
    <row r="1688" spans="2:12" x14ac:dyDescent="0.15">
      <c r="B1688" s="31">
        <v>1678</v>
      </c>
      <c r="D1688" s="51" t="str">
        <f>IF(AND($D$5="",$E$5="",$F$5="",$G$5=""),"",(IFERROR(VLOOKUP(B1688,'勘定科目コード（2019）'!$B$2:$J$3668,3,FALSE),"")))</f>
        <v/>
      </c>
      <c r="E1688" s="52" t="str">
        <f>IF(AND(OR($D$5&lt;&gt;"",$E$5&lt;&gt;"",$F$5&lt;&gt;"",$G$5&lt;&gt;""),D1688=""),"",IF(AND($D$5="",$E$5="",$F$5="",$G$5=""),"",IFERROR(VLOOKUP(B1688,'勘定科目コード（2019）'!$B$2:$J$3668,4,FALSE),"")))</f>
        <v/>
      </c>
      <c r="F1688" s="53" t="str">
        <f>IF(AND(OR(D1682&lt;&gt;"",E1682&lt;&gt;"",F1682&lt;&gt;"",G1682&lt;&gt;""),E1688=""),"",IF(AND(OR(D1682&lt;&gt;"",E1682&lt;&gt;"",F1682&lt;&gt;"",G1682&lt;&gt;""),E1688=""),"",IF(AND($D$5="",$E$5="",$F$5="",$G$5=""),"",IFERROR(VLOOKUP(B1688,'勘定科目コード（2019）'!$B$2:$J$3668,5,FALSE),""))))</f>
        <v/>
      </c>
      <c r="G1688" s="52" t="str">
        <f>IF(AND(OR(D1682&lt;&gt;"",E1682&lt;&gt;"",F1682&lt;&gt;"",G1682&lt;&gt;""),E1688=""),"",IF(AND($D$5="",$E$5="",$F$5="",$G$5=""),"",IFERROR(VLOOKUP(B1688,'勘定科目コード（2019）'!$B$2:$J$3668,6,FALSE),"")))</f>
        <v/>
      </c>
      <c r="H1688" s="54"/>
      <c r="I1688" s="55" t="str">
        <f>IF(AND(OR(D1682&lt;&gt;"",E1682&lt;&gt;"",F1682&lt;&gt;"",G1682&lt;&gt;""),E1688=""),"",IF(AND($D$5="",$E$5="",$F$5="",$G$5=""),"",IFERROR(VLOOKUP(B1688,'勘定科目コード（2019）'!$B$2:$J$3668,7,FALSE),"")))</f>
        <v/>
      </c>
      <c r="J1688" s="56" t="str">
        <f>IF(AND(OR(D1682&lt;&gt;"",E1682&lt;&gt;"",F1682&lt;&gt;"",G1682&lt;&gt;""),E1688=""),"",IF(AND($D$5="",$E$5="",$F$5="",$G$5=""),"",IFERROR(VLOOKUP(B1688,'勘定科目コード（2019）'!$B$2:$J$3668,8,FALSE),"")))</f>
        <v/>
      </c>
      <c r="K1688" s="57" t="str">
        <f>IF(AND(OR(D1682&lt;&gt;"",E1682&lt;&gt;"",F1682&lt;&gt;"",G1682&lt;&gt;""),E1688=""),"",IF(AND($D$5="",$E$5="",$F$5="",$G$5=""),"",IFERROR(VLOOKUP(B1688,'勘定科目コード（2019）'!$B$2:$J$3668,9,FALSE),"")))</f>
        <v/>
      </c>
      <c r="L1688" s="44" t="str">
        <f>IFERROR(VLOOKUP(D1688,'勘定科目コード（2019）'!$E$2:$J$500,7,FALSE),"")</f>
        <v/>
      </c>
    </row>
    <row r="1689" spans="2:12" x14ac:dyDescent="0.15">
      <c r="B1689" s="31">
        <v>1679</v>
      </c>
      <c r="D1689" s="51" t="str">
        <f>IF(AND($D$5="",$E$5="",$F$5="",$G$5=""),"",(IFERROR(VLOOKUP(B1689,'勘定科目コード（2019）'!$B$2:$J$3668,3,FALSE),"")))</f>
        <v/>
      </c>
      <c r="E1689" s="52" t="str">
        <f>IF(AND(OR($D$5&lt;&gt;"",$E$5&lt;&gt;"",$F$5&lt;&gt;"",$G$5&lt;&gt;""),D1689=""),"",IF(AND($D$5="",$E$5="",$F$5="",$G$5=""),"",IFERROR(VLOOKUP(B1689,'勘定科目コード（2019）'!$B$2:$J$3668,4,FALSE),"")))</f>
        <v/>
      </c>
      <c r="F1689" s="53" t="str">
        <f>IF(AND(OR(D1683&lt;&gt;"",E1683&lt;&gt;"",F1683&lt;&gt;"",G1683&lt;&gt;""),E1689=""),"",IF(AND(OR(D1683&lt;&gt;"",E1683&lt;&gt;"",F1683&lt;&gt;"",G1683&lt;&gt;""),E1689=""),"",IF(AND($D$5="",$E$5="",$F$5="",$G$5=""),"",IFERROR(VLOOKUP(B1689,'勘定科目コード（2019）'!$B$2:$J$3668,5,FALSE),""))))</f>
        <v/>
      </c>
      <c r="G1689" s="52" t="str">
        <f>IF(AND(OR(D1683&lt;&gt;"",E1683&lt;&gt;"",F1683&lt;&gt;"",G1683&lt;&gt;""),E1689=""),"",IF(AND($D$5="",$E$5="",$F$5="",$G$5=""),"",IFERROR(VLOOKUP(B1689,'勘定科目コード（2019）'!$B$2:$J$3668,6,FALSE),"")))</f>
        <v/>
      </c>
      <c r="H1689" s="54"/>
      <c r="I1689" s="55" t="str">
        <f>IF(AND(OR(D1683&lt;&gt;"",E1683&lt;&gt;"",F1683&lt;&gt;"",G1683&lt;&gt;""),E1689=""),"",IF(AND($D$5="",$E$5="",$F$5="",$G$5=""),"",IFERROR(VLOOKUP(B1689,'勘定科目コード（2019）'!$B$2:$J$3668,7,FALSE),"")))</f>
        <v/>
      </c>
      <c r="J1689" s="56" t="str">
        <f>IF(AND(OR(D1683&lt;&gt;"",E1683&lt;&gt;"",F1683&lt;&gt;"",G1683&lt;&gt;""),E1689=""),"",IF(AND($D$5="",$E$5="",$F$5="",$G$5=""),"",IFERROR(VLOOKUP(B1689,'勘定科目コード（2019）'!$B$2:$J$3668,8,FALSE),"")))</f>
        <v/>
      </c>
      <c r="K1689" s="57" t="str">
        <f>IF(AND(OR(D1683&lt;&gt;"",E1683&lt;&gt;"",F1683&lt;&gt;"",G1683&lt;&gt;""),E1689=""),"",IF(AND($D$5="",$E$5="",$F$5="",$G$5=""),"",IFERROR(VLOOKUP(B1689,'勘定科目コード（2019）'!$B$2:$J$3668,9,FALSE),"")))</f>
        <v/>
      </c>
      <c r="L1689" s="44" t="str">
        <f>IFERROR(VLOOKUP(D1689,'勘定科目コード（2019）'!$E$2:$J$500,7,FALSE),"")</f>
        <v/>
      </c>
    </row>
    <row r="1690" spans="2:12" x14ac:dyDescent="0.15">
      <c r="B1690" s="31">
        <v>1680</v>
      </c>
      <c r="D1690" s="51" t="str">
        <f>IF(AND($D$5="",$E$5="",$F$5="",$G$5=""),"",(IFERROR(VLOOKUP(B1690,'勘定科目コード（2019）'!$B$2:$J$3668,3,FALSE),"")))</f>
        <v/>
      </c>
      <c r="E1690" s="52" t="str">
        <f>IF(AND(OR($D$5&lt;&gt;"",$E$5&lt;&gt;"",$F$5&lt;&gt;"",$G$5&lt;&gt;""),D1690=""),"",IF(AND($D$5="",$E$5="",$F$5="",$G$5=""),"",IFERROR(VLOOKUP(B1690,'勘定科目コード（2019）'!$B$2:$J$3668,4,FALSE),"")))</f>
        <v/>
      </c>
      <c r="F1690" s="53" t="str">
        <f>IF(AND(OR(D1684&lt;&gt;"",E1684&lt;&gt;"",F1684&lt;&gt;"",G1684&lt;&gt;""),E1690=""),"",IF(AND(OR(D1684&lt;&gt;"",E1684&lt;&gt;"",F1684&lt;&gt;"",G1684&lt;&gt;""),E1690=""),"",IF(AND($D$5="",$E$5="",$F$5="",$G$5=""),"",IFERROR(VLOOKUP(B1690,'勘定科目コード（2019）'!$B$2:$J$3668,5,FALSE),""))))</f>
        <v/>
      </c>
      <c r="G1690" s="52" t="str">
        <f>IF(AND(OR(D1684&lt;&gt;"",E1684&lt;&gt;"",F1684&lt;&gt;"",G1684&lt;&gt;""),E1690=""),"",IF(AND($D$5="",$E$5="",$F$5="",$G$5=""),"",IFERROR(VLOOKUP(B1690,'勘定科目コード（2019）'!$B$2:$J$3668,6,FALSE),"")))</f>
        <v/>
      </c>
      <c r="H1690" s="54"/>
      <c r="I1690" s="55" t="str">
        <f>IF(AND(OR(D1684&lt;&gt;"",E1684&lt;&gt;"",F1684&lt;&gt;"",G1684&lt;&gt;""),E1690=""),"",IF(AND($D$5="",$E$5="",$F$5="",$G$5=""),"",IFERROR(VLOOKUP(B1690,'勘定科目コード（2019）'!$B$2:$J$3668,7,FALSE),"")))</f>
        <v/>
      </c>
      <c r="J1690" s="56" t="str">
        <f>IF(AND(OR(D1684&lt;&gt;"",E1684&lt;&gt;"",F1684&lt;&gt;"",G1684&lt;&gt;""),E1690=""),"",IF(AND($D$5="",$E$5="",$F$5="",$G$5=""),"",IFERROR(VLOOKUP(B1690,'勘定科目コード（2019）'!$B$2:$J$3668,8,FALSE),"")))</f>
        <v/>
      </c>
      <c r="K1690" s="57" t="str">
        <f>IF(AND(OR(D1684&lt;&gt;"",E1684&lt;&gt;"",F1684&lt;&gt;"",G1684&lt;&gt;""),E1690=""),"",IF(AND($D$5="",$E$5="",$F$5="",$G$5=""),"",IFERROR(VLOOKUP(B1690,'勘定科目コード（2019）'!$B$2:$J$3668,9,FALSE),"")))</f>
        <v/>
      </c>
      <c r="L1690" s="44" t="str">
        <f>IFERROR(VLOOKUP(D1690,'勘定科目コード（2019）'!$E$2:$J$500,7,FALSE),"")</f>
        <v/>
      </c>
    </row>
    <row r="1691" spans="2:12" x14ac:dyDescent="0.15">
      <c r="B1691" s="31">
        <v>1681</v>
      </c>
      <c r="D1691" s="51" t="str">
        <f>IF(AND($D$5="",$E$5="",$F$5="",$G$5=""),"",(IFERROR(VLOOKUP(B1691,'勘定科目コード（2019）'!$B$2:$J$3668,3,FALSE),"")))</f>
        <v/>
      </c>
      <c r="E1691" s="52" t="str">
        <f>IF(AND(OR($D$5&lt;&gt;"",$E$5&lt;&gt;"",$F$5&lt;&gt;"",$G$5&lt;&gt;""),D1691=""),"",IF(AND($D$5="",$E$5="",$F$5="",$G$5=""),"",IFERROR(VLOOKUP(B1691,'勘定科目コード（2019）'!$B$2:$J$3668,4,FALSE),"")))</f>
        <v/>
      </c>
      <c r="F1691" s="53" t="str">
        <f>IF(AND(OR(D1685&lt;&gt;"",E1685&lt;&gt;"",F1685&lt;&gt;"",G1685&lt;&gt;""),E1691=""),"",IF(AND(OR(D1685&lt;&gt;"",E1685&lt;&gt;"",F1685&lt;&gt;"",G1685&lt;&gt;""),E1691=""),"",IF(AND($D$5="",$E$5="",$F$5="",$G$5=""),"",IFERROR(VLOOKUP(B1691,'勘定科目コード（2019）'!$B$2:$J$3668,5,FALSE),""))))</f>
        <v/>
      </c>
      <c r="G1691" s="52" t="str">
        <f>IF(AND(OR(D1685&lt;&gt;"",E1685&lt;&gt;"",F1685&lt;&gt;"",G1685&lt;&gt;""),E1691=""),"",IF(AND($D$5="",$E$5="",$F$5="",$G$5=""),"",IFERROR(VLOOKUP(B1691,'勘定科目コード（2019）'!$B$2:$J$3668,6,FALSE),"")))</f>
        <v/>
      </c>
      <c r="H1691" s="54"/>
      <c r="I1691" s="55" t="str">
        <f>IF(AND(OR(D1685&lt;&gt;"",E1685&lt;&gt;"",F1685&lt;&gt;"",G1685&lt;&gt;""),E1691=""),"",IF(AND($D$5="",$E$5="",$F$5="",$G$5=""),"",IFERROR(VLOOKUP(B1691,'勘定科目コード（2019）'!$B$2:$J$3668,7,FALSE),"")))</f>
        <v/>
      </c>
      <c r="J1691" s="56" t="str">
        <f>IF(AND(OR(D1685&lt;&gt;"",E1685&lt;&gt;"",F1685&lt;&gt;"",G1685&lt;&gt;""),E1691=""),"",IF(AND($D$5="",$E$5="",$F$5="",$G$5=""),"",IFERROR(VLOOKUP(B1691,'勘定科目コード（2019）'!$B$2:$J$3668,8,FALSE),"")))</f>
        <v/>
      </c>
      <c r="K1691" s="57" t="str">
        <f>IF(AND(OR(D1685&lt;&gt;"",E1685&lt;&gt;"",F1685&lt;&gt;"",G1685&lt;&gt;""),E1691=""),"",IF(AND($D$5="",$E$5="",$F$5="",$G$5=""),"",IFERROR(VLOOKUP(B1691,'勘定科目コード（2019）'!$B$2:$J$3668,9,FALSE),"")))</f>
        <v/>
      </c>
      <c r="L1691" s="44" t="str">
        <f>IFERROR(VLOOKUP(D1691,'勘定科目コード（2019）'!$E$2:$J$500,7,FALSE),"")</f>
        <v/>
      </c>
    </row>
    <row r="1692" spans="2:12" x14ac:dyDescent="0.15">
      <c r="B1692" s="31">
        <v>1682</v>
      </c>
      <c r="D1692" s="51" t="str">
        <f>IF(AND($D$5="",$E$5="",$F$5="",$G$5=""),"",(IFERROR(VLOOKUP(B1692,'勘定科目コード（2019）'!$B$2:$J$3668,3,FALSE),"")))</f>
        <v/>
      </c>
      <c r="E1692" s="52" t="str">
        <f>IF(AND(OR($D$5&lt;&gt;"",$E$5&lt;&gt;"",$F$5&lt;&gt;"",$G$5&lt;&gt;""),D1692=""),"",IF(AND($D$5="",$E$5="",$F$5="",$G$5=""),"",IFERROR(VLOOKUP(B1692,'勘定科目コード（2019）'!$B$2:$J$3668,4,FALSE),"")))</f>
        <v/>
      </c>
      <c r="F1692" s="53" t="str">
        <f>IF(AND(OR(D1686&lt;&gt;"",E1686&lt;&gt;"",F1686&lt;&gt;"",G1686&lt;&gt;""),E1692=""),"",IF(AND(OR(D1686&lt;&gt;"",E1686&lt;&gt;"",F1686&lt;&gt;"",G1686&lt;&gt;""),E1692=""),"",IF(AND($D$5="",$E$5="",$F$5="",$G$5=""),"",IFERROR(VLOOKUP(B1692,'勘定科目コード（2019）'!$B$2:$J$3668,5,FALSE),""))))</f>
        <v/>
      </c>
      <c r="G1692" s="52" t="str">
        <f>IF(AND(OR(D1686&lt;&gt;"",E1686&lt;&gt;"",F1686&lt;&gt;"",G1686&lt;&gt;""),E1692=""),"",IF(AND($D$5="",$E$5="",$F$5="",$G$5=""),"",IFERROR(VLOOKUP(B1692,'勘定科目コード（2019）'!$B$2:$J$3668,6,FALSE),"")))</f>
        <v/>
      </c>
      <c r="H1692" s="54"/>
      <c r="I1692" s="55" t="str">
        <f>IF(AND(OR(D1686&lt;&gt;"",E1686&lt;&gt;"",F1686&lt;&gt;"",G1686&lt;&gt;""),E1692=""),"",IF(AND($D$5="",$E$5="",$F$5="",$G$5=""),"",IFERROR(VLOOKUP(B1692,'勘定科目コード（2019）'!$B$2:$J$3668,7,FALSE),"")))</f>
        <v/>
      </c>
      <c r="J1692" s="56" t="str">
        <f>IF(AND(OR(D1686&lt;&gt;"",E1686&lt;&gt;"",F1686&lt;&gt;"",G1686&lt;&gt;""),E1692=""),"",IF(AND($D$5="",$E$5="",$F$5="",$G$5=""),"",IFERROR(VLOOKUP(B1692,'勘定科目コード（2019）'!$B$2:$J$3668,8,FALSE),"")))</f>
        <v/>
      </c>
      <c r="K1692" s="57" t="str">
        <f>IF(AND(OR(D1686&lt;&gt;"",E1686&lt;&gt;"",F1686&lt;&gt;"",G1686&lt;&gt;""),E1692=""),"",IF(AND($D$5="",$E$5="",$F$5="",$G$5=""),"",IFERROR(VLOOKUP(B1692,'勘定科目コード（2019）'!$B$2:$J$3668,9,FALSE),"")))</f>
        <v/>
      </c>
      <c r="L1692" s="44" t="str">
        <f>IFERROR(VLOOKUP(D1692,'勘定科目コード（2019）'!$E$2:$J$500,7,FALSE),"")</f>
        <v/>
      </c>
    </row>
    <row r="1693" spans="2:12" x14ac:dyDescent="0.15">
      <c r="B1693" s="31">
        <v>1683</v>
      </c>
      <c r="D1693" s="51" t="str">
        <f>IF(AND($D$5="",$E$5="",$F$5="",$G$5=""),"",(IFERROR(VLOOKUP(B1693,'勘定科目コード（2019）'!$B$2:$J$3668,3,FALSE),"")))</f>
        <v/>
      </c>
      <c r="E1693" s="52" t="str">
        <f>IF(AND(OR($D$5&lt;&gt;"",$E$5&lt;&gt;"",$F$5&lt;&gt;"",$G$5&lt;&gt;""),D1693=""),"",IF(AND($D$5="",$E$5="",$F$5="",$G$5=""),"",IFERROR(VLOOKUP(B1693,'勘定科目コード（2019）'!$B$2:$J$3668,4,FALSE),"")))</f>
        <v/>
      </c>
      <c r="F1693" s="53" t="str">
        <f>IF(AND(OR(D1687&lt;&gt;"",E1687&lt;&gt;"",F1687&lt;&gt;"",G1687&lt;&gt;""),E1693=""),"",IF(AND(OR(D1687&lt;&gt;"",E1687&lt;&gt;"",F1687&lt;&gt;"",G1687&lt;&gt;""),E1693=""),"",IF(AND($D$5="",$E$5="",$F$5="",$G$5=""),"",IFERROR(VLOOKUP(B1693,'勘定科目コード（2019）'!$B$2:$J$3668,5,FALSE),""))))</f>
        <v/>
      </c>
      <c r="G1693" s="52" t="str">
        <f>IF(AND(OR(D1687&lt;&gt;"",E1687&lt;&gt;"",F1687&lt;&gt;"",G1687&lt;&gt;""),E1693=""),"",IF(AND($D$5="",$E$5="",$F$5="",$G$5=""),"",IFERROR(VLOOKUP(B1693,'勘定科目コード（2019）'!$B$2:$J$3668,6,FALSE),"")))</f>
        <v/>
      </c>
      <c r="H1693" s="54"/>
      <c r="I1693" s="55" t="str">
        <f>IF(AND(OR(D1687&lt;&gt;"",E1687&lt;&gt;"",F1687&lt;&gt;"",G1687&lt;&gt;""),E1693=""),"",IF(AND($D$5="",$E$5="",$F$5="",$G$5=""),"",IFERROR(VLOOKUP(B1693,'勘定科目コード（2019）'!$B$2:$J$3668,7,FALSE),"")))</f>
        <v/>
      </c>
      <c r="J1693" s="56" t="str">
        <f>IF(AND(OR(D1687&lt;&gt;"",E1687&lt;&gt;"",F1687&lt;&gt;"",G1687&lt;&gt;""),E1693=""),"",IF(AND($D$5="",$E$5="",$F$5="",$G$5=""),"",IFERROR(VLOOKUP(B1693,'勘定科目コード（2019）'!$B$2:$J$3668,8,FALSE),"")))</f>
        <v/>
      </c>
      <c r="K1693" s="57" t="str">
        <f>IF(AND(OR(D1687&lt;&gt;"",E1687&lt;&gt;"",F1687&lt;&gt;"",G1687&lt;&gt;""),E1693=""),"",IF(AND($D$5="",$E$5="",$F$5="",$G$5=""),"",IFERROR(VLOOKUP(B1693,'勘定科目コード（2019）'!$B$2:$J$3668,9,FALSE),"")))</f>
        <v/>
      </c>
      <c r="L1693" s="44" t="str">
        <f>IFERROR(VLOOKUP(D1693,'勘定科目コード（2019）'!$E$2:$J$500,7,FALSE),"")</f>
        <v/>
      </c>
    </row>
    <row r="1694" spans="2:12" x14ac:dyDescent="0.15">
      <c r="B1694" s="31">
        <v>1684</v>
      </c>
      <c r="D1694" s="51" t="str">
        <f>IF(AND($D$5="",$E$5="",$F$5="",$G$5=""),"",(IFERROR(VLOOKUP(B1694,'勘定科目コード（2019）'!$B$2:$J$3668,3,FALSE),"")))</f>
        <v/>
      </c>
      <c r="E1694" s="52" t="str">
        <f>IF(AND(OR($D$5&lt;&gt;"",$E$5&lt;&gt;"",$F$5&lt;&gt;"",$G$5&lt;&gt;""),D1694=""),"",IF(AND($D$5="",$E$5="",$F$5="",$G$5=""),"",IFERROR(VLOOKUP(B1694,'勘定科目コード（2019）'!$B$2:$J$3668,4,FALSE),"")))</f>
        <v/>
      </c>
      <c r="F1694" s="53" t="str">
        <f>IF(AND(OR(D1688&lt;&gt;"",E1688&lt;&gt;"",F1688&lt;&gt;"",G1688&lt;&gt;""),E1694=""),"",IF(AND(OR(D1688&lt;&gt;"",E1688&lt;&gt;"",F1688&lt;&gt;"",G1688&lt;&gt;""),E1694=""),"",IF(AND($D$5="",$E$5="",$F$5="",$G$5=""),"",IFERROR(VLOOKUP(B1694,'勘定科目コード（2019）'!$B$2:$J$3668,5,FALSE),""))))</f>
        <v/>
      </c>
      <c r="G1694" s="52" t="str">
        <f>IF(AND(OR(D1688&lt;&gt;"",E1688&lt;&gt;"",F1688&lt;&gt;"",G1688&lt;&gt;""),E1694=""),"",IF(AND($D$5="",$E$5="",$F$5="",$G$5=""),"",IFERROR(VLOOKUP(B1694,'勘定科目コード（2019）'!$B$2:$J$3668,6,FALSE),"")))</f>
        <v/>
      </c>
      <c r="H1694" s="54"/>
      <c r="I1694" s="55" t="str">
        <f>IF(AND(OR(D1688&lt;&gt;"",E1688&lt;&gt;"",F1688&lt;&gt;"",G1688&lt;&gt;""),E1694=""),"",IF(AND($D$5="",$E$5="",$F$5="",$G$5=""),"",IFERROR(VLOOKUP(B1694,'勘定科目コード（2019）'!$B$2:$J$3668,7,FALSE),"")))</f>
        <v/>
      </c>
      <c r="J1694" s="56" t="str">
        <f>IF(AND(OR(D1688&lt;&gt;"",E1688&lt;&gt;"",F1688&lt;&gt;"",G1688&lt;&gt;""),E1694=""),"",IF(AND($D$5="",$E$5="",$F$5="",$G$5=""),"",IFERROR(VLOOKUP(B1694,'勘定科目コード（2019）'!$B$2:$J$3668,8,FALSE),"")))</f>
        <v/>
      </c>
      <c r="K1694" s="57" t="str">
        <f>IF(AND(OR(D1688&lt;&gt;"",E1688&lt;&gt;"",F1688&lt;&gt;"",G1688&lt;&gt;""),E1694=""),"",IF(AND($D$5="",$E$5="",$F$5="",$G$5=""),"",IFERROR(VLOOKUP(B1694,'勘定科目コード（2019）'!$B$2:$J$3668,9,FALSE),"")))</f>
        <v/>
      </c>
      <c r="L1694" s="44" t="str">
        <f>IFERROR(VLOOKUP(D1694,'勘定科目コード（2019）'!$E$2:$J$500,7,FALSE),"")</f>
        <v/>
      </c>
    </row>
    <row r="1695" spans="2:12" x14ac:dyDescent="0.15">
      <c r="B1695" s="31">
        <v>1685</v>
      </c>
      <c r="D1695" s="51" t="str">
        <f>IF(AND($D$5="",$E$5="",$F$5="",$G$5=""),"",(IFERROR(VLOOKUP(B1695,'勘定科目コード（2019）'!$B$2:$J$3668,3,FALSE),"")))</f>
        <v/>
      </c>
      <c r="E1695" s="52" t="str">
        <f>IF(AND(OR($D$5&lt;&gt;"",$E$5&lt;&gt;"",$F$5&lt;&gt;"",$G$5&lt;&gt;""),D1695=""),"",IF(AND($D$5="",$E$5="",$F$5="",$G$5=""),"",IFERROR(VLOOKUP(B1695,'勘定科目コード（2019）'!$B$2:$J$3668,4,FALSE),"")))</f>
        <v/>
      </c>
      <c r="F1695" s="53" t="str">
        <f>IF(AND(OR(D1689&lt;&gt;"",E1689&lt;&gt;"",F1689&lt;&gt;"",G1689&lt;&gt;""),E1695=""),"",IF(AND(OR(D1689&lt;&gt;"",E1689&lt;&gt;"",F1689&lt;&gt;"",G1689&lt;&gt;""),E1695=""),"",IF(AND($D$5="",$E$5="",$F$5="",$G$5=""),"",IFERROR(VLOOKUP(B1695,'勘定科目コード（2019）'!$B$2:$J$3668,5,FALSE),""))))</f>
        <v/>
      </c>
      <c r="G1695" s="52" t="str">
        <f>IF(AND(OR(D1689&lt;&gt;"",E1689&lt;&gt;"",F1689&lt;&gt;"",G1689&lt;&gt;""),E1695=""),"",IF(AND($D$5="",$E$5="",$F$5="",$G$5=""),"",IFERROR(VLOOKUP(B1695,'勘定科目コード（2019）'!$B$2:$J$3668,6,FALSE),"")))</f>
        <v/>
      </c>
      <c r="H1695" s="54"/>
      <c r="I1695" s="55" t="str">
        <f>IF(AND(OR(D1689&lt;&gt;"",E1689&lt;&gt;"",F1689&lt;&gt;"",G1689&lt;&gt;""),E1695=""),"",IF(AND($D$5="",$E$5="",$F$5="",$G$5=""),"",IFERROR(VLOOKUP(B1695,'勘定科目コード（2019）'!$B$2:$J$3668,7,FALSE),"")))</f>
        <v/>
      </c>
      <c r="J1695" s="56" t="str">
        <f>IF(AND(OR(D1689&lt;&gt;"",E1689&lt;&gt;"",F1689&lt;&gt;"",G1689&lt;&gt;""),E1695=""),"",IF(AND($D$5="",$E$5="",$F$5="",$G$5=""),"",IFERROR(VLOOKUP(B1695,'勘定科目コード（2019）'!$B$2:$J$3668,8,FALSE),"")))</f>
        <v/>
      </c>
      <c r="K1695" s="57" t="str">
        <f>IF(AND(OR(D1689&lt;&gt;"",E1689&lt;&gt;"",F1689&lt;&gt;"",G1689&lt;&gt;""),E1695=""),"",IF(AND($D$5="",$E$5="",$F$5="",$G$5=""),"",IFERROR(VLOOKUP(B1695,'勘定科目コード（2019）'!$B$2:$J$3668,9,FALSE),"")))</f>
        <v/>
      </c>
      <c r="L1695" s="44" t="str">
        <f>IFERROR(VLOOKUP(D1695,'勘定科目コード（2019）'!$E$2:$J$500,7,FALSE),"")</f>
        <v/>
      </c>
    </row>
    <row r="1696" spans="2:12" x14ac:dyDescent="0.15">
      <c r="B1696" s="31">
        <v>1686</v>
      </c>
      <c r="D1696" s="51" t="str">
        <f>IF(AND($D$5="",$E$5="",$F$5="",$G$5=""),"",(IFERROR(VLOOKUP(B1696,'勘定科目コード（2019）'!$B$2:$J$3668,3,FALSE),"")))</f>
        <v/>
      </c>
      <c r="E1696" s="52" t="str">
        <f>IF(AND(OR($D$5&lt;&gt;"",$E$5&lt;&gt;"",$F$5&lt;&gt;"",$G$5&lt;&gt;""),D1696=""),"",IF(AND($D$5="",$E$5="",$F$5="",$G$5=""),"",IFERROR(VLOOKUP(B1696,'勘定科目コード（2019）'!$B$2:$J$3668,4,FALSE),"")))</f>
        <v/>
      </c>
      <c r="F1696" s="53" t="str">
        <f>IF(AND(OR(D1690&lt;&gt;"",E1690&lt;&gt;"",F1690&lt;&gt;"",G1690&lt;&gt;""),E1696=""),"",IF(AND(OR(D1690&lt;&gt;"",E1690&lt;&gt;"",F1690&lt;&gt;"",G1690&lt;&gt;""),E1696=""),"",IF(AND($D$5="",$E$5="",$F$5="",$G$5=""),"",IFERROR(VLOOKUP(B1696,'勘定科目コード（2019）'!$B$2:$J$3668,5,FALSE),""))))</f>
        <v/>
      </c>
      <c r="G1696" s="52" t="str">
        <f>IF(AND(OR(D1690&lt;&gt;"",E1690&lt;&gt;"",F1690&lt;&gt;"",G1690&lt;&gt;""),E1696=""),"",IF(AND($D$5="",$E$5="",$F$5="",$G$5=""),"",IFERROR(VLOOKUP(B1696,'勘定科目コード（2019）'!$B$2:$J$3668,6,FALSE),"")))</f>
        <v/>
      </c>
      <c r="H1696" s="54"/>
      <c r="I1696" s="55" t="str">
        <f>IF(AND(OR(D1690&lt;&gt;"",E1690&lt;&gt;"",F1690&lt;&gt;"",G1690&lt;&gt;""),E1696=""),"",IF(AND($D$5="",$E$5="",$F$5="",$G$5=""),"",IFERROR(VLOOKUP(B1696,'勘定科目コード（2019）'!$B$2:$J$3668,7,FALSE),"")))</f>
        <v/>
      </c>
      <c r="J1696" s="56" t="str">
        <f>IF(AND(OR(D1690&lt;&gt;"",E1690&lt;&gt;"",F1690&lt;&gt;"",G1690&lt;&gt;""),E1696=""),"",IF(AND($D$5="",$E$5="",$F$5="",$G$5=""),"",IFERROR(VLOOKUP(B1696,'勘定科目コード（2019）'!$B$2:$J$3668,8,FALSE),"")))</f>
        <v/>
      </c>
      <c r="K1696" s="57" t="str">
        <f>IF(AND(OR(D1690&lt;&gt;"",E1690&lt;&gt;"",F1690&lt;&gt;"",G1690&lt;&gt;""),E1696=""),"",IF(AND($D$5="",$E$5="",$F$5="",$G$5=""),"",IFERROR(VLOOKUP(B1696,'勘定科目コード（2019）'!$B$2:$J$3668,9,FALSE),"")))</f>
        <v/>
      </c>
      <c r="L1696" s="44" t="str">
        <f>IFERROR(VLOOKUP(D1696,'勘定科目コード（2019）'!$E$2:$J$500,7,FALSE),"")</f>
        <v/>
      </c>
    </row>
    <row r="1697" spans="2:12" x14ac:dyDescent="0.15">
      <c r="B1697" s="31">
        <v>1687</v>
      </c>
      <c r="D1697" s="51" t="str">
        <f>IF(AND($D$5="",$E$5="",$F$5="",$G$5=""),"",(IFERROR(VLOOKUP(B1697,'勘定科目コード（2019）'!$B$2:$J$3668,3,FALSE),"")))</f>
        <v/>
      </c>
      <c r="E1697" s="52" t="str">
        <f>IF(AND(OR($D$5&lt;&gt;"",$E$5&lt;&gt;"",$F$5&lt;&gt;"",$G$5&lt;&gt;""),D1697=""),"",IF(AND($D$5="",$E$5="",$F$5="",$G$5=""),"",IFERROR(VLOOKUP(B1697,'勘定科目コード（2019）'!$B$2:$J$3668,4,FALSE),"")))</f>
        <v/>
      </c>
      <c r="F1697" s="53" t="str">
        <f>IF(AND(OR(D1691&lt;&gt;"",E1691&lt;&gt;"",F1691&lt;&gt;"",G1691&lt;&gt;""),E1697=""),"",IF(AND(OR(D1691&lt;&gt;"",E1691&lt;&gt;"",F1691&lt;&gt;"",G1691&lt;&gt;""),E1697=""),"",IF(AND($D$5="",$E$5="",$F$5="",$G$5=""),"",IFERROR(VLOOKUP(B1697,'勘定科目コード（2019）'!$B$2:$J$3668,5,FALSE),""))))</f>
        <v/>
      </c>
      <c r="G1697" s="52" t="str">
        <f>IF(AND(OR(D1691&lt;&gt;"",E1691&lt;&gt;"",F1691&lt;&gt;"",G1691&lt;&gt;""),E1697=""),"",IF(AND($D$5="",$E$5="",$F$5="",$G$5=""),"",IFERROR(VLOOKUP(B1697,'勘定科目コード（2019）'!$B$2:$J$3668,6,FALSE),"")))</f>
        <v/>
      </c>
      <c r="H1697" s="54"/>
      <c r="I1697" s="55" t="str">
        <f>IF(AND(OR(D1691&lt;&gt;"",E1691&lt;&gt;"",F1691&lt;&gt;"",G1691&lt;&gt;""),E1697=""),"",IF(AND($D$5="",$E$5="",$F$5="",$G$5=""),"",IFERROR(VLOOKUP(B1697,'勘定科目コード（2019）'!$B$2:$J$3668,7,FALSE),"")))</f>
        <v/>
      </c>
      <c r="J1697" s="56" t="str">
        <f>IF(AND(OR(D1691&lt;&gt;"",E1691&lt;&gt;"",F1691&lt;&gt;"",G1691&lt;&gt;""),E1697=""),"",IF(AND($D$5="",$E$5="",$F$5="",$G$5=""),"",IFERROR(VLOOKUP(B1697,'勘定科目コード（2019）'!$B$2:$J$3668,8,FALSE),"")))</f>
        <v/>
      </c>
      <c r="K1697" s="57" t="str">
        <f>IF(AND(OR(D1691&lt;&gt;"",E1691&lt;&gt;"",F1691&lt;&gt;"",G1691&lt;&gt;""),E1697=""),"",IF(AND($D$5="",$E$5="",$F$5="",$G$5=""),"",IFERROR(VLOOKUP(B1697,'勘定科目コード（2019）'!$B$2:$J$3668,9,FALSE),"")))</f>
        <v/>
      </c>
      <c r="L1697" s="44" t="str">
        <f>IFERROR(VLOOKUP(D1697,'勘定科目コード（2019）'!$E$2:$J$500,7,FALSE),"")</f>
        <v/>
      </c>
    </row>
    <row r="1698" spans="2:12" x14ac:dyDescent="0.15">
      <c r="B1698" s="31">
        <v>1688</v>
      </c>
      <c r="D1698" s="51" t="str">
        <f>IF(AND($D$5="",$E$5="",$F$5="",$G$5=""),"",(IFERROR(VLOOKUP(B1698,'勘定科目コード（2019）'!$B$2:$J$3668,3,FALSE),"")))</f>
        <v/>
      </c>
      <c r="E1698" s="52" t="str">
        <f>IF(AND(OR($D$5&lt;&gt;"",$E$5&lt;&gt;"",$F$5&lt;&gt;"",$G$5&lt;&gt;""),D1698=""),"",IF(AND($D$5="",$E$5="",$F$5="",$G$5=""),"",IFERROR(VLOOKUP(B1698,'勘定科目コード（2019）'!$B$2:$J$3668,4,FALSE),"")))</f>
        <v/>
      </c>
      <c r="F1698" s="53" t="str">
        <f>IF(AND(OR(D1692&lt;&gt;"",E1692&lt;&gt;"",F1692&lt;&gt;"",G1692&lt;&gt;""),E1698=""),"",IF(AND(OR(D1692&lt;&gt;"",E1692&lt;&gt;"",F1692&lt;&gt;"",G1692&lt;&gt;""),E1698=""),"",IF(AND($D$5="",$E$5="",$F$5="",$G$5=""),"",IFERROR(VLOOKUP(B1698,'勘定科目コード（2019）'!$B$2:$J$3668,5,FALSE),""))))</f>
        <v/>
      </c>
      <c r="G1698" s="52" t="str">
        <f>IF(AND(OR(D1692&lt;&gt;"",E1692&lt;&gt;"",F1692&lt;&gt;"",G1692&lt;&gt;""),E1698=""),"",IF(AND($D$5="",$E$5="",$F$5="",$G$5=""),"",IFERROR(VLOOKUP(B1698,'勘定科目コード（2019）'!$B$2:$J$3668,6,FALSE),"")))</f>
        <v/>
      </c>
      <c r="H1698" s="54"/>
      <c r="I1698" s="55" t="str">
        <f>IF(AND(OR(D1692&lt;&gt;"",E1692&lt;&gt;"",F1692&lt;&gt;"",G1692&lt;&gt;""),E1698=""),"",IF(AND($D$5="",$E$5="",$F$5="",$G$5=""),"",IFERROR(VLOOKUP(B1698,'勘定科目コード（2019）'!$B$2:$J$3668,7,FALSE),"")))</f>
        <v/>
      </c>
      <c r="J1698" s="56" t="str">
        <f>IF(AND(OR(D1692&lt;&gt;"",E1692&lt;&gt;"",F1692&lt;&gt;"",G1692&lt;&gt;""),E1698=""),"",IF(AND($D$5="",$E$5="",$F$5="",$G$5=""),"",IFERROR(VLOOKUP(B1698,'勘定科目コード（2019）'!$B$2:$J$3668,8,FALSE),"")))</f>
        <v/>
      </c>
      <c r="K1698" s="57" t="str">
        <f>IF(AND(OR(D1692&lt;&gt;"",E1692&lt;&gt;"",F1692&lt;&gt;"",G1692&lt;&gt;""),E1698=""),"",IF(AND($D$5="",$E$5="",$F$5="",$G$5=""),"",IFERROR(VLOOKUP(B1698,'勘定科目コード（2019）'!$B$2:$J$3668,9,FALSE),"")))</f>
        <v/>
      </c>
      <c r="L1698" s="44" t="str">
        <f>IFERROR(VLOOKUP(D1698,'勘定科目コード（2019）'!$E$2:$J$500,7,FALSE),"")</f>
        <v/>
      </c>
    </row>
    <row r="1699" spans="2:12" x14ac:dyDescent="0.15">
      <c r="B1699" s="31">
        <v>1689</v>
      </c>
      <c r="D1699" s="51" t="str">
        <f>IF(AND($D$5="",$E$5="",$F$5="",$G$5=""),"",(IFERROR(VLOOKUP(B1699,'勘定科目コード（2019）'!$B$2:$J$3668,3,FALSE),"")))</f>
        <v/>
      </c>
      <c r="E1699" s="52" t="str">
        <f>IF(AND(OR($D$5&lt;&gt;"",$E$5&lt;&gt;"",$F$5&lt;&gt;"",$G$5&lt;&gt;""),D1699=""),"",IF(AND($D$5="",$E$5="",$F$5="",$G$5=""),"",IFERROR(VLOOKUP(B1699,'勘定科目コード（2019）'!$B$2:$J$3668,4,FALSE),"")))</f>
        <v/>
      </c>
      <c r="F1699" s="53" t="str">
        <f>IF(AND(OR(D1693&lt;&gt;"",E1693&lt;&gt;"",F1693&lt;&gt;"",G1693&lt;&gt;""),E1699=""),"",IF(AND(OR(D1693&lt;&gt;"",E1693&lt;&gt;"",F1693&lt;&gt;"",G1693&lt;&gt;""),E1699=""),"",IF(AND($D$5="",$E$5="",$F$5="",$G$5=""),"",IFERROR(VLOOKUP(B1699,'勘定科目コード（2019）'!$B$2:$J$3668,5,FALSE),""))))</f>
        <v/>
      </c>
      <c r="G1699" s="52" t="str">
        <f>IF(AND(OR(D1693&lt;&gt;"",E1693&lt;&gt;"",F1693&lt;&gt;"",G1693&lt;&gt;""),E1699=""),"",IF(AND($D$5="",$E$5="",$F$5="",$G$5=""),"",IFERROR(VLOOKUP(B1699,'勘定科目コード（2019）'!$B$2:$J$3668,6,FALSE),"")))</f>
        <v/>
      </c>
      <c r="H1699" s="54"/>
      <c r="I1699" s="55" t="str">
        <f>IF(AND(OR(D1693&lt;&gt;"",E1693&lt;&gt;"",F1693&lt;&gt;"",G1693&lt;&gt;""),E1699=""),"",IF(AND($D$5="",$E$5="",$F$5="",$G$5=""),"",IFERROR(VLOOKUP(B1699,'勘定科目コード（2019）'!$B$2:$J$3668,7,FALSE),"")))</f>
        <v/>
      </c>
      <c r="J1699" s="56" t="str">
        <f>IF(AND(OR(D1693&lt;&gt;"",E1693&lt;&gt;"",F1693&lt;&gt;"",G1693&lt;&gt;""),E1699=""),"",IF(AND($D$5="",$E$5="",$F$5="",$G$5=""),"",IFERROR(VLOOKUP(B1699,'勘定科目コード（2019）'!$B$2:$J$3668,8,FALSE),"")))</f>
        <v/>
      </c>
      <c r="K1699" s="57" t="str">
        <f>IF(AND(OR(D1693&lt;&gt;"",E1693&lt;&gt;"",F1693&lt;&gt;"",G1693&lt;&gt;""),E1699=""),"",IF(AND($D$5="",$E$5="",$F$5="",$G$5=""),"",IFERROR(VLOOKUP(B1699,'勘定科目コード（2019）'!$B$2:$J$3668,9,FALSE),"")))</f>
        <v/>
      </c>
      <c r="L1699" s="44" t="str">
        <f>IFERROR(VLOOKUP(D1699,'勘定科目コード（2019）'!$E$2:$J$500,7,FALSE),"")</f>
        <v/>
      </c>
    </row>
    <row r="1700" spans="2:12" x14ac:dyDescent="0.15">
      <c r="B1700" s="31">
        <v>1690</v>
      </c>
      <c r="D1700" s="51" t="str">
        <f>IF(AND($D$5="",$E$5="",$F$5="",$G$5=""),"",(IFERROR(VLOOKUP(B1700,'勘定科目コード（2019）'!$B$2:$J$3668,3,FALSE),"")))</f>
        <v/>
      </c>
      <c r="E1700" s="52" t="str">
        <f>IF(AND(OR($D$5&lt;&gt;"",$E$5&lt;&gt;"",$F$5&lt;&gt;"",$G$5&lt;&gt;""),D1700=""),"",IF(AND($D$5="",$E$5="",$F$5="",$G$5=""),"",IFERROR(VLOOKUP(B1700,'勘定科目コード（2019）'!$B$2:$J$3668,4,FALSE),"")))</f>
        <v/>
      </c>
      <c r="F1700" s="53" t="str">
        <f>IF(AND(OR(D1694&lt;&gt;"",E1694&lt;&gt;"",F1694&lt;&gt;"",G1694&lt;&gt;""),E1700=""),"",IF(AND(OR(D1694&lt;&gt;"",E1694&lt;&gt;"",F1694&lt;&gt;"",G1694&lt;&gt;""),E1700=""),"",IF(AND($D$5="",$E$5="",$F$5="",$G$5=""),"",IFERROR(VLOOKUP(B1700,'勘定科目コード（2019）'!$B$2:$J$3668,5,FALSE),""))))</f>
        <v/>
      </c>
      <c r="G1700" s="52" t="str">
        <f>IF(AND(OR(D1694&lt;&gt;"",E1694&lt;&gt;"",F1694&lt;&gt;"",G1694&lt;&gt;""),E1700=""),"",IF(AND($D$5="",$E$5="",$F$5="",$G$5=""),"",IFERROR(VLOOKUP(B1700,'勘定科目コード（2019）'!$B$2:$J$3668,6,FALSE),"")))</f>
        <v/>
      </c>
      <c r="H1700" s="54"/>
      <c r="I1700" s="55" t="str">
        <f>IF(AND(OR(D1694&lt;&gt;"",E1694&lt;&gt;"",F1694&lt;&gt;"",G1694&lt;&gt;""),E1700=""),"",IF(AND($D$5="",$E$5="",$F$5="",$G$5=""),"",IFERROR(VLOOKUP(B1700,'勘定科目コード（2019）'!$B$2:$J$3668,7,FALSE),"")))</f>
        <v/>
      </c>
      <c r="J1700" s="56" t="str">
        <f>IF(AND(OR(D1694&lt;&gt;"",E1694&lt;&gt;"",F1694&lt;&gt;"",G1694&lt;&gt;""),E1700=""),"",IF(AND($D$5="",$E$5="",$F$5="",$G$5=""),"",IFERROR(VLOOKUP(B1700,'勘定科目コード（2019）'!$B$2:$J$3668,8,FALSE),"")))</f>
        <v/>
      </c>
      <c r="K1700" s="57" t="str">
        <f>IF(AND(OR(D1694&lt;&gt;"",E1694&lt;&gt;"",F1694&lt;&gt;"",G1694&lt;&gt;""),E1700=""),"",IF(AND($D$5="",$E$5="",$F$5="",$G$5=""),"",IFERROR(VLOOKUP(B1700,'勘定科目コード（2019）'!$B$2:$J$3668,9,FALSE),"")))</f>
        <v/>
      </c>
      <c r="L1700" s="44" t="str">
        <f>IFERROR(VLOOKUP(D1700,'勘定科目コード（2019）'!$E$2:$J$500,7,FALSE),"")</f>
        <v/>
      </c>
    </row>
    <row r="1701" spans="2:12" x14ac:dyDescent="0.15">
      <c r="B1701" s="31">
        <v>1691</v>
      </c>
      <c r="D1701" s="51" t="str">
        <f>IF(AND($D$5="",$E$5="",$F$5="",$G$5=""),"",(IFERROR(VLOOKUP(B1701,'勘定科目コード（2019）'!$B$2:$J$3668,3,FALSE),"")))</f>
        <v/>
      </c>
      <c r="E1701" s="52" t="str">
        <f>IF(AND(OR($D$5&lt;&gt;"",$E$5&lt;&gt;"",$F$5&lt;&gt;"",$G$5&lt;&gt;""),D1701=""),"",IF(AND($D$5="",$E$5="",$F$5="",$G$5=""),"",IFERROR(VLOOKUP(B1701,'勘定科目コード（2019）'!$B$2:$J$3668,4,FALSE),"")))</f>
        <v/>
      </c>
      <c r="F1701" s="53" t="str">
        <f>IF(AND(OR(D1695&lt;&gt;"",E1695&lt;&gt;"",F1695&lt;&gt;"",G1695&lt;&gt;""),E1701=""),"",IF(AND(OR(D1695&lt;&gt;"",E1695&lt;&gt;"",F1695&lt;&gt;"",G1695&lt;&gt;""),E1701=""),"",IF(AND($D$5="",$E$5="",$F$5="",$G$5=""),"",IFERROR(VLOOKUP(B1701,'勘定科目コード（2019）'!$B$2:$J$3668,5,FALSE),""))))</f>
        <v/>
      </c>
      <c r="G1701" s="52" t="str">
        <f>IF(AND(OR(D1695&lt;&gt;"",E1695&lt;&gt;"",F1695&lt;&gt;"",G1695&lt;&gt;""),E1701=""),"",IF(AND($D$5="",$E$5="",$F$5="",$G$5=""),"",IFERROR(VLOOKUP(B1701,'勘定科目コード（2019）'!$B$2:$J$3668,6,FALSE),"")))</f>
        <v/>
      </c>
      <c r="H1701" s="54"/>
      <c r="I1701" s="55" t="str">
        <f>IF(AND(OR(D1695&lt;&gt;"",E1695&lt;&gt;"",F1695&lt;&gt;"",G1695&lt;&gt;""),E1701=""),"",IF(AND($D$5="",$E$5="",$F$5="",$G$5=""),"",IFERROR(VLOOKUP(B1701,'勘定科目コード（2019）'!$B$2:$J$3668,7,FALSE),"")))</f>
        <v/>
      </c>
      <c r="J1701" s="56" t="str">
        <f>IF(AND(OR(D1695&lt;&gt;"",E1695&lt;&gt;"",F1695&lt;&gt;"",G1695&lt;&gt;""),E1701=""),"",IF(AND($D$5="",$E$5="",$F$5="",$G$5=""),"",IFERROR(VLOOKUP(B1701,'勘定科目コード（2019）'!$B$2:$J$3668,8,FALSE),"")))</f>
        <v/>
      </c>
      <c r="K1701" s="57" t="str">
        <f>IF(AND(OR(D1695&lt;&gt;"",E1695&lt;&gt;"",F1695&lt;&gt;"",G1695&lt;&gt;""),E1701=""),"",IF(AND($D$5="",$E$5="",$F$5="",$G$5=""),"",IFERROR(VLOOKUP(B1701,'勘定科目コード（2019）'!$B$2:$J$3668,9,FALSE),"")))</f>
        <v/>
      </c>
      <c r="L1701" s="44" t="str">
        <f>IFERROR(VLOOKUP(D1701,'勘定科目コード（2019）'!$E$2:$J$500,7,FALSE),"")</f>
        <v/>
      </c>
    </row>
    <row r="1702" spans="2:12" x14ac:dyDescent="0.15">
      <c r="B1702" s="31">
        <v>1692</v>
      </c>
      <c r="D1702" s="51" t="str">
        <f>IF(AND($D$5="",$E$5="",$F$5="",$G$5=""),"",(IFERROR(VLOOKUP(B1702,'勘定科目コード（2019）'!$B$2:$J$3668,3,FALSE),"")))</f>
        <v/>
      </c>
      <c r="E1702" s="52" t="str">
        <f>IF(AND(OR($D$5&lt;&gt;"",$E$5&lt;&gt;"",$F$5&lt;&gt;"",$G$5&lt;&gt;""),D1702=""),"",IF(AND($D$5="",$E$5="",$F$5="",$G$5=""),"",IFERROR(VLOOKUP(B1702,'勘定科目コード（2019）'!$B$2:$J$3668,4,FALSE),"")))</f>
        <v/>
      </c>
      <c r="F1702" s="53" t="str">
        <f>IF(AND(OR(D1696&lt;&gt;"",E1696&lt;&gt;"",F1696&lt;&gt;"",G1696&lt;&gt;""),E1702=""),"",IF(AND(OR(D1696&lt;&gt;"",E1696&lt;&gt;"",F1696&lt;&gt;"",G1696&lt;&gt;""),E1702=""),"",IF(AND($D$5="",$E$5="",$F$5="",$G$5=""),"",IFERROR(VLOOKUP(B1702,'勘定科目コード（2019）'!$B$2:$J$3668,5,FALSE),""))))</f>
        <v/>
      </c>
      <c r="G1702" s="52" t="str">
        <f>IF(AND(OR(D1696&lt;&gt;"",E1696&lt;&gt;"",F1696&lt;&gt;"",G1696&lt;&gt;""),E1702=""),"",IF(AND($D$5="",$E$5="",$F$5="",$G$5=""),"",IFERROR(VLOOKUP(B1702,'勘定科目コード（2019）'!$B$2:$J$3668,6,FALSE),"")))</f>
        <v/>
      </c>
      <c r="H1702" s="54"/>
      <c r="I1702" s="55" t="str">
        <f>IF(AND(OR(D1696&lt;&gt;"",E1696&lt;&gt;"",F1696&lt;&gt;"",G1696&lt;&gt;""),E1702=""),"",IF(AND($D$5="",$E$5="",$F$5="",$G$5=""),"",IFERROR(VLOOKUP(B1702,'勘定科目コード（2019）'!$B$2:$J$3668,7,FALSE),"")))</f>
        <v/>
      </c>
      <c r="J1702" s="56" t="str">
        <f>IF(AND(OR(D1696&lt;&gt;"",E1696&lt;&gt;"",F1696&lt;&gt;"",G1696&lt;&gt;""),E1702=""),"",IF(AND($D$5="",$E$5="",$F$5="",$G$5=""),"",IFERROR(VLOOKUP(B1702,'勘定科目コード（2019）'!$B$2:$J$3668,8,FALSE),"")))</f>
        <v/>
      </c>
      <c r="K1702" s="57" t="str">
        <f>IF(AND(OR(D1696&lt;&gt;"",E1696&lt;&gt;"",F1696&lt;&gt;"",G1696&lt;&gt;""),E1702=""),"",IF(AND($D$5="",$E$5="",$F$5="",$G$5=""),"",IFERROR(VLOOKUP(B1702,'勘定科目コード（2019）'!$B$2:$J$3668,9,FALSE),"")))</f>
        <v/>
      </c>
      <c r="L1702" s="44" t="str">
        <f>IFERROR(VLOOKUP(D1702,'勘定科目コード（2019）'!$E$2:$J$500,7,FALSE),"")</f>
        <v/>
      </c>
    </row>
    <row r="1703" spans="2:12" x14ac:dyDescent="0.15">
      <c r="B1703" s="31">
        <v>1693</v>
      </c>
      <c r="D1703" s="51" t="str">
        <f>IF(AND($D$5="",$E$5="",$F$5="",$G$5=""),"",(IFERROR(VLOOKUP(B1703,'勘定科目コード（2019）'!$B$2:$J$3668,3,FALSE),"")))</f>
        <v/>
      </c>
      <c r="E1703" s="52" t="str">
        <f>IF(AND(OR($D$5&lt;&gt;"",$E$5&lt;&gt;"",$F$5&lt;&gt;"",$G$5&lt;&gt;""),D1703=""),"",IF(AND($D$5="",$E$5="",$F$5="",$G$5=""),"",IFERROR(VLOOKUP(B1703,'勘定科目コード（2019）'!$B$2:$J$3668,4,FALSE),"")))</f>
        <v/>
      </c>
      <c r="F1703" s="53" t="str">
        <f>IF(AND(OR(D1697&lt;&gt;"",E1697&lt;&gt;"",F1697&lt;&gt;"",G1697&lt;&gt;""),E1703=""),"",IF(AND(OR(D1697&lt;&gt;"",E1697&lt;&gt;"",F1697&lt;&gt;"",G1697&lt;&gt;""),E1703=""),"",IF(AND($D$5="",$E$5="",$F$5="",$G$5=""),"",IFERROR(VLOOKUP(B1703,'勘定科目コード（2019）'!$B$2:$J$3668,5,FALSE),""))))</f>
        <v/>
      </c>
      <c r="G1703" s="52" t="str">
        <f>IF(AND(OR(D1697&lt;&gt;"",E1697&lt;&gt;"",F1697&lt;&gt;"",G1697&lt;&gt;""),E1703=""),"",IF(AND($D$5="",$E$5="",$F$5="",$G$5=""),"",IFERROR(VLOOKUP(B1703,'勘定科目コード（2019）'!$B$2:$J$3668,6,FALSE),"")))</f>
        <v/>
      </c>
      <c r="H1703" s="54"/>
      <c r="I1703" s="55" t="str">
        <f>IF(AND(OR(D1697&lt;&gt;"",E1697&lt;&gt;"",F1697&lt;&gt;"",G1697&lt;&gt;""),E1703=""),"",IF(AND($D$5="",$E$5="",$F$5="",$G$5=""),"",IFERROR(VLOOKUP(B1703,'勘定科目コード（2019）'!$B$2:$J$3668,7,FALSE),"")))</f>
        <v/>
      </c>
      <c r="J1703" s="56" t="str">
        <f>IF(AND(OR(D1697&lt;&gt;"",E1697&lt;&gt;"",F1697&lt;&gt;"",G1697&lt;&gt;""),E1703=""),"",IF(AND($D$5="",$E$5="",$F$5="",$G$5=""),"",IFERROR(VLOOKUP(B1703,'勘定科目コード（2019）'!$B$2:$J$3668,8,FALSE),"")))</f>
        <v/>
      </c>
      <c r="K1703" s="57" t="str">
        <f>IF(AND(OR(D1697&lt;&gt;"",E1697&lt;&gt;"",F1697&lt;&gt;"",G1697&lt;&gt;""),E1703=""),"",IF(AND($D$5="",$E$5="",$F$5="",$G$5=""),"",IFERROR(VLOOKUP(B1703,'勘定科目コード（2019）'!$B$2:$J$3668,9,FALSE),"")))</f>
        <v/>
      </c>
      <c r="L1703" s="44" t="str">
        <f>IFERROR(VLOOKUP(D1703,'勘定科目コード（2019）'!$E$2:$J$500,7,FALSE),"")</f>
        <v/>
      </c>
    </row>
    <row r="1704" spans="2:12" x14ac:dyDescent="0.15">
      <c r="B1704" s="31">
        <v>1694</v>
      </c>
      <c r="D1704" s="51" t="str">
        <f>IF(AND($D$5="",$E$5="",$F$5="",$G$5=""),"",(IFERROR(VLOOKUP(B1704,'勘定科目コード（2019）'!$B$2:$J$3668,3,FALSE),"")))</f>
        <v/>
      </c>
      <c r="E1704" s="52" t="str">
        <f>IF(AND(OR($D$5&lt;&gt;"",$E$5&lt;&gt;"",$F$5&lt;&gt;"",$G$5&lt;&gt;""),D1704=""),"",IF(AND($D$5="",$E$5="",$F$5="",$G$5=""),"",IFERROR(VLOOKUP(B1704,'勘定科目コード（2019）'!$B$2:$J$3668,4,FALSE),"")))</f>
        <v/>
      </c>
      <c r="F1704" s="53" t="str">
        <f>IF(AND(OR(D1698&lt;&gt;"",E1698&lt;&gt;"",F1698&lt;&gt;"",G1698&lt;&gt;""),E1704=""),"",IF(AND(OR(D1698&lt;&gt;"",E1698&lt;&gt;"",F1698&lt;&gt;"",G1698&lt;&gt;""),E1704=""),"",IF(AND($D$5="",$E$5="",$F$5="",$G$5=""),"",IFERROR(VLOOKUP(B1704,'勘定科目コード（2019）'!$B$2:$J$3668,5,FALSE),""))))</f>
        <v/>
      </c>
      <c r="G1704" s="52" t="str">
        <f>IF(AND(OR(D1698&lt;&gt;"",E1698&lt;&gt;"",F1698&lt;&gt;"",G1698&lt;&gt;""),E1704=""),"",IF(AND($D$5="",$E$5="",$F$5="",$G$5=""),"",IFERROR(VLOOKUP(B1704,'勘定科目コード（2019）'!$B$2:$J$3668,6,FALSE),"")))</f>
        <v/>
      </c>
      <c r="H1704" s="54"/>
      <c r="I1704" s="55" t="str">
        <f>IF(AND(OR(D1698&lt;&gt;"",E1698&lt;&gt;"",F1698&lt;&gt;"",G1698&lt;&gt;""),E1704=""),"",IF(AND($D$5="",$E$5="",$F$5="",$G$5=""),"",IFERROR(VLOOKUP(B1704,'勘定科目コード（2019）'!$B$2:$J$3668,7,FALSE),"")))</f>
        <v/>
      </c>
      <c r="J1704" s="56" t="str">
        <f>IF(AND(OR(D1698&lt;&gt;"",E1698&lt;&gt;"",F1698&lt;&gt;"",G1698&lt;&gt;""),E1704=""),"",IF(AND($D$5="",$E$5="",$F$5="",$G$5=""),"",IFERROR(VLOOKUP(B1704,'勘定科目コード（2019）'!$B$2:$J$3668,8,FALSE),"")))</f>
        <v/>
      </c>
      <c r="K1704" s="57" t="str">
        <f>IF(AND(OR(D1698&lt;&gt;"",E1698&lt;&gt;"",F1698&lt;&gt;"",G1698&lt;&gt;""),E1704=""),"",IF(AND($D$5="",$E$5="",$F$5="",$G$5=""),"",IFERROR(VLOOKUP(B1704,'勘定科目コード（2019）'!$B$2:$J$3668,9,FALSE),"")))</f>
        <v/>
      </c>
      <c r="L1704" s="44" t="str">
        <f>IFERROR(VLOOKUP(D1704,'勘定科目コード（2019）'!$E$2:$J$500,7,FALSE),"")</f>
        <v/>
      </c>
    </row>
    <row r="1705" spans="2:12" x14ac:dyDescent="0.15">
      <c r="B1705" s="31">
        <v>1695</v>
      </c>
      <c r="D1705" s="51" t="str">
        <f>IF(AND($D$5="",$E$5="",$F$5="",$G$5=""),"",(IFERROR(VLOOKUP(B1705,'勘定科目コード（2019）'!$B$2:$J$3668,3,FALSE),"")))</f>
        <v/>
      </c>
      <c r="E1705" s="52" t="str">
        <f>IF(AND(OR($D$5&lt;&gt;"",$E$5&lt;&gt;"",$F$5&lt;&gt;"",$G$5&lt;&gt;""),D1705=""),"",IF(AND($D$5="",$E$5="",$F$5="",$G$5=""),"",IFERROR(VLOOKUP(B1705,'勘定科目コード（2019）'!$B$2:$J$3668,4,FALSE),"")))</f>
        <v/>
      </c>
      <c r="F1705" s="53" t="str">
        <f>IF(AND(OR(D1699&lt;&gt;"",E1699&lt;&gt;"",F1699&lt;&gt;"",G1699&lt;&gt;""),E1705=""),"",IF(AND(OR(D1699&lt;&gt;"",E1699&lt;&gt;"",F1699&lt;&gt;"",G1699&lt;&gt;""),E1705=""),"",IF(AND($D$5="",$E$5="",$F$5="",$G$5=""),"",IFERROR(VLOOKUP(B1705,'勘定科目コード（2019）'!$B$2:$J$3668,5,FALSE),""))))</f>
        <v/>
      </c>
      <c r="G1705" s="52" t="str">
        <f>IF(AND(OR(D1699&lt;&gt;"",E1699&lt;&gt;"",F1699&lt;&gt;"",G1699&lt;&gt;""),E1705=""),"",IF(AND($D$5="",$E$5="",$F$5="",$G$5=""),"",IFERROR(VLOOKUP(B1705,'勘定科目コード（2019）'!$B$2:$J$3668,6,FALSE),"")))</f>
        <v/>
      </c>
      <c r="H1705" s="54"/>
      <c r="I1705" s="55" t="str">
        <f>IF(AND(OR(D1699&lt;&gt;"",E1699&lt;&gt;"",F1699&lt;&gt;"",G1699&lt;&gt;""),E1705=""),"",IF(AND($D$5="",$E$5="",$F$5="",$G$5=""),"",IFERROR(VLOOKUP(B1705,'勘定科目コード（2019）'!$B$2:$J$3668,7,FALSE),"")))</f>
        <v/>
      </c>
      <c r="J1705" s="56" t="str">
        <f>IF(AND(OR(D1699&lt;&gt;"",E1699&lt;&gt;"",F1699&lt;&gt;"",G1699&lt;&gt;""),E1705=""),"",IF(AND($D$5="",$E$5="",$F$5="",$G$5=""),"",IFERROR(VLOOKUP(B1705,'勘定科目コード（2019）'!$B$2:$J$3668,8,FALSE),"")))</f>
        <v/>
      </c>
      <c r="K1705" s="57" t="str">
        <f>IF(AND(OR(D1699&lt;&gt;"",E1699&lt;&gt;"",F1699&lt;&gt;"",G1699&lt;&gt;""),E1705=""),"",IF(AND($D$5="",$E$5="",$F$5="",$G$5=""),"",IFERROR(VLOOKUP(B1705,'勘定科目コード（2019）'!$B$2:$J$3668,9,FALSE),"")))</f>
        <v/>
      </c>
      <c r="L1705" s="44" t="str">
        <f>IFERROR(VLOOKUP(D1705,'勘定科目コード（2019）'!$E$2:$J$500,7,FALSE),"")</f>
        <v/>
      </c>
    </row>
    <row r="1706" spans="2:12" x14ac:dyDescent="0.15">
      <c r="B1706" s="31">
        <v>1696</v>
      </c>
      <c r="D1706" s="51" t="str">
        <f>IF(AND($D$5="",$E$5="",$F$5="",$G$5=""),"",(IFERROR(VLOOKUP(B1706,'勘定科目コード（2019）'!$B$2:$J$3668,3,FALSE),"")))</f>
        <v/>
      </c>
      <c r="E1706" s="52" t="str">
        <f>IF(AND(OR($D$5&lt;&gt;"",$E$5&lt;&gt;"",$F$5&lt;&gt;"",$G$5&lt;&gt;""),D1706=""),"",IF(AND($D$5="",$E$5="",$F$5="",$G$5=""),"",IFERROR(VLOOKUP(B1706,'勘定科目コード（2019）'!$B$2:$J$3668,4,FALSE),"")))</f>
        <v/>
      </c>
      <c r="F1706" s="53" t="str">
        <f>IF(AND(OR(D1700&lt;&gt;"",E1700&lt;&gt;"",F1700&lt;&gt;"",G1700&lt;&gt;""),E1706=""),"",IF(AND(OR(D1700&lt;&gt;"",E1700&lt;&gt;"",F1700&lt;&gt;"",G1700&lt;&gt;""),E1706=""),"",IF(AND($D$5="",$E$5="",$F$5="",$G$5=""),"",IFERROR(VLOOKUP(B1706,'勘定科目コード（2019）'!$B$2:$J$3668,5,FALSE),""))))</f>
        <v/>
      </c>
      <c r="G1706" s="52" t="str">
        <f>IF(AND(OR(D1700&lt;&gt;"",E1700&lt;&gt;"",F1700&lt;&gt;"",G1700&lt;&gt;""),E1706=""),"",IF(AND($D$5="",$E$5="",$F$5="",$G$5=""),"",IFERROR(VLOOKUP(B1706,'勘定科目コード（2019）'!$B$2:$J$3668,6,FALSE),"")))</f>
        <v/>
      </c>
      <c r="H1706" s="54"/>
      <c r="I1706" s="55" t="str">
        <f>IF(AND(OR(D1700&lt;&gt;"",E1700&lt;&gt;"",F1700&lt;&gt;"",G1700&lt;&gt;""),E1706=""),"",IF(AND($D$5="",$E$5="",$F$5="",$G$5=""),"",IFERROR(VLOOKUP(B1706,'勘定科目コード（2019）'!$B$2:$J$3668,7,FALSE),"")))</f>
        <v/>
      </c>
      <c r="J1706" s="56" t="str">
        <f>IF(AND(OR(D1700&lt;&gt;"",E1700&lt;&gt;"",F1700&lt;&gt;"",G1700&lt;&gt;""),E1706=""),"",IF(AND($D$5="",$E$5="",$F$5="",$G$5=""),"",IFERROR(VLOOKUP(B1706,'勘定科目コード（2019）'!$B$2:$J$3668,8,FALSE),"")))</f>
        <v/>
      </c>
      <c r="K1706" s="57" t="str">
        <f>IF(AND(OR(D1700&lt;&gt;"",E1700&lt;&gt;"",F1700&lt;&gt;"",G1700&lt;&gt;""),E1706=""),"",IF(AND($D$5="",$E$5="",$F$5="",$G$5=""),"",IFERROR(VLOOKUP(B1706,'勘定科目コード（2019）'!$B$2:$J$3668,9,FALSE),"")))</f>
        <v/>
      </c>
      <c r="L1706" s="44" t="str">
        <f>IFERROR(VLOOKUP(D1706,'勘定科目コード（2019）'!$E$2:$J$500,7,FALSE),"")</f>
        <v/>
      </c>
    </row>
    <row r="1707" spans="2:12" x14ac:dyDescent="0.15">
      <c r="B1707" s="31">
        <v>1697</v>
      </c>
      <c r="D1707" s="51" t="str">
        <f>IF(AND($D$5="",$E$5="",$F$5="",$G$5=""),"",(IFERROR(VLOOKUP(B1707,'勘定科目コード（2019）'!$B$2:$J$3668,3,FALSE),"")))</f>
        <v/>
      </c>
      <c r="E1707" s="52" t="str">
        <f>IF(AND(OR($D$5&lt;&gt;"",$E$5&lt;&gt;"",$F$5&lt;&gt;"",$G$5&lt;&gt;""),D1707=""),"",IF(AND($D$5="",$E$5="",$F$5="",$G$5=""),"",IFERROR(VLOOKUP(B1707,'勘定科目コード（2019）'!$B$2:$J$3668,4,FALSE),"")))</f>
        <v/>
      </c>
      <c r="F1707" s="53" t="str">
        <f>IF(AND(OR(D1701&lt;&gt;"",E1701&lt;&gt;"",F1701&lt;&gt;"",G1701&lt;&gt;""),E1707=""),"",IF(AND(OR(D1701&lt;&gt;"",E1701&lt;&gt;"",F1701&lt;&gt;"",G1701&lt;&gt;""),E1707=""),"",IF(AND($D$5="",$E$5="",$F$5="",$G$5=""),"",IFERROR(VLOOKUP(B1707,'勘定科目コード（2019）'!$B$2:$J$3668,5,FALSE),""))))</f>
        <v/>
      </c>
      <c r="G1707" s="52" t="str">
        <f>IF(AND(OR(D1701&lt;&gt;"",E1701&lt;&gt;"",F1701&lt;&gt;"",G1701&lt;&gt;""),E1707=""),"",IF(AND($D$5="",$E$5="",$F$5="",$G$5=""),"",IFERROR(VLOOKUP(B1707,'勘定科目コード（2019）'!$B$2:$J$3668,6,FALSE),"")))</f>
        <v/>
      </c>
      <c r="H1707" s="54"/>
      <c r="I1707" s="55" t="str">
        <f>IF(AND(OR(D1701&lt;&gt;"",E1701&lt;&gt;"",F1701&lt;&gt;"",G1701&lt;&gt;""),E1707=""),"",IF(AND($D$5="",$E$5="",$F$5="",$G$5=""),"",IFERROR(VLOOKUP(B1707,'勘定科目コード（2019）'!$B$2:$J$3668,7,FALSE),"")))</f>
        <v/>
      </c>
      <c r="J1707" s="56" t="str">
        <f>IF(AND(OR(D1701&lt;&gt;"",E1701&lt;&gt;"",F1701&lt;&gt;"",G1701&lt;&gt;""),E1707=""),"",IF(AND($D$5="",$E$5="",$F$5="",$G$5=""),"",IFERROR(VLOOKUP(B1707,'勘定科目コード（2019）'!$B$2:$J$3668,8,FALSE),"")))</f>
        <v/>
      </c>
      <c r="K1707" s="57" t="str">
        <f>IF(AND(OR(D1701&lt;&gt;"",E1701&lt;&gt;"",F1701&lt;&gt;"",G1701&lt;&gt;""),E1707=""),"",IF(AND($D$5="",$E$5="",$F$5="",$G$5=""),"",IFERROR(VLOOKUP(B1707,'勘定科目コード（2019）'!$B$2:$J$3668,9,FALSE),"")))</f>
        <v/>
      </c>
      <c r="L1707" s="44" t="str">
        <f>IFERROR(VLOOKUP(D1707,'勘定科目コード（2019）'!$E$2:$J$500,7,FALSE),"")</f>
        <v/>
      </c>
    </row>
    <row r="1708" spans="2:12" x14ac:dyDescent="0.15">
      <c r="B1708" s="31">
        <v>1698</v>
      </c>
      <c r="D1708" s="51" t="str">
        <f>IF(AND($D$5="",$E$5="",$F$5="",$G$5=""),"",(IFERROR(VLOOKUP(B1708,'勘定科目コード（2019）'!$B$2:$J$3668,3,FALSE),"")))</f>
        <v/>
      </c>
      <c r="E1708" s="52" t="str">
        <f>IF(AND(OR($D$5&lt;&gt;"",$E$5&lt;&gt;"",$F$5&lt;&gt;"",$G$5&lt;&gt;""),D1708=""),"",IF(AND($D$5="",$E$5="",$F$5="",$G$5=""),"",IFERROR(VLOOKUP(B1708,'勘定科目コード（2019）'!$B$2:$J$3668,4,FALSE),"")))</f>
        <v/>
      </c>
      <c r="F1708" s="53" t="str">
        <f>IF(AND(OR(D1702&lt;&gt;"",E1702&lt;&gt;"",F1702&lt;&gt;"",G1702&lt;&gt;""),E1708=""),"",IF(AND(OR(D1702&lt;&gt;"",E1702&lt;&gt;"",F1702&lt;&gt;"",G1702&lt;&gt;""),E1708=""),"",IF(AND($D$5="",$E$5="",$F$5="",$G$5=""),"",IFERROR(VLOOKUP(B1708,'勘定科目コード（2019）'!$B$2:$J$3668,5,FALSE),""))))</f>
        <v/>
      </c>
      <c r="G1708" s="52" t="str">
        <f>IF(AND(OR(D1702&lt;&gt;"",E1702&lt;&gt;"",F1702&lt;&gt;"",G1702&lt;&gt;""),E1708=""),"",IF(AND($D$5="",$E$5="",$F$5="",$G$5=""),"",IFERROR(VLOOKUP(B1708,'勘定科目コード（2019）'!$B$2:$J$3668,6,FALSE),"")))</f>
        <v/>
      </c>
      <c r="H1708" s="54"/>
      <c r="I1708" s="55" t="str">
        <f>IF(AND(OR(D1702&lt;&gt;"",E1702&lt;&gt;"",F1702&lt;&gt;"",G1702&lt;&gt;""),E1708=""),"",IF(AND($D$5="",$E$5="",$F$5="",$G$5=""),"",IFERROR(VLOOKUP(B1708,'勘定科目コード（2019）'!$B$2:$J$3668,7,FALSE),"")))</f>
        <v/>
      </c>
      <c r="J1708" s="56" t="str">
        <f>IF(AND(OR(D1702&lt;&gt;"",E1702&lt;&gt;"",F1702&lt;&gt;"",G1702&lt;&gt;""),E1708=""),"",IF(AND($D$5="",$E$5="",$F$5="",$G$5=""),"",IFERROR(VLOOKUP(B1708,'勘定科目コード（2019）'!$B$2:$J$3668,8,FALSE),"")))</f>
        <v/>
      </c>
      <c r="K1708" s="57" t="str">
        <f>IF(AND(OR(D1702&lt;&gt;"",E1702&lt;&gt;"",F1702&lt;&gt;"",G1702&lt;&gt;""),E1708=""),"",IF(AND($D$5="",$E$5="",$F$5="",$G$5=""),"",IFERROR(VLOOKUP(B1708,'勘定科目コード（2019）'!$B$2:$J$3668,9,FALSE),"")))</f>
        <v/>
      </c>
      <c r="L1708" s="44" t="str">
        <f>IFERROR(VLOOKUP(D1708,'勘定科目コード（2019）'!$E$2:$J$500,7,FALSE),"")</f>
        <v/>
      </c>
    </row>
    <row r="1709" spans="2:12" x14ac:dyDescent="0.15">
      <c r="B1709" s="31">
        <v>1699</v>
      </c>
      <c r="D1709" s="51" t="str">
        <f>IF(AND($D$5="",$E$5="",$F$5="",$G$5=""),"",(IFERROR(VLOOKUP(B1709,'勘定科目コード（2019）'!$B$2:$J$3668,3,FALSE),"")))</f>
        <v/>
      </c>
      <c r="E1709" s="52" t="str">
        <f>IF(AND(OR($D$5&lt;&gt;"",$E$5&lt;&gt;"",$F$5&lt;&gt;"",$G$5&lt;&gt;""),D1709=""),"",IF(AND($D$5="",$E$5="",$F$5="",$G$5=""),"",IFERROR(VLOOKUP(B1709,'勘定科目コード（2019）'!$B$2:$J$3668,4,FALSE),"")))</f>
        <v/>
      </c>
      <c r="F1709" s="53" t="str">
        <f>IF(AND(OR(D1703&lt;&gt;"",E1703&lt;&gt;"",F1703&lt;&gt;"",G1703&lt;&gt;""),E1709=""),"",IF(AND(OR(D1703&lt;&gt;"",E1703&lt;&gt;"",F1703&lt;&gt;"",G1703&lt;&gt;""),E1709=""),"",IF(AND($D$5="",$E$5="",$F$5="",$G$5=""),"",IFERROR(VLOOKUP(B1709,'勘定科目コード（2019）'!$B$2:$J$3668,5,FALSE),""))))</f>
        <v/>
      </c>
      <c r="G1709" s="52" t="str">
        <f>IF(AND(OR(D1703&lt;&gt;"",E1703&lt;&gt;"",F1703&lt;&gt;"",G1703&lt;&gt;""),E1709=""),"",IF(AND($D$5="",$E$5="",$F$5="",$G$5=""),"",IFERROR(VLOOKUP(B1709,'勘定科目コード（2019）'!$B$2:$J$3668,6,FALSE),"")))</f>
        <v/>
      </c>
      <c r="H1709" s="54"/>
      <c r="I1709" s="55" t="str">
        <f>IF(AND(OR(D1703&lt;&gt;"",E1703&lt;&gt;"",F1703&lt;&gt;"",G1703&lt;&gt;""),E1709=""),"",IF(AND($D$5="",$E$5="",$F$5="",$G$5=""),"",IFERROR(VLOOKUP(B1709,'勘定科目コード（2019）'!$B$2:$J$3668,7,FALSE),"")))</f>
        <v/>
      </c>
      <c r="J1709" s="56" t="str">
        <f>IF(AND(OR(D1703&lt;&gt;"",E1703&lt;&gt;"",F1703&lt;&gt;"",G1703&lt;&gt;""),E1709=""),"",IF(AND($D$5="",$E$5="",$F$5="",$G$5=""),"",IFERROR(VLOOKUP(B1709,'勘定科目コード（2019）'!$B$2:$J$3668,8,FALSE),"")))</f>
        <v/>
      </c>
      <c r="K1709" s="57" t="str">
        <f>IF(AND(OR(D1703&lt;&gt;"",E1703&lt;&gt;"",F1703&lt;&gt;"",G1703&lt;&gt;""),E1709=""),"",IF(AND($D$5="",$E$5="",$F$5="",$G$5=""),"",IFERROR(VLOOKUP(B1709,'勘定科目コード（2019）'!$B$2:$J$3668,9,FALSE),"")))</f>
        <v/>
      </c>
      <c r="L1709" s="44" t="str">
        <f>IFERROR(VLOOKUP(D1709,'勘定科目コード（2019）'!$E$2:$J$500,7,FALSE),"")</f>
        <v/>
      </c>
    </row>
    <row r="1710" spans="2:12" x14ac:dyDescent="0.15">
      <c r="B1710" s="31">
        <v>1700</v>
      </c>
      <c r="D1710" s="51" t="str">
        <f>IF(AND($D$5="",$E$5="",$F$5="",$G$5=""),"",(IFERROR(VLOOKUP(B1710,'勘定科目コード（2019）'!$B$2:$J$3668,3,FALSE),"")))</f>
        <v/>
      </c>
      <c r="E1710" s="52" t="str">
        <f>IF(AND(OR($D$5&lt;&gt;"",$E$5&lt;&gt;"",$F$5&lt;&gt;"",$G$5&lt;&gt;""),D1710=""),"",IF(AND($D$5="",$E$5="",$F$5="",$G$5=""),"",IFERROR(VLOOKUP(B1710,'勘定科目コード（2019）'!$B$2:$J$3668,4,FALSE),"")))</f>
        <v/>
      </c>
      <c r="F1710" s="53" t="str">
        <f>IF(AND(OR(D1704&lt;&gt;"",E1704&lt;&gt;"",F1704&lt;&gt;"",G1704&lt;&gt;""),E1710=""),"",IF(AND(OR(D1704&lt;&gt;"",E1704&lt;&gt;"",F1704&lt;&gt;"",G1704&lt;&gt;""),E1710=""),"",IF(AND($D$5="",$E$5="",$F$5="",$G$5=""),"",IFERROR(VLOOKUP(B1710,'勘定科目コード（2019）'!$B$2:$J$3668,5,FALSE),""))))</f>
        <v/>
      </c>
      <c r="G1710" s="52" t="str">
        <f>IF(AND(OR(D1704&lt;&gt;"",E1704&lt;&gt;"",F1704&lt;&gt;"",G1704&lt;&gt;""),E1710=""),"",IF(AND($D$5="",$E$5="",$F$5="",$G$5=""),"",IFERROR(VLOOKUP(B1710,'勘定科目コード（2019）'!$B$2:$J$3668,6,FALSE),"")))</f>
        <v/>
      </c>
      <c r="H1710" s="54"/>
      <c r="I1710" s="55" t="str">
        <f>IF(AND(OR(D1704&lt;&gt;"",E1704&lt;&gt;"",F1704&lt;&gt;"",G1704&lt;&gt;""),E1710=""),"",IF(AND($D$5="",$E$5="",$F$5="",$G$5=""),"",IFERROR(VLOOKUP(B1710,'勘定科目コード（2019）'!$B$2:$J$3668,7,FALSE),"")))</f>
        <v/>
      </c>
      <c r="J1710" s="56" t="str">
        <f>IF(AND(OR(D1704&lt;&gt;"",E1704&lt;&gt;"",F1704&lt;&gt;"",G1704&lt;&gt;""),E1710=""),"",IF(AND($D$5="",$E$5="",$F$5="",$G$5=""),"",IFERROR(VLOOKUP(B1710,'勘定科目コード（2019）'!$B$2:$J$3668,8,FALSE),"")))</f>
        <v/>
      </c>
      <c r="K1710" s="57" t="str">
        <f>IF(AND(OR(D1704&lt;&gt;"",E1704&lt;&gt;"",F1704&lt;&gt;"",G1704&lt;&gt;""),E1710=""),"",IF(AND($D$5="",$E$5="",$F$5="",$G$5=""),"",IFERROR(VLOOKUP(B1710,'勘定科目コード（2019）'!$B$2:$J$3668,9,FALSE),"")))</f>
        <v/>
      </c>
      <c r="L1710" s="44" t="str">
        <f>IFERROR(VLOOKUP(D1710,'勘定科目コード（2019）'!$E$2:$J$500,7,FALSE),"")</f>
        <v/>
      </c>
    </row>
    <row r="1711" spans="2:12" x14ac:dyDescent="0.15">
      <c r="B1711" s="31">
        <v>1701</v>
      </c>
      <c r="D1711" s="51" t="str">
        <f>IF(AND($D$5="",$E$5="",$F$5="",$G$5=""),"",(IFERROR(VLOOKUP(B1711,'勘定科目コード（2019）'!$B$2:$J$3668,3,FALSE),"")))</f>
        <v/>
      </c>
      <c r="E1711" s="52" t="str">
        <f>IF(AND(OR($D$5&lt;&gt;"",$E$5&lt;&gt;"",$F$5&lt;&gt;"",$G$5&lt;&gt;""),D1711=""),"",IF(AND($D$5="",$E$5="",$F$5="",$G$5=""),"",IFERROR(VLOOKUP(B1711,'勘定科目コード（2019）'!$B$2:$J$3668,4,FALSE),"")))</f>
        <v/>
      </c>
      <c r="F1711" s="53" t="str">
        <f>IF(AND(OR(D1705&lt;&gt;"",E1705&lt;&gt;"",F1705&lt;&gt;"",G1705&lt;&gt;""),E1711=""),"",IF(AND(OR(D1705&lt;&gt;"",E1705&lt;&gt;"",F1705&lt;&gt;"",G1705&lt;&gt;""),E1711=""),"",IF(AND($D$5="",$E$5="",$F$5="",$G$5=""),"",IFERROR(VLOOKUP(B1711,'勘定科目コード（2019）'!$B$2:$J$3668,5,FALSE),""))))</f>
        <v/>
      </c>
      <c r="G1711" s="52" t="str">
        <f>IF(AND(OR(D1705&lt;&gt;"",E1705&lt;&gt;"",F1705&lt;&gt;"",G1705&lt;&gt;""),E1711=""),"",IF(AND($D$5="",$E$5="",$F$5="",$G$5=""),"",IFERROR(VLOOKUP(B1711,'勘定科目コード（2019）'!$B$2:$J$3668,6,FALSE),"")))</f>
        <v/>
      </c>
      <c r="H1711" s="54"/>
      <c r="I1711" s="55" t="str">
        <f>IF(AND(OR(D1705&lt;&gt;"",E1705&lt;&gt;"",F1705&lt;&gt;"",G1705&lt;&gt;""),E1711=""),"",IF(AND($D$5="",$E$5="",$F$5="",$G$5=""),"",IFERROR(VLOOKUP(B1711,'勘定科目コード（2019）'!$B$2:$J$3668,7,FALSE),"")))</f>
        <v/>
      </c>
      <c r="J1711" s="56" t="str">
        <f>IF(AND(OR(D1705&lt;&gt;"",E1705&lt;&gt;"",F1705&lt;&gt;"",G1705&lt;&gt;""),E1711=""),"",IF(AND($D$5="",$E$5="",$F$5="",$G$5=""),"",IFERROR(VLOOKUP(B1711,'勘定科目コード（2019）'!$B$2:$J$3668,8,FALSE),"")))</f>
        <v/>
      </c>
      <c r="K1711" s="57" t="str">
        <f>IF(AND(OR(D1705&lt;&gt;"",E1705&lt;&gt;"",F1705&lt;&gt;"",G1705&lt;&gt;""),E1711=""),"",IF(AND($D$5="",$E$5="",$F$5="",$G$5=""),"",IFERROR(VLOOKUP(B1711,'勘定科目コード（2019）'!$B$2:$J$3668,9,FALSE),"")))</f>
        <v/>
      </c>
      <c r="L1711" s="44" t="str">
        <f>IFERROR(VLOOKUP(D1711,'勘定科目コード（2019）'!$E$2:$J$500,7,FALSE),"")</f>
        <v/>
      </c>
    </row>
    <row r="1712" spans="2:12" x14ac:dyDescent="0.15">
      <c r="B1712" s="31">
        <v>1702</v>
      </c>
      <c r="D1712" s="51" t="str">
        <f>IF(AND($D$5="",$E$5="",$F$5="",$G$5=""),"",(IFERROR(VLOOKUP(B1712,'勘定科目コード（2019）'!$B$2:$J$3668,3,FALSE),"")))</f>
        <v/>
      </c>
      <c r="E1712" s="52" t="str">
        <f>IF(AND(OR($D$5&lt;&gt;"",$E$5&lt;&gt;"",$F$5&lt;&gt;"",$G$5&lt;&gt;""),D1712=""),"",IF(AND($D$5="",$E$5="",$F$5="",$G$5=""),"",IFERROR(VLOOKUP(B1712,'勘定科目コード（2019）'!$B$2:$J$3668,4,FALSE),"")))</f>
        <v/>
      </c>
      <c r="F1712" s="53" t="str">
        <f>IF(AND(OR(D1706&lt;&gt;"",E1706&lt;&gt;"",F1706&lt;&gt;"",G1706&lt;&gt;""),E1712=""),"",IF(AND(OR(D1706&lt;&gt;"",E1706&lt;&gt;"",F1706&lt;&gt;"",G1706&lt;&gt;""),E1712=""),"",IF(AND($D$5="",$E$5="",$F$5="",$G$5=""),"",IFERROR(VLOOKUP(B1712,'勘定科目コード（2019）'!$B$2:$J$3668,5,FALSE),""))))</f>
        <v/>
      </c>
      <c r="G1712" s="52" t="str">
        <f>IF(AND(OR(D1706&lt;&gt;"",E1706&lt;&gt;"",F1706&lt;&gt;"",G1706&lt;&gt;""),E1712=""),"",IF(AND($D$5="",$E$5="",$F$5="",$G$5=""),"",IFERROR(VLOOKUP(B1712,'勘定科目コード（2019）'!$B$2:$J$3668,6,FALSE),"")))</f>
        <v/>
      </c>
      <c r="H1712" s="54"/>
      <c r="I1712" s="55" t="str">
        <f>IF(AND(OR(D1706&lt;&gt;"",E1706&lt;&gt;"",F1706&lt;&gt;"",G1706&lt;&gt;""),E1712=""),"",IF(AND($D$5="",$E$5="",$F$5="",$G$5=""),"",IFERROR(VLOOKUP(B1712,'勘定科目コード（2019）'!$B$2:$J$3668,7,FALSE),"")))</f>
        <v/>
      </c>
      <c r="J1712" s="56" t="str">
        <f>IF(AND(OR(D1706&lt;&gt;"",E1706&lt;&gt;"",F1706&lt;&gt;"",G1706&lt;&gt;""),E1712=""),"",IF(AND($D$5="",$E$5="",$F$5="",$G$5=""),"",IFERROR(VLOOKUP(B1712,'勘定科目コード（2019）'!$B$2:$J$3668,8,FALSE),"")))</f>
        <v/>
      </c>
      <c r="K1712" s="57" t="str">
        <f>IF(AND(OR(D1706&lt;&gt;"",E1706&lt;&gt;"",F1706&lt;&gt;"",G1706&lt;&gt;""),E1712=""),"",IF(AND($D$5="",$E$5="",$F$5="",$G$5=""),"",IFERROR(VLOOKUP(B1712,'勘定科目コード（2019）'!$B$2:$J$3668,9,FALSE),"")))</f>
        <v/>
      </c>
      <c r="L1712" s="44" t="str">
        <f>IFERROR(VLOOKUP(D1712,'勘定科目コード（2019）'!$E$2:$J$500,7,FALSE),"")</f>
        <v/>
      </c>
    </row>
    <row r="1713" spans="2:12" x14ac:dyDescent="0.15">
      <c r="B1713" s="31">
        <v>1703</v>
      </c>
      <c r="D1713" s="51" t="str">
        <f>IF(AND($D$5="",$E$5="",$F$5="",$G$5=""),"",(IFERROR(VLOOKUP(B1713,'勘定科目コード（2019）'!$B$2:$J$3668,3,FALSE),"")))</f>
        <v/>
      </c>
      <c r="E1713" s="52" t="str">
        <f>IF(AND(OR($D$5&lt;&gt;"",$E$5&lt;&gt;"",$F$5&lt;&gt;"",$G$5&lt;&gt;""),D1713=""),"",IF(AND($D$5="",$E$5="",$F$5="",$G$5=""),"",IFERROR(VLOOKUP(B1713,'勘定科目コード（2019）'!$B$2:$J$3668,4,FALSE),"")))</f>
        <v/>
      </c>
      <c r="F1713" s="53" t="str">
        <f>IF(AND(OR(D1707&lt;&gt;"",E1707&lt;&gt;"",F1707&lt;&gt;"",G1707&lt;&gt;""),E1713=""),"",IF(AND(OR(D1707&lt;&gt;"",E1707&lt;&gt;"",F1707&lt;&gt;"",G1707&lt;&gt;""),E1713=""),"",IF(AND($D$5="",$E$5="",$F$5="",$G$5=""),"",IFERROR(VLOOKUP(B1713,'勘定科目コード（2019）'!$B$2:$J$3668,5,FALSE),""))))</f>
        <v/>
      </c>
      <c r="G1713" s="52" t="str">
        <f>IF(AND(OR(D1707&lt;&gt;"",E1707&lt;&gt;"",F1707&lt;&gt;"",G1707&lt;&gt;""),E1713=""),"",IF(AND($D$5="",$E$5="",$F$5="",$G$5=""),"",IFERROR(VLOOKUP(B1713,'勘定科目コード（2019）'!$B$2:$J$3668,6,FALSE),"")))</f>
        <v/>
      </c>
      <c r="H1713" s="54"/>
      <c r="I1713" s="55" t="str">
        <f>IF(AND(OR(D1707&lt;&gt;"",E1707&lt;&gt;"",F1707&lt;&gt;"",G1707&lt;&gt;""),E1713=""),"",IF(AND($D$5="",$E$5="",$F$5="",$G$5=""),"",IFERROR(VLOOKUP(B1713,'勘定科目コード（2019）'!$B$2:$J$3668,7,FALSE),"")))</f>
        <v/>
      </c>
      <c r="J1713" s="56" t="str">
        <f>IF(AND(OR(D1707&lt;&gt;"",E1707&lt;&gt;"",F1707&lt;&gt;"",G1707&lt;&gt;""),E1713=""),"",IF(AND($D$5="",$E$5="",$F$5="",$G$5=""),"",IFERROR(VLOOKUP(B1713,'勘定科目コード（2019）'!$B$2:$J$3668,8,FALSE),"")))</f>
        <v/>
      </c>
      <c r="K1713" s="57" t="str">
        <f>IF(AND(OR(D1707&lt;&gt;"",E1707&lt;&gt;"",F1707&lt;&gt;"",G1707&lt;&gt;""),E1713=""),"",IF(AND($D$5="",$E$5="",$F$5="",$G$5=""),"",IFERROR(VLOOKUP(B1713,'勘定科目コード（2019）'!$B$2:$J$3668,9,FALSE),"")))</f>
        <v/>
      </c>
      <c r="L1713" s="44" t="str">
        <f>IFERROR(VLOOKUP(D1713,'勘定科目コード（2019）'!$E$2:$J$500,7,FALSE),"")</f>
        <v/>
      </c>
    </row>
    <row r="1714" spans="2:12" x14ac:dyDescent="0.15">
      <c r="B1714" s="31">
        <v>1704</v>
      </c>
      <c r="D1714" s="51" t="str">
        <f>IF(AND($D$5="",$E$5="",$F$5="",$G$5=""),"",(IFERROR(VLOOKUP(B1714,'勘定科目コード（2019）'!$B$2:$J$3668,3,FALSE),"")))</f>
        <v/>
      </c>
      <c r="E1714" s="52" t="str">
        <f>IF(AND(OR($D$5&lt;&gt;"",$E$5&lt;&gt;"",$F$5&lt;&gt;"",$G$5&lt;&gt;""),D1714=""),"",IF(AND($D$5="",$E$5="",$F$5="",$G$5=""),"",IFERROR(VLOOKUP(B1714,'勘定科目コード（2019）'!$B$2:$J$3668,4,FALSE),"")))</f>
        <v/>
      </c>
      <c r="F1714" s="53" t="str">
        <f>IF(AND(OR(D1708&lt;&gt;"",E1708&lt;&gt;"",F1708&lt;&gt;"",G1708&lt;&gt;""),E1714=""),"",IF(AND(OR(D1708&lt;&gt;"",E1708&lt;&gt;"",F1708&lt;&gt;"",G1708&lt;&gt;""),E1714=""),"",IF(AND($D$5="",$E$5="",$F$5="",$G$5=""),"",IFERROR(VLOOKUP(B1714,'勘定科目コード（2019）'!$B$2:$J$3668,5,FALSE),""))))</f>
        <v/>
      </c>
      <c r="G1714" s="52" t="str">
        <f>IF(AND(OR(D1708&lt;&gt;"",E1708&lt;&gt;"",F1708&lt;&gt;"",G1708&lt;&gt;""),E1714=""),"",IF(AND($D$5="",$E$5="",$F$5="",$G$5=""),"",IFERROR(VLOOKUP(B1714,'勘定科目コード（2019）'!$B$2:$J$3668,6,FALSE),"")))</f>
        <v/>
      </c>
      <c r="H1714" s="54"/>
      <c r="I1714" s="55" t="str">
        <f>IF(AND(OR(D1708&lt;&gt;"",E1708&lt;&gt;"",F1708&lt;&gt;"",G1708&lt;&gt;""),E1714=""),"",IF(AND($D$5="",$E$5="",$F$5="",$G$5=""),"",IFERROR(VLOOKUP(B1714,'勘定科目コード（2019）'!$B$2:$J$3668,7,FALSE),"")))</f>
        <v/>
      </c>
      <c r="J1714" s="56" t="str">
        <f>IF(AND(OR(D1708&lt;&gt;"",E1708&lt;&gt;"",F1708&lt;&gt;"",G1708&lt;&gt;""),E1714=""),"",IF(AND($D$5="",$E$5="",$F$5="",$G$5=""),"",IFERROR(VLOOKUP(B1714,'勘定科目コード（2019）'!$B$2:$J$3668,8,FALSE),"")))</f>
        <v/>
      </c>
      <c r="K1714" s="57" t="str">
        <f>IF(AND(OR(D1708&lt;&gt;"",E1708&lt;&gt;"",F1708&lt;&gt;"",G1708&lt;&gt;""),E1714=""),"",IF(AND($D$5="",$E$5="",$F$5="",$G$5=""),"",IFERROR(VLOOKUP(B1714,'勘定科目コード（2019）'!$B$2:$J$3668,9,FALSE),"")))</f>
        <v/>
      </c>
      <c r="L1714" s="44" t="str">
        <f>IFERROR(VLOOKUP(D1714,'勘定科目コード（2019）'!$E$2:$J$500,7,FALSE),"")</f>
        <v/>
      </c>
    </row>
    <row r="1715" spans="2:12" x14ac:dyDescent="0.15">
      <c r="B1715" s="31">
        <v>1705</v>
      </c>
      <c r="D1715" s="51" t="str">
        <f>IF(AND($D$5="",$E$5="",$F$5="",$G$5=""),"",(IFERROR(VLOOKUP(B1715,'勘定科目コード（2019）'!$B$2:$J$3668,3,FALSE),"")))</f>
        <v/>
      </c>
      <c r="E1715" s="52" t="str">
        <f>IF(AND(OR($D$5&lt;&gt;"",$E$5&lt;&gt;"",$F$5&lt;&gt;"",$G$5&lt;&gt;""),D1715=""),"",IF(AND($D$5="",$E$5="",$F$5="",$G$5=""),"",IFERROR(VLOOKUP(B1715,'勘定科目コード（2019）'!$B$2:$J$3668,4,FALSE),"")))</f>
        <v/>
      </c>
      <c r="F1715" s="53" t="str">
        <f>IF(AND(OR(D1709&lt;&gt;"",E1709&lt;&gt;"",F1709&lt;&gt;"",G1709&lt;&gt;""),E1715=""),"",IF(AND(OR(D1709&lt;&gt;"",E1709&lt;&gt;"",F1709&lt;&gt;"",G1709&lt;&gt;""),E1715=""),"",IF(AND($D$5="",$E$5="",$F$5="",$G$5=""),"",IFERROR(VLOOKUP(B1715,'勘定科目コード（2019）'!$B$2:$J$3668,5,FALSE),""))))</f>
        <v/>
      </c>
      <c r="G1715" s="52" t="str">
        <f>IF(AND(OR(D1709&lt;&gt;"",E1709&lt;&gt;"",F1709&lt;&gt;"",G1709&lt;&gt;""),E1715=""),"",IF(AND($D$5="",$E$5="",$F$5="",$G$5=""),"",IFERROR(VLOOKUP(B1715,'勘定科目コード（2019）'!$B$2:$J$3668,6,FALSE),"")))</f>
        <v/>
      </c>
      <c r="H1715" s="54"/>
      <c r="I1715" s="55" t="str">
        <f>IF(AND(OR(D1709&lt;&gt;"",E1709&lt;&gt;"",F1709&lt;&gt;"",G1709&lt;&gt;""),E1715=""),"",IF(AND($D$5="",$E$5="",$F$5="",$G$5=""),"",IFERROR(VLOOKUP(B1715,'勘定科目コード（2019）'!$B$2:$J$3668,7,FALSE),"")))</f>
        <v/>
      </c>
      <c r="J1715" s="56" t="str">
        <f>IF(AND(OR(D1709&lt;&gt;"",E1709&lt;&gt;"",F1709&lt;&gt;"",G1709&lt;&gt;""),E1715=""),"",IF(AND($D$5="",$E$5="",$F$5="",$G$5=""),"",IFERROR(VLOOKUP(B1715,'勘定科目コード（2019）'!$B$2:$J$3668,8,FALSE),"")))</f>
        <v/>
      </c>
      <c r="K1715" s="57" t="str">
        <f>IF(AND(OR(D1709&lt;&gt;"",E1709&lt;&gt;"",F1709&lt;&gt;"",G1709&lt;&gt;""),E1715=""),"",IF(AND($D$5="",$E$5="",$F$5="",$G$5=""),"",IFERROR(VLOOKUP(B1715,'勘定科目コード（2019）'!$B$2:$J$3668,9,FALSE),"")))</f>
        <v/>
      </c>
      <c r="L1715" s="44" t="str">
        <f>IFERROR(VLOOKUP(D1715,'勘定科目コード（2019）'!$E$2:$J$500,7,FALSE),"")</f>
        <v/>
      </c>
    </row>
    <row r="1716" spans="2:12" x14ac:dyDescent="0.15">
      <c r="B1716" s="31">
        <v>1706</v>
      </c>
      <c r="D1716" s="51" t="str">
        <f>IF(AND($D$5="",$E$5="",$F$5="",$G$5=""),"",(IFERROR(VLOOKUP(B1716,'勘定科目コード（2019）'!$B$2:$J$3668,3,FALSE),"")))</f>
        <v/>
      </c>
      <c r="E1716" s="52" t="str">
        <f>IF(AND(OR($D$5&lt;&gt;"",$E$5&lt;&gt;"",$F$5&lt;&gt;"",$G$5&lt;&gt;""),D1716=""),"",IF(AND($D$5="",$E$5="",$F$5="",$G$5=""),"",IFERROR(VLOOKUP(B1716,'勘定科目コード（2019）'!$B$2:$J$3668,4,FALSE),"")))</f>
        <v/>
      </c>
      <c r="F1716" s="53" t="str">
        <f>IF(AND(OR(D1710&lt;&gt;"",E1710&lt;&gt;"",F1710&lt;&gt;"",G1710&lt;&gt;""),E1716=""),"",IF(AND(OR(D1710&lt;&gt;"",E1710&lt;&gt;"",F1710&lt;&gt;"",G1710&lt;&gt;""),E1716=""),"",IF(AND($D$5="",$E$5="",$F$5="",$G$5=""),"",IFERROR(VLOOKUP(B1716,'勘定科目コード（2019）'!$B$2:$J$3668,5,FALSE),""))))</f>
        <v/>
      </c>
      <c r="G1716" s="52" t="str">
        <f>IF(AND(OR(D1710&lt;&gt;"",E1710&lt;&gt;"",F1710&lt;&gt;"",G1710&lt;&gt;""),E1716=""),"",IF(AND($D$5="",$E$5="",$F$5="",$G$5=""),"",IFERROR(VLOOKUP(B1716,'勘定科目コード（2019）'!$B$2:$J$3668,6,FALSE),"")))</f>
        <v/>
      </c>
      <c r="H1716" s="54"/>
      <c r="I1716" s="55" t="str">
        <f>IF(AND(OR(D1710&lt;&gt;"",E1710&lt;&gt;"",F1710&lt;&gt;"",G1710&lt;&gt;""),E1716=""),"",IF(AND($D$5="",$E$5="",$F$5="",$G$5=""),"",IFERROR(VLOOKUP(B1716,'勘定科目コード（2019）'!$B$2:$J$3668,7,FALSE),"")))</f>
        <v/>
      </c>
      <c r="J1716" s="56" t="str">
        <f>IF(AND(OR(D1710&lt;&gt;"",E1710&lt;&gt;"",F1710&lt;&gt;"",G1710&lt;&gt;""),E1716=""),"",IF(AND($D$5="",$E$5="",$F$5="",$G$5=""),"",IFERROR(VLOOKUP(B1716,'勘定科目コード（2019）'!$B$2:$J$3668,8,FALSE),"")))</f>
        <v/>
      </c>
      <c r="K1716" s="57" t="str">
        <f>IF(AND(OR(D1710&lt;&gt;"",E1710&lt;&gt;"",F1710&lt;&gt;"",G1710&lt;&gt;""),E1716=""),"",IF(AND($D$5="",$E$5="",$F$5="",$G$5=""),"",IFERROR(VLOOKUP(B1716,'勘定科目コード（2019）'!$B$2:$J$3668,9,FALSE),"")))</f>
        <v/>
      </c>
      <c r="L1716" s="44" t="str">
        <f>IFERROR(VLOOKUP(D1716,'勘定科目コード（2019）'!$E$2:$J$500,7,FALSE),"")</f>
        <v/>
      </c>
    </row>
    <row r="1717" spans="2:12" x14ac:dyDescent="0.15">
      <c r="B1717" s="31">
        <v>1707</v>
      </c>
      <c r="D1717" s="51" t="str">
        <f>IF(AND($D$5="",$E$5="",$F$5="",$G$5=""),"",(IFERROR(VLOOKUP(B1717,'勘定科目コード（2019）'!$B$2:$J$3668,3,FALSE),"")))</f>
        <v/>
      </c>
      <c r="E1717" s="52" t="str">
        <f>IF(AND(OR($D$5&lt;&gt;"",$E$5&lt;&gt;"",$F$5&lt;&gt;"",$G$5&lt;&gt;""),D1717=""),"",IF(AND($D$5="",$E$5="",$F$5="",$G$5=""),"",IFERROR(VLOOKUP(B1717,'勘定科目コード（2019）'!$B$2:$J$3668,4,FALSE),"")))</f>
        <v/>
      </c>
      <c r="F1717" s="53" t="str">
        <f>IF(AND(OR(D1711&lt;&gt;"",E1711&lt;&gt;"",F1711&lt;&gt;"",G1711&lt;&gt;""),E1717=""),"",IF(AND(OR(D1711&lt;&gt;"",E1711&lt;&gt;"",F1711&lt;&gt;"",G1711&lt;&gt;""),E1717=""),"",IF(AND($D$5="",$E$5="",$F$5="",$G$5=""),"",IFERROR(VLOOKUP(B1717,'勘定科目コード（2019）'!$B$2:$J$3668,5,FALSE),""))))</f>
        <v/>
      </c>
      <c r="G1717" s="52" t="str">
        <f>IF(AND(OR(D1711&lt;&gt;"",E1711&lt;&gt;"",F1711&lt;&gt;"",G1711&lt;&gt;""),E1717=""),"",IF(AND($D$5="",$E$5="",$F$5="",$G$5=""),"",IFERROR(VLOOKUP(B1717,'勘定科目コード（2019）'!$B$2:$J$3668,6,FALSE),"")))</f>
        <v/>
      </c>
      <c r="H1717" s="54"/>
      <c r="I1717" s="55" t="str">
        <f>IF(AND(OR(D1711&lt;&gt;"",E1711&lt;&gt;"",F1711&lt;&gt;"",G1711&lt;&gt;""),E1717=""),"",IF(AND($D$5="",$E$5="",$F$5="",$G$5=""),"",IFERROR(VLOOKUP(B1717,'勘定科目コード（2019）'!$B$2:$J$3668,7,FALSE),"")))</f>
        <v/>
      </c>
      <c r="J1717" s="56" t="str">
        <f>IF(AND(OR(D1711&lt;&gt;"",E1711&lt;&gt;"",F1711&lt;&gt;"",G1711&lt;&gt;""),E1717=""),"",IF(AND($D$5="",$E$5="",$F$5="",$G$5=""),"",IFERROR(VLOOKUP(B1717,'勘定科目コード（2019）'!$B$2:$J$3668,8,FALSE),"")))</f>
        <v/>
      </c>
      <c r="K1717" s="57" t="str">
        <f>IF(AND(OR(D1711&lt;&gt;"",E1711&lt;&gt;"",F1711&lt;&gt;"",G1711&lt;&gt;""),E1717=""),"",IF(AND($D$5="",$E$5="",$F$5="",$G$5=""),"",IFERROR(VLOOKUP(B1717,'勘定科目コード（2019）'!$B$2:$J$3668,9,FALSE),"")))</f>
        <v/>
      </c>
      <c r="L1717" s="44" t="str">
        <f>IFERROR(VLOOKUP(D1717,'勘定科目コード（2019）'!$E$2:$J$500,7,FALSE),"")</f>
        <v/>
      </c>
    </row>
    <row r="1718" spans="2:12" x14ac:dyDescent="0.15">
      <c r="B1718" s="31">
        <v>1708</v>
      </c>
      <c r="D1718" s="51" t="str">
        <f>IF(AND($D$5="",$E$5="",$F$5="",$G$5=""),"",(IFERROR(VLOOKUP(B1718,'勘定科目コード（2019）'!$B$2:$J$3668,3,FALSE),"")))</f>
        <v/>
      </c>
      <c r="E1718" s="52" t="str">
        <f>IF(AND(OR($D$5&lt;&gt;"",$E$5&lt;&gt;"",$F$5&lt;&gt;"",$G$5&lt;&gt;""),D1718=""),"",IF(AND($D$5="",$E$5="",$F$5="",$G$5=""),"",IFERROR(VLOOKUP(B1718,'勘定科目コード（2019）'!$B$2:$J$3668,4,FALSE),"")))</f>
        <v/>
      </c>
      <c r="F1718" s="53" t="str">
        <f>IF(AND(OR(D1712&lt;&gt;"",E1712&lt;&gt;"",F1712&lt;&gt;"",G1712&lt;&gt;""),E1718=""),"",IF(AND(OR(D1712&lt;&gt;"",E1712&lt;&gt;"",F1712&lt;&gt;"",G1712&lt;&gt;""),E1718=""),"",IF(AND($D$5="",$E$5="",$F$5="",$G$5=""),"",IFERROR(VLOOKUP(B1718,'勘定科目コード（2019）'!$B$2:$J$3668,5,FALSE),""))))</f>
        <v/>
      </c>
      <c r="G1718" s="52" t="str">
        <f>IF(AND(OR(D1712&lt;&gt;"",E1712&lt;&gt;"",F1712&lt;&gt;"",G1712&lt;&gt;""),E1718=""),"",IF(AND($D$5="",$E$5="",$F$5="",$G$5=""),"",IFERROR(VLOOKUP(B1718,'勘定科目コード（2019）'!$B$2:$J$3668,6,FALSE),"")))</f>
        <v/>
      </c>
      <c r="H1718" s="54"/>
      <c r="I1718" s="55" t="str">
        <f>IF(AND(OR(D1712&lt;&gt;"",E1712&lt;&gt;"",F1712&lt;&gt;"",G1712&lt;&gt;""),E1718=""),"",IF(AND($D$5="",$E$5="",$F$5="",$G$5=""),"",IFERROR(VLOOKUP(B1718,'勘定科目コード（2019）'!$B$2:$J$3668,7,FALSE),"")))</f>
        <v/>
      </c>
      <c r="J1718" s="56" t="str">
        <f>IF(AND(OR(D1712&lt;&gt;"",E1712&lt;&gt;"",F1712&lt;&gt;"",G1712&lt;&gt;""),E1718=""),"",IF(AND($D$5="",$E$5="",$F$5="",$G$5=""),"",IFERROR(VLOOKUP(B1718,'勘定科目コード（2019）'!$B$2:$J$3668,8,FALSE),"")))</f>
        <v/>
      </c>
      <c r="K1718" s="57" t="str">
        <f>IF(AND(OR(D1712&lt;&gt;"",E1712&lt;&gt;"",F1712&lt;&gt;"",G1712&lt;&gt;""),E1718=""),"",IF(AND($D$5="",$E$5="",$F$5="",$G$5=""),"",IFERROR(VLOOKUP(B1718,'勘定科目コード（2019）'!$B$2:$J$3668,9,FALSE),"")))</f>
        <v/>
      </c>
      <c r="L1718" s="44" t="str">
        <f>IFERROR(VLOOKUP(D1718,'勘定科目コード（2019）'!$E$2:$J$500,7,FALSE),"")</f>
        <v/>
      </c>
    </row>
    <row r="1719" spans="2:12" x14ac:dyDescent="0.15">
      <c r="B1719" s="31">
        <v>1709</v>
      </c>
      <c r="D1719" s="51" t="str">
        <f>IF(AND($D$5="",$E$5="",$F$5="",$G$5=""),"",(IFERROR(VLOOKUP(B1719,'勘定科目コード（2019）'!$B$2:$J$3668,3,FALSE),"")))</f>
        <v/>
      </c>
      <c r="E1719" s="52" t="str">
        <f>IF(AND(OR($D$5&lt;&gt;"",$E$5&lt;&gt;"",$F$5&lt;&gt;"",$G$5&lt;&gt;""),D1719=""),"",IF(AND($D$5="",$E$5="",$F$5="",$G$5=""),"",IFERROR(VLOOKUP(B1719,'勘定科目コード（2019）'!$B$2:$J$3668,4,FALSE),"")))</f>
        <v/>
      </c>
      <c r="F1719" s="53" t="str">
        <f>IF(AND(OR(D1713&lt;&gt;"",E1713&lt;&gt;"",F1713&lt;&gt;"",G1713&lt;&gt;""),E1719=""),"",IF(AND(OR(D1713&lt;&gt;"",E1713&lt;&gt;"",F1713&lt;&gt;"",G1713&lt;&gt;""),E1719=""),"",IF(AND($D$5="",$E$5="",$F$5="",$G$5=""),"",IFERROR(VLOOKUP(B1719,'勘定科目コード（2019）'!$B$2:$J$3668,5,FALSE),""))))</f>
        <v/>
      </c>
      <c r="G1719" s="52" t="str">
        <f>IF(AND(OR(D1713&lt;&gt;"",E1713&lt;&gt;"",F1713&lt;&gt;"",G1713&lt;&gt;""),E1719=""),"",IF(AND($D$5="",$E$5="",$F$5="",$G$5=""),"",IFERROR(VLOOKUP(B1719,'勘定科目コード（2019）'!$B$2:$J$3668,6,FALSE),"")))</f>
        <v/>
      </c>
      <c r="H1719" s="54"/>
      <c r="I1719" s="55" t="str">
        <f>IF(AND(OR(D1713&lt;&gt;"",E1713&lt;&gt;"",F1713&lt;&gt;"",G1713&lt;&gt;""),E1719=""),"",IF(AND($D$5="",$E$5="",$F$5="",$G$5=""),"",IFERROR(VLOOKUP(B1719,'勘定科目コード（2019）'!$B$2:$J$3668,7,FALSE),"")))</f>
        <v/>
      </c>
      <c r="J1719" s="56" t="str">
        <f>IF(AND(OR(D1713&lt;&gt;"",E1713&lt;&gt;"",F1713&lt;&gt;"",G1713&lt;&gt;""),E1719=""),"",IF(AND($D$5="",$E$5="",$F$5="",$G$5=""),"",IFERROR(VLOOKUP(B1719,'勘定科目コード（2019）'!$B$2:$J$3668,8,FALSE),"")))</f>
        <v/>
      </c>
      <c r="K1719" s="57" t="str">
        <f>IF(AND(OR(D1713&lt;&gt;"",E1713&lt;&gt;"",F1713&lt;&gt;"",G1713&lt;&gt;""),E1719=""),"",IF(AND($D$5="",$E$5="",$F$5="",$G$5=""),"",IFERROR(VLOOKUP(B1719,'勘定科目コード（2019）'!$B$2:$J$3668,9,FALSE),"")))</f>
        <v/>
      </c>
      <c r="L1719" s="44" t="str">
        <f>IFERROR(VLOOKUP(D1719,'勘定科目コード（2019）'!$E$2:$J$500,7,FALSE),"")</f>
        <v/>
      </c>
    </row>
    <row r="1720" spans="2:12" x14ac:dyDescent="0.15">
      <c r="B1720" s="31">
        <v>1710</v>
      </c>
      <c r="D1720" s="51" t="str">
        <f>IF(AND($D$5="",$E$5="",$F$5="",$G$5=""),"",(IFERROR(VLOOKUP(B1720,'勘定科目コード（2019）'!$B$2:$J$3668,3,FALSE),"")))</f>
        <v/>
      </c>
      <c r="E1720" s="52" t="str">
        <f>IF(AND(OR($D$5&lt;&gt;"",$E$5&lt;&gt;"",$F$5&lt;&gt;"",$G$5&lt;&gt;""),D1720=""),"",IF(AND($D$5="",$E$5="",$F$5="",$G$5=""),"",IFERROR(VLOOKUP(B1720,'勘定科目コード（2019）'!$B$2:$J$3668,4,FALSE),"")))</f>
        <v/>
      </c>
      <c r="F1720" s="53" t="str">
        <f>IF(AND(OR(D1714&lt;&gt;"",E1714&lt;&gt;"",F1714&lt;&gt;"",G1714&lt;&gt;""),E1720=""),"",IF(AND(OR(D1714&lt;&gt;"",E1714&lt;&gt;"",F1714&lt;&gt;"",G1714&lt;&gt;""),E1720=""),"",IF(AND($D$5="",$E$5="",$F$5="",$G$5=""),"",IFERROR(VLOOKUP(B1720,'勘定科目コード（2019）'!$B$2:$J$3668,5,FALSE),""))))</f>
        <v/>
      </c>
      <c r="G1720" s="52" t="str">
        <f>IF(AND(OR(D1714&lt;&gt;"",E1714&lt;&gt;"",F1714&lt;&gt;"",G1714&lt;&gt;""),E1720=""),"",IF(AND($D$5="",$E$5="",$F$5="",$G$5=""),"",IFERROR(VLOOKUP(B1720,'勘定科目コード（2019）'!$B$2:$J$3668,6,FALSE),"")))</f>
        <v/>
      </c>
      <c r="H1720" s="54"/>
      <c r="I1720" s="55" t="str">
        <f>IF(AND(OR(D1714&lt;&gt;"",E1714&lt;&gt;"",F1714&lt;&gt;"",G1714&lt;&gt;""),E1720=""),"",IF(AND($D$5="",$E$5="",$F$5="",$G$5=""),"",IFERROR(VLOOKUP(B1720,'勘定科目コード（2019）'!$B$2:$J$3668,7,FALSE),"")))</f>
        <v/>
      </c>
      <c r="J1720" s="56" t="str">
        <f>IF(AND(OR(D1714&lt;&gt;"",E1714&lt;&gt;"",F1714&lt;&gt;"",G1714&lt;&gt;""),E1720=""),"",IF(AND($D$5="",$E$5="",$F$5="",$G$5=""),"",IFERROR(VLOOKUP(B1720,'勘定科目コード（2019）'!$B$2:$J$3668,8,FALSE),"")))</f>
        <v/>
      </c>
      <c r="K1720" s="57" t="str">
        <f>IF(AND(OR(D1714&lt;&gt;"",E1714&lt;&gt;"",F1714&lt;&gt;"",G1714&lt;&gt;""),E1720=""),"",IF(AND($D$5="",$E$5="",$F$5="",$G$5=""),"",IFERROR(VLOOKUP(B1720,'勘定科目コード（2019）'!$B$2:$J$3668,9,FALSE),"")))</f>
        <v/>
      </c>
      <c r="L1720" s="44" t="str">
        <f>IFERROR(VLOOKUP(D1720,'勘定科目コード（2019）'!$E$2:$J$500,7,FALSE),"")</f>
        <v/>
      </c>
    </row>
    <row r="1721" spans="2:12" x14ac:dyDescent="0.15">
      <c r="B1721" s="31">
        <v>1711</v>
      </c>
      <c r="D1721" s="51" t="str">
        <f>IF(AND($D$5="",$E$5="",$F$5="",$G$5=""),"",(IFERROR(VLOOKUP(B1721,'勘定科目コード（2019）'!$B$2:$J$3668,3,FALSE),"")))</f>
        <v/>
      </c>
      <c r="E1721" s="52" t="str">
        <f>IF(AND(OR($D$5&lt;&gt;"",$E$5&lt;&gt;"",$F$5&lt;&gt;"",$G$5&lt;&gt;""),D1721=""),"",IF(AND($D$5="",$E$5="",$F$5="",$G$5=""),"",IFERROR(VLOOKUP(B1721,'勘定科目コード（2019）'!$B$2:$J$3668,4,FALSE),"")))</f>
        <v/>
      </c>
      <c r="F1721" s="53" t="str">
        <f>IF(AND(OR(D1715&lt;&gt;"",E1715&lt;&gt;"",F1715&lt;&gt;"",G1715&lt;&gt;""),E1721=""),"",IF(AND(OR(D1715&lt;&gt;"",E1715&lt;&gt;"",F1715&lt;&gt;"",G1715&lt;&gt;""),E1721=""),"",IF(AND($D$5="",$E$5="",$F$5="",$G$5=""),"",IFERROR(VLOOKUP(B1721,'勘定科目コード（2019）'!$B$2:$J$3668,5,FALSE),""))))</f>
        <v/>
      </c>
      <c r="G1721" s="52" t="str">
        <f>IF(AND(OR(D1715&lt;&gt;"",E1715&lt;&gt;"",F1715&lt;&gt;"",G1715&lt;&gt;""),E1721=""),"",IF(AND($D$5="",$E$5="",$F$5="",$G$5=""),"",IFERROR(VLOOKUP(B1721,'勘定科目コード（2019）'!$B$2:$J$3668,6,FALSE),"")))</f>
        <v/>
      </c>
      <c r="H1721" s="54"/>
      <c r="I1721" s="55" t="str">
        <f>IF(AND(OR(D1715&lt;&gt;"",E1715&lt;&gt;"",F1715&lt;&gt;"",G1715&lt;&gt;""),E1721=""),"",IF(AND($D$5="",$E$5="",$F$5="",$G$5=""),"",IFERROR(VLOOKUP(B1721,'勘定科目コード（2019）'!$B$2:$J$3668,7,FALSE),"")))</f>
        <v/>
      </c>
      <c r="J1721" s="56" t="str">
        <f>IF(AND(OR(D1715&lt;&gt;"",E1715&lt;&gt;"",F1715&lt;&gt;"",G1715&lt;&gt;""),E1721=""),"",IF(AND($D$5="",$E$5="",$F$5="",$G$5=""),"",IFERROR(VLOOKUP(B1721,'勘定科目コード（2019）'!$B$2:$J$3668,8,FALSE),"")))</f>
        <v/>
      </c>
      <c r="K1721" s="57" t="str">
        <f>IF(AND(OR(D1715&lt;&gt;"",E1715&lt;&gt;"",F1715&lt;&gt;"",G1715&lt;&gt;""),E1721=""),"",IF(AND($D$5="",$E$5="",$F$5="",$G$5=""),"",IFERROR(VLOOKUP(B1721,'勘定科目コード（2019）'!$B$2:$J$3668,9,FALSE),"")))</f>
        <v/>
      </c>
      <c r="L1721" s="44" t="str">
        <f>IFERROR(VLOOKUP(D1721,'勘定科目コード（2019）'!$E$2:$J$500,7,FALSE),"")</f>
        <v/>
      </c>
    </row>
    <row r="1722" spans="2:12" x14ac:dyDescent="0.15">
      <c r="B1722" s="31">
        <v>1712</v>
      </c>
      <c r="D1722" s="51" t="str">
        <f>IF(AND($D$5="",$E$5="",$F$5="",$G$5=""),"",(IFERROR(VLOOKUP(B1722,'勘定科目コード（2019）'!$B$2:$J$3668,3,FALSE),"")))</f>
        <v/>
      </c>
      <c r="E1722" s="52" t="str">
        <f>IF(AND(OR($D$5&lt;&gt;"",$E$5&lt;&gt;"",$F$5&lt;&gt;"",$G$5&lt;&gt;""),D1722=""),"",IF(AND($D$5="",$E$5="",$F$5="",$G$5=""),"",IFERROR(VLOOKUP(B1722,'勘定科目コード（2019）'!$B$2:$J$3668,4,FALSE),"")))</f>
        <v/>
      </c>
      <c r="F1722" s="53" t="str">
        <f>IF(AND(OR(D1716&lt;&gt;"",E1716&lt;&gt;"",F1716&lt;&gt;"",G1716&lt;&gt;""),E1722=""),"",IF(AND(OR(D1716&lt;&gt;"",E1716&lt;&gt;"",F1716&lt;&gt;"",G1716&lt;&gt;""),E1722=""),"",IF(AND($D$5="",$E$5="",$F$5="",$G$5=""),"",IFERROR(VLOOKUP(B1722,'勘定科目コード（2019）'!$B$2:$J$3668,5,FALSE),""))))</f>
        <v/>
      </c>
      <c r="G1722" s="52" t="str">
        <f>IF(AND(OR(D1716&lt;&gt;"",E1716&lt;&gt;"",F1716&lt;&gt;"",G1716&lt;&gt;""),E1722=""),"",IF(AND($D$5="",$E$5="",$F$5="",$G$5=""),"",IFERROR(VLOOKUP(B1722,'勘定科目コード（2019）'!$B$2:$J$3668,6,FALSE),"")))</f>
        <v/>
      </c>
      <c r="H1722" s="54"/>
      <c r="I1722" s="55" t="str">
        <f>IF(AND(OR(D1716&lt;&gt;"",E1716&lt;&gt;"",F1716&lt;&gt;"",G1716&lt;&gt;""),E1722=""),"",IF(AND($D$5="",$E$5="",$F$5="",$G$5=""),"",IFERROR(VLOOKUP(B1722,'勘定科目コード（2019）'!$B$2:$J$3668,7,FALSE),"")))</f>
        <v/>
      </c>
      <c r="J1722" s="56" t="str">
        <f>IF(AND(OR(D1716&lt;&gt;"",E1716&lt;&gt;"",F1716&lt;&gt;"",G1716&lt;&gt;""),E1722=""),"",IF(AND($D$5="",$E$5="",$F$5="",$G$5=""),"",IFERROR(VLOOKUP(B1722,'勘定科目コード（2019）'!$B$2:$J$3668,8,FALSE),"")))</f>
        <v/>
      </c>
      <c r="K1722" s="57" t="str">
        <f>IF(AND(OR(D1716&lt;&gt;"",E1716&lt;&gt;"",F1716&lt;&gt;"",G1716&lt;&gt;""),E1722=""),"",IF(AND($D$5="",$E$5="",$F$5="",$G$5=""),"",IFERROR(VLOOKUP(B1722,'勘定科目コード（2019）'!$B$2:$J$3668,9,FALSE),"")))</f>
        <v/>
      </c>
      <c r="L1722" s="44" t="str">
        <f>IFERROR(VLOOKUP(D1722,'勘定科目コード（2019）'!$E$2:$J$500,7,FALSE),"")</f>
        <v/>
      </c>
    </row>
    <row r="1723" spans="2:12" x14ac:dyDescent="0.15">
      <c r="B1723" s="31">
        <v>1713</v>
      </c>
      <c r="D1723" s="51" t="str">
        <f>IF(AND($D$5="",$E$5="",$F$5="",$G$5=""),"",(IFERROR(VLOOKUP(B1723,'勘定科目コード（2019）'!$B$2:$J$3668,3,FALSE),"")))</f>
        <v/>
      </c>
      <c r="E1723" s="52" t="str">
        <f>IF(AND(OR($D$5&lt;&gt;"",$E$5&lt;&gt;"",$F$5&lt;&gt;"",$G$5&lt;&gt;""),D1723=""),"",IF(AND($D$5="",$E$5="",$F$5="",$G$5=""),"",IFERROR(VLOOKUP(B1723,'勘定科目コード（2019）'!$B$2:$J$3668,4,FALSE),"")))</f>
        <v/>
      </c>
      <c r="F1723" s="53" t="str">
        <f>IF(AND(OR(D1717&lt;&gt;"",E1717&lt;&gt;"",F1717&lt;&gt;"",G1717&lt;&gt;""),E1723=""),"",IF(AND(OR(D1717&lt;&gt;"",E1717&lt;&gt;"",F1717&lt;&gt;"",G1717&lt;&gt;""),E1723=""),"",IF(AND($D$5="",$E$5="",$F$5="",$G$5=""),"",IFERROR(VLOOKUP(B1723,'勘定科目コード（2019）'!$B$2:$J$3668,5,FALSE),""))))</f>
        <v/>
      </c>
      <c r="G1723" s="52" t="str">
        <f>IF(AND(OR(D1717&lt;&gt;"",E1717&lt;&gt;"",F1717&lt;&gt;"",G1717&lt;&gt;""),E1723=""),"",IF(AND($D$5="",$E$5="",$F$5="",$G$5=""),"",IFERROR(VLOOKUP(B1723,'勘定科目コード（2019）'!$B$2:$J$3668,6,FALSE),"")))</f>
        <v/>
      </c>
      <c r="H1723" s="54"/>
      <c r="I1723" s="55" t="str">
        <f>IF(AND(OR(D1717&lt;&gt;"",E1717&lt;&gt;"",F1717&lt;&gt;"",G1717&lt;&gt;""),E1723=""),"",IF(AND($D$5="",$E$5="",$F$5="",$G$5=""),"",IFERROR(VLOOKUP(B1723,'勘定科目コード（2019）'!$B$2:$J$3668,7,FALSE),"")))</f>
        <v/>
      </c>
      <c r="J1723" s="56" t="str">
        <f>IF(AND(OR(D1717&lt;&gt;"",E1717&lt;&gt;"",F1717&lt;&gt;"",G1717&lt;&gt;""),E1723=""),"",IF(AND($D$5="",$E$5="",$F$5="",$G$5=""),"",IFERROR(VLOOKUP(B1723,'勘定科目コード（2019）'!$B$2:$J$3668,8,FALSE),"")))</f>
        <v/>
      </c>
      <c r="K1723" s="57" t="str">
        <f>IF(AND(OR(D1717&lt;&gt;"",E1717&lt;&gt;"",F1717&lt;&gt;"",G1717&lt;&gt;""),E1723=""),"",IF(AND($D$5="",$E$5="",$F$5="",$G$5=""),"",IFERROR(VLOOKUP(B1723,'勘定科目コード（2019）'!$B$2:$J$3668,9,FALSE),"")))</f>
        <v/>
      </c>
      <c r="L1723" s="44" t="str">
        <f>IFERROR(VLOOKUP(D1723,'勘定科目コード（2019）'!$E$2:$J$500,7,FALSE),"")</f>
        <v/>
      </c>
    </row>
    <row r="1724" spans="2:12" x14ac:dyDescent="0.15">
      <c r="B1724" s="31">
        <v>1714</v>
      </c>
      <c r="D1724" s="51" t="str">
        <f>IF(AND($D$5="",$E$5="",$F$5="",$G$5=""),"",(IFERROR(VLOOKUP(B1724,'勘定科目コード（2019）'!$B$2:$J$3668,3,FALSE),"")))</f>
        <v/>
      </c>
      <c r="E1724" s="52" t="str">
        <f>IF(AND(OR($D$5&lt;&gt;"",$E$5&lt;&gt;"",$F$5&lt;&gt;"",$G$5&lt;&gt;""),D1724=""),"",IF(AND($D$5="",$E$5="",$F$5="",$G$5=""),"",IFERROR(VLOOKUP(B1724,'勘定科目コード（2019）'!$B$2:$J$3668,4,FALSE),"")))</f>
        <v/>
      </c>
      <c r="F1724" s="53" t="str">
        <f>IF(AND(OR(D1718&lt;&gt;"",E1718&lt;&gt;"",F1718&lt;&gt;"",G1718&lt;&gt;""),E1724=""),"",IF(AND(OR(D1718&lt;&gt;"",E1718&lt;&gt;"",F1718&lt;&gt;"",G1718&lt;&gt;""),E1724=""),"",IF(AND($D$5="",$E$5="",$F$5="",$G$5=""),"",IFERROR(VLOOKUP(B1724,'勘定科目コード（2019）'!$B$2:$J$3668,5,FALSE),""))))</f>
        <v/>
      </c>
      <c r="G1724" s="52" t="str">
        <f>IF(AND(OR(D1718&lt;&gt;"",E1718&lt;&gt;"",F1718&lt;&gt;"",G1718&lt;&gt;""),E1724=""),"",IF(AND($D$5="",$E$5="",$F$5="",$G$5=""),"",IFERROR(VLOOKUP(B1724,'勘定科目コード（2019）'!$B$2:$J$3668,6,FALSE),"")))</f>
        <v/>
      </c>
      <c r="H1724" s="54"/>
      <c r="I1724" s="55" t="str">
        <f>IF(AND(OR(D1718&lt;&gt;"",E1718&lt;&gt;"",F1718&lt;&gt;"",G1718&lt;&gt;""),E1724=""),"",IF(AND($D$5="",$E$5="",$F$5="",$G$5=""),"",IFERROR(VLOOKUP(B1724,'勘定科目コード（2019）'!$B$2:$J$3668,7,FALSE),"")))</f>
        <v/>
      </c>
      <c r="J1724" s="56" t="str">
        <f>IF(AND(OR(D1718&lt;&gt;"",E1718&lt;&gt;"",F1718&lt;&gt;"",G1718&lt;&gt;""),E1724=""),"",IF(AND($D$5="",$E$5="",$F$5="",$G$5=""),"",IFERROR(VLOOKUP(B1724,'勘定科目コード（2019）'!$B$2:$J$3668,8,FALSE),"")))</f>
        <v/>
      </c>
      <c r="K1724" s="57" t="str">
        <f>IF(AND(OR(D1718&lt;&gt;"",E1718&lt;&gt;"",F1718&lt;&gt;"",G1718&lt;&gt;""),E1724=""),"",IF(AND($D$5="",$E$5="",$F$5="",$G$5=""),"",IFERROR(VLOOKUP(B1724,'勘定科目コード（2019）'!$B$2:$J$3668,9,FALSE),"")))</f>
        <v/>
      </c>
      <c r="L1724" s="44" t="str">
        <f>IFERROR(VLOOKUP(D1724,'勘定科目コード（2019）'!$E$2:$J$500,7,FALSE),"")</f>
        <v/>
      </c>
    </row>
    <row r="1725" spans="2:12" x14ac:dyDescent="0.15">
      <c r="B1725" s="31">
        <v>1715</v>
      </c>
      <c r="D1725" s="51" t="str">
        <f>IF(AND($D$5="",$E$5="",$F$5="",$G$5=""),"",(IFERROR(VLOOKUP(B1725,'勘定科目コード（2019）'!$B$2:$J$3668,3,FALSE),"")))</f>
        <v/>
      </c>
      <c r="E1725" s="52" t="str">
        <f>IF(AND(OR($D$5&lt;&gt;"",$E$5&lt;&gt;"",$F$5&lt;&gt;"",$G$5&lt;&gt;""),D1725=""),"",IF(AND($D$5="",$E$5="",$F$5="",$G$5=""),"",IFERROR(VLOOKUP(B1725,'勘定科目コード（2019）'!$B$2:$J$3668,4,FALSE),"")))</f>
        <v/>
      </c>
      <c r="F1725" s="53" t="str">
        <f>IF(AND(OR(D1719&lt;&gt;"",E1719&lt;&gt;"",F1719&lt;&gt;"",G1719&lt;&gt;""),E1725=""),"",IF(AND(OR(D1719&lt;&gt;"",E1719&lt;&gt;"",F1719&lt;&gt;"",G1719&lt;&gt;""),E1725=""),"",IF(AND($D$5="",$E$5="",$F$5="",$G$5=""),"",IFERROR(VLOOKUP(B1725,'勘定科目コード（2019）'!$B$2:$J$3668,5,FALSE),""))))</f>
        <v/>
      </c>
      <c r="G1725" s="52" t="str">
        <f>IF(AND(OR(D1719&lt;&gt;"",E1719&lt;&gt;"",F1719&lt;&gt;"",G1719&lt;&gt;""),E1725=""),"",IF(AND($D$5="",$E$5="",$F$5="",$G$5=""),"",IFERROR(VLOOKUP(B1725,'勘定科目コード（2019）'!$B$2:$J$3668,6,FALSE),"")))</f>
        <v/>
      </c>
      <c r="H1725" s="54"/>
      <c r="I1725" s="55" t="str">
        <f>IF(AND(OR(D1719&lt;&gt;"",E1719&lt;&gt;"",F1719&lt;&gt;"",G1719&lt;&gt;""),E1725=""),"",IF(AND($D$5="",$E$5="",$F$5="",$G$5=""),"",IFERROR(VLOOKUP(B1725,'勘定科目コード（2019）'!$B$2:$J$3668,7,FALSE),"")))</f>
        <v/>
      </c>
      <c r="J1725" s="56" t="str">
        <f>IF(AND(OR(D1719&lt;&gt;"",E1719&lt;&gt;"",F1719&lt;&gt;"",G1719&lt;&gt;""),E1725=""),"",IF(AND($D$5="",$E$5="",$F$5="",$G$5=""),"",IFERROR(VLOOKUP(B1725,'勘定科目コード（2019）'!$B$2:$J$3668,8,FALSE),"")))</f>
        <v/>
      </c>
      <c r="K1725" s="57" t="str">
        <f>IF(AND(OR(D1719&lt;&gt;"",E1719&lt;&gt;"",F1719&lt;&gt;"",G1719&lt;&gt;""),E1725=""),"",IF(AND($D$5="",$E$5="",$F$5="",$G$5=""),"",IFERROR(VLOOKUP(B1725,'勘定科目コード（2019）'!$B$2:$J$3668,9,FALSE),"")))</f>
        <v/>
      </c>
      <c r="L1725" s="44" t="str">
        <f>IFERROR(VLOOKUP(D1725,'勘定科目コード（2019）'!$E$2:$J$500,7,FALSE),"")</f>
        <v/>
      </c>
    </row>
    <row r="1726" spans="2:12" x14ac:dyDescent="0.15">
      <c r="B1726" s="31">
        <v>1716</v>
      </c>
      <c r="D1726" s="51" t="str">
        <f>IF(AND($D$5="",$E$5="",$F$5="",$G$5=""),"",(IFERROR(VLOOKUP(B1726,'勘定科目コード（2019）'!$B$2:$J$3668,3,FALSE),"")))</f>
        <v/>
      </c>
      <c r="E1726" s="52" t="str">
        <f>IF(AND(OR($D$5&lt;&gt;"",$E$5&lt;&gt;"",$F$5&lt;&gt;"",$G$5&lt;&gt;""),D1726=""),"",IF(AND($D$5="",$E$5="",$F$5="",$G$5=""),"",IFERROR(VLOOKUP(B1726,'勘定科目コード（2019）'!$B$2:$J$3668,4,FALSE),"")))</f>
        <v/>
      </c>
      <c r="F1726" s="53" t="str">
        <f>IF(AND(OR(D1720&lt;&gt;"",E1720&lt;&gt;"",F1720&lt;&gt;"",G1720&lt;&gt;""),E1726=""),"",IF(AND(OR(D1720&lt;&gt;"",E1720&lt;&gt;"",F1720&lt;&gt;"",G1720&lt;&gt;""),E1726=""),"",IF(AND($D$5="",$E$5="",$F$5="",$G$5=""),"",IFERROR(VLOOKUP(B1726,'勘定科目コード（2019）'!$B$2:$J$3668,5,FALSE),""))))</f>
        <v/>
      </c>
      <c r="G1726" s="52" t="str">
        <f>IF(AND(OR(D1720&lt;&gt;"",E1720&lt;&gt;"",F1720&lt;&gt;"",G1720&lt;&gt;""),E1726=""),"",IF(AND($D$5="",$E$5="",$F$5="",$G$5=""),"",IFERROR(VLOOKUP(B1726,'勘定科目コード（2019）'!$B$2:$J$3668,6,FALSE),"")))</f>
        <v/>
      </c>
      <c r="H1726" s="54"/>
      <c r="I1726" s="55" t="str">
        <f>IF(AND(OR(D1720&lt;&gt;"",E1720&lt;&gt;"",F1720&lt;&gt;"",G1720&lt;&gt;""),E1726=""),"",IF(AND($D$5="",$E$5="",$F$5="",$G$5=""),"",IFERROR(VLOOKUP(B1726,'勘定科目コード（2019）'!$B$2:$J$3668,7,FALSE),"")))</f>
        <v/>
      </c>
      <c r="J1726" s="56" t="str">
        <f>IF(AND(OR(D1720&lt;&gt;"",E1720&lt;&gt;"",F1720&lt;&gt;"",G1720&lt;&gt;""),E1726=""),"",IF(AND($D$5="",$E$5="",$F$5="",$G$5=""),"",IFERROR(VLOOKUP(B1726,'勘定科目コード（2019）'!$B$2:$J$3668,8,FALSE),"")))</f>
        <v/>
      </c>
      <c r="K1726" s="57" t="str">
        <f>IF(AND(OR(D1720&lt;&gt;"",E1720&lt;&gt;"",F1720&lt;&gt;"",G1720&lt;&gt;""),E1726=""),"",IF(AND($D$5="",$E$5="",$F$5="",$G$5=""),"",IFERROR(VLOOKUP(B1726,'勘定科目コード（2019）'!$B$2:$J$3668,9,FALSE),"")))</f>
        <v/>
      </c>
      <c r="L1726" s="44" t="str">
        <f>IFERROR(VLOOKUP(D1726,'勘定科目コード（2019）'!$E$2:$J$500,7,FALSE),"")</f>
        <v/>
      </c>
    </row>
    <row r="1727" spans="2:12" x14ac:dyDescent="0.15">
      <c r="B1727" s="31">
        <v>1717</v>
      </c>
      <c r="D1727" s="51" t="str">
        <f>IF(AND($D$5="",$E$5="",$F$5="",$G$5=""),"",(IFERROR(VLOOKUP(B1727,'勘定科目コード（2019）'!$B$2:$J$3668,3,FALSE),"")))</f>
        <v/>
      </c>
      <c r="E1727" s="52" t="str">
        <f>IF(AND(OR($D$5&lt;&gt;"",$E$5&lt;&gt;"",$F$5&lt;&gt;"",$G$5&lt;&gt;""),D1727=""),"",IF(AND($D$5="",$E$5="",$F$5="",$G$5=""),"",IFERROR(VLOOKUP(B1727,'勘定科目コード（2019）'!$B$2:$J$3668,4,FALSE),"")))</f>
        <v/>
      </c>
      <c r="F1727" s="53" t="str">
        <f>IF(AND(OR(D1721&lt;&gt;"",E1721&lt;&gt;"",F1721&lt;&gt;"",G1721&lt;&gt;""),E1727=""),"",IF(AND(OR(D1721&lt;&gt;"",E1721&lt;&gt;"",F1721&lt;&gt;"",G1721&lt;&gt;""),E1727=""),"",IF(AND($D$5="",$E$5="",$F$5="",$G$5=""),"",IFERROR(VLOOKUP(B1727,'勘定科目コード（2019）'!$B$2:$J$3668,5,FALSE),""))))</f>
        <v/>
      </c>
      <c r="G1727" s="52" t="str">
        <f>IF(AND(OR(D1721&lt;&gt;"",E1721&lt;&gt;"",F1721&lt;&gt;"",G1721&lt;&gt;""),E1727=""),"",IF(AND($D$5="",$E$5="",$F$5="",$G$5=""),"",IFERROR(VLOOKUP(B1727,'勘定科目コード（2019）'!$B$2:$J$3668,6,FALSE),"")))</f>
        <v/>
      </c>
      <c r="H1727" s="54"/>
      <c r="I1727" s="55" t="str">
        <f>IF(AND(OR(D1721&lt;&gt;"",E1721&lt;&gt;"",F1721&lt;&gt;"",G1721&lt;&gt;""),E1727=""),"",IF(AND($D$5="",$E$5="",$F$5="",$G$5=""),"",IFERROR(VLOOKUP(B1727,'勘定科目コード（2019）'!$B$2:$J$3668,7,FALSE),"")))</f>
        <v/>
      </c>
      <c r="J1727" s="56" t="str">
        <f>IF(AND(OR(D1721&lt;&gt;"",E1721&lt;&gt;"",F1721&lt;&gt;"",G1721&lt;&gt;""),E1727=""),"",IF(AND($D$5="",$E$5="",$F$5="",$G$5=""),"",IFERROR(VLOOKUP(B1727,'勘定科目コード（2019）'!$B$2:$J$3668,8,FALSE),"")))</f>
        <v/>
      </c>
      <c r="K1727" s="57" t="str">
        <f>IF(AND(OR(D1721&lt;&gt;"",E1721&lt;&gt;"",F1721&lt;&gt;"",G1721&lt;&gt;""),E1727=""),"",IF(AND($D$5="",$E$5="",$F$5="",$G$5=""),"",IFERROR(VLOOKUP(B1727,'勘定科目コード（2019）'!$B$2:$J$3668,9,FALSE),"")))</f>
        <v/>
      </c>
      <c r="L1727" s="44" t="str">
        <f>IFERROR(VLOOKUP(D1727,'勘定科目コード（2019）'!$E$2:$J$500,7,FALSE),"")</f>
        <v/>
      </c>
    </row>
    <row r="1728" spans="2:12" x14ac:dyDescent="0.15">
      <c r="B1728" s="31">
        <v>1718</v>
      </c>
      <c r="D1728" s="51" t="str">
        <f>IF(AND($D$5="",$E$5="",$F$5="",$G$5=""),"",(IFERROR(VLOOKUP(B1728,'勘定科目コード（2019）'!$B$2:$J$3668,3,FALSE),"")))</f>
        <v/>
      </c>
      <c r="E1728" s="52" t="str">
        <f>IF(AND(OR($D$5&lt;&gt;"",$E$5&lt;&gt;"",$F$5&lt;&gt;"",$G$5&lt;&gt;""),D1728=""),"",IF(AND($D$5="",$E$5="",$F$5="",$G$5=""),"",IFERROR(VLOOKUP(B1728,'勘定科目コード（2019）'!$B$2:$J$3668,4,FALSE),"")))</f>
        <v/>
      </c>
      <c r="F1728" s="53" t="str">
        <f>IF(AND(OR(D1722&lt;&gt;"",E1722&lt;&gt;"",F1722&lt;&gt;"",G1722&lt;&gt;""),E1728=""),"",IF(AND(OR(D1722&lt;&gt;"",E1722&lt;&gt;"",F1722&lt;&gt;"",G1722&lt;&gt;""),E1728=""),"",IF(AND($D$5="",$E$5="",$F$5="",$G$5=""),"",IFERROR(VLOOKUP(B1728,'勘定科目コード（2019）'!$B$2:$J$3668,5,FALSE),""))))</f>
        <v/>
      </c>
      <c r="G1728" s="52" t="str">
        <f>IF(AND(OR(D1722&lt;&gt;"",E1722&lt;&gt;"",F1722&lt;&gt;"",G1722&lt;&gt;""),E1728=""),"",IF(AND($D$5="",$E$5="",$F$5="",$G$5=""),"",IFERROR(VLOOKUP(B1728,'勘定科目コード（2019）'!$B$2:$J$3668,6,FALSE),"")))</f>
        <v/>
      </c>
      <c r="H1728" s="54"/>
      <c r="I1728" s="55" t="str">
        <f>IF(AND(OR(D1722&lt;&gt;"",E1722&lt;&gt;"",F1722&lt;&gt;"",G1722&lt;&gt;""),E1728=""),"",IF(AND($D$5="",$E$5="",$F$5="",$G$5=""),"",IFERROR(VLOOKUP(B1728,'勘定科目コード（2019）'!$B$2:$J$3668,7,FALSE),"")))</f>
        <v/>
      </c>
      <c r="J1728" s="56" t="str">
        <f>IF(AND(OR(D1722&lt;&gt;"",E1722&lt;&gt;"",F1722&lt;&gt;"",G1722&lt;&gt;""),E1728=""),"",IF(AND($D$5="",$E$5="",$F$5="",$G$5=""),"",IFERROR(VLOOKUP(B1728,'勘定科目コード（2019）'!$B$2:$J$3668,8,FALSE),"")))</f>
        <v/>
      </c>
      <c r="K1728" s="57" t="str">
        <f>IF(AND(OR(D1722&lt;&gt;"",E1722&lt;&gt;"",F1722&lt;&gt;"",G1722&lt;&gt;""),E1728=""),"",IF(AND($D$5="",$E$5="",$F$5="",$G$5=""),"",IFERROR(VLOOKUP(B1728,'勘定科目コード（2019）'!$B$2:$J$3668,9,FALSE),"")))</f>
        <v/>
      </c>
      <c r="L1728" s="44" t="str">
        <f>IFERROR(VLOOKUP(D1728,'勘定科目コード（2019）'!$E$2:$J$500,7,FALSE),"")</f>
        <v/>
      </c>
    </row>
    <row r="1729" spans="2:12" x14ac:dyDescent="0.15">
      <c r="B1729" s="31">
        <v>1719</v>
      </c>
      <c r="D1729" s="51" t="str">
        <f>IF(AND($D$5="",$E$5="",$F$5="",$G$5=""),"",(IFERROR(VLOOKUP(B1729,'勘定科目コード（2019）'!$B$2:$J$3668,3,FALSE),"")))</f>
        <v/>
      </c>
      <c r="E1729" s="52" t="str">
        <f>IF(AND(OR($D$5&lt;&gt;"",$E$5&lt;&gt;"",$F$5&lt;&gt;"",$G$5&lt;&gt;""),D1729=""),"",IF(AND($D$5="",$E$5="",$F$5="",$G$5=""),"",IFERROR(VLOOKUP(B1729,'勘定科目コード（2019）'!$B$2:$J$3668,4,FALSE),"")))</f>
        <v/>
      </c>
      <c r="F1729" s="53" t="str">
        <f>IF(AND(OR(D1723&lt;&gt;"",E1723&lt;&gt;"",F1723&lt;&gt;"",G1723&lt;&gt;""),E1729=""),"",IF(AND(OR(D1723&lt;&gt;"",E1723&lt;&gt;"",F1723&lt;&gt;"",G1723&lt;&gt;""),E1729=""),"",IF(AND($D$5="",$E$5="",$F$5="",$G$5=""),"",IFERROR(VLOOKUP(B1729,'勘定科目コード（2019）'!$B$2:$J$3668,5,FALSE),""))))</f>
        <v/>
      </c>
      <c r="G1729" s="52" t="str">
        <f>IF(AND(OR(D1723&lt;&gt;"",E1723&lt;&gt;"",F1723&lt;&gt;"",G1723&lt;&gt;""),E1729=""),"",IF(AND($D$5="",$E$5="",$F$5="",$G$5=""),"",IFERROR(VLOOKUP(B1729,'勘定科目コード（2019）'!$B$2:$J$3668,6,FALSE),"")))</f>
        <v/>
      </c>
      <c r="H1729" s="54"/>
      <c r="I1729" s="55" t="str">
        <f>IF(AND(OR(D1723&lt;&gt;"",E1723&lt;&gt;"",F1723&lt;&gt;"",G1723&lt;&gt;""),E1729=""),"",IF(AND($D$5="",$E$5="",$F$5="",$G$5=""),"",IFERROR(VLOOKUP(B1729,'勘定科目コード（2019）'!$B$2:$J$3668,7,FALSE),"")))</f>
        <v/>
      </c>
      <c r="J1729" s="56" t="str">
        <f>IF(AND(OR(D1723&lt;&gt;"",E1723&lt;&gt;"",F1723&lt;&gt;"",G1723&lt;&gt;""),E1729=""),"",IF(AND($D$5="",$E$5="",$F$5="",$G$5=""),"",IFERROR(VLOOKUP(B1729,'勘定科目コード（2019）'!$B$2:$J$3668,8,FALSE),"")))</f>
        <v/>
      </c>
      <c r="K1729" s="57" t="str">
        <f>IF(AND(OR(D1723&lt;&gt;"",E1723&lt;&gt;"",F1723&lt;&gt;"",G1723&lt;&gt;""),E1729=""),"",IF(AND($D$5="",$E$5="",$F$5="",$G$5=""),"",IFERROR(VLOOKUP(B1729,'勘定科目コード（2019）'!$B$2:$J$3668,9,FALSE),"")))</f>
        <v/>
      </c>
      <c r="L1729" s="44" t="str">
        <f>IFERROR(VLOOKUP(D1729,'勘定科目コード（2019）'!$E$2:$J$500,7,FALSE),"")</f>
        <v/>
      </c>
    </row>
    <row r="1730" spans="2:12" x14ac:dyDescent="0.15">
      <c r="B1730" s="31">
        <v>1720</v>
      </c>
      <c r="D1730" s="51" t="str">
        <f>IF(AND($D$5="",$E$5="",$F$5="",$G$5=""),"",(IFERROR(VLOOKUP(B1730,'勘定科目コード（2019）'!$B$2:$J$3668,3,FALSE),"")))</f>
        <v/>
      </c>
      <c r="E1730" s="52" t="str">
        <f>IF(AND(OR($D$5&lt;&gt;"",$E$5&lt;&gt;"",$F$5&lt;&gt;"",$G$5&lt;&gt;""),D1730=""),"",IF(AND($D$5="",$E$5="",$F$5="",$G$5=""),"",IFERROR(VLOOKUP(B1730,'勘定科目コード（2019）'!$B$2:$J$3668,4,FALSE),"")))</f>
        <v/>
      </c>
      <c r="F1730" s="53" t="str">
        <f>IF(AND(OR(D1724&lt;&gt;"",E1724&lt;&gt;"",F1724&lt;&gt;"",G1724&lt;&gt;""),E1730=""),"",IF(AND(OR(D1724&lt;&gt;"",E1724&lt;&gt;"",F1724&lt;&gt;"",G1724&lt;&gt;""),E1730=""),"",IF(AND($D$5="",$E$5="",$F$5="",$G$5=""),"",IFERROR(VLOOKUP(B1730,'勘定科目コード（2019）'!$B$2:$J$3668,5,FALSE),""))))</f>
        <v/>
      </c>
      <c r="G1730" s="52" t="str">
        <f>IF(AND(OR(D1724&lt;&gt;"",E1724&lt;&gt;"",F1724&lt;&gt;"",G1724&lt;&gt;""),E1730=""),"",IF(AND($D$5="",$E$5="",$F$5="",$G$5=""),"",IFERROR(VLOOKUP(B1730,'勘定科目コード（2019）'!$B$2:$J$3668,6,FALSE),"")))</f>
        <v/>
      </c>
      <c r="H1730" s="54"/>
      <c r="I1730" s="55" t="str">
        <f>IF(AND(OR(D1724&lt;&gt;"",E1724&lt;&gt;"",F1724&lt;&gt;"",G1724&lt;&gt;""),E1730=""),"",IF(AND($D$5="",$E$5="",$F$5="",$G$5=""),"",IFERROR(VLOOKUP(B1730,'勘定科目コード（2019）'!$B$2:$J$3668,7,FALSE),"")))</f>
        <v/>
      </c>
      <c r="J1730" s="56" t="str">
        <f>IF(AND(OR(D1724&lt;&gt;"",E1724&lt;&gt;"",F1724&lt;&gt;"",G1724&lt;&gt;""),E1730=""),"",IF(AND($D$5="",$E$5="",$F$5="",$G$5=""),"",IFERROR(VLOOKUP(B1730,'勘定科目コード（2019）'!$B$2:$J$3668,8,FALSE),"")))</f>
        <v/>
      </c>
      <c r="K1730" s="57" t="str">
        <f>IF(AND(OR(D1724&lt;&gt;"",E1724&lt;&gt;"",F1724&lt;&gt;"",G1724&lt;&gt;""),E1730=""),"",IF(AND($D$5="",$E$5="",$F$5="",$G$5=""),"",IFERROR(VLOOKUP(B1730,'勘定科目コード（2019）'!$B$2:$J$3668,9,FALSE),"")))</f>
        <v/>
      </c>
      <c r="L1730" s="44" t="str">
        <f>IFERROR(VLOOKUP(D1730,'勘定科目コード（2019）'!$E$2:$J$500,7,FALSE),"")</f>
        <v/>
      </c>
    </row>
    <row r="1731" spans="2:12" x14ac:dyDescent="0.15">
      <c r="B1731" s="31">
        <v>1721</v>
      </c>
      <c r="D1731" s="51" t="str">
        <f>IF(AND($D$5="",$E$5="",$F$5="",$G$5=""),"",(IFERROR(VLOOKUP(B1731,'勘定科目コード（2019）'!$B$2:$J$3668,3,FALSE),"")))</f>
        <v/>
      </c>
      <c r="E1731" s="52" t="str">
        <f>IF(AND(OR($D$5&lt;&gt;"",$E$5&lt;&gt;"",$F$5&lt;&gt;"",$G$5&lt;&gt;""),D1731=""),"",IF(AND($D$5="",$E$5="",$F$5="",$G$5=""),"",IFERROR(VLOOKUP(B1731,'勘定科目コード（2019）'!$B$2:$J$3668,4,FALSE),"")))</f>
        <v/>
      </c>
      <c r="F1731" s="53" t="str">
        <f>IF(AND(OR(D1725&lt;&gt;"",E1725&lt;&gt;"",F1725&lt;&gt;"",G1725&lt;&gt;""),E1731=""),"",IF(AND(OR(D1725&lt;&gt;"",E1725&lt;&gt;"",F1725&lt;&gt;"",G1725&lt;&gt;""),E1731=""),"",IF(AND($D$5="",$E$5="",$F$5="",$G$5=""),"",IFERROR(VLOOKUP(B1731,'勘定科目コード（2019）'!$B$2:$J$3668,5,FALSE),""))))</f>
        <v/>
      </c>
      <c r="G1731" s="52" t="str">
        <f>IF(AND(OR(D1725&lt;&gt;"",E1725&lt;&gt;"",F1725&lt;&gt;"",G1725&lt;&gt;""),E1731=""),"",IF(AND($D$5="",$E$5="",$F$5="",$G$5=""),"",IFERROR(VLOOKUP(B1731,'勘定科目コード（2019）'!$B$2:$J$3668,6,FALSE),"")))</f>
        <v/>
      </c>
      <c r="H1731" s="54"/>
      <c r="I1731" s="55" t="str">
        <f>IF(AND(OR(D1725&lt;&gt;"",E1725&lt;&gt;"",F1725&lt;&gt;"",G1725&lt;&gt;""),E1731=""),"",IF(AND($D$5="",$E$5="",$F$5="",$G$5=""),"",IFERROR(VLOOKUP(B1731,'勘定科目コード（2019）'!$B$2:$J$3668,7,FALSE),"")))</f>
        <v/>
      </c>
      <c r="J1731" s="56" t="str">
        <f>IF(AND(OR(D1725&lt;&gt;"",E1725&lt;&gt;"",F1725&lt;&gt;"",G1725&lt;&gt;""),E1731=""),"",IF(AND($D$5="",$E$5="",$F$5="",$G$5=""),"",IFERROR(VLOOKUP(B1731,'勘定科目コード（2019）'!$B$2:$J$3668,8,FALSE),"")))</f>
        <v/>
      </c>
      <c r="K1731" s="57" t="str">
        <f>IF(AND(OR(D1725&lt;&gt;"",E1725&lt;&gt;"",F1725&lt;&gt;"",G1725&lt;&gt;""),E1731=""),"",IF(AND($D$5="",$E$5="",$F$5="",$G$5=""),"",IFERROR(VLOOKUP(B1731,'勘定科目コード（2019）'!$B$2:$J$3668,9,FALSE),"")))</f>
        <v/>
      </c>
      <c r="L1731" s="44" t="str">
        <f>IFERROR(VLOOKUP(D1731,'勘定科目コード（2019）'!$E$2:$J$500,7,FALSE),"")</f>
        <v/>
      </c>
    </row>
    <row r="1732" spans="2:12" x14ac:dyDescent="0.15">
      <c r="B1732" s="31">
        <v>1722</v>
      </c>
      <c r="D1732" s="51" t="str">
        <f>IF(AND($D$5="",$E$5="",$F$5="",$G$5=""),"",(IFERROR(VLOOKUP(B1732,'勘定科目コード（2019）'!$B$2:$J$3668,3,FALSE),"")))</f>
        <v/>
      </c>
      <c r="E1732" s="52" t="str">
        <f>IF(AND(OR($D$5&lt;&gt;"",$E$5&lt;&gt;"",$F$5&lt;&gt;"",$G$5&lt;&gt;""),D1732=""),"",IF(AND($D$5="",$E$5="",$F$5="",$G$5=""),"",IFERROR(VLOOKUP(B1732,'勘定科目コード（2019）'!$B$2:$J$3668,4,FALSE),"")))</f>
        <v/>
      </c>
      <c r="F1732" s="53" t="str">
        <f>IF(AND(OR(D1726&lt;&gt;"",E1726&lt;&gt;"",F1726&lt;&gt;"",G1726&lt;&gt;""),E1732=""),"",IF(AND(OR(D1726&lt;&gt;"",E1726&lt;&gt;"",F1726&lt;&gt;"",G1726&lt;&gt;""),E1732=""),"",IF(AND($D$5="",$E$5="",$F$5="",$G$5=""),"",IFERROR(VLOOKUP(B1732,'勘定科目コード（2019）'!$B$2:$J$3668,5,FALSE),""))))</f>
        <v/>
      </c>
      <c r="G1732" s="52" t="str">
        <f>IF(AND(OR(D1726&lt;&gt;"",E1726&lt;&gt;"",F1726&lt;&gt;"",G1726&lt;&gt;""),E1732=""),"",IF(AND($D$5="",$E$5="",$F$5="",$G$5=""),"",IFERROR(VLOOKUP(B1732,'勘定科目コード（2019）'!$B$2:$J$3668,6,FALSE),"")))</f>
        <v/>
      </c>
      <c r="H1732" s="54"/>
      <c r="I1732" s="55" t="str">
        <f>IF(AND(OR(D1726&lt;&gt;"",E1726&lt;&gt;"",F1726&lt;&gt;"",G1726&lt;&gt;""),E1732=""),"",IF(AND($D$5="",$E$5="",$F$5="",$G$5=""),"",IFERROR(VLOOKUP(B1732,'勘定科目コード（2019）'!$B$2:$J$3668,7,FALSE),"")))</f>
        <v/>
      </c>
      <c r="J1732" s="56" t="str">
        <f>IF(AND(OR(D1726&lt;&gt;"",E1726&lt;&gt;"",F1726&lt;&gt;"",G1726&lt;&gt;""),E1732=""),"",IF(AND($D$5="",$E$5="",$F$5="",$G$5=""),"",IFERROR(VLOOKUP(B1732,'勘定科目コード（2019）'!$B$2:$J$3668,8,FALSE),"")))</f>
        <v/>
      </c>
      <c r="K1732" s="57" t="str">
        <f>IF(AND(OR(D1726&lt;&gt;"",E1726&lt;&gt;"",F1726&lt;&gt;"",G1726&lt;&gt;""),E1732=""),"",IF(AND($D$5="",$E$5="",$F$5="",$G$5=""),"",IFERROR(VLOOKUP(B1732,'勘定科目コード（2019）'!$B$2:$J$3668,9,FALSE),"")))</f>
        <v/>
      </c>
      <c r="L1732" s="44" t="str">
        <f>IFERROR(VLOOKUP(D1732,'勘定科目コード（2019）'!$E$2:$J$500,7,FALSE),"")</f>
        <v/>
      </c>
    </row>
    <row r="1733" spans="2:12" x14ac:dyDescent="0.15">
      <c r="B1733" s="31">
        <v>1723</v>
      </c>
      <c r="D1733" s="51" t="str">
        <f>IF(AND($D$5="",$E$5="",$F$5="",$G$5=""),"",(IFERROR(VLOOKUP(B1733,'勘定科目コード（2019）'!$B$2:$J$3668,3,FALSE),"")))</f>
        <v/>
      </c>
      <c r="E1733" s="52" t="str">
        <f>IF(AND(OR($D$5&lt;&gt;"",$E$5&lt;&gt;"",$F$5&lt;&gt;"",$G$5&lt;&gt;""),D1733=""),"",IF(AND($D$5="",$E$5="",$F$5="",$G$5=""),"",IFERROR(VLOOKUP(B1733,'勘定科目コード（2019）'!$B$2:$J$3668,4,FALSE),"")))</f>
        <v/>
      </c>
      <c r="F1733" s="53" t="str">
        <f>IF(AND(OR(D1727&lt;&gt;"",E1727&lt;&gt;"",F1727&lt;&gt;"",G1727&lt;&gt;""),E1733=""),"",IF(AND(OR(D1727&lt;&gt;"",E1727&lt;&gt;"",F1727&lt;&gt;"",G1727&lt;&gt;""),E1733=""),"",IF(AND($D$5="",$E$5="",$F$5="",$G$5=""),"",IFERROR(VLOOKUP(B1733,'勘定科目コード（2019）'!$B$2:$J$3668,5,FALSE),""))))</f>
        <v/>
      </c>
      <c r="G1733" s="52" t="str">
        <f>IF(AND(OR(D1727&lt;&gt;"",E1727&lt;&gt;"",F1727&lt;&gt;"",G1727&lt;&gt;""),E1733=""),"",IF(AND($D$5="",$E$5="",$F$5="",$G$5=""),"",IFERROR(VLOOKUP(B1733,'勘定科目コード（2019）'!$B$2:$J$3668,6,FALSE),"")))</f>
        <v/>
      </c>
      <c r="H1733" s="54"/>
      <c r="I1733" s="55" t="str">
        <f>IF(AND(OR(D1727&lt;&gt;"",E1727&lt;&gt;"",F1727&lt;&gt;"",G1727&lt;&gt;""),E1733=""),"",IF(AND($D$5="",$E$5="",$F$5="",$G$5=""),"",IFERROR(VLOOKUP(B1733,'勘定科目コード（2019）'!$B$2:$J$3668,7,FALSE),"")))</f>
        <v/>
      </c>
      <c r="J1733" s="56" t="str">
        <f>IF(AND(OR(D1727&lt;&gt;"",E1727&lt;&gt;"",F1727&lt;&gt;"",G1727&lt;&gt;""),E1733=""),"",IF(AND($D$5="",$E$5="",$F$5="",$G$5=""),"",IFERROR(VLOOKUP(B1733,'勘定科目コード（2019）'!$B$2:$J$3668,8,FALSE),"")))</f>
        <v/>
      </c>
      <c r="K1733" s="57" t="str">
        <f>IF(AND(OR(D1727&lt;&gt;"",E1727&lt;&gt;"",F1727&lt;&gt;"",G1727&lt;&gt;""),E1733=""),"",IF(AND($D$5="",$E$5="",$F$5="",$G$5=""),"",IFERROR(VLOOKUP(B1733,'勘定科目コード（2019）'!$B$2:$J$3668,9,FALSE),"")))</f>
        <v/>
      </c>
      <c r="L1733" s="44" t="str">
        <f>IFERROR(VLOOKUP(D1733,'勘定科目コード（2019）'!$E$2:$J$500,7,FALSE),"")</f>
        <v/>
      </c>
    </row>
    <row r="1734" spans="2:12" x14ac:dyDescent="0.15">
      <c r="B1734" s="31">
        <v>1724</v>
      </c>
      <c r="D1734" s="51" t="str">
        <f>IF(AND($D$5="",$E$5="",$F$5="",$G$5=""),"",(IFERROR(VLOOKUP(B1734,'勘定科目コード（2019）'!$B$2:$J$3668,3,FALSE),"")))</f>
        <v/>
      </c>
      <c r="E1734" s="52" t="str">
        <f>IF(AND(OR($D$5&lt;&gt;"",$E$5&lt;&gt;"",$F$5&lt;&gt;"",$G$5&lt;&gt;""),D1734=""),"",IF(AND($D$5="",$E$5="",$F$5="",$G$5=""),"",IFERROR(VLOOKUP(B1734,'勘定科目コード（2019）'!$B$2:$J$3668,4,FALSE),"")))</f>
        <v/>
      </c>
      <c r="F1734" s="53" t="str">
        <f>IF(AND(OR(D1728&lt;&gt;"",E1728&lt;&gt;"",F1728&lt;&gt;"",G1728&lt;&gt;""),E1734=""),"",IF(AND(OR(D1728&lt;&gt;"",E1728&lt;&gt;"",F1728&lt;&gt;"",G1728&lt;&gt;""),E1734=""),"",IF(AND($D$5="",$E$5="",$F$5="",$G$5=""),"",IFERROR(VLOOKUP(B1734,'勘定科目コード（2019）'!$B$2:$J$3668,5,FALSE),""))))</f>
        <v/>
      </c>
      <c r="G1734" s="52" t="str">
        <f>IF(AND(OR(D1728&lt;&gt;"",E1728&lt;&gt;"",F1728&lt;&gt;"",G1728&lt;&gt;""),E1734=""),"",IF(AND($D$5="",$E$5="",$F$5="",$G$5=""),"",IFERROR(VLOOKUP(B1734,'勘定科目コード（2019）'!$B$2:$J$3668,6,FALSE),"")))</f>
        <v/>
      </c>
      <c r="H1734" s="54"/>
      <c r="I1734" s="55" t="str">
        <f>IF(AND(OR(D1728&lt;&gt;"",E1728&lt;&gt;"",F1728&lt;&gt;"",G1728&lt;&gt;""),E1734=""),"",IF(AND($D$5="",$E$5="",$F$5="",$G$5=""),"",IFERROR(VLOOKUP(B1734,'勘定科目コード（2019）'!$B$2:$J$3668,7,FALSE),"")))</f>
        <v/>
      </c>
      <c r="J1734" s="56" t="str">
        <f>IF(AND(OR(D1728&lt;&gt;"",E1728&lt;&gt;"",F1728&lt;&gt;"",G1728&lt;&gt;""),E1734=""),"",IF(AND($D$5="",$E$5="",$F$5="",$G$5=""),"",IFERROR(VLOOKUP(B1734,'勘定科目コード（2019）'!$B$2:$J$3668,8,FALSE),"")))</f>
        <v/>
      </c>
      <c r="K1734" s="57" t="str">
        <f>IF(AND(OR(D1728&lt;&gt;"",E1728&lt;&gt;"",F1728&lt;&gt;"",G1728&lt;&gt;""),E1734=""),"",IF(AND($D$5="",$E$5="",$F$5="",$G$5=""),"",IFERROR(VLOOKUP(B1734,'勘定科目コード（2019）'!$B$2:$J$3668,9,FALSE),"")))</f>
        <v/>
      </c>
      <c r="L1734" s="44" t="str">
        <f>IFERROR(VLOOKUP(D1734,'勘定科目コード（2019）'!$E$2:$J$500,7,FALSE),"")</f>
        <v/>
      </c>
    </row>
    <row r="1735" spans="2:12" x14ac:dyDescent="0.15">
      <c r="B1735" s="31">
        <v>1725</v>
      </c>
      <c r="D1735" s="51" t="str">
        <f>IF(AND($D$5="",$E$5="",$F$5="",$G$5=""),"",(IFERROR(VLOOKUP(B1735,'勘定科目コード（2019）'!$B$2:$J$3668,3,FALSE),"")))</f>
        <v/>
      </c>
      <c r="E1735" s="52" t="str">
        <f>IF(AND(OR($D$5&lt;&gt;"",$E$5&lt;&gt;"",$F$5&lt;&gt;"",$G$5&lt;&gt;""),D1735=""),"",IF(AND($D$5="",$E$5="",$F$5="",$G$5=""),"",IFERROR(VLOOKUP(B1735,'勘定科目コード（2019）'!$B$2:$J$3668,4,FALSE),"")))</f>
        <v/>
      </c>
      <c r="F1735" s="53" t="str">
        <f>IF(AND(OR(D1729&lt;&gt;"",E1729&lt;&gt;"",F1729&lt;&gt;"",G1729&lt;&gt;""),E1735=""),"",IF(AND(OR(D1729&lt;&gt;"",E1729&lt;&gt;"",F1729&lt;&gt;"",G1729&lt;&gt;""),E1735=""),"",IF(AND($D$5="",$E$5="",$F$5="",$G$5=""),"",IFERROR(VLOOKUP(B1735,'勘定科目コード（2019）'!$B$2:$J$3668,5,FALSE),""))))</f>
        <v/>
      </c>
      <c r="G1735" s="52" t="str">
        <f>IF(AND(OR(D1729&lt;&gt;"",E1729&lt;&gt;"",F1729&lt;&gt;"",G1729&lt;&gt;""),E1735=""),"",IF(AND($D$5="",$E$5="",$F$5="",$G$5=""),"",IFERROR(VLOOKUP(B1735,'勘定科目コード（2019）'!$B$2:$J$3668,6,FALSE),"")))</f>
        <v/>
      </c>
      <c r="H1735" s="54"/>
      <c r="I1735" s="55" t="str">
        <f>IF(AND(OR(D1729&lt;&gt;"",E1729&lt;&gt;"",F1729&lt;&gt;"",G1729&lt;&gt;""),E1735=""),"",IF(AND($D$5="",$E$5="",$F$5="",$G$5=""),"",IFERROR(VLOOKUP(B1735,'勘定科目コード（2019）'!$B$2:$J$3668,7,FALSE),"")))</f>
        <v/>
      </c>
      <c r="J1735" s="56" t="str">
        <f>IF(AND(OR(D1729&lt;&gt;"",E1729&lt;&gt;"",F1729&lt;&gt;"",G1729&lt;&gt;""),E1735=""),"",IF(AND($D$5="",$E$5="",$F$5="",$G$5=""),"",IFERROR(VLOOKUP(B1735,'勘定科目コード（2019）'!$B$2:$J$3668,8,FALSE),"")))</f>
        <v/>
      </c>
      <c r="K1735" s="57" t="str">
        <f>IF(AND(OR(D1729&lt;&gt;"",E1729&lt;&gt;"",F1729&lt;&gt;"",G1729&lt;&gt;""),E1735=""),"",IF(AND($D$5="",$E$5="",$F$5="",$G$5=""),"",IFERROR(VLOOKUP(B1735,'勘定科目コード（2019）'!$B$2:$J$3668,9,FALSE),"")))</f>
        <v/>
      </c>
      <c r="L1735" s="44" t="str">
        <f>IFERROR(VLOOKUP(D1735,'勘定科目コード（2019）'!$E$2:$J$500,7,FALSE),"")</f>
        <v/>
      </c>
    </row>
    <row r="1736" spans="2:12" x14ac:dyDescent="0.15">
      <c r="B1736" s="31">
        <v>1726</v>
      </c>
      <c r="D1736" s="51" t="str">
        <f>IF(AND($D$5="",$E$5="",$F$5="",$G$5=""),"",(IFERROR(VLOOKUP(B1736,'勘定科目コード（2019）'!$B$2:$J$3668,3,FALSE),"")))</f>
        <v/>
      </c>
      <c r="E1736" s="52" t="str">
        <f>IF(AND(OR($D$5&lt;&gt;"",$E$5&lt;&gt;"",$F$5&lt;&gt;"",$G$5&lt;&gt;""),D1736=""),"",IF(AND($D$5="",$E$5="",$F$5="",$G$5=""),"",IFERROR(VLOOKUP(B1736,'勘定科目コード（2019）'!$B$2:$J$3668,4,FALSE),"")))</f>
        <v/>
      </c>
      <c r="F1736" s="53" t="str">
        <f>IF(AND(OR(D1730&lt;&gt;"",E1730&lt;&gt;"",F1730&lt;&gt;"",G1730&lt;&gt;""),E1736=""),"",IF(AND(OR(D1730&lt;&gt;"",E1730&lt;&gt;"",F1730&lt;&gt;"",G1730&lt;&gt;""),E1736=""),"",IF(AND($D$5="",$E$5="",$F$5="",$G$5=""),"",IFERROR(VLOOKUP(B1736,'勘定科目コード（2019）'!$B$2:$J$3668,5,FALSE),""))))</f>
        <v/>
      </c>
      <c r="G1736" s="52" t="str">
        <f>IF(AND(OR(D1730&lt;&gt;"",E1730&lt;&gt;"",F1730&lt;&gt;"",G1730&lt;&gt;""),E1736=""),"",IF(AND($D$5="",$E$5="",$F$5="",$G$5=""),"",IFERROR(VLOOKUP(B1736,'勘定科目コード（2019）'!$B$2:$J$3668,6,FALSE),"")))</f>
        <v/>
      </c>
      <c r="H1736" s="54"/>
      <c r="I1736" s="55" t="str">
        <f>IF(AND(OR(D1730&lt;&gt;"",E1730&lt;&gt;"",F1730&lt;&gt;"",G1730&lt;&gt;""),E1736=""),"",IF(AND($D$5="",$E$5="",$F$5="",$G$5=""),"",IFERROR(VLOOKUP(B1736,'勘定科目コード（2019）'!$B$2:$J$3668,7,FALSE),"")))</f>
        <v/>
      </c>
      <c r="J1736" s="56" t="str">
        <f>IF(AND(OR(D1730&lt;&gt;"",E1730&lt;&gt;"",F1730&lt;&gt;"",G1730&lt;&gt;""),E1736=""),"",IF(AND($D$5="",$E$5="",$F$5="",$G$5=""),"",IFERROR(VLOOKUP(B1736,'勘定科目コード（2019）'!$B$2:$J$3668,8,FALSE),"")))</f>
        <v/>
      </c>
      <c r="K1736" s="57" t="str">
        <f>IF(AND(OR(D1730&lt;&gt;"",E1730&lt;&gt;"",F1730&lt;&gt;"",G1730&lt;&gt;""),E1736=""),"",IF(AND($D$5="",$E$5="",$F$5="",$G$5=""),"",IFERROR(VLOOKUP(B1736,'勘定科目コード（2019）'!$B$2:$J$3668,9,FALSE),"")))</f>
        <v/>
      </c>
      <c r="L1736" s="44" t="str">
        <f>IFERROR(VLOOKUP(D1736,'勘定科目コード（2019）'!$E$2:$J$500,7,FALSE),"")</f>
        <v/>
      </c>
    </row>
    <row r="1737" spans="2:12" x14ac:dyDescent="0.15">
      <c r="B1737" s="31">
        <v>1727</v>
      </c>
      <c r="D1737" s="51" t="str">
        <f>IF(AND($D$5="",$E$5="",$F$5="",$G$5=""),"",(IFERROR(VLOOKUP(B1737,'勘定科目コード（2019）'!$B$2:$J$3668,3,FALSE),"")))</f>
        <v/>
      </c>
      <c r="E1737" s="52" t="str">
        <f>IF(AND(OR($D$5&lt;&gt;"",$E$5&lt;&gt;"",$F$5&lt;&gt;"",$G$5&lt;&gt;""),D1737=""),"",IF(AND($D$5="",$E$5="",$F$5="",$G$5=""),"",IFERROR(VLOOKUP(B1737,'勘定科目コード（2019）'!$B$2:$J$3668,4,FALSE),"")))</f>
        <v/>
      </c>
      <c r="F1737" s="53" t="str">
        <f>IF(AND(OR(D1731&lt;&gt;"",E1731&lt;&gt;"",F1731&lt;&gt;"",G1731&lt;&gt;""),E1737=""),"",IF(AND(OR(D1731&lt;&gt;"",E1731&lt;&gt;"",F1731&lt;&gt;"",G1731&lt;&gt;""),E1737=""),"",IF(AND($D$5="",$E$5="",$F$5="",$G$5=""),"",IFERROR(VLOOKUP(B1737,'勘定科目コード（2019）'!$B$2:$J$3668,5,FALSE),""))))</f>
        <v/>
      </c>
      <c r="G1737" s="52" t="str">
        <f>IF(AND(OR(D1731&lt;&gt;"",E1731&lt;&gt;"",F1731&lt;&gt;"",G1731&lt;&gt;""),E1737=""),"",IF(AND($D$5="",$E$5="",$F$5="",$G$5=""),"",IFERROR(VLOOKUP(B1737,'勘定科目コード（2019）'!$B$2:$J$3668,6,FALSE),"")))</f>
        <v/>
      </c>
      <c r="H1737" s="54"/>
      <c r="I1737" s="55" t="str">
        <f>IF(AND(OR(D1731&lt;&gt;"",E1731&lt;&gt;"",F1731&lt;&gt;"",G1731&lt;&gt;""),E1737=""),"",IF(AND($D$5="",$E$5="",$F$5="",$G$5=""),"",IFERROR(VLOOKUP(B1737,'勘定科目コード（2019）'!$B$2:$J$3668,7,FALSE),"")))</f>
        <v/>
      </c>
      <c r="J1737" s="56" t="str">
        <f>IF(AND(OR(D1731&lt;&gt;"",E1731&lt;&gt;"",F1731&lt;&gt;"",G1731&lt;&gt;""),E1737=""),"",IF(AND($D$5="",$E$5="",$F$5="",$G$5=""),"",IFERROR(VLOOKUP(B1737,'勘定科目コード（2019）'!$B$2:$J$3668,8,FALSE),"")))</f>
        <v/>
      </c>
      <c r="K1737" s="57" t="str">
        <f>IF(AND(OR(D1731&lt;&gt;"",E1731&lt;&gt;"",F1731&lt;&gt;"",G1731&lt;&gt;""),E1737=""),"",IF(AND($D$5="",$E$5="",$F$5="",$G$5=""),"",IFERROR(VLOOKUP(B1737,'勘定科目コード（2019）'!$B$2:$J$3668,9,FALSE),"")))</f>
        <v/>
      </c>
      <c r="L1737" s="44" t="str">
        <f>IFERROR(VLOOKUP(D1737,'勘定科目コード（2019）'!$E$2:$J$500,7,FALSE),"")</f>
        <v/>
      </c>
    </row>
    <row r="1738" spans="2:12" x14ac:dyDescent="0.15">
      <c r="B1738" s="31">
        <v>1728</v>
      </c>
      <c r="D1738" s="51" t="str">
        <f>IF(AND($D$5="",$E$5="",$F$5="",$G$5=""),"",(IFERROR(VLOOKUP(B1738,'勘定科目コード（2019）'!$B$2:$J$3668,3,FALSE),"")))</f>
        <v/>
      </c>
      <c r="E1738" s="52" t="str">
        <f>IF(AND(OR($D$5&lt;&gt;"",$E$5&lt;&gt;"",$F$5&lt;&gt;"",$G$5&lt;&gt;""),D1738=""),"",IF(AND($D$5="",$E$5="",$F$5="",$G$5=""),"",IFERROR(VLOOKUP(B1738,'勘定科目コード（2019）'!$B$2:$J$3668,4,FALSE),"")))</f>
        <v/>
      </c>
      <c r="F1738" s="53" t="str">
        <f>IF(AND(OR(D1732&lt;&gt;"",E1732&lt;&gt;"",F1732&lt;&gt;"",G1732&lt;&gt;""),E1738=""),"",IF(AND(OR(D1732&lt;&gt;"",E1732&lt;&gt;"",F1732&lt;&gt;"",G1732&lt;&gt;""),E1738=""),"",IF(AND($D$5="",$E$5="",$F$5="",$G$5=""),"",IFERROR(VLOOKUP(B1738,'勘定科目コード（2019）'!$B$2:$J$3668,5,FALSE),""))))</f>
        <v/>
      </c>
      <c r="G1738" s="52" t="str">
        <f>IF(AND(OR(D1732&lt;&gt;"",E1732&lt;&gt;"",F1732&lt;&gt;"",G1732&lt;&gt;""),E1738=""),"",IF(AND($D$5="",$E$5="",$F$5="",$G$5=""),"",IFERROR(VLOOKUP(B1738,'勘定科目コード（2019）'!$B$2:$J$3668,6,FALSE),"")))</f>
        <v/>
      </c>
      <c r="H1738" s="54"/>
      <c r="I1738" s="55" t="str">
        <f>IF(AND(OR(D1732&lt;&gt;"",E1732&lt;&gt;"",F1732&lt;&gt;"",G1732&lt;&gt;""),E1738=""),"",IF(AND($D$5="",$E$5="",$F$5="",$G$5=""),"",IFERROR(VLOOKUP(B1738,'勘定科目コード（2019）'!$B$2:$J$3668,7,FALSE),"")))</f>
        <v/>
      </c>
      <c r="J1738" s="56" t="str">
        <f>IF(AND(OR(D1732&lt;&gt;"",E1732&lt;&gt;"",F1732&lt;&gt;"",G1732&lt;&gt;""),E1738=""),"",IF(AND($D$5="",$E$5="",$F$5="",$G$5=""),"",IFERROR(VLOOKUP(B1738,'勘定科目コード（2019）'!$B$2:$J$3668,8,FALSE),"")))</f>
        <v/>
      </c>
      <c r="K1738" s="57" t="str">
        <f>IF(AND(OR(D1732&lt;&gt;"",E1732&lt;&gt;"",F1732&lt;&gt;"",G1732&lt;&gt;""),E1738=""),"",IF(AND($D$5="",$E$5="",$F$5="",$G$5=""),"",IFERROR(VLOOKUP(B1738,'勘定科目コード（2019）'!$B$2:$J$3668,9,FALSE),"")))</f>
        <v/>
      </c>
      <c r="L1738" s="44" t="str">
        <f>IFERROR(VLOOKUP(D1738,'勘定科目コード（2019）'!$E$2:$J$500,7,FALSE),"")</f>
        <v/>
      </c>
    </row>
    <row r="1739" spans="2:12" x14ac:dyDescent="0.15">
      <c r="B1739" s="31">
        <v>1729</v>
      </c>
      <c r="D1739" s="51" t="str">
        <f>IF(AND($D$5="",$E$5="",$F$5="",$G$5=""),"",(IFERROR(VLOOKUP(B1739,'勘定科目コード（2019）'!$B$2:$J$3668,3,FALSE),"")))</f>
        <v/>
      </c>
      <c r="E1739" s="52" t="str">
        <f>IF(AND(OR($D$5&lt;&gt;"",$E$5&lt;&gt;"",$F$5&lt;&gt;"",$G$5&lt;&gt;""),D1739=""),"",IF(AND($D$5="",$E$5="",$F$5="",$G$5=""),"",IFERROR(VLOOKUP(B1739,'勘定科目コード（2019）'!$B$2:$J$3668,4,FALSE),"")))</f>
        <v/>
      </c>
      <c r="F1739" s="53" t="str">
        <f>IF(AND(OR(D1733&lt;&gt;"",E1733&lt;&gt;"",F1733&lt;&gt;"",G1733&lt;&gt;""),E1739=""),"",IF(AND(OR(D1733&lt;&gt;"",E1733&lt;&gt;"",F1733&lt;&gt;"",G1733&lt;&gt;""),E1739=""),"",IF(AND($D$5="",$E$5="",$F$5="",$G$5=""),"",IFERROR(VLOOKUP(B1739,'勘定科目コード（2019）'!$B$2:$J$3668,5,FALSE),""))))</f>
        <v/>
      </c>
      <c r="G1739" s="52" t="str">
        <f>IF(AND(OR(D1733&lt;&gt;"",E1733&lt;&gt;"",F1733&lt;&gt;"",G1733&lt;&gt;""),E1739=""),"",IF(AND($D$5="",$E$5="",$F$5="",$G$5=""),"",IFERROR(VLOOKUP(B1739,'勘定科目コード（2019）'!$B$2:$J$3668,6,FALSE),"")))</f>
        <v/>
      </c>
      <c r="H1739" s="54"/>
      <c r="I1739" s="55" t="str">
        <f>IF(AND(OR(D1733&lt;&gt;"",E1733&lt;&gt;"",F1733&lt;&gt;"",G1733&lt;&gt;""),E1739=""),"",IF(AND($D$5="",$E$5="",$F$5="",$G$5=""),"",IFERROR(VLOOKUP(B1739,'勘定科目コード（2019）'!$B$2:$J$3668,7,FALSE),"")))</f>
        <v/>
      </c>
      <c r="J1739" s="56" t="str">
        <f>IF(AND(OR(D1733&lt;&gt;"",E1733&lt;&gt;"",F1733&lt;&gt;"",G1733&lt;&gt;""),E1739=""),"",IF(AND($D$5="",$E$5="",$F$5="",$G$5=""),"",IFERROR(VLOOKUP(B1739,'勘定科目コード（2019）'!$B$2:$J$3668,8,FALSE),"")))</f>
        <v/>
      </c>
      <c r="K1739" s="57" t="str">
        <f>IF(AND(OR(D1733&lt;&gt;"",E1733&lt;&gt;"",F1733&lt;&gt;"",G1733&lt;&gt;""),E1739=""),"",IF(AND($D$5="",$E$5="",$F$5="",$G$5=""),"",IFERROR(VLOOKUP(B1739,'勘定科目コード（2019）'!$B$2:$J$3668,9,FALSE),"")))</f>
        <v/>
      </c>
      <c r="L1739" s="44" t="str">
        <f>IFERROR(VLOOKUP(D1739,'勘定科目コード（2019）'!$E$2:$J$500,7,FALSE),"")</f>
        <v/>
      </c>
    </row>
    <row r="1740" spans="2:12" x14ac:dyDescent="0.15">
      <c r="B1740" s="31">
        <v>1730</v>
      </c>
      <c r="D1740" s="51" t="str">
        <f>IF(AND($D$5="",$E$5="",$F$5="",$G$5=""),"",(IFERROR(VLOOKUP(B1740,'勘定科目コード（2019）'!$B$2:$J$3668,3,FALSE),"")))</f>
        <v/>
      </c>
      <c r="E1740" s="52" t="str">
        <f>IF(AND(OR($D$5&lt;&gt;"",$E$5&lt;&gt;"",$F$5&lt;&gt;"",$G$5&lt;&gt;""),D1740=""),"",IF(AND($D$5="",$E$5="",$F$5="",$G$5=""),"",IFERROR(VLOOKUP(B1740,'勘定科目コード（2019）'!$B$2:$J$3668,4,FALSE),"")))</f>
        <v/>
      </c>
      <c r="F1740" s="53" t="str">
        <f>IF(AND(OR(D1734&lt;&gt;"",E1734&lt;&gt;"",F1734&lt;&gt;"",G1734&lt;&gt;""),E1740=""),"",IF(AND(OR(D1734&lt;&gt;"",E1734&lt;&gt;"",F1734&lt;&gt;"",G1734&lt;&gt;""),E1740=""),"",IF(AND($D$5="",$E$5="",$F$5="",$G$5=""),"",IFERROR(VLOOKUP(B1740,'勘定科目コード（2019）'!$B$2:$J$3668,5,FALSE),""))))</f>
        <v/>
      </c>
      <c r="G1740" s="52" t="str">
        <f>IF(AND(OR(D1734&lt;&gt;"",E1734&lt;&gt;"",F1734&lt;&gt;"",G1734&lt;&gt;""),E1740=""),"",IF(AND($D$5="",$E$5="",$F$5="",$G$5=""),"",IFERROR(VLOOKUP(B1740,'勘定科目コード（2019）'!$B$2:$J$3668,6,FALSE),"")))</f>
        <v/>
      </c>
      <c r="H1740" s="54"/>
      <c r="I1740" s="55" t="str">
        <f>IF(AND(OR(D1734&lt;&gt;"",E1734&lt;&gt;"",F1734&lt;&gt;"",G1734&lt;&gt;""),E1740=""),"",IF(AND($D$5="",$E$5="",$F$5="",$G$5=""),"",IFERROR(VLOOKUP(B1740,'勘定科目コード（2019）'!$B$2:$J$3668,7,FALSE),"")))</f>
        <v/>
      </c>
      <c r="J1740" s="56" t="str">
        <f>IF(AND(OR(D1734&lt;&gt;"",E1734&lt;&gt;"",F1734&lt;&gt;"",G1734&lt;&gt;""),E1740=""),"",IF(AND($D$5="",$E$5="",$F$5="",$G$5=""),"",IFERROR(VLOOKUP(B1740,'勘定科目コード（2019）'!$B$2:$J$3668,8,FALSE),"")))</f>
        <v/>
      </c>
      <c r="K1740" s="57" t="str">
        <f>IF(AND(OR(D1734&lt;&gt;"",E1734&lt;&gt;"",F1734&lt;&gt;"",G1734&lt;&gt;""),E1740=""),"",IF(AND($D$5="",$E$5="",$F$5="",$G$5=""),"",IFERROR(VLOOKUP(B1740,'勘定科目コード（2019）'!$B$2:$J$3668,9,FALSE),"")))</f>
        <v/>
      </c>
      <c r="L1740" s="44" t="str">
        <f>IFERROR(VLOOKUP(D1740,'勘定科目コード（2019）'!$E$2:$J$500,7,FALSE),"")</f>
        <v/>
      </c>
    </row>
    <row r="1741" spans="2:12" x14ac:dyDescent="0.15">
      <c r="B1741" s="31">
        <v>1731</v>
      </c>
      <c r="D1741" s="51" t="str">
        <f>IF(AND($D$5="",$E$5="",$F$5="",$G$5=""),"",(IFERROR(VLOOKUP(B1741,'勘定科目コード（2019）'!$B$2:$J$3668,3,FALSE),"")))</f>
        <v/>
      </c>
      <c r="E1741" s="52" t="str">
        <f>IF(AND(OR($D$5&lt;&gt;"",$E$5&lt;&gt;"",$F$5&lt;&gt;"",$G$5&lt;&gt;""),D1741=""),"",IF(AND($D$5="",$E$5="",$F$5="",$G$5=""),"",IFERROR(VLOOKUP(B1741,'勘定科目コード（2019）'!$B$2:$J$3668,4,FALSE),"")))</f>
        <v/>
      </c>
      <c r="F1741" s="53" t="str">
        <f>IF(AND(OR(D1735&lt;&gt;"",E1735&lt;&gt;"",F1735&lt;&gt;"",G1735&lt;&gt;""),E1741=""),"",IF(AND(OR(D1735&lt;&gt;"",E1735&lt;&gt;"",F1735&lt;&gt;"",G1735&lt;&gt;""),E1741=""),"",IF(AND($D$5="",$E$5="",$F$5="",$G$5=""),"",IFERROR(VLOOKUP(B1741,'勘定科目コード（2019）'!$B$2:$J$3668,5,FALSE),""))))</f>
        <v/>
      </c>
      <c r="G1741" s="52" t="str">
        <f>IF(AND(OR(D1735&lt;&gt;"",E1735&lt;&gt;"",F1735&lt;&gt;"",G1735&lt;&gt;""),E1741=""),"",IF(AND($D$5="",$E$5="",$F$5="",$G$5=""),"",IFERROR(VLOOKUP(B1741,'勘定科目コード（2019）'!$B$2:$J$3668,6,FALSE),"")))</f>
        <v/>
      </c>
      <c r="H1741" s="54"/>
      <c r="I1741" s="55" t="str">
        <f>IF(AND(OR(D1735&lt;&gt;"",E1735&lt;&gt;"",F1735&lt;&gt;"",G1735&lt;&gt;""),E1741=""),"",IF(AND($D$5="",$E$5="",$F$5="",$G$5=""),"",IFERROR(VLOOKUP(B1741,'勘定科目コード（2019）'!$B$2:$J$3668,7,FALSE),"")))</f>
        <v/>
      </c>
      <c r="J1741" s="56" t="str">
        <f>IF(AND(OR(D1735&lt;&gt;"",E1735&lt;&gt;"",F1735&lt;&gt;"",G1735&lt;&gt;""),E1741=""),"",IF(AND($D$5="",$E$5="",$F$5="",$G$5=""),"",IFERROR(VLOOKUP(B1741,'勘定科目コード（2019）'!$B$2:$J$3668,8,FALSE),"")))</f>
        <v/>
      </c>
      <c r="K1741" s="57" t="str">
        <f>IF(AND(OR(D1735&lt;&gt;"",E1735&lt;&gt;"",F1735&lt;&gt;"",G1735&lt;&gt;""),E1741=""),"",IF(AND($D$5="",$E$5="",$F$5="",$G$5=""),"",IFERROR(VLOOKUP(B1741,'勘定科目コード（2019）'!$B$2:$J$3668,9,FALSE),"")))</f>
        <v/>
      </c>
      <c r="L1741" s="44" t="str">
        <f>IFERROR(VLOOKUP(D1741,'勘定科目コード（2019）'!$E$2:$J$500,7,FALSE),"")</f>
        <v/>
      </c>
    </row>
    <row r="1742" spans="2:12" x14ac:dyDescent="0.15">
      <c r="B1742" s="31">
        <v>1732</v>
      </c>
      <c r="D1742" s="51" t="str">
        <f>IF(AND($D$5="",$E$5="",$F$5="",$G$5=""),"",(IFERROR(VLOOKUP(B1742,'勘定科目コード（2019）'!$B$2:$J$3668,3,FALSE),"")))</f>
        <v/>
      </c>
      <c r="E1742" s="52" t="str">
        <f>IF(AND(OR($D$5&lt;&gt;"",$E$5&lt;&gt;"",$F$5&lt;&gt;"",$G$5&lt;&gt;""),D1742=""),"",IF(AND($D$5="",$E$5="",$F$5="",$G$5=""),"",IFERROR(VLOOKUP(B1742,'勘定科目コード（2019）'!$B$2:$J$3668,4,FALSE),"")))</f>
        <v/>
      </c>
      <c r="F1742" s="53" t="str">
        <f>IF(AND(OR(D1736&lt;&gt;"",E1736&lt;&gt;"",F1736&lt;&gt;"",G1736&lt;&gt;""),E1742=""),"",IF(AND(OR(D1736&lt;&gt;"",E1736&lt;&gt;"",F1736&lt;&gt;"",G1736&lt;&gt;""),E1742=""),"",IF(AND($D$5="",$E$5="",$F$5="",$G$5=""),"",IFERROR(VLOOKUP(B1742,'勘定科目コード（2019）'!$B$2:$J$3668,5,FALSE),""))))</f>
        <v/>
      </c>
      <c r="G1742" s="52" t="str">
        <f>IF(AND(OR(D1736&lt;&gt;"",E1736&lt;&gt;"",F1736&lt;&gt;"",G1736&lt;&gt;""),E1742=""),"",IF(AND($D$5="",$E$5="",$F$5="",$G$5=""),"",IFERROR(VLOOKUP(B1742,'勘定科目コード（2019）'!$B$2:$J$3668,6,FALSE),"")))</f>
        <v/>
      </c>
      <c r="H1742" s="54"/>
      <c r="I1742" s="55" t="str">
        <f>IF(AND(OR(D1736&lt;&gt;"",E1736&lt;&gt;"",F1736&lt;&gt;"",G1736&lt;&gt;""),E1742=""),"",IF(AND($D$5="",$E$5="",$F$5="",$G$5=""),"",IFERROR(VLOOKUP(B1742,'勘定科目コード（2019）'!$B$2:$J$3668,7,FALSE),"")))</f>
        <v/>
      </c>
      <c r="J1742" s="56" t="str">
        <f>IF(AND(OR(D1736&lt;&gt;"",E1736&lt;&gt;"",F1736&lt;&gt;"",G1736&lt;&gt;""),E1742=""),"",IF(AND($D$5="",$E$5="",$F$5="",$G$5=""),"",IFERROR(VLOOKUP(B1742,'勘定科目コード（2019）'!$B$2:$J$3668,8,FALSE),"")))</f>
        <v/>
      </c>
      <c r="K1742" s="57" t="str">
        <f>IF(AND(OR(D1736&lt;&gt;"",E1736&lt;&gt;"",F1736&lt;&gt;"",G1736&lt;&gt;""),E1742=""),"",IF(AND($D$5="",$E$5="",$F$5="",$G$5=""),"",IFERROR(VLOOKUP(B1742,'勘定科目コード（2019）'!$B$2:$J$3668,9,FALSE),"")))</f>
        <v/>
      </c>
      <c r="L1742" s="44" t="str">
        <f>IFERROR(VLOOKUP(D1742,'勘定科目コード（2019）'!$E$2:$J$500,7,FALSE),"")</f>
        <v/>
      </c>
    </row>
    <row r="1743" spans="2:12" x14ac:dyDescent="0.15">
      <c r="B1743" s="31">
        <v>1733</v>
      </c>
      <c r="D1743" s="51" t="str">
        <f>IF(AND($D$5="",$E$5="",$F$5="",$G$5=""),"",(IFERROR(VLOOKUP(B1743,'勘定科目コード（2019）'!$B$2:$J$3668,3,FALSE),"")))</f>
        <v/>
      </c>
      <c r="E1743" s="52" t="str">
        <f>IF(AND(OR($D$5&lt;&gt;"",$E$5&lt;&gt;"",$F$5&lt;&gt;"",$G$5&lt;&gt;""),D1743=""),"",IF(AND($D$5="",$E$5="",$F$5="",$G$5=""),"",IFERROR(VLOOKUP(B1743,'勘定科目コード（2019）'!$B$2:$J$3668,4,FALSE),"")))</f>
        <v/>
      </c>
      <c r="F1743" s="53" t="str">
        <f>IF(AND(OR(D1737&lt;&gt;"",E1737&lt;&gt;"",F1737&lt;&gt;"",G1737&lt;&gt;""),E1743=""),"",IF(AND(OR(D1737&lt;&gt;"",E1737&lt;&gt;"",F1737&lt;&gt;"",G1737&lt;&gt;""),E1743=""),"",IF(AND($D$5="",$E$5="",$F$5="",$G$5=""),"",IFERROR(VLOOKUP(B1743,'勘定科目コード（2019）'!$B$2:$J$3668,5,FALSE),""))))</f>
        <v/>
      </c>
      <c r="G1743" s="52" t="str">
        <f>IF(AND(OR(D1737&lt;&gt;"",E1737&lt;&gt;"",F1737&lt;&gt;"",G1737&lt;&gt;""),E1743=""),"",IF(AND($D$5="",$E$5="",$F$5="",$G$5=""),"",IFERROR(VLOOKUP(B1743,'勘定科目コード（2019）'!$B$2:$J$3668,6,FALSE),"")))</f>
        <v/>
      </c>
      <c r="H1743" s="54"/>
      <c r="I1743" s="55" t="str">
        <f>IF(AND(OR(D1737&lt;&gt;"",E1737&lt;&gt;"",F1737&lt;&gt;"",G1737&lt;&gt;""),E1743=""),"",IF(AND($D$5="",$E$5="",$F$5="",$G$5=""),"",IFERROR(VLOOKUP(B1743,'勘定科目コード（2019）'!$B$2:$J$3668,7,FALSE),"")))</f>
        <v/>
      </c>
      <c r="J1743" s="56" t="str">
        <f>IF(AND(OR(D1737&lt;&gt;"",E1737&lt;&gt;"",F1737&lt;&gt;"",G1737&lt;&gt;""),E1743=""),"",IF(AND($D$5="",$E$5="",$F$5="",$G$5=""),"",IFERROR(VLOOKUP(B1743,'勘定科目コード（2019）'!$B$2:$J$3668,8,FALSE),"")))</f>
        <v/>
      </c>
      <c r="K1743" s="57" t="str">
        <f>IF(AND(OR(D1737&lt;&gt;"",E1737&lt;&gt;"",F1737&lt;&gt;"",G1737&lt;&gt;""),E1743=""),"",IF(AND($D$5="",$E$5="",$F$5="",$G$5=""),"",IFERROR(VLOOKUP(B1743,'勘定科目コード（2019）'!$B$2:$J$3668,9,FALSE),"")))</f>
        <v/>
      </c>
      <c r="L1743" s="44" t="str">
        <f>IFERROR(VLOOKUP(D1743,'勘定科目コード（2019）'!$E$2:$J$500,7,FALSE),"")</f>
        <v/>
      </c>
    </row>
    <row r="1744" spans="2:12" x14ac:dyDescent="0.15">
      <c r="B1744" s="31">
        <v>1734</v>
      </c>
      <c r="D1744" s="51" t="str">
        <f>IF(AND($D$5="",$E$5="",$F$5="",$G$5=""),"",(IFERROR(VLOOKUP(B1744,'勘定科目コード（2019）'!$B$2:$J$3668,3,FALSE),"")))</f>
        <v/>
      </c>
      <c r="E1744" s="52" t="str">
        <f>IF(AND(OR($D$5&lt;&gt;"",$E$5&lt;&gt;"",$F$5&lt;&gt;"",$G$5&lt;&gt;""),D1744=""),"",IF(AND($D$5="",$E$5="",$F$5="",$G$5=""),"",IFERROR(VLOOKUP(B1744,'勘定科目コード（2019）'!$B$2:$J$3668,4,FALSE),"")))</f>
        <v/>
      </c>
      <c r="F1744" s="53" t="str">
        <f>IF(AND(OR(D1738&lt;&gt;"",E1738&lt;&gt;"",F1738&lt;&gt;"",G1738&lt;&gt;""),E1744=""),"",IF(AND(OR(D1738&lt;&gt;"",E1738&lt;&gt;"",F1738&lt;&gt;"",G1738&lt;&gt;""),E1744=""),"",IF(AND($D$5="",$E$5="",$F$5="",$G$5=""),"",IFERROR(VLOOKUP(B1744,'勘定科目コード（2019）'!$B$2:$J$3668,5,FALSE),""))))</f>
        <v/>
      </c>
      <c r="G1744" s="52" t="str">
        <f>IF(AND(OR(D1738&lt;&gt;"",E1738&lt;&gt;"",F1738&lt;&gt;"",G1738&lt;&gt;""),E1744=""),"",IF(AND($D$5="",$E$5="",$F$5="",$G$5=""),"",IFERROR(VLOOKUP(B1744,'勘定科目コード（2019）'!$B$2:$J$3668,6,FALSE),"")))</f>
        <v/>
      </c>
      <c r="H1744" s="54"/>
      <c r="I1744" s="55" t="str">
        <f>IF(AND(OR(D1738&lt;&gt;"",E1738&lt;&gt;"",F1738&lt;&gt;"",G1738&lt;&gt;""),E1744=""),"",IF(AND($D$5="",$E$5="",$F$5="",$G$5=""),"",IFERROR(VLOOKUP(B1744,'勘定科目コード（2019）'!$B$2:$J$3668,7,FALSE),"")))</f>
        <v/>
      </c>
      <c r="J1744" s="56" t="str">
        <f>IF(AND(OR(D1738&lt;&gt;"",E1738&lt;&gt;"",F1738&lt;&gt;"",G1738&lt;&gt;""),E1744=""),"",IF(AND($D$5="",$E$5="",$F$5="",$G$5=""),"",IFERROR(VLOOKUP(B1744,'勘定科目コード（2019）'!$B$2:$J$3668,8,FALSE),"")))</f>
        <v/>
      </c>
      <c r="K1744" s="57" t="str">
        <f>IF(AND(OR(D1738&lt;&gt;"",E1738&lt;&gt;"",F1738&lt;&gt;"",G1738&lt;&gt;""),E1744=""),"",IF(AND($D$5="",$E$5="",$F$5="",$G$5=""),"",IFERROR(VLOOKUP(B1744,'勘定科目コード（2019）'!$B$2:$J$3668,9,FALSE),"")))</f>
        <v/>
      </c>
      <c r="L1744" s="44" t="str">
        <f>IFERROR(VLOOKUP(D1744,'勘定科目コード（2019）'!$E$2:$J$500,7,FALSE),"")</f>
        <v/>
      </c>
    </row>
    <row r="1745" spans="2:12" x14ac:dyDescent="0.15">
      <c r="B1745" s="31">
        <v>1735</v>
      </c>
      <c r="D1745" s="51" t="str">
        <f>IF(AND($D$5="",$E$5="",$F$5="",$G$5=""),"",(IFERROR(VLOOKUP(B1745,'勘定科目コード（2019）'!$B$2:$J$3668,3,FALSE),"")))</f>
        <v/>
      </c>
      <c r="E1745" s="52" t="str">
        <f>IF(AND(OR($D$5&lt;&gt;"",$E$5&lt;&gt;"",$F$5&lt;&gt;"",$G$5&lt;&gt;""),D1745=""),"",IF(AND($D$5="",$E$5="",$F$5="",$G$5=""),"",IFERROR(VLOOKUP(B1745,'勘定科目コード（2019）'!$B$2:$J$3668,4,FALSE),"")))</f>
        <v/>
      </c>
      <c r="F1745" s="53" t="str">
        <f>IF(AND(OR(D1739&lt;&gt;"",E1739&lt;&gt;"",F1739&lt;&gt;"",G1739&lt;&gt;""),E1745=""),"",IF(AND(OR(D1739&lt;&gt;"",E1739&lt;&gt;"",F1739&lt;&gt;"",G1739&lt;&gt;""),E1745=""),"",IF(AND($D$5="",$E$5="",$F$5="",$G$5=""),"",IFERROR(VLOOKUP(B1745,'勘定科目コード（2019）'!$B$2:$J$3668,5,FALSE),""))))</f>
        <v/>
      </c>
      <c r="G1745" s="52" t="str">
        <f>IF(AND(OR(D1739&lt;&gt;"",E1739&lt;&gt;"",F1739&lt;&gt;"",G1739&lt;&gt;""),E1745=""),"",IF(AND($D$5="",$E$5="",$F$5="",$G$5=""),"",IFERROR(VLOOKUP(B1745,'勘定科目コード（2019）'!$B$2:$J$3668,6,FALSE),"")))</f>
        <v/>
      </c>
      <c r="H1745" s="54"/>
      <c r="I1745" s="55" t="str">
        <f>IF(AND(OR(D1739&lt;&gt;"",E1739&lt;&gt;"",F1739&lt;&gt;"",G1739&lt;&gt;""),E1745=""),"",IF(AND($D$5="",$E$5="",$F$5="",$G$5=""),"",IFERROR(VLOOKUP(B1745,'勘定科目コード（2019）'!$B$2:$J$3668,7,FALSE),"")))</f>
        <v/>
      </c>
      <c r="J1745" s="56" t="str">
        <f>IF(AND(OR(D1739&lt;&gt;"",E1739&lt;&gt;"",F1739&lt;&gt;"",G1739&lt;&gt;""),E1745=""),"",IF(AND($D$5="",$E$5="",$F$5="",$G$5=""),"",IFERROR(VLOOKUP(B1745,'勘定科目コード（2019）'!$B$2:$J$3668,8,FALSE),"")))</f>
        <v/>
      </c>
      <c r="K1745" s="57" t="str">
        <f>IF(AND(OR(D1739&lt;&gt;"",E1739&lt;&gt;"",F1739&lt;&gt;"",G1739&lt;&gt;""),E1745=""),"",IF(AND($D$5="",$E$5="",$F$5="",$G$5=""),"",IFERROR(VLOOKUP(B1745,'勘定科目コード（2019）'!$B$2:$J$3668,9,FALSE),"")))</f>
        <v/>
      </c>
      <c r="L1745" s="44" t="str">
        <f>IFERROR(VLOOKUP(D1745,'勘定科目コード（2019）'!$E$2:$J$500,7,FALSE),"")</f>
        <v/>
      </c>
    </row>
    <row r="1746" spans="2:12" x14ac:dyDescent="0.15">
      <c r="B1746" s="31">
        <v>1736</v>
      </c>
      <c r="D1746" s="51" t="str">
        <f>IF(AND($D$5="",$E$5="",$F$5="",$G$5=""),"",(IFERROR(VLOOKUP(B1746,'勘定科目コード（2019）'!$B$2:$J$3668,3,FALSE),"")))</f>
        <v/>
      </c>
      <c r="E1746" s="52" t="str">
        <f>IF(AND(OR($D$5&lt;&gt;"",$E$5&lt;&gt;"",$F$5&lt;&gt;"",$G$5&lt;&gt;""),D1746=""),"",IF(AND($D$5="",$E$5="",$F$5="",$G$5=""),"",IFERROR(VLOOKUP(B1746,'勘定科目コード（2019）'!$B$2:$J$3668,4,FALSE),"")))</f>
        <v/>
      </c>
      <c r="F1746" s="53" t="str">
        <f>IF(AND(OR(D1740&lt;&gt;"",E1740&lt;&gt;"",F1740&lt;&gt;"",G1740&lt;&gt;""),E1746=""),"",IF(AND(OR(D1740&lt;&gt;"",E1740&lt;&gt;"",F1740&lt;&gt;"",G1740&lt;&gt;""),E1746=""),"",IF(AND($D$5="",$E$5="",$F$5="",$G$5=""),"",IFERROR(VLOOKUP(B1746,'勘定科目コード（2019）'!$B$2:$J$3668,5,FALSE),""))))</f>
        <v/>
      </c>
      <c r="G1746" s="52" t="str">
        <f>IF(AND(OR(D1740&lt;&gt;"",E1740&lt;&gt;"",F1740&lt;&gt;"",G1740&lt;&gt;""),E1746=""),"",IF(AND($D$5="",$E$5="",$F$5="",$G$5=""),"",IFERROR(VLOOKUP(B1746,'勘定科目コード（2019）'!$B$2:$J$3668,6,FALSE),"")))</f>
        <v/>
      </c>
      <c r="H1746" s="54"/>
      <c r="I1746" s="55" t="str">
        <f>IF(AND(OR(D1740&lt;&gt;"",E1740&lt;&gt;"",F1740&lt;&gt;"",G1740&lt;&gt;""),E1746=""),"",IF(AND($D$5="",$E$5="",$F$5="",$G$5=""),"",IFERROR(VLOOKUP(B1746,'勘定科目コード（2019）'!$B$2:$J$3668,7,FALSE),"")))</f>
        <v/>
      </c>
      <c r="J1746" s="56" t="str">
        <f>IF(AND(OR(D1740&lt;&gt;"",E1740&lt;&gt;"",F1740&lt;&gt;"",G1740&lt;&gt;""),E1746=""),"",IF(AND($D$5="",$E$5="",$F$5="",$G$5=""),"",IFERROR(VLOOKUP(B1746,'勘定科目コード（2019）'!$B$2:$J$3668,8,FALSE),"")))</f>
        <v/>
      </c>
      <c r="K1746" s="57" t="str">
        <f>IF(AND(OR(D1740&lt;&gt;"",E1740&lt;&gt;"",F1740&lt;&gt;"",G1740&lt;&gt;""),E1746=""),"",IF(AND($D$5="",$E$5="",$F$5="",$G$5=""),"",IFERROR(VLOOKUP(B1746,'勘定科目コード（2019）'!$B$2:$J$3668,9,FALSE),"")))</f>
        <v/>
      </c>
      <c r="L1746" s="44" t="str">
        <f>IFERROR(VLOOKUP(D1746,'勘定科目コード（2019）'!$E$2:$J$500,7,FALSE),"")</f>
        <v/>
      </c>
    </row>
    <row r="1747" spans="2:12" x14ac:dyDescent="0.15">
      <c r="B1747" s="31">
        <v>1737</v>
      </c>
      <c r="D1747" s="51" t="str">
        <f>IF(AND($D$5="",$E$5="",$F$5="",$G$5=""),"",(IFERROR(VLOOKUP(B1747,'勘定科目コード（2019）'!$B$2:$J$3668,3,FALSE),"")))</f>
        <v/>
      </c>
      <c r="E1747" s="52" t="str">
        <f>IF(AND(OR($D$5&lt;&gt;"",$E$5&lt;&gt;"",$F$5&lt;&gt;"",$G$5&lt;&gt;""),D1747=""),"",IF(AND($D$5="",$E$5="",$F$5="",$G$5=""),"",IFERROR(VLOOKUP(B1747,'勘定科目コード（2019）'!$B$2:$J$3668,4,FALSE),"")))</f>
        <v/>
      </c>
      <c r="F1747" s="53" t="str">
        <f>IF(AND(OR(D1741&lt;&gt;"",E1741&lt;&gt;"",F1741&lt;&gt;"",G1741&lt;&gt;""),E1747=""),"",IF(AND(OR(D1741&lt;&gt;"",E1741&lt;&gt;"",F1741&lt;&gt;"",G1741&lt;&gt;""),E1747=""),"",IF(AND($D$5="",$E$5="",$F$5="",$G$5=""),"",IFERROR(VLOOKUP(B1747,'勘定科目コード（2019）'!$B$2:$J$3668,5,FALSE),""))))</f>
        <v/>
      </c>
      <c r="G1747" s="52" t="str">
        <f>IF(AND(OR(D1741&lt;&gt;"",E1741&lt;&gt;"",F1741&lt;&gt;"",G1741&lt;&gt;""),E1747=""),"",IF(AND($D$5="",$E$5="",$F$5="",$G$5=""),"",IFERROR(VLOOKUP(B1747,'勘定科目コード（2019）'!$B$2:$J$3668,6,FALSE),"")))</f>
        <v/>
      </c>
      <c r="H1747" s="54"/>
      <c r="I1747" s="55" t="str">
        <f>IF(AND(OR(D1741&lt;&gt;"",E1741&lt;&gt;"",F1741&lt;&gt;"",G1741&lt;&gt;""),E1747=""),"",IF(AND($D$5="",$E$5="",$F$5="",$G$5=""),"",IFERROR(VLOOKUP(B1747,'勘定科目コード（2019）'!$B$2:$J$3668,7,FALSE),"")))</f>
        <v/>
      </c>
      <c r="J1747" s="56" t="str">
        <f>IF(AND(OR(D1741&lt;&gt;"",E1741&lt;&gt;"",F1741&lt;&gt;"",G1741&lt;&gt;""),E1747=""),"",IF(AND($D$5="",$E$5="",$F$5="",$G$5=""),"",IFERROR(VLOOKUP(B1747,'勘定科目コード（2019）'!$B$2:$J$3668,8,FALSE),"")))</f>
        <v/>
      </c>
      <c r="K1747" s="57" t="str">
        <f>IF(AND(OR(D1741&lt;&gt;"",E1741&lt;&gt;"",F1741&lt;&gt;"",G1741&lt;&gt;""),E1747=""),"",IF(AND($D$5="",$E$5="",$F$5="",$G$5=""),"",IFERROR(VLOOKUP(B1747,'勘定科目コード（2019）'!$B$2:$J$3668,9,FALSE),"")))</f>
        <v/>
      </c>
      <c r="L1747" s="44" t="str">
        <f>IFERROR(VLOOKUP(D1747,'勘定科目コード（2019）'!$E$2:$J$500,7,FALSE),"")</f>
        <v/>
      </c>
    </row>
    <row r="1748" spans="2:12" x14ac:dyDescent="0.15">
      <c r="B1748" s="31">
        <v>1738</v>
      </c>
      <c r="D1748" s="51" t="str">
        <f>IF(AND($D$5="",$E$5="",$F$5="",$G$5=""),"",(IFERROR(VLOOKUP(B1748,'勘定科目コード（2019）'!$B$2:$J$3668,3,FALSE),"")))</f>
        <v/>
      </c>
      <c r="E1748" s="52" t="str">
        <f>IF(AND(OR($D$5&lt;&gt;"",$E$5&lt;&gt;"",$F$5&lt;&gt;"",$G$5&lt;&gt;""),D1748=""),"",IF(AND($D$5="",$E$5="",$F$5="",$G$5=""),"",IFERROR(VLOOKUP(B1748,'勘定科目コード（2019）'!$B$2:$J$3668,4,FALSE),"")))</f>
        <v/>
      </c>
      <c r="F1748" s="53" t="str">
        <f>IF(AND(OR(D1742&lt;&gt;"",E1742&lt;&gt;"",F1742&lt;&gt;"",G1742&lt;&gt;""),E1748=""),"",IF(AND(OR(D1742&lt;&gt;"",E1742&lt;&gt;"",F1742&lt;&gt;"",G1742&lt;&gt;""),E1748=""),"",IF(AND($D$5="",$E$5="",$F$5="",$G$5=""),"",IFERROR(VLOOKUP(B1748,'勘定科目コード（2019）'!$B$2:$J$3668,5,FALSE),""))))</f>
        <v/>
      </c>
      <c r="G1748" s="52" t="str">
        <f>IF(AND(OR(D1742&lt;&gt;"",E1742&lt;&gt;"",F1742&lt;&gt;"",G1742&lt;&gt;""),E1748=""),"",IF(AND($D$5="",$E$5="",$F$5="",$G$5=""),"",IFERROR(VLOOKUP(B1748,'勘定科目コード（2019）'!$B$2:$J$3668,6,FALSE),"")))</f>
        <v/>
      </c>
      <c r="H1748" s="54"/>
      <c r="I1748" s="55" t="str">
        <f>IF(AND(OR(D1742&lt;&gt;"",E1742&lt;&gt;"",F1742&lt;&gt;"",G1742&lt;&gt;""),E1748=""),"",IF(AND($D$5="",$E$5="",$F$5="",$G$5=""),"",IFERROR(VLOOKUP(B1748,'勘定科目コード（2019）'!$B$2:$J$3668,7,FALSE),"")))</f>
        <v/>
      </c>
      <c r="J1748" s="56" t="str">
        <f>IF(AND(OR(D1742&lt;&gt;"",E1742&lt;&gt;"",F1742&lt;&gt;"",G1742&lt;&gt;""),E1748=""),"",IF(AND($D$5="",$E$5="",$F$5="",$G$5=""),"",IFERROR(VLOOKUP(B1748,'勘定科目コード（2019）'!$B$2:$J$3668,8,FALSE),"")))</f>
        <v/>
      </c>
      <c r="K1748" s="57" t="str">
        <f>IF(AND(OR(D1742&lt;&gt;"",E1742&lt;&gt;"",F1742&lt;&gt;"",G1742&lt;&gt;""),E1748=""),"",IF(AND($D$5="",$E$5="",$F$5="",$G$5=""),"",IFERROR(VLOOKUP(B1748,'勘定科目コード（2019）'!$B$2:$J$3668,9,FALSE),"")))</f>
        <v/>
      </c>
      <c r="L1748" s="44" t="str">
        <f>IFERROR(VLOOKUP(D1748,'勘定科目コード（2019）'!$E$2:$J$500,7,FALSE),"")</f>
        <v/>
      </c>
    </row>
    <row r="1749" spans="2:12" x14ac:dyDescent="0.15">
      <c r="B1749" s="31">
        <v>1739</v>
      </c>
      <c r="D1749" s="51" t="str">
        <f>IF(AND($D$5="",$E$5="",$F$5="",$G$5=""),"",(IFERROR(VLOOKUP(B1749,'勘定科目コード（2019）'!$B$2:$J$3668,3,FALSE),"")))</f>
        <v/>
      </c>
      <c r="E1749" s="52" t="str">
        <f>IF(AND(OR($D$5&lt;&gt;"",$E$5&lt;&gt;"",$F$5&lt;&gt;"",$G$5&lt;&gt;""),D1749=""),"",IF(AND($D$5="",$E$5="",$F$5="",$G$5=""),"",IFERROR(VLOOKUP(B1749,'勘定科目コード（2019）'!$B$2:$J$3668,4,FALSE),"")))</f>
        <v/>
      </c>
      <c r="F1749" s="53" t="str">
        <f>IF(AND(OR(D1743&lt;&gt;"",E1743&lt;&gt;"",F1743&lt;&gt;"",G1743&lt;&gt;""),E1749=""),"",IF(AND(OR(D1743&lt;&gt;"",E1743&lt;&gt;"",F1743&lt;&gt;"",G1743&lt;&gt;""),E1749=""),"",IF(AND($D$5="",$E$5="",$F$5="",$G$5=""),"",IFERROR(VLOOKUP(B1749,'勘定科目コード（2019）'!$B$2:$J$3668,5,FALSE),""))))</f>
        <v/>
      </c>
      <c r="G1749" s="52" t="str">
        <f>IF(AND(OR(D1743&lt;&gt;"",E1743&lt;&gt;"",F1743&lt;&gt;"",G1743&lt;&gt;""),E1749=""),"",IF(AND($D$5="",$E$5="",$F$5="",$G$5=""),"",IFERROR(VLOOKUP(B1749,'勘定科目コード（2019）'!$B$2:$J$3668,6,FALSE),"")))</f>
        <v/>
      </c>
      <c r="H1749" s="54"/>
      <c r="I1749" s="55" t="str">
        <f>IF(AND(OR(D1743&lt;&gt;"",E1743&lt;&gt;"",F1743&lt;&gt;"",G1743&lt;&gt;""),E1749=""),"",IF(AND($D$5="",$E$5="",$F$5="",$G$5=""),"",IFERROR(VLOOKUP(B1749,'勘定科目コード（2019）'!$B$2:$J$3668,7,FALSE),"")))</f>
        <v/>
      </c>
      <c r="J1749" s="56" t="str">
        <f>IF(AND(OR(D1743&lt;&gt;"",E1743&lt;&gt;"",F1743&lt;&gt;"",G1743&lt;&gt;""),E1749=""),"",IF(AND($D$5="",$E$5="",$F$5="",$G$5=""),"",IFERROR(VLOOKUP(B1749,'勘定科目コード（2019）'!$B$2:$J$3668,8,FALSE),"")))</f>
        <v/>
      </c>
      <c r="K1749" s="57" t="str">
        <f>IF(AND(OR(D1743&lt;&gt;"",E1743&lt;&gt;"",F1743&lt;&gt;"",G1743&lt;&gt;""),E1749=""),"",IF(AND($D$5="",$E$5="",$F$5="",$G$5=""),"",IFERROR(VLOOKUP(B1749,'勘定科目コード（2019）'!$B$2:$J$3668,9,FALSE),"")))</f>
        <v/>
      </c>
      <c r="L1749" s="44" t="str">
        <f>IFERROR(VLOOKUP(D1749,'勘定科目コード（2019）'!$E$2:$J$500,7,FALSE),"")</f>
        <v/>
      </c>
    </row>
    <row r="1750" spans="2:12" x14ac:dyDescent="0.15">
      <c r="B1750" s="31">
        <v>1740</v>
      </c>
      <c r="D1750" s="51" t="str">
        <f>IF(AND($D$5="",$E$5="",$F$5="",$G$5=""),"",(IFERROR(VLOOKUP(B1750,'勘定科目コード（2019）'!$B$2:$J$3668,3,FALSE),"")))</f>
        <v/>
      </c>
      <c r="E1750" s="52" t="str">
        <f>IF(AND(OR($D$5&lt;&gt;"",$E$5&lt;&gt;"",$F$5&lt;&gt;"",$G$5&lt;&gt;""),D1750=""),"",IF(AND($D$5="",$E$5="",$F$5="",$G$5=""),"",IFERROR(VLOOKUP(B1750,'勘定科目コード（2019）'!$B$2:$J$3668,4,FALSE),"")))</f>
        <v/>
      </c>
      <c r="F1750" s="53" t="str">
        <f>IF(AND(OR(D1744&lt;&gt;"",E1744&lt;&gt;"",F1744&lt;&gt;"",G1744&lt;&gt;""),E1750=""),"",IF(AND(OR(D1744&lt;&gt;"",E1744&lt;&gt;"",F1744&lt;&gt;"",G1744&lt;&gt;""),E1750=""),"",IF(AND($D$5="",$E$5="",$F$5="",$G$5=""),"",IFERROR(VLOOKUP(B1750,'勘定科目コード（2019）'!$B$2:$J$3668,5,FALSE),""))))</f>
        <v/>
      </c>
      <c r="G1750" s="52" t="str">
        <f>IF(AND(OR(D1744&lt;&gt;"",E1744&lt;&gt;"",F1744&lt;&gt;"",G1744&lt;&gt;""),E1750=""),"",IF(AND($D$5="",$E$5="",$F$5="",$G$5=""),"",IFERROR(VLOOKUP(B1750,'勘定科目コード（2019）'!$B$2:$J$3668,6,FALSE),"")))</f>
        <v/>
      </c>
      <c r="H1750" s="54"/>
      <c r="I1750" s="55" t="str">
        <f>IF(AND(OR(D1744&lt;&gt;"",E1744&lt;&gt;"",F1744&lt;&gt;"",G1744&lt;&gt;""),E1750=""),"",IF(AND($D$5="",$E$5="",$F$5="",$G$5=""),"",IFERROR(VLOOKUP(B1750,'勘定科目コード（2019）'!$B$2:$J$3668,7,FALSE),"")))</f>
        <v/>
      </c>
      <c r="J1750" s="56" t="str">
        <f>IF(AND(OR(D1744&lt;&gt;"",E1744&lt;&gt;"",F1744&lt;&gt;"",G1744&lt;&gt;""),E1750=""),"",IF(AND($D$5="",$E$5="",$F$5="",$G$5=""),"",IFERROR(VLOOKUP(B1750,'勘定科目コード（2019）'!$B$2:$J$3668,8,FALSE),"")))</f>
        <v/>
      </c>
      <c r="K1750" s="57" t="str">
        <f>IF(AND(OR(D1744&lt;&gt;"",E1744&lt;&gt;"",F1744&lt;&gt;"",G1744&lt;&gt;""),E1750=""),"",IF(AND($D$5="",$E$5="",$F$5="",$G$5=""),"",IFERROR(VLOOKUP(B1750,'勘定科目コード（2019）'!$B$2:$J$3668,9,FALSE),"")))</f>
        <v/>
      </c>
      <c r="L1750" s="44" t="str">
        <f>IFERROR(VLOOKUP(D1750,'勘定科目コード（2019）'!$E$2:$J$500,7,FALSE),"")</f>
        <v/>
      </c>
    </row>
    <row r="1751" spans="2:12" x14ac:dyDescent="0.15">
      <c r="B1751" s="31">
        <v>1741</v>
      </c>
      <c r="D1751" s="51" t="str">
        <f>IF(AND($D$5="",$E$5="",$F$5="",$G$5=""),"",(IFERROR(VLOOKUP(B1751,'勘定科目コード（2019）'!$B$2:$J$3668,3,FALSE),"")))</f>
        <v/>
      </c>
      <c r="E1751" s="52" t="str">
        <f>IF(AND(OR($D$5&lt;&gt;"",$E$5&lt;&gt;"",$F$5&lt;&gt;"",$G$5&lt;&gt;""),D1751=""),"",IF(AND($D$5="",$E$5="",$F$5="",$G$5=""),"",IFERROR(VLOOKUP(B1751,'勘定科目コード（2019）'!$B$2:$J$3668,4,FALSE),"")))</f>
        <v/>
      </c>
      <c r="F1751" s="53" t="str">
        <f>IF(AND(OR(D1745&lt;&gt;"",E1745&lt;&gt;"",F1745&lt;&gt;"",G1745&lt;&gt;""),E1751=""),"",IF(AND(OR(D1745&lt;&gt;"",E1745&lt;&gt;"",F1745&lt;&gt;"",G1745&lt;&gt;""),E1751=""),"",IF(AND($D$5="",$E$5="",$F$5="",$G$5=""),"",IFERROR(VLOOKUP(B1751,'勘定科目コード（2019）'!$B$2:$J$3668,5,FALSE),""))))</f>
        <v/>
      </c>
      <c r="G1751" s="52" t="str">
        <f>IF(AND(OR(D1745&lt;&gt;"",E1745&lt;&gt;"",F1745&lt;&gt;"",G1745&lt;&gt;""),E1751=""),"",IF(AND($D$5="",$E$5="",$F$5="",$G$5=""),"",IFERROR(VLOOKUP(B1751,'勘定科目コード（2019）'!$B$2:$J$3668,6,FALSE),"")))</f>
        <v/>
      </c>
      <c r="H1751" s="54"/>
      <c r="I1751" s="55" t="str">
        <f>IF(AND(OR(D1745&lt;&gt;"",E1745&lt;&gt;"",F1745&lt;&gt;"",G1745&lt;&gt;""),E1751=""),"",IF(AND($D$5="",$E$5="",$F$5="",$G$5=""),"",IFERROR(VLOOKUP(B1751,'勘定科目コード（2019）'!$B$2:$J$3668,7,FALSE),"")))</f>
        <v/>
      </c>
      <c r="J1751" s="56" t="str">
        <f>IF(AND(OR(D1745&lt;&gt;"",E1745&lt;&gt;"",F1745&lt;&gt;"",G1745&lt;&gt;""),E1751=""),"",IF(AND($D$5="",$E$5="",$F$5="",$G$5=""),"",IFERROR(VLOOKUP(B1751,'勘定科目コード（2019）'!$B$2:$J$3668,8,FALSE),"")))</f>
        <v/>
      </c>
      <c r="K1751" s="57" t="str">
        <f>IF(AND(OR(D1745&lt;&gt;"",E1745&lt;&gt;"",F1745&lt;&gt;"",G1745&lt;&gt;""),E1751=""),"",IF(AND($D$5="",$E$5="",$F$5="",$G$5=""),"",IFERROR(VLOOKUP(B1751,'勘定科目コード（2019）'!$B$2:$J$3668,9,FALSE),"")))</f>
        <v/>
      </c>
      <c r="L1751" s="44" t="str">
        <f>IFERROR(VLOOKUP(D1751,'勘定科目コード（2019）'!$E$2:$J$500,7,FALSE),"")</f>
        <v/>
      </c>
    </row>
    <row r="1752" spans="2:12" x14ac:dyDescent="0.15">
      <c r="B1752" s="31">
        <v>1742</v>
      </c>
      <c r="D1752" s="51" t="str">
        <f>IF(AND($D$5="",$E$5="",$F$5="",$G$5=""),"",(IFERROR(VLOOKUP(B1752,'勘定科目コード（2019）'!$B$2:$J$3668,3,FALSE),"")))</f>
        <v/>
      </c>
      <c r="E1752" s="52" t="str">
        <f>IF(AND(OR($D$5&lt;&gt;"",$E$5&lt;&gt;"",$F$5&lt;&gt;"",$G$5&lt;&gt;""),D1752=""),"",IF(AND($D$5="",$E$5="",$F$5="",$G$5=""),"",IFERROR(VLOOKUP(B1752,'勘定科目コード（2019）'!$B$2:$J$3668,4,FALSE),"")))</f>
        <v/>
      </c>
      <c r="F1752" s="53" t="str">
        <f>IF(AND(OR(D1746&lt;&gt;"",E1746&lt;&gt;"",F1746&lt;&gt;"",G1746&lt;&gt;""),E1752=""),"",IF(AND(OR(D1746&lt;&gt;"",E1746&lt;&gt;"",F1746&lt;&gt;"",G1746&lt;&gt;""),E1752=""),"",IF(AND($D$5="",$E$5="",$F$5="",$G$5=""),"",IFERROR(VLOOKUP(B1752,'勘定科目コード（2019）'!$B$2:$J$3668,5,FALSE),""))))</f>
        <v/>
      </c>
      <c r="G1752" s="52" t="str">
        <f>IF(AND(OR(D1746&lt;&gt;"",E1746&lt;&gt;"",F1746&lt;&gt;"",G1746&lt;&gt;""),E1752=""),"",IF(AND($D$5="",$E$5="",$F$5="",$G$5=""),"",IFERROR(VLOOKUP(B1752,'勘定科目コード（2019）'!$B$2:$J$3668,6,FALSE),"")))</f>
        <v/>
      </c>
      <c r="H1752" s="54"/>
      <c r="I1752" s="55" t="str">
        <f>IF(AND(OR(D1746&lt;&gt;"",E1746&lt;&gt;"",F1746&lt;&gt;"",G1746&lt;&gt;""),E1752=""),"",IF(AND($D$5="",$E$5="",$F$5="",$G$5=""),"",IFERROR(VLOOKUP(B1752,'勘定科目コード（2019）'!$B$2:$J$3668,7,FALSE),"")))</f>
        <v/>
      </c>
      <c r="J1752" s="56" t="str">
        <f>IF(AND(OR(D1746&lt;&gt;"",E1746&lt;&gt;"",F1746&lt;&gt;"",G1746&lt;&gt;""),E1752=""),"",IF(AND($D$5="",$E$5="",$F$5="",$G$5=""),"",IFERROR(VLOOKUP(B1752,'勘定科目コード（2019）'!$B$2:$J$3668,8,FALSE),"")))</f>
        <v/>
      </c>
      <c r="K1752" s="57" t="str">
        <f>IF(AND(OR(D1746&lt;&gt;"",E1746&lt;&gt;"",F1746&lt;&gt;"",G1746&lt;&gt;""),E1752=""),"",IF(AND($D$5="",$E$5="",$F$5="",$G$5=""),"",IFERROR(VLOOKUP(B1752,'勘定科目コード（2019）'!$B$2:$J$3668,9,FALSE),"")))</f>
        <v/>
      </c>
      <c r="L1752" s="44" t="str">
        <f>IFERROR(VLOOKUP(D1752,'勘定科目コード（2019）'!$E$2:$J$500,7,FALSE),"")</f>
        <v/>
      </c>
    </row>
    <row r="1753" spans="2:12" x14ac:dyDescent="0.15">
      <c r="B1753" s="31">
        <v>1743</v>
      </c>
      <c r="D1753" s="51" t="str">
        <f>IF(AND($D$5="",$E$5="",$F$5="",$G$5=""),"",(IFERROR(VLOOKUP(B1753,'勘定科目コード（2019）'!$B$2:$J$3668,3,FALSE),"")))</f>
        <v/>
      </c>
      <c r="E1753" s="52" t="str">
        <f>IF(AND(OR($D$5&lt;&gt;"",$E$5&lt;&gt;"",$F$5&lt;&gt;"",$G$5&lt;&gt;""),D1753=""),"",IF(AND($D$5="",$E$5="",$F$5="",$G$5=""),"",IFERROR(VLOOKUP(B1753,'勘定科目コード（2019）'!$B$2:$J$3668,4,FALSE),"")))</f>
        <v/>
      </c>
      <c r="F1753" s="53" t="str">
        <f>IF(AND(OR(D1747&lt;&gt;"",E1747&lt;&gt;"",F1747&lt;&gt;"",G1747&lt;&gt;""),E1753=""),"",IF(AND(OR(D1747&lt;&gt;"",E1747&lt;&gt;"",F1747&lt;&gt;"",G1747&lt;&gt;""),E1753=""),"",IF(AND($D$5="",$E$5="",$F$5="",$G$5=""),"",IFERROR(VLOOKUP(B1753,'勘定科目コード（2019）'!$B$2:$J$3668,5,FALSE),""))))</f>
        <v/>
      </c>
      <c r="G1753" s="52" t="str">
        <f>IF(AND(OR(D1747&lt;&gt;"",E1747&lt;&gt;"",F1747&lt;&gt;"",G1747&lt;&gt;""),E1753=""),"",IF(AND($D$5="",$E$5="",$F$5="",$G$5=""),"",IFERROR(VLOOKUP(B1753,'勘定科目コード（2019）'!$B$2:$J$3668,6,FALSE),"")))</f>
        <v/>
      </c>
      <c r="H1753" s="54"/>
      <c r="I1753" s="55" t="str">
        <f>IF(AND(OR(D1747&lt;&gt;"",E1747&lt;&gt;"",F1747&lt;&gt;"",G1747&lt;&gt;""),E1753=""),"",IF(AND($D$5="",$E$5="",$F$5="",$G$5=""),"",IFERROR(VLOOKUP(B1753,'勘定科目コード（2019）'!$B$2:$J$3668,7,FALSE),"")))</f>
        <v/>
      </c>
      <c r="J1753" s="56" t="str">
        <f>IF(AND(OR(D1747&lt;&gt;"",E1747&lt;&gt;"",F1747&lt;&gt;"",G1747&lt;&gt;""),E1753=""),"",IF(AND($D$5="",$E$5="",$F$5="",$G$5=""),"",IFERROR(VLOOKUP(B1753,'勘定科目コード（2019）'!$B$2:$J$3668,8,FALSE),"")))</f>
        <v/>
      </c>
      <c r="K1753" s="57" t="str">
        <f>IF(AND(OR(D1747&lt;&gt;"",E1747&lt;&gt;"",F1747&lt;&gt;"",G1747&lt;&gt;""),E1753=""),"",IF(AND($D$5="",$E$5="",$F$5="",$G$5=""),"",IFERROR(VLOOKUP(B1753,'勘定科目コード（2019）'!$B$2:$J$3668,9,FALSE),"")))</f>
        <v/>
      </c>
      <c r="L1753" s="44" t="str">
        <f>IFERROR(VLOOKUP(D1753,'勘定科目コード（2019）'!$E$2:$J$500,7,FALSE),"")</f>
        <v/>
      </c>
    </row>
    <row r="1754" spans="2:12" x14ac:dyDescent="0.15">
      <c r="B1754" s="31">
        <v>1744</v>
      </c>
      <c r="D1754" s="51" t="str">
        <f>IF(AND($D$5="",$E$5="",$F$5="",$G$5=""),"",(IFERROR(VLOOKUP(B1754,'勘定科目コード（2019）'!$B$2:$J$3668,3,FALSE),"")))</f>
        <v/>
      </c>
      <c r="E1754" s="52" t="str">
        <f>IF(AND(OR($D$5&lt;&gt;"",$E$5&lt;&gt;"",$F$5&lt;&gt;"",$G$5&lt;&gt;""),D1754=""),"",IF(AND($D$5="",$E$5="",$F$5="",$G$5=""),"",IFERROR(VLOOKUP(B1754,'勘定科目コード（2019）'!$B$2:$J$3668,4,FALSE),"")))</f>
        <v/>
      </c>
      <c r="F1754" s="53" t="str">
        <f>IF(AND(OR(D1748&lt;&gt;"",E1748&lt;&gt;"",F1748&lt;&gt;"",G1748&lt;&gt;""),E1754=""),"",IF(AND(OR(D1748&lt;&gt;"",E1748&lt;&gt;"",F1748&lt;&gt;"",G1748&lt;&gt;""),E1754=""),"",IF(AND($D$5="",$E$5="",$F$5="",$G$5=""),"",IFERROR(VLOOKUP(B1754,'勘定科目コード（2019）'!$B$2:$J$3668,5,FALSE),""))))</f>
        <v/>
      </c>
      <c r="G1754" s="52" t="str">
        <f>IF(AND(OR(D1748&lt;&gt;"",E1748&lt;&gt;"",F1748&lt;&gt;"",G1748&lt;&gt;""),E1754=""),"",IF(AND($D$5="",$E$5="",$F$5="",$G$5=""),"",IFERROR(VLOOKUP(B1754,'勘定科目コード（2019）'!$B$2:$J$3668,6,FALSE),"")))</f>
        <v/>
      </c>
      <c r="H1754" s="54"/>
      <c r="I1754" s="55" t="str">
        <f>IF(AND(OR(D1748&lt;&gt;"",E1748&lt;&gt;"",F1748&lt;&gt;"",G1748&lt;&gt;""),E1754=""),"",IF(AND($D$5="",$E$5="",$F$5="",$G$5=""),"",IFERROR(VLOOKUP(B1754,'勘定科目コード（2019）'!$B$2:$J$3668,7,FALSE),"")))</f>
        <v/>
      </c>
      <c r="J1754" s="56" t="str">
        <f>IF(AND(OR(D1748&lt;&gt;"",E1748&lt;&gt;"",F1748&lt;&gt;"",G1748&lt;&gt;""),E1754=""),"",IF(AND($D$5="",$E$5="",$F$5="",$G$5=""),"",IFERROR(VLOOKUP(B1754,'勘定科目コード（2019）'!$B$2:$J$3668,8,FALSE),"")))</f>
        <v/>
      </c>
      <c r="K1754" s="57" t="str">
        <f>IF(AND(OR(D1748&lt;&gt;"",E1748&lt;&gt;"",F1748&lt;&gt;"",G1748&lt;&gt;""),E1754=""),"",IF(AND($D$5="",$E$5="",$F$5="",$G$5=""),"",IFERROR(VLOOKUP(B1754,'勘定科目コード（2019）'!$B$2:$J$3668,9,FALSE),"")))</f>
        <v/>
      </c>
      <c r="L1754" s="44" t="str">
        <f>IFERROR(VLOOKUP(D1754,'勘定科目コード（2019）'!$E$2:$J$500,7,FALSE),"")</f>
        <v/>
      </c>
    </row>
    <row r="1755" spans="2:12" x14ac:dyDescent="0.15">
      <c r="B1755" s="31">
        <v>1745</v>
      </c>
      <c r="D1755" s="51" t="str">
        <f>IF(AND($D$5="",$E$5="",$F$5="",$G$5=""),"",(IFERROR(VLOOKUP(B1755,'勘定科目コード（2019）'!$B$2:$J$3668,3,FALSE),"")))</f>
        <v/>
      </c>
      <c r="E1755" s="52" t="str">
        <f>IF(AND(OR($D$5&lt;&gt;"",$E$5&lt;&gt;"",$F$5&lt;&gt;"",$G$5&lt;&gt;""),D1755=""),"",IF(AND($D$5="",$E$5="",$F$5="",$G$5=""),"",IFERROR(VLOOKUP(B1755,'勘定科目コード（2019）'!$B$2:$J$3668,4,FALSE),"")))</f>
        <v/>
      </c>
      <c r="F1755" s="53" t="str">
        <f>IF(AND(OR(D1749&lt;&gt;"",E1749&lt;&gt;"",F1749&lt;&gt;"",G1749&lt;&gt;""),E1755=""),"",IF(AND(OR(D1749&lt;&gt;"",E1749&lt;&gt;"",F1749&lt;&gt;"",G1749&lt;&gt;""),E1755=""),"",IF(AND($D$5="",$E$5="",$F$5="",$G$5=""),"",IFERROR(VLOOKUP(B1755,'勘定科目コード（2019）'!$B$2:$J$3668,5,FALSE),""))))</f>
        <v/>
      </c>
      <c r="G1755" s="52" t="str">
        <f>IF(AND(OR(D1749&lt;&gt;"",E1749&lt;&gt;"",F1749&lt;&gt;"",G1749&lt;&gt;""),E1755=""),"",IF(AND($D$5="",$E$5="",$F$5="",$G$5=""),"",IFERROR(VLOOKUP(B1755,'勘定科目コード（2019）'!$B$2:$J$3668,6,FALSE),"")))</f>
        <v/>
      </c>
      <c r="H1755" s="54"/>
      <c r="I1755" s="55" t="str">
        <f>IF(AND(OR(D1749&lt;&gt;"",E1749&lt;&gt;"",F1749&lt;&gt;"",G1749&lt;&gt;""),E1755=""),"",IF(AND($D$5="",$E$5="",$F$5="",$G$5=""),"",IFERROR(VLOOKUP(B1755,'勘定科目コード（2019）'!$B$2:$J$3668,7,FALSE),"")))</f>
        <v/>
      </c>
      <c r="J1755" s="56" t="str">
        <f>IF(AND(OR(D1749&lt;&gt;"",E1749&lt;&gt;"",F1749&lt;&gt;"",G1749&lt;&gt;""),E1755=""),"",IF(AND($D$5="",$E$5="",$F$5="",$G$5=""),"",IFERROR(VLOOKUP(B1755,'勘定科目コード（2019）'!$B$2:$J$3668,8,FALSE),"")))</f>
        <v/>
      </c>
      <c r="K1755" s="57" t="str">
        <f>IF(AND(OR(D1749&lt;&gt;"",E1749&lt;&gt;"",F1749&lt;&gt;"",G1749&lt;&gt;""),E1755=""),"",IF(AND($D$5="",$E$5="",$F$5="",$G$5=""),"",IFERROR(VLOOKUP(B1755,'勘定科目コード（2019）'!$B$2:$J$3668,9,FALSE),"")))</f>
        <v/>
      </c>
      <c r="L1755" s="44" t="str">
        <f>IFERROR(VLOOKUP(D1755,'勘定科目コード（2019）'!$E$2:$J$500,7,FALSE),"")</f>
        <v/>
      </c>
    </row>
    <row r="1756" spans="2:12" x14ac:dyDescent="0.15">
      <c r="B1756" s="31">
        <v>1746</v>
      </c>
      <c r="D1756" s="51" t="str">
        <f>IF(AND($D$5="",$E$5="",$F$5="",$G$5=""),"",(IFERROR(VLOOKUP(B1756,'勘定科目コード（2019）'!$B$2:$J$3668,3,FALSE),"")))</f>
        <v/>
      </c>
      <c r="E1756" s="52" t="str">
        <f>IF(AND(OR($D$5&lt;&gt;"",$E$5&lt;&gt;"",$F$5&lt;&gt;"",$G$5&lt;&gt;""),D1756=""),"",IF(AND($D$5="",$E$5="",$F$5="",$G$5=""),"",IFERROR(VLOOKUP(B1756,'勘定科目コード（2019）'!$B$2:$J$3668,4,FALSE),"")))</f>
        <v/>
      </c>
      <c r="F1756" s="53" t="str">
        <f>IF(AND(OR(D1750&lt;&gt;"",E1750&lt;&gt;"",F1750&lt;&gt;"",G1750&lt;&gt;""),E1756=""),"",IF(AND(OR(D1750&lt;&gt;"",E1750&lt;&gt;"",F1750&lt;&gt;"",G1750&lt;&gt;""),E1756=""),"",IF(AND($D$5="",$E$5="",$F$5="",$G$5=""),"",IFERROR(VLOOKUP(B1756,'勘定科目コード（2019）'!$B$2:$J$3668,5,FALSE),""))))</f>
        <v/>
      </c>
      <c r="G1756" s="52" t="str">
        <f>IF(AND(OR(D1750&lt;&gt;"",E1750&lt;&gt;"",F1750&lt;&gt;"",G1750&lt;&gt;""),E1756=""),"",IF(AND($D$5="",$E$5="",$F$5="",$G$5=""),"",IFERROR(VLOOKUP(B1756,'勘定科目コード（2019）'!$B$2:$J$3668,6,FALSE),"")))</f>
        <v/>
      </c>
      <c r="H1756" s="54"/>
      <c r="I1756" s="55" t="str">
        <f>IF(AND(OR(D1750&lt;&gt;"",E1750&lt;&gt;"",F1750&lt;&gt;"",G1750&lt;&gt;""),E1756=""),"",IF(AND($D$5="",$E$5="",$F$5="",$G$5=""),"",IFERROR(VLOOKUP(B1756,'勘定科目コード（2019）'!$B$2:$J$3668,7,FALSE),"")))</f>
        <v/>
      </c>
      <c r="J1756" s="56" t="str">
        <f>IF(AND(OR(D1750&lt;&gt;"",E1750&lt;&gt;"",F1750&lt;&gt;"",G1750&lt;&gt;""),E1756=""),"",IF(AND($D$5="",$E$5="",$F$5="",$G$5=""),"",IFERROR(VLOOKUP(B1756,'勘定科目コード（2019）'!$B$2:$J$3668,8,FALSE),"")))</f>
        <v/>
      </c>
      <c r="K1756" s="57" t="str">
        <f>IF(AND(OR(D1750&lt;&gt;"",E1750&lt;&gt;"",F1750&lt;&gt;"",G1750&lt;&gt;""),E1756=""),"",IF(AND($D$5="",$E$5="",$F$5="",$G$5=""),"",IFERROR(VLOOKUP(B1756,'勘定科目コード（2019）'!$B$2:$J$3668,9,FALSE),"")))</f>
        <v/>
      </c>
      <c r="L1756" s="44" t="str">
        <f>IFERROR(VLOOKUP(D1756,'勘定科目コード（2019）'!$E$2:$J$500,7,FALSE),"")</f>
        <v/>
      </c>
    </row>
    <row r="1757" spans="2:12" x14ac:dyDescent="0.15">
      <c r="B1757" s="31">
        <v>1747</v>
      </c>
      <c r="D1757" s="51" t="str">
        <f>IF(AND($D$5="",$E$5="",$F$5="",$G$5=""),"",(IFERROR(VLOOKUP(B1757,'勘定科目コード（2019）'!$B$2:$J$3668,3,FALSE),"")))</f>
        <v/>
      </c>
      <c r="E1757" s="52" t="str">
        <f>IF(AND(OR($D$5&lt;&gt;"",$E$5&lt;&gt;"",$F$5&lt;&gt;"",$G$5&lt;&gt;""),D1757=""),"",IF(AND($D$5="",$E$5="",$F$5="",$G$5=""),"",IFERROR(VLOOKUP(B1757,'勘定科目コード（2019）'!$B$2:$J$3668,4,FALSE),"")))</f>
        <v/>
      </c>
      <c r="F1757" s="53" t="str">
        <f>IF(AND(OR(D1751&lt;&gt;"",E1751&lt;&gt;"",F1751&lt;&gt;"",G1751&lt;&gt;""),E1757=""),"",IF(AND(OR(D1751&lt;&gt;"",E1751&lt;&gt;"",F1751&lt;&gt;"",G1751&lt;&gt;""),E1757=""),"",IF(AND($D$5="",$E$5="",$F$5="",$G$5=""),"",IFERROR(VLOOKUP(B1757,'勘定科目コード（2019）'!$B$2:$J$3668,5,FALSE),""))))</f>
        <v/>
      </c>
      <c r="G1757" s="52" t="str">
        <f>IF(AND(OR(D1751&lt;&gt;"",E1751&lt;&gt;"",F1751&lt;&gt;"",G1751&lt;&gt;""),E1757=""),"",IF(AND($D$5="",$E$5="",$F$5="",$G$5=""),"",IFERROR(VLOOKUP(B1757,'勘定科目コード（2019）'!$B$2:$J$3668,6,FALSE),"")))</f>
        <v/>
      </c>
      <c r="H1757" s="54"/>
      <c r="I1757" s="55" t="str">
        <f>IF(AND(OR(D1751&lt;&gt;"",E1751&lt;&gt;"",F1751&lt;&gt;"",G1751&lt;&gt;""),E1757=""),"",IF(AND($D$5="",$E$5="",$F$5="",$G$5=""),"",IFERROR(VLOOKUP(B1757,'勘定科目コード（2019）'!$B$2:$J$3668,7,FALSE),"")))</f>
        <v/>
      </c>
      <c r="J1757" s="56" t="str">
        <f>IF(AND(OR(D1751&lt;&gt;"",E1751&lt;&gt;"",F1751&lt;&gt;"",G1751&lt;&gt;""),E1757=""),"",IF(AND($D$5="",$E$5="",$F$5="",$G$5=""),"",IFERROR(VLOOKUP(B1757,'勘定科目コード（2019）'!$B$2:$J$3668,8,FALSE),"")))</f>
        <v/>
      </c>
      <c r="K1757" s="57" t="str">
        <f>IF(AND(OR(D1751&lt;&gt;"",E1751&lt;&gt;"",F1751&lt;&gt;"",G1751&lt;&gt;""),E1757=""),"",IF(AND($D$5="",$E$5="",$F$5="",$G$5=""),"",IFERROR(VLOOKUP(B1757,'勘定科目コード（2019）'!$B$2:$J$3668,9,FALSE),"")))</f>
        <v/>
      </c>
      <c r="L1757" s="44" t="str">
        <f>IFERROR(VLOOKUP(D1757,'勘定科目コード（2019）'!$E$2:$J$500,7,FALSE),"")</f>
        <v/>
      </c>
    </row>
    <row r="1758" spans="2:12" x14ac:dyDescent="0.15">
      <c r="B1758" s="31">
        <v>1748</v>
      </c>
      <c r="D1758" s="51" t="str">
        <f>IF(AND($D$5="",$E$5="",$F$5="",$G$5=""),"",(IFERROR(VLOOKUP(B1758,'勘定科目コード（2019）'!$B$2:$J$3668,3,FALSE),"")))</f>
        <v/>
      </c>
      <c r="E1758" s="52" t="str">
        <f>IF(AND(OR($D$5&lt;&gt;"",$E$5&lt;&gt;"",$F$5&lt;&gt;"",$G$5&lt;&gt;""),D1758=""),"",IF(AND($D$5="",$E$5="",$F$5="",$G$5=""),"",IFERROR(VLOOKUP(B1758,'勘定科目コード（2019）'!$B$2:$J$3668,4,FALSE),"")))</f>
        <v/>
      </c>
      <c r="F1758" s="53" t="str">
        <f>IF(AND(OR(D1752&lt;&gt;"",E1752&lt;&gt;"",F1752&lt;&gt;"",G1752&lt;&gt;""),E1758=""),"",IF(AND(OR(D1752&lt;&gt;"",E1752&lt;&gt;"",F1752&lt;&gt;"",G1752&lt;&gt;""),E1758=""),"",IF(AND($D$5="",$E$5="",$F$5="",$G$5=""),"",IFERROR(VLOOKUP(B1758,'勘定科目コード（2019）'!$B$2:$J$3668,5,FALSE),""))))</f>
        <v/>
      </c>
      <c r="G1758" s="52" t="str">
        <f>IF(AND(OR(D1752&lt;&gt;"",E1752&lt;&gt;"",F1752&lt;&gt;"",G1752&lt;&gt;""),E1758=""),"",IF(AND($D$5="",$E$5="",$F$5="",$G$5=""),"",IFERROR(VLOOKUP(B1758,'勘定科目コード（2019）'!$B$2:$J$3668,6,FALSE),"")))</f>
        <v/>
      </c>
      <c r="H1758" s="54"/>
      <c r="I1758" s="55" t="str">
        <f>IF(AND(OR(D1752&lt;&gt;"",E1752&lt;&gt;"",F1752&lt;&gt;"",G1752&lt;&gt;""),E1758=""),"",IF(AND($D$5="",$E$5="",$F$5="",$G$5=""),"",IFERROR(VLOOKUP(B1758,'勘定科目コード（2019）'!$B$2:$J$3668,7,FALSE),"")))</f>
        <v/>
      </c>
      <c r="J1758" s="56" t="str">
        <f>IF(AND(OR(D1752&lt;&gt;"",E1752&lt;&gt;"",F1752&lt;&gt;"",G1752&lt;&gt;""),E1758=""),"",IF(AND($D$5="",$E$5="",$F$5="",$G$5=""),"",IFERROR(VLOOKUP(B1758,'勘定科目コード（2019）'!$B$2:$J$3668,8,FALSE),"")))</f>
        <v/>
      </c>
      <c r="K1758" s="57" t="str">
        <f>IF(AND(OR(D1752&lt;&gt;"",E1752&lt;&gt;"",F1752&lt;&gt;"",G1752&lt;&gt;""),E1758=""),"",IF(AND($D$5="",$E$5="",$F$5="",$G$5=""),"",IFERROR(VLOOKUP(B1758,'勘定科目コード（2019）'!$B$2:$J$3668,9,FALSE),"")))</f>
        <v/>
      </c>
      <c r="L1758" s="44" t="str">
        <f>IFERROR(VLOOKUP(D1758,'勘定科目コード（2019）'!$E$2:$J$500,7,FALSE),"")</f>
        <v/>
      </c>
    </row>
    <row r="1759" spans="2:12" x14ac:dyDescent="0.15">
      <c r="B1759" s="31">
        <v>1749</v>
      </c>
      <c r="D1759" s="51" t="str">
        <f>IF(AND($D$5="",$E$5="",$F$5="",$G$5=""),"",(IFERROR(VLOOKUP(B1759,'勘定科目コード（2019）'!$B$2:$J$3668,3,FALSE),"")))</f>
        <v/>
      </c>
      <c r="E1759" s="52" t="str">
        <f>IF(AND(OR($D$5&lt;&gt;"",$E$5&lt;&gt;"",$F$5&lt;&gt;"",$G$5&lt;&gt;""),D1759=""),"",IF(AND($D$5="",$E$5="",$F$5="",$G$5=""),"",IFERROR(VLOOKUP(B1759,'勘定科目コード（2019）'!$B$2:$J$3668,4,FALSE),"")))</f>
        <v/>
      </c>
      <c r="F1759" s="53" t="str">
        <f>IF(AND(OR(D1753&lt;&gt;"",E1753&lt;&gt;"",F1753&lt;&gt;"",G1753&lt;&gt;""),E1759=""),"",IF(AND(OR(D1753&lt;&gt;"",E1753&lt;&gt;"",F1753&lt;&gt;"",G1753&lt;&gt;""),E1759=""),"",IF(AND($D$5="",$E$5="",$F$5="",$G$5=""),"",IFERROR(VLOOKUP(B1759,'勘定科目コード（2019）'!$B$2:$J$3668,5,FALSE),""))))</f>
        <v/>
      </c>
      <c r="G1759" s="52" t="str">
        <f>IF(AND(OR(D1753&lt;&gt;"",E1753&lt;&gt;"",F1753&lt;&gt;"",G1753&lt;&gt;""),E1759=""),"",IF(AND($D$5="",$E$5="",$F$5="",$G$5=""),"",IFERROR(VLOOKUP(B1759,'勘定科目コード（2019）'!$B$2:$J$3668,6,FALSE),"")))</f>
        <v/>
      </c>
      <c r="H1759" s="54"/>
      <c r="I1759" s="55" t="str">
        <f>IF(AND(OR(D1753&lt;&gt;"",E1753&lt;&gt;"",F1753&lt;&gt;"",G1753&lt;&gt;""),E1759=""),"",IF(AND($D$5="",$E$5="",$F$5="",$G$5=""),"",IFERROR(VLOOKUP(B1759,'勘定科目コード（2019）'!$B$2:$J$3668,7,FALSE),"")))</f>
        <v/>
      </c>
      <c r="J1759" s="56" t="str">
        <f>IF(AND(OR(D1753&lt;&gt;"",E1753&lt;&gt;"",F1753&lt;&gt;"",G1753&lt;&gt;""),E1759=""),"",IF(AND($D$5="",$E$5="",$F$5="",$G$5=""),"",IFERROR(VLOOKUP(B1759,'勘定科目コード（2019）'!$B$2:$J$3668,8,FALSE),"")))</f>
        <v/>
      </c>
      <c r="K1759" s="57" t="str">
        <f>IF(AND(OR(D1753&lt;&gt;"",E1753&lt;&gt;"",F1753&lt;&gt;"",G1753&lt;&gt;""),E1759=""),"",IF(AND($D$5="",$E$5="",$F$5="",$G$5=""),"",IFERROR(VLOOKUP(B1759,'勘定科目コード（2019）'!$B$2:$J$3668,9,FALSE),"")))</f>
        <v/>
      </c>
      <c r="L1759" s="44" t="str">
        <f>IFERROR(VLOOKUP(D1759,'勘定科目コード（2019）'!$E$2:$J$500,7,FALSE),"")</f>
        <v/>
      </c>
    </row>
    <row r="1760" spans="2:12" x14ac:dyDescent="0.15">
      <c r="B1760" s="31">
        <v>1750</v>
      </c>
      <c r="D1760" s="51" t="str">
        <f>IF(AND($D$5="",$E$5="",$F$5="",$G$5=""),"",(IFERROR(VLOOKUP(B1760,'勘定科目コード（2019）'!$B$2:$J$3668,3,FALSE),"")))</f>
        <v/>
      </c>
      <c r="E1760" s="52" t="str">
        <f>IF(AND(OR($D$5&lt;&gt;"",$E$5&lt;&gt;"",$F$5&lt;&gt;"",$G$5&lt;&gt;""),D1760=""),"",IF(AND($D$5="",$E$5="",$F$5="",$G$5=""),"",IFERROR(VLOOKUP(B1760,'勘定科目コード（2019）'!$B$2:$J$3668,4,FALSE),"")))</f>
        <v/>
      </c>
      <c r="F1760" s="53" t="str">
        <f>IF(AND(OR(D1754&lt;&gt;"",E1754&lt;&gt;"",F1754&lt;&gt;"",G1754&lt;&gt;""),E1760=""),"",IF(AND(OR(D1754&lt;&gt;"",E1754&lt;&gt;"",F1754&lt;&gt;"",G1754&lt;&gt;""),E1760=""),"",IF(AND($D$5="",$E$5="",$F$5="",$G$5=""),"",IFERROR(VLOOKUP(B1760,'勘定科目コード（2019）'!$B$2:$J$3668,5,FALSE),""))))</f>
        <v/>
      </c>
      <c r="G1760" s="52" t="str">
        <f>IF(AND(OR(D1754&lt;&gt;"",E1754&lt;&gt;"",F1754&lt;&gt;"",G1754&lt;&gt;""),E1760=""),"",IF(AND($D$5="",$E$5="",$F$5="",$G$5=""),"",IFERROR(VLOOKUP(B1760,'勘定科目コード（2019）'!$B$2:$J$3668,6,FALSE),"")))</f>
        <v/>
      </c>
      <c r="H1760" s="54"/>
      <c r="I1760" s="55" t="str">
        <f>IF(AND(OR(D1754&lt;&gt;"",E1754&lt;&gt;"",F1754&lt;&gt;"",G1754&lt;&gt;""),E1760=""),"",IF(AND($D$5="",$E$5="",$F$5="",$G$5=""),"",IFERROR(VLOOKUP(B1760,'勘定科目コード（2019）'!$B$2:$J$3668,7,FALSE),"")))</f>
        <v/>
      </c>
      <c r="J1760" s="56" t="str">
        <f>IF(AND(OR(D1754&lt;&gt;"",E1754&lt;&gt;"",F1754&lt;&gt;"",G1754&lt;&gt;""),E1760=""),"",IF(AND($D$5="",$E$5="",$F$5="",$G$5=""),"",IFERROR(VLOOKUP(B1760,'勘定科目コード（2019）'!$B$2:$J$3668,8,FALSE),"")))</f>
        <v/>
      </c>
      <c r="K1760" s="57" t="str">
        <f>IF(AND(OR(D1754&lt;&gt;"",E1754&lt;&gt;"",F1754&lt;&gt;"",G1754&lt;&gt;""),E1760=""),"",IF(AND($D$5="",$E$5="",$F$5="",$G$5=""),"",IFERROR(VLOOKUP(B1760,'勘定科目コード（2019）'!$B$2:$J$3668,9,FALSE),"")))</f>
        <v/>
      </c>
      <c r="L1760" s="44" t="str">
        <f>IFERROR(VLOOKUP(D1760,'勘定科目コード（2019）'!$E$2:$J$500,7,FALSE),"")</f>
        <v/>
      </c>
    </row>
    <row r="1761" spans="2:12" x14ac:dyDescent="0.15">
      <c r="B1761" s="31">
        <v>1751</v>
      </c>
      <c r="D1761" s="51" t="str">
        <f>IF(AND($D$5="",$E$5="",$F$5="",$G$5=""),"",(IFERROR(VLOOKUP(B1761,'勘定科目コード（2019）'!$B$2:$J$3668,3,FALSE),"")))</f>
        <v/>
      </c>
      <c r="E1761" s="52" t="str">
        <f>IF(AND(OR($D$5&lt;&gt;"",$E$5&lt;&gt;"",$F$5&lt;&gt;"",$G$5&lt;&gt;""),D1761=""),"",IF(AND($D$5="",$E$5="",$F$5="",$G$5=""),"",IFERROR(VLOOKUP(B1761,'勘定科目コード（2019）'!$B$2:$J$3668,4,FALSE),"")))</f>
        <v/>
      </c>
      <c r="F1761" s="53" t="str">
        <f>IF(AND(OR(D1755&lt;&gt;"",E1755&lt;&gt;"",F1755&lt;&gt;"",G1755&lt;&gt;""),E1761=""),"",IF(AND(OR(D1755&lt;&gt;"",E1755&lt;&gt;"",F1755&lt;&gt;"",G1755&lt;&gt;""),E1761=""),"",IF(AND($D$5="",$E$5="",$F$5="",$G$5=""),"",IFERROR(VLOOKUP(B1761,'勘定科目コード（2019）'!$B$2:$J$3668,5,FALSE),""))))</f>
        <v/>
      </c>
      <c r="G1761" s="52" t="str">
        <f>IF(AND(OR(D1755&lt;&gt;"",E1755&lt;&gt;"",F1755&lt;&gt;"",G1755&lt;&gt;""),E1761=""),"",IF(AND($D$5="",$E$5="",$F$5="",$G$5=""),"",IFERROR(VLOOKUP(B1761,'勘定科目コード（2019）'!$B$2:$J$3668,6,FALSE),"")))</f>
        <v/>
      </c>
      <c r="H1761" s="54"/>
      <c r="I1761" s="55" t="str">
        <f>IF(AND(OR(D1755&lt;&gt;"",E1755&lt;&gt;"",F1755&lt;&gt;"",G1755&lt;&gt;""),E1761=""),"",IF(AND($D$5="",$E$5="",$F$5="",$G$5=""),"",IFERROR(VLOOKUP(B1761,'勘定科目コード（2019）'!$B$2:$J$3668,7,FALSE),"")))</f>
        <v/>
      </c>
      <c r="J1761" s="56" t="str">
        <f>IF(AND(OR(D1755&lt;&gt;"",E1755&lt;&gt;"",F1755&lt;&gt;"",G1755&lt;&gt;""),E1761=""),"",IF(AND($D$5="",$E$5="",$F$5="",$G$5=""),"",IFERROR(VLOOKUP(B1761,'勘定科目コード（2019）'!$B$2:$J$3668,8,FALSE),"")))</f>
        <v/>
      </c>
      <c r="K1761" s="57" t="str">
        <f>IF(AND(OR(D1755&lt;&gt;"",E1755&lt;&gt;"",F1755&lt;&gt;"",G1755&lt;&gt;""),E1761=""),"",IF(AND($D$5="",$E$5="",$F$5="",$G$5=""),"",IFERROR(VLOOKUP(B1761,'勘定科目コード（2019）'!$B$2:$J$3668,9,FALSE),"")))</f>
        <v/>
      </c>
      <c r="L1761" s="44" t="str">
        <f>IFERROR(VLOOKUP(D1761,'勘定科目コード（2019）'!$E$2:$J$500,7,FALSE),"")</f>
        <v/>
      </c>
    </row>
    <row r="1762" spans="2:12" x14ac:dyDescent="0.15">
      <c r="B1762" s="31">
        <v>1752</v>
      </c>
      <c r="D1762" s="51" t="str">
        <f>IF(AND($D$5="",$E$5="",$F$5="",$G$5=""),"",(IFERROR(VLOOKUP(B1762,'勘定科目コード（2019）'!$B$2:$J$3668,3,FALSE),"")))</f>
        <v/>
      </c>
      <c r="E1762" s="52" t="str">
        <f>IF(AND(OR($D$5&lt;&gt;"",$E$5&lt;&gt;"",$F$5&lt;&gt;"",$G$5&lt;&gt;""),D1762=""),"",IF(AND($D$5="",$E$5="",$F$5="",$G$5=""),"",IFERROR(VLOOKUP(B1762,'勘定科目コード（2019）'!$B$2:$J$3668,4,FALSE),"")))</f>
        <v/>
      </c>
      <c r="F1762" s="53" t="str">
        <f>IF(AND(OR(D1756&lt;&gt;"",E1756&lt;&gt;"",F1756&lt;&gt;"",G1756&lt;&gt;""),E1762=""),"",IF(AND(OR(D1756&lt;&gt;"",E1756&lt;&gt;"",F1756&lt;&gt;"",G1756&lt;&gt;""),E1762=""),"",IF(AND($D$5="",$E$5="",$F$5="",$G$5=""),"",IFERROR(VLOOKUP(B1762,'勘定科目コード（2019）'!$B$2:$J$3668,5,FALSE),""))))</f>
        <v/>
      </c>
      <c r="G1762" s="52" t="str">
        <f>IF(AND(OR(D1756&lt;&gt;"",E1756&lt;&gt;"",F1756&lt;&gt;"",G1756&lt;&gt;""),E1762=""),"",IF(AND($D$5="",$E$5="",$F$5="",$G$5=""),"",IFERROR(VLOOKUP(B1762,'勘定科目コード（2019）'!$B$2:$J$3668,6,FALSE),"")))</f>
        <v/>
      </c>
      <c r="H1762" s="54"/>
      <c r="I1762" s="55" t="str">
        <f>IF(AND(OR(D1756&lt;&gt;"",E1756&lt;&gt;"",F1756&lt;&gt;"",G1756&lt;&gt;""),E1762=""),"",IF(AND($D$5="",$E$5="",$F$5="",$G$5=""),"",IFERROR(VLOOKUP(B1762,'勘定科目コード（2019）'!$B$2:$J$3668,7,FALSE),"")))</f>
        <v/>
      </c>
      <c r="J1762" s="56" t="str">
        <f>IF(AND(OR(D1756&lt;&gt;"",E1756&lt;&gt;"",F1756&lt;&gt;"",G1756&lt;&gt;""),E1762=""),"",IF(AND($D$5="",$E$5="",$F$5="",$G$5=""),"",IFERROR(VLOOKUP(B1762,'勘定科目コード（2019）'!$B$2:$J$3668,8,FALSE),"")))</f>
        <v/>
      </c>
      <c r="K1762" s="57" t="str">
        <f>IF(AND(OR(D1756&lt;&gt;"",E1756&lt;&gt;"",F1756&lt;&gt;"",G1756&lt;&gt;""),E1762=""),"",IF(AND($D$5="",$E$5="",$F$5="",$G$5=""),"",IFERROR(VLOOKUP(B1762,'勘定科目コード（2019）'!$B$2:$J$3668,9,FALSE),"")))</f>
        <v/>
      </c>
      <c r="L1762" s="44" t="str">
        <f>IFERROR(VLOOKUP(D1762,'勘定科目コード（2019）'!$E$2:$J$500,7,FALSE),"")</f>
        <v/>
      </c>
    </row>
    <row r="1763" spans="2:12" x14ac:dyDescent="0.15">
      <c r="B1763" s="31">
        <v>1753</v>
      </c>
      <c r="D1763" s="51" t="str">
        <f>IF(AND($D$5="",$E$5="",$F$5="",$G$5=""),"",(IFERROR(VLOOKUP(B1763,'勘定科目コード（2019）'!$B$2:$J$3668,3,FALSE),"")))</f>
        <v/>
      </c>
      <c r="E1763" s="52" t="str">
        <f>IF(AND(OR($D$5&lt;&gt;"",$E$5&lt;&gt;"",$F$5&lt;&gt;"",$G$5&lt;&gt;""),D1763=""),"",IF(AND($D$5="",$E$5="",$F$5="",$G$5=""),"",IFERROR(VLOOKUP(B1763,'勘定科目コード（2019）'!$B$2:$J$3668,4,FALSE),"")))</f>
        <v/>
      </c>
      <c r="F1763" s="53" t="str">
        <f>IF(AND(OR(D1757&lt;&gt;"",E1757&lt;&gt;"",F1757&lt;&gt;"",G1757&lt;&gt;""),E1763=""),"",IF(AND(OR(D1757&lt;&gt;"",E1757&lt;&gt;"",F1757&lt;&gt;"",G1757&lt;&gt;""),E1763=""),"",IF(AND($D$5="",$E$5="",$F$5="",$G$5=""),"",IFERROR(VLOOKUP(B1763,'勘定科目コード（2019）'!$B$2:$J$3668,5,FALSE),""))))</f>
        <v/>
      </c>
      <c r="G1763" s="52" t="str">
        <f>IF(AND(OR(D1757&lt;&gt;"",E1757&lt;&gt;"",F1757&lt;&gt;"",G1757&lt;&gt;""),E1763=""),"",IF(AND($D$5="",$E$5="",$F$5="",$G$5=""),"",IFERROR(VLOOKUP(B1763,'勘定科目コード（2019）'!$B$2:$J$3668,6,FALSE),"")))</f>
        <v/>
      </c>
      <c r="H1763" s="54"/>
      <c r="I1763" s="55" t="str">
        <f>IF(AND(OR(D1757&lt;&gt;"",E1757&lt;&gt;"",F1757&lt;&gt;"",G1757&lt;&gt;""),E1763=""),"",IF(AND($D$5="",$E$5="",$F$5="",$G$5=""),"",IFERROR(VLOOKUP(B1763,'勘定科目コード（2019）'!$B$2:$J$3668,7,FALSE),"")))</f>
        <v/>
      </c>
      <c r="J1763" s="56" t="str">
        <f>IF(AND(OR(D1757&lt;&gt;"",E1757&lt;&gt;"",F1757&lt;&gt;"",G1757&lt;&gt;""),E1763=""),"",IF(AND($D$5="",$E$5="",$F$5="",$G$5=""),"",IFERROR(VLOOKUP(B1763,'勘定科目コード（2019）'!$B$2:$J$3668,8,FALSE),"")))</f>
        <v/>
      </c>
      <c r="K1763" s="57" t="str">
        <f>IF(AND(OR(D1757&lt;&gt;"",E1757&lt;&gt;"",F1757&lt;&gt;"",G1757&lt;&gt;""),E1763=""),"",IF(AND($D$5="",$E$5="",$F$5="",$G$5=""),"",IFERROR(VLOOKUP(B1763,'勘定科目コード（2019）'!$B$2:$J$3668,9,FALSE),"")))</f>
        <v/>
      </c>
      <c r="L1763" s="44" t="str">
        <f>IFERROR(VLOOKUP(D1763,'勘定科目コード（2019）'!$E$2:$J$500,7,FALSE),"")</f>
        <v/>
      </c>
    </row>
    <row r="1764" spans="2:12" x14ac:dyDescent="0.15">
      <c r="B1764" s="31">
        <v>1754</v>
      </c>
      <c r="D1764" s="51" t="str">
        <f>IF(AND($D$5="",$E$5="",$F$5="",$G$5=""),"",(IFERROR(VLOOKUP(B1764,'勘定科目コード（2019）'!$B$2:$J$3668,3,FALSE),"")))</f>
        <v/>
      </c>
      <c r="E1764" s="52" t="str">
        <f>IF(AND(OR($D$5&lt;&gt;"",$E$5&lt;&gt;"",$F$5&lt;&gt;"",$G$5&lt;&gt;""),D1764=""),"",IF(AND($D$5="",$E$5="",$F$5="",$G$5=""),"",IFERROR(VLOOKUP(B1764,'勘定科目コード（2019）'!$B$2:$J$3668,4,FALSE),"")))</f>
        <v/>
      </c>
      <c r="F1764" s="53" t="str">
        <f>IF(AND(OR(D1758&lt;&gt;"",E1758&lt;&gt;"",F1758&lt;&gt;"",G1758&lt;&gt;""),E1764=""),"",IF(AND(OR(D1758&lt;&gt;"",E1758&lt;&gt;"",F1758&lt;&gt;"",G1758&lt;&gt;""),E1764=""),"",IF(AND($D$5="",$E$5="",$F$5="",$G$5=""),"",IFERROR(VLOOKUP(B1764,'勘定科目コード（2019）'!$B$2:$J$3668,5,FALSE),""))))</f>
        <v/>
      </c>
      <c r="G1764" s="52" t="str">
        <f>IF(AND(OR(D1758&lt;&gt;"",E1758&lt;&gt;"",F1758&lt;&gt;"",G1758&lt;&gt;""),E1764=""),"",IF(AND($D$5="",$E$5="",$F$5="",$G$5=""),"",IFERROR(VLOOKUP(B1764,'勘定科目コード（2019）'!$B$2:$J$3668,6,FALSE),"")))</f>
        <v/>
      </c>
      <c r="H1764" s="54"/>
      <c r="I1764" s="55" t="str">
        <f>IF(AND(OR(D1758&lt;&gt;"",E1758&lt;&gt;"",F1758&lt;&gt;"",G1758&lt;&gt;""),E1764=""),"",IF(AND($D$5="",$E$5="",$F$5="",$G$5=""),"",IFERROR(VLOOKUP(B1764,'勘定科目コード（2019）'!$B$2:$J$3668,7,FALSE),"")))</f>
        <v/>
      </c>
      <c r="J1764" s="56" t="str">
        <f>IF(AND(OR(D1758&lt;&gt;"",E1758&lt;&gt;"",F1758&lt;&gt;"",G1758&lt;&gt;""),E1764=""),"",IF(AND($D$5="",$E$5="",$F$5="",$G$5=""),"",IFERROR(VLOOKUP(B1764,'勘定科目コード（2019）'!$B$2:$J$3668,8,FALSE),"")))</f>
        <v/>
      </c>
      <c r="K1764" s="57" t="str">
        <f>IF(AND(OR(D1758&lt;&gt;"",E1758&lt;&gt;"",F1758&lt;&gt;"",G1758&lt;&gt;""),E1764=""),"",IF(AND($D$5="",$E$5="",$F$5="",$G$5=""),"",IFERROR(VLOOKUP(B1764,'勘定科目コード（2019）'!$B$2:$J$3668,9,FALSE),"")))</f>
        <v/>
      </c>
      <c r="L1764" s="44" t="str">
        <f>IFERROR(VLOOKUP(D1764,'勘定科目コード（2019）'!$E$2:$J$500,7,FALSE),"")</f>
        <v/>
      </c>
    </row>
    <row r="1765" spans="2:12" x14ac:dyDescent="0.15">
      <c r="B1765" s="31">
        <v>1755</v>
      </c>
      <c r="D1765" s="51" t="str">
        <f>IF(AND($D$5="",$E$5="",$F$5="",$G$5=""),"",(IFERROR(VLOOKUP(B1765,'勘定科目コード（2019）'!$B$2:$J$3668,3,FALSE),"")))</f>
        <v/>
      </c>
      <c r="E1765" s="52" t="str">
        <f>IF(AND(OR($D$5&lt;&gt;"",$E$5&lt;&gt;"",$F$5&lt;&gt;"",$G$5&lt;&gt;""),D1765=""),"",IF(AND($D$5="",$E$5="",$F$5="",$G$5=""),"",IFERROR(VLOOKUP(B1765,'勘定科目コード（2019）'!$B$2:$J$3668,4,FALSE),"")))</f>
        <v/>
      </c>
      <c r="F1765" s="53" t="str">
        <f>IF(AND(OR(D1759&lt;&gt;"",E1759&lt;&gt;"",F1759&lt;&gt;"",G1759&lt;&gt;""),E1765=""),"",IF(AND(OR(D1759&lt;&gt;"",E1759&lt;&gt;"",F1759&lt;&gt;"",G1759&lt;&gt;""),E1765=""),"",IF(AND($D$5="",$E$5="",$F$5="",$G$5=""),"",IFERROR(VLOOKUP(B1765,'勘定科目コード（2019）'!$B$2:$J$3668,5,FALSE),""))))</f>
        <v/>
      </c>
      <c r="G1765" s="52" t="str">
        <f>IF(AND(OR(D1759&lt;&gt;"",E1759&lt;&gt;"",F1759&lt;&gt;"",G1759&lt;&gt;""),E1765=""),"",IF(AND($D$5="",$E$5="",$F$5="",$G$5=""),"",IFERROR(VLOOKUP(B1765,'勘定科目コード（2019）'!$B$2:$J$3668,6,FALSE),"")))</f>
        <v/>
      </c>
      <c r="H1765" s="54"/>
      <c r="I1765" s="55" t="str">
        <f>IF(AND(OR(D1759&lt;&gt;"",E1759&lt;&gt;"",F1759&lt;&gt;"",G1759&lt;&gt;""),E1765=""),"",IF(AND($D$5="",$E$5="",$F$5="",$G$5=""),"",IFERROR(VLOOKUP(B1765,'勘定科目コード（2019）'!$B$2:$J$3668,7,FALSE),"")))</f>
        <v/>
      </c>
      <c r="J1765" s="56" t="str">
        <f>IF(AND(OR(D1759&lt;&gt;"",E1759&lt;&gt;"",F1759&lt;&gt;"",G1759&lt;&gt;""),E1765=""),"",IF(AND($D$5="",$E$5="",$F$5="",$G$5=""),"",IFERROR(VLOOKUP(B1765,'勘定科目コード（2019）'!$B$2:$J$3668,8,FALSE),"")))</f>
        <v/>
      </c>
      <c r="K1765" s="57" t="str">
        <f>IF(AND(OR(D1759&lt;&gt;"",E1759&lt;&gt;"",F1759&lt;&gt;"",G1759&lt;&gt;""),E1765=""),"",IF(AND($D$5="",$E$5="",$F$5="",$G$5=""),"",IFERROR(VLOOKUP(B1765,'勘定科目コード（2019）'!$B$2:$J$3668,9,FALSE),"")))</f>
        <v/>
      </c>
      <c r="L1765" s="44" t="str">
        <f>IFERROR(VLOOKUP(D1765,'勘定科目コード（2019）'!$E$2:$J$500,7,FALSE),"")</f>
        <v/>
      </c>
    </row>
    <row r="1766" spans="2:12" x14ac:dyDescent="0.15">
      <c r="B1766" s="31">
        <v>1756</v>
      </c>
      <c r="D1766" s="51" t="str">
        <f>IF(AND($D$5="",$E$5="",$F$5="",$G$5=""),"",(IFERROR(VLOOKUP(B1766,'勘定科目コード（2019）'!$B$2:$J$3668,3,FALSE),"")))</f>
        <v/>
      </c>
      <c r="E1766" s="52" t="str">
        <f>IF(AND(OR($D$5&lt;&gt;"",$E$5&lt;&gt;"",$F$5&lt;&gt;"",$G$5&lt;&gt;""),D1766=""),"",IF(AND($D$5="",$E$5="",$F$5="",$G$5=""),"",IFERROR(VLOOKUP(B1766,'勘定科目コード（2019）'!$B$2:$J$3668,4,FALSE),"")))</f>
        <v/>
      </c>
      <c r="F1766" s="53" t="str">
        <f>IF(AND(OR(D1760&lt;&gt;"",E1760&lt;&gt;"",F1760&lt;&gt;"",G1760&lt;&gt;""),E1766=""),"",IF(AND(OR(D1760&lt;&gt;"",E1760&lt;&gt;"",F1760&lt;&gt;"",G1760&lt;&gt;""),E1766=""),"",IF(AND($D$5="",$E$5="",$F$5="",$G$5=""),"",IFERROR(VLOOKUP(B1766,'勘定科目コード（2019）'!$B$2:$J$3668,5,FALSE),""))))</f>
        <v/>
      </c>
      <c r="G1766" s="52" t="str">
        <f>IF(AND(OR(D1760&lt;&gt;"",E1760&lt;&gt;"",F1760&lt;&gt;"",G1760&lt;&gt;""),E1766=""),"",IF(AND($D$5="",$E$5="",$F$5="",$G$5=""),"",IFERROR(VLOOKUP(B1766,'勘定科目コード（2019）'!$B$2:$J$3668,6,FALSE),"")))</f>
        <v/>
      </c>
      <c r="H1766" s="54"/>
      <c r="I1766" s="55" t="str">
        <f>IF(AND(OR(D1760&lt;&gt;"",E1760&lt;&gt;"",F1760&lt;&gt;"",G1760&lt;&gt;""),E1766=""),"",IF(AND($D$5="",$E$5="",$F$5="",$G$5=""),"",IFERROR(VLOOKUP(B1766,'勘定科目コード（2019）'!$B$2:$J$3668,7,FALSE),"")))</f>
        <v/>
      </c>
      <c r="J1766" s="56" t="str">
        <f>IF(AND(OR(D1760&lt;&gt;"",E1760&lt;&gt;"",F1760&lt;&gt;"",G1760&lt;&gt;""),E1766=""),"",IF(AND($D$5="",$E$5="",$F$5="",$G$5=""),"",IFERROR(VLOOKUP(B1766,'勘定科目コード（2019）'!$B$2:$J$3668,8,FALSE),"")))</f>
        <v/>
      </c>
      <c r="K1766" s="57" t="str">
        <f>IF(AND(OR(D1760&lt;&gt;"",E1760&lt;&gt;"",F1760&lt;&gt;"",G1760&lt;&gt;""),E1766=""),"",IF(AND($D$5="",$E$5="",$F$5="",$G$5=""),"",IFERROR(VLOOKUP(B1766,'勘定科目コード（2019）'!$B$2:$J$3668,9,FALSE),"")))</f>
        <v/>
      </c>
      <c r="L1766" s="44" t="str">
        <f>IFERROR(VLOOKUP(D1766,'勘定科目コード（2019）'!$E$2:$J$500,7,FALSE),"")</f>
        <v/>
      </c>
    </row>
    <row r="1767" spans="2:12" x14ac:dyDescent="0.15">
      <c r="B1767" s="31">
        <v>1757</v>
      </c>
      <c r="D1767" s="51" t="str">
        <f>IF(AND($D$5="",$E$5="",$F$5="",$G$5=""),"",(IFERROR(VLOOKUP(B1767,'勘定科目コード（2019）'!$B$2:$J$3668,3,FALSE),"")))</f>
        <v/>
      </c>
      <c r="E1767" s="52" t="str">
        <f>IF(AND(OR($D$5&lt;&gt;"",$E$5&lt;&gt;"",$F$5&lt;&gt;"",$G$5&lt;&gt;""),D1767=""),"",IF(AND($D$5="",$E$5="",$F$5="",$G$5=""),"",IFERROR(VLOOKUP(B1767,'勘定科目コード（2019）'!$B$2:$J$3668,4,FALSE),"")))</f>
        <v/>
      </c>
      <c r="F1767" s="53" t="str">
        <f>IF(AND(OR(D1761&lt;&gt;"",E1761&lt;&gt;"",F1761&lt;&gt;"",G1761&lt;&gt;""),E1767=""),"",IF(AND(OR(D1761&lt;&gt;"",E1761&lt;&gt;"",F1761&lt;&gt;"",G1761&lt;&gt;""),E1767=""),"",IF(AND($D$5="",$E$5="",$F$5="",$G$5=""),"",IFERROR(VLOOKUP(B1767,'勘定科目コード（2019）'!$B$2:$J$3668,5,FALSE),""))))</f>
        <v/>
      </c>
      <c r="G1767" s="52" t="str">
        <f>IF(AND(OR(D1761&lt;&gt;"",E1761&lt;&gt;"",F1761&lt;&gt;"",G1761&lt;&gt;""),E1767=""),"",IF(AND($D$5="",$E$5="",$F$5="",$G$5=""),"",IFERROR(VLOOKUP(B1767,'勘定科目コード（2019）'!$B$2:$J$3668,6,FALSE),"")))</f>
        <v/>
      </c>
      <c r="H1767" s="54"/>
      <c r="I1767" s="55" t="str">
        <f>IF(AND(OR(D1761&lt;&gt;"",E1761&lt;&gt;"",F1761&lt;&gt;"",G1761&lt;&gt;""),E1767=""),"",IF(AND($D$5="",$E$5="",$F$5="",$G$5=""),"",IFERROR(VLOOKUP(B1767,'勘定科目コード（2019）'!$B$2:$J$3668,7,FALSE),"")))</f>
        <v/>
      </c>
      <c r="J1767" s="56" t="str">
        <f>IF(AND(OR(D1761&lt;&gt;"",E1761&lt;&gt;"",F1761&lt;&gt;"",G1761&lt;&gt;""),E1767=""),"",IF(AND($D$5="",$E$5="",$F$5="",$G$5=""),"",IFERROR(VLOOKUP(B1767,'勘定科目コード（2019）'!$B$2:$J$3668,8,FALSE),"")))</f>
        <v/>
      </c>
      <c r="K1767" s="57" t="str">
        <f>IF(AND(OR(D1761&lt;&gt;"",E1761&lt;&gt;"",F1761&lt;&gt;"",G1761&lt;&gt;""),E1767=""),"",IF(AND($D$5="",$E$5="",$F$5="",$G$5=""),"",IFERROR(VLOOKUP(B1767,'勘定科目コード（2019）'!$B$2:$J$3668,9,FALSE),"")))</f>
        <v/>
      </c>
      <c r="L1767" s="44" t="str">
        <f>IFERROR(VLOOKUP(D1767,'勘定科目コード（2019）'!$E$2:$J$500,7,FALSE),"")</f>
        <v/>
      </c>
    </row>
    <row r="1768" spans="2:12" x14ac:dyDescent="0.15">
      <c r="B1768" s="31">
        <v>1758</v>
      </c>
      <c r="D1768" s="51" t="str">
        <f>IF(AND($D$5="",$E$5="",$F$5="",$G$5=""),"",(IFERROR(VLOOKUP(B1768,'勘定科目コード（2019）'!$B$2:$J$3668,3,FALSE),"")))</f>
        <v/>
      </c>
      <c r="E1768" s="52" t="str">
        <f>IF(AND(OR($D$5&lt;&gt;"",$E$5&lt;&gt;"",$F$5&lt;&gt;"",$G$5&lt;&gt;""),D1768=""),"",IF(AND($D$5="",$E$5="",$F$5="",$G$5=""),"",IFERROR(VLOOKUP(B1768,'勘定科目コード（2019）'!$B$2:$J$3668,4,FALSE),"")))</f>
        <v/>
      </c>
      <c r="F1768" s="53" t="str">
        <f>IF(AND(OR(D1762&lt;&gt;"",E1762&lt;&gt;"",F1762&lt;&gt;"",G1762&lt;&gt;""),E1768=""),"",IF(AND(OR(D1762&lt;&gt;"",E1762&lt;&gt;"",F1762&lt;&gt;"",G1762&lt;&gt;""),E1768=""),"",IF(AND($D$5="",$E$5="",$F$5="",$G$5=""),"",IFERROR(VLOOKUP(B1768,'勘定科目コード（2019）'!$B$2:$J$3668,5,FALSE),""))))</f>
        <v/>
      </c>
      <c r="G1768" s="52" t="str">
        <f>IF(AND(OR(D1762&lt;&gt;"",E1762&lt;&gt;"",F1762&lt;&gt;"",G1762&lt;&gt;""),E1768=""),"",IF(AND($D$5="",$E$5="",$F$5="",$G$5=""),"",IFERROR(VLOOKUP(B1768,'勘定科目コード（2019）'!$B$2:$J$3668,6,FALSE),"")))</f>
        <v/>
      </c>
      <c r="H1768" s="54"/>
      <c r="I1768" s="55" t="str">
        <f>IF(AND(OR(D1762&lt;&gt;"",E1762&lt;&gt;"",F1762&lt;&gt;"",G1762&lt;&gt;""),E1768=""),"",IF(AND($D$5="",$E$5="",$F$5="",$G$5=""),"",IFERROR(VLOOKUP(B1768,'勘定科目コード（2019）'!$B$2:$J$3668,7,FALSE),"")))</f>
        <v/>
      </c>
      <c r="J1768" s="56" t="str">
        <f>IF(AND(OR(D1762&lt;&gt;"",E1762&lt;&gt;"",F1762&lt;&gt;"",G1762&lt;&gt;""),E1768=""),"",IF(AND($D$5="",$E$5="",$F$5="",$G$5=""),"",IFERROR(VLOOKUP(B1768,'勘定科目コード（2019）'!$B$2:$J$3668,8,FALSE),"")))</f>
        <v/>
      </c>
      <c r="K1768" s="57" t="str">
        <f>IF(AND(OR(D1762&lt;&gt;"",E1762&lt;&gt;"",F1762&lt;&gt;"",G1762&lt;&gt;""),E1768=""),"",IF(AND($D$5="",$E$5="",$F$5="",$G$5=""),"",IFERROR(VLOOKUP(B1768,'勘定科目コード（2019）'!$B$2:$J$3668,9,FALSE),"")))</f>
        <v/>
      </c>
      <c r="L1768" s="44" t="str">
        <f>IFERROR(VLOOKUP(D1768,'勘定科目コード（2019）'!$E$2:$J$500,7,FALSE),"")</f>
        <v/>
      </c>
    </row>
    <row r="1769" spans="2:12" x14ac:dyDescent="0.15">
      <c r="B1769" s="31">
        <v>1759</v>
      </c>
      <c r="D1769" s="51" t="str">
        <f>IF(AND($D$5="",$E$5="",$F$5="",$G$5=""),"",(IFERROR(VLOOKUP(B1769,'勘定科目コード（2019）'!$B$2:$J$3668,3,FALSE),"")))</f>
        <v/>
      </c>
      <c r="E1769" s="52" t="str">
        <f>IF(AND(OR($D$5&lt;&gt;"",$E$5&lt;&gt;"",$F$5&lt;&gt;"",$G$5&lt;&gt;""),D1769=""),"",IF(AND($D$5="",$E$5="",$F$5="",$G$5=""),"",IFERROR(VLOOKUP(B1769,'勘定科目コード（2019）'!$B$2:$J$3668,4,FALSE),"")))</f>
        <v/>
      </c>
      <c r="F1769" s="53" t="str">
        <f>IF(AND(OR(D1763&lt;&gt;"",E1763&lt;&gt;"",F1763&lt;&gt;"",G1763&lt;&gt;""),E1769=""),"",IF(AND(OR(D1763&lt;&gt;"",E1763&lt;&gt;"",F1763&lt;&gt;"",G1763&lt;&gt;""),E1769=""),"",IF(AND($D$5="",$E$5="",$F$5="",$G$5=""),"",IFERROR(VLOOKUP(B1769,'勘定科目コード（2019）'!$B$2:$J$3668,5,FALSE),""))))</f>
        <v/>
      </c>
      <c r="G1769" s="52" t="str">
        <f>IF(AND(OR(D1763&lt;&gt;"",E1763&lt;&gt;"",F1763&lt;&gt;"",G1763&lt;&gt;""),E1769=""),"",IF(AND($D$5="",$E$5="",$F$5="",$G$5=""),"",IFERROR(VLOOKUP(B1769,'勘定科目コード（2019）'!$B$2:$J$3668,6,FALSE),"")))</f>
        <v/>
      </c>
      <c r="H1769" s="54"/>
      <c r="I1769" s="55" t="str">
        <f>IF(AND(OR(D1763&lt;&gt;"",E1763&lt;&gt;"",F1763&lt;&gt;"",G1763&lt;&gt;""),E1769=""),"",IF(AND($D$5="",$E$5="",$F$5="",$G$5=""),"",IFERROR(VLOOKUP(B1769,'勘定科目コード（2019）'!$B$2:$J$3668,7,FALSE),"")))</f>
        <v/>
      </c>
      <c r="J1769" s="56" t="str">
        <f>IF(AND(OR(D1763&lt;&gt;"",E1763&lt;&gt;"",F1763&lt;&gt;"",G1763&lt;&gt;""),E1769=""),"",IF(AND($D$5="",$E$5="",$F$5="",$G$5=""),"",IFERROR(VLOOKUP(B1769,'勘定科目コード（2019）'!$B$2:$J$3668,8,FALSE),"")))</f>
        <v/>
      </c>
      <c r="K1769" s="57" t="str">
        <f>IF(AND(OR(D1763&lt;&gt;"",E1763&lt;&gt;"",F1763&lt;&gt;"",G1763&lt;&gt;""),E1769=""),"",IF(AND($D$5="",$E$5="",$F$5="",$G$5=""),"",IFERROR(VLOOKUP(B1769,'勘定科目コード（2019）'!$B$2:$J$3668,9,FALSE),"")))</f>
        <v/>
      </c>
      <c r="L1769" s="44" t="str">
        <f>IFERROR(VLOOKUP(D1769,'勘定科目コード（2019）'!$E$2:$J$500,7,FALSE),"")</f>
        <v/>
      </c>
    </row>
    <row r="1770" spans="2:12" x14ac:dyDescent="0.15">
      <c r="B1770" s="31">
        <v>1760</v>
      </c>
      <c r="D1770" s="51" t="str">
        <f>IF(AND($D$5="",$E$5="",$F$5="",$G$5=""),"",(IFERROR(VLOOKUP(B1770,'勘定科目コード（2019）'!$B$2:$J$3668,3,FALSE),"")))</f>
        <v/>
      </c>
      <c r="E1770" s="52" t="str">
        <f>IF(AND(OR($D$5&lt;&gt;"",$E$5&lt;&gt;"",$F$5&lt;&gt;"",$G$5&lt;&gt;""),D1770=""),"",IF(AND($D$5="",$E$5="",$F$5="",$G$5=""),"",IFERROR(VLOOKUP(B1770,'勘定科目コード（2019）'!$B$2:$J$3668,4,FALSE),"")))</f>
        <v/>
      </c>
      <c r="F1770" s="53" t="str">
        <f>IF(AND(OR(D1764&lt;&gt;"",E1764&lt;&gt;"",F1764&lt;&gt;"",G1764&lt;&gt;""),E1770=""),"",IF(AND(OR(D1764&lt;&gt;"",E1764&lt;&gt;"",F1764&lt;&gt;"",G1764&lt;&gt;""),E1770=""),"",IF(AND($D$5="",$E$5="",$F$5="",$G$5=""),"",IFERROR(VLOOKUP(B1770,'勘定科目コード（2019）'!$B$2:$J$3668,5,FALSE),""))))</f>
        <v/>
      </c>
      <c r="G1770" s="52" t="str">
        <f>IF(AND(OR(D1764&lt;&gt;"",E1764&lt;&gt;"",F1764&lt;&gt;"",G1764&lt;&gt;""),E1770=""),"",IF(AND($D$5="",$E$5="",$F$5="",$G$5=""),"",IFERROR(VLOOKUP(B1770,'勘定科目コード（2019）'!$B$2:$J$3668,6,FALSE),"")))</f>
        <v/>
      </c>
      <c r="H1770" s="54"/>
      <c r="I1770" s="55" t="str">
        <f>IF(AND(OR(D1764&lt;&gt;"",E1764&lt;&gt;"",F1764&lt;&gt;"",G1764&lt;&gt;""),E1770=""),"",IF(AND($D$5="",$E$5="",$F$5="",$G$5=""),"",IFERROR(VLOOKUP(B1770,'勘定科目コード（2019）'!$B$2:$J$3668,7,FALSE),"")))</f>
        <v/>
      </c>
      <c r="J1770" s="56" t="str">
        <f>IF(AND(OR(D1764&lt;&gt;"",E1764&lt;&gt;"",F1764&lt;&gt;"",G1764&lt;&gt;""),E1770=""),"",IF(AND($D$5="",$E$5="",$F$5="",$G$5=""),"",IFERROR(VLOOKUP(B1770,'勘定科目コード（2019）'!$B$2:$J$3668,8,FALSE),"")))</f>
        <v/>
      </c>
      <c r="K1770" s="57" t="str">
        <f>IF(AND(OR(D1764&lt;&gt;"",E1764&lt;&gt;"",F1764&lt;&gt;"",G1764&lt;&gt;""),E1770=""),"",IF(AND($D$5="",$E$5="",$F$5="",$G$5=""),"",IFERROR(VLOOKUP(B1770,'勘定科目コード（2019）'!$B$2:$J$3668,9,FALSE),"")))</f>
        <v/>
      </c>
      <c r="L1770" s="44" t="str">
        <f>IFERROR(VLOOKUP(D1770,'勘定科目コード（2019）'!$E$2:$J$500,7,FALSE),"")</f>
        <v/>
      </c>
    </row>
    <row r="1771" spans="2:12" x14ac:dyDescent="0.15">
      <c r="B1771" s="31">
        <v>1761</v>
      </c>
      <c r="D1771" s="51" t="str">
        <f>IF(AND($D$5="",$E$5="",$F$5="",$G$5=""),"",(IFERROR(VLOOKUP(B1771,'勘定科目コード（2019）'!$B$2:$J$3668,3,FALSE),"")))</f>
        <v/>
      </c>
      <c r="E1771" s="52" t="str">
        <f>IF(AND(OR($D$5&lt;&gt;"",$E$5&lt;&gt;"",$F$5&lt;&gt;"",$G$5&lt;&gt;""),D1771=""),"",IF(AND($D$5="",$E$5="",$F$5="",$G$5=""),"",IFERROR(VLOOKUP(B1771,'勘定科目コード（2019）'!$B$2:$J$3668,4,FALSE),"")))</f>
        <v/>
      </c>
      <c r="F1771" s="53" t="str">
        <f>IF(AND(OR(D1765&lt;&gt;"",E1765&lt;&gt;"",F1765&lt;&gt;"",G1765&lt;&gt;""),E1771=""),"",IF(AND(OR(D1765&lt;&gt;"",E1765&lt;&gt;"",F1765&lt;&gt;"",G1765&lt;&gt;""),E1771=""),"",IF(AND($D$5="",$E$5="",$F$5="",$G$5=""),"",IFERROR(VLOOKUP(B1771,'勘定科目コード（2019）'!$B$2:$J$3668,5,FALSE),""))))</f>
        <v/>
      </c>
      <c r="G1771" s="52" t="str">
        <f>IF(AND(OR(D1765&lt;&gt;"",E1765&lt;&gt;"",F1765&lt;&gt;"",G1765&lt;&gt;""),E1771=""),"",IF(AND($D$5="",$E$5="",$F$5="",$G$5=""),"",IFERROR(VLOOKUP(B1771,'勘定科目コード（2019）'!$B$2:$J$3668,6,FALSE),"")))</f>
        <v/>
      </c>
      <c r="H1771" s="54"/>
      <c r="I1771" s="55" t="str">
        <f>IF(AND(OR(D1765&lt;&gt;"",E1765&lt;&gt;"",F1765&lt;&gt;"",G1765&lt;&gt;""),E1771=""),"",IF(AND($D$5="",$E$5="",$F$5="",$G$5=""),"",IFERROR(VLOOKUP(B1771,'勘定科目コード（2019）'!$B$2:$J$3668,7,FALSE),"")))</f>
        <v/>
      </c>
      <c r="J1771" s="56" t="str">
        <f>IF(AND(OR(D1765&lt;&gt;"",E1765&lt;&gt;"",F1765&lt;&gt;"",G1765&lt;&gt;""),E1771=""),"",IF(AND($D$5="",$E$5="",$F$5="",$G$5=""),"",IFERROR(VLOOKUP(B1771,'勘定科目コード（2019）'!$B$2:$J$3668,8,FALSE),"")))</f>
        <v/>
      </c>
      <c r="K1771" s="57" t="str">
        <f>IF(AND(OR(D1765&lt;&gt;"",E1765&lt;&gt;"",F1765&lt;&gt;"",G1765&lt;&gt;""),E1771=""),"",IF(AND($D$5="",$E$5="",$F$5="",$G$5=""),"",IFERROR(VLOOKUP(B1771,'勘定科目コード（2019）'!$B$2:$J$3668,9,FALSE),"")))</f>
        <v/>
      </c>
      <c r="L1771" s="44" t="str">
        <f>IFERROR(VLOOKUP(D1771,'勘定科目コード（2019）'!$E$2:$J$500,7,FALSE),"")</f>
        <v/>
      </c>
    </row>
    <row r="1772" spans="2:12" x14ac:dyDescent="0.15">
      <c r="B1772" s="31">
        <v>1762</v>
      </c>
      <c r="D1772" s="51" t="str">
        <f>IF(AND($D$5="",$E$5="",$F$5="",$G$5=""),"",(IFERROR(VLOOKUP(B1772,'勘定科目コード（2019）'!$B$2:$J$3668,3,FALSE),"")))</f>
        <v/>
      </c>
      <c r="E1772" s="52" t="str">
        <f>IF(AND(OR($D$5&lt;&gt;"",$E$5&lt;&gt;"",$F$5&lt;&gt;"",$G$5&lt;&gt;""),D1772=""),"",IF(AND($D$5="",$E$5="",$F$5="",$G$5=""),"",IFERROR(VLOOKUP(B1772,'勘定科目コード（2019）'!$B$2:$J$3668,4,FALSE),"")))</f>
        <v/>
      </c>
      <c r="F1772" s="53" t="str">
        <f>IF(AND(OR(D1766&lt;&gt;"",E1766&lt;&gt;"",F1766&lt;&gt;"",G1766&lt;&gt;""),E1772=""),"",IF(AND(OR(D1766&lt;&gt;"",E1766&lt;&gt;"",F1766&lt;&gt;"",G1766&lt;&gt;""),E1772=""),"",IF(AND($D$5="",$E$5="",$F$5="",$G$5=""),"",IFERROR(VLOOKUP(B1772,'勘定科目コード（2019）'!$B$2:$J$3668,5,FALSE),""))))</f>
        <v/>
      </c>
      <c r="G1772" s="52" t="str">
        <f>IF(AND(OR(D1766&lt;&gt;"",E1766&lt;&gt;"",F1766&lt;&gt;"",G1766&lt;&gt;""),E1772=""),"",IF(AND($D$5="",$E$5="",$F$5="",$G$5=""),"",IFERROR(VLOOKUP(B1772,'勘定科目コード（2019）'!$B$2:$J$3668,6,FALSE),"")))</f>
        <v/>
      </c>
      <c r="H1772" s="54"/>
      <c r="I1772" s="55" t="str">
        <f>IF(AND(OR(D1766&lt;&gt;"",E1766&lt;&gt;"",F1766&lt;&gt;"",G1766&lt;&gt;""),E1772=""),"",IF(AND($D$5="",$E$5="",$F$5="",$G$5=""),"",IFERROR(VLOOKUP(B1772,'勘定科目コード（2019）'!$B$2:$J$3668,7,FALSE),"")))</f>
        <v/>
      </c>
      <c r="J1772" s="56" t="str">
        <f>IF(AND(OR(D1766&lt;&gt;"",E1766&lt;&gt;"",F1766&lt;&gt;"",G1766&lt;&gt;""),E1772=""),"",IF(AND($D$5="",$E$5="",$F$5="",$G$5=""),"",IFERROR(VLOOKUP(B1772,'勘定科目コード（2019）'!$B$2:$J$3668,8,FALSE),"")))</f>
        <v/>
      </c>
      <c r="K1772" s="57" t="str">
        <f>IF(AND(OR(D1766&lt;&gt;"",E1766&lt;&gt;"",F1766&lt;&gt;"",G1766&lt;&gt;""),E1772=""),"",IF(AND($D$5="",$E$5="",$F$5="",$G$5=""),"",IFERROR(VLOOKUP(B1772,'勘定科目コード（2019）'!$B$2:$J$3668,9,FALSE),"")))</f>
        <v/>
      </c>
      <c r="L1772" s="44" t="str">
        <f>IFERROR(VLOOKUP(D1772,'勘定科目コード（2019）'!$E$2:$J$500,7,FALSE),"")</f>
        <v/>
      </c>
    </row>
    <row r="1773" spans="2:12" x14ac:dyDescent="0.15">
      <c r="B1773" s="31">
        <v>1763</v>
      </c>
      <c r="D1773" s="51" t="str">
        <f>IF(AND($D$5="",$E$5="",$F$5="",$G$5=""),"",(IFERROR(VLOOKUP(B1773,'勘定科目コード（2019）'!$B$2:$J$3668,3,FALSE),"")))</f>
        <v/>
      </c>
      <c r="E1773" s="52" t="str">
        <f>IF(AND(OR($D$5&lt;&gt;"",$E$5&lt;&gt;"",$F$5&lt;&gt;"",$G$5&lt;&gt;""),D1773=""),"",IF(AND($D$5="",$E$5="",$F$5="",$G$5=""),"",IFERROR(VLOOKUP(B1773,'勘定科目コード（2019）'!$B$2:$J$3668,4,FALSE),"")))</f>
        <v/>
      </c>
      <c r="F1773" s="53" t="str">
        <f>IF(AND(OR(D1767&lt;&gt;"",E1767&lt;&gt;"",F1767&lt;&gt;"",G1767&lt;&gt;""),E1773=""),"",IF(AND(OR(D1767&lt;&gt;"",E1767&lt;&gt;"",F1767&lt;&gt;"",G1767&lt;&gt;""),E1773=""),"",IF(AND($D$5="",$E$5="",$F$5="",$G$5=""),"",IFERROR(VLOOKUP(B1773,'勘定科目コード（2019）'!$B$2:$J$3668,5,FALSE),""))))</f>
        <v/>
      </c>
      <c r="G1773" s="52" t="str">
        <f>IF(AND(OR(D1767&lt;&gt;"",E1767&lt;&gt;"",F1767&lt;&gt;"",G1767&lt;&gt;""),E1773=""),"",IF(AND($D$5="",$E$5="",$F$5="",$G$5=""),"",IFERROR(VLOOKUP(B1773,'勘定科目コード（2019）'!$B$2:$J$3668,6,FALSE),"")))</f>
        <v/>
      </c>
      <c r="H1773" s="54"/>
      <c r="I1773" s="55" t="str">
        <f>IF(AND(OR(D1767&lt;&gt;"",E1767&lt;&gt;"",F1767&lt;&gt;"",G1767&lt;&gt;""),E1773=""),"",IF(AND($D$5="",$E$5="",$F$5="",$G$5=""),"",IFERROR(VLOOKUP(B1773,'勘定科目コード（2019）'!$B$2:$J$3668,7,FALSE),"")))</f>
        <v/>
      </c>
      <c r="J1773" s="56" t="str">
        <f>IF(AND(OR(D1767&lt;&gt;"",E1767&lt;&gt;"",F1767&lt;&gt;"",G1767&lt;&gt;""),E1773=""),"",IF(AND($D$5="",$E$5="",$F$5="",$G$5=""),"",IFERROR(VLOOKUP(B1773,'勘定科目コード（2019）'!$B$2:$J$3668,8,FALSE),"")))</f>
        <v/>
      </c>
      <c r="K1773" s="57" t="str">
        <f>IF(AND(OR(D1767&lt;&gt;"",E1767&lt;&gt;"",F1767&lt;&gt;"",G1767&lt;&gt;""),E1773=""),"",IF(AND($D$5="",$E$5="",$F$5="",$G$5=""),"",IFERROR(VLOOKUP(B1773,'勘定科目コード（2019）'!$B$2:$J$3668,9,FALSE),"")))</f>
        <v/>
      </c>
      <c r="L1773" s="44" t="str">
        <f>IFERROR(VLOOKUP(D1773,'勘定科目コード（2019）'!$E$2:$J$500,7,FALSE),"")</f>
        <v/>
      </c>
    </row>
    <row r="1774" spans="2:12" x14ac:dyDescent="0.15">
      <c r="B1774" s="31">
        <v>1764</v>
      </c>
      <c r="D1774" s="51" t="str">
        <f>IF(AND($D$5="",$E$5="",$F$5="",$G$5=""),"",(IFERROR(VLOOKUP(B1774,'勘定科目コード（2019）'!$B$2:$J$3668,3,FALSE),"")))</f>
        <v/>
      </c>
      <c r="E1774" s="52" t="str">
        <f>IF(AND(OR($D$5&lt;&gt;"",$E$5&lt;&gt;"",$F$5&lt;&gt;"",$G$5&lt;&gt;""),D1774=""),"",IF(AND($D$5="",$E$5="",$F$5="",$G$5=""),"",IFERROR(VLOOKUP(B1774,'勘定科目コード（2019）'!$B$2:$J$3668,4,FALSE),"")))</f>
        <v/>
      </c>
      <c r="F1774" s="53" t="str">
        <f>IF(AND(OR(D1768&lt;&gt;"",E1768&lt;&gt;"",F1768&lt;&gt;"",G1768&lt;&gt;""),E1774=""),"",IF(AND(OR(D1768&lt;&gt;"",E1768&lt;&gt;"",F1768&lt;&gt;"",G1768&lt;&gt;""),E1774=""),"",IF(AND($D$5="",$E$5="",$F$5="",$G$5=""),"",IFERROR(VLOOKUP(B1774,'勘定科目コード（2019）'!$B$2:$J$3668,5,FALSE),""))))</f>
        <v/>
      </c>
      <c r="G1774" s="52" t="str">
        <f>IF(AND(OR(D1768&lt;&gt;"",E1768&lt;&gt;"",F1768&lt;&gt;"",G1768&lt;&gt;""),E1774=""),"",IF(AND($D$5="",$E$5="",$F$5="",$G$5=""),"",IFERROR(VLOOKUP(B1774,'勘定科目コード（2019）'!$B$2:$J$3668,6,FALSE),"")))</f>
        <v/>
      </c>
      <c r="H1774" s="54"/>
      <c r="I1774" s="55" t="str">
        <f>IF(AND(OR(D1768&lt;&gt;"",E1768&lt;&gt;"",F1768&lt;&gt;"",G1768&lt;&gt;""),E1774=""),"",IF(AND($D$5="",$E$5="",$F$5="",$G$5=""),"",IFERROR(VLOOKUP(B1774,'勘定科目コード（2019）'!$B$2:$J$3668,7,FALSE),"")))</f>
        <v/>
      </c>
      <c r="J1774" s="56" t="str">
        <f>IF(AND(OR(D1768&lt;&gt;"",E1768&lt;&gt;"",F1768&lt;&gt;"",G1768&lt;&gt;""),E1774=""),"",IF(AND($D$5="",$E$5="",$F$5="",$G$5=""),"",IFERROR(VLOOKUP(B1774,'勘定科目コード（2019）'!$B$2:$J$3668,8,FALSE),"")))</f>
        <v/>
      </c>
      <c r="K1774" s="57" t="str">
        <f>IF(AND(OR(D1768&lt;&gt;"",E1768&lt;&gt;"",F1768&lt;&gt;"",G1768&lt;&gt;""),E1774=""),"",IF(AND($D$5="",$E$5="",$F$5="",$G$5=""),"",IFERROR(VLOOKUP(B1774,'勘定科目コード（2019）'!$B$2:$J$3668,9,FALSE),"")))</f>
        <v/>
      </c>
      <c r="L1774" s="44" t="str">
        <f>IFERROR(VLOOKUP(D1774,'勘定科目コード（2019）'!$E$2:$J$500,7,FALSE),"")</f>
        <v/>
      </c>
    </row>
    <row r="1775" spans="2:12" x14ac:dyDescent="0.15">
      <c r="B1775" s="31">
        <v>1765</v>
      </c>
      <c r="D1775" s="51" t="str">
        <f>IF(AND($D$5="",$E$5="",$F$5="",$G$5=""),"",(IFERROR(VLOOKUP(B1775,'勘定科目コード（2019）'!$B$2:$J$3668,3,FALSE),"")))</f>
        <v/>
      </c>
      <c r="E1775" s="52" t="str">
        <f>IF(AND(OR($D$5&lt;&gt;"",$E$5&lt;&gt;"",$F$5&lt;&gt;"",$G$5&lt;&gt;""),D1775=""),"",IF(AND($D$5="",$E$5="",$F$5="",$G$5=""),"",IFERROR(VLOOKUP(B1775,'勘定科目コード（2019）'!$B$2:$J$3668,4,FALSE),"")))</f>
        <v/>
      </c>
      <c r="F1775" s="53" t="str">
        <f>IF(AND(OR(D1769&lt;&gt;"",E1769&lt;&gt;"",F1769&lt;&gt;"",G1769&lt;&gt;""),E1775=""),"",IF(AND(OR(D1769&lt;&gt;"",E1769&lt;&gt;"",F1769&lt;&gt;"",G1769&lt;&gt;""),E1775=""),"",IF(AND($D$5="",$E$5="",$F$5="",$G$5=""),"",IFERROR(VLOOKUP(B1775,'勘定科目コード（2019）'!$B$2:$J$3668,5,FALSE),""))))</f>
        <v/>
      </c>
      <c r="G1775" s="52" t="str">
        <f>IF(AND(OR(D1769&lt;&gt;"",E1769&lt;&gt;"",F1769&lt;&gt;"",G1769&lt;&gt;""),E1775=""),"",IF(AND($D$5="",$E$5="",$F$5="",$G$5=""),"",IFERROR(VLOOKUP(B1775,'勘定科目コード（2019）'!$B$2:$J$3668,6,FALSE),"")))</f>
        <v/>
      </c>
      <c r="H1775" s="54"/>
      <c r="I1775" s="55" t="str">
        <f>IF(AND(OR(D1769&lt;&gt;"",E1769&lt;&gt;"",F1769&lt;&gt;"",G1769&lt;&gt;""),E1775=""),"",IF(AND($D$5="",$E$5="",$F$5="",$G$5=""),"",IFERROR(VLOOKUP(B1775,'勘定科目コード（2019）'!$B$2:$J$3668,7,FALSE),"")))</f>
        <v/>
      </c>
      <c r="J1775" s="56" t="str">
        <f>IF(AND(OR(D1769&lt;&gt;"",E1769&lt;&gt;"",F1769&lt;&gt;"",G1769&lt;&gt;""),E1775=""),"",IF(AND($D$5="",$E$5="",$F$5="",$G$5=""),"",IFERROR(VLOOKUP(B1775,'勘定科目コード（2019）'!$B$2:$J$3668,8,FALSE),"")))</f>
        <v/>
      </c>
      <c r="K1775" s="57" t="str">
        <f>IF(AND(OR(D1769&lt;&gt;"",E1769&lt;&gt;"",F1769&lt;&gt;"",G1769&lt;&gt;""),E1775=""),"",IF(AND($D$5="",$E$5="",$F$5="",$G$5=""),"",IFERROR(VLOOKUP(B1775,'勘定科目コード（2019）'!$B$2:$J$3668,9,FALSE),"")))</f>
        <v/>
      </c>
      <c r="L1775" s="44" t="str">
        <f>IFERROR(VLOOKUP(D1775,'勘定科目コード（2019）'!$E$2:$J$500,7,FALSE),"")</f>
        <v/>
      </c>
    </row>
    <row r="1776" spans="2:12" x14ac:dyDescent="0.15">
      <c r="B1776" s="31">
        <v>1766</v>
      </c>
      <c r="D1776" s="51" t="str">
        <f>IF(AND($D$5="",$E$5="",$F$5="",$G$5=""),"",(IFERROR(VLOOKUP(B1776,'勘定科目コード（2019）'!$B$2:$J$3668,3,FALSE),"")))</f>
        <v/>
      </c>
      <c r="E1776" s="52" t="str">
        <f>IF(AND(OR($D$5&lt;&gt;"",$E$5&lt;&gt;"",$F$5&lt;&gt;"",$G$5&lt;&gt;""),D1776=""),"",IF(AND($D$5="",$E$5="",$F$5="",$G$5=""),"",IFERROR(VLOOKUP(B1776,'勘定科目コード（2019）'!$B$2:$J$3668,4,FALSE),"")))</f>
        <v/>
      </c>
      <c r="F1776" s="53" t="str">
        <f>IF(AND(OR(D1770&lt;&gt;"",E1770&lt;&gt;"",F1770&lt;&gt;"",G1770&lt;&gt;""),E1776=""),"",IF(AND(OR(D1770&lt;&gt;"",E1770&lt;&gt;"",F1770&lt;&gt;"",G1770&lt;&gt;""),E1776=""),"",IF(AND($D$5="",$E$5="",$F$5="",$G$5=""),"",IFERROR(VLOOKUP(B1776,'勘定科目コード（2019）'!$B$2:$J$3668,5,FALSE),""))))</f>
        <v/>
      </c>
      <c r="G1776" s="52" t="str">
        <f>IF(AND(OR(D1770&lt;&gt;"",E1770&lt;&gt;"",F1770&lt;&gt;"",G1770&lt;&gt;""),E1776=""),"",IF(AND($D$5="",$E$5="",$F$5="",$G$5=""),"",IFERROR(VLOOKUP(B1776,'勘定科目コード（2019）'!$B$2:$J$3668,6,FALSE),"")))</f>
        <v/>
      </c>
      <c r="H1776" s="54"/>
      <c r="I1776" s="55" t="str">
        <f>IF(AND(OR(D1770&lt;&gt;"",E1770&lt;&gt;"",F1770&lt;&gt;"",G1770&lt;&gt;""),E1776=""),"",IF(AND($D$5="",$E$5="",$F$5="",$G$5=""),"",IFERROR(VLOOKUP(B1776,'勘定科目コード（2019）'!$B$2:$J$3668,7,FALSE),"")))</f>
        <v/>
      </c>
      <c r="J1776" s="56" t="str">
        <f>IF(AND(OR(D1770&lt;&gt;"",E1770&lt;&gt;"",F1770&lt;&gt;"",G1770&lt;&gt;""),E1776=""),"",IF(AND($D$5="",$E$5="",$F$5="",$G$5=""),"",IFERROR(VLOOKUP(B1776,'勘定科目コード（2019）'!$B$2:$J$3668,8,FALSE),"")))</f>
        <v/>
      </c>
      <c r="K1776" s="57" t="str">
        <f>IF(AND(OR(D1770&lt;&gt;"",E1770&lt;&gt;"",F1770&lt;&gt;"",G1770&lt;&gt;""),E1776=""),"",IF(AND($D$5="",$E$5="",$F$5="",$G$5=""),"",IFERROR(VLOOKUP(B1776,'勘定科目コード（2019）'!$B$2:$J$3668,9,FALSE),"")))</f>
        <v/>
      </c>
      <c r="L1776" s="44" t="str">
        <f>IFERROR(VLOOKUP(D1776,'勘定科目コード（2019）'!$E$2:$J$500,7,FALSE),"")</f>
        <v/>
      </c>
    </row>
    <row r="1777" spans="2:12" x14ac:dyDescent="0.15">
      <c r="B1777" s="31">
        <v>1767</v>
      </c>
      <c r="D1777" s="51" t="str">
        <f>IF(AND($D$5="",$E$5="",$F$5="",$G$5=""),"",(IFERROR(VLOOKUP(B1777,'勘定科目コード（2019）'!$B$2:$J$3668,3,FALSE),"")))</f>
        <v/>
      </c>
      <c r="E1777" s="52" t="str">
        <f>IF(AND(OR($D$5&lt;&gt;"",$E$5&lt;&gt;"",$F$5&lt;&gt;"",$G$5&lt;&gt;""),D1777=""),"",IF(AND($D$5="",$E$5="",$F$5="",$G$5=""),"",IFERROR(VLOOKUP(B1777,'勘定科目コード（2019）'!$B$2:$J$3668,4,FALSE),"")))</f>
        <v/>
      </c>
      <c r="F1777" s="53" t="str">
        <f>IF(AND(OR(D1771&lt;&gt;"",E1771&lt;&gt;"",F1771&lt;&gt;"",G1771&lt;&gt;""),E1777=""),"",IF(AND(OR(D1771&lt;&gt;"",E1771&lt;&gt;"",F1771&lt;&gt;"",G1771&lt;&gt;""),E1777=""),"",IF(AND($D$5="",$E$5="",$F$5="",$G$5=""),"",IFERROR(VLOOKUP(B1777,'勘定科目コード（2019）'!$B$2:$J$3668,5,FALSE),""))))</f>
        <v/>
      </c>
      <c r="G1777" s="52" t="str">
        <f>IF(AND(OR(D1771&lt;&gt;"",E1771&lt;&gt;"",F1771&lt;&gt;"",G1771&lt;&gt;""),E1777=""),"",IF(AND($D$5="",$E$5="",$F$5="",$G$5=""),"",IFERROR(VLOOKUP(B1777,'勘定科目コード（2019）'!$B$2:$J$3668,6,FALSE),"")))</f>
        <v/>
      </c>
      <c r="H1777" s="54"/>
      <c r="I1777" s="55" t="str">
        <f>IF(AND(OR(D1771&lt;&gt;"",E1771&lt;&gt;"",F1771&lt;&gt;"",G1771&lt;&gt;""),E1777=""),"",IF(AND($D$5="",$E$5="",$F$5="",$G$5=""),"",IFERROR(VLOOKUP(B1777,'勘定科目コード（2019）'!$B$2:$J$3668,7,FALSE),"")))</f>
        <v/>
      </c>
      <c r="J1777" s="56" t="str">
        <f>IF(AND(OR(D1771&lt;&gt;"",E1771&lt;&gt;"",F1771&lt;&gt;"",G1771&lt;&gt;""),E1777=""),"",IF(AND($D$5="",$E$5="",$F$5="",$G$5=""),"",IFERROR(VLOOKUP(B1777,'勘定科目コード（2019）'!$B$2:$J$3668,8,FALSE),"")))</f>
        <v/>
      </c>
      <c r="K1777" s="57" t="str">
        <f>IF(AND(OR(D1771&lt;&gt;"",E1771&lt;&gt;"",F1771&lt;&gt;"",G1771&lt;&gt;""),E1777=""),"",IF(AND($D$5="",$E$5="",$F$5="",$G$5=""),"",IFERROR(VLOOKUP(B1777,'勘定科目コード（2019）'!$B$2:$J$3668,9,FALSE),"")))</f>
        <v/>
      </c>
      <c r="L1777" s="44" t="str">
        <f>IFERROR(VLOOKUP(D1777,'勘定科目コード（2019）'!$E$2:$J$500,7,FALSE),"")</f>
        <v/>
      </c>
    </row>
    <row r="1778" spans="2:12" x14ac:dyDescent="0.15">
      <c r="B1778" s="31">
        <v>1768</v>
      </c>
      <c r="D1778" s="51" t="str">
        <f>IF(AND($D$5="",$E$5="",$F$5="",$G$5=""),"",(IFERROR(VLOOKUP(B1778,'勘定科目コード（2019）'!$B$2:$J$3668,3,FALSE),"")))</f>
        <v/>
      </c>
      <c r="E1778" s="52" t="str">
        <f>IF(AND(OR($D$5&lt;&gt;"",$E$5&lt;&gt;"",$F$5&lt;&gt;"",$G$5&lt;&gt;""),D1778=""),"",IF(AND($D$5="",$E$5="",$F$5="",$G$5=""),"",IFERROR(VLOOKUP(B1778,'勘定科目コード（2019）'!$B$2:$J$3668,4,FALSE),"")))</f>
        <v/>
      </c>
      <c r="F1778" s="53" t="str">
        <f>IF(AND(OR(D1772&lt;&gt;"",E1772&lt;&gt;"",F1772&lt;&gt;"",G1772&lt;&gt;""),E1778=""),"",IF(AND(OR(D1772&lt;&gt;"",E1772&lt;&gt;"",F1772&lt;&gt;"",G1772&lt;&gt;""),E1778=""),"",IF(AND($D$5="",$E$5="",$F$5="",$G$5=""),"",IFERROR(VLOOKUP(B1778,'勘定科目コード（2019）'!$B$2:$J$3668,5,FALSE),""))))</f>
        <v/>
      </c>
      <c r="G1778" s="52" t="str">
        <f>IF(AND(OR(D1772&lt;&gt;"",E1772&lt;&gt;"",F1772&lt;&gt;"",G1772&lt;&gt;""),E1778=""),"",IF(AND($D$5="",$E$5="",$F$5="",$G$5=""),"",IFERROR(VLOOKUP(B1778,'勘定科目コード（2019）'!$B$2:$J$3668,6,FALSE),"")))</f>
        <v/>
      </c>
      <c r="H1778" s="54"/>
      <c r="I1778" s="55" t="str">
        <f>IF(AND(OR(D1772&lt;&gt;"",E1772&lt;&gt;"",F1772&lt;&gt;"",G1772&lt;&gt;""),E1778=""),"",IF(AND($D$5="",$E$5="",$F$5="",$G$5=""),"",IFERROR(VLOOKUP(B1778,'勘定科目コード（2019）'!$B$2:$J$3668,7,FALSE),"")))</f>
        <v/>
      </c>
      <c r="J1778" s="56" t="str">
        <f>IF(AND(OR(D1772&lt;&gt;"",E1772&lt;&gt;"",F1772&lt;&gt;"",G1772&lt;&gt;""),E1778=""),"",IF(AND($D$5="",$E$5="",$F$5="",$G$5=""),"",IFERROR(VLOOKUP(B1778,'勘定科目コード（2019）'!$B$2:$J$3668,8,FALSE),"")))</f>
        <v/>
      </c>
      <c r="K1778" s="57" t="str">
        <f>IF(AND(OR(D1772&lt;&gt;"",E1772&lt;&gt;"",F1772&lt;&gt;"",G1772&lt;&gt;""),E1778=""),"",IF(AND($D$5="",$E$5="",$F$5="",$G$5=""),"",IFERROR(VLOOKUP(B1778,'勘定科目コード（2019）'!$B$2:$J$3668,9,FALSE),"")))</f>
        <v/>
      </c>
      <c r="L1778" s="44" t="str">
        <f>IFERROR(VLOOKUP(D1778,'勘定科目コード（2019）'!$E$2:$J$500,7,FALSE),"")</f>
        <v/>
      </c>
    </row>
    <row r="1779" spans="2:12" x14ac:dyDescent="0.15">
      <c r="B1779" s="31">
        <v>1769</v>
      </c>
      <c r="D1779" s="51" t="str">
        <f>IF(AND($D$5="",$E$5="",$F$5="",$G$5=""),"",(IFERROR(VLOOKUP(B1779,'勘定科目コード（2019）'!$B$2:$J$3668,3,FALSE),"")))</f>
        <v/>
      </c>
      <c r="E1779" s="52" t="str">
        <f>IF(AND(OR($D$5&lt;&gt;"",$E$5&lt;&gt;"",$F$5&lt;&gt;"",$G$5&lt;&gt;""),D1779=""),"",IF(AND($D$5="",$E$5="",$F$5="",$G$5=""),"",IFERROR(VLOOKUP(B1779,'勘定科目コード（2019）'!$B$2:$J$3668,4,FALSE),"")))</f>
        <v/>
      </c>
      <c r="F1779" s="53" t="str">
        <f>IF(AND(OR(D1773&lt;&gt;"",E1773&lt;&gt;"",F1773&lt;&gt;"",G1773&lt;&gt;""),E1779=""),"",IF(AND(OR(D1773&lt;&gt;"",E1773&lt;&gt;"",F1773&lt;&gt;"",G1773&lt;&gt;""),E1779=""),"",IF(AND($D$5="",$E$5="",$F$5="",$G$5=""),"",IFERROR(VLOOKUP(B1779,'勘定科目コード（2019）'!$B$2:$J$3668,5,FALSE),""))))</f>
        <v/>
      </c>
      <c r="G1779" s="52" t="str">
        <f>IF(AND(OR(D1773&lt;&gt;"",E1773&lt;&gt;"",F1773&lt;&gt;"",G1773&lt;&gt;""),E1779=""),"",IF(AND($D$5="",$E$5="",$F$5="",$G$5=""),"",IFERROR(VLOOKUP(B1779,'勘定科目コード（2019）'!$B$2:$J$3668,6,FALSE),"")))</f>
        <v/>
      </c>
      <c r="H1779" s="54"/>
      <c r="I1779" s="55" t="str">
        <f>IF(AND(OR(D1773&lt;&gt;"",E1773&lt;&gt;"",F1773&lt;&gt;"",G1773&lt;&gt;""),E1779=""),"",IF(AND($D$5="",$E$5="",$F$5="",$G$5=""),"",IFERROR(VLOOKUP(B1779,'勘定科目コード（2019）'!$B$2:$J$3668,7,FALSE),"")))</f>
        <v/>
      </c>
      <c r="J1779" s="56" t="str">
        <f>IF(AND(OR(D1773&lt;&gt;"",E1773&lt;&gt;"",F1773&lt;&gt;"",G1773&lt;&gt;""),E1779=""),"",IF(AND($D$5="",$E$5="",$F$5="",$G$5=""),"",IFERROR(VLOOKUP(B1779,'勘定科目コード（2019）'!$B$2:$J$3668,8,FALSE),"")))</f>
        <v/>
      </c>
      <c r="K1779" s="57" t="str">
        <f>IF(AND(OR(D1773&lt;&gt;"",E1773&lt;&gt;"",F1773&lt;&gt;"",G1773&lt;&gt;""),E1779=""),"",IF(AND($D$5="",$E$5="",$F$5="",$G$5=""),"",IFERROR(VLOOKUP(B1779,'勘定科目コード（2019）'!$B$2:$J$3668,9,FALSE),"")))</f>
        <v/>
      </c>
      <c r="L1779" s="44" t="str">
        <f>IFERROR(VLOOKUP(D1779,'勘定科目コード（2019）'!$E$2:$J$500,7,FALSE),"")</f>
        <v/>
      </c>
    </row>
    <row r="1780" spans="2:12" x14ac:dyDescent="0.15">
      <c r="B1780" s="31">
        <v>1770</v>
      </c>
      <c r="D1780" s="51" t="str">
        <f>IF(AND($D$5="",$E$5="",$F$5="",$G$5=""),"",(IFERROR(VLOOKUP(B1780,'勘定科目コード（2019）'!$B$2:$J$3668,3,FALSE),"")))</f>
        <v/>
      </c>
      <c r="E1780" s="52" t="str">
        <f>IF(AND(OR($D$5&lt;&gt;"",$E$5&lt;&gt;"",$F$5&lt;&gt;"",$G$5&lt;&gt;""),D1780=""),"",IF(AND($D$5="",$E$5="",$F$5="",$G$5=""),"",IFERROR(VLOOKUP(B1780,'勘定科目コード（2019）'!$B$2:$J$3668,4,FALSE),"")))</f>
        <v/>
      </c>
      <c r="F1780" s="53" t="str">
        <f>IF(AND(OR(D1774&lt;&gt;"",E1774&lt;&gt;"",F1774&lt;&gt;"",G1774&lt;&gt;""),E1780=""),"",IF(AND(OR(D1774&lt;&gt;"",E1774&lt;&gt;"",F1774&lt;&gt;"",G1774&lt;&gt;""),E1780=""),"",IF(AND($D$5="",$E$5="",$F$5="",$G$5=""),"",IFERROR(VLOOKUP(B1780,'勘定科目コード（2019）'!$B$2:$J$3668,5,FALSE),""))))</f>
        <v/>
      </c>
      <c r="G1780" s="52" t="str">
        <f>IF(AND(OR(D1774&lt;&gt;"",E1774&lt;&gt;"",F1774&lt;&gt;"",G1774&lt;&gt;""),E1780=""),"",IF(AND($D$5="",$E$5="",$F$5="",$G$5=""),"",IFERROR(VLOOKUP(B1780,'勘定科目コード（2019）'!$B$2:$J$3668,6,FALSE),"")))</f>
        <v/>
      </c>
      <c r="H1780" s="54"/>
      <c r="I1780" s="55" t="str">
        <f>IF(AND(OR(D1774&lt;&gt;"",E1774&lt;&gt;"",F1774&lt;&gt;"",G1774&lt;&gt;""),E1780=""),"",IF(AND($D$5="",$E$5="",$F$5="",$G$5=""),"",IFERROR(VLOOKUP(B1780,'勘定科目コード（2019）'!$B$2:$J$3668,7,FALSE),"")))</f>
        <v/>
      </c>
      <c r="J1780" s="56" t="str">
        <f>IF(AND(OR(D1774&lt;&gt;"",E1774&lt;&gt;"",F1774&lt;&gt;"",G1774&lt;&gt;""),E1780=""),"",IF(AND($D$5="",$E$5="",$F$5="",$G$5=""),"",IFERROR(VLOOKUP(B1780,'勘定科目コード（2019）'!$B$2:$J$3668,8,FALSE),"")))</f>
        <v/>
      </c>
      <c r="K1780" s="57" t="str">
        <f>IF(AND(OR(D1774&lt;&gt;"",E1774&lt;&gt;"",F1774&lt;&gt;"",G1774&lt;&gt;""),E1780=""),"",IF(AND($D$5="",$E$5="",$F$5="",$G$5=""),"",IFERROR(VLOOKUP(B1780,'勘定科目コード（2019）'!$B$2:$J$3668,9,FALSE),"")))</f>
        <v/>
      </c>
      <c r="L1780" s="44" t="str">
        <f>IFERROR(VLOOKUP(D1780,'勘定科目コード（2019）'!$E$2:$J$500,7,FALSE),"")</f>
        <v/>
      </c>
    </row>
    <row r="1781" spans="2:12" x14ac:dyDescent="0.15">
      <c r="B1781" s="31">
        <v>1771</v>
      </c>
      <c r="D1781" s="51" t="str">
        <f>IF(AND($D$5="",$E$5="",$F$5="",$G$5=""),"",(IFERROR(VLOOKUP(B1781,'勘定科目コード（2019）'!$B$2:$J$3668,3,FALSE),"")))</f>
        <v/>
      </c>
      <c r="E1781" s="52" t="str">
        <f>IF(AND(OR($D$5&lt;&gt;"",$E$5&lt;&gt;"",$F$5&lt;&gt;"",$G$5&lt;&gt;""),D1781=""),"",IF(AND($D$5="",$E$5="",$F$5="",$G$5=""),"",IFERROR(VLOOKUP(B1781,'勘定科目コード（2019）'!$B$2:$J$3668,4,FALSE),"")))</f>
        <v/>
      </c>
      <c r="F1781" s="53" t="str">
        <f>IF(AND(OR(D1775&lt;&gt;"",E1775&lt;&gt;"",F1775&lt;&gt;"",G1775&lt;&gt;""),E1781=""),"",IF(AND(OR(D1775&lt;&gt;"",E1775&lt;&gt;"",F1775&lt;&gt;"",G1775&lt;&gt;""),E1781=""),"",IF(AND($D$5="",$E$5="",$F$5="",$G$5=""),"",IFERROR(VLOOKUP(B1781,'勘定科目コード（2019）'!$B$2:$J$3668,5,FALSE),""))))</f>
        <v/>
      </c>
      <c r="G1781" s="52" t="str">
        <f>IF(AND(OR(D1775&lt;&gt;"",E1775&lt;&gt;"",F1775&lt;&gt;"",G1775&lt;&gt;""),E1781=""),"",IF(AND($D$5="",$E$5="",$F$5="",$G$5=""),"",IFERROR(VLOOKUP(B1781,'勘定科目コード（2019）'!$B$2:$J$3668,6,FALSE),"")))</f>
        <v/>
      </c>
      <c r="H1781" s="54"/>
      <c r="I1781" s="55" t="str">
        <f>IF(AND(OR(D1775&lt;&gt;"",E1775&lt;&gt;"",F1775&lt;&gt;"",G1775&lt;&gt;""),E1781=""),"",IF(AND($D$5="",$E$5="",$F$5="",$G$5=""),"",IFERROR(VLOOKUP(B1781,'勘定科目コード（2019）'!$B$2:$J$3668,7,FALSE),"")))</f>
        <v/>
      </c>
      <c r="J1781" s="56" t="str">
        <f>IF(AND(OR(D1775&lt;&gt;"",E1775&lt;&gt;"",F1775&lt;&gt;"",G1775&lt;&gt;""),E1781=""),"",IF(AND($D$5="",$E$5="",$F$5="",$G$5=""),"",IFERROR(VLOOKUP(B1781,'勘定科目コード（2019）'!$B$2:$J$3668,8,FALSE),"")))</f>
        <v/>
      </c>
      <c r="K1781" s="57" t="str">
        <f>IF(AND(OR(D1775&lt;&gt;"",E1775&lt;&gt;"",F1775&lt;&gt;"",G1775&lt;&gt;""),E1781=""),"",IF(AND($D$5="",$E$5="",$F$5="",$G$5=""),"",IFERROR(VLOOKUP(B1781,'勘定科目コード（2019）'!$B$2:$J$3668,9,FALSE),"")))</f>
        <v/>
      </c>
      <c r="L1781" s="44" t="str">
        <f>IFERROR(VLOOKUP(D1781,'勘定科目コード（2019）'!$E$2:$J$500,7,FALSE),"")</f>
        <v/>
      </c>
    </row>
    <row r="1782" spans="2:12" x14ac:dyDescent="0.15">
      <c r="B1782" s="31">
        <v>1772</v>
      </c>
      <c r="D1782" s="51" t="str">
        <f>IF(AND($D$5="",$E$5="",$F$5="",$G$5=""),"",(IFERROR(VLOOKUP(B1782,'勘定科目コード（2019）'!$B$2:$J$3668,3,FALSE),"")))</f>
        <v/>
      </c>
      <c r="E1782" s="52" t="str">
        <f>IF(AND(OR($D$5&lt;&gt;"",$E$5&lt;&gt;"",$F$5&lt;&gt;"",$G$5&lt;&gt;""),D1782=""),"",IF(AND($D$5="",$E$5="",$F$5="",$G$5=""),"",IFERROR(VLOOKUP(B1782,'勘定科目コード（2019）'!$B$2:$J$3668,4,FALSE),"")))</f>
        <v/>
      </c>
      <c r="F1782" s="53" t="str">
        <f>IF(AND(OR(D1776&lt;&gt;"",E1776&lt;&gt;"",F1776&lt;&gt;"",G1776&lt;&gt;""),E1782=""),"",IF(AND(OR(D1776&lt;&gt;"",E1776&lt;&gt;"",F1776&lt;&gt;"",G1776&lt;&gt;""),E1782=""),"",IF(AND($D$5="",$E$5="",$F$5="",$G$5=""),"",IFERROR(VLOOKUP(B1782,'勘定科目コード（2019）'!$B$2:$J$3668,5,FALSE),""))))</f>
        <v/>
      </c>
      <c r="G1782" s="52" t="str">
        <f>IF(AND(OR(D1776&lt;&gt;"",E1776&lt;&gt;"",F1776&lt;&gt;"",G1776&lt;&gt;""),E1782=""),"",IF(AND($D$5="",$E$5="",$F$5="",$G$5=""),"",IFERROR(VLOOKUP(B1782,'勘定科目コード（2019）'!$B$2:$J$3668,6,FALSE),"")))</f>
        <v/>
      </c>
      <c r="H1782" s="54"/>
      <c r="I1782" s="55" t="str">
        <f>IF(AND(OR(D1776&lt;&gt;"",E1776&lt;&gt;"",F1776&lt;&gt;"",G1776&lt;&gt;""),E1782=""),"",IF(AND($D$5="",$E$5="",$F$5="",$G$5=""),"",IFERROR(VLOOKUP(B1782,'勘定科目コード（2019）'!$B$2:$J$3668,7,FALSE),"")))</f>
        <v/>
      </c>
      <c r="J1782" s="56" t="str">
        <f>IF(AND(OR(D1776&lt;&gt;"",E1776&lt;&gt;"",F1776&lt;&gt;"",G1776&lt;&gt;""),E1782=""),"",IF(AND($D$5="",$E$5="",$F$5="",$G$5=""),"",IFERROR(VLOOKUP(B1782,'勘定科目コード（2019）'!$B$2:$J$3668,8,FALSE),"")))</f>
        <v/>
      </c>
      <c r="K1782" s="57" t="str">
        <f>IF(AND(OR(D1776&lt;&gt;"",E1776&lt;&gt;"",F1776&lt;&gt;"",G1776&lt;&gt;""),E1782=""),"",IF(AND($D$5="",$E$5="",$F$5="",$G$5=""),"",IFERROR(VLOOKUP(B1782,'勘定科目コード（2019）'!$B$2:$J$3668,9,FALSE),"")))</f>
        <v/>
      </c>
      <c r="L1782" s="44" t="str">
        <f>IFERROR(VLOOKUP(D1782,'勘定科目コード（2019）'!$E$2:$J$500,7,FALSE),"")</f>
        <v/>
      </c>
    </row>
    <row r="1783" spans="2:12" x14ac:dyDescent="0.15">
      <c r="B1783" s="31">
        <v>1773</v>
      </c>
      <c r="D1783" s="51" t="str">
        <f>IF(AND($D$5="",$E$5="",$F$5="",$G$5=""),"",(IFERROR(VLOOKUP(B1783,'勘定科目コード（2019）'!$B$2:$J$3668,3,FALSE),"")))</f>
        <v/>
      </c>
      <c r="E1783" s="52" t="str">
        <f>IF(AND(OR($D$5&lt;&gt;"",$E$5&lt;&gt;"",$F$5&lt;&gt;"",$G$5&lt;&gt;""),D1783=""),"",IF(AND($D$5="",$E$5="",$F$5="",$G$5=""),"",IFERROR(VLOOKUP(B1783,'勘定科目コード（2019）'!$B$2:$J$3668,4,FALSE),"")))</f>
        <v/>
      </c>
      <c r="F1783" s="53" t="str">
        <f>IF(AND(OR(D1777&lt;&gt;"",E1777&lt;&gt;"",F1777&lt;&gt;"",G1777&lt;&gt;""),E1783=""),"",IF(AND(OR(D1777&lt;&gt;"",E1777&lt;&gt;"",F1777&lt;&gt;"",G1777&lt;&gt;""),E1783=""),"",IF(AND($D$5="",$E$5="",$F$5="",$G$5=""),"",IFERROR(VLOOKUP(B1783,'勘定科目コード（2019）'!$B$2:$J$3668,5,FALSE),""))))</f>
        <v/>
      </c>
      <c r="G1783" s="52" t="str">
        <f>IF(AND(OR(D1777&lt;&gt;"",E1777&lt;&gt;"",F1777&lt;&gt;"",G1777&lt;&gt;""),E1783=""),"",IF(AND($D$5="",$E$5="",$F$5="",$G$5=""),"",IFERROR(VLOOKUP(B1783,'勘定科目コード（2019）'!$B$2:$J$3668,6,FALSE),"")))</f>
        <v/>
      </c>
      <c r="H1783" s="54"/>
      <c r="I1783" s="55" t="str">
        <f>IF(AND(OR(D1777&lt;&gt;"",E1777&lt;&gt;"",F1777&lt;&gt;"",G1777&lt;&gt;""),E1783=""),"",IF(AND($D$5="",$E$5="",$F$5="",$G$5=""),"",IFERROR(VLOOKUP(B1783,'勘定科目コード（2019）'!$B$2:$J$3668,7,FALSE),"")))</f>
        <v/>
      </c>
      <c r="J1783" s="56" t="str">
        <f>IF(AND(OR(D1777&lt;&gt;"",E1777&lt;&gt;"",F1777&lt;&gt;"",G1777&lt;&gt;""),E1783=""),"",IF(AND($D$5="",$E$5="",$F$5="",$G$5=""),"",IFERROR(VLOOKUP(B1783,'勘定科目コード（2019）'!$B$2:$J$3668,8,FALSE),"")))</f>
        <v/>
      </c>
      <c r="K1783" s="57" t="str">
        <f>IF(AND(OR(D1777&lt;&gt;"",E1777&lt;&gt;"",F1777&lt;&gt;"",G1777&lt;&gt;""),E1783=""),"",IF(AND($D$5="",$E$5="",$F$5="",$G$5=""),"",IFERROR(VLOOKUP(B1783,'勘定科目コード（2019）'!$B$2:$J$3668,9,FALSE),"")))</f>
        <v/>
      </c>
      <c r="L1783" s="44" t="str">
        <f>IFERROR(VLOOKUP(D1783,'勘定科目コード（2019）'!$E$2:$J$500,7,FALSE),"")</f>
        <v/>
      </c>
    </row>
    <row r="1784" spans="2:12" x14ac:dyDescent="0.15">
      <c r="B1784" s="31">
        <v>1774</v>
      </c>
      <c r="D1784" s="51" t="str">
        <f>IF(AND($D$5="",$E$5="",$F$5="",$G$5=""),"",(IFERROR(VLOOKUP(B1784,'勘定科目コード（2019）'!$B$2:$J$3668,3,FALSE),"")))</f>
        <v/>
      </c>
      <c r="E1784" s="52" t="str">
        <f>IF(AND(OR($D$5&lt;&gt;"",$E$5&lt;&gt;"",$F$5&lt;&gt;"",$G$5&lt;&gt;""),D1784=""),"",IF(AND($D$5="",$E$5="",$F$5="",$G$5=""),"",IFERROR(VLOOKUP(B1784,'勘定科目コード（2019）'!$B$2:$J$3668,4,FALSE),"")))</f>
        <v/>
      </c>
      <c r="F1784" s="53" t="str">
        <f>IF(AND(OR(D1778&lt;&gt;"",E1778&lt;&gt;"",F1778&lt;&gt;"",G1778&lt;&gt;""),E1784=""),"",IF(AND(OR(D1778&lt;&gt;"",E1778&lt;&gt;"",F1778&lt;&gt;"",G1778&lt;&gt;""),E1784=""),"",IF(AND($D$5="",$E$5="",$F$5="",$G$5=""),"",IFERROR(VLOOKUP(B1784,'勘定科目コード（2019）'!$B$2:$J$3668,5,FALSE),""))))</f>
        <v/>
      </c>
      <c r="G1784" s="52" t="str">
        <f>IF(AND(OR(D1778&lt;&gt;"",E1778&lt;&gt;"",F1778&lt;&gt;"",G1778&lt;&gt;""),E1784=""),"",IF(AND($D$5="",$E$5="",$F$5="",$G$5=""),"",IFERROR(VLOOKUP(B1784,'勘定科目コード（2019）'!$B$2:$J$3668,6,FALSE),"")))</f>
        <v/>
      </c>
      <c r="H1784" s="54"/>
      <c r="I1784" s="55" t="str">
        <f>IF(AND(OR(D1778&lt;&gt;"",E1778&lt;&gt;"",F1778&lt;&gt;"",G1778&lt;&gt;""),E1784=""),"",IF(AND($D$5="",$E$5="",$F$5="",$G$5=""),"",IFERROR(VLOOKUP(B1784,'勘定科目コード（2019）'!$B$2:$J$3668,7,FALSE),"")))</f>
        <v/>
      </c>
      <c r="J1784" s="56" t="str">
        <f>IF(AND(OR(D1778&lt;&gt;"",E1778&lt;&gt;"",F1778&lt;&gt;"",G1778&lt;&gt;""),E1784=""),"",IF(AND($D$5="",$E$5="",$F$5="",$G$5=""),"",IFERROR(VLOOKUP(B1784,'勘定科目コード（2019）'!$B$2:$J$3668,8,FALSE),"")))</f>
        <v/>
      </c>
      <c r="K1784" s="57" t="str">
        <f>IF(AND(OR(D1778&lt;&gt;"",E1778&lt;&gt;"",F1778&lt;&gt;"",G1778&lt;&gt;""),E1784=""),"",IF(AND($D$5="",$E$5="",$F$5="",$G$5=""),"",IFERROR(VLOOKUP(B1784,'勘定科目コード（2019）'!$B$2:$J$3668,9,FALSE),"")))</f>
        <v/>
      </c>
      <c r="L1784" s="44" t="str">
        <f>IFERROR(VLOOKUP(D1784,'勘定科目コード（2019）'!$E$2:$J$500,7,FALSE),"")</f>
        <v/>
      </c>
    </row>
    <row r="1785" spans="2:12" x14ac:dyDescent="0.15">
      <c r="B1785" s="31">
        <v>1775</v>
      </c>
      <c r="D1785" s="51" t="str">
        <f>IF(AND($D$5="",$E$5="",$F$5="",$G$5=""),"",(IFERROR(VLOOKUP(B1785,'勘定科目コード（2019）'!$B$2:$J$3668,3,FALSE),"")))</f>
        <v/>
      </c>
      <c r="E1785" s="52" t="str">
        <f>IF(AND(OR($D$5&lt;&gt;"",$E$5&lt;&gt;"",$F$5&lt;&gt;"",$G$5&lt;&gt;""),D1785=""),"",IF(AND($D$5="",$E$5="",$F$5="",$G$5=""),"",IFERROR(VLOOKUP(B1785,'勘定科目コード（2019）'!$B$2:$J$3668,4,FALSE),"")))</f>
        <v/>
      </c>
      <c r="F1785" s="53" t="str">
        <f>IF(AND(OR(D1779&lt;&gt;"",E1779&lt;&gt;"",F1779&lt;&gt;"",G1779&lt;&gt;""),E1785=""),"",IF(AND(OR(D1779&lt;&gt;"",E1779&lt;&gt;"",F1779&lt;&gt;"",G1779&lt;&gt;""),E1785=""),"",IF(AND($D$5="",$E$5="",$F$5="",$G$5=""),"",IFERROR(VLOOKUP(B1785,'勘定科目コード（2019）'!$B$2:$J$3668,5,FALSE),""))))</f>
        <v/>
      </c>
      <c r="G1785" s="52" t="str">
        <f>IF(AND(OR(D1779&lt;&gt;"",E1779&lt;&gt;"",F1779&lt;&gt;"",G1779&lt;&gt;""),E1785=""),"",IF(AND($D$5="",$E$5="",$F$5="",$G$5=""),"",IFERROR(VLOOKUP(B1785,'勘定科目コード（2019）'!$B$2:$J$3668,6,FALSE),"")))</f>
        <v/>
      </c>
      <c r="H1785" s="54"/>
      <c r="I1785" s="55" t="str">
        <f>IF(AND(OR(D1779&lt;&gt;"",E1779&lt;&gt;"",F1779&lt;&gt;"",G1779&lt;&gt;""),E1785=""),"",IF(AND($D$5="",$E$5="",$F$5="",$G$5=""),"",IFERROR(VLOOKUP(B1785,'勘定科目コード（2019）'!$B$2:$J$3668,7,FALSE),"")))</f>
        <v/>
      </c>
      <c r="J1785" s="56" t="str">
        <f>IF(AND(OR(D1779&lt;&gt;"",E1779&lt;&gt;"",F1779&lt;&gt;"",G1779&lt;&gt;""),E1785=""),"",IF(AND($D$5="",$E$5="",$F$5="",$G$5=""),"",IFERROR(VLOOKUP(B1785,'勘定科目コード（2019）'!$B$2:$J$3668,8,FALSE),"")))</f>
        <v/>
      </c>
      <c r="K1785" s="57" t="str">
        <f>IF(AND(OR(D1779&lt;&gt;"",E1779&lt;&gt;"",F1779&lt;&gt;"",G1779&lt;&gt;""),E1785=""),"",IF(AND($D$5="",$E$5="",$F$5="",$G$5=""),"",IFERROR(VLOOKUP(B1785,'勘定科目コード（2019）'!$B$2:$J$3668,9,FALSE),"")))</f>
        <v/>
      </c>
      <c r="L1785" s="44" t="str">
        <f>IFERROR(VLOOKUP(D1785,'勘定科目コード（2019）'!$E$2:$J$500,7,FALSE),"")</f>
        <v/>
      </c>
    </row>
    <row r="1786" spans="2:12" x14ac:dyDescent="0.15">
      <c r="B1786" s="31">
        <v>1776</v>
      </c>
      <c r="D1786" s="51" t="str">
        <f>IF(AND($D$5="",$E$5="",$F$5="",$G$5=""),"",(IFERROR(VLOOKUP(B1786,'勘定科目コード（2019）'!$B$2:$J$3668,3,FALSE),"")))</f>
        <v/>
      </c>
      <c r="E1786" s="52" t="str">
        <f>IF(AND(OR($D$5&lt;&gt;"",$E$5&lt;&gt;"",$F$5&lt;&gt;"",$G$5&lt;&gt;""),D1786=""),"",IF(AND($D$5="",$E$5="",$F$5="",$G$5=""),"",IFERROR(VLOOKUP(B1786,'勘定科目コード（2019）'!$B$2:$J$3668,4,FALSE),"")))</f>
        <v/>
      </c>
      <c r="F1786" s="53" t="str">
        <f>IF(AND(OR(D1780&lt;&gt;"",E1780&lt;&gt;"",F1780&lt;&gt;"",G1780&lt;&gt;""),E1786=""),"",IF(AND(OR(D1780&lt;&gt;"",E1780&lt;&gt;"",F1780&lt;&gt;"",G1780&lt;&gt;""),E1786=""),"",IF(AND($D$5="",$E$5="",$F$5="",$G$5=""),"",IFERROR(VLOOKUP(B1786,'勘定科目コード（2019）'!$B$2:$J$3668,5,FALSE),""))))</f>
        <v/>
      </c>
      <c r="G1786" s="52" t="str">
        <f>IF(AND(OR(D1780&lt;&gt;"",E1780&lt;&gt;"",F1780&lt;&gt;"",G1780&lt;&gt;""),E1786=""),"",IF(AND($D$5="",$E$5="",$F$5="",$G$5=""),"",IFERROR(VLOOKUP(B1786,'勘定科目コード（2019）'!$B$2:$J$3668,6,FALSE),"")))</f>
        <v/>
      </c>
      <c r="H1786" s="54"/>
      <c r="I1786" s="55" t="str">
        <f>IF(AND(OR(D1780&lt;&gt;"",E1780&lt;&gt;"",F1780&lt;&gt;"",G1780&lt;&gt;""),E1786=""),"",IF(AND($D$5="",$E$5="",$F$5="",$G$5=""),"",IFERROR(VLOOKUP(B1786,'勘定科目コード（2019）'!$B$2:$J$3668,7,FALSE),"")))</f>
        <v/>
      </c>
      <c r="J1786" s="56" t="str">
        <f>IF(AND(OR(D1780&lt;&gt;"",E1780&lt;&gt;"",F1780&lt;&gt;"",G1780&lt;&gt;""),E1786=""),"",IF(AND($D$5="",$E$5="",$F$5="",$G$5=""),"",IFERROR(VLOOKUP(B1786,'勘定科目コード（2019）'!$B$2:$J$3668,8,FALSE),"")))</f>
        <v/>
      </c>
      <c r="K1786" s="57" t="str">
        <f>IF(AND(OR(D1780&lt;&gt;"",E1780&lt;&gt;"",F1780&lt;&gt;"",G1780&lt;&gt;""),E1786=""),"",IF(AND($D$5="",$E$5="",$F$5="",$G$5=""),"",IFERROR(VLOOKUP(B1786,'勘定科目コード（2019）'!$B$2:$J$3668,9,FALSE),"")))</f>
        <v/>
      </c>
      <c r="L1786" s="44" t="str">
        <f>IFERROR(VLOOKUP(D1786,'勘定科目コード（2019）'!$E$2:$J$500,7,FALSE),"")</f>
        <v/>
      </c>
    </row>
    <row r="1787" spans="2:12" x14ac:dyDescent="0.15">
      <c r="B1787" s="31">
        <v>1777</v>
      </c>
      <c r="D1787" s="51" t="str">
        <f>IF(AND($D$5="",$E$5="",$F$5="",$G$5=""),"",(IFERROR(VLOOKUP(B1787,'勘定科目コード（2019）'!$B$2:$J$3668,3,FALSE),"")))</f>
        <v/>
      </c>
      <c r="E1787" s="52" t="str">
        <f>IF(AND(OR($D$5&lt;&gt;"",$E$5&lt;&gt;"",$F$5&lt;&gt;"",$G$5&lt;&gt;""),D1787=""),"",IF(AND($D$5="",$E$5="",$F$5="",$G$5=""),"",IFERROR(VLOOKUP(B1787,'勘定科目コード（2019）'!$B$2:$J$3668,4,FALSE),"")))</f>
        <v/>
      </c>
      <c r="F1787" s="53" t="str">
        <f>IF(AND(OR(D1781&lt;&gt;"",E1781&lt;&gt;"",F1781&lt;&gt;"",G1781&lt;&gt;""),E1787=""),"",IF(AND(OR(D1781&lt;&gt;"",E1781&lt;&gt;"",F1781&lt;&gt;"",G1781&lt;&gt;""),E1787=""),"",IF(AND($D$5="",$E$5="",$F$5="",$G$5=""),"",IFERROR(VLOOKUP(B1787,'勘定科目コード（2019）'!$B$2:$J$3668,5,FALSE),""))))</f>
        <v/>
      </c>
      <c r="G1787" s="52" t="str">
        <f>IF(AND(OR(D1781&lt;&gt;"",E1781&lt;&gt;"",F1781&lt;&gt;"",G1781&lt;&gt;""),E1787=""),"",IF(AND($D$5="",$E$5="",$F$5="",$G$5=""),"",IFERROR(VLOOKUP(B1787,'勘定科目コード（2019）'!$B$2:$J$3668,6,FALSE),"")))</f>
        <v/>
      </c>
      <c r="H1787" s="54"/>
      <c r="I1787" s="55" t="str">
        <f>IF(AND(OR(D1781&lt;&gt;"",E1781&lt;&gt;"",F1781&lt;&gt;"",G1781&lt;&gt;""),E1787=""),"",IF(AND($D$5="",$E$5="",$F$5="",$G$5=""),"",IFERROR(VLOOKUP(B1787,'勘定科目コード（2019）'!$B$2:$J$3668,7,FALSE),"")))</f>
        <v/>
      </c>
      <c r="J1787" s="56" t="str">
        <f>IF(AND(OR(D1781&lt;&gt;"",E1781&lt;&gt;"",F1781&lt;&gt;"",G1781&lt;&gt;""),E1787=""),"",IF(AND($D$5="",$E$5="",$F$5="",$G$5=""),"",IFERROR(VLOOKUP(B1787,'勘定科目コード（2019）'!$B$2:$J$3668,8,FALSE),"")))</f>
        <v/>
      </c>
      <c r="K1787" s="57" t="str">
        <f>IF(AND(OR(D1781&lt;&gt;"",E1781&lt;&gt;"",F1781&lt;&gt;"",G1781&lt;&gt;""),E1787=""),"",IF(AND($D$5="",$E$5="",$F$5="",$G$5=""),"",IFERROR(VLOOKUP(B1787,'勘定科目コード（2019）'!$B$2:$J$3668,9,FALSE),"")))</f>
        <v/>
      </c>
      <c r="L1787" s="44" t="str">
        <f>IFERROR(VLOOKUP(D1787,'勘定科目コード（2019）'!$E$2:$J$500,7,FALSE),"")</f>
        <v/>
      </c>
    </row>
    <row r="1788" spans="2:12" x14ac:dyDescent="0.15">
      <c r="B1788" s="31">
        <v>1778</v>
      </c>
      <c r="D1788" s="51" t="str">
        <f>IF(AND($D$5="",$E$5="",$F$5="",$G$5=""),"",(IFERROR(VLOOKUP(B1788,'勘定科目コード（2019）'!$B$2:$J$3668,3,FALSE),"")))</f>
        <v/>
      </c>
      <c r="E1788" s="52" t="str">
        <f>IF(AND(OR($D$5&lt;&gt;"",$E$5&lt;&gt;"",$F$5&lt;&gt;"",$G$5&lt;&gt;""),D1788=""),"",IF(AND($D$5="",$E$5="",$F$5="",$G$5=""),"",IFERROR(VLOOKUP(B1788,'勘定科目コード（2019）'!$B$2:$J$3668,4,FALSE),"")))</f>
        <v/>
      </c>
      <c r="F1788" s="53" t="str">
        <f>IF(AND(OR(D1782&lt;&gt;"",E1782&lt;&gt;"",F1782&lt;&gt;"",G1782&lt;&gt;""),E1788=""),"",IF(AND(OR(D1782&lt;&gt;"",E1782&lt;&gt;"",F1782&lt;&gt;"",G1782&lt;&gt;""),E1788=""),"",IF(AND($D$5="",$E$5="",$F$5="",$G$5=""),"",IFERROR(VLOOKUP(B1788,'勘定科目コード（2019）'!$B$2:$J$3668,5,FALSE),""))))</f>
        <v/>
      </c>
      <c r="G1788" s="52" t="str">
        <f>IF(AND(OR(D1782&lt;&gt;"",E1782&lt;&gt;"",F1782&lt;&gt;"",G1782&lt;&gt;""),E1788=""),"",IF(AND($D$5="",$E$5="",$F$5="",$G$5=""),"",IFERROR(VLOOKUP(B1788,'勘定科目コード（2019）'!$B$2:$J$3668,6,FALSE),"")))</f>
        <v/>
      </c>
      <c r="H1788" s="54"/>
      <c r="I1788" s="55" t="str">
        <f>IF(AND(OR(D1782&lt;&gt;"",E1782&lt;&gt;"",F1782&lt;&gt;"",G1782&lt;&gt;""),E1788=""),"",IF(AND($D$5="",$E$5="",$F$5="",$G$5=""),"",IFERROR(VLOOKUP(B1788,'勘定科目コード（2019）'!$B$2:$J$3668,7,FALSE),"")))</f>
        <v/>
      </c>
      <c r="J1788" s="56" t="str">
        <f>IF(AND(OR(D1782&lt;&gt;"",E1782&lt;&gt;"",F1782&lt;&gt;"",G1782&lt;&gt;""),E1788=""),"",IF(AND($D$5="",$E$5="",$F$5="",$G$5=""),"",IFERROR(VLOOKUP(B1788,'勘定科目コード（2019）'!$B$2:$J$3668,8,FALSE),"")))</f>
        <v/>
      </c>
      <c r="K1788" s="57" t="str">
        <f>IF(AND(OR(D1782&lt;&gt;"",E1782&lt;&gt;"",F1782&lt;&gt;"",G1782&lt;&gt;""),E1788=""),"",IF(AND($D$5="",$E$5="",$F$5="",$G$5=""),"",IFERROR(VLOOKUP(B1788,'勘定科目コード（2019）'!$B$2:$J$3668,9,FALSE),"")))</f>
        <v/>
      </c>
      <c r="L1788" s="44" t="str">
        <f>IFERROR(VLOOKUP(D1788,'勘定科目コード（2019）'!$E$2:$J$500,7,FALSE),"")</f>
        <v/>
      </c>
    </row>
    <row r="1789" spans="2:12" x14ac:dyDescent="0.15">
      <c r="B1789" s="31">
        <v>1779</v>
      </c>
      <c r="D1789" s="51" t="str">
        <f>IF(AND($D$5="",$E$5="",$F$5="",$G$5=""),"",(IFERROR(VLOOKUP(B1789,'勘定科目コード（2019）'!$B$2:$J$3668,3,FALSE),"")))</f>
        <v/>
      </c>
      <c r="E1789" s="52" t="str">
        <f>IF(AND(OR($D$5&lt;&gt;"",$E$5&lt;&gt;"",$F$5&lt;&gt;"",$G$5&lt;&gt;""),D1789=""),"",IF(AND($D$5="",$E$5="",$F$5="",$G$5=""),"",IFERROR(VLOOKUP(B1789,'勘定科目コード（2019）'!$B$2:$J$3668,4,FALSE),"")))</f>
        <v/>
      </c>
      <c r="F1789" s="53" t="str">
        <f>IF(AND(OR(D1783&lt;&gt;"",E1783&lt;&gt;"",F1783&lt;&gt;"",G1783&lt;&gt;""),E1789=""),"",IF(AND(OR(D1783&lt;&gt;"",E1783&lt;&gt;"",F1783&lt;&gt;"",G1783&lt;&gt;""),E1789=""),"",IF(AND($D$5="",$E$5="",$F$5="",$G$5=""),"",IFERROR(VLOOKUP(B1789,'勘定科目コード（2019）'!$B$2:$J$3668,5,FALSE),""))))</f>
        <v/>
      </c>
      <c r="G1789" s="52" t="str">
        <f>IF(AND(OR(D1783&lt;&gt;"",E1783&lt;&gt;"",F1783&lt;&gt;"",G1783&lt;&gt;""),E1789=""),"",IF(AND($D$5="",$E$5="",$F$5="",$G$5=""),"",IFERROR(VLOOKUP(B1789,'勘定科目コード（2019）'!$B$2:$J$3668,6,FALSE),"")))</f>
        <v/>
      </c>
      <c r="H1789" s="54"/>
      <c r="I1789" s="55" t="str">
        <f>IF(AND(OR(D1783&lt;&gt;"",E1783&lt;&gt;"",F1783&lt;&gt;"",G1783&lt;&gt;""),E1789=""),"",IF(AND($D$5="",$E$5="",$F$5="",$G$5=""),"",IFERROR(VLOOKUP(B1789,'勘定科目コード（2019）'!$B$2:$J$3668,7,FALSE),"")))</f>
        <v/>
      </c>
      <c r="J1789" s="56" t="str">
        <f>IF(AND(OR(D1783&lt;&gt;"",E1783&lt;&gt;"",F1783&lt;&gt;"",G1783&lt;&gt;""),E1789=""),"",IF(AND($D$5="",$E$5="",$F$5="",$G$5=""),"",IFERROR(VLOOKUP(B1789,'勘定科目コード（2019）'!$B$2:$J$3668,8,FALSE),"")))</f>
        <v/>
      </c>
      <c r="K1789" s="57" t="str">
        <f>IF(AND(OR(D1783&lt;&gt;"",E1783&lt;&gt;"",F1783&lt;&gt;"",G1783&lt;&gt;""),E1789=""),"",IF(AND($D$5="",$E$5="",$F$5="",$G$5=""),"",IFERROR(VLOOKUP(B1789,'勘定科目コード（2019）'!$B$2:$J$3668,9,FALSE),"")))</f>
        <v/>
      </c>
      <c r="L1789" s="44" t="str">
        <f>IFERROR(VLOOKUP(D1789,'勘定科目コード（2019）'!$E$2:$J$500,7,FALSE),"")</f>
        <v/>
      </c>
    </row>
    <row r="1790" spans="2:12" x14ac:dyDescent="0.15">
      <c r="B1790" s="31">
        <v>1780</v>
      </c>
      <c r="D1790" s="51" t="str">
        <f>IF(AND($D$5="",$E$5="",$F$5="",$G$5=""),"",(IFERROR(VLOOKUP(B1790,'勘定科目コード（2019）'!$B$2:$J$3668,3,FALSE),"")))</f>
        <v/>
      </c>
      <c r="E1790" s="52" t="str">
        <f>IF(AND(OR($D$5&lt;&gt;"",$E$5&lt;&gt;"",$F$5&lt;&gt;"",$G$5&lt;&gt;""),D1790=""),"",IF(AND($D$5="",$E$5="",$F$5="",$G$5=""),"",IFERROR(VLOOKUP(B1790,'勘定科目コード（2019）'!$B$2:$J$3668,4,FALSE),"")))</f>
        <v/>
      </c>
      <c r="F1790" s="53" t="str">
        <f>IF(AND(OR(D1784&lt;&gt;"",E1784&lt;&gt;"",F1784&lt;&gt;"",G1784&lt;&gt;""),E1790=""),"",IF(AND(OR(D1784&lt;&gt;"",E1784&lt;&gt;"",F1784&lt;&gt;"",G1784&lt;&gt;""),E1790=""),"",IF(AND($D$5="",$E$5="",$F$5="",$G$5=""),"",IFERROR(VLOOKUP(B1790,'勘定科目コード（2019）'!$B$2:$J$3668,5,FALSE),""))))</f>
        <v/>
      </c>
      <c r="G1790" s="52" t="str">
        <f>IF(AND(OR(D1784&lt;&gt;"",E1784&lt;&gt;"",F1784&lt;&gt;"",G1784&lt;&gt;""),E1790=""),"",IF(AND($D$5="",$E$5="",$F$5="",$G$5=""),"",IFERROR(VLOOKUP(B1790,'勘定科目コード（2019）'!$B$2:$J$3668,6,FALSE),"")))</f>
        <v/>
      </c>
      <c r="H1790" s="54"/>
      <c r="I1790" s="55" t="str">
        <f>IF(AND(OR(D1784&lt;&gt;"",E1784&lt;&gt;"",F1784&lt;&gt;"",G1784&lt;&gt;""),E1790=""),"",IF(AND($D$5="",$E$5="",$F$5="",$G$5=""),"",IFERROR(VLOOKUP(B1790,'勘定科目コード（2019）'!$B$2:$J$3668,7,FALSE),"")))</f>
        <v/>
      </c>
      <c r="J1790" s="56" t="str">
        <f>IF(AND(OR(D1784&lt;&gt;"",E1784&lt;&gt;"",F1784&lt;&gt;"",G1784&lt;&gt;""),E1790=""),"",IF(AND($D$5="",$E$5="",$F$5="",$G$5=""),"",IFERROR(VLOOKUP(B1790,'勘定科目コード（2019）'!$B$2:$J$3668,8,FALSE),"")))</f>
        <v/>
      </c>
      <c r="K1790" s="57" t="str">
        <f>IF(AND(OR(D1784&lt;&gt;"",E1784&lt;&gt;"",F1784&lt;&gt;"",G1784&lt;&gt;""),E1790=""),"",IF(AND($D$5="",$E$5="",$F$5="",$G$5=""),"",IFERROR(VLOOKUP(B1790,'勘定科目コード（2019）'!$B$2:$J$3668,9,FALSE),"")))</f>
        <v/>
      </c>
      <c r="L1790" s="44" t="str">
        <f>IFERROR(VLOOKUP(D1790,'勘定科目コード（2019）'!$E$2:$J$500,7,FALSE),"")</f>
        <v/>
      </c>
    </row>
    <row r="1791" spans="2:12" x14ac:dyDescent="0.15">
      <c r="B1791" s="31">
        <v>1781</v>
      </c>
      <c r="D1791" s="51" t="str">
        <f>IF(AND($D$5="",$E$5="",$F$5="",$G$5=""),"",(IFERROR(VLOOKUP(B1791,'勘定科目コード（2019）'!$B$2:$J$3668,3,FALSE),"")))</f>
        <v/>
      </c>
      <c r="E1791" s="52" t="str">
        <f>IF(AND(OR($D$5&lt;&gt;"",$E$5&lt;&gt;"",$F$5&lt;&gt;"",$G$5&lt;&gt;""),D1791=""),"",IF(AND($D$5="",$E$5="",$F$5="",$G$5=""),"",IFERROR(VLOOKUP(B1791,'勘定科目コード（2019）'!$B$2:$J$3668,4,FALSE),"")))</f>
        <v/>
      </c>
      <c r="F1791" s="53" t="str">
        <f>IF(AND(OR(D1785&lt;&gt;"",E1785&lt;&gt;"",F1785&lt;&gt;"",G1785&lt;&gt;""),E1791=""),"",IF(AND(OR(D1785&lt;&gt;"",E1785&lt;&gt;"",F1785&lt;&gt;"",G1785&lt;&gt;""),E1791=""),"",IF(AND($D$5="",$E$5="",$F$5="",$G$5=""),"",IFERROR(VLOOKUP(B1791,'勘定科目コード（2019）'!$B$2:$J$3668,5,FALSE),""))))</f>
        <v/>
      </c>
      <c r="G1791" s="52" t="str">
        <f>IF(AND(OR(D1785&lt;&gt;"",E1785&lt;&gt;"",F1785&lt;&gt;"",G1785&lt;&gt;""),E1791=""),"",IF(AND($D$5="",$E$5="",$F$5="",$G$5=""),"",IFERROR(VLOOKUP(B1791,'勘定科目コード（2019）'!$B$2:$J$3668,6,FALSE),"")))</f>
        <v/>
      </c>
      <c r="H1791" s="54"/>
      <c r="I1791" s="55" t="str">
        <f>IF(AND(OR(D1785&lt;&gt;"",E1785&lt;&gt;"",F1785&lt;&gt;"",G1785&lt;&gt;""),E1791=""),"",IF(AND($D$5="",$E$5="",$F$5="",$G$5=""),"",IFERROR(VLOOKUP(B1791,'勘定科目コード（2019）'!$B$2:$J$3668,7,FALSE),"")))</f>
        <v/>
      </c>
      <c r="J1791" s="56" t="str">
        <f>IF(AND(OR(D1785&lt;&gt;"",E1785&lt;&gt;"",F1785&lt;&gt;"",G1785&lt;&gt;""),E1791=""),"",IF(AND($D$5="",$E$5="",$F$5="",$G$5=""),"",IFERROR(VLOOKUP(B1791,'勘定科目コード（2019）'!$B$2:$J$3668,8,FALSE),"")))</f>
        <v/>
      </c>
      <c r="K1791" s="57" t="str">
        <f>IF(AND(OR(D1785&lt;&gt;"",E1785&lt;&gt;"",F1785&lt;&gt;"",G1785&lt;&gt;""),E1791=""),"",IF(AND($D$5="",$E$5="",$F$5="",$G$5=""),"",IFERROR(VLOOKUP(B1791,'勘定科目コード（2019）'!$B$2:$J$3668,9,FALSE),"")))</f>
        <v/>
      </c>
      <c r="L1791" s="44" t="str">
        <f>IFERROR(VLOOKUP(D1791,'勘定科目コード（2019）'!$E$2:$J$500,7,FALSE),"")</f>
        <v/>
      </c>
    </row>
    <row r="1792" spans="2:12" x14ac:dyDescent="0.15">
      <c r="B1792" s="31">
        <v>1782</v>
      </c>
      <c r="D1792" s="51" t="str">
        <f>IF(AND($D$5="",$E$5="",$F$5="",$G$5=""),"",(IFERROR(VLOOKUP(B1792,'勘定科目コード（2019）'!$B$2:$J$3668,3,FALSE),"")))</f>
        <v/>
      </c>
      <c r="E1792" s="52" t="str">
        <f>IF(AND(OR($D$5&lt;&gt;"",$E$5&lt;&gt;"",$F$5&lt;&gt;"",$G$5&lt;&gt;""),D1792=""),"",IF(AND($D$5="",$E$5="",$F$5="",$G$5=""),"",IFERROR(VLOOKUP(B1792,'勘定科目コード（2019）'!$B$2:$J$3668,4,FALSE),"")))</f>
        <v/>
      </c>
      <c r="F1792" s="53" t="str">
        <f>IF(AND(OR(D1786&lt;&gt;"",E1786&lt;&gt;"",F1786&lt;&gt;"",G1786&lt;&gt;""),E1792=""),"",IF(AND(OR(D1786&lt;&gt;"",E1786&lt;&gt;"",F1786&lt;&gt;"",G1786&lt;&gt;""),E1792=""),"",IF(AND($D$5="",$E$5="",$F$5="",$G$5=""),"",IFERROR(VLOOKUP(B1792,'勘定科目コード（2019）'!$B$2:$J$3668,5,FALSE),""))))</f>
        <v/>
      </c>
      <c r="G1792" s="52" t="str">
        <f>IF(AND(OR(D1786&lt;&gt;"",E1786&lt;&gt;"",F1786&lt;&gt;"",G1786&lt;&gt;""),E1792=""),"",IF(AND($D$5="",$E$5="",$F$5="",$G$5=""),"",IFERROR(VLOOKUP(B1792,'勘定科目コード（2019）'!$B$2:$J$3668,6,FALSE),"")))</f>
        <v/>
      </c>
      <c r="H1792" s="54"/>
      <c r="I1792" s="55" t="str">
        <f>IF(AND(OR(D1786&lt;&gt;"",E1786&lt;&gt;"",F1786&lt;&gt;"",G1786&lt;&gt;""),E1792=""),"",IF(AND($D$5="",$E$5="",$F$5="",$G$5=""),"",IFERROR(VLOOKUP(B1792,'勘定科目コード（2019）'!$B$2:$J$3668,7,FALSE),"")))</f>
        <v/>
      </c>
      <c r="J1792" s="56" t="str">
        <f>IF(AND(OR(D1786&lt;&gt;"",E1786&lt;&gt;"",F1786&lt;&gt;"",G1786&lt;&gt;""),E1792=""),"",IF(AND($D$5="",$E$5="",$F$5="",$G$5=""),"",IFERROR(VLOOKUP(B1792,'勘定科目コード（2019）'!$B$2:$J$3668,8,FALSE),"")))</f>
        <v/>
      </c>
      <c r="K1792" s="57" t="str">
        <f>IF(AND(OR(D1786&lt;&gt;"",E1786&lt;&gt;"",F1786&lt;&gt;"",G1786&lt;&gt;""),E1792=""),"",IF(AND($D$5="",$E$5="",$F$5="",$G$5=""),"",IFERROR(VLOOKUP(B1792,'勘定科目コード（2019）'!$B$2:$J$3668,9,FALSE),"")))</f>
        <v/>
      </c>
      <c r="L1792" s="44" t="str">
        <f>IFERROR(VLOOKUP(D1792,'勘定科目コード（2019）'!$E$2:$J$500,7,FALSE),"")</f>
        <v/>
      </c>
    </row>
    <row r="1793" spans="2:12" x14ac:dyDescent="0.15">
      <c r="B1793" s="31">
        <v>1783</v>
      </c>
      <c r="D1793" s="51" t="str">
        <f>IF(AND($D$5="",$E$5="",$F$5="",$G$5=""),"",(IFERROR(VLOOKUP(B1793,'勘定科目コード（2019）'!$B$2:$J$3668,3,FALSE),"")))</f>
        <v/>
      </c>
      <c r="E1793" s="52" t="str">
        <f>IF(AND(OR($D$5&lt;&gt;"",$E$5&lt;&gt;"",$F$5&lt;&gt;"",$G$5&lt;&gt;""),D1793=""),"",IF(AND($D$5="",$E$5="",$F$5="",$G$5=""),"",IFERROR(VLOOKUP(B1793,'勘定科目コード（2019）'!$B$2:$J$3668,4,FALSE),"")))</f>
        <v/>
      </c>
      <c r="F1793" s="53" t="str">
        <f>IF(AND(OR(D1787&lt;&gt;"",E1787&lt;&gt;"",F1787&lt;&gt;"",G1787&lt;&gt;""),E1793=""),"",IF(AND(OR(D1787&lt;&gt;"",E1787&lt;&gt;"",F1787&lt;&gt;"",G1787&lt;&gt;""),E1793=""),"",IF(AND($D$5="",$E$5="",$F$5="",$G$5=""),"",IFERROR(VLOOKUP(B1793,'勘定科目コード（2019）'!$B$2:$J$3668,5,FALSE),""))))</f>
        <v/>
      </c>
      <c r="G1793" s="52" t="str">
        <f>IF(AND(OR(D1787&lt;&gt;"",E1787&lt;&gt;"",F1787&lt;&gt;"",G1787&lt;&gt;""),E1793=""),"",IF(AND($D$5="",$E$5="",$F$5="",$G$5=""),"",IFERROR(VLOOKUP(B1793,'勘定科目コード（2019）'!$B$2:$J$3668,6,FALSE),"")))</f>
        <v/>
      </c>
      <c r="H1793" s="54"/>
      <c r="I1793" s="55" t="str">
        <f>IF(AND(OR(D1787&lt;&gt;"",E1787&lt;&gt;"",F1787&lt;&gt;"",G1787&lt;&gt;""),E1793=""),"",IF(AND($D$5="",$E$5="",$F$5="",$G$5=""),"",IFERROR(VLOOKUP(B1793,'勘定科目コード（2019）'!$B$2:$J$3668,7,FALSE),"")))</f>
        <v/>
      </c>
      <c r="J1793" s="56" t="str">
        <f>IF(AND(OR(D1787&lt;&gt;"",E1787&lt;&gt;"",F1787&lt;&gt;"",G1787&lt;&gt;""),E1793=""),"",IF(AND($D$5="",$E$5="",$F$5="",$G$5=""),"",IFERROR(VLOOKUP(B1793,'勘定科目コード（2019）'!$B$2:$J$3668,8,FALSE),"")))</f>
        <v/>
      </c>
      <c r="K1793" s="57" t="str">
        <f>IF(AND(OR(D1787&lt;&gt;"",E1787&lt;&gt;"",F1787&lt;&gt;"",G1787&lt;&gt;""),E1793=""),"",IF(AND($D$5="",$E$5="",$F$5="",$G$5=""),"",IFERROR(VLOOKUP(B1793,'勘定科目コード（2019）'!$B$2:$J$3668,9,FALSE),"")))</f>
        <v/>
      </c>
      <c r="L1793" s="44" t="str">
        <f>IFERROR(VLOOKUP(D1793,'勘定科目コード（2019）'!$E$2:$J$500,7,FALSE),"")</f>
        <v/>
      </c>
    </row>
    <row r="1794" spans="2:12" x14ac:dyDescent="0.15">
      <c r="B1794" s="31">
        <v>1784</v>
      </c>
      <c r="D1794" s="51" t="str">
        <f>IF(AND($D$5="",$E$5="",$F$5="",$G$5=""),"",(IFERROR(VLOOKUP(B1794,'勘定科目コード（2019）'!$B$2:$J$3668,3,FALSE),"")))</f>
        <v/>
      </c>
      <c r="E1794" s="52" t="str">
        <f>IF(AND(OR($D$5&lt;&gt;"",$E$5&lt;&gt;"",$F$5&lt;&gt;"",$G$5&lt;&gt;""),D1794=""),"",IF(AND($D$5="",$E$5="",$F$5="",$G$5=""),"",IFERROR(VLOOKUP(B1794,'勘定科目コード（2019）'!$B$2:$J$3668,4,FALSE),"")))</f>
        <v/>
      </c>
      <c r="F1794" s="53" t="str">
        <f>IF(AND(OR(D1788&lt;&gt;"",E1788&lt;&gt;"",F1788&lt;&gt;"",G1788&lt;&gt;""),E1794=""),"",IF(AND(OR(D1788&lt;&gt;"",E1788&lt;&gt;"",F1788&lt;&gt;"",G1788&lt;&gt;""),E1794=""),"",IF(AND($D$5="",$E$5="",$F$5="",$G$5=""),"",IFERROR(VLOOKUP(B1794,'勘定科目コード（2019）'!$B$2:$J$3668,5,FALSE),""))))</f>
        <v/>
      </c>
      <c r="G1794" s="52" t="str">
        <f>IF(AND(OR(D1788&lt;&gt;"",E1788&lt;&gt;"",F1788&lt;&gt;"",G1788&lt;&gt;""),E1794=""),"",IF(AND($D$5="",$E$5="",$F$5="",$G$5=""),"",IFERROR(VLOOKUP(B1794,'勘定科目コード（2019）'!$B$2:$J$3668,6,FALSE),"")))</f>
        <v/>
      </c>
      <c r="H1794" s="54"/>
      <c r="I1794" s="55" t="str">
        <f>IF(AND(OR(D1788&lt;&gt;"",E1788&lt;&gt;"",F1788&lt;&gt;"",G1788&lt;&gt;""),E1794=""),"",IF(AND($D$5="",$E$5="",$F$5="",$G$5=""),"",IFERROR(VLOOKUP(B1794,'勘定科目コード（2019）'!$B$2:$J$3668,7,FALSE),"")))</f>
        <v/>
      </c>
      <c r="J1794" s="56" t="str">
        <f>IF(AND(OR(D1788&lt;&gt;"",E1788&lt;&gt;"",F1788&lt;&gt;"",G1788&lt;&gt;""),E1794=""),"",IF(AND($D$5="",$E$5="",$F$5="",$G$5=""),"",IFERROR(VLOOKUP(B1794,'勘定科目コード（2019）'!$B$2:$J$3668,8,FALSE),"")))</f>
        <v/>
      </c>
      <c r="K1794" s="57" t="str">
        <f>IF(AND(OR(D1788&lt;&gt;"",E1788&lt;&gt;"",F1788&lt;&gt;"",G1788&lt;&gt;""),E1794=""),"",IF(AND($D$5="",$E$5="",$F$5="",$G$5=""),"",IFERROR(VLOOKUP(B1794,'勘定科目コード（2019）'!$B$2:$J$3668,9,FALSE),"")))</f>
        <v/>
      </c>
      <c r="L1794" s="44" t="str">
        <f>IFERROR(VLOOKUP(D1794,'勘定科目コード（2019）'!$E$2:$J$500,7,FALSE),"")</f>
        <v/>
      </c>
    </row>
    <row r="1795" spans="2:12" x14ac:dyDescent="0.15">
      <c r="B1795" s="31">
        <v>1785</v>
      </c>
      <c r="D1795" s="51" t="str">
        <f>IF(AND($D$5="",$E$5="",$F$5="",$G$5=""),"",(IFERROR(VLOOKUP(B1795,'勘定科目コード（2019）'!$B$2:$J$3668,3,FALSE),"")))</f>
        <v/>
      </c>
      <c r="E1795" s="52" t="str">
        <f>IF(AND(OR($D$5&lt;&gt;"",$E$5&lt;&gt;"",$F$5&lt;&gt;"",$G$5&lt;&gt;""),D1795=""),"",IF(AND($D$5="",$E$5="",$F$5="",$G$5=""),"",IFERROR(VLOOKUP(B1795,'勘定科目コード（2019）'!$B$2:$J$3668,4,FALSE),"")))</f>
        <v/>
      </c>
      <c r="F1795" s="53" t="str">
        <f>IF(AND(OR(D1789&lt;&gt;"",E1789&lt;&gt;"",F1789&lt;&gt;"",G1789&lt;&gt;""),E1795=""),"",IF(AND(OR(D1789&lt;&gt;"",E1789&lt;&gt;"",F1789&lt;&gt;"",G1789&lt;&gt;""),E1795=""),"",IF(AND($D$5="",$E$5="",$F$5="",$G$5=""),"",IFERROR(VLOOKUP(B1795,'勘定科目コード（2019）'!$B$2:$J$3668,5,FALSE),""))))</f>
        <v/>
      </c>
      <c r="G1795" s="52" t="str">
        <f>IF(AND(OR(D1789&lt;&gt;"",E1789&lt;&gt;"",F1789&lt;&gt;"",G1789&lt;&gt;""),E1795=""),"",IF(AND($D$5="",$E$5="",$F$5="",$G$5=""),"",IFERROR(VLOOKUP(B1795,'勘定科目コード（2019）'!$B$2:$J$3668,6,FALSE),"")))</f>
        <v/>
      </c>
      <c r="H1795" s="54"/>
      <c r="I1795" s="55" t="str">
        <f>IF(AND(OR(D1789&lt;&gt;"",E1789&lt;&gt;"",F1789&lt;&gt;"",G1789&lt;&gt;""),E1795=""),"",IF(AND($D$5="",$E$5="",$F$5="",$G$5=""),"",IFERROR(VLOOKUP(B1795,'勘定科目コード（2019）'!$B$2:$J$3668,7,FALSE),"")))</f>
        <v/>
      </c>
      <c r="J1795" s="56" t="str">
        <f>IF(AND(OR(D1789&lt;&gt;"",E1789&lt;&gt;"",F1789&lt;&gt;"",G1789&lt;&gt;""),E1795=""),"",IF(AND($D$5="",$E$5="",$F$5="",$G$5=""),"",IFERROR(VLOOKUP(B1795,'勘定科目コード（2019）'!$B$2:$J$3668,8,FALSE),"")))</f>
        <v/>
      </c>
      <c r="K1795" s="57" t="str">
        <f>IF(AND(OR(D1789&lt;&gt;"",E1789&lt;&gt;"",F1789&lt;&gt;"",G1789&lt;&gt;""),E1795=""),"",IF(AND($D$5="",$E$5="",$F$5="",$G$5=""),"",IFERROR(VLOOKUP(B1795,'勘定科目コード（2019）'!$B$2:$J$3668,9,FALSE),"")))</f>
        <v/>
      </c>
      <c r="L1795" s="44" t="str">
        <f>IFERROR(VLOOKUP(D1795,'勘定科目コード（2019）'!$E$2:$J$500,7,FALSE),"")</f>
        <v/>
      </c>
    </row>
    <row r="1796" spans="2:12" x14ac:dyDescent="0.15">
      <c r="B1796" s="31">
        <v>1786</v>
      </c>
      <c r="D1796" s="51" t="str">
        <f>IF(AND($D$5="",$E$5="",$F$5="",$G$5=""),"",(IFERROR(VLOOKUP(B1796,'勘定科目コード（2019）'!$B$2:$J$3668,3,FALSE),"")))</f>
        <v/>
      </c>
      <c r="E1796" s="52" t="str">
        <f>IF(AND(OR($D$5&lt;&gt;"",$E$5&lt;&gt;"",$F$5&lt;&gt;"",$G$5&lt;&gt;""),D1796=""),"",IF(AND($D$5="",$E$5="",$F$5="",$G$5=""),"",IFERROR(VLOOKUP(B1796,'勘定科目コード（2019）'!$B$2:$J$3668,4,FALSE),"")))</f>
        <v/>
      </c>
      <c r="F1796" s="53" t="str">
        <f>IF(AND(OR(D1790&lt;&gt;"",E1790&lt;&gt;"",F1790&lt;&gt;"",G1790&lt;&gt;""),E1796=""),"",IF(AND(OR(D1790&lt;&gt;"",E1790&lt;&gt;"",F1790&lt;&gt;"",G1790&lt;&gt;""),E1796=""),"",IF(AND($D$5="",$E$5="",$F$5="",$G$5=""),"",IFERROR(VLOOKUP(B1796,'勘定科目コード（2019）'!$B$2:$J$3668,5,FALSE),""))))</f>
        <v/>
      </c>
      <c r="G1796" s="52" t="str">
        <f>IF(AND(OR(D1790&lt;&gt;"",E1790&lt;&gt;"",F1790&lt;&gt;"",G1790&lt;&gt;""),E1796=""),"",IF(AND($D$5="",$E$5="",$F$5="",$G$5=""),"",IFERROR(VLOOKUP(B1796,'勘定科目コード（2019）'!$B$2:$J$3668,6,FALSE),"")))</f>
        <v/>
      </c>
      <c r="H1796" s="54"/>
      <c r="I1796" s="55" t="str">
        <f>IF(AND(OR(D1790&lt;&gt;"",E1790&lt;&gt;"",F1790&lt;&gt;"",G1790&lt;&gt;""),E1796=""),"",IF(AND($D$5="",$E$5="",$F$5="",$G$5=""),"",IFERROR(VLOOKUP(B1796,'勘定科目コード（2019）'!$B$2:$J$3668,7,FALSE),"")))</f>
        <v/>
      </c>
      <c r="J1796" s="56" t="str">
        <f>IF(AND(OR(D1790&lt;&gt;"",E1790&lt;&gt;"",F1790&lt;&gt;"",G1790&lt;&gt;""),E1796=""),"",IF(AND($D$5="",$E$5="",$F$5="",$G$5=""),"",IFERROR(VLOOKUP(B1796,'勘定科目コード（2019）'!$B$2:$J$3668,8,FALSE),"")))</f>
        <v/>
      </c>
      <c r="K1796" s="57" t="str">
        <f>IF(AND(OR(D1790&lt;&gt;"",E1790&lt;&gt;"",F1790&lt;&gt;"",G1790&lt;&gt;""),E1796=""),"",IF(AND($D$5="",$E$5="",$F$5="",$G$5=""),"",IFERROR(VLOOKUP(B1796,'勘定科目コード（2019）'!$B$2:$J$3668,9,FALSE),"")))</f>
        <v/>
      </c>
      <c r="L1796" s="44" t="str">
        <f>IFERROR(VLOOKUP(D1796,'勘定科目コード（2019）'!$E$2:$J$500,7,FALSE),"")</f>
        <v/>
      </c>
    </row>
    <row r="1797" spans="2:12" x14ac:dyDescent="0.15">
      <c r="B1797" s="31">
        <v>1787</v>
      </c>
      <c r="D1797" s="51" t="str">
        <f>IF(AND($D$5="",$E$5="",$F$5="",$G$5=""),"",(IFERROR(VLOOKUP(B1797,'勘定科目コード（2019）'!$B$2:$J$3668,3,FALSE),"")))</f>
        <v/>
      </c>
      <c r="E1797" s="52" t="str">
        <f>IF(AND(OR($D$5&lt;&gt;"",$E$5&lt;&gt;"",$F$5&lt;&gt;"",$G$5&lt;&gt;""),D1797=""),"",IF(AND($D$5="",$E$5="",$F$5="",$G$5=""),"",IFERROR(VLOOKUP(B1797,'勘定科目コード（2019）'!$B$2:$J$3668,4,FALSE),"")))</f>
        <v/>
      </c>
      <c r="F1797" s="53" t="str">
        <f>IF(AND(OR(D1791&lt;&gt;"",E1791&lt;&gt;"",F1791&lt;&gt;"",G1791&lt;&gt;""),E1797=""),"",IF(AND(OR(D1791&lt;&gt;"",E1791&lt;&gt;"",F1791&lt;&gt;"",G1791&lt;&gt;""),E1797=""),"",IF(AND($D$5="",$E$5="",$F$5="",$G$5=""),"",IFERROR(VLOOKUP(B1797,'勘定科目コード（2019）'!$B$2:$J$3668,5,FALSE),""))))</f>
        <v/>
      </c>
      <c r="G1797" s="52" t="str">
        <f>IF(AND(OR(D1791&lt;&gt;"",E1791&lt;&gt;"",F1791&lt;&gt;"",G1791&lt;&gt;""),E1797=""),"",IF(AND($D$5="",$E$5="",$F$5="",$G$5=""),"",IFERROR(VLOOKUP(B1797,'勘定科目コード（2019）'!$B$2:$J$3668,6,FALSE),"")))</f>
        <v/>
      </c>
      <c r="H1797" s="54"/>
      <c r="I1797" s="55" t="str">
        <f>IF(AND(OR(D1791&lt;&gt;"",E1791&lt;&gt;"",F1791&lt;&gt;"",G1791&lt;&gt;""),E1797=""),"",IF(AND($D$5="",$E$5="",$F$5="",$G$5=""),"",IFERROR(VLOOKUP(B1797,'勘定科目コード（2019）'!$B$2:$J$3668,7,FALSE),"")))</f>
        <v/>
      </c>
      <c r="J1797" s="56" t="str">
        <f>IF(AND(OR(D1791&lt;&gt;"",E1791&lt;&gt;"",F1791&lt;&gt;"",G1791&lt;&gt;""),E1797=""),"",IF(AND($D$5="",$E$5="",$F$5="",$G$5=""),"",IFERROR(VLOOKUP(B1797,'勘定科目コード（2019）'!$B$2:$J$3668,8,FALSE),"")))</f>
        <v/>
      </c>
      <c r="K1797" s="57" t="str">
        <f>IF(AND(OR(D1791&lt;&gt;"",E1791&lt;&gt;"",F1791&lt;&gt;"",G1791&lt;&gt;""),E1797=""),"",IF(AND($D$5="",$E$5="",$F$5="",$G$5=""),"",IFERROR(VLOOKUP(B1797,'勘定科目コード（2019）'!$B$2:$J$3668,9,FALSE),"")))</f>
        <v/>
      </c>
      <c r="L1797" s="44" t="str">
        <f>IFERROR(VLOOKUP(D1797,'勘定科目コード（2019）'!$E$2:$J$500,7,FALSE),"")</f>
        <v/>
      </c>
    </row>
    <row r="1798" spans="2:12" x14ac:dyDescent="0.15">
      <c r="B1798" s="31">
        <v>1788</v>
      </c>
      <c r="D1798" s="51" t="str">
        <f>IF(AND($D$5="",$E$5="",$F$5="",$G$5=""),"",(IFERROR(VLOOKUP(B1798,'勘定科目コード（2019）'!$B$2:$J$3668,3,FALSE),"")))</f>
        <v/>
      </c>
      <c r="E1798" s="52" t="str">
        <f>IF(AND(OR($D$5&lt;&gt;"",$E$5&lt;&gt;"",$F$5&lt;&gt;"",$G$5&lt;&gt;""),D1798=""),"",IF(AND($D$5="",$E$5="",$F$5="",$G$5=""),"",IFERROR(VLOOKUP(B1798,'勘定科目コード（2019）'!$B$2:$J$3668,4,FALSE),"")))</f>
        <v/>
      </c>
      <c r="F1798" s="53" t="str">
        <f>IF(AND(OR(D1792&lt;&gt;"",E1792&lt;&gt;"",F1792&lt;&gt;"",G1792&lt;&gt;""),E1798=""),"",IF(AND(OR(D1792&lt;&gt;"",E1792&lt;&gt;"",F1792&lt;&gt;"",G1792&lt;&gt;""),E1798=""),"",IF(AND($D$5="",$E$5="",$F$5="",$G$5=""),"",IFERROR(VLOOKUP(B1798,'勘定科目コード（2019）'!$B$2:$J$3668,5,FALSE),""))))</f>
        <v/>
      </c>
      <c r="G1798" s="52" t="str">
        <f>IF(AND(OR(D1792&lt;&gt;"",E1792&lt;&gt;"",F1792&lt;&gt;"",G1792&lt;&gt;""),E1798=""),"",IF(AND($D$5="",$E$5="",$F$5="",$G$5=""),"",IFERROR(VLOOKUP(B1798,'勘定科目コード（2019）'!$B$2:$J$3668,6,FALSE),"")))</f>
        <v/>
      </c>
      <c r="H1798" s="54"/>
      <c r="I1798" s="55" t="str">
        <f>IF(AND(OR(D1792&lt;&gt;"",E1792&lt;&gt;"",F1792&lt;&gt;"",G1792&lt;&gt;""),E1798=""),"",IF(AND($D$5="",$E$5="",$F$5="",$G$5=""),"",IFERROR(VLOOKUP(B1798,'勘定科目コード（2019）'!$B$2:$J$3668,7,FALSE),"")))</f>
        <v/>
      </c>
      <c r="J1798" s="56" t="str">
        <f>IF(AND(OR(D1792&lt;&gt;"",E1792&lt;&gt;"",F1792&lt;&gt;"",G1792&lt;&gt;""),E1798=""),"",IF(AND($D$5="",$E$5="",$F$5="",$G$5=""),"",IFERROR(VLOOKUP(B1798,'勘定科目コード（2019）'!$B$2:$J$3668,8,FALSE),"")))</f>
        <v/>
      </c>
      <c r="K1798" s="57" t="str">
        <f>IF(AND(OR(D1792&lt;&gt;"",E1792&lt;&gt;"",F1792&lt;&gt;"",G1792&lt;&gt;""),E1798=""),"",IF(AND($D$5="",$E$5="",$F$5="",$G$5=""),"",IFERROR(VLOOKUP(B1798,'勘定科目コード（2019）'!$B$2:$J$3668,9,FALSE),"")))</f>
        <v/>
      </c>
      <c r="L1798" s="44" t="str">
        <f>IFERROR(VLOOKUP(D1798,'勘定科目コード（2019）'!$E$2:$J$500,7,FALSE),"")</f>
        <v/>
      </c>
    </row>
    <row r="1799" spans="2:12" x14ac:dyDescent="0.15">
      <c r="B1799" s="31">
        <v>1789</v>
      </c>
      <c r="D1799" s="51" t="str">
        <f>IF(AND($D$5="",$E$5="",$F$5="",$G$5=""),"",(IFERROR(VLOOKUP(B1799,'勘定科目コード（2019）'!$B$2:$J$3668,3,FALSE),"")))</f>
        <v/>
      </c>
      <c r="E1799" s="52" t="str">
        <f>IF(AND(OR($D$5&lt;&gt;"",$E$5&lt;&gt;"",$F$5&lt;&gt;"",$G$5&lt;&gt;""),D1799=""),"",IF(AND($D$5="",$E$5="",$F$5="",$G$5=""),"",IFERROR(VLOOKUP(B1799,'勘定科目コード（2019）'!$B$2:$J$3668,4,FALSE),"")))</f>
        <v/>
      </c>
      <c r="F1799" s="53" t="str">
        <f>IF(AND(OR(D1793&lt;&gt;"",E1793&lt;&gt;"",F1793&lt;&gt;"",G1793&lt;&gt;""),E1799=""),"",IF(AND(OR(D1793&lt;&gt;"",E1793&lt;&gt;"",F1793&lt;&gt;"",G1793&lt;&gt;""),E1799=""),"",IF(AND($D$5="",$E$5="",$F$5="",$G$5=""),"",IFERROR(VLOOKUP(B1799,'勘定科目コード（2019）'!$B$2:$J$3668,5,FALSE),""))))</f>
        <v/>
      </c>
      <c r="G1799" s="52" t="str">
        <f>IF(AND(OR(D1793&lt;&gt;"",E1793&lt;&gt;"",F1793&lt;&gt;"",G1793&lt;&gt;""),E1799=""),"",IF(AND($D$5="",$E$5="",$F$5="",$G$5=""),"",IFERROR(VLOOKUP(B1799,'勘定科目コード（2019）'!$B$2:$J$3668,6,FALSE),"")))</f>
        <v/>
      </c>
      <c r="H1799" s="54"/>
      <c r="I1799" s="55" t="str">
        <f>IF(AND(OR(D1793&lt;&gt;"",E1793&lt;&gt;"",F1793&lt;&gt;"",G1793&lt;&gt;""),E1799=""),"",IF(AND($D$5="",$E$5="",$F$5="",$G$5=""),"",IFERROR(VLOOKUP(B1799,'勘定科目コード（2019）'!$B$2:$J$3668,7,FALSE),"")))</f>
        <v/>
      </c>
      <c r="J1799" s="56" t="str">
        <f>IF(AND(OR(D1793&lt;&gt;"",E1793&lt;&gt;"",F1793&lt;&gt;"",G1793&lt;&gt;""),E1799=""),"",IF(AND($D$5="",$E$5="",$F$5="",$G$5=""),"",IFERROR(VLOOKUP(B1799,'勘定科目コード（2019）'!$B$2:$J$3668,8,FALSE),"")))</f>
        <v/>
      </c>
      <c r="K1799" s="57" t="str">
        <f>IF(AND(OR(D1793&lt;&gt;"",E1793&lt;&gt;"",F1793&lt;&gt;"",G1793&lt;&gt;""),E1799=""),"",IF(AND($D$5="",$E$5="",$F$5="",$G$5=""),"",IFERROR(VLOOKUP(B1799,'勘定科目コード（2019）'!$B$2:$J$3668,9,FALSE),"")))</f>
        <v/>
      </c>
      <c r="L1799" s="44" t="str">
        <f>IFERROR(VLOOKUP(D1799,'勘定科目コード（2019）'!$E$2:$J$500,7,FALSE),"")</f>
        <v/>
      </c>
    </row>
    <row r="1800" spans="2:12" x14ac:dyDescent="0.15">
      <c r="B1800" s="31">
        <v>1790</v>
      </c>
      <c r="D1800" s="51" t="str">
        <f>IF(AND($D$5="",$E$5="",$F$5="",$G$5=""),"",(IFERROR(VLOOKUP(B1800,'勘定科目コード（2019）'!$B$2:$J$3668,3,FALSE),"")))</f>
        <v/>
      </c>
      <c r="E1800" s="52" t="str">
        <f>IF(AND(OR($D$5&lt;&gt;"",$E$5&lt;&gt;"",$F$5&lt;&gt;"",$G$5&lt;&gt;""),D1800=""),"",IF(AND($D$5="",$E$5="",$F$5="",$G$5=""),"",IFERROR(VLOOKUP(B1800,'勘定科目コード（2019）'!$B$2:$J$3668,4,FALSE),"")))</f>
        <v/>
      </c>
      <c r="F1800" s="53" t="str">
        <f>IF(AND(OR(D1794&lt;&gt;"",E1794&lt;&gt;"",F1794&lt;&gt;"",G1794&lt;&gt;""),E1800=""),"",IF(AND(OR(D1794&lt;&gt;"",E1794&lt;&gt;"",F1794&lt;&gt;"",G1794&lt;&gt;""),E1800=""),"",IF(AND($D$5="",$E$5="",$F$5="",$G$5=""),"",IFERROR(VLOOKUP(B1800,'勘定科目コード（2019）'!$B$2:$J$3668,5,FALSE),""))))</f>
        <v/>
      </c>
      <c r="G1800" s="52" t="str">
        <f>IF(AND(OR(D1794&lt;&gt;"",E1794&lt;&gt;"",F1794&lt;&gt;"",G1794&lt;&gt;""),E1800=""),"",IF(AND($D$5="",$E$5="",$F$5="",$G$5=""),"",IFERROR(VLOOKUP(B1800,'勘定科目コード（2019）'!$B$2:$J$3668,6,FALSE),"")))</f>
        <v/>
      </c>
      <c r="H1800" s="54"/>
      <c r="I1800" s="55" t="str">
        <f>IF(AND(OR(D1794&lt;&gt;"",E1794&lt;&gt;"",F1794&lt;&gt;"",G1794&lt;&gt;""),E1800=""),"",IF(AND($D$5="",$E$5="",$F$5="",$G$5=""),"",IFERROR(VLOOKUP(B1800,'勘定科目コード（2019）'!$B$2:$J$3668,7,FALSE),"")))</f>
        <v/>
      </c>
      <c r="J1800" s="56" t="str">
        <f>IF(AND(OR(D1794&lt;&gt;"",E1794&lt;&gt;"",F1794&lt;&gt;"",G1794&lt;&gt;""),E1800=""),"",IF(AND($D$5="",$E$5="",$F$5="",$G$5=""),"",IFERROR(VLOOKUP(B1800,'勘定科目コード（2019）'!$B$2:$J$3668,8,FALSE),"")))</f>
        <v/>
      </c>
      <c r="K1800" s="57" t="str">
        <f>IF(AND(OR(D1794&lt;&gt;"",E1794&lt;&gt;"",F1794&lt;&gt;"",G1794&lt;&gt;""),E1800=""),"",IF(AND($D$5="",$E$5="",$F$5="",$G$5=""),"",IFERROR(VLOOKUP(B1800,'勘定科目コード（2019）'!$B$2:$J$3668,9,FALSE),"")))</f>
        <v/>
      </c>
      <c r="L1800" s="44" t="str">
        <f>IFERROR(VLOOKUP(D1800,'勘定科目コード（2019）'!$E$2:$J$500,7,FALSE),"")</f>
        <v/>
      </c>
    </row>
    <row r="1801" spans="2:12" x14ac:dyDescent="0.15">
      <c r="B1801" s="31">
        <v>1791</v>
      </c>
      <c r="D1801" s="51" t="str">
        <f>IF(AND($D$5="",$E$5="",$F$5="",$G$5=""),"",(IFERROR(VLOOKUP(B1801,'勘定科目コード（2019）'!$B$2:$J$3668,3,FALSE),"")))</f>
        <v/>
      </c>
      <c r="E1801" s="52" t="str">
        <f>IF(AND(OR($D$5&lt;&gt;"",$E$5&lt;&gt;"",$F$5&lt;&gt;"",$G$5&lt;&gt;""),D1801=""),"",IF(AND($D$5="",$E$5="",$F$5="",$G$5=""),"",IFERROR(VLOOKUP(B1801,'勘定科目コード（2019）'!$B$2:$J$3668,4,FALSE),"")))</f>
        <v/>
      </c>
      <c r="F1801" s="53" t="str">
        <f>IF(AND(OR(D1795&lt;&gt;"",E1795&lt;&gt;"",F1795&lt;&gt;"",G1795&lt;&gt;""),E1801=""),"",IF(AND(OR(D1795&lt;&gt;"",E1795&lt;&gt;"",F1795&lt;&gt;"",G1795&lt;&gt;""),E1801=""),"",IF(AND($D$5="",$E$5="",$F$5="",$G$5=""),"",IFERROR(VLOOKUP(B1801,'勘定科目コード（2019）'!$B$2:$J$3668,5,FALSE),""))))</f>
        <v/>
      </c>
      <c r="G1801" s="52" t="str">
        <f>IF(AND(OR(D1795&lt;&gt;"",E1795&lt;&gt;"",F1795&lt;&gt;"",G1795&lt;&gt;""),E1801=""),"",IF(AND($D$5="",$E$5="",$F$5="",$G$5=""),"",IFERROR(VLOOKUP(B1801,'勘定科目コード（2019）'!$B$2:$J$3668,6,FALSE),"")))</f>
        <v/>
      </c>
      <c r="H1801" s="54"/>
      <c r="I1801" s="55" t="str">
        <f>IF(AND(OR(D1795&lt;&gt;"",E1795&lt;&gt;"",F1795&lt;&gt;"",G1795&lt;&gt;""),E1801=""),"",IF(AND($D$5="",$E$5="",$F$5="",$G$5=""),"",IFERROR(VLOOKUP(B1801,'勘定科目コード（2019）'!$B$2:$J$3668,7,FALSE),"")))</f>
        <v/>
      </c>
      <c r="J1801" s="56" t="str">
        <f>IF(AND(OR(D1795&lt;&gt;"",E1795&lt;&gt;"",F1795&lt;&gt;"",G1795&lt;&gt;""),E1801=""),"",IF(AND($D$5="",$E$5="",$F$5="",$G$5=""),"",IFERROR(VLOOKUP(B1801,'勘定科目コード（2019）'!$B$2:$J$3668,8,FALSE),"")))</f>
        <v/>
      </c>
      <c r="K1801" s="57" t="str">
        <f>IF(AND(OR(D1795&lt;&gt;"",E1795&lt;&gt;"",F1795&lt;&gt;"",G1795&lt;&gt;""),E1801=""),"",IF(AND($D$5="",$E$5="",$F$5="",$G$5=""),"",IFERROR(VLOOKUP(B1801,'勘定科目コード（2019）'!$B$2:$J$3668,9,FALSE),"")))</f>
        <v/>
      </c>
      <c r="L1801" s="44" t="str">
        <f>IFERROR(VLOOKUP(D1801,'勘定科目コード（2019）'!$E$2:$J$500,7,FALSE),"")</f>
        <v/>
      </c>
    </row>
    <row r="1802" spans="2:12" x14ac:dyDescent="0.15">
      <c r="B1802" s="31">
        <v>1792</v>
      </c>
      <c r="D1802" s="51" t="str">
        <f>IF(AND($D$5="",$E$5="",$F$5="",$G$5=""),"",(IFERROR(VLOOKUP(B1802,'勘定科目コード（2019）'!$B$2:$J$3668,3,FALSE),"")))</f>
        <v/>
      </c>
      <c r="E1802" s="52" t="str">
        <f>IF(AND(OR($D$5&lt;&gt;"",$E$5&lt;&gt;"",$F$5&lt;&gt;"",$G$5&lt;&gt;""),D1802=""),"",IF(AND($D$5="",$E$5="",$F$5="",$G$5=""),"",IFERROR(VLOOKUP(B1802,'勘定科目コード（2019）'!$B$2:$J$3668,4,FALSE),"")))</f>
        <v/>
      </c>
      <c r="F1802" s="53" t="str">
        <f>IF(AND(OR(D1796&lt;&gt;"",E1796&lt;&gt;"",F1796&lt;&gt;"",G1796&lt;&gt;""),E1802=""),"",IF(AND(OR(D1796&lt;&gt;"",E1796&lt;&gt;"",F1796&lt;&gt;"",G1796&lt;&gt;""),E1802=""),"",IF(AND($D$5="",$E$5="",$F$5="",$G$5=""),"",IFERROR(VLOOKUP(B1802,'勘定科目コード（2019）'!$B$2:$J$3668,5,FALSE),""))))</f>
        <v/>
      </c>
      <c r="G1802" s="52" t="str">
        <f>IF(AND(OR(D1796&lt;&gt;"",E1796&lt;&gt;"",F1796&lt;&gt;"",G1796&lt;&gt;""),E1802=""),"",IF(AND($D$5="",$E$5="",$F$5="",$G$5=""),"",IFERROR(VLOOKUP(B1802,'勘定科目コード（2019）'!$B$2:$J$3668,6,FALSE),"")))</f>
        <v/>
      </c>
      <c r="H1802" s="54"/>
      <c r="I1802" s="55" t="str">
        <f>IF(AND(OR(D1796&lt;&gt;"",E1796&lt;&gt;"",F1796&lt;&gt;"",G1796&lt;&gt;""),E1802=""),"",IF(AND($D$5="",$E$5="",$F$5="",$G$5=""),"",IFERROR(VLOOKUP(B1802,'勘定科目コード（2019）'!$B$2:$J$3668,7,FALSE),"")))</f>
        <v/>
      </c>
      <c r="J1802" s="56" t="str">
        <f>IF(AND(OR(D1796&lt;&gt;"",E1796&lt;&gt;"",F1796&lt;&gt;"",G1796&lt;&gt;""),E1802=""),"",IF(AND($D$5="",$E$5="",$F$5="",$G$5=""),"",IFERROR(VLOOKUP(B1802,'勘定科目コード（2019）'!$B$2:$J$3668,8,FALSE),"")))</f>
        <v/>
      </c>
      <c r="K1802" s="57" t="str">
        <f>IF(AND(OR(D1796&lt;&gt;"",E1796&lt;&gt;"",F1796&lt;&gt;"",G1796&lt;&gt;""),E1802=""),"",IF(AND($D$5="",$E$5="",$F$5="",$G$5=""),"",IFERROR(VLOOKUP(B1802,'勘定科目コード（2019）'!$B$2:$J$3668,9,FALSE),"")))</f>
        <v/>
      </c>
      <c r="L1802" s="44" t="str">
        <f>IFERROR(VLOOKUP(D1802,'勘定科目コード（2019）'!$E$2:$J$500,7,FALSE),"")</f>
        <v/>
      </c>
    </row>
    <row r="1803" spans="2:12" x14ac:dyDescent="0.15">
      <c r="B1803" s="31">
        <v>1793</v>
      </c>
      <c r="D1803" s="51" t="str">
        <f>IF(AND($D$5="",$E$5="",$F$5="",$G$5=""),"",(IFERROR(VLOOKUP(B1803,'勘定科目コード（2019）'!$B$2:$J$3668,3,FALSE),"")))</f>
        <v/>
      </c>
      <c r="E1803" s="52" t="str">
        <f>IF(AND(OR($D$5&lt;&gt;"",$E$5&lt;&gt;"",$F$5&lt;&gt;"",$G$5&lt;&gt;""),D1803=""),"",IF(AND($D$5="",$E$5="",$F$5="",$G$5=""),"",IFERROR(VLOOKUP(B1803,'勘定科目コード（2019）'!$B$2:$J$3668,4,FALSE),"")))</f>
        <v/>
      </c>
      <c r="F1803" s="53" t="str">
        <f>IF(AND(OR(D1797&lt;&gt;"",E1797&lt;&gt;"",F1797&lt;&gt;"",G1797&lt;&gt;""),E1803=""),"",IF(AND(OR(D1797&lt;&gt;"",E1797&lt;&gt;"",F1797&lt;&gt;"",G1797&lt;&gt;""),E1803=""),"",IF(AND($D$5="",$E$5="",$F$5="",$G$5=""),"",IFERROR(VLOOKUP(B1803,'勘定科目コード（2019）'!$B$2:$J$3668,5,FALSE),""))))</f>
        <v/>
      </c>
      <c r="G1803" s="52" t="str">
        <f>IF(AND(OR(D1797&lt;&gt;"",E1797&lt;&gt;"",F1797&lt;&gt;"",G1797&lt;&gt;""),E1803=""),"",IF(AND($D$5="",$E$5="",$F$5="",$G$5=""),"",IFERROR(VLOOKUP(B1803,'勘定科目コード（2019）'!$B$2:$J$3668,6,FALSE),"")))</f>
        <v/>
      </c>
      <c r="H1803" s="54"/>
      <c r="I1803" s="55" t="str">
        <f>IF(AND(OR(D1797&lt;&gt;"",E1797&lt;&gt;"",F1797&lt;&gt;"",G1797&lt;&gt;""),E1803=""),"",IF(AND($D$5="",$E$5="",$F$5="",$G$5=""),"",IFERROR(VLOOKUP(B1803,'勘定科目コード（2019）'!$B$2:$J$3668,7,FALSE),"")))</f>
        <v/>
      </c>
      <c r="J1803" s="56" t="str">
        <f>IF(AND(OR(D1797&lt;&gt;"",E1797&lt;&gt;"",F1797&lt;&gt;"",G1797&lt;&gt;""),E1803=""),"",IF(AND($D$5="",$E$5="",$F$5="",$G$5=""),"",IFERROR(VLOOKUP(B1803,'勘定科目コード（2019）'!$B$2:$J$3668,8,FALSE),"")))</f>
        <v/>
      </c>
      <c r="K1803" s="57" t="str">
        <f>IF(AND(OR(D1797&lt;&gt;"",E1797&lt;&gt;"",F1797&lt;&gt;"",G1797&lt;&gt;""),E1803=""),"",IF(AND($D$5="",$E$5="",$F$5="",$G$5=""),"",IFERROR(VLOOKUP(B1803,'勘定科目コード（2019）'!$B$2:$J$3668,9,FALSE),"")))</f>
        <v/>
      </c>
      <c r="L1803" s="44" t="str">
        <f>IFERROR(VLOOKUP(D1803,'勘定科目コード（2019）'!$E$2:$J$500,7,FALSE),"")</f>
        <v/>
      </c>
    </row>
    <row r="1804" spans="2:12" x14ac:dyDescent="0.15">
      <c r="B1804" s="31">
        <v>1794</v>
      </c>
      <c r="D1804" s="51" t="str">
        <f>IF(AND($D$5="",$E$5="",$F$5="",$G$5=""),"",(IFERROR(VLOOKUP(B1804,'勘定科目コード（2019）'!$B$2:$J$3668,3,FALSE),"")))</f>
        <v/>
      </c>
      <c r="E1804" s="52" t="str">
        <f>IF(AND(OR($D$5&lt;&gt;"",$E$5&lt;&gt;"",$F$5&lt;&gt;"",$G$5&lt;&gt;""),D1804=""),"",IF(AND($D$5="",$E$5="",$F$5="",$G$5=""),"",IFERROR(VLOOKUP(B1804,'勘定科目コード（2019）'!$B$2:$J$3668,4,FALSE),"")))</f>
        <v/>
      </c>
      <c r="F1804" s="53" t="str">
        <f>IF(AND(OR(D1798&lt;&gt;"",E1798&lt;&gt;"",F1798&lt;&gt;"",G1798&lt;&gt;""),E1804=""),"",IF(AND(OR(D1798&lt;&gt;"",E1798&lt;&gt;"",F1798&lt;&gt;"",G1798&lt;&gt;""),E1804=""),"",IF(AND($D$5="",$E$5="",$F$5="",$G$5=""),"",IFERROR(VLOOKUP(B1804,'勘定科目コード（2019）'!$B$2:$J$3668,5,FALSE),""))))</f>
        <v/>
      </c>
      <c r="G1804" s="52" t="str">
        <f>IF(AND(OR(D1798&lt;&gt;"",E1798&lt;&gt;"",F1798&lt;&gt;"",G1798&lt;&gt;""),E1804=""),"",IF(AND($D$5="",$E$5="",$F$5="",$G$5=""),"",IFERROR(VLOOKUP(B1804,'勘定科目コード（2019）'!$B$2:$J$3668,6,FALSE),"")))</f>
        <v/>
      </c>
      <c r="H1804" s="54"/>
      <c r="I1804" s="55" t="str">
        <f>IF(AND(OR(D1798&lt;&gt;"",E1798&lt;&gt;"",F1798&lt;&gt;"",G1798&lt;&gt;""),E1804=""),"",IF(AND($D$5="",$E$5="",$F$5="",$G$5=""),"",IFERROR(VLOOKUP(B1804,'勘定科目コード（2019）'!$B$2:$J$3668,7,FALSE),"")))</f>
        <v/>
      </c>
      <c r="J1804" s="56" t="str">
        <f>IF(AND(OR(D1798&lt;&gt;"",E1798&lt;&gt;"",F1798&lt;&gt;"",G1798&lt;&gt;""),E1804=""),"",IF(AND($D$5="",$E$5="",$F$5="",$G$5=""),"",IFERROR(VLOOKUP(B1804,'勘定科目コード（2019）'!$B$2:$J$3668,8,FALSE),"")))</f>
        <v/>
      </c>
      <c r="K1804" s="57" t="str">
        <f>IF(AND(OR(D1798&lt;&gt;"",E1798&lt;&gt;"",F1798&lt;&gt;"",G1798&lt;&gt;""),E1804=""),"",IF(AND($D$5="",$E$5="",$F$5="",$G$5=""),"",IFERROR(VLOOKUP(B1804,'勘定科目コード（2019）'!$B$2:$J$3668,9,FALSE),"")))</f>
        <v/>
      </c>
      <c r="L1804" s="44" t="str">
        <f>IFERROR(VLOOKUP(D1804,'勘定科目コード（2019）'!$E$2:$J$500,7,FALSE),"")</f>
        <v/>
      </c>
    </row>
    <row r="1805" spans="2:12" x14ac:dyDescent="0.15">
      <c r="B1805" s="31">
        <v>1795</v>
      </c>
      <c r="D1805" s="51" t="str">
        <f>IF(AND($D$5="",$E$5="",$F$5="",$G$5=""),"",(IFERROR(VLOOKUP(B1805,'勘定科目コード（2019）'!$B$2:$J$3668,3,FALSE),"")))</f>
        <v/>
      </c>
      <c r="E1805" s="52" t="str">
        <f>IF(AND(OR($D$5&lt;&gt;"",$E$5&lt;&gt;"",$F$5&lt;&gt;"",$G$5&lt;&gt;""),D1805=""),"",IF(AND($D$5="",$E$5="",$F$5="",$G$5=""),"",IFERROR(VLOOKUP(B1805,'勘定科目コード（2019）'!$B$2:$J$3668,4,FALSE),"")))</f>
        <v/>
      </c>
      <c r="F1805" s="53" t="str">
        <f>IF(AND(OR(D1799&lt;&gt;"",E1799&lt;&gt;"",F1799&lt;&gt;"",G1799&lt;&gt;""),E1805=""),"",IF(AND(OR(D1799&lt;&gt;"",E1799&lt;&gt;"",F1799&lt;&gt;"",G1799&lt;&gt;""),E1805=""),"",IF(AND($D$5="",$E$5="",$F$5="",$G$5=""),"",IFERROR(VLOOKUP(B1805,'勘定科目コード（2019）'!$B$2:$J$3668,5,FALSE),""))))</f>
        <v/>
      </c>
      <c r="G1805" s="52" t="str">
        <f>IF(AND(OR(D1799&lt;&gt;"",E1799&lt;&gt;"",F1799&lt;&gt;"",G1799&lt;&gt;""),E1805=""),"",IF(AND($D$5="",$E$5="",$F$5="",$G$5=""),"",IFERROR(VLOOKUP(B1805,'勘定科目コード（2019）'!$B$2:$J$3668,6,FALSE),"")))</f>
        <v/>
      </c>
      <c r="H1805" s="54"/>
      <c r="I1805" s="55" t="str">
        <f>IF(AND(OR(D1799&lt;&gt;"",E1799&lt;&gt;"",F1799&lt;&gt;"",G1799&lt;&gt;""),E1805=""),"",IF(AND($D$5="",$E$5="",$F$5="",$G$5=""),"",IFERROR(VLOOKUP(B1805,'勘定科目コード（2019）'!$B$2:$J$3668,7,FALSE),"")))</f>
        <v/>
      </c>
      <c r="J1805" s="56" t="str">
        <f>IF(AND(OR(D1799&lt;&gt;"",E1799&lt;&gt;"",F1799&lt;&gt;"",G1799&lt;&gt;""),E1805=""),"",IF(AND($D$5="",$E$5="",$F$5="",$G$5=""),"",IFERROR(VLOOKUP(B1805,'勘定科目コード（2019）'!$B$2:$J$3668,8,FALSE),"")))</f>
        <v/>
      </c>
      <c r="K1805" s="57" t="str">
        <f>IF(AND(OR(D1799&lt;&gt;"",E1799&lt;&gt;"",F1799&lt;&gt;"",G1799&lt;&gt;""),E1805=""),"",IF(AND($D$5="",$E$5="",$F$5="",$G$5=""),"",IFERROR(VLOOKUP(B1805,'勘定科目コード（2019）'!$B$2:$J$3668,9,FALSE),"")))</f>
        <v/>
      </c>
      <c r="L1805" s="44" t="str">
        <f>IFERROR(VLOOKUP(D1805,'勘定科目コード（2019）'!$E$2:$J$500,7,FALSE),"")</f>
        <v/>
      </c>
    </row>
    <row r="1806" spans="2:12" x14ac:dyDescent="0.15">
      <c r="B1806" s="31">
        <v>1796</v>
      </c>
      <c r="D1806" s="51" t="str">
        <f>IF(AND($D$5="",$E$5="",$F$5="",$G$5=""),"",(IFERROR(VLOOKUP(B1806,'勘定科目コード（2019）'!$B$2:$J$3668,3,FALSE),"")))</f>
        <v/>
      </c>
      <c r="E1806" s="52" t="str">
        <f>IF(AND(OR($D$5&lt;&gt;"",$E$5&lt;&gt;"",$F$5&lt;&gt;"",$G$5&lt;&gt;""),D1806=""),"",IF(AND($D$5="",$E$5="",$F$5="",$G$5=""),"",IFERROR(VLOOKUP(B1806,'勘定科目コード（2019）'!$B$2:$J$3668,4,FALSE),"")))</f>
        <v/>
      </c>
      <c r="F1806" s="53" t="str">
        <f>IF(AND(OR(D1800&lt;&gt;"",E1800&lt;&gt;"",F1800&lt;&gt;"",G1800&lt;&gt;""),E1806=""),"",IF(AND(OR(D1800&lt;&gt;"",E1800&lt;&gt;"",F1800&lt;&gt;"",G1800&lt;&gt;""),E1806=""),"",IF(AND($D$5="",$E$5="",$F$5="",$G$5=""),"",IFERROR(VLOOKUP(B1806,'勘定科目コード（2019）'!$B$2:$J$3668,5,FALSE),""))))</f>
        <v/>
      </c>
      <c r="G1806" s="52" t="str">
        <f>IF(AND(OR(D1800&lt;&gt;"",E1800&lt;&gt;"",F1800&lt;&gt;"",G1800&lt;&gt;""),E1806=""),"",IF(AND($D$5="",$E$5="",$F$5="",$G$5=""),"",IFERROR(VLOOKUP(B1806,'勘定科目コード（2019）'!$B$2:$J$3668,6,FALSE),"")))</f>
        <v/>
      </c>
      <c r="H1806" s="54"/>
      <c r="I1806" s="55" t="str">
        <f>IF(AND(OR(D1800&lt;&gt;"",E1800&lt;&gt;"",F1800&lt;&gt;"",G1800&lt;&gt;""),E1806=""),"",IF(AND($D$5="",$E$5="",$F$5="",$G$5=""),"",IFERROR(VLOOKUP(B1806,'勘定科目コード（2019）'!$B$2:$J$3668,7,FALSE),"")))</f>
        <v/>
      </c>
      <c r="J1806" s="56" t="str">
        <f>IF(AND(OR(D1800&lt;&gt;"",E1800&lt;&gt;"",F1800&lt;&gt;"",G1800&lt;&gt;""),E1806=""),"",IF(AND($D$5="",$E$5="",$F$5="",$G$5=""),"",IFERROR(VLOOKUP(B1806,'勘定科目コード（2019）'!$B$2:$J$3668,8,FALSE),"")))</f>
        <v/>
      </c>
      <c r="K1806" s="57" t="str">
        <f>IF(AND(OR(D1800&lt;&gt;"",E1800&lt;&gt;"",F1800&lt;&gt;"",G1800&lt;&gt;""),E1806=""),"",IF(AND($D$5="",$E$5="",$F$5="",$G$5=""),"",IFERROR(VLOOKUP(B1806,'勘定科目コード（2019）'!$B$2:$J$3668,9,FALSE),"")))</f>
        <v/>
      </c>
      <c r="L1806" s="44" t="str">
        <f>IFERROR(VLOOKUP(D1806,'勘定科目コード（2019）'!$E$2:$J$500,7,FALSE),"")</f>
        <v/>
      </c>
    </row>
    <row r="1807" spans="2:12" x14ac:dyDescent="0.15">
      <c r="B1807" s="31">
        <v>1797</v>
      </c>
      <c r="D1807" s="51" t="str">
        <f>IF(AND($D$5="",$E$5="",$F$5="",$G$5=""),"",(IFERROR(VLOOKUP(B1807,'勘定科目コード（2019）'!$B$2:$J$3668,3,FALSE),"")))</f>
        <v/>
      </c>
      <c r="E1807" s="52" t="str">
        <f>IF(AND(OR($D$5&lt;&gt;"",$E$5&lt;&gt;"",$F$5&lt;&gt;"",$G$5&lt;&gt;""),D1807=""),"",IF(AND($D$5="",$E$5="",$F$5="",$G$5=""),"",IFERROR(VLOOKUP(B1807,'勘定科目コード（2019）'!$B$2:$J$3668,4,FALSE),"")))</f>
        <v/>
      </c>
      <c r="F1807" s="53" t="str">
        <f>IF(AND(OR(D1801&lt;&gt;"",E1801&lt;&gt;"",F1801&lt;&gt;"",G1801&lt;&gt;""),E1807=""),"",IF(AND(OR(D1801&lt;&gt;"",E1801&lt;&gt;"",F1801&lt;&gt;"",G1801&lt;&gt;""),E1807=""),"",IF(AND($D$5="",$E$5="",$F$5="",$G$5=""),"",IFERROR(VLOOKUP(B1807,'勘定科目コード（2019）'!$B$2:$J$3668,5,FALSE),""))))</f>
        <v/>
      </c>
      <c r="G1807" s="52" t="str">
        <f>IF(AND(OR(D1801&lt;&gt;"",E1801&lt;&gt;"",F1801&lt;&gt;"",G1801&lt;&gt;""),E1807=""),"",IF(AND($D$5="",$E$5="",$F$5="",$G$5=""),"",IFERROR(VLOOKUP(B1807,'勘定科目コード（2019）'!$B$2:$J$3668,6,FALSE),"")))</f>
        <v/>
      </c>
      <c r="H1807" s="54"/>
      <c r="I1807" s="55" t="str">
        <f>IF(AND(OR(D1801&lt;&gt;"",E1801&lt;&gt;"",F1801&lt;&gt;"",G1801&lt;&gt;""),E1807=""),"",IF(AND($D$5="",$E$5="",$F$5="",$G$5=""),"",IFERROR(VLOOKUP(B1807,'勘定科目コード（2019）'!$B$2:$J$3668,7,FALSE),"")))</f>
        <v/>
      </c>
      <c r="J1807" s="56" t="str">
        <f>IF(AND(OR(D1801&lt;&gt;"",E1801&lt;&gt;"",F1801&lt;&gt;"",G1801&lt;&gt;""),E1807=""),"",IF(AND($D$5="",$E$5="",$F$5="",$G$5=""),"",IFERROR(VLOOKUP(B1807,'勘定科目コード（2019）'!$B$2:$J$3668,8,FALSE),"")))</f>
        <v/>
      </c>
      <c r="K1807" s="57" t="str">
        <f>IF(AND(OR(D1801&lt;&gt;"",E1801&lt;&gt;"",F1801&lt;&gt;"",G1801&lt;&gt;""),E1807=""),"",IF(AND($D$5="",$E$5="",$F$5="",$G$5=""),"",IFERROR(VLOOKUP(B1807,'勘定科目コード（2019）'!$B$2:$J$3668,9,FALSE),"")))</f>
        <v/>
      </c>
      <c r="L1807" s="44" t="str">
        <f>IFERROR(VLOOKUP(D1807,'勘定科目コード（2019）'!$E$2:$J$500,7,FALSE),"")</f>
        <v/>
      </c>
    </row>
    <row r="1808" spans="2:12" x14ac:dyDescent="0.15">
      <c r="B1808" s="31">
        <v>1798</v>
      </c>
      <c r="D1808" s="51" t="str">
        <f>IF(AND($D$5="",$E$5="",$F$5="",$G$5=""),"",(IFERROR(VLOOKUP(B1808,'勘定科目コード（2019）'!$B$2:$J$3668,3,FALSE),"")))</f>
        <v/>
      </c>
      <c r="E1808" s="52" t="str">
        <f>IF(AND(OR($D$5&lt;&gt;"",$E$5&lt;&gt;"",$F$5&lt;&gt;"",$G$5&lt;&gt;""),D1808=""),"",IF(AND($D$5="",$E$5="",$F$5="",$G$5=""),"",IFERROR(VLOOKUP(B1808,'勘定科目コード（2019）'!$B$2:$J$3668,4,FALSE),"")))</f>
        <v/>
      </c>
      <c r="F1808" s="53" t="str">
        <f>IF(AND(OR(D1802&lt;&gt;"",E1802&lt;&gt;"",F1802&lt;&gt;"",G1802&lt;&gt;""),E1808=""),"",IF(AND(OR(D1802&lt;&gt;"",E1802&lt;&gt;"",F1802&lt;&gt;"",G1802&lt;&gt;""),E1808=""),"",IF(AND($D$5="",$E$5="",$F$5="",$G$5=""),"",IFERROR(VLOOKUP(B1808,'勘定科目コード（2019）'!$B$2:$J$3668,5,FALSE),""))))</f>
        <v/>
      </c>
      <c r="G1808" s="52" t="str">
        <f>IF(AND(OR(D1802&lt;&gt;"",E1802&lt;&gt;"",F1802&lt;&gt;"",G1802&lt;&gt;""),E1808=""),"",IF(AND($D$5="",$E$5="",$F$5="",$G$5=""),"",IFERROR(VLOOKUP(B1808,'勘定科目コード（2019）'!$B$2:$J$3668,6,FALSE),"")))</f>
        <v/>
      </c>
      <c r="H1808" s="54"/>
      <c r="I1808" s="55" t="str">
        <f>IF(AND(OR(D1802&lt;&gt;"",E1802&lt;&gt;"",F1802&lt;&gt;"",G1802&lt;&gt;""),E1808=""),"",IF(AND($D$5="",$E$5="",$F$5="",$G$5=""),"",IFERROR(VLOOKUP(B1808,'勘定科目コード（2019）'!$B$2:$J$3668,7,FALSE),"")))</f>
        <v/>
      </c>
      <c r="J1808" s="56" t="str">
        <f>IF(AND(OR(D1802&lt;&gt;"",E1802&lt;&gt;"",F1802&lt;&gt;"",G1802&lt;&gt;""),E1808=""),"",IF(AND($D$5="",$E$5="",$F$5="",$G$5=""),"",IFERROR(VLOOKUP(B1808,'勘定科目コード（2019）'!$B$2:$J$3668,8,FALSE),"")))</f>
        <v/>
      </c>
      <c r="K1808" s="57" t="str">
        <f>IF(AND(OR(D1802&lt;&gt;"",E1802&lt;&gt;"",F1802&lt;&gt;"",G1802&lt;&gt;""),E1808=""),"",IF(AND($D$5="",$E$5="",$F$5="",$G$5=""),"",IFERROR(VLOOKUP(B1808,'勘定科目コード（2019）'!$B$2:$J$3668,9,FALSE),"")))</f>
        <v/>
      </c>
      <c r="L1808" s="44" t="str">
        <f>IFERROR(VLOOKUP(D1808,'勘定科目コード（2019）'!$E$2:$J$500,7,FALSE),"")</f>
        <v/>
      </c>
    </row>
    <row r="1809" spans="2:12" x14ac:dyDescent="0.15">
      <c r="B1809" s="31">
        <v>1799</v>
      </c>
      <c r="D1809" s="51" t="str">
        <f>IF(AND($D$5="",$E$5="",$F$5="",$G$5=""),"",(IFERROR(VLOOKUP(B1809,'勘定科目コード（2019）'!$B$2:$J$3668,3,FALSE),"")))</f>
        <v/>
      </c>
      <c r="E1809" s="52" t="str">
        <f>IF(AND(OR($D$5&lt;&gt;"",$E$5&lt;&gt;"",$F$5&lt;&gt;"",$G$5&lt;&gt;""),D1809=""),"",IF(AND($D$5="",$E$5="",$F$5="",$G$5=""),"",IFERROR(VLOOKUP(B1809,'勘定科目コード（2019）'!$B$2:$J$3668,4,FALSE),"")))</f>
        <v/>
      </c>
      <c r="F1809" s="53" t="str">
        <f>IF(AND(OR(D1803&lt;&gt;"",E1803&lt;&gt;"",F1803&lt;&gt;"",G1803&lt;&gt;""),E1809=""),"",IF(AND(OR(D1803&lt;&gt;"",E1803&lt;&gt;"",F1803&lt;&gt;"",G1803&lt;&gt;""),E1809=""),"",IF(AND($D$5="",$E$5="",$F$5="",$G$5=""),"",IFERROR(VLOOKUP(B1809,'勘定科目コード（2019）'!$B$2:$J$3668,5,FALSE),""))))</f>
        <v/>
      </c>
      <c r="G1809" s="52" t="str">
        <f>IF(AND(OR(D1803&lt;&gt;"",E1803&lt;&gt;"",F1803&lt;&gt;"",G1803&lt;&gt;""),E1809=""),"",IF(AND($D$5="",$E$5="",$F$5="",$G$5=""),"",IFERROR(VLOOKUP(B1809,'勘定科目コード（2019）'!$B$2:$J$3668,6,FALSE),"")))</f>
        <v/>
      </c>
      <c r="H1809" s="54"/>
      <c r="I1809" s="55" t="str">
        <f>IF(AND(OR(D1803&lt;&gt;"",E1803&lt;&gt;"",F1803&lt;&gt;"",G1803&lt;&gt;""),E1809=""),"",IF(AND($D$5="",$E$5="",$F$5="",$G$5=""),"",IFERROR(VLOOKUP(B1809,'勘定科目コード（2019）'!$B$2:$J$3668,7,FALSE),"")))</f>
        <v/>
      </c>
      <c r="J1809" s="56" t="str">
        <f>IF(AND(OR(D1803&lt;&gt;"",E1803&lt;&gt;"",F1803&lt;&gt;"",G1803&lt;&gt;""),E1809=""),"",IF(AND($D$5="",$E$5="",$F$5="",$G$5=""),"",IFERROR(VLOOKUP(B1809,'勘定科目コード（2019）'!$B$2:$J$3668,8,FALSE),"")))</f>
        <v/>
      </c>
      <c r="K1809" s="57" t="str">
        <f>IF(AND(OR(D1803&lt;&gt;"",E1803&lt;&gt;"",F1803&lt;&gt;"",G1803&lt;&gt;""),E1809=""),"",IF(AND($D$5="",$E$5="",$F$5="",$G$5=""),"",IFERROR(VLOOKUP(B1809,'勘定科目コード（2019）'!$B$2:$J$3668,9,FALSE),"")))</f>
        <v/>
      </c>
      <c r="L1809" s="44" t="str">
        <f>IFERROR(VLOOKUP(D1809,'勘定科目コード（2019）'!$E$2:$J$500,7,FALSE),"")</f>
        <v/>
      </c>
    </row>
    <row r="1810" spans="2:12" x14ac:dyDescent="0.15">
      <c r="B1810" s="31">
        <v>1800</v>
      </c>
      <c r="D1810" s="51" t="str">
        <f>IF(AND($D$5="",$E$5="",$F$5="",$G$5=""),"",(IFERROR(VLOOKUP(B1810,'勘定科目コード（2019）'!$B$2:$J$3668,3,FALSE),"")))</f>
        <v/>
      </c>
      <c r="E1810" s="52" t="str">
        <f>IF(AND(OR($D$5&lt;&gt;"",$E$5&lt;&gt;"",$F$5&lt;&gt;"",$G$5&lt;&gt;""),D1810=""),"",IF(AND($D$5="",$E$5="",$F$5="",$G$5=""),"",IFERROR(VLOOKUP(B1810,'勘定科目コード（2019）'!$B$2:$J$3668,4,FALSE),"")))</f>
        <v/>
      </c>
      <c r="F1810" s="53" t="str">
        <f>IF(AND(OR(D1804&lt;&gt;"",E1804&lt;&gt;"",F1804&lt;&gt;"",G1804&lt;&gt;""),E1810=""),"",IF(AND(OR(D1804&lt;&gt;"",E1804&lt;&gt;"",F1804&lt;&gt;"",G1804&lt;&gt;""),E1810=""),"",IF(AND($D$5="",$E$5="",$F$5="",$G$5=""),"",IFERROR(VLOOKUP(B1810,'勘定科目コード（2019）'!$B$2:$J$3668,5,FALSE),""))))</f>
        <v/>
      </c>
      <c r="G1810" s="52" t="str">
        <f>IF(AND(OR(D1804&lt;&gt;"",E1804&lt;&gt;"",F1804&lt;&gt;"",G1804&lt;&gt;""),E1810=""),"",IF(AND($D$5="",$E$5="",$F$5="",$G$5=""),"",IFERROR(VLOOKUP(B1810,'勘定科目コード（2019）'!$B$2:$J$3668,6,FALSE),"")))</f>
        <v/>
      </c>
      <c r="H1810" s="54"/>
      <c r="I1810" s="55" t="str">
        <f>IF(AND(OR(D1804&lt;&gt;"",E1804&lt;&gt;"",F1804&lt;&gt;"",G1804&lt;&gt;""),E1810=""),"",IF(AND($D$5="",$E$5="",$F$5="",$G$5=""),"",IFERROR(VLOOKUP(B1810,'勘定科目コード（2019）'!$B$2:$J$3668,7,FALSE),"")))</f>
        <v/>
      </c>
      <c r="J1810" s="56" t="str">
        <f>IF(AND(OR(D1804&lt;&gt;"",E1804&lt;&gt;"",F1804&lt;&gt;"",G1804&lt;&gt;""),E1810=""),"",IF(AND($D$5="",$E$5="",$F$5="",$G$5=""),"",IFERROR(VLOOKUP(B1810,'勘定科目コード（2019）'!$B$2:$J$3668,8,FALSE),"")))</f>
        <v/>
      </c>
      <c r="K1810" s="57" t="str">
        <f>IF(AND(OR(D1804&lt;&gt;"",E1804&lt;&gt;"",F1804&lt;&gt;"",G1804&lt;&gt;""),E1810=""),"",IF(AND($D$5="",$E$5="",$F$5="",$G$5=""),"",IFERROR(VLOOKUP(B1810,'勘定科目コード（2019）'!$B$2:$J$3668,9,FALSE),"")))</f>
        <v/>
      </c>
      <c r="L1810" s="44" t="str">
        <f>IFERROR(VLOOKUP(D1810,'勘定科目コード（2019）'!$E$2:$J$500,7,FALSE),"")</f>
        <v/>
      </c>
    </row>
    <row r="1811" spans="2:12" x14ac:dyDescent="0.15">
      <c r="B1811" s="31">
        <v>1801</v>
      </c>
      <c r="D1811" s="51" t="str">
        <f>IF(AND($D$5="",$E$5="",$F$5="",$G$5=""),"",(IFERROR(VLOOKUP(B1811,'勘定科目コード（2019）'!$B$2:$J$3668,3,FALSE),"")))</f>
        <v/>
      </c>
      <c r="E1811" s="52" t="str">
        <f>IF(AND(OR($D$5&lt;&gt;"",$E$5&lt;&gt;"",$F$5&lt;&gt;"",$G$5&lt;&gt;""),D1811=""),"",IF(AND($D$5="",$E$5="",$F$5="",$G$5=""),"",IFERROR(VLOOKUP(B1811,'勘定科目コード（2019）'!$B$2:$J$3668,4,FALSE),"")))</f>
        <v/>
      </c>
      <c r="F1811" s="53" t="str">
        <f>IF(AND(OR(D1805&lt;&gt;"",E1805&lt;&gt;"",F1805&lt;&gt;"",G1805&lt;&gt;""),E1811=""),"",IF(AND(OR(D1805&lt;&gt;"",E1805&lt;&gt;"",F1805&lt;&gt;"",G1805&lt;&gt;""),E1811=""),"",IF(AND($D$5="",$E$5="",$F$5="",$G$5=""),"",IFERROR(VLOOKUP(B1811,'勘定科目コード（2019）'!$B$2:$J$3668,5,FALSE),""))))</f>
        <v/>
      </c>
      <c r="G1811" s="52" t="str">
        <f>IF(AND(OR(D1805&lt;&gt;"",E1805&lt;&gt;"",F1805&lt;&gt;"",G1805&lt;&gt;""),E1811=""),"",IF(AND($D$5="",$E$5="",$F$5="",$G$5=""),"",IFERROR(VLOOKUP(B1811,'勘定科目コード（2019）'!$B$2:$J$3668,6,FALSE),"")))</f>
        <v/>
      </c>
      <c r="H1811" s="54"/>
      <c r="I1811" s="55" t="str">
        <f>IF(AND(OR(D1805&lt;&gt;"",E1805&lt;&gt;"",F1805&lt;&gt;"",G1805&lt;&gt;""),E1811=""),"",IF(AND($D$5="",$E$5="",$F$5="",$G$5=""),"",IFERROR(VLOOKUP(B1811,'勘定科目コード（2019）'!$B$2:$J$3668,7,FALSE),"")))</f>
        <v/>
      </c>
      <c r="J1811" s="56" t="str">
        <f>IF(AND(OR(D1805&lt;&gt;"",E1805&lt;&gt;"",F1805&lt;&gt;"",G1805&lt;&gt;""),E1811=""),"",IF(AND($D$5="",$E$5="",$F$5="",$G$5=""),"",IFERROR(VLOOKUP(B1811,'勘定科目コード（2019）'!$B$2:$J$3668,8,FALSE),"")))</f>
        <v/>
      </c>
      <c r="K1811" s="57" t="str">
        <f>IF(AND(OR(D1805&lt;&gt;"",E1805&lt;&gt;"",F1805&lt;&gt;"",G1805&lt;&gt;""),E1811=""),"",IF(AND($D$5="",$E$5="",$F$5="",$G$5=""),"",IFERROR(VLOOKUP(B1811,'勘定科目コード（2019）'!$B$2:$J$3668,9,FALSE),"")))</f>
        <v/>
      </c>
      <c r="L1811" s="44" t="str">
        <f>IFERROR(VLOOKUP(D1811,'勘定科目コード（2019）'!$E$2:$J$500,7,FALSE),"")</f>
        <v/>
      </c>
    </row>
    <row r="1812" spans="2:12" x14ac:dyDescent="0.15">
      <c r="B1812" s="31">
        <v>1802</v>
      </c>
      <c r="D1812" s="51" t="str">
        <f>IF(AND($D$5="",$E$5="",$F$5="",$G$5=""),"",(IFERROR(VLOOKUP(B1812,'勘定科目コード（2019）'!$B$2:$J$3668,3,FALSE),"")))</f>
        <v/>
      </c>
      <c r="E1812" s="52" t="str">
        <f>IF(AND(OR($D$5&lt;&gt;"",$E$5&lt;&gt;"",$F$5&lt;&gt;"",$G$5&lt;&gt;""),D1812=""),"",IF(AND($D$5="",$E$5="",$F$5="",$G$5=""),"",IFERROR(VLOOKUP(B1812,'勘定科目コード（2019）'!$B$2:$J$3668,4,FALSE),"")))</f>
        <v/>
      </c>
      <c r="F1812" s="53" t="str">
        <f>IF(AND(OR(D1806&lt;&gt;"",E1806&lt;&gt;"",F1806&lt;&gt;"",G1806&lt;&gt;""),E1812=""),"",IF(AND(OR(D1806&lt;&gt;"",E1806&lt;&gt;"",F1806&lt;&gt;"",G1806&lt;&gt;""),E1812=""),"",IF(AND($D$5="",$E$5="",$F$5="",$G$5=""),"",IFERROR(VLOOKUP(B1812,'勘定科目コード（2019）'!$B$2:$J$3668,5,FALSE),""))))</f>
        <v/>
      </c>
      <c r="G1812" s="52" t="str">
        <f>IF(AND(OR(D1806&lt;&gt;"",E1806&lt;&gt;"",F1806&lt;&gt;"",G1806&lt;&gt;""),E1812=""),"",IF(AND($D$5="",$E$5="",$F$5="",$G$5=""),"",IFERROR(VLOOKUP(B1812,'勘定科目コード（2019）'!$B$2:$J$3668,6,FALSE),"")))</f>
        <v/>
      </c>
      <c r="H1812" s="54"/>
      <c r="I1812" s="55" t="str">
        <f>IF(AND(OR(D1806&lt;&gt;"",E1806&lt;&gt;"",F1806&lt;&gt;"",G1806&lt;&gt;""),E1812=""),"",IF(AND($D$5="",$E$5="",$F$5="",$G$5=""),"",IFERROR(VLOOKUP(B1812,'勘定科目コード（2019）'!$B$2:$J$3668,7,FALSE),"")))</f>
        <v/>
      </c>
      <c r="J1812" s="56" t="str">
        <f>IF(AND(OR(D1806&lt;&gt;"",E1806&lt;&gt;"",F1806&lt;&gt;"",G1806&lt;&gt;""),E1812=""),"",IF(AND($D$5="",$E$5="",$F$5="",$G$5=""),"",IFERROR(VLOOKUP(B1812,'勘定科目コード（2019）'!$B$2:$J$3668,8,FALSE),"")))</f>
        <v/>
      </c>
      <c r="K1812" s="57" t="str">
        <f>IF(AND(OR(D1806&lt;&gt;"",E1806&lt;&gt;"",F1806&lt;&gt;"",G1806&lt;&gt;""),E1812=""),"",IF(AND($D$5="",$E$5="",$F$5="",$G$5=""),"",IFERROR(VLOOKUP(B1812,'勘定科目コード（2019）'!$B$2:$J$3668,9,FALSE),"")))</f>
        <v/>
      </c>
      <c r="L1812" s="44" t="str">
        <f>IFERROR(VLOOKUP(D1812,'勘定科目コード（2019）'!$E$2:$J$500,7,FALSE),"")</f>
        <v/>
      </c>
    </row>
    <row r="1813" spans="2:12" x14ac:dyDescent="0.15">
      <c r="B1813" s="31">
        <v>1803</v>
      </c>
      <c r="D1813" s="51" t="str">
        <f>IF(AND($D$5="",$E$5="",$F$5="",$G$5=""),"",(IFERROR(VLOOKUP(B1813,'勘定科目コード（2019）'!$B$2:$J$3668,3,FALSE),"")))</f>
        <v/>
      </c>
      <c r="E1813" s="52" t="str">
        <f>IF(AND(OR($D$5&lt;&gt;"",$E$5&lt;&gt;"",$F$5&lt;&gt;"",$G$5&lt;&gt;""),D1813=""),"",IF(AND($D$5="",$E$5="",$F$5="",$G$5=""),"",IFERROR(VLOOKUP(B1813,'勘定科目コード（2019）'!$B$2:$J$3668,4,FALSE),"")))</f>
        <v/>
      </c>
      <c r="F1813" s="53" t="str">
        <f>IF(AND(OR(D1807&lt;&gt;"",E1807&lt;&gt;"",F1807&lt;&gt;"",G1807&lt;&gt;""),E1813=""),"",IF(AND(OR(D1807&lt;&gt;"",E1807&lt;&gt;"",F1807&lt;&gt;"",G1807&lt;&gt;""),E1813=""),"",IF(AND($D$5="",$E$5="",$F$5="",$G$5=""),"",IFERROR(VLOOKUP(B1813,'勘定科目コード（2019）'!$B$2:$J$3668,5,FALSE),""))))</f>
        <v/>
      </c>
      <c r="G1813" s="52" t="str">
        <f>IF(AND(OR(D1807&lt;&gt;"",E1807&lt;&gt;"",F1807&lt;&gt;"",G1807&lt;&gt;""),E1813=""),"",IF(AND($D$5="",$E$5="",$F$5="",$G$5=""),"",IFERROR(VLOOKUP(B1813,'勘定科目コード（2019）'!$B$2:$J$3668,6,FALSE),"")))</f>
        <v/>
      </c>
      <c r="H1813" s="54"/>
      <c r="I1813" s="55" t="str">
        <f>IF(AND(OR(D1807&lt;&gt;"",E1807&lt;&gt;"",F1807&lt;&gt;"",G1807&lt;&gt;""),E1813=""),"",IF(AND($D$5="",$E$5="",$F$5="",$G$5=""),"",IFERROR(VLOOKUP(B1813,'勘定科目コード（2019）'!$B$2:$J$3668,7,FALSE),"")))</f>
        <v/>
      </c>
      <c r="J1813" s="56" t="str">
        <f>IF(AND(OR(D1807&lt;&gt;"",E1807&lt;&gt;"",F1807&lt;&gt;"",G1807&lt;&gt;""),E1813=""),"",IF(AND($D$5="",$E$5="",$F$5="",$G$5=""),"",IFERROR(VLOOKUP(B1813,'勘定科目コード（2019）'!$B$2:$J$3668,8,FALSE),"")))</f>
        <v/>
      </c>
      <c r="K1813" s="57" t="str">
        <f>IF(AND(OR(D1807&lt;&gt;"",E1807&lt;&gt;"",F1807&lt;&gt;"",G1807&lt;&gt;""),E1813=""),"",IF(AND($D$5="",$E$5="",$F$5="",$G$5=""),"",IFERROR(VLOOKUP(B1813,'勘定科目コード（2019）'!$B$2:$J$3668,9,FALSE),"")))</f>
        <v/>
      </c>
      <c r="L1813" s="44" t="str">
        <f>IFERROR(VLOOKUP(D1813,'勘定科目コード（2019）'!$E$2:$J$500,7,FALSE),"")</f>
        <v/>
      </c>
    </row>
    <row r="1814" spans="2:12" x14ac:dyDescent="0.15">
      <c r="B1814" s="31">
        <v>1804</v>
      </c>
      <c r="D1814" s="51" t="str">
        <f>IF(AND($D$5="",$E$5="",$F$5="",$G$5=""),"",(IFERROR(VLOOKUP(B1814,'勘定科目コード（2019）'!$B$2:$J$3668,3,FALSE),"")))</f>
        <v/>
      </c>
      <c r="E1814" s="52" t="str">
        <f>IF(AND(OR($D$5&lt;&gt;"",$E$5&lt;&gt;"",$F$5&lt;&gt;"",$G$5&lt;&gt;""),D1814=""),"",IF(AND($D$5="",$E$5="",$F$5="",$G$5=""),"",IFERROR(VLOOKUP(B1814,'勘定科目コード（2019）'!$B$2:$J$3668,4,FALSE),"")))</f>
        <v/>
      </c>
      <c r="F1814" s="53" t="str">
        <f>IF(AND(OR(D1808&lt;&gt;"",E1808&lt;&gt;"",F1808&lt;&gt;"",G1808&lt;&gt;""),E1814=""),"",IF(AND(OR(D1808&lt;&gt;"",E1808&lt;&gt;"",F1808&lt;&gt;"",G1808&lt;&gt;""),E1814=""),"",IF(AND($D$5="",$E$5="",$F$5="",$G$5=""),"",IFERROR(VLOOKUP(B1814,'勘定科目コード（2019）'!$B$2:$J$3668,5,FALSE),""))))</f>
        <v/>
      </c>
      <c r="G1814" s="52" t="str">
        <f>IF(AND(OR(D1808&lt;&gt;"",E1808&lt;&gt;"",F1808&lt;&gt;"",G1808&lt;&gt;""),E1814=""),"",IF(AND($D$5="",$E$5="",$F$5="",$G$5=""),"",IFERROR(VLOOKUP(B1814,'勘定科目コード（2019）'!$B$2:$J$3668,6,FALSE),"")))</f>
        <v/>
      </c>
      <c r="H1814" s="54"/>
      <c r="I1814" s="55" t="str">
        <f>IF(AND(OR(D1808&lt;&gt;"",E1808&lt;&gt;"",F1808&lt;&gt;"",G1808&lt;&gt;""),E1814=""),"",IF(AND($D$5="",$E$5="",$F$5="",$G$5=""),"",IFERROR(VLOOKUP(B1814,'勘定科目コード（2019）'!$B$2:$J$3668,7,FALSE),"")))</f>
        <v/>
      </c>
      <c r="J1814" s="56" t="str">
        <f>IF(AND(OR(D1808&lt;&gt;"",E1808&lt;&gt;"",F1808&lt;&gt;"",G1808&lt;&gt;""),E1814=""),"",IF(AND($D$5="",$E$5="",$F$5="",$G$5=""),"",IFERROR(VLOOKUP(B1814,'勘定科目コード（2019）'!$B$2:$J$3668,8,FALSE),"")))</f>
        <v/>
      </c>
      <c r="K1814" s="57" t="str">
        <f>IF(AND(OR(D1808&lt;&gt;"",E1808&lt;&gt;"",F1808&lt;&gt;"",G1808&lt;&gt;""),E1814=""),"",IF(AND($D$5="",$E$5="",$F$5="",$G$5=""),"",IFERROR(VLOOKUP(B1814,'勘定科目コード（2019）'!$B$2:$J$3668,9,FALSE),"")))</f>
        <v/>
      </c>
      <c r="L1814" s="44" t="str">
        <f>IFERROR(VLOOKUP(D1814,'勘定科目コード（2019）'!$E$2:$J$500,7,FALSE),"")</f>
        <v/>
      </c>
    </row>
    <row r="1815" spans="2:12" x14ac:dyDescent="0.15">
      <c r="B1815" s="31">
        <v>1805</v>
      </c>
      <c r="D1815" s="51" t="str">
        <f>IF(AND($D$5="",$E$5="",$F$5="",$G$5=""),"",(IFERROR(VLOOKUP(B1815,'勘定科目コード（2019）'!$B$2:$J$3668,3,FALSE),"")))</f>
        <v/>
      </c>
      <c r="E1815" s="52" t="str">
        <f>IF(AND(OR($D$5&lt;&gt;"",$E$5&lt;&gt;"",$F$5&lt;&gt;"",$G$5&lt;&gt;""),D1815=""),"",IF(AND($D$5="",$E$5="",$F$5="",$G$5=""),"",IFERROR(VLOOKUP(B1815,'勘定科目コード（2019）'!$B$2:$J$3668,4,FALSE),"")))</f>
        <v/>
      </c>
      <c r="F1815" s="53" t="str">
        <f>IF(AND(OR(D1809&lt;&gt;"",E1809&lt;&gt;"",F1809&lt;&gt;"",G1809&lt;&gt;""),E1815=""),"",IF(AND(OR(D1809&lt;&gt;"",E1809&lt;&gt;"",F1809&lt;&gt;"",G1809&lt;&gt;""),E1815=""),"",IF(AND($D$5="",$E$5="",$F$5="",$G$5=""),"",IFERROR(VLOOKUP(B1815,'勘定科目コード（2019）'!$B$2:$J$3668,5,FALSE),""))))</f>
        <v/>
      </c>
      <c r="G1815" s="52" t="str">
        <f>IF(AND(OR(D1809&lt;&gt;"",E1809&lt;&gt;"",F1809&lt;&gt;"",G1809&lt;&gt;""),E1815=""),"",IF(AND($D$5="",$E$5="",$F$5="",$G$5=""),"",IFERROR(VLOOKUP(B1815,'勘定科目コード（2019）'!$B$2:$J$3668,6,FALSE),"")))</f>
        <v/>
      </c>
      <c r="H1815" s="54"/>
      <c r="I1815" s="55" t="str">
        <f>IF(AND(OR(D1809&lt;&gt;"",E1809&lt;&gt;"",F1809&lt;&gt;"",G1809&lt;&gt;""),E1815=""),"",IF(AND($D$5="",$E$5="",$F$5="",$G$5=""),"",IFERROR(VLOOKUP(B1815,'勘定科目コード（2019）'!$B$2:$J$3668,7,FALSE),"")))</f>
        <v/>
      </c>
      <c r="J1815" s="56" t="str">
        <f>IF(AND(OR(D1809&lt;&gt;"",E1809&lt;&gt;"",F1809&lt;&gt;"",G1809&lt;&gt;""),E1815=""),"",IF(AND($D$5="",$E$5="",$F$5="",$G$5=""),"",IFERROR(VLOOKUP(B1815,'勘定科目コード（2019）'!$B$2:$J$3668,8,FALSE),"")))</f>
        <v/>
      </c>
      <c r="K1815" s="57" t="str">
        <f>IF(AND(OR(D1809&lt;&gt;"",E1809&lt;&gt;"",F1809&lt;&gt;"",G1809&lt;&gt;""),E1815=""),"",IF(AND($D$5="",$E$5="",$F$5="",$G$5=""),"",IFERROR(VLOOKUP(B1815,'勘定科目コード（2019）'!$B$2:$J$3668,9,FALSE),"")))</f>
        <v/>
      </c>
      <c r="L1815" s="44" t="str">
        <f>IFERROR(VLOOKUP(D1815,'勘定科目コード（2019）'!$E$2:$J$500,7,FALSE),"")</f>
        <v/>
      </c>
    </row>
    <row r="1816" spans="2:12" x14ac:dyDescent="0.15">
      <c r="B1816" s="31">
        <v>1806</v>
      </c>
      <c r="D1816" s="51" t="str">
        <f>IF(AND($D$5="",$E$5="",$F$5="",$G$5=""),"",(IFERROR(VLOOKUP(B1816,'勘定科目コード（2019）'!$B$2:$J$3668,3,FALSE),"")))</f>
        <v/>
      </c>
      <c r="E1816" s="52" t="str">
        <f>IF(AND(OR($D$5&lt;&gt;"",$E$5&lt;&gt;"",$F$5&lt;&gt;"",$G$5&lt;&gt;""),D1816=""),"",IF(AND($D$5="",$E$5="",$F$5="",$G$5=""),"",IFERROR(VLOOKUP(B1816,'勘定科目コード（2019）'!$B$2:$J$3668,4,FALSE),"")))</f>
        <v/>
      </c>
      <c r="F1816" s="53" t="str">
        <f>IF(AND(OR(D1810&lt;&gt;"",E1810&lt;&gt;"",F1810&lt;&gt;"",G1810&lt;&gt;""),E1816=""),"",IF(AND(OR(D1810&lt;&gt;"",E1810&lt;&gt;"",F1810&lt;&gt;"",G1810&lt;&gt;""),E1816=""),"",IF(AND($D$5="",$E$5="",$F$5="",$G$5=""),"",IFERROR(VLOOKUP(B1816,'勘定科目コード（2019）'!$B$2:$J$3668,5,FALSE),""))))</f>
        <v/>
      </c>
      <c r="G1816" s="52" t="str">
        <f>IF(AND(OR(D1810&lt;&gt;"",E1810&lt;&gt;"",F1810&lt;&gt;"",G1810&lt;&gt;""),E1816=""),"",IF(AND($D$5="",$E$5="",$F$5="",$G$5=""),"",IFERROR(VLOOKUP(B1816,'勘定科目コード（2019）'!$B$2:$J$3668,6,FALSE),"")))</f>
        <v/>
      </c>
      <c r="H1816" s="54"/>
      <c r="I1816" s="55" t="str">
        <f>IF(AND(OR(D1810&lt;&gt;"",E1810&lt;&gt;"",F1810&lt;&gt;"",G1810&lt;&gt;""),E1816=""),"",IF(AND($D$5="",$E$5="",$F$5="",$G$5=""),"",IFERROR(VLOOKUP(B1816,'勘定科目コード（2019）'!$B$2:$J$3668,7,FALSE),"")))</f>
        <v/>
      </c>
      <c r="J1816" s="56" t="str">
        <f>IF(AND(OR(D1810&lt;&gt;"",E1810&lt;&gt;"",F1810&lt;&gt;"",G1810&lt;&gt;""),E1816=""),"",IF(AND($D$5="",$E$5="",$F$5="",$G$5=""),"",IFERROR(VLOOKUP(B1816,'勘定科目コード（2019）'!$B$2:$J$3668,8,FALSE),"")))</f>
        <v/>
      </c>
      <c r="K1816" s="57" t="str">
        <f>IF(AND(OR(D1810&lt;&gt;"",E1810&lt;&gt;"",F1810&lt;&gt;"",G1810&lt;&gt;""),E1816=""),"",IF(AND($D$5="",$E$5="",$F$5="",$G$5=""),"",IFERROR(VLOOKUP(B1816,'勘定科目コード（2019）'!$B$2:$J$3668,9,FALSE),"")))</f>
        <v/>
      </c>
      <c r="L1816" s="44" t="str">
        <f>IFERROR(VLOOKUP(D1816,'勘定科目コード（2019）'!$E$2:$J$500,7,FALSE),"")</f>
        <v/>
      </c>
    </row>
    <row r="1817" spans="2:12" x14ac:dyDescent="0.15">
      <c r="B1817" s="31">
        <v>1807</v>
      </c>
      <c r="D1817" s="51" t="str">
        <f>IF(AND($D$5="",$E$5="",$F$5="",$G$5=""),"",(IFERROR(VLOOKUP(B1817,'勘定科目コード（2019）'!$B$2:$J$3668,3,FALSE),"")))</f>
        <v/>
      </c>
      <c r="E1817" s="52" t="str">
        <f>IF(AND(OR($D$5&lt;&gt;"",$E$5&lt;&gt;"",$F$5&lt;&gt;"",$G$5&lt;&gt;""),D1817=""),"",IF(AND($D$5="",$E$5="",$F$5="",$G$5=""),"",IFERROR(VLOOKUP(B1817,'勘定科目コード（2019）'!$B$2:$J$3668,4,FALSE),"")))</f>
        <v/>
      </c>
      <c r="F1817" s="53" t="str">
        <f>IF(AND(OR(D1811&lt;&gt;"",E1811&lt;&gt;"",F1811&lt;&gt;"",G1811&lt;&gt;""),E1817=""),"",IF(AND(OR(D1811&lt;&gt;"",E1811&lt;&gt;"",F1811&lt;&gt;"",G1811&lt;&gt;""),E1817=""),"",IF(AND($D$5="",$E$5="",$F$5="",$G$5=""),"",IFERROR(VLOOKUP(B1817,'勘定科目コード（2019）'!$B$2:$J$3668,5,FALSE),""))))</f>
        <v/>
      </c>
      <c r="G1817" s="52" t="str">
        <f>IF(AND(OR(D1811&lt;&gt;"",E1811&lt;&gt;"",F1811&lt;&gt;"",G1811&lt;&gt;""),E1817=""),"",IF(AND($D$5="",$E$5="",$F$5="",$G$5=""),"",IFERROR(VLOOKUP(B1817,'勘定科目コード（2019）'!$B$2:$J$3668,6,FALSE),"")))</f>
        <v/>
      </c>
      <c r="H1817" s="54"/>
      <c r="I1817" s="55" t="str">
        <f>IF(AND(OR(D1811&lt;&gt;"",E1811&lt;&gt;"",F1811&lt;&gt;"",G1811&lt;&gt;""),E1817=""),"",IF(AND($D$5="",$E$5="",$F$5="",$G$5=""),"",IFERROR(VLOOKUP(B1817,'勘定科目コード（2019）'!$B$2:$J$3668,7,FALSE),"")))</f>
        <v/>
      </c>
      <c r="J1817" s="56" t="str">
        <f>IF(AND(OR(D1811&lt;&gt;"",E1811&lt;&gt;"",F1811&lt;&gt;"",G1811&lt;&gt;""),E1817=""),"",IF(AND($D$5="",$E$5="",$F$5="",$G$5=""),"",IFERROR(VLOOKUP(B1817,'勘定科目コード（2019）'!$B$2:$J$3668,8,FALSE),"")))</f>
        <v/>
      </c>
      <c r="K1817" s="57" t="str">
        <f>IF(AND(OR(D1811&lt;&gt;"",E1811&lt;&gt;"",F1811&lt;&gt;"",G1811&lt;&gt;""),E1817=""),"",IF(AND($D$5="",$E$5="",$F$5="",$G$5=""),"",IFERROR(VLOOKUP(B1817,'勘定科目コード（2019）'!$B$2:$J$3668,9,FALSE),"")))</f>
        <v/>
      </c>
      <c r="L1817" s="44" t="str">
        <f>IFERROR(VLOOKUP(D1817,'勘定科目コード（2019）'!$E$2:$J$500,7,FALSE),"")</f>
        <v/>
      </c>
    </row>
    <row r="1818" spans="2:12" x14ac:dyDescent="0.15">
      <c r="B1818" s="31">
        <v>1808</v>
      </c>
      <c r="D1818" s="51" t="str">
        <f>IF(AND($D$5="",$E$5="",$F$5="",$G$5=""),"",(IFERROR(VLOOKUP(B1818,'勘定科目コード（2019）'!$B$2:$J$3668,3,FALSE),"")))</f>
        <v/>
      </c>
      <c r="E1818" s="52" t="str">
        <f>IF(AND(OR($D$5&lt;&gt;"",$E$5&lt;&gt;"",$F$5&lt;&gt;"",$G$5&lt;&gt;""),D1818=""),"",IF(AND($D$5="",$E$5="",$F$5="",$G$5=""),"",IFERROR(VLOOKUP(B1818,'勘定科目コード（2019）'!$B$2:$J$3668,4,FALSE),"")))</f>
        <v/>
      </c>
      <c r="F1818" s="53" t="str">
        <f>IF(AND(OR(D1812&lt;&gt;"",E1812&lt;&gt;"",F1812&lt;&gt;"",G1812&lt;&gt;""),E1818=""),"",IF(AND(OR(D1812&lt;&gt;"",E1812&lt;&gt;"",F1812&lt;&gt;"",G1812&lt;&gt;""),E1818=""),"",IF(AND($D$5="",$E$5="",$F$5="",$G$5=""),"",IFERROR(VLOOKUP(B1818,'勘定科目コード（2019）'!$B$2:$J$3668,5,FALSE),""))))</f>
        <v/>
      </c>
      <c r="G1818" s="52" t="str">
        <f>IF(AND(OR(D1812&lt;&gt;"",E1812&lt;&gt;"",F1812&lt;&gt;"",G1812&lt;&gt;""),E1818=""),"",IF(AND($D$5="",$E$5="",$F$5="",$G$5=""),"",IFERROR(VLOOKUP(B1818,'勘定科目コード（2019）'!$B$2:$J$3668,6,FALSE),"")))</f>
        <v/>
      </c>
      <c r="H1818" s="54"/>
      <c r="I1818" s="55" t="str">
        <f>IF(AND(OR(D1812&lt;&gt;"",E1812&lt;&gt;"",F1812&lt;&gt;"",G1812&lt;&gt;""),E1818=""),"",IF(AND($D$5="",$E$5="",$F$5="",$G$5=""),"",IFERROR(VLOOKUP(B1818,'勘定科目コード（2019）'!$B$2:$J$3668,7,FALSE),"")))</f>
        <v/>
      </c>
      <c r="J1818" s="56" t="str">
        <f>IF(AND(OR(D1812&lt;&gt;"",E1812&lt;&gt;"",F1812&lt;&gt;"",G1812&lt;&gt;""),E1818=""),"",IF(AND($D$5="",$E$5="",$F$5="",$G$5=""),"",IFERROR(VLOOKUP(B1818,'勘定科目コード（2019）'!$B$2:$J$3668,8,FALSE),"")))</f>
        <v/>
      </c>
      <c r="K1818" s="57" t="str">
        <f>IF(AND(OR(D1812&lt;&gt;"",E1812&lt;&gt;"",F1812&lt;&gt;"",G1812&lt;&gt;""),E1818=""),"",IF(AND($D$5="",$E$5="",$F$5="",$G$5=""),"",IFERROR(VLOOKUP(B1818,'勘定科目コード（2019）'!$B$2:$J$3668,9,FALSE),"")))</f>
        <v/>
      </c>
      <c r="L1818" s="44" t="str">
        <f>IFERROR(VLOOKUP(D1818,'勘定科目コード（2019）'!$E$2:$J$500,7,FALSE),"")</f>
        <v/>
      </c>
    </row>
    <row r="1819" spans="2:12" x14ac:dyDescent="0.15">
      <c r="B1819" s="31">
        <v>1809</v>
      </c>
      <c r="D1819" s="51" t="str">
        <f>IF(AND($D$5="",$E$5="",$F$5="",$G$5=""),"",(IFERROR(VLOOKUP(B1819,'勘定科目コード（2019）'!$B$2:$J$3668,3,FALSE),"")))</f>
        <v/>
      </c>
      <c r="E1819" s="52" t="str">
        <f>IF(AND(OR($D$5&lt;&gt;"",$E$5&lt;&gt;"",$F$5&lt;&gt;"",$G$5&lt;&gt;""),D1819=""),"",IF(AND($D$5="",$E$5="",$F$5="",$G$5=""),"",IFERROR(VLOOKUP(B1819,'勘定科目コード（2019）'!$B$2:$J$3668,4,FALSE),"")))</f>
        <v/>
      </c>
      <c r="F1819" s="53" t="str">
        <f>IF(AND(OR(D1813&lt;&gt;"",E1813&lt;&gt;"",F1813&lt;&gt;"",G1813&lt;&gt;""),E1819=""),"",IF(AND(OR(D1813&lt;&gt;"",E1813&lt;&gt;"",F1813&lt;&gt;"",G1813&lt;&gt;""),E1819=""),"",IF(AND($D$5="",$E$5="",$F$5="",$G$5=""),"",IFERROR(VLOOKUP(B1819,'勘定科目コード（2019）'!$B$2:$J$3668,5,FALSE),""))))</f>
        <v/>
      </c>
      <c r="G1819" s="52" t="str">
        <f>IF(AND(OR(D1813&lt;&gt;"",E1813&lt;&gt;"",F1813&lt;&gt;"",G1813&lt;&gt;""),E1819=""),"",IF(AND($D$5="",$E$5="",$F$5="",$G$5=""),"",IFERROR(VLOOKUP(B1819,'勘定科目コード（2019）'!$B$2:$J$3668,6,FALSE),"")))</f>
        <v/>
      </c>
      <c r="H1819" s="54"/>
      <c r="I1819" s="55" t="str">
        <f>IF(AND(OR(D1813&lt;&gt;"",E1813&lt;&gt;"",F1813&lt;&gt;"",G1813&lt;&gt;""),E1819=""),"",IF(AND($D$5="",$E$5="",$F$5="",$G$5=""),"",IFERROR(VLOOKUP(B1819,'勘定科目コード（2019）'!$B$2:$J$3668,7,FALSE),"")))</f>
        <v/>
      </c>
      <c r="J1819" s="56" t="str">
        <f>IF(AND(OR(D1813&lt;&gt;"",E1813&lt;&gt;"",F1813&lt;&gt;"",G1813&lt;&gt;""),E1819=""),"",IF(AND($D$5="",$E$5="",$F$5="",$G$5=""),"",IFERROR(VLOOKUP(B1819,'勘定科目コード（2019）'!$B$2:$J$3668,8,FALSE),"")))</f>
        <v/>
      </c>
      <c r="K1819" s="57" t="str">
        <f>IF(AND(OR(D1813&lt;&gt;"",E1813&lt;&gt;"",F1813&lt;&gt;"",G1813&lt;&gt;""),E1819=""),"",IF(AND($D$5="",$E$5="",$F$5="",$G$5=""),"",IFERROR(VLOOKUP(B1819,'勘定科目コード（2019）'!$B$2:$J$3668,9,FALSE),"")))</f>
        <v/>
      </c>
      <c r="L1819" s="44" t="str">
        <f>IFERROR(VLOOKUP(D1819,'勘定科目コード（2019）'!$E$2:$J$500,7,FALSE),"")</f>
        <v/>
      </c>
    </row>
    <row r="1820" spans="2:12" x14ac:dyDescent="0.15">
      <c r="B1820" s="31">
        <v>1810</v>
      </c>
      <c r="D1820" s="51" t="str">
        <f>IF(AND($D$5="",$E$5="",$F$5="",$G$5=""),"",(IFERROR(VLOOKUP(B1820,'勘定科目コード（2019）'!$B$2:$J$3668,3,FALSE),"")))</f>
        <v/>
      </c>
      <c r="E1820" s="52" t="str">
        <f>IF(AND(OR($D$5&lt;&gt;"",$E$5&lt;&gt;"",$F$5&lt;&gt;"",$G$5&lt;&gt;""),D1820=""),"",IF(AND($D$5="",$E$5="",$F$5="",$G$5=""),"",IFERROR(VLOOKUP(B1820,'勘定科目コード（2019）'!$B$2:$J$3668,4,FALSE),"")))</f>
        <v/>
      </c>
      <c r="F1820" s="53" t="str">
        <f>IF(AND(OR(D1814&lt;&gt;"",E1814&lt;&gt;"",F1814&lt;&gt;"",G1814&lt;&gt;""),E1820=""),"",IF(AND(OR(D1814&lt;&gt;"",E1814&lt;&gt;"",F1814&lt;&gt;"",G1814&lt;&gt;""),E1820=""),"",IF(AND($D$5="",$E$5="",$F$5="",$G$5=""),"",IFERROR(VLOOKUP(B1820,'勘定科目コード（2019）'!$B$2:$J$3668,5,FALSE),""))))</f>
        <v/>
      </c>
      <c r="G1820" s="52" t="str">
        <f>IF(AND(OR(D1814&lt;&gt;"",E1814&lt;&gt;"",F1814&lt;&gt;"",G1814&lt;&gt;""),E1820=""),"",IF(AND($D$5="",$E$5="",$F$5="",$G$5=""),"",IFERROR(VLOOKUP(B1820,'勘定科目コード（2019）'!$B$2:$J$3668,6,FALSE),"")))</f>
        <v/>
      </c>
      <c r="H1820" s="54"/>
      <c r="I1820" s="55" t="str">
        <f>IF(AND(OR(D1814&lt;&gt;"",E1814&lt;&gt;"",F1814&lt;&gt;"",G1814&lt;&gt;""),E1820=""),"",IF(AND($D$5="",$E$5="",$F$5="",$G$5=""),"",IFERROR(VLOOKUP(B1820,'勘定科目コード（2019）'!$B$2:$J$3668,7,FALSE),"")))</f>
        <v/>
      </c>
      <c r="J1820" s="56" t="str">
        <f>IF(AND(OR(D1814&lt;&gt;"",E1814&lt;&gt;"",F1814&lt;&gt;"",G1814&lt;&gt;""),E1820=""),"",IF(AND($D$5="",$E$5="",$F$5="",$G$5=""),"",IFERROR(VLOOKUP(B1820,'勘定科目コード（2019）'!$B$2:$J$3668,8,FALSE),"")))</f>
        <v/>
      </c>
      <c r="K1820" s="57" t="str">
        <f>IF(AND(OR(D1814&lt;&gt;"",E1814&lt;&gt;"",F1814&lt;&gt;"",G1814&lt;&gt;""),E1820=""),"",IF(AND($D$5="",$E$5="",$F$5="",$G$5=""),"",IFERROR(VLOOKUP(B1820,'勘定科目コード（2019）'!$B$2:$J$3668,9,FALSE),"")))</f>
        <v/>
      </c>
      <c r="L1820" s="44" t="str">
        <f>IFERROR(VLOOKUP(D1820,'勘定科目コード（2019）'!$E$2:$J$500,7,FALSE),"")</f>
        <v/>
      </c>
    </row>
    <row r="1821" spans="2:12" x14ac:dyDescent="0.15">
      <c r="B1821" s="31">
        <v>1811</v>
      </c>
      <c r="D1821" s="51" t="str">
        <f>IF(AND($D$5="",$E$5="",$F$5="",$G$5=""),"",(IFERROR(VLOOKUP(B1821,'勘定科目コード（2019）'!$B$2:$J$3668,3,FALSE),"")))</f>
        <v/>
      </c>
      <c r="E1821" s="52" t="str">
        <f>IF(AND(OR($D$5&lt;&gt;"",$E$5&lt;&gt;"",$F$5&lt;&gt;"",$G$5&lt;&gt;""),D1821=""),"",IF(AND($D$5="",$E$5="",$F$5="",$G$5=""),"",IFERROR(VLOOKUP(B1821,'勘定科目コード（2019）'!$B$2:$J$3668,4,FALSE),"")))</f>
        <v/>
      </c>
      <c r="F1821" s="53" t="str">
        <f>IF(AND(OR(D1815&lt;&gt;"",E1815&lt;&gt;"",F1815&lt;&gt;"",G1815&lt;&gt;""),E1821=""),"",IF(AND(OR(D1815&lt;&gt;"",E1815&lt;&gt;"",F1815&lt;&gt;"",G1815&lt;&gt;""),E1821=""),"",IF(AND($D$5="",$E$5="",$F$5="",$G$5=""),"",IFERROR(VLOOKUP(B1821,'勘定科目コード（2019）'!$B$2:$J$3668,5,FALSE),""))))</f>
        <v/>
      </c>
      <c r="G1821" s="52" t="str">
        <f>IF(AND(OR(D1815&lt;&gt;"",E1815&lt;&gt;"",F1815&lt;&gt;"",G1815&lt;&gt;""),E1821=""),"",IF(AND($D$5="",$E$5="",$F$5="",$G$5=""),"",IFERROR(VLOOKUP(B1821,'勘定科目コード（2019）'!$B$2:$J$3668,6,FALSE),"")))</f>
        <v/>
      </c>
      <c r="H1821" s="54"/>
      <c r="I1821" s="55" t="str">
        <f>IF(AND(OR(D1815&lt;&gt;"",E1815&lt;&gt;"",F1815&lt;&gt;"",G1815&lt;&gt;""),E1821=""),"",IF(AND($D$5="",$E$5="",$F$5="",$G$5=""),"",IFERROR(VLOOKUP(B1821,'勘定科目コード（2019）'!$B$2:$J$3668,7,FALSE),"")))</f>
        <v/>
      </c>
      <c r="J1821" s="56" t="str">
        <f>IF(AND(OR(D1815&lt;&gt;"",E1815&lt;&gt;"",F1815&lt;&gt;"",G1815&lt;&gt;""),E1821=""),"",IF(AND($D$5="",$E$5="",$F$5="",$G$5=""),"",IFERROR(VLOOKUP(B1821,'勘定科目コード（2019）'!$B$2:$J$3668,8,FALSE),"")))</f>
        <v/>
      </c>
      <c r="K1821" s="57" t="str">
        <f>IF(AND(OR(D1815&lt;&gt;"",E1815&lt;&gt;"",F1815&lt;&gt;"",G1815&lt;&gt;""),E1821=""),"",IF(AND($D$5="",$E$5="",$F$5="",$G$5=""),"",IFERROR(VLOOKUP(B1821,'勘定科目コード（2019）'!$B$2:$J$3668,9,FALSE),"")))</f>
        <v/>
      </c>
      <c r="L1821" s="44" t="str">
        <f>IFERROR(VLOOKUP(D1821,'勘定科目コード（2019）'!$E$2:$J$500,7,FALSE),"")</f>
        <v/>
      </c>
    </row>
    <row r="1822" spans="2:12" x14ac:dyDescent="0.15">
      <c r="B1822" s="31">
        <v>1812</v>
      </c>
      <c r="D1822" s="51" t="str">
        <f>IF(AND($D$5="",$E$5="",$F$5="",$G$5=""),"",(IFERROR(VLOOKUP(B1822,'勘定科目コード（2019）'!$B$2:$J$3668,3,FALSE),"")))</f>
        <v/>
      </c>
      <c r="E1822" s="52" t="str">
        <f>IF(AND(OR($D$5&lt;&gt;"",$E$5&lt;&gt;"",$F$5&lt;&gt;"",$G$5&lt;&gt;""),D1822=""),"",IF(AND($D$5="",$E$5="",$F$5="",$G$5=""),"",IFERROR(VLOOKUP(B1822,'勘定科目コード（2019）'!$B$2:$J$3668,4,FALSE),"")))</f>
        <v/>
      </c>
      <c r="F1822" s="53" t="str">
        <f>IF(AND(OR(D1816&lt;&gt;"",E1816&lt;&gt;"",F1816&lt;&gt;"",G1816&lt;&gt;""),E1822=""),"",IF(AND(OR(D1816&lt;&gt;"",E1816&lt;&gt;"",F1816&lt;&gt;"",G1816&lt;&gt;""),E1822=""),"",IF(AND($D$5="",$E$5="",$F$5="",$G$5=""),"",IFERROR(VLOOKUP(B1822,'勘定科目コード（2019）'!$B$2:$J$3668,5,FALSE),""))))</f>
        <v/>
      </c>
      <c r="G1822" s="52" t="str">
        <f>IF(AND(OR(D1816&lt;&gt;"",E1816&lt;&gt;"",F1816&lt;&gt;"",G1816&lt;&gt;""),E1822=""),"",IF(AND($D$5="",$E$5="",$F$5="",$G$5=""),"",IFERROR(VLOOKUP(B1822,'勘定科目コード（2019）'!$B$2:$J$3668,6,FALSE),"")))</f>
        <v/>
      </c>
      <c r="H1822" s="54"/>
      <c r="I1822" s="55" t="str">
        <f>IF(AND(OR(D1816&lt;&gt;"",E1816&lt;&gt;"",F1816&lt;&gt;"",G1816&lt;&gt;""),E1822=""),"",IF(AND($D$5="",$E$5="",$F$5="",$G$5=""),"",IFERROR(VLOOKUP(B1822,'勘定科目コード（2019）'!$B$2:$J$3668,7,FALSE),"")))</f>
        <v/>
      </c>
      <c r="J1822" s="56" t="str">
        <f>IF(AND(OR(D1816&lt;&gt;"",E1816&lt;&gt;"",F1816&lt;&gt;"",G1816&lt;&gt;""),E1822=""),"",IF(AND($D$5="",$E$5="",$F$5="",$G$5=""),"",IFERROR(VLOOKUP(B1822,'勘定科目コード（2019）'!$B$2:$J$3668,8,FALSE),"")))</f>
        <v/>
      </c>
      <c r="K1822" s="57" t="str">
        <f>IF(AND(OR(D1816&lt;&gt;"",E1816&lt;&gt;"",F1816&lt;&gt;"",G1816&lt;&gt;""),E1822=""),"",IF(AND($D$5="",$E$5="",$F$5="",$G$5=""),"",IFERROR(VLOOKUP(B1822,'勘定科目コード（2019）'!$B$2:$J$3668,9,FALSE),"")))</f>
        <v/>
      </c>
      <c r="L1822" s="44" t="str">
        <f>IFERROR(VLOOKUP(D1822,'勘定科目コード（2019）'!$E$2:$J$500,7,FALSE),"")</f>
        <v/>
      </c>
    </row>
    <row r="1823" spans="2:12" x14ac:dyDescent="0.15">
      <c r="B1823" s="31">
        <v>1813</v>
      </c>
      <c r="D1823" s="51" t="str">
        <f>IF(AND($D$5="",$E$5="",$F$5="",$G$5=""),"",(IFERROR(VLOOKUP(B1823,'勘定科目コード（2019）'!$B$2:$J$3668,3,FALSE),"")))</f>
        <v/>
      </c>
      <c r="E1823" s="52" t="str">
        <f>IF(AND(OR($D$5&lt;&gt;"",$E$5&lt;&gt;"",$F$5&lt;&gt;"",$G$5&lt;&gt;""),D1823=""),"",IF(AND($D$5="",$E$5="",$F$5="",$G$5=""),"",IFERROR(VLOOKUP(B1823,'勘定科目コード（2019）'!$B$2:$J$3668,4,FALSE),"")))</f>
        <v/>
      </c>
      <c r="F1823" s="53" t="str">
        <f>IF(AND(OR(D1817&lt;&gt;"",E1817&lt;&gt;"",F1817&lt;&gt;"",G1817&lt;&gt;""),E1823=""),"",IF(AND(OR(D1817&lt;&gt;"",E1817&lt;&gt;"",F1817&lt;&gt;"",G1817&lt;&gt;""),E1823=""),"",IF(AND($D$5="",$E$5="",$F$5="",$G$5=""),"",IFERROR(VLOOKUP(B1823,'勘定科目コード（2019）'!$B$2:$J$3668,5,FALSE),""))))</f>
        <v/>
      </c>
      <c r="G1823" s="52" t="str">
        <f>IF(AND(OR(D1817&lt;&gt;"",E1817&lt;&gt;"",F1817&lt;&gt;"",G1817&lt;&gt;""),E1823=""),"",IF(AND($D$5="",$E$5="",$F$5="",$G$5=""),"",IFERROR(VLOOKUP(B1823,'勘定科目コード（2019）'!$B$2:$J$3668,6,FALSE),"")))</f>
        <v/>
      </c>
      <c r="H1823" s="54"/>
      <c r="I1823" s="55" t="str">
        <f>IF(AND(OR(D1817&lt;&gt;"",E1817&lt;&gt;"",F1817&lt;&gt;"",G1817&lt;&gt;""),E1823=""),"",IF(AND($D$5="",$E$5="",$F$5="",$G$5=""),"",IFERROR(VLOOKUP(B1823,'勘定科目コード（2019）'!$B$2:$J$3668,7,FALSE),"")))</f>
        <v/>
      </c>
      <c r="J1823" s="56" t="str">
        <f>IF(AND(OR(D1817&lt;&gt;"",E1817&lt;&gt;"",F1817&lt;&gt;"",G1817&lt;&gt;""),E1823=""),"",IF(AND($D$5="",$E$5="",$F$5="",$G$5=""),"",IFERROR(VLOOKUP(B1823,'勘定科目コード（2019）'!$B$2:$J$3668,8,FALSE),"")))</f>
        <v/>
      </c>
      <c r="K1823" s="57" t="str">
        <f>IF(AND(OR(D1817&lt;&gt;"",E1817&lt;&gt;"",F1817&lt;&gt;"",G1817&lt;&gt;""),E1823=""),"",IF(AND($D$5="",$E$5="",$F$5="",$G$5=""),"",IFERROR(VLOOKUP(B1823,'勘定科目コード（2019）'!$B$2:$J$3668,9,FALSE),"")))</f>
        <v/>
      </c>
      <c r="L1823" s="44" t="str">
        <f>IFERROR(VLOOKUP(D1823,'勘定科目コード（2019）'!$E$2:$J$500,7,FALSE),"")</f>
        <v/>
      </c>
    </row>
    <row r="1824" spans="2:12" x14ac:dyDescent="0.15">
      <c r="B1824" s="31">
        <v>1814</v>
      </c>
      <c r="D1824" s="51" t="str">
        <f>IF(AND($D$5="",$E$5="",$F$5="",$G$5=""),"",(IFERROR(VLOOKUP(B1824,'勘定科目コード（2019）'!$B$2:$J$3668,3,FALSE),"")))</f>
        <v/>
      </c>
      <c r="E1824" s="52" t="str">
        <f>IF(AND(OR($D$5&lt;&gt;"",$E$5&lt;&gt;"",$F$5&lt;&gt;"",$G$5&lt;&gt;""),D1824=""),"",IF(AND($D$5="",$E$5="",$F$5="",$G$5=""),"",IFERROR(VLOOKUP(B1824,'勘定科目コード（2019）'!$B$2:$J$3668,4,FALSE),"")))</f>
        <v/>
      </c>
      <c r="F1824" s="53" t="str">
        <f>IF(AND(OR(D1818&lt;&gt;"",E1818&lt;&gt;"",F1818&lt;&gt;"",G1818&lt;&gt;""),E1824=""),"",IF(AND(OR(D1818&lt;&gt;"",E1818&lt;&gt;"",F1818&lt;&gt;"",G1818&lt;&gt;""),E1824=""),"",IF(AND($D$5="",$E$5="",$F$5="",$G$5=""),"",IFERROR(VLOOKUP(B1824,'勘定科目コード（2019）'!$B$2:$J$3668,5,FALSE),""))))</f>
        <v/>
      </c>
      <c r="G1824" s="52" t="str">
        <f>IF(AND(OR(D1818&lt;&gt;"",E1818&lt;&gt;"",F1818&lt;&gt;"",G1818&lt;&gt;""),E1824=""),"",IF(AND($D$5="",$E$5="",$F$5="",$G$5=""),"",IFERROR(VLOOKUP(B1824,'勘定科目コード（2019）'!$B$2:$J$3668,6,FALSE),"")))</f>
        <v/>
      </c>
      <c r="H1824" s="54"/>
      <c r="I1824" s="55" t="str">
        <f>IF(AND(OR(D1818&lt;&gt;"",E1818&lt;&gt;"",F1818&lt;&gt;"",G1818&lt;&gt;""),E1824=""),"",IF(AND($D$5="",$E$5="",$F$5="",$G$5=""),"",IFERROR(VLOOKUP(B1824,'勘定科目コード（2019）'!$B$2:$J$3668,7,FALSE),"")))</f>
        <v/>
      </c>
      <c r="J1824" s="56" t="str">
        <f>IF(AND(OR(D1818&lt;&gt;"",E1818&lt;&gt;"",F1818&lt;&gt;"",G1818&lt;&gt;""),E1824=""),"",IF(AND($D$5="",$E$5="",$F$5="",$G$5=""),"",IFERROR(VLOOKUP(B1824,'勘定科目コード（2019）'!$B$2:$J$3668,8,FALSE),"")))</f>
        <v/>
      </c>
      <c r="K1824" s="57" t="str">
        <f>IF(AND(OR(D1818&lt;&gt;"",E1818&lt;&gt;"",F1818&lt;&gt;"",G1818&lt;&gt;""),E1824=""),"",IF(AND($D$5="",$E$5="",$F$5="",$G$5=""),"",IFERROR(VLOOKUP(B1824,'勘定科目コード（2019）'!$B$2:$J$3668,9,FALSE),"")))</f>
        <v/>
      </c>
      <c r="L1824" s="44" t="str">
        <f>IFERROR(VLOOKUP(D1824,'勘定科目コード（2019）'!$E$2:$J$500,7,FALSE),"")</f>
        <v/>
      </c>
    </row>
    <row r="1825" spans="2:12" x14ac:dyDescent="0.15">
      <c r="B1825" s="31">
        <v>1815</v>
      </c>
      <c r="D1825" s="51" t="str">
        <f>IF(AND($D$5="",$E$5="",$F$5="",$G$5=""),"",(IFERROR(VLOOKUP(B1825,'勘定科目コード（2019）'!$B$2:$J$3668,3,FALSE),"")))</f>
        <v/>
      </c>
      <c r="E1825" s="52" t="str">
        <f>IF(AND(OR($D$5&lt;&gt;"",$E$5&lt;&gt;"",$F$5&lt;&gt;"",$G$5&lt;&gt;""),D1825=""),"",IF(AND($D$5="",$E$5="",$F$5="",$G$5=""),"",IFERROR(VLOOKUP(B1825,'勘定科目コード（2019）'!$B$2:$J$3668,4,FALSE),"")))</f>
        <v/>
      </c>
      <c r="F1825" s="53" t="str">
        <f>IF(AND(OR(D1819&lt;&gt;"",E1819&lt;&gt;"",F1819&lt;&gt;"",G1819&lt;&gt;""),E1825=""),"",IF(AND(OR(D1819&lt;&gt;"",E1819&lt;&gt;"",F1819&lt;&gt;"",G1819&lt;&gt;""),E1825=""),"",IF(AND($D$5="",$E$5="",$F$5="",$G$5=""),"",IFERROR(VLOOKUP(B1825,'勘定科目コード（2019）'!$B$2:$J$3668,5,FALSE),""))))</f>
        <v/>
      </c>
      <c r="G1825" s="52" t="str">
        <f>IF(AND(OR(D1819&lt;&gt;"",E1819&lt;&gt;"",F1819&lt;&gt;"",G1819&lt;&gt;""),E1825=""),"",IF(AND($D$5="",$E$5="",$F$5="",$G$5=""),"",IFERROR(VLOOKUP(B1825,'勘定科目コード（2019）'!$B$2:$J$3668,6,FALSE),"")))</f>
        <v/>
      </c>
      <c r="H1825" s="54"/>
      <c r="I1825" s="55" t="str">
        <f>IF(AND(OR(D1819&lt;&gt;"",E1819&lt;&gt;"",F1819&lt;&gt;"",G1819&lt;&gt;""),E1825=""),"",IF(AND($D$5="",$E$5="",$F$5="",$G$5=""),"",IFERROR(VLOOKUP(B1825,'勘定科目コード（2019）'!$B$2:$J$3668,7,FALSE),"")))</f>
        <v/>
      </c>
      <c r="J1825" s="56" t="str">
        <f>IF(AND(OR(D1819&lt;&gt;"",E1819&lt;&gt;"",F1819&lt;&gt;"",G1819&lt;&gt;""),E1825=""),"",IF(AND($D$5="",$E$5="",$F$5="",$G$5=""),"",IFERROR(VLOOKUP(B1825,'勘定科目コード（2019）'!$B$2:$J$3668,8,FALSE),"")))</f>
        <v/>
      </c>
      <c r="K1825" s="57" t="str">
        <f>IF(AND(OR(D1819&lt;&gt;"",E1819&lt;&gt;"",F1819&lt;&gt;"",G1819&lt;&gt;""),E1825=""),"",IF(AND($D$5="",$E$5="",$F$5="",$G$5=""),"",IFERROR(VLOOKUP(B1825,'勘定科目コード（2019）'!$B$2:$J$3668,9,FALSE),"")))</f>
        <v/>
      </c>
      <c r="L1825" s="44" t="str">
        <f>IFERROR(VLOOKUP(D1825,'勘定科目コード（2019）'!$E$2:$J$500,7,FALSE),"")</f>
        <v/>
      </c>
    </row>
    <row r="1826" spans="2:12" x14ac:dyDescent="0.15">
      <c r="B1826" s="31">
        <v>1816</v>
      </c>
      <c r="D1826" s="51" t="str">
        <f>IF(AND($D$5="",$E$5="",$F$5="",$G$5=""),"",(IFERROR(VLOOKUP(B1826,'勘定科目コード（2019）'!$B$2:$J$3668,3,FALSE),"")))</f>
        <v/>
      </c>
      <c r="E1826" s="52" t="str">
        <f>IF(AND(OR($D$5&lt;&gt;"",$E$5&lt;&gt;"",$F$5&lt;&gt;"",$G$5&lt;&gt;""),D1826=""),"",IF(AND($D$5="",$E$5="",$F$5="",$G$5=""),"",IFERROR(VLOOKUP(B1826,'勘定科目コード（2019）'!$B$2:$J$3668,4,FALSE),"")))</f>
        <v/>
      </c>
      <c r="F1826" s="53" t="str">
        <f>IF(AND(OR(D1820&lt;&gt;"",E1820&lt;&gt;"",F1820&lt;&gt;"",G1820&lt;&gt;""),E1826=""),"",IF(AND(OR(D1820&lt;&gt;"",E1820&lt;&gt;"",F1820&lt;&gt;"",G1820&lt;&gt;""),E1826=""),"",IF(AND($D$5="",$E$5="",$F$5="",$G$5=""),"",IFERROR(VLOOKUP(B1826,'勘定科目コード（2019）'!$B$2:$J$3668,5,FALSE),""))))</f>
        <v/>
      </c>
      <c r="G1826" s="52" t="str">
        <f>IF(AND(OR(D1820&lt;&gt;"",E1820&lt;&gt;"",F1820&lt;&gt;"",G1820&lt;&gt;""),E1826=""),"",IF(AND($D$5="",$E$5="",$F$5="",$G$5=""),"",IFERROR(VLOOKUP(B1826,'勘定科目コード（2019）'!$B$2:$J$3668,6,FALSE),"")))</f>
        <v/>
      </c>
      <c r="H1826" s="54"/>
      <c r="I1826" s="55" t="str">
        <f>IF(AND(OR(D1820&lt;&gt;"",E1820&lt;&gt;"",F1820&lt;&gt;"",G1820&lt;&gt;""),E1826=""),"",IF(AND($D$5="",$E$5="",$F$5="",$G$5=""),"",IFERROR(VLOOKUP(B1826,'勘定科目コード（2019）'!$B$2:$J$3668,7,FALSE),"")))</f>
        <v/>
      </c>
      <c r="J1826" s="56" t="str">
        <f>IF(AND(OR(D1820&lt;&gt;"",E1820&lt;&gt;"",F1820&lt;&gt;"",G1820&lt;&gt;""),E1826=""),"",IF(AND($D$5="",$E$5="",$F$5="",$G$5=""),"",IFERROR(VLOOKUP(B1826,'勘定科目コード（2019）'!$B$2:$J$3668,8,FALSE),"")))</f>
        <v/>
      </c>
      <c r="K1826" s="57" t="str">
        <f>IF(AND(OR(D1820&lt;&gt;"",E1820&lt;&gt;"",F1820&lt;&gt;"",G1820&lt;&gt;""),E1826=""),"",IF(AND($D$5="",$E$5="",$F$5="",$G$5=""),"",IFERROR(VLOOKUP(B1826,'勘定科目コード（2019）'!$B$2:$J$3668,9,FALSE),"")))</f>
        <v/>
      </c>
      <c r="L1826" s="44" t="str">
        <f>IFERROR(VLOOKUP(D1826,'勘定科目コード（2019）'!$E$2:$J$500,7,FALSE),"")</f>
        <v/>
      </c>
    </row>
    <row r="1827" spans="2:12" x14ac:dyDescent="0.15">
      <c r="B1827" s="31">
        <v>1817</v>
      </c>
      <c r="D1827" s="51" t="str">
        <f>IF(AND($D$5="",$E$5="",$F$5="",$G$5=""),"",(IFERROR(VLOOKUP(B1827,'勘定科目コード（2019）'!$B$2:$J$3668,3,FALSE),"")))</f>
        <v/>
      </c>
      <c r="E1827" s="52" t="str">
        <f>IF(AND(OR($D$5&lt;&gt;"",$E$5&lt;&gt;"",$F$5&lt;&gt;"",$G$5&lt;&gt;""),D1827=""),"",IF(AND($D$5="",$E$5="",$F$5="",$G$5=""),"",IFERROR(VLOOKUP(B1827,'勘定科目コード（2019）'!$B$2:$J$3668,4,FALSE),"")))</f>
        <v/>
      </c>
      <c r="F1827" s="53" t="str">
        <f>IF(AND(OR(D1821&lt;&gt;"",E1821&lt;&gt;"",F1821&lt;&gt;"",G1821&lt;&gt;""),E1827=""),"",IF(AND(OR(D1821&lt;&gt;"",E1821&lt;&gt;"",F1821&lt;&gt;"",G1821&lt;&gt;""),E1827=""),"",IF(AND($D$5="",$E$5="",$F$5="",$G$5=""),"",IFERROR(VLOOKUP(B1827,'勘定科目コード（2019）'!$B$2:$J$3668,5,FALSE),""))))</f>
        <v/>
      </c>
      <c r="G1827" s="52" t="str">
        <f>IF(AND(OR(D1821&lt;&gt;"",E1821&lt;&gt;"",F1821&lt;&gt;"",G1821&lt;&gt;""),E1827=""),"",IF(AND($D$5="",$E$5="",$F$5="",$G$5=""),"",IFERROR(VLOOKUP(B1827,'勘定科目コード（2019）'!$B$2:$J$3668,6,FALSE),"")))</f>
        <v/>
      </c>
      <c r="H1827" s="54"/>
      <c r="I1827" s="55" t="str">
        <f>IF(AND(OR(D1821&lt;&gt;"",E1821&lt;&gt;"",F1821&lt;&gt;"",G1821&lt;&gt;""),E1827=""),"",IF(AND($D$5="",$E$5="",$F$5="",$G$5=""),"",IFERROR(VLOOKUP(B1827,'勘定科目コード（2019）'!$B$2:$J$3668,7,FALSE),"")))</f>
        <v/>
      </c>
      <c r="J1827" s="56" t="str">
        <f>IF(AND(OR(D1821&lt;&gt;"",E1821&lt;&gt;"",F1821&lt;&gt;"",G1821&lt;&gt;""),E1827=""),"",IF(AND($D$5="",$E$5="",$F$5="",$G$5=""),"",IFERROR(VLOOKUP(B1827,'勘定科目コード（2019）'!$B$2:$J$3668,8,FALSE),"")))</f>
        <v/>
      </c>
      <c r="K1827" s="57" t="str">
        <f>IF(AND(OR(D1821&lt;&gt;"",E1821&lt;&gt;"",F1821&lt;&gt;"",G1821&lt;&gt;""),E1827=""),"",IF(AND($D$5="",$E$5="",$F$5="",$G$5=""),"",IFERROR(VLOOKUP(B1827,'勘定科目コード（2019）'!$B$2:$J$3668,9,FALSE),"")))</f>
        <v/>
      </c>
      <c r="L1827" s="44" t="str">
        <f>IFERROR(VLOOKUP(D1827,'勘定科目コード（2019）'!$E$2:$J$500,7,FALSE),"")</f>
        <v/>
      </c>
    </row>
    <row r="1828" spans="2:12" x14ac:dyDescent="0.15">
      <c r="B1828" s="31">
        <v>1818</v>
      </c>
      <c r="D1828" s="51" t="str">
        <f>IF(AND($D$5="",$E$5="",$F$5="",$G$5=""),"",(IFERROR(VLOOKUP(B1828,'勘定科目コード（2019）'!$B$2:$J$3668,3,FALSE),"")))</f>
        <v/>
      </c>
      <c r="E1828" s="52" t="str">
        <f>IF(AND(OR($D$5&lt;&gt;"",$E$5&lt;&gt;"",$F$5&lt;&gt;"",$G$5&lt;&gt;""),D1828=""),"",IF(AND($D$5="",$E$5="",$F$5="",$G$5=""),"",IFERROR(VLOOKUP(B1828,'勘定科目コード（2019）'!$B$2:$J$3668,4,FALSE),"")))</f>
        <v/>
      </c>
      <c r="F1828" s="53" t="str">
        <f>IF(AND(OR(D1822&lt;&gt;"",E1822&lt;&gt;"",F1822&lt;&gt;"",G1822&lt;&gt;""),E1828=""),"",IF(AND(OR(D1822&lt;&gt;"",E1822&lt;&gt;"",F1822&lt;&gt;"",G1822&lt;&gt;""),E1828=""),"",IF(AND($D$5="",$E$5="",$F$5="",$G$5=""),"",IFERROR(VLOOKUP(B1828,'勘定科目コード（2019）'!$B$2:$J$3668,5,FALSE),""))))</f>
        <v/>
      </c>
      <c r="G1828" s="52" t="str">
        <f>IF(AND(OR(D1822&lt;&gt;"",E1822&lt;&gt;"",F1822&lt;&gt;"",G1822&lt;&gt;""),E1828=""),"",IF(AND($D$5="",$E$5="",$F$5="",$G$5=""),"",IFERROR(VLOOKUP(B1828,'勘定科目コード（2019）'!$B$2:$J$3668,6,FALSE),"")))</f>
        <v/>
      </c>
      <c r="H1828" s="54"/>
      <c r="I1828" s="55" t="str">
        <f>IF(AND(OR(D1822&lt;&gt;"",E1822&lt;&gt;"",F1822&lt;&gt;"",G1822&lt;&gt;""),E1828=""),"",IF(AND($D$5="",$E$5="",$F$5="",$G$5=""),"",IFERROR(VLOOKUP(B1828,'勘定科目コード（2019）'!$B$2:$J$3668,7,FALSE),"")))</f>
        <v/>
      </c>
      <c r="J1828" s="56" t="str">
        <f>IF(AND(OR(D1822&lt;&gt;"",E1822&lt;&gt;"",F1822&lt;&gt;"",G1822&lt;&gt;""),E1828=""),"",IF(AND($D$5="",$E$5="",$F$5="",$G$5=""),"",IFERROR(VLOOKUP(B1828,'勘定科目コード（2019）'!$B$2:$J$3668,8,FALSE),"")))</f>
        <v/>
      </c>
      <c r="K1828" s="57" t="str">
        <f>IF(AND(OR(D1822&lt;&gt;"",E1822&lt;&gt;"",F1822&lt;&gt;"",G1822&lt;&gt;""),E1828=""),"",IF(AND($D$5="",$E$5="",$F$5="",$G$5=""),"",IFERROR(VLOOKUP(B1828,'勘定科目コード（2019）'!$B$2:$J$3668,9,FALSE),"")))</f>
        <v/>
      </c>
      <c r="L1828" s="44" t="str">
        <f>IFERROR(VLOOKUP(D1828,'勘定科目コード（2019）'!$E$2:$J$500,7,FALSE),"")</f>
        <v/>
      </c>
    </row>
    <row r="1829" spans="2:12" x14ac:dyDescent="0.15">
      <c r="B1829" s="31">
        <v>1819</v>
      </c>
      <c r="D1829" s="51" t="str">
        <f>IF(AND($D$5="",$E$5="",$F$5="",$G$5=""),"",(IFERROR(VLOOKUP(B1829,'勘定科目コード（2019）'!$B$2:$J$3668,3,FALSE),"")))</f>
        <v/>
      </c>
      <c r="E1829" s="52" t="str">
        <f>IF(AND(OR($D$5&lt;&gt;"",$E$5&lt;&gt;"",$F$5&lt;&gt;"",$G$5&lt;&gt;""),D1829=""),"",IF(AND($D$5="",$E$5="",$F$5="",$G$5=""),"",IFERROR(VLOOKUP(B1829,'勘定科目コード（2019）'!$B$2:$J$3668,4,FALSE),"")))</f>
        <v/>
      </c>
      <c r="F1829" s="53" t="str">
        <f>IF(AND(OR(D1823&lt;&gt;"",E1823&lt;&gt;"",F1823&lt;&gt;"",G1823&lt;&gt;""),E1829=""),"",IF(AND(OR(D1823&lt;&gt;"",E1823&lt;&gt;"",F1823&lt;&gt;"",G1823&lt;&gt;""),E1829=""),"",IF(AND($D$5="",$E$5="",$F$5="",$G$5=""),"",IFERROR(VLOOKUP(B1829,'勘定科目コード（2019）'!$B$2:$J$3668,5,FALSE),""))))</f>
        <v/>
      </c>
      <c r="G1829" s="52" t="str">
        <f>IF(AND(OR(D1823&lt;&gt;"",E1823&lt;&gt;"",F1823&lt;&gt;"",G1823&lt;&gt;""),E1829=""),"",IF(AND($D$5="",$E$5="",$F$5="",$G$5=""),"",IFERROR(VLOOKUP(B1829,'勘定科目コード（2019）'!$B$2:$J$3668,6,FALSE),"")))</f>
        <v/>
      </c>
      <c r="H1829" s="54"/>
      <c r="I1829" s="55" t="str">
        <f>IF(AND(OR(D1823&lt;&gt;"",E1823&lt;&gt;"",F1823&lt;&gt;"",G1823&lt;&gt;""),E1829=""),"",IF(AND($D$5="",$E$5="",$F$5="",$G$5=""),"",IFERROR(VLOOKUP(B1829,'勘定科目コード（2019）'!$B$2:$J$3668,7,FALSE),"")))</f>
        <v/>
      </c>
      <c r="J1829" s="56" t="str">
        <f>IF(AND(OR(D1823&lt;&gt;"",E1823&lt;&gt;"",F1823&lt;&gt;"",G1823&lt;&gt;""),E1829=""),"",IF(AND($D$5="",$E$5="",$F$5="",$G$5=""),"",IFERROR(VLOOKUP(B1829,'勘定科目コード（2019）'!$B$2:$J$3668,8,FALSE),"")))</f>
        <v/>
      </c>
      <c r="K1829" s="57" t="str">
        <f>IF(AND(OR(D1823&lt;&gt;"",E1823&lt;&gt;"",F1823&lt;&gt;"",G1823&lt;&gt;""),E1829=""),"",IF(AND($D$5="",$E$5="",$F$5="",$G$5=""),"",IFERROR(VLOOKUP(B1829,'勘定科目コード（2019）'!$B$2:$J$3668,9,FALSE),"")))</f>
        <v/>
      </c>
      <c r="L1829" s="44" t="str">
        <f>IFERROR(VLOOKUP(D1829,'勘定科目コード（2019）'!$E$2:$J$500,7,FALSE),"")</f>
        <v/>
      </c>
    </row>
    <row r="1830" spans="2:12" x14ac:dyDescent="0.15">
      <c r="B1830" s="31">
        <v>1820</v>
      </c>
      <c r="D1830" s="51" t="str">
        <f>IF(AND($D$5="",$E$5="",$F$5="",$G$5=""),"",(IFERROR(VLOOKUP(B1830,'勘定科目コード（2019）'!$B$2:$J$3668,3,FALSE),"")))</f>
        <v/>
      </c>
      <c r="E1830" s="52" t="str">
        <f>IF(AND(OR($D$5&lt;&gt;"",$E$5&lt;&gt;"",$F$5&lt;&gt;"",$G$5&lt;&gt;""),D1830=""),"",IF(AND($D$5="",$E$5="",$F$5="",$G$5=""),"",IFERROR(VLOOKUP(B1830,'勘定科目コード（2019）'!$B$2:$J$3668,4,FALSE),"")))</f>
        <v/>
      </c>
      <c r="F1830" s="53" t="str">
        <f>IF(AND(OR(D1824&lt;&gt;"",E1824&lt;&gt;"",F1824&lt;&gt;"",G1824&lt;&gt;""),E1830=""),"",IF(AND(OR(D1824&lt;&gt;"",E1824&lt;&gt;"",F1824&lt;&gt;"",G1824&lt;&gt;""),E1830=""),"",IF(AND($D$5="",$E$5="",$F$5="",$G$5=""),"",IFERROR(VLOOKUP(B1830,'勘定科目コード（2019）'!$B$2:$J$3668,5,FALSE),""))))</f>
        <v/>
      </c>
      <c r="G1830" s="52" t="str">
        <f>IF(AND(OR(D1824&lt;&gt;"",E1824&lt;&gt;"",F1824&lt;&gt;"",G1824&lt;&gt;""),E1830=""),"",IF(AND($D$5="",$E$5="",$F$5="",$G$5=""),"",IFERROR(VLOOKUP(B1830,'勘定科目コード（2019）'!$B$2:$J$3668,6,FALSE),"")))</f>
        <v/>
      </c>
      <c r="H1830" s="54"/>
      <c r="I1830" s="55" t="str">
        <f>IF(AND(OR(D1824&lt;&gt;"",E1824&lt;&gt;"",F1824&lt;&gt;"",G1824&lt;&gt;""),E1830=""),"",IF(AND($D$5="",$E$5="",$F$5="",$G$5=""),"",IFERROR(VLOOKUP(B1830,'勘定科目コード（2019）'!$B$2:$J$3668,7,FALSE),"")))</f>
        <v/>
      </c>
      <c r="J1830" s="56" t="str">
        <f>IF(AND(OR(D1824&lt;&gt;"",E1824&lt;&gt;"",F1824&lt;&gt;"",G1824&lt;&gt;""),E1830=""),"",IF(AND($D$5="",$E$5="",$F$5="",$G$5=""),"",IFERROR(VLOOKUP(B1830,'勘定科目コード（2019）'!$B$2:$J$3668,8,FALSE),"")))</f>
        <v/>
      </c>
      <c r="K1830" s="57" t="str">
        <f>IF(AND(OR(D1824&lt;&gt;"",E1824&lt;&gt;"",F1824&lt;&gt;"",G1824&lt;&gt;""),E1830=""),"",IF(AND($D$5="",$E$5="",$F$5="",$G$5=""),"",IFERROR(VLOOKUP(B1830,'勘定科目コード（2019）'!$B$2:$J$3668,9,FALSE),"")))</f>
        <v/>
      </c>
      <c r="L1830" s="44" t="str">
        <f>IFERROR(VLOOKUP(D1830,'勘定科目コード（2019）'!$E$2:$J$500,7,FALSE),"")</f>
        <v/>
      </c>
    </row>
    <row r="1831" spans="2:12" x14ac:dyDescent="0.15">
      <c r="B1831" s="31">
        <v>1821</v>
      </c>
      <c r="D1831" s="51" t="str">
        <f>IF(AND($D$5="",$E$5="",$F$5="",$G$5=""),"",(IFERROR(VLOOKUP(B1831,'勘定科目コード（2019）'!$B$2:$J$3668,3,FALSE),"")))</f>
        <v/>
      </c>
      <c r="E1831" s="52" t="str">
        <f>IF(AND(OR($D$5&lt;&gt;"",$E$5&lt;&gt;"",$F$5&lt;&gt;"",$G$5&lt;&gt;""),D1831=""),"",IF(AND($D$5="",$E$5="",$F$5="",$G$5=""),"",IFERROR(VLOOKUP(B1831,'勘定科目コード（2019）'!$B$2:$J$3668,4,FALSE),"")))</f>
        <v/>
      </c>
      <c r="F1831" s="53" t="str">
        <f>IF(AND(OR(D1825&lt;&gt;"",E1825&lt;&gt;"",F1825&lt;&gt;"",G1825&lt;&gt;""),E1831=""),"",IF(AND(OR(D1825&lt;&gt;"",E1825&lt;&gt;"",F1825&lt;&gt;"",G1825&lt;&gt;""),E1831=""),"",IF(AND($D$5="",$E$5="",$F$5="",$G$5=""),"",IFERROR(VLOOKUP(B1831,'勘定科目コード（2019）'!$B$2:$J$3668,5,FALSE),""))))</f>
        <v/>
      </c>
      <c r="G1831" s="52" t="str">
        <f>IF(AND(OR(D1825&lt;&gt;"",E1825&lt;&gt;"",F1825&lt;&gt;"",G1825&lt;&gt;""),E1831=""),"",IF(AND($D$5="",$E$5="",$F$5="",$G$5=""),"",IFERROR(VLOOKUP(B1831,'勘定科目コード（2019）'!$B$2:$J$3668,6,FALSE),"")))</f>
        <v/>
      </c>
      <c r="H1831" s="54"/>
      <c r="I1831" s="55" t="str">
        <f>IF(AND(OR(D1825&lt;&gt;"",E1825&lt;&gt;"",F1825&lt;&gt;"",G1825&lt;&gt;""),E1831=""),"",IF(AND($D$5="",$E$5="",$F$5="",$G$5=""),"",IFERROR(VLOOKUP(B1831,'勘定科目コード（2019）'!$B$2:$J$3668,7,FALSE),"")))</f>
        <v/>
      </c>
      <c r="J1831" s="56" t="str">
        <f>IF(AND(OR(D1825&lt;&gt;"",E1825&lt;&gt;"",F1825&lt;&gt;"",G1825&lt;&gt;""),E1831=""),"",IF(AND($D$5="",$E$5="",$F$5="",$G$5=""),"",IFERROR(VLOOKUP(B1831,'勘定科目コード（2019）'!$B$2:$J$3668,8,FALSE),"")))</f>
        <v/>
      </c>
      <c r="K1831" s="57" t="str">
        <f>IF(AND(OR(D1825&lt;&gt;"",E1825&lt;&gt;"",F1825&lt;&gt;"",G1825&lt;&gt;""),E1831=""),"",IF(AND($D$5="",$E$5="",$F$5="",$G$5=""),"",IFERROR(VLOOKUP(B1831,'勘定科目コード（2019）'!$B$2:$J$3668,9,FALSE),"")))</f>
        <v/>
      </c>
      <c r="L1831" s="44" t="str">
        <f>IFERROR(VLOOKUP(D1831,'勘定科目コード（2019）'!$E$2:$J$500,7,FALSE),"")</f>
        <v/>
      </c>
    </row>
    <row r="1832" spans="2:12" x14ac:dyDescent="0.15">
      <c r="B1832" s="31">
        <v>1822</v>
      </c>
      <c r="D1832" s="51" t="str">
        <f>IF(AND($D$5="",$E$5="",$F$5="",$G$5=""),"",(IFERROR(VLOOKUP(B1832,'勘定科目コード（2019）'!$B$2:$J$3668,3,FALSE),"")))</f>
        <v/>
      </c>
      <c r="E1832" s="52" t="str">
        <f>IF(AND(OR($D$5&lt;&gt;"",$E$5&lt;&gt;"",$F$5&lt;&gt;"",$G$5&lt;&gt;""),D1832=""),"",IF(AND($D$5="",$E$5="",$F$5="",$G$5=""),"",IFERROR(VLOOKUP(B1832,'勘定科目コード（2019）'!$B$2:$J$3668,4,FALSE),"")))</f>
        <v/>
      </c>
      <c r="F1832" s="53" t="str">
        <f>IF(AND(OR(D1826&lt;&gt;"",E1826&lt;&gt;"",F1826&lt;&gt;"",G1826&lt;&gt;""),E1832=""),"",IF(AND(OR(D1826&lt;&gt;"",E1826&lt;&gt;"",F1826&lt;&gt;"",G1826&lt;&gt;""),E1832=""),"",IF(AND($D$5="",$E$5="",$F$5="",$G$5=""),"",IFERROR(VLOOKUP(B1832,'勘定科目コード（2019）'!$B$2:$J$3668,5,FALSE),""))))</f>
        <v/>
      </c>
      <c r="G1832" s="52" t="str">
        <f>IF(AND(OR(D1826&lt;&gt;"",E1826&lt;&gt;"",F1826&lt;&gt;"",G1826&lt;&gt;""),E1832=""),"",IF(AND($D$5="",$E$5="",$F$5="",$G$5=""),"",IFERROR(VLOOKUP(B1832,'勘定科目コード（2019）'!$B$2:$J$3668,6,FALSE),"")))</f>
        <v/>
      </c>
      <c r="H1832" s="54"/>
      <c r="I1832" s="55" t="str">
        <f>IF(AND(OR(D1826&lt;&gt;"",E1826&lt;&gt;"",F1826&lt;&gt;"",G1826&lt;&gt;""),E1832=""),"",IF(AND($D$5="",$E$5="",$F$5="",$G$5=""),"",IFERROR(VLOOKUP(B1832,'勘定科目コード（2019）'!$B$2:$J$3668,7,FALSE),"")))</f>
        <v/>
      </c>
      <c r="J1832" s="56" t="str">
        <f>IF(AND(OR(D1826&lt;&gt;"",E1826&lt;&gt;"",F1826&lt;&gt;"",G1826&lt;&gt;""),E1832=""),"",IF(AND($D$5="",$E$5="",$F$5="",$G$5=""),"",IFERROR(VLOOKUP(B1832,'勘定科目コード（2019）'!$B$2:$J$3668,8,FALSE),"")))</f>
        <v/>
      </c>
      <c r="K1832" s="57" t="str">
        <f>IF(AND(OR(D1826&lt;&gt;"",E1826&lt;&gt;"",F1826&lt;&gt;"",G1826&lt;&gt;""),E1832=""),"",IF(AND($D$5="",$E$5="",$F$5="",$G$5=""),"",IFERROR(VLOOKUP(B1832,'勘定科目コード（2019）'!$B$2:$J$3668,9,FALSE),"")))</f>
        <v/>
      </c>
      <c r="L1832" s="44" t="str">
        <f>IFERROR(VLOOKUP(D1832,'勘定科目コード（2019）'!$E$2:$J$500,7,FALSE),"")</f>
        <v/>
      </c>
    </row>
    <row r="1833" spans="2:12" x14ac:dyDescent="0.15">
      <c r="B1833" s="31">
        <v>1823</v>
      </c>
      <c r="D1833" s="51" t="str">
        <f>IF(AND($D$5="",$E$5="",$F$5="",$G$5=""),"",(IFERROR(VLOOKUP(B1833,'勘定科目コード（2019）'!$B$2:$J$3668,3,FALSE),"")))</f>
        <v/>
      </c>
      <c r="E1833" s="52" t="str">
        <f>IF(AND(OR($D$5&lt;&gt;"",$E$5&lt;&gt;"",$F$5&lt;&gt;"",$G$5&lt;&gt;""),D1833=""),"",IF(AND($D$5="",$E$5="",$F$5="",$G$5=""),"",IFERROR(VLOOKUP(B1833,'勘定科目コード（2019）'!$B$2:$J$3668,4,FALSE),"")))</f>
        <v/>
      </c>
      <c r="F1833" s="53" t="str">
        <f>IF(AND(OR(D1827&lt;&gt;"",E1827&lt;&gt;"",F1827&lt;&gt;"",G1827&lt;&gt;""),E1833=""),"",IF(AND(OR(D1827&lt;&gt;"",E1827&lt;&gt;"",F1827&lt;&gt;"",G1827&lt;&gt;""),E1833=""),"",IF(AND($D$5="",$E$5="",$F$5="",$G$5=""),"",IFERROR(VLOOKUP(B1833,'勘定科目コード（2019）'!$B$2:$J$3668,5,FALSE),""))))</f>
        <v/>
      </c>
      <c r="G1833" s="52" t="str">
        <f>IF(AND(OR(D1827&lt;&gt;"",E1827&lt;&gt;"",F1827&lt;&gt;"",G1827&lt;&gt;""),E1833=""),"",IF(AND($D$5="",$E$5="",$F$5="",$G$5=""),"",IFERROR(VLOOKUP(B1833,'勘定科目コード（2019）'!$B$2:$J$3668,6,FALSE),"")))</f>
        <v/>
      </c>
      <c r="H1833" s="54"/>
      <c r="I1833" s="55" t="str">
        <f>IF(AND(OR(D1827&lt;&gt;"",E1827&lt;&gt;"",F1827&lt;&gt;"",G1827&lt;&gt;""),E1833=""),"",IF(AND($D$5="",$E$5="",$F$5="",$G$5=""),"",IFERROR(VLOOKUP(B1833,'勘定科目コード（2019）'!$B$2:$J$3668,7,FALSE),"")))</f>
        <v/>
      </c>
      <c r="J1833" s="56" t="str">
        <f>IF(AND(OR(D1827&lt;&gt;"",E1827&lt;&gt;"",F1827&lt;&gt;"",G1827&lt;&gt;""),E1833=""),"",IF(AND($D$5="",$E$5="",$F$5="",$G$5=""),"",IFERROR(VLOOKUP(B1833,'勘定科目コード（2019）'!$B$2:$J$3668,8,FALSE),"")))</f>
        <v/>
      </c>
      <c r="K1833" s="57" t="str">
        <f>IF(AND(OR(D1827&lt;&gt;"",E1827&lt;&gt;"",F1827&lt;&gt;"",G1827&lt;&gt;""),E1833=""),"",IF(AND($D$5="",$E$5="",$F$5="",$G$5=""),"",IFERROR(VLOOKUP(B1833,'勘定科目コード（2019）'!$B$2:$J$3668,9,FALSE),"")))</f>
        <v/>
      </c>
      <c r="L1833" s="44" t="str">
        <f>IFERROR(VLOOKUP(D1833,'勘定科目コード（2019）'!$E$2:$J$500,7,FALSE),"")</f>
        <v/>
      </c>
    </row>
    <row r="1834" spans="2:12" x14ac:dyDescent="0.15">
      <c r="B1834" s="31">
        <v>1824</v>
      </c>
      <c r="D1834" s="51" t="str">
        <f>IF(AND($D$5="",$E$5="",$F$5="",$G$5=""),"",(IFERROR(VLOOKUP(B1834,'勘定科目コード（2019）'!$B$2:$J$3668,3,FALSE),"")))</f>
        <v/>
      </c>
      <c r="E1834" s="52" t="str">
        <f>IF(AND(OR($D$5&lt;&gt;"",$E$5&lt;&gt;"",$F$5&lt;&gt;"",$G$5&lt;&gt;""),D1834=""),"",IF(AND($D$5="",$E$5="",$F$5="",$G$5=""),"",IFERROR(VLOOKUP(B1834,'勘定科目コード（2019）'!$B$2:$J$3668,4,FALSE),"")))</f>
        <v/>
      </c>
      <c r="F1834" s="53" t="str">
        <f>IF(AND(OR(D1828&lt;&gt;"",E1828&lt;&gt;"",F1828&lt;&gt;"",G1828&lt;&gt;""),E1834=""),"",IF(AND(OR(D1828&lt;&gt;"",E1828&lt;&gt;"",F1828&lt;&gt;"",G1828&lt;&gt;""),E1834=""),"",IF(AND($D$5="",$E$5="",$F$5="",$G$5=""),"",IFERROR(VLOOKUP(B1834,'勘定科目コード（2019）'!$B$2:$J$3668,5,FALSE),""))))</f>
        <v/>
      </c>
      <c r="G1834" s="52" t="str">
        <f>IF(AND(OR(D1828&lt;&gt;"",E1828&lt;&gt;"",F1828&lt;&gt;"",G1828&lt;&gt;""),E1834=""),"",IF(AND($D$5="",$E$5="",$F$5="",$G$5=""),"",IFERROR(VLOOKUP(B1834,'勘定科目コード（2019）'!$B$2:$J$3668,6,FALSE),"")))</f>
        <v/>
      </c>
      <c r="H1834" s="54"/>
      <c r="I1834" s="55" t="str">
        <f>IF(AND(OR(D1828&lt;&gt;"",E1828&lt;&gt;"",F1828&lt;&gt;"",G1828&lt;&gt;""),E1834=""),"",IF(AND($D$5="",$E$5="",$F$5="",$G$5=""),"",IFERROR(VLOOKUP(B1834,'勘定科目コード（2019）'!$B$2:$J$3668,7,FALSE),"")))</f>
        <v/>
      </c>
      <c r="J1834" s="56" t="str">
        <f>IF(AND(OR(D1828&lt;&gt;"",E1828&lt;&gt;"",F1828&lt;&gt;"",G1828&lt;&gt;""),E1834=""),"",IF(AND($D$5="",$E$5="",$F$5="",$G$5=""),"",IFERROR(VLOOKUP(B1834,'勘定科目コード（2019）'!$B$2:$J$3668,8,FALSE),"")))</f>
        <v/>
      </c>
      <c r="K1834" s="57" t="str">
        <f>IF(AND(OR(D1828&lt;&gt;"",E1828&lt;&gt;"",F1828&lt;&gt;"",G1828&lt;&gt;""),E1834=""),"",IF(AND($D$5="",$E$5="",$F$5="",$G$5=""),"",IFERROR(VLOOKUP(B1834,'勘定科目コード（2019）'!$B$2:$J$3668,9,FALSE),"")))</f>
        <v/>
      </c>
      <c r="L1834" s="44" t="str">
        <f>IFERROR(VLOOKUP(D1834,'勘定科目コード（2019）'!$E$2:$J$500,7,FALSE),"")</f>
        <v/>
      </c>
    </row>
    <row r="1835" spans="2:12" x14ac:dyDescent="0.15">
      <c r="B1835" s="31">
        <v>1825</v>
      </c>
      <c r="D1835" s="51" t="str">
        <f>IF(AND($D$5="",$E$5="",$F$5="",$G$5=""),"",(IFERROR(VLOOKUP(B1835,'勘定科目コード（2019）'!$B$2:$J$3668,3,FALSE),"")))</f>
        <v/>
      </c>
      <c r="E1835" s="52" t="str">
        <f>IF(AND(OR($D$5&lt;&gt;"",$E$5&lt;&gt;"",$F$5&lt;&gt;"",$G$5&lt;&gt;""),D1835=""),"",IF(AND($D$5="",$E$5="",$F$5="",$G$5=""),"",IFERROR(VLOOKUP(B1835,'勘定科目コード（2019）'!$B$2:$J$3668,4,FALSE),"")))</f>
        <v/>
      </c>
      <c r="F1835" s="53" t="str">
        <f>IF(AND(OR(D1829&lt;&gt;"",E1829&lt;&gt;"",F1829&lt;&gt;"",G1829&lt;&gt;""),E1835=""),"",IF(AND(OR(D1829&lt;&gt;"",E1829&lt;&gt;"",F1829&lt;&gt;"",G1829&lt;&gt;""),E1835=""),"",IF(AND($D$5="",$E$5="",$F$5="",$G$5=""),"",IFERROR(VLOOKUP(B1835,'勘定科目コード（2019）'!$B$2:$J$3668,5,FALSE),""))))</f>
        <v/>
      </c>
      <c r="G1835" s="52" t="str">
        <f>IF(AND(OR(D1829&lt;&gt;"",E1829&lt;&gt;"",F1829&lt;&gt;"",G1829&lt;&gt;""),E1835=""),"",IF(AND($D$5="",$E$5="",$F$5="",$G$5=""),"",IFERROR(VLOOKUP(B1835,'勘定科目コード（2019）'!$B$2:$J$3668,6,FALSE),"")))</f>
        <v/>
      </c>
      <c r="H1835" s="54"/>
      <c r="I1835" s="55" t="str">
        <f>IF(AND(OR(D1829&lt;&gt;"",E1829&lt;&gt;"",F1829&lt;&gt;"",G1829&lt;&gt;""),E1835=""),"",IF(AND($D$5="",$E$5="",$F$5="",$G$5=""),"",IFERROR(VLOOKUP(B1835,'勘定科目コード（2019）'!$B$2:$J$3668,7,FALSE),"")))</f>
        <v/>
      </c>
      <c r="J1835" s="56" t="str">
        <f>IF(AND(OR(D1829&lt;&gt;"",E1829&lt;&gt;"",F1829&lt;&gt;"",G1829&lt;&gt;""),E1835=""),"",IF(AND($D$5="",$E$5="",$F$5="",$G$5=""),"",IFERROR(VLOOKUP(B1835,'勘定科目コード（2019）'!$B$2:$J$3668,8,FALSE),"")))</f>
        <v/>
      </c>
      <c r="K1835" s="57" t="str">
        <f>IF(AND(OR(D1829&lt;&gt;"",E1829&lt;&gt;"",F1829&lt;&gt;"",G1829&lt;&gt;""),E1835=""),"",IF(AND($D$5="",$E$5="",$F$5="",$G$5=""),"",IFERROR(VLOOKUP(B1835,'勘定科目コード（2019）'!$B$2:$J$3668,9,FALSE),"")))</f>
        <v/>
      </c>
      <c r="L1835" s="44" t="str">
        <f>IFERROR(VLOOKUP(D1835,'勘定科目コード（2019）'!$E$2:$J$500,7,FALSE),"")</f>
        <v/>
      </c>
    </row>
    <row r="1836" spans="2:12" x14ac:dyDescent="0.15">
      <c r="B1836" s="31">
        <v>1826</v>
      </c>
      <c r="D1836" s="51" t="str">
        <f>IF(AND($D$5="",$E$5="",$F$5="",$G$5=""),"",(IFERROR(VLOOKUP(B1836,'勘定科目コード（2019）'!$B$2:$J$3668,3,FALSE),"")))</f>
        <v/>
      </c>
      <c r="E1836" s="52" t="str">
        <f>IF(AND(OR($D$5&lt;&gt;"",$E$5&lt;&gt;"",$F$5&lt;&gt;"",$G$5&lt;&gt;""),D1836=""),"",IF(AND($D$5="",$E$5="",$F$5="",$G$5=""),"",IFERROR(VLOOKUP(B1836,'勘定科目コード（2019）'!$B$2:$J$3668,4,FALSE),"")))</f>
        <v/>
      </c>
      <c r="F1836" s="53" t="str">
        <f>IF(AND(OR(D1830&lt;&gt;"",E1830&lt;&gt;"",F1830&lt;&gt;"",G1830&lt;&gt;""),E1836=""),"",IF(AND(OR(D1830&lt;&gt;"",E1830&lt;&gt;"",F1830&lt;&gt;"",G1830&lt;&gt;""),E1836=""),"",IF(AND($D$5="",$E$5="",$F$5="",$G$5=""),"",IFERROR(VLOOKUP(B1836,'勘定科目コード（2019）'!$B$2:$J$3668,5,FALSE),""))))</f>
        <v/>
      </c>
      <c r="G1836" s="52" t="str">
        <f>IF(AND(OR(D1830&lt;&gt;"",E1830&lt;&gt;"",F1830&lt;&gt;"",G1830&lt;&gt;""),E1836=""),"",IF(AND($D$5="",$E$5="",$F$5="",$G$5=""),"",IFERROR(VLOOKUP(B1836,'勘定科目コード（2019）'!$B$2:$J$3668,6,FALSE),"")))</f>
        <v/>
      </c>
      <c r="H1836" s="54"/>
      <c r="I1836" s="55" t="str">
        <f>IF(AND(OR(D1830&lt;&gt;"",E1830&lt;&gt;"",F1830&lt;&gt;"",G1830&lt;&gt;""),E1836=""),"",IF(AND($D$5="",$E$5="",$F$5="",$G$5=""),"",IFERROR(VLOOKUP(B1836,'勘定科目コード（2019）'!$B$2:$J$3668,7,FALSE),"")))</f>
        <v/>
      </c>
      <c r="J1836" s="56" t="str">
        <f>IF(AND(OR(D1830&lt;&gt;"",E1830&lt;&gt;"",F1830&lt;&gt;"",G1830&lt;&gt;""),E1836=""),"",IF(AND($D$5="",$E$5="",$F$5="",$G$5=""),"",IFERROR(VLOOKUP(B1836,'勘定科目コード（2019）'!$B$2:$J$3668,8,FALSE),"")))</f>
        <v/>
      </c>
      <c r="K1836" s="57" t="str">
        <f>IF(AND(OR(D1830&lt;&gt;"",E1830&lt;&gt;"",F1830&lt;&gt;"",G1830&lt;&gt;""),E1836=""),"",IF(AND($D$5="",$E$5="",$F$5="",$G$5=""),"",IFERROR(VLOOKUP(B1836,'勘定科目コード（2019）'!$B$2:$J$3668,9,FALSE),"")))</f>
        <v/>
      </c>
      <c r="L1836" s="44" t="str">
        <f>IFERROR(VLOOKUP(D1836,'勘定科目コード（2019）'!$E$2:$J$500,7,FALSE),"")</f>
        <v/>
      </c>
    </row>
    <row r="1837" spans="2:12" x14ac:dyDescent="0.15">
      <c r="B1837" s="31">
        <v>1827</v>
      </c>
      <c r="D1837" s="51" t="str">
        <f>IF(AND($D$5="",$E$5="",$F$5="",$G$5=""),"",(IFERROR(VLOOKUP(B1837,'勘定科目コード（2019）'!$B$2:$J$3668,3,FALSE),"")))</f>
        <v/>
      </c>
      <c r="E1837" s="52" t="str">
        <f>IF(AND(OR($D$5&lt;&gt;"",$E$5&lt;&gt;"",$F$5&lt;&gt;"",$G$5&lt;&gt;""),D1837=""),"",IF(AND($D$5="",$E$5="",$F$5="",$G$5=""),"",IFERROR(VLOOKUP(B1837,'勘定科目コード（2019）'!$B$2:$J$3668,4,FALSE),"")))</f>
        <v/>
      </c>
      <c r="F1837" s="53" t="str">
        <f>IF(AND(OR(D1831&lt;&gt;"",E1831&lt;&gt;"",F1831&lt;&gt;"",G1831&lt;&gt;""),E1837=""),"",IF(AND(OR(D1831&lt;&gt;"",E1831&lt;&gt;"",F1831&lt;&gt;"",G1831&lt;&gt;""),E1837=""),"",IF(AND($D$5="",$E$5="",$F$5="",$G$5=""),"",IFERROR(VLOOKUP(B1837,'勘定科目コード（2019）'!$B$2:$J$3668,5,FALSE),""))))</f>
        <v/>
      </c>
      <c r="G1837" s="52" t="str">
        <f>IF(AND(OR(D1831&lt;&gt;"",E1831&lt;&gt;"",F1831&lt;&gt;"",G1831&lt;&gt;""),E1837=""),"",IF(AND($D$5="",$E$5="",$F$5="",$G$5=""),"",IFERROR(VLOOKUP(B1837,'勘定科目コード（2019）'!$B$2:$J$3668,6,FALSE),"")))</f>
        <v/>
      </c>
      <c r="H1837" s="54"/>
      <c r="I1837" s="55" t="str">
        <f>IF(AND(OR(D1831&lt;&gt;"",E1831&lt;&gt;"",F1831&lt;&gt;"",G1831&lt;&gt;""),E1837=""),"",IF(AND($D$5="",$E$5="",$F$5="",$G$5=""),"",IFERROR(VLOOKUP(B1837,'勘定科目コード（2019）'!$B$2:$J$3668,7,FALSE),"")))</f>
        <v/>
      </c>
      <c r="J1837" s="56" t="str">
        <f>IF(AND(OR(D1831&lt;&gt;"",E1831&lt;&gt;"",F1831&lt;&gt;"",G1831&lt;&gt;""),E1837=""),"",IF(AND($D$5="",$E$5="",$F$5="",$G$5=""),"",IFERROR(VLOOKUP(B1837,'勘定科目コード（2019）'!$B$2:$J$3668,8,FALSE),"")))</f>
        <v/>
      </c>
      <c r="K1837" s="57" t="str">
        <f>IF(AND(OR(D1831&lt;&gt;"",E1831&lt;&gt;"",F1831&lt;&gt;"",G1831&lt;&gt;""),E1837=""),"",IF(AND($D$5="",$E$5="",$F$5="",$G$5=""),"",IFERROR(VLOOKUP(B1837,'勘定科目コード（2019）'!$B$2:$J$3668,9,FALSE),"")))</f>
        <v/>
      </c>
      <c r="L1837" s="44" t="str">
        <f>IFERROR(VLOOKUP(D1837,'勘定科目コード（2019）'!$E$2:$J$500,7,FALSE),"")</f>
        <v/>
      </c>
    </row>
    <row r="1838" spans="2:12" x14ac:dyDescent="0.15">
      <c r="B1838" s="31">
        <v>1828</v>
      </c>
      <c r="D1838" s="51" t="str">
        <f>IF(AND($D$5="",$E$5="",$F$5="",$G$5=""),"",(IFERROR(VLOOKUP(B1838,'勘定科目コード（2019）'!$B$2:$J$3668,3,FALSE),"")))</f>
        <v/>
      </c>
      <c r="E1838" s="52" t="str">
        <f>IF(AND(OR($D$5&lt;&gt;"",$E$5&lt;&gt;"",$F$5&lt;&gt;"",$G$5&lt;&gt;""),D1838=""),"",IF(AND($D$5="",$E$5="",$F$5="",$G$5=""),"",IFERROR(VLOOKUP(B1838,'勘定科目コード（2019）'!$B$2:$J$3668,4,FALSE),"")))</f>
        <v/>
      </c>
      <c r="F1838" s="53" t="str">
        <f>IF(AND(OR(D1832&lt;&gt;"",E1832&lt;&gt;"",F1832&lt;&gt;"",G1832&lt;&gt;""),E1838=""),"",IF(AND(OR(D1832&lt;&gt;"",E1832&lt;&gt;"",F1832&lt;&gt;"",G1832&lt;&gt;""),E1838=""),"",IF(AND($D$5="",$E$5="",$F$5="",$G$5=""),"",IFERROR(VLOOKUP(B1838,'勘定科目コード（2019）'!$B$2:$J$3668,5,FALSE),""))))</f>
        <v/>
      </c>
      <c r="G1838" s="52" t="str">
        <f>IF(AND(OR(D1832&lt;&gt;"",E1832&lt;&gt;"",F1832&lt;&gt;"",G1832&lt;&gt;""),E1838=""),"",IF(AND($D$5="",$E$5="",$F$5="",$G$5=""),"",IFERROR(VLOOKUP(B1838,'勘定科目コード（2019）'!$B$2:$J$3668,6,FALSE),"")))</f>
        <v/>
      </c>
      <c r="H1838" s="54"/>
      <c r="I1838" s="55" t="str">
        <f>IF(AND(OR(D1832&lt;&gt;"",E1832&lt;&gt;"",F1832&lt;&gt;"",G1832&lt;&gt;""),E1838=""),"",IF(AND($D$5="",$E$5="",$F$5="",$G$5=""),"",IFERROR(VLOOKUP(B1838,'勘定科目コード（2019）'!$B$2:$J$3668,7,FALSE),"")))</f>
        <v/>
      </c>
      <c r="J1838" s="56" t="str">
        <f>IF(AND(OR(D1832&lt;&gt;"",E1832&lt;&gt;"",F1832&lt;&gt;"",G1832&lt;&gt;""),E1838=""),"",IF(AND($D$5="",$E$5="",$F$5="",$G$5=""),"",IFERROR(VLOOKUP(B1838,'勘定科目コード（2019）'!$B$2:$J$3668,8,FALSE),"")))</f>
        <v/>
      </c>
      <c r="K1838" s="57" t="str">
        <f>IF(AND(OR(D1832&lt;&gt;"",E1832&lt;&gt;"",F1832&lt;&gt;"",G1832&lt;&gt;""),E1838=""),"",IF(AND($D$5="",$E$5="",$F$5="",$G$5=""),"",IFERROR(VLOOKUP(B1838,'勘定科目コード（2019）'!$B$2:$J$3668,9,FALSE),"")))</f>
        <v/>
      </c>
      <c r="L1838" s="44" t="str">
        <f>IFERROR(VLOOKUP(D1838,'勘定科目コード（2019）'!$E$2:$J$500,7,FALSE),"")</f>
        <v/>
      </c>
    </row>
    <row r="1839" spans="2:12" x14ac:dyDescent="0.15">
      <c r="B1839" s="31">
        <v>1829</v>
      </c>
      <c r="D1839" s="51" t="str">
        <f>IF(AND($D$5="",$E$5="",$F$5="",$G$5=""),"",(IFERROR(VLOOKUP(B1839,'勘定科目コード（2019）'!$B$2:$J$3668,3,FALSE),"")))</f>
        <v/>
      </c>
      <c r="E1839" s="52" t="str">
        <f>IF(AND(OR($D$5&lt;&gt;"",$E$5&lt;&gt;"",$F$5&lt;&gt;"",$G$5&lt;&gt;""),D1839=""),"",IF(AND($D$5="",$E$5="",$F$5="",$G$5=""),"",IFERROR(VLOOKUP(B1839,'勘定科目コード（2019）'!$B$2:$J$3668,4,FALSE),"")))</f>
        <v/>
      </c>
      <c r="F1839" s="53" t="str">
        <f>IF(AND(OR(D1833&lt;&gt;"",E1833&lt;&gt;"",F1833&lt;&gt;"",G1833&lt;&gt;""),E1839=""),"",IF(AND(OR(D1833&lt;&gt;"",E1833&lt;&gt;"",F1833&lt;&gt;"",G1833&lt;&gt;""),E1839=""),"",IF(AND($D$5="",$E$5="",$F$5="",$G$5=""),"",IFERROR(VLOOKUP(B1839,'勘定科目コード（2019）'!$B$2:$J$3668,5,FALSE),""))))</f>
        <v/>
      </c>
      <c r="G1839" s="52" t="str">
        <f>IF(AND(OR(D1833&lt;&gt;"",E1833&lt;&gt;"",F1833&lt;&gt;"",G1833&lt;&gt;""),E1839=""),"",IF(AND($D$5="",$E$5="",$F$5="",$G$5=""),"",IFERROR(VLOOKUP(B1839,'勘定科目コード（2019）'!$B$2:$J$3668,6,FALSE),"")))</f>
        <v/>
      </c>
      <c r="H1839" s="54"/>
      <c r="I1839" s="55" t="str">
        <f>IF(AND(OR(D1833&lt;&gt;"",E1833&lt;&gt;"",F1833&lt;&gt;"",G1833&lt;&gt;""),E1839=""),"",IF(AND($D$5="",$E$5="",$F$5="",$G$5=""),"",IFERROR(VLOOKUP(B1839,'勘定科目コード（2019）'!$B$2:$J$3668,7,FALSE),"")))</f>
        <v/>
      </c>
      <c r="J1839" s="56" t="str">
        <f>IF(AND(OR(D1833&lt;&gt;"",E1833&lt;&gt;"",F1833&lt;&gt;"",G1833&lt;&gt;""),E1839=""),"",IF(AND($D$5="",$E$5="",$F$5="",$G$5=""),"",IFERROR(VLOOKUP(B1839,'勘定科目コード（2019）'!$B$2:$J$3668,8,FALSE),"")))</f>
        <v/>
      </c>
      <c r="K1839" s="57" t="str">
        <f>IF(AND(OR(D1833&lt;&gt;"",E1833&lt;&gt;"",F1833&lt;&gt;"",G1833&lt;&gt;""),E1839=""),"",IF(AND($D$5="",$E$5="",$F$5="",$G$5=""),"",IFERROR(VLOOKUP(B1839,'勘定科目コード（2019）'!$B$2:$J$3668,9,FALSE),"")))</f>
        <v/>
      </c>
      <c r="L1839" s="44" t="str">
        <f>IFERROR(VLOOKUP(D1839,'勘定科目コード（2019）'!$E$2:$J$500,7,FALSE),"")</f>
        <v/>
      </c>
    </row>
    <row r="1840" spans="2:12" x14ac:dyDescent="0.15">
      <c r="B1840" s="31">
        <v>1830</v>
      </c>
      <c r="D1840" s="51" t="str">
        <f>IF(AND($D$5="",$E$5="",$F$5="",$G$5=""),"",(IFERROR(VLOOKUP(B1840,'勘定科目コード（2019）'!$B$2:$J$3668,3,FALSE),"")))</f>
        <v/>
      </c>
      <c r="E1840" s="52" t="str">
        <f>IF(AND(OR($D$5&lt;&gt;"",$E$5&lt;&gt;"",$F$5&lt;&gt;"",$G$5&lt;&gt;""),D1840=""),"",IF(AND($D$5="",$E$5="",$F$5="",$G$5=""),"",IFERROR(VLOOKUP(B1840,'勘定科目コード（2019）'!$B$2:$J$3668,4,FALSE),"")))</f>
        <v/>
      </c>
      <c r="F1840" s="53" t="str">
        <f>IF(AND(OR(D1834&lt;&gt;"",E1834&lt;&gt;"",F1834&lt;&gt;"",G1834&lt;&gt;""),E1840=""),"",IF(AND(OR(D1834&lt;&gt;"",E1834&lt;&gt;"",F1834&lt;&gt;"",G1834&lt;&gt;""),E1840=""),"",IF(AND($D$5="",$E$5="",$F$5="",$G$5=""),"",IFERROR(VLOOKUP(B1840,'勘定科目コード（2019）'!$B$2:$J$3668,5,FALSE),""))))</f>
        <v/>
      </c>
      <c r="G1840" s="52" t="str">
        <f>IF(AND(OR(D1834&lt;&gt;"",E1834&lt;&gt;"",F1834&lt;&gt;"",G1834&lt;&gt;""),E1840=""),"",IF(AND($D$5="",$E$5="",$F$5="",$G$5=""),"",IFERROR(VLOOKUP(B1840,'勘定科目コード（2019）'!$B$2:$J$3668,6,FALSE),"")))</f>
        <v/>
      </c>
      <c r="H1840" s="54"/>
      <c r="I1840" s="55" t="str">
        <f>IF(AND(OR(D1834&lt;&gt;"",E1834&lt;&gt;"",F1834&lt;&gt;"",G1834&lt;&gt;""),E1840=""),"",IF(AND($D$5="",$E$5="",$F$5="",$G$5=""),"",IFERROR(VLOOKUP(B1840,'勘定科目コード（2019）'!$B$2:$J$3668,7,FALSE),"")))</f>
        <v/>
      </c>
      <c r="J1840" s="56" t="str">
        <f>IF(AND(OR(D1834&lt;&gt;"",E1834&lt;&gt;"",F1834&lt;&gt;"",G1834&lt;&gt;""),E1840=""),"",IF(AND($D$5="",$E$5="",$F$5="",$G$5=""),"",IFERROR(VLOOKUP(B1840,'勘定科目コード（2019）'!$B$2:$J$3668,8,FALSE),"")))</f>
        <v/>
      </c>
      <c r="K1840" s="57" t="str">
        <f>IF(AND(OR(D1834&lt;&gt;"",E1834&lt;&gt;"",F1834&lt;&gt;"",G1834&lt;&gt;""),E1840=""),"",IF(AND($D$5="",$E$5="",$F$5="",$G$5=""),"",IFERROR(VLOOKUP(B1840,'勘定科目コード（2019）'!$B$2:$J$3668,9,FALSE),"")))</f>
        <v/>
      </c>
      <c r="L1840" s="44" t="str">
        <f>IFERROR(VLOOKUP(D1840,'勘定科目コード（2019）'!$E$2:$J$500,7,FALSE),"")</f>
        <v/>
      </c>
    </row>
    <row r="1841" spans="2:12" x14ac:dyDescent="0.15">
      <c r="B1841" s="31">
        <v>1831</v>
      </c>
      <c r="D1841" s="51" t="str">
        <f>IF(AND($D$5="",$E$5="",$F$5="",$G$5=""),"",(IFERROR(VLOOKUP(B1841,'勘定科目コード（2019）'!$B$2:$J$3668,3,FALSE),"")))</f>
        <v/>
      </c>
      <c r="E1841" s="52" t="str">
        <f>IF(AND(OR($D$5&lt;&gt;"",$E$5&lt;&gt;"",$F$5&lt;&gt;"",$G$5&lt;&gt;""),D1841=""),"",IF(AND($D$5="",$E$5="",$F$5="",$G$5=""),"",IFERROR(VLOOKUP(B1841,'勘定科目コード（2019）'!$B$2:$J$3668,4,FALSE),"")))</f>
        <v/>
      </c>
      <c r="F1841" s="53" t="str">
        <f>IF(AND(OR(D1835&lt;&gt;"",E1835&lt;&gt;"",F1835&lt;&gt;"",G1835&lt;&gt;""),E1841=""),"",IF(AND(OR(D1835&lt;&gt;"",E1835&lt;&gt;"",F1835&lt;&gt;"",G1835&lt;&gt;""),E1841=""),"",IF(AND($D$5="",$E$5="",$F$5="",$G$5=""),"",IFERROR(VLOOKUP(B1841,'勘定科目コード（2019）'!$B$2:$J$3668,5,FALSE),""))))</f>
        <v/>
      </c>
      <c r="G1841" s="52" t="str">
        <f>IF(AND(OR(D1835&lt;&gt;"",E1835&lt;&gt;"",F1835&lt;&gt;"",G1835&lt;&gt;""),E1841=""),"",IF(AND($D$5="",$E$5="",$F$5="",$G$5=""),"",IFERROR(VLOOKUP(B1841,'勘定科目コード（2019）'!$B$2:$J$3668,6,FALSE),"")))</f>
        <v/>
      </c>
      <c r="H1841" s="54"/>
      <c r="I1841" s="55" t="str">
        <f>IF(AND(OR(D1835&lt;&gt;"",E1835&lt;&gt;"",F1835&lt;&gt;"",G1835&lt;&gt;""),E1841=""),"",IF(AND($D$5="",$E$5="",$F$5="",$G$5=""),"",IFERROR(VLOOKUP(B1841,'勘定科目コード（2019）'!$B$2:$J$3668,7,FALSE),"")))</f>
        <v/>
      </c>
      <c r="J1841" s="56" t="str">
        <f>IF(AND(OR(D1835&lt;&gt;"",E1835&lt;&gt;"",F1835&lt;&gt;"",G1835&lt;&gt;""),E1841=""),"",IF(AND($D$5="",$E$5="",$F$5="",$G$5=""),"",IFERROR(VLOOKUP(B1841,'勘定科目コード（2019）'!$B$2:$J$3668,8,FALSE),"")))</f>
        <v/>
      </c>
      <c r="K1841" s="57" t="str">
        <f>IF(AND(OR(D1835&lt;&gt;"",E1835&lt;&gt;"",F1835&lt;&gt;"",G1835&lt;&gt;""),E1841=""),"",IF(AND($D$5="",$E$5="",$F$5="",$G$5=""),"",IFERROR(VLOOKUP(B1841,'勘定科目コード（2019）'!$B$2:$J$3668,9,FALSE),"")))</f>
        <v/>
      </c>
      <c r="L1841" s="44" t="str">
        <f>IFERROR(VLOOKUP(D1841,'勘定科目コード（2019）'!$E$2:$J$500,7,FALSE),"")</f>
        <v/>
      </c>
    </row>
    <row r="1842" spans="2:12" x14ac:dyDescent="0.15">
      <c r="B1842" s="31">
        <v>1832</v>
      </c>
      <c r="D1842" s="51" t="str">
        <f>IF(AND($D$5="",$E$5="",$F$5="",$G$5=""),"",(IFERROR(VLOOKUP(B1842,'勘定科目コード（2019）'!$B$2:$J$3668,3,FALSE),"")))</f>
        <v/>
      </c>
      <c r="E1842" s="52" t="str">
        <f>IF(AND(OR($D$5&lt;&gt;"",$E$5&lt;&gt;"",$F$5&lt;&gt;"",$G$5&lt;&gt;""),D1842=""),"",IF(AND($D$5="",$E$5="",$F$5="",$G$5=""),"",IFERROR(VLOOKUP(B1842,'勘定科目コード（2019）'!$B$2:$J$3668,4,FALSE),"")))</f>
        <v/>
      </c>
      <c r="F1842" s="53" t="str">
        <f>IF(AND(OR(D1836&lt;&gt;"",E1836&lt;&gt;"",F1836&lt;&gt;"",G1836&lt;&gt;""),E1842=""),"",IF(AND(OR(D1836&lt;&gt;"",E1836&lt;&gt;"",F1836&lt;&gt;"",G1836&lt;&gt;""),E1842=""),"",IF(AND($D$5="",$E$5="",$F$5="",$G$5=""),"",IFERROR(VLOOKUP(B1842,'勘定科目コード（2019）'!$B$2:$J$3668,5,FALSE),""))))</f>
        <v/>
      </c>
      <c r="G1842" s="52" t="str">
        <f>IF(AND(OR(D1836&lt;&gt;"",E1836&lt;&gt;"",F1836&lt;&gt;"",G1836&lt;&gt;""),E1842=""),"",IF(AND($D$5="",$E$5="",$F$5="",$G$5=""),"",IFERROR(VLOOKUP(B1842,'勘定科目コード（2019）'!$B$2:$J$3668,6,FALSE),"")))</f>
        <v/>
      </c>
      <c r="H1842" s="54"/>
      <c r="I1842" s="55" t="str">
        <f>IF(AND(OR(D1836&lt;&gt;"",E1836&lt;&gt;"",F1836&lt;&gt;"",G1836&lt;&gt;""),E1842=""),"",IF(AND($D$5="",$E$5="",$F$5="",$G$5=""),"",IFERROR(VLOOKUP(B1842,'勘定科目コード（2019）'!$B$2:$J$3668,7,FALSE),"")))</f>
        <v/>
      </c>
      <c r="J1842" s="56" t="str">
        <f>IF(AND(OR(D1836&lt;&gt;"",E1836&lt;&gt;"",F1836&lt;&gt;"",G1836&lt;&gt;""),E1842=""),"",IF(AND($D$5="",$E$5="",$F$5="",$G$5=""),"",IFERROR(VLOOKUP(B1842,'勘定科目コード（2019）'!$B$2:$J$3668,8,FALSE),"")))</f>
        <v/>
      </c>
      <c r="K1842" s="57" t="str">
        <f>IF(AND(OR(D1836&lt;&gt;"",E1836&lt;&gt;"",F1836&lt;&gt;"",G1836&lt;&gt;""),E1842=""),"",IF(AND($D$5="",$E$5="",$F$5="",$G$5=""),"",IFERROR(VLOOKUP(B1842,'勘定科目コード（2019）'!$B$2:$J$3668,9,FALSE),"")))</f>
        <v/>
      </c>
      <c r="L1842" s="44" t="str">
        <f>IFERROR(VLOOKUP(D1842,'勘定科目コード（2019）'!$E$2:$J$500,7,FALSE),"")</f>
        <v/>
      </c>
    </row>
    <row r="1843" spans="2:12" x14ac:dyDescent="0.15">
      <c r="B1843" s="31">
        <v>1833</v>
      </c>
      <c r="D1843" s="51" t="str">
        <f>IF(AND($D$5="",$E$5="",$F$5="",$G$5=""),"",(IFERROR(VLOOKUP(B1843,'勘定科目コード（2019）'!$B$2:$J$3668,3,FALSE),"")))</f>
        <v/>
      </c>
      <c r="E1843" s="52" t="str">
        <f>IF(AND(OR($D$5&lt;&gt;"",$E$5&lt;&gt;"",$F$5&lt;&gt;"",$G$5&lt;&gt;""),D1843=""),"",IF(AND($D$5="",$E$5="",$F$5="",$G$5=""),"",IFERROR(VLOOKUP(B1843,'勘定科目コード（2019）'!$B$2:$J$3668,4,FALSE),"")))</f>
        <v/>
      </c>
      <c r="F1843" s="53" t="str">
        <f>IF(AND(OR(D1837&lt;&gt;"",E1837&lt;&gt;"",F1837&lt;&gt;"",G1837&lt;&gt;""),E1843=""),"",IF(AND(OR(D1837&lt;&gt;"",E1837&lt;&gt;"",F1837&lt;&gt;"",G1837&lt;&gt;""),E1843=""),"",IF(AND($D$5="",$E$5="",$F$5="",$G$5=""),"",IFERROR(VLOOKUP(B1843,'勘定科目コード（2019）'!$B$2:$J$3668,5,FALSE),""))))</f>
        <v/>
      </c>
      <c r="G1843" s="52" t="str">
        <f>IF(AND(OR(D1837&lt;&gt;"",E1837&lt;&gt;"",F1837&lt;&gt;"",G1837&lt;&gt;""),E1843=""),"",IF(AND($D$5="",$E$5="",$F$5="",$G$5=""),"",IFERROR(VLOOKUP(B1843,'勘定科目コード（2019）'!$B$2:$J$3668,6,FALSE),"")))</f>
        <v/>
      </c>
      <c r="H1843" s="54"/>
      <c r="I1843" s="55" t="str">
        <f>IF(AND(OR(D1837&lt;&gt;"",E1837&lt;&gt;"",F1837&lt;&gt;"",G1837&lt;&gt;""),E1843=""),"",IF(AND($D$5="",$E$5="",$F$5="",$G$5=""),"",IFERROR(VLOOKUP(B1843,'勘定科目コード（2019）'!$B$2:$J$3668,7,FALSE),"")))</f>
        <v/>
      </c>
      <c r="J1843" s="56" t="str">
        <f>IF(AND(OR(D1837&lt;&gt;"",E1837&lt;&gt;"",F1837&lt;&gt;"",G1837&lt;&gt;""),E1843=""),"",IF(AND($D$5="",$E$5="",$F$5="",$G$5=""),"",IFERROR(VLOOKUP(B1843,'勘定科目コード（2019）'!$B$2:$J$3668,8,FALSE),"")))</f>
        <v/>
      </c>
      <c r="K1843" s="57" t="str">
        <f>IF(AND(OR(D1837&lt;&gt;"",E1837&lt;&gt;"",F1837&lt;&gt;"",G1837&lt;&gt;""),E1843=""),"",IF(AND($D$5="",$E$5="",$F$5="",$G$5=""),"",IFERROR(VLOOKUP(B1843,'勘定科目コード（2019）'!$B$2:$J$3668,9,FALSE),"")))</f>
        <v/>
      </c>
      <c r="L1843" s="44" t="str">
        <f>IFERROR(VLOOKUP(D1843,'勘定科目コード（2019）'!$E$2:$J$500,7,FALSE),"")</f>
        <v/>
      </c>
    </row>
    <row r="1844" spans="2:12" x14ac:dyDescent="0.15">
      <c r="B1844" s="31">
        <v>1834</v>
      </c>
      <c r="D1844" s="51" t="str">
        <f>IF(AND($D$5="",$E$5="",$F$5="",$G$5=""),"",(IFERROR(VLOOKUP(B1844,'勘定科目コード（2019）'!$B$2:$J$3668,3,FALSE),"")))</f>
        <v/>
      </c>
      <c r="E1844" s="52" t="str">
        <f>IF(AND(OR($D$5&lt;&gt;"",$E$5&lt;&gt;"",$F$5&lt;&gt;"",$G$5&lt;&gt;""),D1844=""),"",IF(AND($D$5="",$E$5="",$F$5="",$G$5=""),"",IFERROR(VLOOKUP(B1844,'勘定科目コード（2019）'!$B$2:$J$3668,4,FALSE),"")))</f>
        <v/>
      </c>
      <c r="F1844" s="53" t="str">
        <f>IF(AND(OR(D1838&lt;&gt;"",E1838&lt;&gt;"",F1838&lt;&gt;"",G1838&lt;&gt;""),E1844=""),"",IF(AND(OR(D1838&lt;&gt;"",E1838&lt;&gt;"",F1838&lt;&gt;"",G1838&lt;&gt;""),E1844=""),"",IF(AND($D$5="",$E$5="",$F$5="",$G$5=""),"",IFERROR(VLOOKUP(B1844,'勘定科目コード（2019）'!$B$2:$J$3668,5,FALSE),""))))</f>
        <v/>
      </c>
      <c r="G1844" s="52" t="str">
        <f>IF(AND(OR(D1838&lt;&gt;"",E1838&lt;&gt;"",F1838&lt;&gt;"",G1838&lt;&gt;""),E1844=""),"",IF(AND($D$5="",$E$5="",$F$5="",$G$5=""),"",IFERROR(VLOOKUP(B1844,'勘定科目コード（2019）'!$B$2:$J$3668,6,FALSE),"")))</f>
        <v/>
      </c>
      <c r="H1844" s="54"/>
      <c r="I1844" s="55" t="str">
        <f>IF(AND(OR(D1838&lt;&gt;"",E1838&lt;&gt;"",F1838&lt;&gt;"",G1838&lt;&gt;""),E1844=""),"",IF(AND($D$5="",$E$5="",$F$5="",$G$5=""),"",IFERROR(VLOOKUP(B1844,'勘定科目コード（2019）'!$B$2:$J$3668,7,FALSE),"")))</f>
        <v/>
      </c>
      <c r="J1844" s="56" t="str">
        <f>IF(AND(OR(D1838&lt;&gt;"",E1838&lt;&gt;"",F1838&lt;&gt;"",G1838&lt;&gt;""),E1844=""),"",IF(AND($D$5="",$E$5="",$F$5="",$G$5=""),"",IFERROR(VLOOKUP(B1844,'勘定科目コード（2019）'!$B$2:$J$3668,8,FALSE),"")))</f>
        <v/>
      </c>
      <c r="K1844" s="57" t="str">
        <f>IF(AND(OR(D1838&lt;&gt;"",E1838&lt;&gt;"",F1838&lt;&gt;"",G1838&lt;&gt;""),E1844=""),"",IF(AND($D$5="",$E$5="",$F$5="",$G$5=""),"",IFERROR(VLOOKUP(B1844,'勘定科目コード（2019）'!$B$2:$J$3668,9,FALSE),"")))</f>
        <v/>
      </c>
      <c r="L1844" s="44" t="str">
        <f>IFERROR(VLOOKUP(D1844,'勘定科目コード（2019）'!$E$2:$J$500,7,FALSE),"")</f>
        <v/>
      </c>
    </row>
    <row r="1845" spans="2:12" x14ac:dyDescent="0.15">
      <c r="B1845" s="31">
        <v>1835</v>
      </c>
      <c r="D1845" s="51" t="str">
        <f>IF(AND($D$5="",$E$5="",$F$5="",$G$5=""),"",(IFERROR(VLOOKUP(B1845,'勘定科目コード（2019）'!$B$2:$J$3668,3,FALSE),"")))</f>
        <v/>
      </c>
      <c r="E1845" s="52" t="str">
        <f>IF(AND(OR($D$5&lt;&gt;"",$E$5&lt;&gt;"",$F$5&lt;&gt;"",$G$5&lt;&gt;""),D1845=""),"",IF(AND($D$5="",$E$5="",$F$5="",$G$5=""),"",IFERROR(VLOOKUP(B1845,'勘定科目コード（2019）'!$B$2:$J$3668,4,FALSE),"")))</f>
        <v/>
      </c>
      <c r="F1845" s="53" t="str">
        <f>IF(AND(OR(D1839&lt;&gt;"",E1839&lt;&gt;"",F1839&lt;&gt;"",G1839&lt;&gt;""),E1845=""),"",IF(AND(OR(D1839&lt;&gt;"",E1839&lt;&gt;"",F1839&lt;&gt;"",G1839&lt;&gt;""),E1845=""),"",IF(AND($D$5="",$E$5="",$F$5="",$G$5=""),"",IFERROR(VLOOKUP(B1845,'勘定科目コード（2019）'!$B$2:$J$3668,5,FALSE),""))))</f>
        <v/>
      </c>
      <c r="G1845" s="52" t="str">
        <f>IF(AND(OR(D1839&lt;&gt;"",E1839&lt;&gt;"",F1839&lt;&gt;"",G1839&lt;&gt;""),E1845=""),"",IF(AND($D$5="",$E$5="",$F$5="",$G$5=""),"",IFERROR(VLOOKUP(B1845,'勘定科目コード（2019）'!$B$2:$J$3668,6,FALSE),"")))</f>
        <v/>
      </c>
      <c r="H1845" s="54"/>
      <c r="I1845" s="55" t="str">
        <f>IF(AND(OR(D1839&lt;&gt;"",E1839&lt;&gt;"",F1839&lt;&gt;"",G1839&lt;&gt;""),E1845=""),"",IF(AND($D$5="",$E$5="",$F$5="",$G$5=""),"",IFERROR(VLOOKUP(B1845,'勘定科目コード（2019）'!$B$2:$J$3668,7,FALSE),"")))</f>
        <v/>
      </c>
      <c r="J1845" s="56" t="str">
        <f>IF(AND(OR(D1839&lt;&gt;"",E1839&lt;&gt;"",F1839&lt;&gt;"",G1839&lt;&gt;""),E1845=""),"",IF(AND($D$5="",$E$5="",$F$5="",$G$5=""),"",IFERROR(VLOOKUP(B1845,'勘定科目コード（2019）'!$B$2:$J$3668,8,FALSE),"")))</f>
        <v/>
      </c>
      <c r="K1845" s="57" t="str">
        <f>IF(AND(OR(D1839&lt;&gt;"",E1839&lt;&gt;"",F1839&lt;&gt;"",G1839&lt;&gt;""),E1845=""),"",IF(AND($D$5="",$E$5="",$F$5="",$G$5=""),"",IFERROR(VLOOKUP(B1845,'勘定科目コード（2019）'!$B$2:$J$3668,9,FALSE),"")))</f>
        <v/>
      </c>
      <c r="L1845" s="44" t="str">
        <f>IFERROR(VLOOKUP(D1845,'勘定科目コード（2019）'!$E$2:$J$500,7,FALSE),"")</f>
        <v/>
      </c>
    </row>
    <row r="1846" spans="2:12" x14ac:dyDescent="0.15">
      <c r="B1846" s="31">
        <v>1836</v>
      </c>
      <c r="D1846" s="51" t="str">
        <f>IF(AND($D$5="",$E$5="",$F$5="",$G$5=""),"",(IFERROR(VLOOKUP(B1846,'勘定科目コード（2019）'!$B$2:$J$3668,3,FALSE),"")))</f>
        <v/>
      </c>
      <c r="E1846" s="52" t="str">
        <f>IF(AND(OR($D$5&lt;&gt;"",$E$5&lt;&gt;"",$F$5&lt;&gt;"",$G$5&lt;&gt;""),D1846=""),"",IF(AND($D$5="",$E$5="",$F$5="",$G$5=""),"",IFERROR(VLOOKUP(B1846,'勘定科目コード（2019）'!$B$2:$J$3668,4,FALSE),"")))</f>
        <v/>
      </c>
      <c r="F1846" s="53" t="str">
        <f>IF(AND(OR(D1840&lt;&gt;"",E1840&lt;&gt;"",F1840&lt;&gt;"",G1840&lt;&gt;""),E1846=""),"",IF(AND(OR(D1840&lt;&gt;"",E1840&lt;&gt;"",F1840&lt;&gt;"",G1840&lt;&gt;""),E1846=""),"",IF(AND($D$5="",$E$5="",$F$5="",$G$5=""),"",IFERROR(VLOOKUP(B1846,'勘定科目コード（2019）'!$B$2:$J$3668,5,FALSE),""))))</f>
        <v/>
      </c>
      <c r="G1846" s="52" t="str">
        <f>IF(AND(OR(D1840&lt;&gt;"",E1840&lt;&gt;"",F1840&lt;&gt;"",G1840&lt;&gt;""),E1846=""),"",IF(AND($D$5="",$E$5="",$F$5="",$G$5=""),"",IFERROR(VLOOKUP(B1846,'勘定科目コード（2019）'!$B$2:$J$3668,6,FALSE),"")))</f>
        <v/>
      </c>
      <c r="H1846" s="54"/>
      <c r="I1846" s="55" t="str">
        <f>IF(AND(OR(D1840&lt;&gt;"",E1840&lt;&gt;"",F1840&lt;&gt;"",G1840&lt;&gt;""),E1846=""),"",IF(AND($D$5="",$E$5="",$F$5="",$G$5=""),"",IFERROR(VLOOKUP(B1846,'勘定科目コード（2019）'!$B$2:$J$3668,7,FALSE),"")))</f>
        <v/>
      </c>
      <c r="J1846" s="56" t="str">
        <f>IF(AND(OR(D1840&lt;&gt;"",E1840&lt;&gt;"",F1840&lt;&gt;"",G1840&lt;&gt;""),E1846=""),"",IF(AND($D$5="",$E$5="",$F$5="",$G$5=""),"",IFERROR(VLOOKUP(B1846,'勘定科目コード（2019）'!$B$2:$J$3668,8,FALSE),"")))</f>
        <v/>
      </c>
      <c r="K1846" s="57" t="str">
        <f>IF(AND(OR(D1840&lt;&gt;"",E1840&lt;&gt;"",F1840&lt;&gt;"",G1840&lt;&gt;""),E1846=""),"",IF(AND($D$5="",$E$5="",$F$5="",$G$5=""),"",IFERROR(VLOOKUP(B1846,'勘定科目コード（2019）'!$B$2:$J$3668,9,FALSE),"")))</f>
        <v/>
      </c>
      <c r="L1846" s="44" t="str">
        <f>IFERROR(VLOOKUP(D1846,'勘定科目コード（2019）'!$E$2:$J$500,7,FALSE),"")</f>
        <v/>
      </c>
    </row>
    <row r="1847" spans="2:12" x14ac:dyDescent="0.15">
      <c r="B1847" s="31">
        <v>1837</v>
      </c>
      <c r="D1847" s="51" t="str">
        <f>IF(AND($D$5="",$E$5="",$F$5="",$G$5=""),"",(IFERROR(VLOOKUP(B1847,'勘定科目コード（2019）'!$B$2:$J$3668,3,FALSE),"")))</f>
        <v/>
      </c>
      <c r="E1847" s="52" t="str">
        <f>IF(AND(OR($D$5&lt;&gt;"",$E$5&lt;&gt;"",$F$5&lt;&gt;"",$G$5&lt;&gt;""),D1847=""),"",IF(AND($D$5="",$E$5="",$F$5="",$G$5=""),"",IFERROR(VLOOKUP(B1847,'勘定科目コード（2019）'!$B$2:$J$3668,4,FALSE),"")))</f>
        <v/>
      </c>
      <c r="F1847" s="53" t="str">
        <f>IF(AND(OR(D1841&lt;&gt;"",E1841&lt;&gt;"",F1841&lt;&gt;"",G1841&lt;&gt;""),E1847=""),"",IF(AND(OR(D1841&lt;&gt;"",E1841&lt;&gt;"",F1841&lt;&gt;"",G1841&lt;&gt;""),E1847=""),"",IF(AND($D$5="",$E$5="",$F$5="",$G$5=""),"",IFERROR(VLOOKUP(B1847,'勘定科目コード（2019）'!$B$2:$J$3668,5,FALSE),""))))</f>
        <v/>
      </c>
      <c r="G1847" s="52" t="str">
        <f>IF(AND(OR(D1841&lt;&gt;"",E1841&lt;&gt;"",F1841&lt;&gt;"",G1841&lt;&gt;""),E1847=""),"",IF(AND($D$5="",$E$5="",$F$5="",$G$5=""),"",IFERROR(VLOOKUP(B1847,'勘定科目コード（2019）'!$B$2:$J$3668,6,FALSE),"")))</f>
        <v/>
      </c>
      <c r="H1847" s="54"/>
      <c r="I1847" s="55" t="str">
        <f>IF(AND(OR(D1841&lt;&gt;"",E1841&lt;&gt;"",F1841&lt;&gt;"",G1841&lt;&gt;""),E1847=""),"",IF(AND($D$5="",$E$5="",$F$5="",$G$5=""),"",IFERROR(VLOOKUP(B1847,'勘定科目コード（2019）'!$B$2:$J$3668,7,FALSE),"")))</f>
        <v/>
      </c>
      <c r="J1847" s="56" t="str">
        <f>IF(AND(OR(D1841&lt;&gt;"",E1841&lt;&gt;"",F1841&lt;&gt;"",G1841&lt;&gt;""),E1847=""),"",IF(AND($D$5="",$E$5="",$F$5="",$G$5=""),"",IFERROR(VLOOKUP(B1847,'勘定科目コード（2019）'!$B$2:$J$3668,8,FALSE),"")))</f>
        <v/>
      </c>
      <c r="K1847" s="57" t="str">
        <f>IF(AND(OR(D1841&lt;&gt;"",E1841&lt;&gt;"",F1841&lt;&gt;"",G1841&lt;&gt;""),E1847=""),"",IF(AND($D$5="",$E$5="",$F$5="",$G$5=""),"",IFERROR(VLOOKUP(B1847,'勘定科目コード（2019）'!$B$2:$J$3668,9,FALSE),"")))</f>
        <v/>
      </c>
      <c r="L1847" s="44" t="str">
        <f>IFERROR(VLOOKUP(D1847,'勘定科目コード（2019）'!$E$2:$J$500,7,FALSE),"")</f>
        <v/>
      </c>
    </row>
    <row r="1848" spans="2:12" x14ac:dyDescent="0.15">
      <c r="B1848" s="31">
        <v>1838</v>
      </c>
      <c r="D1848" s="51" t="str">
        <f>IF(AND($D$5="",$E$5="",$F$5="",$G$5=""),"",(IFERROR(VLOOKUP(B1848,'勘定科目コード（2019）'!$B$2:$J$3668,3,FALSE),"")))</f>
        <v/>
      </c>
      <c r="E1848" s="52" t="str">
        <f>IF(AND(OR($D$5&lt;&gt;"",$E$5&lt;&gt;"",$F$5&lt;&gt;"",$G$5&lt;&gt;""),D1848=""),"",IF(AND($D$5="",$E$5="",$F$5="",$G$5=""),"",IFERROR(VLOOKUP(B1848,'勘定科目コード（2019）'!$B$2:$J$3668,4,FALSE),"")))</f>
        <v/>
      </c>
      <c r="F1848" s="53" t="str">
        <f>IF(AND(OR(D1842&lt;&gt;"",E1842&lt;&gt;"",F1842&lt;&gt;"",G1842&lt;&gt;""),E1848=""),"",IF(AND(OR(D1842&lt;&gt;"",E1842&lt;&gt;"",F1842&lt;&gt;"",G1842&lt;&gt;""),E1848=""),"",IF(AND($D$5="",$E$5="",$F$5="",$G$5=""),"",IFERROR(VLOOKUP(B1848,'勘定科目コード（2019）'!$B$2:$J$3668,5,FALSE),""))))</f>
        <v/>
      </c>
      <c r="G1848" s="52" t="str">
        <f>IF(AND(OR(D1842&lt;&gt;"",E1842&lt;&gt;"",F1842&lt;&gt;"",G1842&lt;&gt;""),E1848=""),"",IF(AND($D$5="",$E$5="",$F$5="",$G$5=""),"",IFERROR(VLOOKUP(B1848,'勘定科目コード（2019）'!$B$2:$J$3668,6,FALSE),"")))</f>
        <v/>
      </c>
      <c r="H1848" s="54"/>
      <c r="I1848" s="55" t="str">
        <f>IF(AND(OR(D1842&lt;&gt;"",E1842&lt;&gt;"",F1842&lt;&gt;"",G1842&lt;&gt;""),E1848=""),"",IF(AND($D$5="",$E$5="",$F$5="",$G$5=""),"",IFERROR(VLOOKUP(B1848,'勘定科目コード（2019）'!$B$2:$J$3668,7,FALSE),"")))</f>
        <v/>
      </c>
      <c r="J1848" s="56" t="str">
        <f>IF(AND(OR(D1842&lt;&gt;"",E1842&lt;&gt;"",F1842&lt;&gt;"",G1842&lt;&gt;""),E1848=""),"",IF(AND($D$5="",$E$5="",$F$5="",$G$5=""),"",IFERROR(VLOOKUP(B1848,'勘定科目コード（2019）'!$B$2:$J$3668,8,FALSE),"")))</f>
        <v/>
      </c>
      <c r="K1848" s="57" t="str">
        <f>IF(AND(OR(D1842&lt;&gt;"",E1842&lt;&gt;"",F1842&lt;&gt;"",G1842&lt;&gt;""),E1848=""),"",IF(AND($D$5="",$E$5="",$F$5="",$G$5=""),"",IFERROR(VLOOKUP(B1848,'勘定科目コード（2019）'!$B$2:$J$3668,9,FALSE),"")))</f>
        <v/>
      </c>
      <c r="L1848" s="44" t="str">
        <f>IFERROR(VLOOKUP(D1848,'勘定科目コード（2019）'!$E$2:$J$500,7,FALSE),"")</f>
        <v/>
      </c>
    </row>
    <row r="1849" spans="2:12" x14ac:dyDescent="0.15">
      <c r="B1849" s="31">
        <v>1839</v>
      </c>
      <c r="D1849" s="51" t="str">
        <f>IF(AND($D$5="",$E$5="",$F$5="",$G$5=""),"",(IFERROR(VLOOKUP(B1849,'勘定科目コード（2019）'!$B$2:$J$3668,3,FALSE),"")))</f>
        <v/>
      </c>
      <c r="E1849" s="52" t="str">
        <f>IF(AND(OR($D$5&lt;&gt;"",$E$5&lt;&gt;"",$F$5&lt;&gt;"",$G$5&lt;&gt;""),D1849=""),"",IF(AND($D$5="",$E$5="",$F$5="",$G$5=""),"",IFERROR(VLOOKUP(B1849,'勘定科目コード（2019）'!$B$2:$J$3668,4,FALSE),"")))</f>
        <v/>
      </c>
      <c r="F1849" s="53" t="str">
        <f>IF(AND(OR(D1843&lt;&gt;"",E1843&lt;&gt;"",F1843&lt;&gt;"",G1843&lt;&gt;""),E1849=""),"",IF(AND(OR(D1843&lt;&gt;"",E1843&lt;&gt;"",F1843&lt;&gt;"",G1843&lt;&gt;""),E1849=""),"",IF(AND($D$5="",$E$5="",$F$5="",$G$5=""),"",IFERROR(VLOOKUP(B1849,'勘定科目コード（2019）'!$B$2:$J$3668,5,FALSE),""))))</f>
        <v/>
      </c>
      <c r="G1849" s="52" t="str">
        <f>IF(AND(OR(D1843&lt;&gt;"",E1843&lt;&gt;"",F1843&lt;&gt;"",G1843&lt;&gt;""),E1849=""),"",IF(AND($D$5="",$E$5="",$F$5="",$G$5=""),"",IFERROR(VLOOKUP(B1849,'勘定科目コード（2019）'!$B$2:$J$3668,6,FALSE),"")))</f>
        <v/>
      </c>
      <c r="H1849" s="54"/>
      <c r="I1849" s="55" t="str">
        <f>IF(AND(OR(D1843&lt;&gt;"",E1843&lt;&gt;"",F1843&lt;&gt;"",G1843&lt;&gt;""),E1849=""),"",IF(AND($D$5="",$E$5="",$F$5="",$G$5=""),"",IFERROR(VLOOKUP(B1849,'勘定科目コード（2019）'!$B$2:$J$3668,7,FALSE),"")))</f>
        <v/>
      </c>
      <c r="J1849" s="56" t="str">
        <f>IF(AND(OR(D1843&lt;&gt;"",E1843&lt;&gt;"",F1843&lt;&gt;"",G1843&lt;&gt;""),E1849=""),"",IF(AND($D$5="",$E$5="",$F$5="",$G$5=""),"",IFERROR(VLOOKUP(B1849,'勘定科目コード（2019）'!$B$2:$J$3668,8,FALSE),"")))</f>
        <v/>
      </c>
      <c r="K1849" s="57" t="str">
        <f>IF(AND(OR(D1843&lt;&gt;"",E1843&lt;&gt;"",F1843&lt;&gt;"",G1843&lt;&gt;""),E1849=""),"",IF(AND($D$5="",$E$5="",$F$5="",$G$5=""),"",IFERROR(VLOOKUP(B1849,'勘定科目コード（2019）'!$B$2:$J$3668,9,FALSE),"")))</f>
        <v/>
      </c>
      <c r="L1849" s="44" t="str">
        <f>IFERROR(VLOOKUP(D1849,'勘定科目コード（2019）'!$E$2:$J$500,7,FALSE),"")</f>
        <v/>
      </c>
    </row>
    <row r="1850" spans="2:12" x14ac:dyDescent="0.15">
      <c r="B1850" s="31">
        <v>1840</v>
      </c>
      <c r="D1850" s="51" t="str">
        <f>IF(AND($D$5="",$E$5="",$F$5="",$G$5=""),"",(IFERROR(VLOOKUP(B1850,'勘定科目コード（2019）'!$B$2:$J$3668,3,FALSE),"")))</f>
        <v/>
      </c>
      <c r="E1850" s="52" t="str">
        <f>IF(AND(OR($D$5&lt;&gt;"",$E$5&lt;&gt;"",$F$5&lt;&gt;"",$G$5&lt;&gt;""),D1850=""),"",IF(AND($D$5="",$E$5="",$F$5="",$G$5=""),"",IFERROR(VLOOKUP(B1850,'勘定科目コード（2019）'!$B$2:$J$3668,4,FALSE),"")))</f>
        <v/>
      </c>
      <c r="F1850" s="53" t="str">
        <f>IF(AND(OR(D1844&lt;&gt;"",E1844&lt;&gt;"",F1844&lt;&gt;"",G1844&lt;&gt;""),E1850=""),"",IF(AND(OR(D1844&lt;&gt;"",E1844&lt;&gt;"",F1844&lt;&gt;"",G1844&lt;&gt;""),E1850=""),"",IF(AND($D$5="",$E$5="",$F$5="",$G$5=""),"",IFERROR(VLOOKUP(B1850,'勘定科目コード（2019）'!$B$2:$J$3668,5,FALSE),""))))</f>
        <v/>
      </c>
      <c r="G1850" s="52" t="str">
        <f>IF(AND(OR(D1844&lt;&gt;"",E1844&lt;&gt;"",F1844&lt;&gt;"",G1844&lt;&gt;""),E1850=""),"",IF(AND($D$5="",$E$5="",$F$5="",$G$5=""),"",IFERROR(VLOOKUP(B1850,'勘定科目コード（2019）'!$B$2:$J$3668,6,FALSE),"")))</f>
        <v/>
      </c>
      <c r="H1850" s="54"/>
      <c r="I1850" s="55" t="str">
        <f>IF(AND(OR(D1844&lt;&gt;"",E1844&lt;&gt;"",F1844&lt;&gt;"",G1844&lt;&gt;""),E1850=""),"",IF(AND($D$5="",$E$5="",$F$5="",$G$5=""),"",IFERROR(VLOOKUP(B1850,'勘定科目コード（2019）'!$B$2:$J$3668,7,FALSE),"")))</f>
        <v/>
      </c>
      <c r="J1850" s="56" t="str">
        <f>IF(AND(OR(D1844&lt;&gt;"",E1844&lt;&gt;"",F1844&lt;&gt;"",G1844&lt;&gt;""),E1850=""),"",IF(AND($D$5="",$E$5="",$F$5="",$G$5=""),"",IFERROR(VLOOKUP(B1850,'勘定科目コード（2019）'!$B$2:$J$3668,8,FALSE),"")))</f>
        <v/>
      </c>
      <c r="K1850" s="57" t="str">
        <f>IF(AND(OR(D1844&lt;&gt;"",E1844&lt;&gt;"",F1844&lt;&gt;"",G1844&lt;&gt;""),E1850=""),"",IF(AND($D$5="",$E$5="",$F$5="",$G$5=""),"",IFERROR(VLOOKUP(B1850,'勘定科目コード（2019）'!$B$2:$J$3668,9,FALSE),"")))</f>
        <v/>
      </c>
      <c r="L1850" s="44" t="str">
        <f>IFERROR(VLOOKUP(D1850,'勘定科目コード（2019）'!$E$2:$J$500,7,FALSE),"")</f>
        <v/>
      </c>
    </row>
    <row r="1851" spans="2:12" x14ac:dyDescent="0.15">
      <c r="B1851" s="31">
        <v>1841</v>
      </c>
      <c r="D1851" s="51" t="str">
        <f>IF(AND($D$5="",$E$5="",$F$5="",$G$5=""),"",(IFERROR(VLOOKUP(B1851,'勘定科目コード（2019）'!$B$2:$J$3668,3,FALSE),"")))</f>
        <v/>
      </c>
      <c r="E1851" s="52" t="str">
        <f>IF(AND(OR($D$5&lt;&gt;"",$E$5&lt;&gt;"",$F$5&lt;&gt;"",$G$5&lt;&gt;""),D1851=""),"",IF(AND($D$5="",$E$5="",$F$5="",$G$5=""),"",IFERROR(VLOOKUP(B1851,'勘定科目コード（2019）'!$B$2:$J$3668,4,FALSE),"")))</f>
        <v/>
      </c>
      <c r="F1851" s="53" t="str">
        <f>IF(AND(OR(D1845&lt;&gt;"",E1845&lt;&gt;"",F1845&lt;&gt;"",G1845&lt;&gt;""),E1851=""),"",IF(AND(OR(D1845&lt;&gt;"",E1845&lt;&gt;"",F1845&lt;&gt;"",G1845&lt;&gt;""),E1851=""),"",IF(AND($D$5="",$E$5="",$F$5="",$G$5=""),"",IFERROR(VLOOKUP(B1851,'勘定科目コード（2019）'!$B$2:$J$3668,5,FALSE),""))))</f>
        <v/>
      </c>
      <c r="G1851" s="52" t="str">
        <f>IF(AND(OR(D1845&lt;&gt;"",E1845&lt;&gt;"",F1845&lt;&gt;"",G1845&lt;&gt;""),E1851=""),"",IF(AND($D$5="",$E$5="",$F$5="",$G$5=""),"",IFERROR(VLOOKUP(B1851,'勘定科目コード（2019）'!$B$2:$J$3668,6,FALSE),"")))</f>
        <v/>
      </c>
      <c r="H1851" s="54"/>
      <c r="I1851" s="55" t="str">
        <f>IF(AND(OR(D1845&lt;&gt;"",E1845&lt;&gt;"",F1845&lt;&gt;"",G1845&lt;&gt;""),E1851=""),"",IF(AND($D$5="",$E$5="",$F$5="",$G$5=""),"",IFERROR(VLOOKUP(B1851,'勘定科目コード（2019）'!$B$2:$J$3668,7,FALSE),"")))</f>
        <v/>
      </c>
      <c r="J1851" s="56" t="str">
        <f>IF(AND(OR(D1845&lt;&gt;"",E1845&lt;&gt;"",F1845&lt;&gt;"",G1845&lt;&gt;""),E1851=""),"",IF(AND($D$5="",$E$5="",$F$5="",$G$5=""),"",IFERROR(VLOOKUP(B1851,'勘定科目コード（2019）'!$B$2:$J$3668,8,FALSE),"")))</f>
        <v/>
      </c>
      <c r="K1851" s="57" t="str">
        <f>IF(AND(OR(D1845&lt;&gt;"",E1845&lt;&gt;"",F1845&lt;&gt;"",G1845&lt;&gt;""),E1851=""),"",IF(AND($D$5="",$E$5="",$F$5="",$G$5=""),"",IFERROR(VLOOKUP(B1851,'勘定科目コード（2019）'!$B$2:$J$3668,9,FALSE),"")))</f>
        <v/>
      </c>
      <c r="L1851" s="44" t="str">
        <f>IFERROR(VLOOKUP(D1851,'勘定科目コード（2019）'!$E$2:$J$500,7,FALSE),"")</f>
        <v/>
      </c>
    </row>
    <row r="1852" spans="2:12" x14ac:dyDescent="0.15">
      <c r="B1852" s="31">
        <v>1842</v>
      </c>
      <c r="D1852" s="51" t="str">
        <f>IF(AND($D$5="",$E$5="",$F$5="",$G$5=""),"",(IFERROR(VLOOKUP(B1852,'勘定科目コード（2019）'!$B$2:$J$3668,3,FALSE),"")))</f>
        <v/>
      </c>
      <c r="E1852" s="52" t="str">
        <f>IF(AND(OR($D$5&lt;&gt;"",$E$5&lt;&gt;"",$F$5&lt;&gt;"",$G$5&lt;&gt;""),D1852=""),"",IF(AND($D$5="",$E$5="",$F$5="",$G$5=""),"",IFERROR(VLOOKUP(B1852,'勘定科目コード（2019）'!$B$2:$J$3668,4,FALSE),"")))</f>
        <v/>
      </c>
      <c r="F1852" s="53" t="str">
        <f>IF(AND(OR(D1846&lt;&gt;"",E1846&lt;&gt;"",F1846&lt;&gt;"",G1846&lt;&gt;""),E1852=""),"",IF(AND(OR(D1846&lt;&gt;"",E1846&lt;&gt;"",F1846&lt;&gt;"",G1846&lt;&gt;""),E1852=""),"",IF(AND($D$5="",$E$5="",$F$5="",$G$5=""),"",IFERROR(VLOOKUP(B1852,'勘定科目コード（2019）'!$B$2:$J$3668,5,FALSE),""))))</f>
        <v/>
      </c>
      <c r="G1852" s="52" t="str">
        <f>IF(AND(OR(D1846&lt;&gt;"",E1846&lt;&gt;"",F1846&lt;&gt;"",G1846&lt;&gt;""),E1852=""),"",IF(AND($D$5="",$E$5="",$F$5="",$G$5=""),"",IFERROR(VLOOKUP(B1852,'勘定科目コード（2019）'!$B$2:$J$3668,6,FALSE),"")))</f>
        <v/>
      </c>
      <c r="H1852" s="54"/>
      <c r="I1852" s="55" t="str">
        <f>IF(AND(OR(D1846&lt;&gt;"",E1846&lt;&gt;"",F1846&lt;&gt;"",G1846&lt;&gt;""),E1852=""),"",IF(AND($D$5="",$E$5="",$F$5="",$G$5=""),"",IFERROR(VLOOKUP(B1852,'勘定科目コード（2019）'!$B$2:$J$3668,7,FALSE),"")))</f>
        <v/>
      </c>
      <c r="J1852" s="56" t="str">
        <f>IF(AND(OR(D1846&lt;&gt;"",E1846&lt;&gt;"",F1846&lt;&gt;"",G1846&lt;&gt;""),E1852=""),"",IF(AND($D$5="",$E$5="",$F$5="",$G$5=""),"",IFERROR(VLOOKUP(B1852,'勘定科目コード（2019）'!$B$2:$J$3668,8,FALSE),"")))</f>
        <v/>
      </c>
      <c r="K1852" s="57" t="str">
        <f>IF(AND(OR(D1846&lt;&gt;"",E1846&lt;&gt;"",F1846&lt;&gt;"",G1846&lt;&gt;""),E1852=""),"",IF(AND($D$5="",$E$5="",$F$5="",$G$5=""),"",IFERROR(VLOOKUP(B1852,'勘定科目コード（2019）'!$B$2:$J$3668,9,FALSE),"")))</f>
        <v/>
      </c>
      <c r="L1852" s="44" t="str">
        <f>IFERROR(VLOOKUP(D1852,'勘定科目コード（2019）'!$E$2:$J$500,7,FALSE),"")</f>
        <v/>
      </c>
    </row>
    <row r="1853" spans="2:12" x14ac:dyDescent="0.15">
      <c r="B1853" s="31">
        <v>1843</v>
      </c>
      <c r="D1853" s="51" t="str">
        <f>IF(AND($D$5="",$E$5="",$F$5="",$G$5=""),"",(IFERROR(VLOOKUP(B1853,'勘定科目コード（2019）'!$B$2:$J$3668,3,FALSE),"")))</f>
        <v/>
      </c>
      <c r="E1853" s="52" t="str">
        <f>IF(AND(OR($D$5&lt;&gt;"",$E$5&lt;&gt;"",$F$5&lt;&gt;"",$G$5&lt;&gt;""),D1853=""),"",IF(AND($D$5="",$E$5="",$F$5="",$G$5=""),"",IFERROR(VLOOKUP(B1853,'勘定科目コード（2019）'!$B$2:$J$3668,4,FALSE),"")))</f>
        <v/>
      </c>
      <c r="F1853" s="53" t="str">
        <f>IF(AND(OR(D1847&lt;&gt;"",E1847&lt;&gt;"",F1847&lt;&gt;"",G1847&lt;&gt;""),E1853=""),"",IF(AND(OR(D1847&lt;&gt;"",E1847&lt;&gt;"",F1847&lt;&gt;"",G1847&lt;&gt;""),E1853=""),"",IF(AND($D$5="",$E$5="",$F$5="",$G$5=""),"",IFERROR(VLOOKUP(B1853,'勘定科目コード（2019）'!$B$2:$J$3668,5,FALSE),""))))</f>
        <v/>
      </c>
      <c r="G1853" s="52" t="str">
        <f>IF(AND(OR(D1847&lt;&gt;"",E1847&lt;&gt;"",F1847&lt;&gt;"",G1847&lt;&gt;""),E1853=""),"",IF(AND($D$5="",$E$5="",$F$5="",$G$5=""),"",IFERROR(VLOOKUP(B1853,'勘定科目コード（2019）'!$B$2:$J$3668,6,FALSE),"")))</f>
        <v/>
      </c>
      <c r="H1853" s="54"/>
      <c r="I1853" s="55" t="str">
        <f>IF(AND(OR(D1847&lt;&gt;"",E1847&lt;&gt;"",F1847&lt;&gt;"",G1847&lt;&gt;""),E1853=""),"",IF(AND($D$5="",$E$5="",$F$5="",$G$5=""),"",IFERROR(VLOOKUP(B1853,'勘定科目コード（2019）'!$B$2:$J$3668,7,FALSE),"")))</f>
        <v/>
      </c>
      <c r="J1853" s="56" t="str">
        <f>IF(AND(OR(D1847&lt;&gt;"",E1847&lt;&gt;"",F1847&lt;&gt;"",G1847&lt;&gt;""),E1853=""),"",IF(AND($D$5="",$E$5="",$F$5="",$G$5=""),"",IFERROR(VLOOKUP(B1853,'勘定科目コード（2019）'!$B$2:$J$3668,8,FALSE),"")))</f>
        <v/>
      </c>
      <c r="K1853" s="57" t="str">
        <f>IF(AND(OR(D1847&lt;&gt;"",E1847&lt;&gt;"",F1847&lt;&gt;"",G1847&lt;&gt;""),E1853=""),"",IF(AND($D$5="",$E$5="",$F$5="",$G$5=""),"",IFERROR(VLOOKUP(B1853,'勘定科目コード（2019）'!$B$2:$J$3668,9,FALSE),"")))</f>
        <v/>
      </c>
      <c r="L1853" s="44" t="str">
        <f>IFERROR(VLOOKUP(D1853,'勘定科目コード（2019）'!$E$2:$J$500,7,FALSE),"")</f>
        <v/>
      </c>
    </row>
    <row r="1854" spans="2:12" x14ac:dyDescent="0.15">
      <c r="B1854" s="31">
        <v>1844</v>
      </c>
      <c r="D1854" s="51" t="str">
        <f>IF(AND($D$5="",$E$5="",$F$5="",$G$5=""),"",(IFERROR(VLOOKUP(B1854,'勘定科目コード（2019）'!$B$2:$J$3668,3,FALSE),"")))</f>
        <v/>
      </c>
      <c r="E1854" s="52" t="str">
        <f>IF(AND(OR($D$5&lt;&gt;"",$E$5&lt;&gt;"",$F$5&lt;&gt;"",$G$5&lt;&gt;""),D1854=""),"",IF(AND($D$5="",$E$5="",$F$5="",$G$5=""),"",IFERROR(VLOOKUP(B1854,'勘定科目コード（2019）'!$B$2:$J$3668,4,FALSE),"")))</f>
        <v/>
      </c>
      <c r="F1854" s="53" t="str">
        <f>IF(AND(OR(D1848&lt;&gt;"",E1848&lt;&gt;"",F1848&lt;&gt;"",G1848&lt;&gt;""),E1854=""),"",IF(AND(OR(D1848&lt;&gt;"",E1848&lt;&gt;"",F1848&lt;&gt;"",G1848&lt;&gt;""),E1854=""),"",IF(AND($D$5="",$E$5="",$F$5="",$G$5=""),"",IFERROR(VLOOKUP(B1854,'勘定科目コード（2019）'!$B$2:$J$3668,5,FALSE),""))))</f>
        <v/>
      </c>
      <c r="G1854" s="52" t="str">
        <f>IF(AND(OR(D1848&lt;&gt;"",E1848&lt;&gt;"",F1848&lt;&gt;"",G1848&lt;&gt;""),E1854=""),"",IF(AND($D$5="",$E$5="",$F$5="",$G$5=""),"",IFERROR(VLOOKUP(B1854,'勘定科目コード（2019）'!$B$2:$J$3668,6,FALSE),"")))</f>
        <v/>
      </c>
      <c r="H1854" s="54"/>
      <c r="I1854" s="55" t="str">
        <f>IF(AND(OR(D1848&lt;&gt;"",E1848&lt;&gt;"",F1848&lt;&gt;"",G1848&lt;&gt;""),E1854=""),"",IF(AND($D$5="",$E$5="",$F$5="",$G$5=""),"",IFERROR(VLOOKUP(B1854,'勘定科目コード（2019）'!$B$2:$J$3668,7,FALSE),"")))</f>
        <v/>
      </c>
      <c r="J1854" s="56" t="str">
        <f>IF(AND(OR(D1848&lt;&gt;"",E1848&lt;&gt;"",F1848&lt;&gt;"",G1848&lt;&gt;""),E1854=""),"",IF(AND($D$5="",$E$5="",$F$5="",$G$5=""),"",IFERROR(VLOOKUP(B1854,'勘定科目コード（2019）'!$B$2:$J$3668,8,FALSE),"")))</f>
        <v/>
      </c>
      <c r="K1854" s="57" t="str">
        <f>IF(AND(OR(D1848&lt;&gt;"",E1848&lt;&gt;"",F1848&lt;&gt;"",G1848&lt;&gt;""),E1854=""),"",IF(AND($D$5="",$E$5="",$F$5="",$G$5=""),"",IFERROR(VLOOKUP(B1854,'勘定科目コード（2019）'!$B$2:$J$3668,9,FALSE),"")))</f>
        <v/>
      </c>
      <c r="L1854" s="44" t="str">
        <f>IFERROR(VLOOKUP(D1854,'勘定科目コード（2019）'!$E$2:$J$500,7,FALSE),"")</f>
        <v/>
      </c>
    </row>
    <row r="1855" spans="2:12" x14ac:dyDescent="0.15">
      <c r="B1855" s="31">
        <v>1845</v>
      </c>
      <c r="D1855" s="51" t="str">
        <f>IF(AND($D$5="",$E$5="",$F$5="",$G$5=""),"",(IFERROR(VLOOKUP(B1855,'勘定科目コード（2019）'!$B$2:$J$3668,3,FALSE),"")))</f>
        <v/>
      </c>
      <c r="E1855" s="52" t="str">
        <f>IF(AND(OR($D$5&lt;&gt;"",$E$5&lt;&gt;"",$F$5&lt;&gt;"",$G$5&lt;&gt;""),D1855=""),"",IF(AND($D$5="",$E$5="",$F$5="",$G$5=""),"",IFERROR(VLOOKUP(B1855,'勘定科目コード（2019）'!$B$2:$J$3668,4,FALSE),"")))</f>
        <v/>
      </c>
      <c r="F1855" s="53" t="str">
        <f>IF(AND(OR(D1849&lt;&gt;"",E1849&lt;&gt;"",F1849&lt;&gt;"",G1849&lt;&gt;""),E1855=""),"",IF(AND(OR(D1849&lt;&gt;"",E1849&lt;&gt;"",F1849&lt;&gt;"",G1849&lt;&gt;""),E1855=""),"",IF(AND($D$5="",$E$5="",$F$5="",$G$5=""),"",IFERROR(VLOOKUP(B1855,'勘定科目コード（2019）'!$B$2:$J$3668,5,FALSE),""))))</f>
        <v/>
      </c>
      <c r="G1855" s="52" t="str">
        <f>IF(AND(OR(D1849&lt;&gt;"",E1849&lt;&gt;"",F1849&lt;&gt;"",G1849&lt;&gt;""),E1855=""),"",IF(AND($D$5="",$E$5="",$F$5="",$G$5=""),"",IFERROR(VLOOKUP(B1855,'勘定科目コード（2019）'!$B$2:$J$3668,6,FALSE),"")))</f>
        <v/>
      </c>
      <c r="H1855" s="54"/>
      <c r="I1855" s="55" t="str">
        <f>IF(AND(OR(D1849&lt;&gt;"",E1849&lt;&gt;"",F1849&lt;&gt;"",G1849&lt;&gt;""),E1855=""),"",IF(AND($D$5="",$E$5="",$F$5="",$G$5=""),"",IFERROR(VLOOKUP(B1855,'勘定科目コード（2019）'!$B$2:$J$3668,7,FALSE),"")))</f>
        <v/>
      </c>
      <c r="J1855" s="56" t="str">
        <f>IF(AND(OR(D1849&lt;&gt;"",E1849&lt;&gt;"",F1849&lt;&gt;"",G1849&lt;&gt;""),E1855=""),"",IF(AND($D$5="",$E$5="",$F$5="",$G$5=""),"",IFERROR(VLOOKUP(B1855,'勘定科目コード（2019）'!$B$2:$J$3668,8,FALSE),"")))</f>
        <v/>
      </c>
      <c r="K1855" s="57" t="str">
        <f>IF(AND(OR(D1849&lt;&gt;"",E1849&lt;&gt;"",F1849&lt;&gt;"",G1849&lt;&gt;""),E1855=""),"",IF(AND($D$5="",$E$5="",$F$5="",$G$5=""),"",IFERROR(VLOOKUP(B1855,'勘定科目コード（2019）'!$B$2:$J$3668,9,FALSE),"")))</f>
        <v/>
      </c>
      <c r="L1855" s="44" t="str">
        <f>IFERROR(VLOOKUP(D1855,'勘定科目コード（2019）'!$E$2:$J$500,7,FALSE),"")</f>
        <v/>
      </c>
    </row>
    <row r="1856" spans="2:12" x14ac:dyDescent="0.15">
      <c r="B1856" s="31">
        <v>1846</v>
      </c>
      <c r="D1856" s="51" t="str">
        <f>IF(AND($D$5="",$E$5="",$F$5="",$G$5=""),"",(IFERROR(VLOOKUP(B1856,'勘定科目コード（2019）'!$B$2:$J$3668,3,FALSE),"")))</f>
        <v/>
      </c>
      <c r="E1856" s="52" t="str">
        <f>IF(AND(OR($D$5&lt;&gt;"",$E$5&lt;&gt;"",$F$5&lt;&gt;"",$G$5&lt;&gt;""),D1856=""),"",IF(AND($D$5="",$E$5="",$F$5="",$G$5=""),"",IFERROR(VLOOKUP(B1856,'勘定科目コード（2019）'!$B$2:$J$3668,4,FALSE),"")))</f>
        <v/>
      </c>
      <c r="F1856" s="53" t="str">
        <f>IF(AND(OR(D1850&lt;&gt;"",E1850&lt;&gt;"",F1850&lt;&gt;"",G1850&lt;&gt;""),E1856=""),"",IF(AND(OR(D1850&lt;&gt;"",E1850&lt;&gt;"",F1850&lt;&gt;"",G1850&lt;&gt;""),E1856=""),"",IF(AND($D$5="",$E$5="",$F$5="",$G$5=""),"",IFERROR(VLOOKUP(B1856,'勘定科目コード（2019）'!$B$2:$J$3668,5,FALSE),""))))</f>
        <v/>
      </c>
      <c r="G1856" s="52" t="str">
        <f>IF(AND(OR(D1850&lt;&gt;"",E1850&lt;&gt;"",F1850&lt;&gt;"",G1850&lt;&gt;""),E1856=""),"",IF(AND($D$5="",$E$5="",$F$5="",$G$5=""),"",IFERROR(VLOOKUP(B1856,'勘定科目コード（2019）'!$B$2:$J$3668,6,FALSE),"")))</f>
        <v/>
      </c>
      <c r="H1856" s="54"/>
      <c r="I1856" s="55" t="str">
        <f>IF(AND(OR(D1850&lt;&gt;"",E1850&lt;&gt;"",F1850&lt;&gt;"",G1850&lt;&gt;""),E1856=""),"",IF(AND($D$5="",$E$5="",$F$5="",$G$5=""),"",IFERROR(VLOOKUP(B1856,'勘定科目コード（2019）'!$B$2:$J$3668,7,FALSE),"")))</f>
        <v/>
      </c>
      <c r="J1856" s="56" t="str">
        <f>IF(AND(OR(D1850&lt;&gt;"",E1850&lt;&gt;"",F1850&lt;&gt;"",G1850&lt;&gt;""),E1856=""),"",IF(AND($D$5="",$E$5="",$F$5="",$G$5=""),"",IFERROR(VLOOKUP(B1856,'勘定科目コード（2019）'!$B$2:$J$3668,8,FALSE),"")))</f>
        <v/>
      </c>
      <c r="K1856" s="57" t="str">
        <f>IF(AND(OR(D1850&lt;&gt;"",E1850&lt;&gt;"",F1850&lt;&gt;"",G1850&lt;&gt;""),E1856=""),"",IF(AND($D$5="",$E$5="",$F$5="",$G$5=""),"",IFERROR(VLOOKUP(B1856,'勘定科目コード（2019）'!$B$2:$J$3668,9,FALSE),"")))</f>
        <v/>
      </c>
      <c r="L1856" s="44" t="str">
        <f>IFERROR(VLOOKUP(D1856,'勘定科目コード（2019）'!$E$2:$J$500,7,FALSE),"")</f>
        <v/>
      </c>
    </row>
    <row r="1857" spans="2:12" x14ac:dyDescent="0.15">
      <c r="B1857" s="31">
        <v>1847</v>
      </c>
      <c r="D1857" s="51" t="str">
        <f>IF(AND($D$5="",$E$5="",$F$5="",$G$5=""),"",(IFERROR(VLOOKUP(B1857,'勘定科目コード（2019）'!$B$2:$J$3668,3,FALSE),"")))</f>
        <v/>
      </c>
      <c r="E1857" s="52" t="str">
        <f>IF(AND(OR($D$5&lt;&gt;"",$E$5&lt;&gt;"",$F$5&lt;&gt;"",$G$5&lt;&gt;""),D1857=""),"",IF(AND($D$5="",$E$5="",$F$5="",$G$5=""),"",IFERROR(VLOOKUP(B1857,'勘定科目コード（2019）'!$B$2:$J$3668,4,FALSE),"")))</f>
        <v/>
      </c>
      <c r="F1857" s="53" t="str">
        <f>IF(AND(OR(D1851&lt;&gt;"",E1851&lt;&gt;"",F1851&lt;&gt;"",G1851&lt;&gt;""),E1857=""),"",IF(AND(OR(D1851&lt;&gt;"",E1851&lt;&gt;"",F1851&lt;&gt;"",G1851&lt;&gt;""),E1857=""),"",IF(AND($D$5="",$E$5="",$F$5="",$G$5=""),"",IFERROR(VLOOKUP(B1857,'勘定科目コード（2019）'!$B$2:$J$3668,5,FALSE),""))))</f>
        <v/>
      </c>
      <c r="G1857" s="52" t="str">
        <f>IF(AND(OR(D1851&lt;&gt;"",E1851&lt;&gt;"",F1851&lt;&gt;"",G1851&lt;&gt;""),E1857=""),"",IF(AND($D$5="",$E$5="",$F$5="",$G$5=""),"",IFERROR(VLOOKUP(B1857,'勘定科目コード（2019）'!$B$2:$J$3668,6,FALSE),"")))</f>
        <v/>
      </c>
      <c r="H1857" s="54"/>
      <c r="I1857" s="55" t="str">
        <f>IF(AND(OR(D1851&lt;&gt;"",E1851&lt;&gt;"",F1851&lt;&gt;"",G1851&lt;&gt;""),E1857=""),"",IF(AND($D$5="",$E$5="",$F$5="",$G$5=""),"",IFERROR(VLOOKUP(B1857,'勘定科目コード（2019）'!$B$2:$J$3668,7,FALSE),"")))</f>
        <v/>
      </c>
      <c r="J1857" s="56" t="str">
        <f>IF(AND(OR(D1851&lt;&gt;"",E1851&lt;&gt;"",F1851&lt;&gt;"",G1851&lt;&gt;""),E1857=""),"",IF(AND($D$5="",$E$5="",$F$5="",$G$5=""),"",IFERROR(VLOOKUP(B1857,'勘定科目コード（2019）'!$B$2:$J$3668,8,FALSE),"")))</f>
        <v/>
      </c>
      <c r="K1857" s="57" t="str">
        <f>IF(AND(OR(D1851&lt;&gt;"",E1851&lt;&gt;"",F1851&lt;&gt;"",G1851&lt;&gt;""),E1857=""),"",IF(AND($D$5="",$E$5="",$F$5="",$G$5=""),"",IFERROR(VLOOKUP(B1857,'勘定科目コード（2019）'!$B$2:$J$3668,9,FALSE),"")))</f>
        <v/>
      </c>
      <c r="L1857" s="44" t="str">
        <f>IFERROR(VLOOKUP(D1857,'勘定科目コード（2019）'!$E$2:$J$500,7,FALSE),"")</f>
        <v/>
      </c>
    </row>
    <row r="1858" spans="2:12" x14ac:dyDescent="0.15">
      <c r="B1858" s="31">
        <v>1848</v>
      </c>
      <c r="D1858" s="51" t="str">
        <f>IF(AND($D$5="",$E$5="",$F$5="",$G$5=""),"",(IFERROR(VLOOKUP(B1858,'勘定科目コード（2019）'!$B$2:$J$3668,3,FALSE),"")))</f>
        <v/>
      </c>
      <c r="E1858" s="52" t="str">
        <f>IF(AND(OR($D$5&lt;&gt;"",$E$5&lt;&gt;"",$F$5&lt;&gt;"",$G$5&lt;&gt;""),D1858=""),"",IF(AND($D$5="",$E$5="",$F$5="",$G$5=""),"",IFERROR(VLOOKUP(B1858,'勘定科目コード（2019）'!$B$2:$J$3668,4,FALSE),"")))</f>
        <v/>
      </c>
      <c r="F1858" s="53" t="str">
        <f>IF(AND(OR(D1852&lt;&gt;"",E1852&lt;&gt;"",F1852&lt;&gt;"",G1852&lt;&gt;""),E1858=""),"",IF(AND(OR(D1852&lt;&gt;"",E1852&lt;&gt;"",F1852&lt;&gt;"",G1852&lt;&gt;""),E1858=""),"",IF(AND($D$5="",$E$5="",$F$5="",$G$5=""),"",IFERROR(VLOOKUP(B1858,'勘定科目コード（2019）'!$B$2:$J$3668,5,FALSE),""))))</f>
        <v/>
      </c>
      <c r="G1858" s="52" t="str">
        <f>IF(AND(OR(D1852&lt;&gt;"",E1852&lt;&gt;"",F1852&lt;&gt;"",G1852&lt;&gt;""),E1858=""),"",IF(AND($D$5="",$E$5="",$F$5="",$G$5=""),"",IFERROR(VLOOKUP(B1858,'勘定科目コード（2019）'!$B$2:$J$3668,6,FALSE),"")))</f>
        <v/>
      </c>
      <c r="H1858" s="54"/>
      <c r="I1858" s="55" t="str">
        <f>IF(AND(OR(D1852&lt;&gt;"",E1852&lt;&gt;"",F1852&lt;&gt;"",G1852&lt;&gt;""),E1858=""),"",IF(AND($D$5="",$E$5="",$F$5="",$G$5=""),"",IFERROR(VLOOKUP(B1858,'勘定科目コード（2019）'!$B$2:$J$3668,7,FALSE),"")))</f>
        <v/>
      </c>
      <c r="J1858" s="56" t="str">
        <f>IF(AND(OR(D1852&lt;&gt;"",E1852&lt;&gt;"",F1852&lt;&gt;"",G1852&lt;&gt;""),E1858=""),"",IF(AND($D$5="",$E$5="",$F$5="",$G$5=""),"",IFERROR(VLOOKUP(B1858,'勘定科目コード（2019）'!$B$2:$J$3668,8,FALSE),"")))</f>
        <v/>
      </c>
      <c r="K1858" s="57" t="str">
        <f>IF(AND(OR(D1852&lt;&gt;"",E1852&lt;&gt;"",F1852&lt;&gt;"",G1852&lt;&gt;""),E1858=""),"",IF(AND($D$5="",$E$5="",$F$5="",$G$5=""),"",IFERROR(VLOOKUP(B1858,'勘定科目コード（2019）'!$B$2:$J$3668,9,FALSE),"")))</f>
        <v/>
      </c>
      <c r="L1858" s="44" t="str">
        <f>IFERROR(VLOOKUP(D1858,'勘定科目コード（2019）'!$E$2:$J$500,7,FALSE),"")</f>
        <v/>
      </c>
    </row>
    <row r="1859" spans="2:12" x14ac:dyDescent="0.15">
      <c r="B1859" s="31">
        <v>1849</v>
      </c>
      <c r="D1859" s="51" t="str">
        <f>IF(AND($D$5="",$E$5="",$F$5="",$G$5=""),"",(IFERROR(VLOOKUP(B1859,'勘定科目コード（2019）'!$B$2:$J$3668,3,FALSE),"")))</f>
        <v/>
      </c>
      <c r="E1859" s="52" t="str">
        <f>IF(AND(OR($D$5&lt;&gt;"",$E$5&lt;&gt;"",$F$5&lt;&gt;"",$G$5&lt;&gt;""),D1859=""),"",IF(AND($D$5="",$E$5="",$F$5="",$G$5=""),"",IFERROR(VLOOKUP(B1859,'勘定科目コード（2019）'!$B$2:$J$3668,4,FALSE),"")))</f>
        <v/>
      </c>
      <c r="F1859" s="53" t="str">
        <f>IF(AND(OR(D1853&lt;&gt;"",E1853&lt;&gt;"",F1853&lt;&gt;"",G1853&lt;&gt;""),E1859=""),"",IF(AND(OR(D1853&lt;&gt;"",E1853&lt;&gt;"",F1853&lt;&gt;"",G1853&lt;&gt;""),E1859=""),"",IF(AND($D$5="",$E$5="",$F$5="",$G$5=""),"",IFERROR(VLOOKUP(B1859,'勘定科目コード（2019）'!$B$2:$J$3668,5,FALSE),""))))</f>
        <v/>
      </c>
      <c r="G1859" s="52" t="str">
        <f>IF(AND(OR(D1853&lt;&gt;"",E1853&lt;&gt;"",F1853&lt;&gt;"",G1853&lt;&gt;""),E1859=""),"",IF(AND($D$5="",$E$5="",$F$5="",$G$5=""),"",IFERROR(VLOOKUP(B1859,'勘定科目コード（2019）'!$B$2:$J$3668,6,FALSE),"")))</f>
        <v/>
      </c>
      <c r="H1859" s="54"/>
      <c r="I1859" s="55" t="str">
        <f>IF(AND(OR(D1853&lt;&gt;"",E1853&lt;&gt;"",F1853&lt;&gt;"",G1853&lt;&gt;""),E1859=""),"",IF(AND($D$5="",$E$5="",$F$5="",$G$5=""),"",IFERROR(VLOOKUP(B1859,'勘定科目コード（2019）'!$B$2:$J$3668,7,FALSE),"")))</f>
        <v/>
      </c>
      <c r="J1859" s="56" t="str">
        <f>IF(AND(OR(D1853&lt;&gt;"",E1853&lt;&gt;"",F1853&lt;&gt;"",G1853&lt;&gt;""),E1859=""),"",IF(AND($D$5="",$E$5="",$F$5="",$G$5=""),"",IFERROR(VLOOKUP(B1859,'勘定科目コード（2019）'!$B$2:$J$3668,8,FALSE),"")))</f>
        <v/>
      </c>
      <c r="K1859" s="57" t="str">
        <f>IF(AND(OR(D1853&lt;&gt;"",E1853&lt;&gt;"",F1853&lt;&gt;"",G1853&lt;&gt;""),E1859=""),"",IF(AND($D$5="",$E$5="",$F$5="",$G$5=""),"",IFERROR(VLOOKUP(B1859,'勘定科目コード（2019）'!$B$2:$J$3668,9,FALSE),"")))</f>
        <v/>
      </c>
      <c r="L1859" s="44" t="str">
        <f>IFERROR(VLOOKUP(D1859,'勘定科目コード（2019）'!$E$2:$J$500,7,FALSE),"")</f>
        <v/>
      </c>
    </row>
    <row r="1860" spans="2:12" x14ac:dyDescent="0.15">
      <c r="B1860" s="31">
        <v>1850</v>
      </c>
      <c r="D1860" s="51" t="str">
        <f>IF(AND($D$5="",$E$5="",$F$5="",$G$5=""),"",(IFERROR(VLOOKUP(B1860,'勘定科目コード（2019）'!$B$2:$J$3668,3,FALSE),"")))</f>
        <v/>
      </c>
      <c r="E1860" s="52" t="str">
        <f>IF(AND(OR($D$5&lt;&gt;"",$E$5&lt;&gt;"",$F$5&lt;&gt;"",$G$5&lt;&gt;""),D1860=""),"",IF(AND($D$5="",$E$5="",$F$5="",$G$5=""),"",IFERROR(VLOOKUP(B1860,'勘定科目コード（2019）'!$B$2:$J$3668,4,FALSE),"")))</f>
        <v/>
      </c>
      <c r="F1860" s="53" t="str">
        <f>IF(AND(OR(D1854&lt;&gt;"",E1854&lt;&gt;"",F1854&lt;&gt;"",G1854&lt;&gt;""),E1860=""),"",IF(AND(OR(D1854&lt;&gt;"",E1854&lt;&gt;"",F1854&lt;&gt;"",G1854&lt;&gt;""),E1860=""),"",IF(AND($D$5="",$E$5="",$F$5="",$G$5=""),"",IFERROR(VLOOKUP(B1860,'勘定科目コード（2019）'!$B$2:$J$3668,5,FALSE),""))))</f>
        <v/>
      </c>
      <c r="G1860" s="52" t="str">
        <f>IF(AND(OR(D1854&lt;&gt;"",E1854&lt;&gt;"",F1854&lt;&gt;"",G1854&lt;&gt;""),E1860=""),"",IF(AND($D$5="",$E$5="",$F$5="",$G$5=""),"",IFERROR(VLOOKUP(B1860,'勘定科目コード（2019）'!$B$2:$J$3668,6,FALSE),"")))</f>
        <v/>
      </c>
      <c r="H1860" s="54"/>
      <c r="I1860" s="55" t="str">
        <f>IF(AND(OR(D1854&lt;&gt;"",E1854&lt;&gt;"",F1854&lt;&gt;"",G1854&lt;&gt;""),E1860=""),"",IF(AND($D$5="",$E$5="",$F$5="",$G$5=""),"",IFERROR(VLOOKUP(B1860,'勘定科目コード（2019）'!$B$2:$J$3668,7,FALSE),"")))</f>
        <v/>
      </c>
      <c r="J1860" s="56" t="str">
        <f>IF(AND(OR(D1854&lt;&gt;"",E1854&lt;&gt;"",F1854&lt;&gt;"",G1854&lt;&gt;""),E1860=""),"",IF(AND($D$5="",$E$5="",$F$5="",$G$5=""),"",IFERROR(VLOOKUP(B1860,'勘定科目コード（2019）'!$B$2:$J$3668,8,FALSE),"")))</f>
        <v/>
      </c>
      <c r="K1860" s="57" t="str">
        <f>IF(AND(OR(D1854&lt;&gt;"",E1854&lt;&gt;"",F1854&lt;&gt;"",G1854&lt;&gt;""),E1860=""),"",IF(AND($D$5="",$E$5="",$F$5="",$G$5=""),"",IFERROR(VLOOKUP(B1860,'勘定科目コード（2019）'!$B$2:$J$3668,9,FALSE),"")))</f>
        <v/>
      </c>
      <c r="L1860" s="44" t="str">
        <f>IFERROR(VLOOKUP(D1860,'勘定科目コード（2019）'!$E$2:$J$500,7,FALSE),"")</f>
        <v/>
      </c>
    </row>
    <row r="1861" spans="2:12" x14ac:dyDescent="0.15">
      <c r="B1861" s="31">
        <v>1851</v>
      </c>
      <c r="D1861" s="51" t="str">
        <f>IF(AND($D$5="",$E$5="",$F$5="",$G$5=""),"",(IFERROR(VLOOKUP(B1861,'勘定科目コード（2019）'!$B$2:$J$3668,3,FALSE),"")))</f>
        <v/>
      </c>
      <c r="E1861" s="52" t="str">
        <f>IF(AND(OR($D$5&lt;&gt;"",$E$5&lt;&gt;"",$F$5&lt;&gt;"",$G$5&lt;&gt;""),D1861=""),"",IF(AND($D$5="",$E$5="",$F$5="",$G$5=""),"",IFERROR(VLOOKUP(B1861,'勘定科目コード（2019）'!$B$2:$J$3668,4,FALSE),"")))</f>
        <v/>
      </c>
      <c r="F1861" s="53" t="str">
        <f>IF(AND(OR(D1855&lt;&gt;"",E1855&lt;&gt;"",F1855&lt;&gt;"",G1855&lt;&gt;""),E1861=""),"",IF(AND(OR(D1855&lt;&gt;"",E1855&lt;&gt;"",F1855&lt;&gt;"",G1855&lt;&gt;""),E1861=""),"",IF(AND($D$5="",$E$5="",$F$5="",$G$5=""),"",IFERROR(VLOOKUP(B1861,'勘定科目コード（2019）'!$B$2:$J$3668,5,FALSE),""))))</f>
        <v/>
      </c>
      <c r="G1861" s="52" t="str">
        <f>IF(AND(OR(D1855&lt;&gt;"",E1855&lt;&gt;"",F1855&lt;&gt;"",G1855&lt;&gt;""),E1861=""),"",IF(AND($D$5="",$E$5="",$F$5="",$G$5=""),"",IFERROR(VLOOKUP(B1861,'勘定科目コード（2019）'!$B$2:$J$3668,6,FALSE),"")))</f>
        <v/>
      </c>
      <c r="H1861" s="54"/>
      <c r="I1861" s="55" t="str">
        <f>IF(AND(OR(D1855&lt;&gt;"",E1855&lt;&gt;"",F1855&lt;&gt;"",G1855&lt;&gt;""),E1861=""),"",IF(AND($D$5="",$E$5="",$F$5="",$G$5=""),"",IFERROR(VLOOKUP(B1861,'勘定科目コード（2019）'!$B$2:$J$3668,7,FALSE),"")))</f>
        <v/>
      </c>
      <c r="J1861" s="56" t="str">
        <f>IF(AND(OR(D1855&lt;&gt;"",E1855&lt;&gt;"",F1855&lt;&gt;"",G1855&lt;&gt;""),E1861=""),"",IF(AND($D$5="",$E$5="",$F$5="",$G$5=""),"",IFERROR(VLOOKUP(B1861,'勘定科目コード（2019）'!$B$2:$J$3668,8,FALSE),"")))</f>
        <v/>
      </c>
      <c r="K1861" s="57" t="str">
        <f>IF(AND(OR(D1855&lt;&gt;"",E1855&lt;&gt;"",F1855&lt;&gt;"",G1855&lt;&gt;""),E1861=""),"",IF(AND($D$5="",$E$5="",$F$5="",$G$5=""),"",IFERROR(VLOOKUP(B1861,'勘定科目コード（2019）'!$B$2:$J$3668,9,FALSE),"")))</f>
        <v/>
      </c>
      <c r="L1861" s="44" t="str">
        <f>IFERROR(VLOOKUP(D1861,'勘定科目コード（2019）'!$E$2:$J$500,7,FALSE),"")</f>
        <v/>
      </c>
    </row>
    <row r="1862" spans="2:12" x14ac:dyDescent="0.15">
      <c r="B1862" s="31">
        <v>1852</v>
      </c>
      <c r="D1862" s="51" t="str">
        <f>IF(AND($D$5="",$E$5="",$F$5="",$G$5=""),"",(IFERROR(VLOOKUP(B1862,'勘定科目コード（2019）'!$B$2:$J$3668,3,FALSE),"")))</f>
        <v/>
      </c>
      <c r="E1862" s="52" t="str">
        <f>IF(AND(OR($D$5&lt;&gt;"",$E$5&lt;&gt;"",$F$5&lt;&gt;"",$G$5&lt;&gt;""),D1862=""),"",IF(AND($D$5="",$E$5="",$F$5="",$G$5=""),"",IFERROR(VLOOKUP(B1862,'勘定科目コード（2019）'!$B$2:$J$3668,4,FALSE),"")))</f>
        <v/>
      </c>
      <c r="F1862" s="53" t="str">
        <f>IF(AND(OR(D1856&lt;&gt;"",E1856&lt;&gt;"",F1856&lt;&gt;"",G1856&lt;&gt;""),E1862=""),"",IF(AND(OR(D1856&lt;&gt;"",E1856&lt;&gt;"",F1856&lt;&gt;"",G1856&lt;&gt;""),E1862=""),"",IF(AND($D$5="",$E$5="",$F$5="",$G$5=""),"",IFERROR(VLOOKUP(B1862,'勘定科目コード（2019）'!$B$2:$J$3668,5,FALSE),""))))</f>
        <v/>
      </c>
      <c r="G1862" s="52" t="str">
        <f>IF(AND(OR(D1856&lt;&gt;"",E1856&lt;&gt;"",F1856&lt;&gt;"",G1856&lt;&gt;""),E1862=""),"",IF(AND($D$5="",$E$5="",$F$5="",$G$5=""),"",IFERROR(VLOOKUP(B1862,'勘定科目コード（2019）'!$B$2:$J$3668,6,FALSE),"")))</f>
        <v/>
      </c>
      <c r="H1862" s="54"/>
      <c r="I1862" s="55" t="str">
        <f>IF(AND(OR(D1856&lt;&gt;"",E1856&lt;&gt;"",F1856&lt;&gt;"",G1856&lt;&gt;""),E1862=""),"",IF(AND($D$5="",$E$5="",$F$5="",$G$5=""),"",IFERROR(VLOOKUP(B1862,'勘定科目コード（2019）'!$B$2:$J$3668,7,FALSE),"")))</f>
        <v/>
      </c>
      <c r="J1862" s="56" t="str">
        <f>IF(AND(OR(D1856&lt;&gt;"",E1856&lt;&gt;"",F1856&lt;&gt;"",G1856&lt;&gt;""),E1862=""),"",IF(AND($D$5="",$E$5="",$F$5="",$G$5=""),"",IFERROR(VLOOKUP(B1862,'勘定科目コード（2019）'!$B$2:$J$3668,8,FALSE),"")))</f>
        <v/>
      </c>
      <c r="K1862" s="57" t="str">
        <f>IF(AND(OR(D1856&lt;&gt;"",E1856&lt;&gt;"",F1856&lt;&gt;"",G1856&lt;&gt;""),E1862=""),"",IF(AND($D$5="",$E$5="",$F$5="",$G$5=""),"",IFERROR(VLOOKUP(B1862,'勘定科目コード（2019）'!$B$2:$J$3668,9,FALSE),"")))</f>
        <v/>
      </c>
      <c r="L1862" s="44" t="str">
        <f>IFERROR(VLOOKUP(D1862,'勘定科目コード（2019）'!$E$2:$J$500,7,FALSE),"")</f>
        <v/>
      </c>
    </row>
    <row r="1863" spans="2:12" x14ac:dyDescent="0.15">
      <c r="B1863" s="31">
        <v>1853</v>
      </c>
      <c r="D1863" s="51" t="str">
        <f>IF(AND($D$5="",$E$5="",$F$5="",$G$5=""),"",(IFERROR(VLOOKUP(B1863,'勘定科目コード（2019）'!$B$2:$J$3668,3,FALSE),"")))</f>
        <v/>
      </c>
      <c r="E1863" s="52" t="str">
        <f>IF(AND(OR($D$5&lt;&gt;"",$E$5&lt;&gt;"",$F$5&lt;&gt;"",$G$5&lt;&gt;""),D1863=""),"",IF(AND($D$5="",$E$5="",$F$5="",$G$5=""),"",IFERROR(VLOOKUP(B1863,'勘定科目コード（2019）'!$B$2:$J$3668,4,FALSE),"")))</f>
        <v/>
      </c>
      <c r="F1863" s="53" t="str">
        <f>IF(AND(OR(D1857&lt;&gt;"",E1857&lt;&gt;"",F1857&lt;&gt;"",G1857&lt;&gt;""),E1863=""),"",IF(AND(OR(D1857&lt;&gt;"",E1857&lt;&gt;"",F1857&lt;&gt;"",G1857&lt;&gt;""),E1863=""),"",IF(AND($D$5="",$E$5="",$F$5="",$G$5=""),"",IFERROR(VLOOKUP(B1863,'勘定科目コード（2019）'!$B$2:$J$3668,5,FALSE),""))))</f>
        <v/>
      </c>
      <c r="G1863" s="52" t="str">
        <f>IF(AND(OR(D1857&lt;&gt;"",E1857&lt;&gt;"",F1857&lt;&gt;"",G1857&lt;&gt;""),E1863=""),"",IF(AND($D$5="",$E$5="",$F$5="",$G$5=""),"",IFERROR(VLOOKUP(B1863,'勘定科目コード（2019）'!$B$2:$J$3668,6,FALSE),"")))</f>
        <v/>
      </c>
      <c r="H1863" s="54"/>
      <c r="I1863" s="55" t="str">
        <f>IF(AND(OR(D1857&lt;&gt;"",E1857&lt;&gt;"",F1857&lt;&gt;"",G1857&lt;&gt;""),E1863=""),"",IF(AND($D$5="",$E$5="",$F$5="",$G$5=""),"",IFERROR(VLOOKUP(B1863,'勘定科目コード（2019）'!$B$2:$J$3668,7,FALSE),"")))</f>
        <v/>
      </c>
      <c r="J1863" s="56" t="str">
        <f>IF(AND(OR(D1857&lt;&gt;"",E1857&lt;&gt;"",F1857&lt;&gt;"",G1857&lt;&gt;""),E1863=""),"",IF(AND($D$5="",$E$5="",$F$5="",$G$5=""),"",IFERROR(VLOOKUP(B1863,'勘定科目コード（2019）'!$B$2:$J$3668,8,FALSE),"")))</f>
        <v/>
      </c>
      <c r="K1863" s="57" t="str">
        <f>IF(AND(OR(D1857&lt;&gt;"",E1857&lt;&gt;"",F1857&lt;&gt;"",G1857&lt;&gt;""),E1863=""),"",IF(AND($D$5="",$E$5="",$F$5="",$G$5=""),"",IFERROR(VLOOKUP(B1863,'勘定科目コード（2019）'!$B$2:$J$3668,9,FALSE),"")))</f>
        <v/>
      </c>
      <c r="L1863" s="44" t="str">
        <f>IFERROR(VLOOKUP(D1863,'勘定科目コード（2019）'!$E$2:$J$500,7,FALSE),"")</f>
        <v/>
      </c>
    </row>
    <row r="1864" spans="2:12" x14ac:dyDescent="0.15">
      <c r="B1864" s="31">
        <v>1854</v>
      </c>
      <c r="D1864" s="51" t="str">
        <f>IF(AND($D$5="",$E$5="",$F$5="",$G$5=""),"",(IFERROR(VLOOKUP(B1864,'勘定科目コード（2019）'!$B$2:$J$3668,3,FALSE),"")))</f>
        <v/>
      </c>
      <c r="E1864" s="52" t="str">
        <f>IF(AND(OR($D$5&lt;&gt;"",$E$5&lt;&gt;"",$F$5&lt;&gt;"",$G$5&lt;&gt;""),D1864=""),"",IF(AND($D$5="",$E$5="",$F$5="",$G$5=""),"",IFERROR(VLOOKUP(B1864,'勘定科目コード（2019）'!$B$2:$J$3668,4,FALSE),"")))</f>
        <v/>
      </c>
      <c r="F1864" s="53" t="str">
        <f>IF(AND(OR(D1858&lt;&gt;"",E1858&lt;&gt;"",F1858&lt;&gt;"",G1858&lt;&gt;""),E1864=""),"",IF(AND(OR(D1858&lt;&gt;"",E1858&lt;&gt;"",F1858&lt;&gt;"",G1858&lt;&gt;""),E1864=""),"",IF(AND($D$5="",$E$5="",$F$5="",$G$5=""),"",IFERROR(VLOOKUP(B1864,'勘定科目コード（2019）'!$B$2:$J$3668,5,FALSE),""))))</f>
        <v/>
      </c>
      <c r="G1864" s="52" t="str">
        <f>IF(AND(OR(D1858&lt;&gt;"",E1858&lt;&gt;"",F1858&lt;&gt;"",G1858&lt;&gt;""),E1864=""),"",IF(AND($D$5="",$E$5="",$F$5="",$G$5=""),"",IFERROR(VLOOKUP(B1864,'勘定科目コード（2019）'!$B$2:$J$3668,6,FALSE),"")))</f>
        <v/>
      </c>
      <c r="H1864" s="54"/>
      <c r="I1864" s="55" t="str">
        <f>IF(AND(OR(D1858&lt;&gt;"",E1858&lt;&gt;"",F1858&lt;&gt;"",G1858&lt;&gt;""),E1864=""),"",IF(AND($D$5="",$E$5="",$F$5="",$G$5=""),"",IFERROR(VLOOKUP(B1864,'勘定科目コード（2019）'!$B$2:$J$3668,7,FALSE),"")))</f>
        <v/>
      </c>
      <c r="J1864" s="56" t="str">
        <f>IF(AND(OR(D1858&lt;&gt;"",E1858&lt;&gt;"",F1858&lt;&gt;"",G1858&lt;&gt;""),E1864=""),"",IF(AND($D$5="",$E$5="",$F$5="",$G$5=""),"",IFERROR(VLOOKUP(B1864,'勘定科目コード（2019）'!$B$2:$J$3668,8,FALSE),"")))</f>
        <v/>
      </c>
      <c r="K1864" s="57" t="str">
        <f>IF(AND(OR(D1858&lt;&gt;"",E1858&lt;&gt;"",F1858&lt;&gt;"",G1858&lt;&gt;""),E1864=""),"",IF(AND($D$5="",$E$5="",$F$5="",$G$5=""),"",IFERROR(VLOOKUP(B1864,'勘定科目コード（2019）'!$B$2:$J$3668,9,FALSE),"")))</f>
        <v/>
      </c>
      <c r="L1864" s="44" t="str">
        <f>IFERROR(VLOOKUP(D1864,'勘定科目コード（2019）'!$E$2:$J$500,7,FALSE),"")</f>
        <v/>
      </c>
    </row>
    <row r="1865" spans="2:12" x14ac:dyDescent="0.15">
      <c r="B1865" s="31">
        <v>1855</v>
      </c>
      <c r="D1865" s="51" t="str">
        <f>IF(AND($D$5="",$E$5="",$F$5="",$G$5=""),"",(IFERROR(VLOOKUP(B1865,'勘定科目コード（2019）'!$B$2:$J$3668,3,FALSE),"")))</f>
        <v/>
      </c>
      <c r="E1865" s="52" t="str">
        <f>IF(AND(OR($D$5&lt;&gt;"",$E$5&lt;&gt;"",$F$5&lt;&gt;"",$G$5&lt;&gt;""),D1865=""),"",IF(AND($D$5="",$E$5="",$F$5="",$G$5=""),"",IFERROR(VLOOKUP(B1865,'勘定科目コード（2019）'!$B$2:$J$3668,4,FALSE),"")))</f>
        <v/>
      </c>
      <c r="F1865" s="53" t="str">
        <f>IF(AND(OR(D1859&lt;&gt;"",E1859&lt;&gt;"",F1859&lt;&gt;"",G1859&lt;&gt;""),E1865=""),"",IF(AND(OR(D1859&lt;&gt;"",E1859&lt;&gt;"",F1859&lt;&gt;"",G1859&lt;&gt;""),E1865=""),"",IF(AND($D$5="",$E$5="",$F$5="",$G$5=""),"",IFERROR(VLOOKUP(B1865,'勘定科目コード（2019）'!$B$2:$J$3668,5,FALSE),""))))</f>
        <v/>
      </c>
      <c r="G1865" s="52" t="str">
        <f>IF(AND(OR(D1859&lt;&gt;"",E1859&lt;&gt;"",F1859&lt;&gt;"",G1859&lt;&gt;""),E1865=""),"",IF(AND($D$5="",$E$5="",$F$5="",$G$5=""),"",IFERROR(VLOOKUP(B1865,'勘定科目コード（2019）'!$B$2:$J$3668,6,FALSE),"")))</f>
        <v/>
      </c>
      <c r="H1865" s="54"/>
      <c r="I1865" s="55" t="str">
        <f>IF(AND(OR(D1859&lt;&gt;"",E1859&lt;&gt;"",F1859&lt;&gt;"",G1859&lt;&gt;""),E1865=""),"",IF(AND($D$5="",$E$5="",$F$5="",$G$5=""),"",IFERROR(VLOOKUP(B1865,'勘定科目コード（2019）'!$B$2:$J$3668,7,FALSE),"")))</f>
        <v/>
      </c>
      <c r="J1865" s="56" t="str">
        <f>IF(AND(OR(D1859&lt;&gt;"",E1859&lt;&gt;"",F1859&lt;&gt;"",G1859&lt;&gt;""),E1865=""),"",IF(AND($D$5="",$E$5="",$F$5="",$G$5=""),"",IFERROR(VLOOKUP(B1865,'勘定科目コード（2019）'!$B$2:$J$3668,8,FALSE),"")))</f>
        <v/>
      </c>
      <c r="K1865" s="57" t="str">
        <f>IF(AND(OR(D1859&lt;&gt;"",E1859&lt;&gt;"",F1859&lt;&gt;"",G1859&lt;&gt;""),E1865=""),"",IF(AND($D$5="",$E$5="",$F$5="",$G$5=""),"",IFERROR(VLOOKUP(B1865,'勘定科目コード（2019）'!$B$2:$J$3668,9,FALSE),"")))</f>
        <v/>
      </c>
      <c r="L1865" s="44" t="str">
        <f>IFERROR(VLOOKUP(D1865,'勘定科目コード（2019）'!$E$2:$J$500,7,FALSE),"")</f>
        <v/>
      </c>
    </row>
    <row r="1866" spans="2:12" x14ac:dyDescent="0.15">
      <c r="B1866" s="31">
        <v>1856</v>
      </c>
      <c r="D1866" s="51" t="str">
        <f>IF(AND($D$5="",$E$5="",$F$5="",$G$5=""),"",(IFERROR(VLOOKUP(B1866,'勘定科目コード（2019）'!$B$2:$J$3668,3,FALSE),"")))</f>
        <v/>
      </c>
      <c r="E1866" s="52" t="str">
        <f>IF(AND(OR($D$5&lt;&gt;"",$E$5&lt;&gt;"",$F$5&lt;&gt;"",$G$5&lt;&gt;""),D1866=""),"",IF(AND($D$5="",$E$5="",$F$5="",$G$5=""),"",IFERROR(VLOOKUP(B1866,'勘定科目コード（2019）'!$B$2:$J$3668,4,FALSE),"")))</f>
        <v/>
      </c>
      <c r="F1866" s="53" t="str">
        <f>IF(AND(OR(D1860&lt;&gt;"",E1860&lt;&gt;"",F1860&lt;&gt;"",G1860&lt;&gt;""),E1866=""),"",IF(AND(OR(D1860&lt;&gt;"",E1860&lt;&gt;"",F1860&lt;&gt;"",G1860&lt;&gt;""),E1866=""),"",IF(AND($D$5="",$E$5="",$F$5="",$G$5=""),"",IFERROR(VLOOKUP(B1866,'勘定科目コード（2019）'!$B$2:$J$3668,5,FALSE),""))))</f>
        <v/>
      </c>
      <c r="G1866" s="52" t="str">
        <f>IF(AND(OR(D1860&lt;&gt;"",E1860&lt;&gt;"",F1860&lt;&gt;"",G1860&lt;&gt;""),E1866=""),"",IF(AND($D$5="",$E$5="",$F$5="",$G$5=""),"",IFERROR(VLOOKUP(B1866,'勘定科目コード（2019）'!$B$2:$J$3668,6,FALSE),"")))</f>
        <v/>
      </c>
      <c r="H1866" s="54"/>
      <c r="I1866" s="55" t="str">
        <f>IF(AND(OR(D1860&lt;&gt;"",E1860&lt;&gt;"",F1860&lt;&gt;"",G1860&lt;&gt;""),E1866=""),"",IF(AND($D$5="",$E$5="",$F$5="",$G$5=""),"",IFERROR(VLOOKUP(B1866,'勘定科目コード（2019）'!$B$2:$J$3668,7,FALSE),"")))</f>
        <v/>
      </c>
      <c r="J1866" s="56" t="str">
        <f>IF(AND(OR(D1860&lt;&gt;"",E1860&lt;&gt;"",F1860&lt;&gt;"",G1860&lt;&gt;""),E1866=""),"",IF(AND($D$5="",$E$5="",$F$5="",$G$5=""),"",IFERROR(VLOOKUP(B1866,'勘定科目コード（2019）'!$B$2:$J$3668,8,FALSE),"")))</f>
        <v/>
      </c>
      <c r="K1866" s="57" t="str">
        <f>IF(AND(OR(D1860&lt;&gt;"",E1860&lt;&gt;"",F1860&lt;&gt;"",G1860&lt;&gt;""),E1866=""),"",IF(AND($D$5="",$E$5="",$F$5="",$G$5=""),"",IFERROR(VLOOKUP(B1866,'勘定科目コード（2019）'!$B$2:$J$3668,9,FALSE),"")))</f>
        <v/>
      </c>
      <c r="L1866" s="44" t="str">
        <f>IFERROR(VLOOKUP(D1866,'勘定科目コード（2019）'!$E$2:$J$500,7,FALSE),"")</f>
        <v/>
      </c>
    </row>
    <row r="1867" spans="2:12" x14ac:dyDescent="0.15">
      <c r="B1867" s="31">
        <v>1857</v>
      </c>
      <c r="D1867" s="51" t="str">
        <f>IF(AND($D$5="",$E$5="",$F$5="",$G$5=""),"",(IFERROR(VLOOKUP(B1867,'勘定科目コード（2019）'!$B$2:$J$3668,3,FALSE),"")))</f>
        <v/>
      </c>
      <c r="E1867" s="52" t="str">
        <f>IF(AND(OR($D$5&lt;&gt;"",$E$5&lt;&gt;"",$F$5&lt;&gt;"",$G$5&lt;&gt;""),D1867=""),"",IF(AND($D$5="",$E$5="",$F$5="",$G$5=""),"",IFERROR(VLOOKUP(B1867,'勘定科目コード（2019）'!$B$2:$J$3668,4,FALSE),"")))</f>
        <v/>
      </c>
      <c r="F1867" s="53" t="str">
        <f>IF(AND(OR(D1861&lt;&gt;"",E1861&lt;&gt;"",F1861&lt;&gt;"",G1861&lt;&gt;""),E1867=""),"",IF(AND(OR(D1861&lt;&gt;"",E1861&lt;&gt;"",F1861&lt;&gt;"",G1861&lt;&gt;""),E1867=""),"",IF(AND($D$5="",$E$5="",$F$5="",$G$5=""),"",IFERROR(VLOOKUP(B1867,'勘定科目コード（2019）'!$B$2:$J$3668,5,FALSE),""))))</f>
        <v/>
      </c>
      <c r="G1867" s="52" t="str">
        <f>IF(AND(OR(D1861&lt;&gt;"",E1861&lt;&gt;"",F1861&lt;&gt;"",G1861&lt;&gt;""),E1867=""),"",IF(AND($D$5="",$E$5="",$F$5="",$G$5=""),"",IFERROR(VLOOKUP(B1867,'勘定科目コード（2019）'!$B$2:$J$3668,6,FALSE),"")))</f>
        <v/>
      </c>
      <c r="H1867" s="54"/>
      <c r="I1867" s="55" t="str">
        <f>IF(AND(OR(D1861&lt;&gt;"",E1861&lt;&gt;"",F1861&lt;&gt;"",G1861&lt;&gt;""),E1867=""),"",IF(AND($D$5="",$E$5="",$F$5="",$G$5=""),"",IFERROR(VLOOKUP(B1867,'勘定科目コード（2019）'!$B$2:$J$3668,7,FALSE),"")))</f>
        <v/>
      </c>
      <c r="J1867" s="56" t="str">
        <f>IF(AND(OR(D1861&lt;&gt;"",E1861&lt;&gt;"",F1861&lt;&gt;"",G1861&lt;&gt;""),E1867=""),"",IF(AND($D$5="",$E$5="",$F$5="",$G$5=""),"",IFERROR(VLOOKUP(B1867,'勘定科目コード（2019）'!$B$2:$J$3668,8,FALSE),"")))</f>
        <v/>
      </c>
      <c r="K1867" s="57" t="str">
        <f>IF(AND(OR(D1861&lt;&gt;"",E1861&lt;&gt;"",F1861&lt;&gt;"",G1861&lt;&gt;""),E1867=""),"",IF(AND($D$5="",$E$5="",$F$5="",$G$5=""),"",IFERROR(VLOOKUP(B1867,'勘定科目コード（2019）'!$B$2:$J$3668,9,FALSE),"")))</f>
        <v/>
      </c>
      <c r="L1867" s="44" t="str">
        <f>IFERROR(VLOOKUP(D1867,'勘定科目コード（2019）'!$E$2:$J$500,7,FALSE),"")</f>
        <v/>
      </c>
    </row>
    <row r="1868" spans="2:12" x14ac:dyDescent="0.15">
      <c r="B1868" s="31">
        <v>1858</v>
      </c>
      <c r="D1868" s="51" t="str">
        <f>IF(AND($D$5="",$E$5="",$F$5="",$G$5=""),"",(IFERROR(VLOOKUP(B1868,'勘定科目コード（2019）'!$B$2:$J$3668,3,FALSE),"")))</f>
        <v/>
      </c>
      <c r="E1868" s="52" t="str">
        <f>IF(AND(OR($D$5&lt;&gt;"",$E$5&lt;&gt;"",$F$5&lt;&gt;"",$G$5&lt;&gt;""),D1868=""),"",IF(AND($D$5="",$E$5="",$F$5="",$G$5=""),"",IFERROR(VLOOKUP(B1868,'勘定科目コード（2019）'!$B$2:$J$3668,4,FALSE),"")))</f>
        <v/>
      </c>
      <c r="F1868" s="53" t="str">
        <f>IF(AND(OR(D1862&lt;&gt;"",E1862&lt;&gt;"",F1862&lt;&gt;"",G1862&lt;&gt;""),E1868=""),"",IF(AND(OR(D1862&lt;&gt;"",E1862&lt;&gt;"",F1862&lt;&gt;"",G1862&lt;&gt;""),E1868=""),"",IF(AND($D$5="",$E$5="",$F$5="",$G$5=""),"",IFERROR(VLOOKUP(B1868,'勘定科目コード（2019）'!$B$2:$J$3668,5,FALSE),""))))</f>
        <v/>
      </c>
      <c r="G1868" s="52" t="str">
        <f>IF(AND(OR(D1862&lt;&gt;"",E1862&lt;&gt;"",F1862&lt;&gt;"",G1862&lt;&gt;""),E1868=""),"",IF(AND($D$5="",$E$5="",$F$5="",$G$5=""),"",IFERROR(VLOOKUP(B1868,'勘定科目コード（2019）'!$B$2:$J$3668,6,FALSE),"")))</f>
        <v/>
      </c>
      <c r="H1868" s="54"/>
      <c r="I1868" s="55" t="str">
        <f>IF(AND(OR(D1862&lt;&gt;"",E1862&lt;&gt;"",F1862&lt;&gt;"",G1862&lt;&gt;""),E1868=""),"",IF(AND($D$5="",$E$5="",$F$5="",$G$5=""),"",IFERROR(VLOOKUP(B1868,'勘定科目コード（2019）'!$B$2:$J$3668,7,FALSE),"")))</f>
        <v/>
      </c>
      <c r="J1868" s="56" t="str">
        <f>IF(AND(OR(D1862&lt;&gt;"",E1862&lt;&gt;"",F1862&lt;&gt;"",G1862&lt;&gt;""),E1868=""),"",IF(AND($D$5="",$E$5="",$F$5="",$G$5=""),"",IFERROR(VLOOKUP(B1868,'勘定科目コード（2019）'!$B$2:$J$3668,8,FALSE),"")))</f>
        <v/>
      </c>
      <c r="K1868" s="57" t="str">
        <f>IF(AND(OR(D1862&lt;&gt;"",E1862&lt;&gt;"",F1862&lt;&gt;"",G1862&lt;&gt;""),E1868=""),"",IF(AND($D$5="",$E$5="",$F$5="",$G$5=""),"",IFERROR(VLOOKUP(B1868,'勘定科目コード（2019）'!$B$2:$J$3668,9,FALSE),"")))</f>
        <v/>
      </c>
      <c r="L1868" s="44" t="str">
        <f>IFERROR(VLOOKUP(D1868,'勘定科目コード（2019）'!$E$2:$J$500,7,FALSE),"")</f>
        <v/>
      </c>
    </row>
    <row r="1869" spans="2:12" x14ac:dyDescent="0.15">
      <c r="B1869" s="31">
        <v>1859</v>
      </c>
      <c r="D1869" s="51" t="str">
        <f>IF(AND($D$5="",$E$5="",$F$5="",$G$5=""),"",(IFERROR(VLOOKUP(B1869,'勘定科目コード（2019）'!$B$2:$J$3668,3,FALSE),"")))</f>
        <v/>
      </c>
      <c r="E1869" s="52" t="str">
        <f>IF(AND(OR($D$5&lt;&gt;"",$E$5&lt;&gt;"",$F$5&lt;&gt;"",$G$5&lt;&gt;""),D1869=""),"",IF(AND($D$5="",$E$5="",$F$5="",$G$5=""),"",IFERROR(VLOOKUP(B1869,'勘定科目コード（2019）'!$B$2:$J$3668,4,FALSE),"")))</f>
        <v/>
      </c>
      <c r="F1869" s="53" t="str">
        <f>IF(AND(OR(D1863&lt;&gt;"",E1863&lt;&gt;"",F1863&lt;&gt;"",G1863&lt;&gt;""),E1869=""),"",IF(AND(OR(D1863&lt;&gt;"",E1863&lt;&gt;"",F1863&lt;&gt;"",G1863&lt;&gt;""),E1869=""),"",IF(AND($D$5="",$E$5="",$F$5="",$G$5=""),"",IFERROR(VLOOKUP(B1869,'勘定科目コード（2019）'!$B$2:$J$3668,5,FALSE),""))))</f>
        <v/>
      </c>
      <c r="G1869" s="52" t="str">
        <f>IF(AND(OR(D1863&lt;&gt;"",E1863&lt;&gt;"",F1863&lt;&gt;"",G1863&lt;&gt;""),E1869=""),"",IF(AND($D$5="",$E$5="",$F$5="",$G$5=""),"",IFERROR(VLOOKUP(B1869,'勘定科目コード（2019）'!$B$2:$J$3668,6,FALSE),"")))</f>
        <v/>
      </c>
      <c r="H1869" s="54"/>
      <c r="I1869" s="55" t="str">
        <f>IF(AND(OR(D1863&lt;&gt;"",E1863&lt;&gt;"",F1863&lt;&gt;"",G1863&lt;&gt;""),E1869=""),"",IF(AND($D$5="",$E$5="",$F$5="",$G$5=""),"",IFERROR(VLOOKUP(B1869,'勘定科目コード（2019）'!$B$2:$J$3668,7,FALSE),"")))</f>
        <v/>
      </c>
      <c r="J1869" s="56" t="str">
        <f>IF(AND(OR(D1863&lt;&gt;"",E1863&lt;&gt;"",F1863&lt;&gt;"",G1863&lt;&gt;""),E1869=""),"",IF(AND($D$5="",$E$5="",$F$5="",$G$5=""),"",IFERROR(VLOOKUP(B1869,'勘定科目コード（2019）'!$B$2:$J$3668,8,FALSE),"")))</f>
        <v/>
      </c>
      <c r="K1869" s="57" t="str">
        <f>IF(AND(OR(D1863&lt;&gt;"",E1863&lt;&gt;"",F1863&lt;&gt;"",G1863&lt;&gt;""),E1869=""),"",IF(AND($D$5="",$E$5="",$F$5="",$G$5=""),"",IFERROR(VLOOKUP(B1869,'勘定科目コード（2019）'!$B$2:$J$3668,9,FALSE),"")))</f>
        <v/>
      </c>
      <c r="L1869" s="44" t="str">
        <f>IFERROR(VLOOKUP(D1869,'勘定科目コード（2019）'!$E$2:$J$500,7,FALSE),"")</f>
        <v/>
      </c>
    </row>
    <row r="1870" spans="2:12" x14ac:dyDescent="0.15">
      <c r="B1870" s="31">
        <v>1860</v>
      </c>
      <c r="D1870" s="51" t="str">
        <f>IF(AND($D$5="",$E$5="",$F$5="",$G$5=""),"",(IFERROR(VLOOKUP(B1870,'勘定科目コード（2019）'!$B$2:$J$3668,3,FALSE),"")))</f>
        <v/>
      </c>
      <c r="E1870" s="52" t="str">
        <f>IF(AND(OR($D$5&lt;&gt;"",$E$5&lt;&gt;"",$F$5&lt;&gt;"",$G$5&lt;&gt;""),D1870=""),"",IF(AND($D$5="",$E$5="",$F$5="",$G$5=""),"",IFERROR(VLOOKUP(B1870,'勘定科目コード（2019）'!$B$2:$J$3668,4,FALSE),"")))</f>
        <v/>
      </c>
      <c r="F1870" s="53" t="str">
        <f>IF(AND(OR(D1864&lt;&gt;"",E1864&lt;&gt;"",F1864&lt;&gt;"",G1864&lt;&gt;""),E1870=""),"",IF(AND(OR(D1864&lt;&gt;"",E1864&lt;&gt;"",F1864&lt;&gt;"",G1864&lt;&gt;""),E1870=""),"",IF(AND($D$5="",$E$5="",$F$5="",$G$5=""),"",IFERROR(VLOOKUP(B1870,'勘定科目コード（2019）'!$B$2:$J$3668,5,FALSE),""))))</f>
        <v/>
      </c>
      <c r="G1870" s="52" t="str">
        <f>IF(AND(OR(D1864&lt;&gt;"",E1864&lt;&gt;"",F1864&lt;&gt;"",G1864&lt;&gt;""),E1870=""),"",IF(AND($D$5="",$E$5="",$F$5="",$G$5=""),"",IFERROR(VLOOKUP(B1870,'勘定科目コード（2019）'!$B$2:$J$3668,6,FALSE),"")))</f>
        <v/>
      </c>
      <c r="H1870" s="54"/>
      <c r="I1870" s="55" t="str">
        <f>IF(AND(OR(D1864&lt;&gt;"",E1864&lt;&gt;"",F1864&lt;&gt;"",G1864&lt;&gt;""),E1870=""),"",IF(AND($D$5="",$E$5="",$F$5="",$G$5=""),"",IFERROR(VLOOKUP(B1870,'勘定科目コード（2019）'!$B$2:$J$3668,7,FALSE),"")))</f>
        <v/>
      </c>
      <c r="J1870" s="56" t="str">
        <f>IF(AND(OR(D1864&lt;&gt;"",E1864&lt;&gt;"",F1864&lt;&gt;"",G1864&lt;&gt;""),E1870=""),"",IF(AND($D$5="",$E$5="",$F$5="",$G$5=""),"",IFERROR(VLOOKUP(B1870,'勘定科目コード（2019）'!$B$2:$J$3668,8,FALSE),"")))</f>
        <v/>
      </c>
      <c r="K1870" s="57" t="str">
        <f>IF(AND(OR(D1864&lt;&gt;"",E1864&lt;&gt;"",F1864&lt;&gt;"",G1864&lt;&gt;""),E1870=""),"",IF(AND($D$5="",$E$5="",$F$5="",$G$5=""),"",IFERROR(VLOOKUP(B1870,'勘定科目コード（2019）'!$B$2:$J$3668,9,FALSE),"")))</f>
        <v/>
      </c>
      <c r="L1870" s="44" t="str">
        <f>IFERROR(VLOOKUP(D1870,'勘定科目コード（2019）'!$E$2:$J$500,7,FALSE),"")</f>
        <v/>
      </c>
    </row>
    <row r="1871" spans="2:12" x14ac:dyDescent="0.15">
      <c r="B1871" s="31">
        <v>1861</v>
      </c>
      <c r="D1871" s="51" t="str">
        <f>IF(AND($D$5="",$E$5="",$F$5="",$G$5=""),"",(IFERROR(VLOOKUP(B1871,'勘定科目コード（2019）'!$B$2:$J$3668,3,FALSE),"")))</f>
        <v/>
      </c>
      <c r="E1871" s="52" t="str">
        <f>IF(AND(OR($D$5&lt;&gt;"",$E$5&lt;&gt;"",$F$5&lt;&gt;"",$G$5&lt;&gt;""),D1871=""),"",IF(AND($D$5="",$E$5="",$F$5="",$G$5=""),"",IFERROR(VLOOKUP(B1871,'勘定科目コード（2019）'!$B$2:$J$3668,4,FALSE),"")))</f>
        <v/>
      </c>
      <c r="F1871" s="53" t="str">
        <f>IF(AND(OR(D1865&lt;&gt;"",E1865&lt;&gt;"",F1865&lt;&gt;"",G1865&lt;&gt;""),E1871=""),"",IF(AND(OR(D1865&lt;&gt;"",E1865&lt;&gt;"",F1865&lt;&gt;"",G1865&lt;&gt;""),E1871=""),"",IF(AND($D$5="",$E$5="",$F$5="",$G$5=""),"",IFERROR(VLOOKUP(B1871,'勘定科目コード（2019）'!$B$2:$J$3668,5,FALSE),""))))</f>
        <v/>
      </c>
      <c r="G1871" s="52" t="str">
        <f>IF(AND(OR(D1865&lt;&gt;"",E1865&lt;&gt;"",F1865&lt;&gt;"",G1865&lt;&gt;""),E1871=""),"",IF(AND($D$5="",$E$5="",$F$5="",$G$5=""),"",IFERROR(VLOOKUP(B1871,'勘定科目コード（2019）'!$B$2:$J$3668,6,FALSE),"")))</f>
        <v/>
      </c>
      <c r="H1871" s="54"/>
      <c r="I1871" s="55" t="str">
        <f>IF(AND(OR(D1865&lt;&gt;"",E1865&lt;&gt;"",F1865&lt;&gt;"",G1865&lt;&gt;""),E1871=""),"",IF(AND($D$5="",$E$5="",$F$5="",$G$5=""),"",IFERROR(VLOOKUP(B1871,'勘定科目コード（2019）'!$B$2:$J$3668,7,FALSE),"")))</f>
        <v/>
      </c>
      <c r="J1871" s="56" t="str">
        <f>IF(AND(OR(D1865&lt;&gt;"",E1865&lt;&gt;"",F1865&lt;&gt;"",G1865&lt;&gt;""),E1871=""),"",IF(AND($D$5="",$E$5="",$F$5="",$G$5=""),"",IFERROR(VLOOKUP(B1871,'勘定科目コード（2019）'!$B$2:$J$3668,8,FALSE),"")))</f>
        <v/>
      </c>
      <c r="K1871" s="57" t="str">
        <f>IF(AND(OR(D1865&lt;&gt;"",E1865&lt;&gt;"",F1865&lt;&gt;"",G1865&lt;&gt;""),E1871=""),"",IF(AND($D$5="",$E$5="",$F$5="",$G$5=""),"",IFERROR(VLOOKUP(B1871,'勘定科目コード（2019）'!$B$2:$J$3668,9,FALSE),"")))</f>
        <v/>
      </c>
      <c r="L1871" s="44" t="str">
        <f>IFERROR(VLOOKUP(D1871,'勘定科目コード（2019）'!$E$2:$J$500,7,FALSE),"")</f>
        <v/>
      </c>
    </row>
    <row r="1872" spans="2:12" x14ac:dyDescent="0.15">
      <c r="B1872" s="31">
        <v>1862</v>
      </c>
      <c r="D1872" s="51" t="str">
        <f>IF(AND($D$5="",$E$5="",$F$5="",$G$5=""),"",(IFERROR(VLOOKUP(B1872,'勘定科目コード（2019）'!$B$2:$J$3668,3,FALSE),"")))</f>
        <v/>
      </c>
      <c r="E1872" s="52" t="str">
        <f>IF(AND(OR($D$5&lt;&gt;"",$E$5&lt;&gt;"",$F$5&lt;&gt;"",$G$5&lt;&gt;""),D1872=""),"",IF(AND($D$5="",$E$5="",$F$5="",$G$5=""),"",IFERROR(VLOOKUP(B1872,'勘定科目コード（2019）'!$B$2:$J$3668,4,FALSE),"")))</f>
        <v/>
      </c>
      <c r="F1872" s="53" t="str">
        <f>IF(AND(OR(D1866&lt;&gt;"",E1866&lt;&gt;"",F1866&lt;&gt;"",G1866&lt;&gt;""),E1872=""),"",IF(AND(OR(D1866&lt;&gt;"",E1866&lt;&gt;"",F1866&lt;&gt;"",G1866&lt;&gt;""),E1872=""),"",IF(AND($D$5="",$E$5="",$F$5="",$G$5=""),"",IFERROR(VLOOKUP(B1872,'勘定科目コード（2019）'!$B$2:$J$3668,5,FALSE),""))))</f>
        <v/>
      </c>
      <c r="G1872" s="52" t="str">
        <f>IF(AND(OR(D1866&lt;&gt;"",E1866&lt;&gt;"",F1866&lt;&gt;"",G1866&lt;&gt;""),E1872=""),"",IF(AND($D$5="",$E$5="",$F$5="",$G$5=""),"",IFERROR(VLOOKUP(B1872,'勘定科目コード（2019）'!$B$2:$J$3668,6,FALSE),"")))</f>
        <v/>
      </c>
      <c r="H1872" s="54"/>
      <c r="I1872" s="55" t="str">
        <f>IF(AND(OR(D1866&lt;&gt;"",E1866&lt;&gt;"",F1866&lt;&gt;"",G1866&lt;&gt;""),E1872=""),"",IF(AND($D$5="",$E$5="",$F$5="",$G$5=""),"",IFERROR(VLOOKUP(B1872,'勘定科目コード（2019）'!$B$2:$J$3668,7,FALSE),"")))</f>
        <v/>
      </c>
      <c r="J1872" s="56" t="str">
        <f>IF(AND(OR(D1866&lt;&gt;"",E1866&lt;&gt;"",F1866&lt;&gt;"",G1866&lt;&gt;""),E1872=""),"",IF(AND($D$5="",$E$5="",$F$5="",$G$5=""),"",IFERROR(VLOOKUP(B1872,'勘定科目コード（2019）'!$B$2:$J$3668,8,FALSE),"")))</f>
        <v/>
      </c>
      <c r="K1872" s="57" t="str">
        <f>IF(AND(OR(D1866&lt;&gt;"",E1866&lt;&gt;"",F1866&lt;&gt;"",G1866&lt;&gt;""),E1872=""),"",IF(AND($D$5="",$E$5="",$F$5="",$G$5=""),"",IFERROR(VLOOKUP(B1872,'勘定科目コード（2019）'!$B$2:$J$3668,9,FALSE),"")))</f>
        <v/>
      </c>
      <c r="L1872" s="44" t="str">
        <f>IFERROR(VLOOKUP(D1872,'勘定科目コード（2019）'!$E$2:$J$500,7,FALSE),"")</f>
        <v/>
      </c>
    </row>
    <row r="1873" spans="2:12" x14ac:dyDescent="0.15">
      <c r="B1873" s="31">
        <v>1863</v>
      </c>
      <c r="D1873" s="51" t="str">
        <f>IF(AND($D$5="",$E$5="",$F$5="",$G$5=""),"",(IFERROR(VLOOKUP(B1873,'勘定科目コード（2019）'!$B$2:$J$3668,3,FALSE),"")))</f>
        <v/>
      </c>
      <c r="E1873" s="52" t="str">
        <f>IF(AND(OR($D$5&lt;&gt;"",$E$5&lt;&gt;"",$F$5&lt;&gt;"",$G$5&lt;&gt;""),D1873=""),"",IF(AND($D$5="",$E$5="",$F$5="",$G$5=""),"",IFERROR(VLOOKUP(B1873,'勘定科目コード（2019）'!$B$2:$J$3668,4,FALSE),"")))</f>
        <v/>
      </c>
      <c r="F1873" s="53" t="str">
        <f>IF(AND(OR(D1867&lt;&gt;"",E1867&lt;&gt;"",F1867&lt;&gt;"",G1867&lt;&gt;""),E1873=""),"",IF(AND(OR(D1867&lt;&gt;"",E1867&lt;&gt;"",F1867&lt;&gt;"",G1867&lt;&gt;""),E1873=""),"",IF(AND($D$5="",$E$5="",$F$5="",$G$5=""),"",IFERROR(VLOOKUP(B1873,'勘定科目コード（2019）'!$B$2:$J$3668,5,FALSE),""))))</f>
        <v/>
      </c>
      <c r="G1873" s="52" t="str">
        <f>IF(AND(OR(D1867&lt;&gt;"",E1867&lt;&gt;"",F1867&lt;&gt;"",G1867&lt;&gt;""),E1873=""),"",IF(AND($D$5="",$E$5="",$F$5="",$G$5=""),"",IFERROR(VLOOKUP(B1873,'勘定科目コード（2019）'!$B$2:$J$3668,6,FALSE),"")))</f>
        <v/>
      </c>
      <c r="H1873" s="54"/>
      <c r="I1873" s="55" t="str">
        <f>IF(AND(OR(D1867&lt;&gt;"",E1867&lt;&gt;"",F1867&lt;&gt;"",G1867&lt;&gt;""),E1873=""),"",IF(AND($D$5="",$E$5="",$F$5="",$G$5=""),"",IFERROR(VLOOKUP(B1873,'勘定科目コード（2019）'!$B$2:$J$3668,7,FALSE),"")))</f>
        <v/>
      </c>
      <c r="J1873" s="56" t="str">
        <f>IF(AND(OR(D1867&lt;&gt;"",E1867&lt;&gt;"",F1867&lt;&gt;"",G1867&lt;&gt;""),E1873=""),"",IF(AND($D$5="",$E$5="",$F$5="",$G$5=""),"",IFERROR(VLOOKUP(B1873,'勘定科目コード（2019）'!$B$2:$J$3668,8,FALSE),"")))</f>
        <v/>
      </c>
      <c r="K1873" s="57" t="str">
        <f>IF(AND(OR(D1867&lt;&gt;"",E1867&lt;&gt;"",F1867&lt;&gt;"",G1867&lt;&gt;""),E1873=""),"",IF(AND($D$5="",$E$5="",$F$5="",$G$5=""),"",IFERROR(VLOOKUP(B1873,'勘定科目コード（2019）'!$B$2:$J$3668,9,FALSE),"")))</f>
        <v/>
      </c>
      <c r="L1873" s="44" t="str">
        <f>IFERROR(VLOOKUP(D1873,'勘定科目コード（2019）'!$E$2:$J$500,7,FALSE),"")</f>
        <v/>
      </c>
    </row>
    <row r="1874" spans="2:12" x14ac:dyDescent="0.15">
      <c r="B1874" s="31">
        <v>1864</v>
      </c>
      <c r="D1874" s="51" t="str">
        <f>IF(AND($D$5="",$E$5="",$F$5="",$G$5=""),"",(IFERROR(VLOOKUP(B1874,'勘定科目コード（2019）'!$B$2:$J$3668,3,FALSE),"")))</f>
        <v/>
      </c>
      <c r="E1874" s="52" t="str">
        <f>IF(AND(OR($D$5&lt;&gt;"",$E$5&lt;&gt;"",$F$5&lt;&gt;"",$G$5&lt;&gt;""),D1874=""),"",IF(AND($D$5="",$E$5="",$F$5="",$G$5=""),"",IFERROR(VLOOKUP(B1874,'勘定科目コード（2019）'!$B$2:$J$3668,4,FALSE),"")))</f>
        <v/>
      </c>
      <c r="F1874" s="53" t="str">
        <f>IF(AND(OR(D1868&lt;&gt;"",E1868&lt;&gt;"",F1868&lt;&gt;"",G1868&lt;&gt;""),E1874=""),"",IF(AND(OR(D1868&lt;&gt;"",E1868&lt;&gt;"",F1868&lt;&gt;"",G1868&lt;&gt;""),E1874=""),"",IF(AND($D$5="",$E$5="",$F$5="",$G$5=""),"",IFERROR(VLOOKUP(B1874,'勘定科目コード（2019）'!$B$2:$J$3668,5,FALSE),""))))</f>
        <v/>
      </c>
      <c r="G1874" s="52" t="str">
        <f>IF(AND(OR(D1868&lt;&gt;"",E1868&lt;&gt;"",F1868&lt;&gt;"",G1868&lt;&gt;""),E1874=""),"",IF(AND($D$5="",$E$5="",$F$5="",$G$5=""),"",IFERROR(VLOOKUP(B1874,'勘定科目コード（2019）'!$B$2:$J$3668,6,FALSE),"")))</f>
        <v/>
      </c>
      <c r="H1874" s="54"/>
      <c r="I1874" s="55" t="str">
        <f>IF(AND(OR(D1868&lt;&gt;"",E1868&lt;&gt;"",F1868&lt;&gt;"",G1868&lt;&gt;""),E1874=""),"",IF(AND($D$5="",$E$5="",$F$5="",$G$5=""),"",IFERROR(VLOOKUP(B1874,'勘定科目コード（2019）'!$B$2:$J$3668,7,FALSE),"")))</f>
        <v/>
      </c>
      <c r="J1874" s="56" t="str">
        <f>IF(AND(OR(D1868&lt;&gt;"",E1868&lt;&gt;"",F1868&lt;&gt;"",G1868&lt;&gt;""),E1874=""),"",IF(AND($D$5="",$E$5="",$F$5="",$G$5=""),"",IFERROR(VLOOKUP(B1874,'勘定科目コード（2019）'!$B$2:$J$3668,8,FALSE),"")))</f>
        <v/>
      </c>
      <c r="K1874" s="57" t="str">
        <f>IF(AND(OR(D1868&lt;&gt;"",E1868&lt;&gt;"",F1868&lt;&gt;"",G1868&lt;&gt;""),E1874=""),"",IF(AND($D$5="",$E$5="",$F$5="",$G$5=""),"",IFERROR(VLOOKUP(B1874,'勘定科目コード（2019）'!$B$2:$J$3668,9,FALSE),"")))</f>
        <v/>
      </c>
      <c r="L1874" s="44" t="str">
        <f>IFERROR(VLOOKUP(D1874,'勘定科目コード（2019）'!$E$2:$J$500,7,FALSE),"")</f>
        <v/>
      </c>
    </row>
    <row r="1875" spans="2:12" x14ac:dyDescent="0.15">
      <c r="B1875" s="31">
        <v>1865</v>
      </c>
      <c r="D1875" s="51" t="str">
        <f>IF(AND($D$5="",$E$5="",$F$5="",$G$5=""),"",(IFERROR(VLOOKUP(B1875,'勘定科目コード（2019）'!$B$2:$J$3668,3,FALSE),"")))</f>
        <v/>
      </c>
      <c r="E1875" s="52" t="str">
        <f>IF(AND(OR($D$5&lt;&gt;"",$E$5&lt;&gt;"",$F$5&lt;&gt;"",$G$5&lt;&gt;""),D1875=""),"",IF(AND($D$5="",$E$5="",$F$5="",$G$5=""),"",IFERROR(VLOOKUP(B1875,'勘定科目コード（2019）'!$B$2:$J$3668,4,FALSE),"")))</f>
        <v/>
      </c>
      <c r="F1875" s="53" t="str">
        <f>IF(AND(OR(D1869&lt;&gt;"",E1869&lt;&gt;"",F1869&lt;&gt;"",G1869&lt;&gt;""),E1875=""),"",IF(AND(OR(D1869&lt;&gt;"",E1869&lt;&gt;"",F1869&lt;&gt;"",G1869&lt;&gt;""),E1875=""),"",IF(AND($D$5="",$E$5="",$F$5="",$G$5=""),"",IFERROR(VLOOKUP(B1875,'勘定科目コード（2019）'!$B$2:$J$3668,5,FALSE),""))))</f>
        <v/>
      </c>
      <c r="G1875" s="52" t="str">
        <f>IF(AND(OR(D1869&lt;&gt;"",E1869&lt;&gt;"",F1869&lt;&gt;"",G1869&lt;&gt;""),E1875=""),"",IF(AND($D$5="",$E$5="",$F$5="",$G$5=""),"",IFERROR(VLOOKUP(B1875,'勘定科目コード（2019）'!$B$2:$J$3668,6,FALSE),"")))</f>
        <v/>
      </c>
      <c r="H1875" s="54"/>
      <c r="I1875" s="55" t="str">
        <f>IF(AND(OR(D1869&lt;&gt;"",E1869&lt;&gt;"",F1869&lt;&gt;"",G1869&lt;&gt;""),E1875=""),"",IF(AND($D$5="",$E$5="",$F$5="",$G$5=""),"",IFERROR(VLOOKUP(B1875,'勘定科目コード（2019）'!$B$2:$J$3668,7,FALSE),"")))</f>
        <v/>
      </c>
      <c r="J1875" s="56" t="str">
        <f>IF(AND(OR(D1869&lt;&gt;"",E1869&lt;&gt;"",F1869&lt;&gt;"",G1869&lt;&gt;""),E1875=""),"",IF(AND($D$5="",$E$5="",$F$5="",$G$5=""),"",IFERROR(VLOOKUP(B1875,'勘定科目コード（2019）'!$B$2:$J$3668,8,FALSE),"")))</f>
        <v/>
      </c>
      <c r="K1875" s="57" t="str">
        <f>IF(AND(OR(D1869&lt;&gt;"",E1869&lt;&gt;"",F1869&lt;&gt;"",G1869&lt;&gt;""),E1875=""),"",IF(AND($D$5="",$E$5="",$F$5="",$G$5=""),"",IFERROR(VLOOKUP(B1875,'勘定科目コード（2019）'!$B$2:$J$3668,9,FALSE),"")))</f>
        <v/>
      </c>
      <c r="L1875" s="44" t="str">
        <f>IFERROR(VLOOKUP(D1875,'勘定科目コード（2019）'!$E$2:$J$500,7,FALSE),"")</f>
        <v/>
      </c>
    </row>
    <row r="1876" spans="2:12" x14ac:dyDescent="0.15">
      <c r="B1876" s="31">
        <v>1866</v>
      </c>
      <c r="D1876" s="51" t="str">
        <f>IF(AND($D$5="",$E$5="",$F$5="",$G$5=""),"",(IFERROR(VLOOKUP(B1876,'勘定科目コード（2019）'!$B$2:$J$3668,3,FALSE),"")))</f>
        <v/>
      </c>
      <c r="E1876" s="52" t="str">
        <f>IF(AND(OR($D$5&lt;&gt;"",$E$5&lt;&gt;"",$F$5&lt;&gt;"",$G$5&lt;&gt;""),D1876=""),"",IF(AND($D$5="",$E$5="",$F$5="",$G$5=""),"",IFERROR(VLOOKUP(B1876,'勘定科目コード（2019）'!$B$2:$J$3668,4,FALSE),"")))</f>
        <v/>
      </c>
      <c r="F1876" s="53" t="str">
        <f>IF(AND(OR(D1870&lt;&gt;"",E1870&lt;&gt;"",F1870&lt;&gt;"",G1870&lt;&gt;""),E1876=""),"",IF(AND(OR(D1870&lt;&gt;"",E1870&lt;&gt;"",F1870&lt;&gt;"",G1870&lt;&gt;""),E1876=""),"",IF(AND($D$5="",$E$5="",$F$5="",$G$5=""),"",IFERROR(VLOOKUP(B1876,'勘定科目コード（2019）'!$B$2:$J$3668,5,FALSE),""))))</f>
        <v/>
      </c>
      <c r="G1876" s="52" t="str">
        <f>IF(AND(OR(D1870&lt;&gt;"",E1870&lt;&gt;"",F1870&lt;&gt;"",G1870&lt;&gt;""),E1876=""),"",IF(AND($D$5="",$E$5="",$F$5="",$G$5=""),"",IFERROR(VLOOKUP(B1876,'勘定科目コード（2019）'!$B$2:$J$3668,6,FALSE),"")))</f>
        <v/>
      </c>
      <c r="H1876" s="54"/>
      <c r="I1876" s="55" t="str">
        <f>IF(AND(OR(D1870&lt;&gt;"",E1870&lt;&gt;"",F1870&lt;&gt;"",G1870&lt;&gt;""),E1876=""),"",IF(AND($D$5="",$E$5="",$F$5="",$G$5=""),"",IFERROR(VLOOKUP(B1876,'勘定科目コード（2019）'!$B$2:$J$3668,7,FALSE),"")))</f>
        <v/>
      </c>
      <c r="J1876" s="56" t="str">
        <f>IF(AND(OR(D1870&lt;&gt;"",E1870&lt;&gt;"",F1870&lt;&gt;"",G1870&lt;&gt;""),E1876=""),"",IF(AND($D$5="",$E$5="",$F$5="",$G$5=""),"",IFERROR(VLOOKUP(B1876,'勘定科目コード（2019）'!$B$2:$J$3668,8,FALSE),"")))</f>
        <v/>
      </c>
      <c r="K1876" s="57" t="str">
        <f>IF(AND(OR(D1870&lt;&gt;"",E1870&lt;&gt;"",F1870&lt;&gt;"",G1870&lt;&gt;""),E1876=""),"",IF(AND($D$5="",$E$5="",$F$5="",$G$5=""),"",IFERROR(VLOOKUP(B1876,'勘定科目コード（2019）'!$B$2:$J$3668,9,FALSE),"")))</f>
        <v/>
      </c>
      <c r="L1876" s="44" t="str">
        <f>IFERROR(VLOOKUP(D1876,'勘定科目コード（2019）'!$E$2:$J$500,7,FALSE),"")</f>
        <v/>
      </c>
    </row>
    <row r="1877" spans="2:12" x14ac:dyDescent="0.15">
      <c r="B1877" s="31">
        <v>1867</v>
      </c>
      <c r="D1877" s="51" t="str">
        <f>IF(AND($D$5="",$E$5="",$F$5="",$G$5=""),"",(IFERROR(VLOOKUP(B1877,'勘定科目コード（2019）'!$B$2:$J$3668,3,FALSE),"")))</f>
        <v/>
      </c>
      <c r="E1877" s="52" t="str">
        <f>IF(AND(OR($D$5&lt;&gt;"",$E$5&lt;&gt;"",$F$5&lt;&gt;"",$G$5&lt;&gt;""),D1877=""),"",IF(AND($D$5="",$E$5="",$F$5="",$G$5=""),"",IFERROR(VLOOKUP(B1877,'勘定科目コード（2019）'!$B$2:$J$3668,4,FALSE),"")))</f>
        <v/>
      </c>
      <c r="F1877" s="53" t="str">
        <f>IF(AND(OR(D1871&lt;&gt;"",E1871&lt;&gt;"",F1871&lt;&gt;"",G1871&lt;&gt;""),E1877=""),"",IF(AND(OR(D1871&lt;&gt;"",E1871&lt;&gt;"",F1871&lt;&gt;"",G1871&lt;&gt;""),E1877=""),"",IF(AND($D$5="",$E$5="",$F$5="",$G$5=""),"",IFERROR(VLOOKUP(B1877,'勘定科目コード（2019）'!$B$2:$J$3668,5,FALSE),""))))</f>
        <v/>
      </c>
      <c r="G1877" s="52" t="str">
        <f>IF(AND(OR(D1871&lt;&gt;"",E1871&lt;&gt;"",F1871&lt;&gt;"",G1871&lt;&gt;""),E1877=""),"",IF(AND($D$5="",$E$5="",$F$5="",$G$5=""),"",IFERROR(VLOOKUP(B1877,'勘定科目コード（2019）'!$B$2:$J$3668,6,FALSE),"")))</f>
        <v/>
      </c>
      <c r="H1877" s="54"/>
      <c r="I1877" s="55" t="str">
        <f>IF(AND(OR(D1871&lt;&gt;"",E1871&lt;&gt;"",F1871&lt;&gt;"",G1871&lt;&gt;""),E1877=""),"",IF(AND($D$5="",$E$5="",$F$5="",$G$5=""),"",IFERROR(VLOOKUP(B1877,'勘定科目コード（2019）'!$B$2:$J$3668,7,FALSE),"")))</f>
        <v/>
      </c>
      <c r="J1877" s="56" t="str">
        <f>IF(AND(OR(D1871&lt;&gt;"",E1871&lt;&gt;"",F1871&lt;&gt;"",G1871&lt;&gt;""),E1877=""),"",IF(AND($D$5="",$E$5="",$F$5="",$G$5=""),"",IFERROR(VLOOKUP(B1877,'勘定科目コード（2019）'!$B$2:$J$3668,8,FALSE),"")))</f>
        <v/>
      </c>
      <c r="K1877" s="57" t="str">
        <f>IF(AND(OR(D1871&lt;&gt;"",E1871&lt;&gt;"",F1871&lt;&gt;"",G1871&lt;&gt;""),E1877=""),"",IF(AND($D$5="",$E$5="",$F$5="",$G$5=""),"",IFERROR(VLOOKUP(B1877,'勘定科目コード（2019）'!$B$2:$J$3668,9,FALSE),"")))</f>
        <v/>
      </c>
      <c r="L1877" s="44" t="str">
        <f>IFERROR(VLOOKUP(D1877,'勘定科目コード（2019）'!$E$2:$J$500,7,FALSE),"")</f>
        <v/>
      </c>
    </row>
    <row r="1878" spans="2:12" x14ac:dyDescent="0.15">
      <c r="B1878" s="31">
        <v>1868</v>
      </c>
      <c r="D1878" s="51" t="str">
        <f>IF(AND($D$5="",$E$5="",$F$5="",$G$5=""),"",(IFERROR(VLOOKUP(B1878,'勘定科目コード（2019）'!$B$2:$J$3668,3,FALSE),"")))</f>
        <v/>
      </c>
      <c r="E1878" s="52" t="str">
        <f>IF(AND(OR($D$5&lt;&gt;"",$E$5&lt;&gt;"",$F$5&lt;&gt;"",$G$5&lt;&gt;""),D1878=""),"",IF(AND($D$5="",$E$5="",$F$5="",$G$5=""),"",IFERROR(VLOOKUP(B1878,'勘定科目コード（2019）'!$B$2:$J$3668,4,FALSE),"")))</f>
        <v/>
      </c>
      <c r="F1878" s="53" t="str">
        <f>IF(AND(OR(D1872&lt;&gt;"",E1872&lt;&gt;"",F1872&lt;&gt;"",G1872&lt;&gt;""),E1878=""),"",IF(AND(OR(D1872&lt;&gt;"",E1872&lt;&gt;"",F1872&lt;&gt;"",G1872&lt;&gt;""),E1878=""),"",IF(AND($D$5="",$E$5="",$F$5="",$G$5=""),"",IFERROR(VLOOKUP(B1878,'勘定科目コード（2019）'!$B$2:$J$3668,5,FALSE),""))))</f>
        <v/>
      </c>
      <c r="G1878" s="52" t="str">
        <f>IF(AND(OR(D1872&lt;&gt;"",E1872&lt;&gt;"",F1872&lt;&gt;"",G1872&lt;&gt;""),E1878=""),"",IF(AND($D$5="",$E$5="",$F$5="",$G$5=""),"",IFERROR(VLOOKUP(B1878,'勘定科目コード（2019）'!$B$2:$J$3668,6,FALSE),"")))</f>
        <v/>
      </c>
      <c r="H1878" s="54"/>
      <c r="I1878" s="55" t="str">
        <f>IF(AND(OR(D1872&lt;&gt;"",E1872&lt;&gt;"",F1872&lt;&gt;"",G1872&lt;&gt;""),E1878=""),"",IF(AND($D$5="",$E$5="",$F$5="",$G$5=""),"",IFERROR(VLOOKUP(B1878,'勘定科目コード（2019）'!$B$2:$J$3668,7,FALSE),"")))</f>
        <v/>
      </c>
      <c r="J1878" s="56" t="str">
        <f>IF(AND(OR(D1872&lt;&gt;"",E1872&lt;&gt;"",F1872&lt;&gt;"",G1872&lt;&gt;""),E1878=""),"",IF(AND($D$5="",$E$5="",$F$5="",$G$5=""),"",IFERROR(VLOOKUP(B1878,'勘定科目コード（2019）'!$B$2:$J$3668,8,FALSE),"")))</f>
        <v/>
      </c>
      <c r="K1878" s="57" t="str">
        <f>IF(AND(OR(D1872&lt;&gt;"",E1872&lt;&gt;"",F1872&lt;&gt;"",G1872&lt;&gt;""),E1878=""),"",IF(AND($D$5="",$E$5="",$F$5="",$G$5=""),"",IFERROR(VLOOKUP(B1878,'勘定科目コード（2019）'!$B$2:$J$3668,9,FALSE),"")))</f>
        <v/>
      </c>
      <c r="L1878" s="44" t="str">
        <f>IFERROR(VLOOKUP(D1878,'勘定科目コード（2019）'!$E$2:$J$500,7,FALSE),"")</f>
        <v/>
      </c>
    </row>
    <row r="1879" spans="2:12" x14ac:dyDescent="0.15">
      <c r="B1879" s="31">
        <v>1869</v>
      </c>
      <c r="D1879" s="51" t="str">
        <f>IF(AND($D$5="",$E$5="",$F$5="",$G$5=""),"",(IFERROR(VLOOKUP(B1879,'勘定科目コード（2019）'!$B$2:$J$3668,3,FALSE),"")))</f>
        <v/>
      </c>
      <c r="E1879" s="52" t="str">
        <f>IF(AND(OR($D$5&lt;&gt;"",$E$5&lt;&gt;"",$F$5&lt;&gt;"",$G$5&lt;&gt;""),D1879=""),"",IF(AND($D$5="",$E$5="",$F$5="",$G$5=""),"",IFERROR(VLOOKUP(B1879,'勘定科目コード（2019）'!$B$2:$J$3668,4,FALSE),"")))</f>
        <v/>
      </c>
      <c r="F1879" s="53" t="str">
        <f>IF(AND(OR(D1873&lt;&gt;"",E1873&lt;&gt;"",F1873&lt;&gt;"",G1873&lt;&gt;""),E1879=""),"",IF(AND(OR(D1873&lt;&gt;"",E1873&lt;&gt;"",F1873&lt;&gt;"",G1873&lt;&gt;""),E1879=""),"",IF(AND($D$5="",$E$5="",$F$5="",$G$5=""),"",IFERROR(VLOOKUP(B1879,'勘定科目コード（2019）'!$B$2:$J$3668,5,FALSE),""))))</f>
        <v/>
      </c>
      <c r="G1879" s="52" t="str">
        <f>IF(AND(OR(D1873&lt;&gt;"",E1873&lt;&gt;"",F1873&lt;&gt;"",G1873&lt;&gt;""),E1879=""),"",IF(AND($D$5="",$E$5="",$F$5="",$G$5=""),"",IFERROR(VLOOKUP(B1879,'勘定科目コード（2019）'!$B$2:$J$3668,6,FALSE),"")))</f>
        <v/>
      </c>
      <c r="H1879" s="54"/>
      <c r="I1879" s="55" t="str">
        <f>IF(AND(OR(D1873&lt;&gt;"",E1873&lt;&gt;"",F1873&lt;&gt;"",G1873&lt;&gt;""),E1879=""),"",IF(AND($D$5="",$E$5="",$F$5="",$G$5=""),"",IFERROR(VLOOKUP(B1879,'勘定科目コード（2019）'!$B$2:$J$3668,7,FALSE),"")))</f>
        <v/>
      </c>
      <c r="J1879" s="56" t="str">
        <f>IF(AND(OR(D1873&lt;&gt;"",E1873&lt;&gt;"",F1873&lt;&gt;"",G1873&lt;&gt;""),E1879=""),"",IF(AND($D$5="",$E$5="",$F$5="",$G$5=""),"",IFERROR(VLOOKUP(B1879,'勘定科目コード（2019）'!$B$2:$J$3668,8,FALSE),"")))</f>
        <v/>
      </c>
      <c r="K1879" s="57" t="str">
        <f>IF(AND(OR(D1873&lt;&gt;"",E1873&lt;&gt;"",F1873&lt;&gt;"",G1873&lt;&gt;""),E1879=""),"",IF(AND($D$5="",$E$5="",$F$5="",$G$5=""),"",IFERROR(VLOOKUP(B1879,'勘定科目コード（2019）'!$B$2:$J$3668,9,FALSE),"")))</f>
        <v/>
      </c>
      <c r="L1879" s="44" t="str">
        <f>IFERROR(VLOOKUP(D1879,'勘定科目コード（2019）'!$E$2:$J$500,7,FALSE),"")</f>
        <v/>
      </c>
    </row>
    <row r="1880" spans="2:12" x14ac:dyDescent="0.15">
      <c r="B1880" s="31">
        <v>1870</v>
      </c>
      <c r="D1880" s="51" t="str">
        <f>IF(AND($D$5="",$E$5="",$F$5="",$G$5=""),"",(IFERROR(VLOOKUP(B1880,'勘定科目コード（2019）'!$B$2:$J$3668,3,FALSE),"")))</f>
        <v/>
      </c>
      <c r="E1880" s="52" t="str">
        <f>IF(AND(OR($D$5&lt;&gt;"",$E$5&lt;&gt;"",$F$5&lt;&gt;"",$G$5&lt;&gt;""),D1880=""),"",IF(AND($D$5="",$E$5="",$F$5="",$G$5=""),"",IFERROR(VLOOKUP(B1880,'勘定科目コード（2019）'!$B$2:$J$3668,4,FALSE),"")))</f>
        <v/>
      </c>
      <c r="F1880" s="53" t="str">
        <f>IF(AND(OR(D1874&lt;&gt;"",E1874&lt;&gt;"",F1874&lt;&gt;"",G1874&lt;&gt;""),E1880=""),"",IF(AND(OR(D1874&lt;&gt;"",E1874&lt;&gt;"",F1874&lt;&gt;"",G1874&lt;&gt;""),E1880=""),"",IF(AND($D$5="",$E$5="",$F$5="",$G$5=""),"",IFERROR(VLOOKUP(B1880,'勘定科目コード（2019）'!$B$2:$J$3668,5,FALSE),""))))</f>
        <v/>
      </c>
      <c r="G1880" s="52" t="str">
        <f>IF(AND(OR(D1874&lt;&gt;"",E1874&lt;&gt;"",F1874&lt;&gt;"",G1874&lt;&gt;""),E1880=""),"",IF(AND($D$5="",$E$5="",$F$5="",$G$5=""),"",IFERROR(VLOOKUP(B1880,'勘定科目コード（2019）'!$B$2:$J$3668,6,FALSE),"")))</f>
        <v/>
      </c>
      <c r="H1880" s="54"/>
      <c r="I1880" s="55" t="str">
        <f>IF(AND(OR(D1874&lt;&gt;"",E1874&lt;&gt;"",F1874&lt;&gt;"",G1874&lt;&gt;""),E1880=""),"",IF(AND($D$5="",$E$5="",$F$5="",$G$5=""),"",IFERROR(VLOOKUP(B1880,'勘定科目コード（2019）'!$B$2:$J$3668,7,FALSE),"")))</f>
        <v/>
      </c>
      <c r="J1880" s="56" t="str">
        <f>IF(AND(OR(D1874&lt;&gt;"",E1874&lt;&gt;"",F1874&lt;&gt;"",G1874&lt;&gt;""),E1880=""),"",IF(AND($D$5="",$E$5="",$F$5="",$G$5=""),"",IFERROR(VLOOKUP(B1880,'勘定科目コード（2019）'!$B$2:$J$3668,8,FALSE),"")))</f>
        <v/>
      </c>
      <c r="K1880" s="57" t="str">
        <f>IF(AND(OR(D1874&lt;&gt;"",E1874&lt;&gt;"",F1874&lt;&gt;"",G1874&lt;&gt;""),E1880=""),"",IF(AND($D$5="",$E$5="",$F$5="",$G$5=""),"",IFERROR(VLOOKUP(B1880,'勘定科目コード（2019）'!$B$2:$J$3668,9,FALSE),"")))</f>
        <v/>
      </c>
      <c r="L1880" s="44" t="str">
        <f>IFERROR(VLOOKUP(D1880,'勘定科目コード（2019）'!$E$2:$J$500,7,FALSE),"")</f>
        <v/>
      </c>
    </row>
    <row r="1881" spans="2:12" x14ac:dyDescent="0.15">
      <c r="B1881" s="31">
        <v>1871</v>
      </c>
      <c r="D1881" s="51" t="str">
        <f>IF(AND($D$5="",$E$5="",$F$5="",$G$5=""),"",(IFERROR(VLOOKUP(B1881,'勘定科目コード（2019）'!$B$2:$J$3668,3,FALSE),"")))</f>
        <v/>
      </c>
      <c r="E1881" s="52" t="str">
        <f>IF(AND(OR($D$5&lt;&gt;"",$E$5&lt;&gt;"",$F$5&lt;&gt;"",$G$5&lt;&gt;""),D1881=""),"",IF(AND($D$5="",$E$5="",$F$5="",$G$5=""),"",IFERROR(VLOOKUP(B1881,'勘定科目コード（2019）'!$B$2:$J$3668,4,FALSE),"")))</f>
        <v/>
      </c>
      <c r="F1881" s="53" t="str">
        <f>IF(AND(OR(D1875&lt;&gt;"",E1875&lt;&gt;"",F1875&lt;&gt;"",G1875&lt;&gt;""),E1881=""),"",IF(AND(OR(D1875&lt;&gt;"",E1875&lt;&gt;"",F1875&lt;&gt;"",G1875&lt;&gt;""),E1881=""),"",IF(AND($D$5="",$E$5="",$F$5="",$G$5=""),"",IFERROR(VLOOKUP(B1881,'勘定科目コード（2019）'!$B$2:$J$3668,5,FALSE),""))))</f>
        <v/>
      </c>
      <c r="G1881" s="52" t="str">
        <f>IF(AND(OR(D1875&lt;&gt;"",E1875&lt;&gt;"",F1875&lt;&gt;"",G1875&lt;&gt;""),E1881=""),"",IF(AND($D$5="",$E$5="",$F$5="",$G$5=""),"",IFERROR(VLOOKUP(B1881,'勘定科目コード（2019）'!$B$2:$J$3668,6,FALSE),"")))</f>
        <v/>
      </c>
      <c r="H1881" s="54"/>
      <c r="I1881" s="55" t="str">
        <f>IF(AND(OR(D1875&lt;&gt;"",E1875&lt;&gt;"",F1875&lt;&gt;"",G1875&lt;&gt;""),E1881=""),"",IF(AND($D$5="",$E$5="",$F$5="",$G$5=""),"",IFERROR(VLOOKUP(B1881,'勘定科目コード（2019）'!$B$2:$J$3668,7,FALSE),"")))</f>
        <v/>
      </c>
      <c r="J1881" s="56" t="str">
        <f>IF(AND(OR(D1875&lt;&gt;"",E1875&lt;&gt;"",F1875&lt;&gt;"",G1875&lt;&gt;""),E1881=""),"",IF(AND($D$5="",$E$5="",$F$5="",$G$5=""),"",IFERROR(VLOOKUP(B1881,'勘定科目コード（2019）'!$B$2:$J$3668,8,FALSE),"")))</f>
        <v/>
      </c>
      <c r="K1881" s="57" t="str">
        <f>IF(AND(OR(D1875&lt;&gt;"",E1875&lt;&gt;"",F1875&lt;&gt;"",G1875&lt;&gt;""),E1881=""),"",IF(AND($D$5="",$E$5="",$F$5="",$G$5=""),"",IFERROR(VLOOKUP(B1881,'勘定科目コード（2019）'!$B$2:$J$3668,9,FALSE),"")))</f>
        <v/>
      </c>
      <c r="L1881" s="44" t="str">
        <f>IFERROR(VLOOKUP(D1881,'勘定科目コード（2019）'!$E$2:$J$500,7,FALSE),"")</f>
        <v/>
      </c>
    </row>
    <row r="1882" spans="2:12" x14ac:dyDescent="0.15">
      <c r="B1882" s="31">
        <v>1872</v>
      </c>
      <c r="D1882" s="51" t="str">
        <f>IF(AND($D$5="",$E$5="",$F$5="",$G$5=""),"",(IFERROR(VLOOKUP(B1882,'勘定科目コード（2019）'!$B$2:$J$3668,3,FALSE),"")))</f>
        <v/>
      </c>
      <c r="E1882" s="52" t="str">
        <f>IF(AND(OR($D$5&lt;&gt;"",$E$5&lt;&gt;"",$F$5&lt;&gt;"",$G$5&lt;&gt;""),D1882=""),"",IF(AND($D$5="",$E$5="",$F$5="",$G$5=""),"",IFERROR(VLOOKUP(B1882,'勘定科目コード（2019）'!$B$2:$J$3668,4,FALSE),"")))</f>
        <v/>
      </c>
      <c r="F1882" s="53" t="str">
        <f>IF(AND(OR(D1876&lt;&gt;"",E1876&lt;&gt;"",F1876&lt;&gt;"",G1876&lt;&gt;""),E1882=""),"",IF(AND(OR(D1876&lt;&gt;"",E1876&lt;&gt;"",F1876&lt;&gt;"",G1876&lt;&gt;""),E1882=""),"",IF(AND($D$5="",$E$5="",$F$5="",$G$5=""),"",IFERROR(VLOOKUP(B1882,'勘定科目コード（2019）'!$B$2:$J$3668,5,FALSE),""))))</f>
        <v/>
      </c>
      <c r="G1882" s="52" t="str">
        <f>IF(AND(OR(D1876&lt;&gt;"",E1876&lt;&gt;"",F1876&lt;&gt;"",G1876&lt;&gt;""),E1882=""),"",IF(AND($D$5="",$E$5="",$F$5="",$G$5=""),"",IFERROR(VLOOKUP(B1882,'勘定科目コード（2019）'!$B$2:$J$3668,6,FALSE),"")))</f>
        <v/>
      </c>
      <c r="H1882" s="54"/>
      <c r="I1882" s="55" t="str">
        <f>IF(AND(OR(D1876&lt;&gt;"",E1876&lt;&gt;"",F1876&lt;&gt;"",G1876&lt;&gt;""),E1882=""),"",IF(AND($D$5="",$E$5="",$F$5="",$G$5=""),"",IFERROR(VLOOKUP(B1882,'勘定科目コード（2019）'!$B$2:$J$3668,7,FALSE),"")))</f>
        <v/>
      </c>
      <c r="J1882" s="56" t="str">
        <f>IF(AND(OR(D1876&lt;&gt;"",E1876&lt;&gt;"",F1876&lt;&gt;"",G1876&lt;&gt;""),E1882=""),"",IF(AND($D$5="",$E$5="",$F$5="",$G$5=""),"",IFERROR(VLOOKUP(B1882,'勘定科目コード（2019）'!$B$2:$J$3668,8,FALSE),"")))</f>
        <v/>
      </c>
      <c r="K1882" s="57" t="str">
        <f>IF(AND(OR(D1876&lt;&gt;"",E1876&lt;&gt;"",F1876&lt;&gt;"",G1876&lt;&gt;""),E1882=""),"",IF(AND($D$5="",$E$5="",$F$5="",$G$5=""),"",IFERROR(VLOOKUP(B1882,'勘定科目コード（2019）'!$B$2:$J$3668,9,FALSE),"")))</f>
        <v/>
      </c>
      <c r="L1882" s="44" t="str">
        <f>IFERROR(VLOOKUP(D1882,'勘定科目コード（2019）'!$E$2:$J$500,7,FALSE),"")</f>
        <v/>
      </c>
    </row>
    <row r="1883" spans="2:12" x14ac:dyDescent="0.15">
      <c r="B1883" s="31">
        <v>1873</v>
      </c>
      <c r="D1883" s="51" t="str">
        <f>IF(AND($D$5="",$E$5="",$F$5="",$G$5=""),"",(IFERROR(VLOOKUP(B1883,'勘定科目コード（2019）'!$B$2:$J$3668,3,FALSE),"")))</f>
        <v/>
      </c>
      <c r="E1883" s="52" t="str">
        <f>IF(AND(OR($D$5&lt;&gt;"",$E$5&lt;&gt;"",$F$5&lt;&gt;"",$G$5&lt;&gt;""),D1883=""),"",IF(AND($D$5="",$E$5="",$F$5="",$G$5=""),"",IFERROR(VLOOKUP(B1883,'勘定科目コード（2019）'!$B$2:$J$3668,4,FALSE),"")))</f>
        <v/>
      </c>
      <c r="F1883" s="53" t="str">
        <f>IF(AND(OR(D1877&lt;&gt;"",E1877&lt;&gt;"",F1877&lt;&gt;"",G1877&lt;&gt;""),E1883=""),"",IF(AND(OR(D1877&lt;&gt;"",E1877&lt;&gt;"",F1877&lt;&gt;"",G1877&lt;&gt;""),E1883=""),"",IF(AND($D$5="",$E$5="",$F$5="",$G$5=""),"",IFERROR(VLOOKUP(B1883,'勘定科目コード（2019）'!$B$2:$J$3668,5,FALSE),""))))</f>
        <v/>
      </c>
      <c r="G1883" s="52" t="str">
        <f>IF(AND(OR(D1877&lt;&gt;"",E1877&lt;&gt;"",F1877&lt;&gt;"",G1877&lt;&gt;""),E1883=""),"",IF(AND($D$5="",$E$5="",$F$5="",$G$5=""),"",IFERROR(VLOOKUP(B1883,'勘定科目コード（2019）'!$B$2:$J$3668,6,FALSE),"")))</f>
        <v/>
      </c>
      <c r="H1883" s="54"/>
      <c r="I1883" s="55" t="str">
        <f>IF(AND(OR(D1877&lt;&gt;"",E1877&lt;&gt;"",F1877&lt;&gt;"",G1877&lt;&gt;""),E1883=""),"",IF(AND($D$5="",$E$5="",$F$5="",$G$5=""),"",IFERROR(VLOOKUP(B1883,'勘定科目コード（2019）'!$B$2:$J$3668,7,FALSE),"")))</f>
        <v/>
      </c>
      <c r="J1883" s="56" t="str">
        <f>IF(AND(OR(D1877&lt;&gt;"",E1877&lt;&gt;"",F1877&lt;&gt;"",G1877&lt;&gt;""),E1883=""),"",IF(AND($D$5="",$E$5="",$F$5="",$G$5=""),"",IFERROR(VLOOKUP(B1883,'勘定科目コード（2019）'!$B$2:$J$3668,8,FALSE),"")))</f>
        <v/>
      </c>
      <c r="K1883" s="57" t="str">
        <f>IF(AND(OR(D1877&lt;&gt;"",E1877&lt;&gt;"",F1877&lt;&gt;"",G1877&lt;&gt;""),E1883=""),"",IF(AND($D$5="",$E$5="",$F$5="",$G$5=""),"",IFERROR(VLOOKUP(B1883,'勘定科目コード（2019）'!$B$2:$J$3668,9,FALSE),"")))</f>
        <v/>
      </c>
      <c r="L1883" s="44" t="str">
        <f>IFERROR(VLOOKUP(D1883,'勘定科目コード（2019）'!$E$2:$J$500,7,FALSE),"")</f>
        <v/>
      </c>
    </row>
    <row r="1884" spans="2:12" x14ac:dyDescent="0.15">
      <c r="B1884" s="31">
        <v>1874</v>
      </c>
      <c r="D1884" s="51" t="str">
        <f>IF(AND($D$5="",$E$5="",$F$5="",$G$5=""),"",(IFERROR(VLOOKUP(B1884,'勘定科目コード（2019）'!$B$2:$J$3668,3,FALSE),"")))</f>
        <v/>
      </c>
      <c r="E1884" s="52" t="str">
        <f>IF(AND(OR($D$5&lt;&gt;"",$E$5&lt;&gt;"",$F$5&lt;&gt;"",$G$5&lt;&gt;""),D1884=""),"",IF(AND($D$5="",$E$5="",$F$5="",$G$5=""),"",IFERROR(VLOOKUP(B1884,'勘定科目コード（2019）'!$B$2:$J$3668,4,FALSE),"")))</f>
        <v/>
      </c>
      <c r="F1884" s="53" t="str">
        <f>IF(AND(OR(D1878&lt;&gt;"",E1878&lt;&gt;"",F1878&lt;&gt;"",G1878&lt;&gt;""),E1884=""),"",IF(AND(OR(D1878&lt;&gt;"",E1878&lt;&gt;"",F1878&lt;&gt;"",G1878&lt;&gt;""),E1884=""),"",IF(AND($D$5="",$E$5="",$F$5="",$G$5=""),"",IFERROR(VLOOKUP(B1884,'勘定科目コード（2019）'!$B$2:$J$3668,5,FALSE),""))))</f>
        <v/>
      </c>
      <c r="G1884" s="52" t="str">
        <f>IF(AND(OR(D1878&lt;&gt;"",E1878&lt;&gt;"",F1878&lt;&gt;"",G1878&lt;&gt;""),E1884=""),"",IF(AND($D$5="",$E$5="",$F$5="",$G$5=""),"",IFERROR(VLOOKUP(B1884,'勘定科目コード（2019）'!$B$2:$J$3668,6,FALSE),"")))</f>
        <v/>
      </c>
      <c r="H1884" s="54"/>
      <c r="I1884" s="55" t="str">
        <f>IF(AND(OR(D1878&lt;&gt;"",E1878&lt;&gt;"",F1878&lt;&gt;"",G1878&lt;&gt;""),E1884=""),"",IF(AND($D$5="",$E$5="",$F$5="",$G$5=""),"",IFERROR(VLOOKUP(B1884,'勘定科目コード（2019）'!$B$2:$J$3668,7,FALSE),"")))</f>
        <v/>
      </c>
      <c r="J1884" s="56" t="str">
        <f>IF(AND(OR(D1878&lt;&gt;"",E1878&lt;&gt;"",F1878&lt;&gt;"",G1878&lt;&gt;""),E1884=""),"",IF(AND($D$5="",$E$5="",$F$5="",$G$5=""),"",IFERROR(VLOOKUP(B1884,'勘定科目コード（2019）'!$B$2:$J$3668,8,FALSE),"")))</f>
        <v/>
      </c>
      <c r="K1884" s="57" t="str">
        <f>IF(AND(OR(D1878&lt;&gt;"",E1878&lt;&gt;"",F1878&lt;&gt;"",G1878&lt;&gt;""),E1884=""),"",IF(AND($D$5="",$E$5="",$F$5="",$G$5=""),"",IFERROR(VLOOKUP(B1884,'勘定科目コード（2019）'!$B$2:$J$3668,9,FALSE),"")))</f>
        <v/>
      </c>
      <c r="L1884" s="44" t="str">
        <f>IFERROR(VLOOKUP(D1884,'勘定科目コード（2019）'!$E$2:$J$500,7,FALSE),"")</f>
        <v/>
      </c>
    </row>
    <row r="1885" spans="2:12" x14ac:dyDescent="0.15">
      <c r="B1885" s="31">
        <v>1875</v>
      </c>
      <c r="D1885" s="51" t="str">
        <f>IF(AND($D$5="",$E$5="",$F$5="",$G$5=""),"",(IFERROR(VLOOKUP(B1885,'勘定科目コード（2019）'!$B$2:$J$3668,3,FALSE),"")))</f>
        <v/>
      </c>
      <c r="E1885" s="52" t="str">
        <f>IF(AND(OR($D$5&lt;&gt;"",$E$5&lt;&gt;"",$F$5&lt;&gt;"",$G$5&lt;&gt;""),D1885=""),"",IF(AND($D$5="",$E$5="",$F$5="",$G$5=""),"",IFERROR(VLOOKUP(B1885,'勘定科目コード（2019）'!$B$2:$J$3668,4,FALSE),"")))</f>
        <v/>
      </c>
      <c r="F1885" s="53" t="str">
        <f>IF(AND(OR(D1879&lt;&gt;"",E1879&lt;&gt;"",F1879&lt;&gt;"",G1879&lt;&gt;""),E1885=""),"",IF(AND(OR(D1879&lt;&gt;"",E1879&lt;&gt;"",F1879&lt;&gt;"",G1879&lt;&gt;""),E1885=""),"",IF(AND($D$5="",$E$5="",$F$5="",$G$5=""),"",IFERROR(VLOOKUP(B1885,'勘定科目コード（2019）'!$B$2:$J$3668,5,FALSE),""))))</f>
        <v/>
      </c>
      <c r="G1885" s="52" t="str">
        <f>IF(AND(OR(D1879&lt;&gt;"",E1879&lt;&gt;"",F1879&lt;&gt;"",G1879&lt;&gt;""),E1885=""),"",IF(AND($D$5="",$E$5="",$F$5="",$G$5=""),"",IFERROR(VLOOKUP(B1885,'勘定科目コード（2019）'!$B$2:$J$3668,6,FALSE),"")))</f>
        <v/>
      </c>
      <c r="H1885" s="54"/>
      <c r="I1885" s="55" t="str">
        <f>IF(AND(OR(D1879&lt;&gt;"",E1879&lt;&gt;"",F1879&lt;&gt;"",G1879&lt;&gt;""),E1885=""),"",IF(AND($D$5="",$E$5="",$F$5="",$G$5=""),"",IFERROR(VLOOKUP(B1885,'勘定科目コード（2019）'!$B$2:$J$3668,7,FALSE),"")))</f>
        <v/>
      </c>
      <c r="J1885" s="56" t="str">
        <f>IF(AND(OR(D1879&lt;&gt;"",E1879&lt;&gt;"",F1879&lt;&gt;"",G1879&lt;&gt;""),E1885=""),"",IF(AND($D$5="",$E$5="",$F$5="",$G$5=""),"",IFERROR(VLOOKUP(B1885,'勘定科目コード（2019）'!$B$2:$J$3668,8,FALSE),"")))</f>
        <v/>
      </c>
      <c r="K1885" s="57" t="str">
        <f>IF(AND(OR(D1879&lt;&gt;"",E1879&lt;&gt;"",F1879&lt;&gt;"",G1879&lt;&gt;""),E1885=""),"",IF(AND($D$5="",$E$5="",$F$5="",$G$5=""),"",IFERROR(VLOOKUP(B1885,'勘定科目コード（2019）'!$B$2:$J$3668,9,FALSE),"")))</f>
        <v/>
      </c>
      <c r="L1885" s="44" t="str">
        <f>IFERROR(VLOOKUP(D1885,'勘定科目コード（2019）'!$E$2:$J$500,7,FALSE),"")</f>
        <v/>
      </c>
    </row>
    <row r="1886" spans="2:12" x14ac:dyDescent="0.15">
      <c r="B1886" s="31">
        <v>1876</v>
      </c>
      <c r="D1886" s="51" t="str">
        <f>IF(AND($D$5="",$E$5="",$F$5="",$G$5=""),"",(IFERROR(VLOOKUP(B1886,'勘定科目コード（2019）'!$B$2:$J$3668,3,FALSE),"")))</f>
        <v/>
      </c>
      <c r="E1886" s="52" t="str">
        <f>IF(AND(OR($D$5&lt;&gt;"",$E$5&lt;&gt;"",$F$5&lt;&gt;"",$G$5&lt;&gt;""),D1886=""),"",IF(AND($D$5="",$E$5="",$F$5="",$G$5=""),"",IFERROR(VLOOKUP(B1886,'勘定科目コード（2019）'!$B$2:$J$3668,4,FALSE),"")))</f>
        <v/>
      </c>
      <c r="F1886" s="53" t="str">
        <f>IF(AND(OR(D1880&lt;&gt;"",E1880&lt;&gt;"",F1880&lt;&gt;"",G1880&lt;&gt;""),E1886=""),"",IF(AND(OR(D1880&lt;&gt;"",E1880&lt;&gt;"",F1880&lt;&gt;"",G1880&lt;&gt;""),E1886=""),"",IF(AND($D$5="",$E$5="",$F$5="",$G$5=""),"",IFERROR(VLOOKUP(B1886,'勘定科目コード（2019）'!$B$2:$J$3668,5,FALSE),""))))</f>
        <v/>
      </c>
      <c r="G1886" s="52" t="str">
        <f>IF(AND(OR(D1880&lt;&gt;"",E1880&lt;&gt;"",F1880&lt;&gt;"",G1880&lt;&gt;""),E1886=""),"",IF(AND($D$5="",$E$5="",$F$5="",$G$5=""),"",IFERROR(VLOOKUP(B1886,'勘定科目コード（2019）'!$B$2:$J$3668,6,FALSE),"")))</f>
        <v/>
      </c>
      <c r="H1886" s="54"/>
      <c r="I1886" s="55" t="str">
        <f>IF(AND(OR(D1880&lt;&gt;"",E1880&lt;&gt;"",F1880&lt;&gt;"",G1880&lt;&gt;""),E1886=""),"",IF(AND($D$5="",$E$5="",$F$5="",$G$5=""),"",IFERROR(VLOOKUP(B1886,'勘定科目コード（2019）'!$B$2:$J$3668,7,FALSE),"")))</f>
        <v/>
      </c>
      <c r="J1886" s="56" t="str">
        <f>IF(AND(OR(D1880&lt;&gt;"",E1880&lt;&gt;"",F1880&lt;&gt;"",G1880&lt;&gt;""),E1886=""),"",IF(AND($D$5="",$E$5="",$F$5="",$G$5=""),"",IFERROR(VLOOKUP(B1886,'勘定科目コード（2019）'!$B$2:$J$3668,8,FALSE),"")))</f>
        <v/>
      </c>
      <c r="K1886" s="57" t="str">
        <f>IF(AND(OR(D1880&lt;&gt;"",E1880&lt;&gt;"",F1880&lt;&gt;"",G1880&lt;&gt;""),E1886=""),"",IF(AND($D$5="",$E$5="",$F$5="",$G$5=""),"",IFERROR(VLOOKUP(B1886,'勘定科目コード（2019）'!$B$2:$J$3668,9,FALSE),"")))</f>
        <v/>
      </c>
      <c r="L1886" s="44" t="str">
        <f>IFERROR(VLOOKUP(D1886,'勘定科目コード（2019）'!$E$2:$J$500,7,FALSE),"")</f>
        <v/>
      </c>
    </row>
    <row r="1887" spans="2:12" x14ac:dyDescent="0.15">
      <c r="B1887" s="31">
        <v>1877</v>
      </c>
      <c r="D1887" s="51" t="str">
        <f>IF(AND($D$5="",$E$5="",$F$5="",$G$5=""),"",(IFERROR(VLOOKUP(B1887,'勘定科目コード（2019）'!$B$2:$J$3668,3,FALSE),"")))</f>
        <v/>
      </c>
      <c r="E1887" s="52" t="str">
        <f>IF(AND(OR($D$5&lt;&gt;"",$E$5&lt;&gt;"",$F$5&lt;&gt;"",$G$5&lt;&gt;""),D1887=""),"",IF(AND($D$5="",$E$5="",$F$5="",$G$5=""),"",IFERROR(VLOOKUP(B1887,'勘定科目コード（2019）'!$B$2:$J$3668,4,FALSE),"")))</f>
        <v/>
      </c>
      <c r="F1887" s="53" t="str">
        <f>IF(AND(OR(D1881&lt;&gt;"",E1881&lt;&gt;"",F1881&lt;&gt;"",G1881&lt;&gt;""),E1887=""),"",IF(AND(OR(D1881&lt;&gt;"",E1881&lt;&gt;"",F1881&lt;&gt;"",G1881&lt;&gt;""),E1887=""),"",IF(AND($D$5="",$E$5="",$F$5="",$G$5=""),"",IFERROR(VLOOKUP(B1887,'勘定科目コード（2019）'!$B$2:$J$3668,5,FALSE),""))))</f>
        <v/>
      </c>
      <c r="G1887" s="52" t="str">
        <f>IF(AND(OR(D1881&lt;&gt;"",E1881&lt;&gt;"",F1881&lt;&gt;"",G1881&lt;&gt;""),E1887=""),"",IF(AND($D$5="",$E$5="",$F$5="",$G$5=""),"",IFERROR(VLOOKUP(B1887,'勘定科目コード（2019）'!$B$2:$J$3668,6,FALSE),"")))</f>
        <v/>
      </c>
      <c r="H1887" s="54"/>
      <c r="I1887" s="55" t="str">
        <f>IF(AND(OR(D1881&lt;&gt;"",E1881&lt;&gt;"",F1881&lt;&gt;"",G1881&lt;&gt;""),E1887=""),"",IF(AND($D$5="",$E$5="",$F$5="",$G$5=""),"",IFERROR(VLOOKUP(B1887,'勘定科目コード（2019）'!$B$2:$J$3668,7,FALSE),"")))</f>
        <v/>
      </c>
      <c r="J1887" s="56" t="str">
        <f>IF(AND(OR(D1881&lt;&gt;"",E1881&lt;&gt;"",F1881&lt;&gt;"",G1881&lt;&gt;""),E1887=""),"",IF(AND($D$5="",$E$5="",$F$5="",$G$5=""),"",IFERROR(VLOOKUP(B1887,'勘定科目コード（2019）'!$B$2:$J$3668,8,FALSE),"")))</f>
        <v/>
      </c>
      <c r="K1887" s="57" t="str">
        <f>IF(AND(OR(D1881&lt;&gt;"",E1881&lt;&gt;"",F1881&lt;&gt;"",G1881&lt;&gt;""),E1887=""),"",IF(AND($D$5="",$E$5="",$F$5="",$G$5=""),"",IFERROR(VLOOKUP(B1887,'勘定科目コード（2019）'!$B$2:$J$3668,9,FALSE),"")))</f>
        <v/>
      </c>
      <c r="L1887" s="44" t="str">
        <f>IFERROR(VLOOKUP(D1887,'勘定科目コード（2019）'!$E$2:$J$500,7,FALSE),"")</f>
        <v/>
      </c>
    </row>
    <row r="1888" spans="2:12" x14ac:dyDescent="0.15">
      <c r="B1888" s="31">
        <v>1878</v>
      </c>
      <c r="D1888" s="51" t="str">
        <f>IF(AND($D$5="",$E$5="",$F$5="",$G$5=""),"",(IFERROR(VLOOKUP(B1888,'勘定科目コード（2019）'!$B$2:$J$3668,3,FALSE),"")))</f>
        <v/>
      </c>
      <c r="E1888" s="52" t="str">
        <f>IF(AND(OR($D$5&lt;&gt;"",$E$5&lt;&gt;"",$F$5&lt;&gt;"",$G$5&lt;&gt;""),D1888=""),"",IF(AND($D$5="",$E$5="",$F$5="",$G$5=""),"",IFERROR(VLOOKUP(B1888,'勘定科目コード（2019）'!$B$2:$J$3668,4,FALSE),"")))</f>
        <v/>
      </c>
      <c r="F1888" s="53" t="str">
        <f>IF(AND(OR(D1882&lt;&gt;"",E1882&lt;&gt;"",F1882&lt;&gt;"",G1882&lt;&gt;""),E1888=""),"",IF(AND(OR(D1882&lt;&gt;"",E1882&lt;&gt;"",F1882&lt;&gt;"",G1882&lt;&gt;""),E1888=""),"",IF(AND($D$5="",$E$5="",$F$5="",$G$5=""),"",IFERROR(VLOOKUP(B1888,'勘定科目コード（2019）'!$B$2:$J$3668,5,FALSE),""))))</f>
        <v/>
      </c>
      <c r="G1888" s="52" t="str">
        <f>IF(AND(OR(D1882&lt;&gt;"",E1882&lt;&gt;"",F1882&lt;&gt;"",G1882&lt;&gt;""),E1888=""),"",IF(AND($D$5="",$E$5="",$F$5="",$G$5=""),"",IFERROR(VLOOKUP(B1888,'勘定科目コード（2019）'!$B$2:$J$3668,6,FALSE),"")))</f>
        <v/>
      </c>
      <c r="H1888" s="54"/>
      <c r="I1888" s="55" t="str">
        <f>IF(AND(OR(D1882&lt;&gt;"",E1882&lt;&gt;"",F1882&lt;&gt;"",G1882&lt;&gt;""),E1888=""),"",IF(AND($D$5="",$E$5="",$F$5="",$G$5=""),"",IFERROR(VLOOKUP(B1888,'勘定科目コード（2019）'!$B$2:$J$3668,7,FALSE),"")))</f>
        <v/>
      </c>
      <c r="J1888" s="56" t="str">
        <f>IF(AND(OR(D1882&lt;&gt;"",E1882&lt;&gt;"",F1882&lt;&gt;"",G1882&lt;&gt;""),E1888=""),"",IF(AND($D$5="",$E$5="",$F$5="",$G$5=""),"",IFERROR(VLOOKUP(B1888,'勘定科目コード（2019）'!$B$2:$J$3668,8,FALSE),"")))</f>
        <v/>
      </c>
      <c r="K1888" s="57" t="str">
        <f>IF(AND(OR(D1882&lt;&gt;"",E1882&lt;&gt;"",F1882&lt;&gt;"",G1882&lt;&gt;""),E1888=""),"",IF(AND($D$5="",$E$5="",$F$5="",$G$5=""),"",IFERROR(VLOOKUP(B1888,'勘定科目コード（2019）'!$B$2:$J$3668,9,FALSE),"")))</f>
        <v/>
      </c>
      <c r="L1888" s="44" t="str">
        <f>IFERROR(VLOOKUP(D1888,'勘定科目コード（2019）'!$E$2:$J$500,7,FALSE),"")</f>
        <v/>
      </c>
    </row>
    <row r="1889" spans="2:12" x14ac:dyDescent="0.15">
      <c r="B1889" s="31">
        <v>1879</v>
      </c>
      <c r="D1889" s="51" t="str">
        <f>IF(AND($D$5="",$E$5="",$F$5="",$G$5=""),"",(IFERROR(VLOOKUP(B1889,'勘定科目コード（2019）'!$B$2:$J$3668,3,FALSE),"")))</f>
        <v/>
      </c>
      <c r="E1889" s="52" t="str">
        <f>IF(AND(OR($D$5&lt;&gt;"",$E$5&lt;&gt;"",$F$5&lt;&gt;"",$G$5&lt;&gt;""),D1889=""),"",IF(AND($D$5="",$E$5="",$F$5="",$G$5=""),"",IFERROR(VLOOKUP(B1889,'勘定科目コード（2019）'!$B$2:$J$3668,4,FALSE),"")))</f>
        <v/>
      </c>
      <c r="F1889" s="53" t="str">
        <f>IF(AND(OR(D1883&lt;&gt;"",E1883&lt;&gt;"",F1883&lt;&gt;"",G1883&lt;&gt;""),E1889=""),"",IF(AND(OR(D1883&lt;&gt;"",E1883&lt;&gt;"",F1883&lt;&gt;"",G1883&lt;&gt;""),E1889=""),"",IF(AND($D$5="",$E$5="",$F$5="",$G$5=""),"",IFERROR(VLOOKUP(B1889,'勘定科目コード（2019）'!$B$2:$J$3668,5,FALSE),""))))</f>
        <v/>
      </c>
      <c r="G1889" s="52" t="str">
        <f>IF(AND(OR(D1883&lt;&gt;"",E1883&lt;&gt;"",F1883&lt;&gt;"",G1883&lt;&gt;""),E1889=""),"",IF(AND($D$5="",$E$5="",$F$5="",$G$5=""),"",IFERROR(VLOOKUP(B1889,'勘定科目コード（2019）'!$B$2:$J$3668,6,FALSE),"")))</f>
        <v/>
      </c>
      <c r="H1889" s="54"/>
      <c r="I1889" s="55" t="str">
        <f>IF(AND(OR(D1883&lt;&gt;"",E1883&lt;&gt;"",F1883&lt;&gt;"",G1883&lt;&gt;""),E1889=""),"",IF(AND($D$5="",$E$5="",$F$5="",$G$5=""),"",IFERROR(VLOOKUP(B1889,'勘定科目コード（2019）'!$B$2:$J$3668,7,FALSE),"")))</f>
        <v/>
      </c>
      <c r="J1889" s="56" t="str">
        <f>IF(AND(OR(D1883&lt;&gt;"",E1883&lt;&gt;"",F1883&lt;&gt;"",G1883&lt;&gt;""),E1889=""),"",IF(AND($D$5="",$E$5="",$F$5="",$G$5=""),"",IFERROR(VLOOKUP(B1889,'勘定科目コード（2019）'!$B$2:$J$3668,8,FALSE),"")))</f>
        <v/>
      </c>
      <c r="K1889" s="57" t="str">
        <f>IF(AND(OR(D1883&lt;&gt;"",E1883&lt;&gt;"",F1883&lt;&gt;"",G1883&lt;&gt;""),E1889=""),"",IF(AND($D$5="",$E$5="",$F$5="",$G$5=""),"",IFERROR(VLOOKUP(B1889,'勘定科目コード（2019）'!$B$2:$J$3668,9,FALSE),"")))</f>
        <v/>
      </c>
      <c r="L1889" s="44" t="str">
        <f>IFERROR(VLOOKUP(D1889,'勘定科目コード（2019）'!$E$2:$J$500,7,FALSE),"")</f>
        <v/>
      </c>
    </row>
    <row r="1890" spans="2:12" x14ac:dyDescent="0.15">
      <c r="B1890" s="31">
        <v>1880</v>
      </c>
      <c r="D1890" s="51" t="str">
        <f>IF(AND($D$5="",$E$5="",$F$5="",$G$5=""),"",(IFERROR(VLOOKUP(B1890,'勘定科目コード（2019）'!$B$2:$J$3668,3,FALSE),"")))</f>
        <v/>
      </c>
      <c r="E1890" s="52" t="str">
        <f>IF(AND(OR($D$5&lt;&gt;"",$E$5&lt;&gt;"",$F$5&lt;&gt;"",$G$5&lt;&gt;""),D1890=""),"",IF(AND($D$5="",$E$5="",$F$5="",$G$5=""),"",IFERROR(VLOOKUP(B1890,'勘定科目コード（2019）'!$B$2:$J$3668,4,FALSE),"")))</f>
        <v/>
      </c>
      <c r="F1890" s="53" t="str">
        <f>IF(AND(OR(D1884&lt;&gt;"",E1884&lt;&gt;"",F1884&lt;&gt;"",G1884&lt;&gt;""),E1890=""),"",IF(AND(OR(D1884&lt;&gt;"",E1884&lt;&gt;"",F1884&lt;&gt;"",G1884&lt;&gt;""),E1890=""),"",IF(AND($D$5="",$E$5="",$F$5="",$G$5=""),"",IFERROR(VLOOKUP(B1890,'勘定科目コード（2019）'!$B$2:$J$3668,5,FALSE),""))))</f>
        <v/>
      </c>
      <c r="G1890" s="52" t="str">
        <f>IF(AND(OR(D1884&lt;&gt;"",E1884&lt;&gt;"",F1884&lt;&gt;"",G1884&lt;&gt;""),E1890=""),"",IF(AND($D$5="",$E$5="",$F$5="",$G$5=""),"",IFERROR(VLOOKUP(B1890,'勘定科目コード（2019）'!$B$2:$J$3668,6,FALSE),"")))</f>
        <v/>
      </c>
      <c r="H1890" s="54"/>
      <c r="I1890" s="55" t="str">
        <f>IF(AND(OR(D1884&lt;&gt;"",E1884&lt;&gt;"",F1884&lt;&gt;"",G1884&lt;&gt;""),E1890=""),"",IF(AND($D$5="",$E$5="",$F$5="",$G$5=""),"",IFERROR(VLOOKUP(B1890,'勘定科目コード（2019）'!$B$2:$J$3668,7,FALSE),"")))</f>
        <v/>
      </c>
      <c r="J1890" s="56" t="str">
        <f>IF(AND(OR(D1884&lt;&gt;"",E1884&lt;&gt;"",F1884&lt;&gt;"",G1884&lt;&gt;""),E1890=""),"",IF(AND($D$5="",$E$5="",$F$5="",$G$5=""),"",IFERROR(VLOOKUP(B1890,'勘定科目コード（2019）'!$B$2:$J$3668,8,FALSE),"")))</f>
        <v/>
      </c>
      <c r="K1890" s="57" t="str">
        <f>IF(AND(OR(D1884&lt;&gt;"",E1884&lt;&gt;"",F1884&lt;&gt;"",G1884&lt;&gt;""),E1890=""),"",IF(AND($D$5="",$E$5="",$F$5="",$G$5=""),"",IFERROR(VLOOKUP(B1890,'勘定科目コード（2019）'!$B$2:$J$3668,9,FALSE),"")))</f>
        <v/>
      </c>
      <c r="L1890" s="44" t="str">
        <f>IFERROR(VLOOKUP(D1890,'勘定科目コード（2019）'!$E$2:$J$500,7,FALSE),"")</f>
        <v/>
      </c>
    </row>
    <row r="1891" spans="2:12" x14ac:dyDescent="0.15">
      <c r="B1891" s="31">
        <v>1881</v>
      </c>
      <c r="D1891" s="51" t="str">
        <f>IF(AND($D$5="",$E$5="",$F$5="",$G$5=""),"",(IFERROR(VLOOKUP(B1891,'勘定科目コード（2019）'!$B$2:$J$3668,3,FALSE),"")))</f>
        <v/>
      </c>
      <c r="E1891" s="52" t="str">
        <f>IF(AND(OR($D$5&lt;&gt;"",$E$5&lt;&gt;"",$F$5&lt;&gt;"",$G$5&lt;&gt;""),D1891=""),"",IF(AND($D$5="",$E$5="",$F$5="",$G$5=""),"",IFERROR(VLOOKUP(B1891,'勘定科目コード（2019）'!$B$2:$J$3668,4,FALSE),"")))</f>
        <v/>
      </c>
      <c r="F1891" s="53" t="str">
        <f>IF(AND(OR(D1885&lt;&gt;"",E1885&lt;&gt;"",F1885&lt;&gt;"",G1885&lt;&gt;""),E1891=""),"",IF(AND(OR(D1885&lt;&gt;"",E1885&lt;&gt;"",F1885&lt;&gt;"",G1885&lt;&gt;""),E1891=""),"",IF(AND($D$5="",$E$5="",$F$5="",$G$5=""),"",IFERROR(VLOOKUP(B1891,'勘定科目コード（2019）'!$B$2:$J$3668,5,FALSE),""))))</f>
        <v/>
      </c>
      <c r="G1891" s="52" t="str">
        <f>IF(AND(OR(D1885&lt;&gt;"",E1885&lt;&gt;"",F1885&lt;&gt;"",G1885&lt;&gt;""),E1891=""),"",IF(AND($D$5="",$E$5="",$F$5="",$G$5=""),"",IFERROR(VLOOKUP(B1891,'勘定科目コード（2019）'!$B$2:$J$3668,6,FALSE),"")))</f>
        <v/>
      </c>
      <c r="H1891" s="54"/>
      <c r="I1891" s="55" t="str">
        <f>IF(AND(OR(D1885&lt;&gt;"",E1885&lt;&gt;"",F1885&lt;&gt;"",G1885&lt;&gt;""),E1891=""),"",IF(AND($D$5="",$E$5="",$F$5="",$G$5=""),"",IFERROR(VLOOKUP(B1891,'勘定科目コード（2019）'!$B$2:$J$3668,7,FALSE),"")))</f>
        <v/>
      </c>
      <c r="J1891" s="56" t="str">
        <f>IF(AND(OR(D1885&lt;&gt;"",E1885&lt;&gt;"",F1885&lt;&gt;"",G1885&lt;&gt;""),E1891=""),"",IF(AND($D$5="",$E$5="",$F$5="",$G$5=""),"",IFERROR(VLOOKUP(B1891,'勘定科目コード（2019）'!$B$2:$J$3668,8,FALSE),"")))</f>
        <v/>
      </c>
      <c r="K1891" s="57" t="str">
        <f>IF(AND(OR(D1885&lt;&gt;"",E1885&lt;&gt;"",F1885&lt;&gt;"",G1885&lt;&gt;""),E1891=""),"",IF(AND($D$5="",$E$5="",$F$5="",$G$5=""),"",IFERROR(VLOOKUP(B1891,'勘定科目コード（2019）'!$B$2:$J$3668,9,FALSE),"")))</f>
        <v/>
      </c>
      <c r="L1891" s="44" t="str">
        <f>IFERROR(VLOOKUP(D1891,'勘定科目コード（2019）'!$E$2:$J$500,7,FALSE),"")</f>
        <v/>
      </c>
    </row>
    <row r="1892" spans="2:12" x14ac:dyDescent="0.15">
      <c r="B1892" s="31">
        <v>1882</v>
      </c>
      <c r="D1892" s="51" t="str">
        <f>IF(AND($D$5="",$E$5="",$F$5="",$G$5=""),"",(IFERROR(VLOOKUP(B1892,'勘定科目コード（2019）'!$B$2:$J$3668,3,FALSE),"")))</f>
        <v/>
      </c>
      <c r="E1892" s="52" t="str">
        <f>IF(AND(OR($D$5&lt;&gt;"",$E$5&lt;&gt;"",$F$5&lt;&gt;"",$G$5&lt;&gt;""),D1892=""),"",IF(AND($D$5="",$E$5="",$F$5="",$G$5=""),"",IFERROR(VLOOKUP(B1892,'勘定科目コード（2019）'!$B$2:$J$3668,4,FALSE),"")))</f>
        <v/>
      </c>
      <c r="F1892" s="53" t="str">
        <f>IF(AND(OR(D1886&lt;&gt;"",E1886&lt;&gt;"",F1886&lt;&gt;"",G1886&lt;&gt;""),E1892=""),"",IF(AND(OR(D1886&lt;&gt;"",E1886&lt;&gt;"",F1886&lt;&gt;"",G1886&lt;&gt;""),E1892=""),"",IF(AND($D$5="",$E$5="",$F$5="",$G$5=""),"",IFERROR(VLOOKUP(B1892,'勘定科目コード（2019）'!$B$2:$J$3668,5,FALSE),""))))</f>
        <v/>
      </c>
      <c r="G1892" s="52" t="str">
        <f>IF(AND(OR(D1886&lt;&gt;"",E1886&lt;&gt;"",F1886&lt;&gt;"",G1886&lt;&gt;""),E1892=""),"",IF(AND($D$5="",$E$5="",$F$5="",$G$5=""),"",IFERROR(VLOOKUP(B1892,'勘定科目コード（2019）'!$B$2:$J$3668,6,FALSE),"")))</f>
        <v/>
      </c>
      <c r="H1892" s="54"/>
      <c r="I1892" s="55" t="str">
        <f>IF(AND(OR(D1886&lt;&gt;"",E1886&lt;&gt;"",F1886&lt;&gt;"",G1886&lt;&gt;""),E1892=""),"",IF(AND($D$5="",$E$5="",$F$5="",$G$5=""),"",IFERROR(VLOOKUP(B1892,'勘定科目コード（2019）'!$B$2:$J$3668,7,FALSE),"")))</f>
        <v/>
      </c>
      <c r="J1892" s="56" t="str">
        <f>IF(AND(OR(D1886&lt;&gt;"",E1886&lt;&gt;"",F1886&lt;&gt;"",G1886&lt;&gt;""),E1892=""),"",IF(AND($D$5="",$E$5="",$F$5="",$G$5=""),"",IFERROR(VLOOKUP(B1892,'勘定科目コード（2019）'!$B$2:$J$3668,8,FALSE),"")))</f>
        <v/>
      </c>
      <c r="K1892" s="57" t="str">
        <f>IF(AND(OR(D1886&lt;&gt;"",E1886&lt;&gt;"",F1886&lt;&gt;"",G1886&lt;&gt;""),E1892=""),"",IF(AND($D$5="",$E$5="",$F$5="",$G$5=""),"",IFERROR(VLOOKUP(B1892,'勘定科目コード（2019）'!$B$2:$J$3668,9,FALSE),"")))</f>
        <v/>
      </c>
      <c r="L1892" s="44" t="str">
        <f>IFERROR(VLOOKUP(D1892,'勘定科目コード（2019）'!$E$2:$J$500,7,FALSE),"")</f>
        <v/>
      </c>
    </row>
    <row r="1893" spans="2:12" x14ac:dyDescent="0.15">
      <c r="B1893" s="31">
        <v>1883</v>
      </c>
      <c r="D1893" s="51" t="str">
        <f>IF(AND($D$5="",$E$5="",$F$5="",$G$5=""),"",(IFERROR(VLOOKUP(B1893,'勘定科目コード（2019）'!$B$2:$J$3668,3,FALSE),"")))</f>
        <v/>
      </c>
      <c r="E1893" s="52" t="str">
        <f>IF(AND(OR($D$5&lt;&gt;"",$E$5&lt;&gt;"",$F$5&lt;&gt;"",$G$5&lt;&gt;""),D1893=""),"",IF(AND($D$5="",$E$5="",$F$5="",$G$5=""),"",IFERROR(VLOOKUP(B1893,'勘定科目コード（2019）'!$B$2:$J$3668,4,FALSE),"")))</f>
        <v/>
      </c>
      <c r="F1893" s="53" t="str">
        <f>IF(AND(OR(D1887&lt;&gt;"",E1887&lt;&gt;"",F1887&lt;&gt;"",G1887&lt;&gt;""),E1893=""),"",IF(AND(OR(D1887&lt;&gt;"",E1887&lt;&gt;"",F1887&lt;&gt;"",G1887&lt;&gt;""),E1893=""),"",IF(AND($D$5="",$E$5="",$F$5="",$G$5=""),"",IFERROR(VLOOKUP(B1893,'勘定科目コード（2019）'!$B$2:$J$3668,5,FALSE),""))))</f>
        <v/>
      </c>
      <c r="G1893" s="52" t="str">
        <f>IF(AND(OR(D1887&lt;&gt;"",E1887&lt;&gt;"",F1887&lt;&gt;"",G1887&lt;&gt;""),E1893=""),"",IF(AND($D$5="",$E$5="",$F$5="",$G$5=""),"",IFERROR(VLOOKUP(B1893,'勘定科目コード（2019）'!$B$2:$J$3668,6,FALSE),"")))</f>
        <v/>
      </c>
      <c r="H1893" s="54"/>
      <c r="I1893" s="55" t="str">
        <f>IF(AND(OR(D1887&lt;&gt;"",E1887&lt;&gt;"",F1887&lt;&gt;"",G1887&lt;&gt;""),E1893=""),"",IF(AND($D$5="",$E$5="",$F$5="",$G$5=""),"",IFERROR(VLOOKUP(B1893,'勘定科目コード（2019）'!$B$2:$J$3668,7,FALSE),"")))</f>
        <v/>
      </c>
      <c r="J1893" s="56" t="str">
        <f>IF(AND(OR(D1887&lt;&gt;"",E1887&lt;&gt;"",F1887&lt;&gt;"",G1887&lt;&gt;""),E1893=""),"",IF(AND($D$5="",$E$5="",$F$5="",$G$5=""),"",IFERROR(VLOOKUP(B1893,'勘定科目コード（2019）'!$B$2:$J$3668,8,FALSE),"")))</f>
        <v/>
      </c>
      <c r="K1893" s="57" t="str">
        <f>IF(AND(OR(D1887&lt;&gt;"",E1887&lt;&gt;"",F1887&lt;&gt;"",G1887&lt;&gt;""),E1893=""),"",IF(AND($D$5="",$E$5="",$F$5="",$G$5=""),"",IFERROR(VLOOKUP(B1893,'勘定科目コード（2019）'!$B$2:$J$3668,9,FALSE),"")))</f>
        <v/>
      </c>
      <c r="L1893" s="44" t="str">
        <f>IFERROR(VLOOKUP(D1893,'勘定科目コード（2019）'!$E$2:$J$500,7,FALSE),"")</f>
        <v/>
      </c>
    </row>
    <row r="1894" spans="2:12" x14ac:dyDescent="0.15">
      <c r="B1894" s="31">
        <v>1884</v>
      </c>
      <c r="D1894" s="51" t="str">
        <f>IF(AND($D$5="",$E$5="",$F$5="",$G$5=""),"",(IFERROR(VLOOKUP(B1894,'勘定科目コード（2019）'!$B$2:$J$3668,3,FALSE),"")))</f>
        <v/>
      </c>
      <c r="E1894" s="52" t="str">
        <f>IF(AND(OR($D$5&lt;&gt;"",$E$5&lt;&gt;"",$F$5&lt;&gt;"",$G$5&lt;&gt;""),D1894=""),"",IF(AND($D$5="",$E$5="",$F$5="",$G$5=""),"",IFERROR(VLOOKUP(B1894,'勘定科目コード（2019）'!$B$2:$J$3668,4,FALSE),"")))</f>
        <v/>
      </c>
      <c r="F1894" s="53" t="str">
        <f>IF(AND(OR(D1888&lt;&gt;"",E1888&lt;&gt;"",F1888&lt;&gt;"",G1888&lt;&gt;""),E1894=""),"",IF(AND(OR(D1888&lt;&gt;"",E1888&lt;&gt;"",F1888&lt;&gt;"",G1888&lt;&gt;""),E1894=""),"",IF(AND($D$5="",$E$5="",$F$5="",$G$5=""),"",IFERROR(VLOOKUP(B1894,'勘定科目コード（2019）'!$B$2:$J$3668,5,FALSE),""))))</f>
        <v/>
      </c>
      <c r="G1894" s="52" t="str">
        <f>IF(AND(OR(D1888&lt;&gt;"",E1888&lt;&gt;"",F1888&lt;&gt;"",G1888&lt;&gt;""),E1894=""),"",IF(AND($D$5="",$E$5="",$F$5="",$G$5=""),"",IFERROR(VLOOKUP(B1894,'勘定科目コード（2019）'!$B$2:$J$3668,6,FALSE),"")))</f>
        <v/>
      </c>
      <c r="H1894" s="54"/>
      <c r="I1894" s="55" t="str">
        <f>IF(AND(OR(D1888&lt;&gt;"",E1888&lt;&gt;"",F1888&lt;&gt;"",G1888&lt;&gt;""),E1894=""),"",IF(AND($D$5="",$E$5="",$F$5="",$G$5=""),"",IFERROR(VLOOKUP(B1894,'勘定科目コード（2019）'!$B$2:$J$3668,7,FALSE),"")))</f>
        <v/>
      </c>
      <c r="J1894" s="56" t="str">
        <f>IF(AND(OR(D1888&lt;&gt;"",E1888&lt;&gt;"",F1888&lt;&gt;"",G1888&lt;&gt;""),E1894=""),"",IF(AND($D$5="",$E$5="",$F$5="",$G$5=""),"",IFERROR(VLOOKUP(B1894,'勘定科目コード（2019）'!$B$2:$J$3668,8,FALSE),"")))</f>
        <v/>
      </c>
      <c r="K1894" s="57" t="str">
        <f>IF(AND(OR(D1888&lt;&gt;"",E1888&lt;&gt;"",F1888&lt;&gt;"",G1888&lt;&gt;""),E1894=""),"",IF(AND($D$5="",$E$5="",$F$5="",$G$5=""),"",IFERROR(VLOOKUP(B1894,'勘定科目コード（2019）'!$B$2:$J$3668,9,FALSE),"")))</f>
        <v/>
      </c>
      <c r="L1894" s="44" t="str">
        <f>IFERROR(VLOOKUP(D1894,'勘定科目コード（2019）'!$E$2:$J$500,7,FALSE),"")</f>
        <v/>
      </c>
    </row>
    <row r="1895" spans="2:12" x14ac:dyDescent="0.15">
      <c r="B1895" s="31">
        <v>1885</v>
      </c>
      <c r="D1895" s="51" t="str">
        <f>IF(AND($D$5="",$E$5="",$F$5="",$G$5=""),"",(IFERROR(VLOOKUP(B1895,'勘定科目コード（2019）'!$B$2:$J$3668,3,FALSE),"")))</f>
        <v/>
      </c>
      <c r="E1895" s="52" t="str">
        <f>IF(AND(OR($D$5&lt;&gt;"",$E$5&lt;&gt;"",$F$5&lt;&gt;"",$G$5&lt;&gt;""),D1895=""),"",IF(AND($D$5="",$E$5="",$F$5="",$G$5=""),"",IFERROR(VLOOKUP(B1895,'勘定科目コード（2019）'!$B$2:$J$3668,4,FALSE),"")))</f>
        <v/>
      </c>
      <c r="F1895" s="53" t="str">
        <f>IF(AND(OR(D1889&lt;&gt;"",E1889&lt;&gt;"",F1889&lt;&gt;"",G1889&lt;&gt;""),E1895=""),"",IF(AND(OR(D1889&lt;&gt;"",E1889&lt;&gt;"",F1889&lt;&gt;"",G1889&lt;&gt;""),E1895=""),"",IF(AND($D$5="",$E$5="",$F$5="",$G$5=""),"",IFERROR(VLOOKUP(B1895,'勘定科目コード（2019）'!$B$2:$J$3668,5,FALSE),""))))</f>
        <v/>
      </c>
      <c r="G1895" s="52" t="str">
        <f>IF(AND(OR(D1889&lt;&gt;"",E1889&lt;&gt;"",F1889&lt;&gt;"",G1889&lt;&gt;""),E1895=""),"",IF(AND($D$5="",$E$5="",$F$5="",$G$5=""),"",IFERROR(VLOOKUP(B1895,'勘定科目コード（2019）'!$B$2:$J$3668,6,FALSE),"")))</f>
        <v/>
      </c>
      <c r="H1895" s="54"/>
      <c r="I1895" s="55" t="str">
        <f>IF(AND(OR(D1889&lt;&gt;"",E1889&lt;&gt;"",F1889&lt;&gt;"",G1889&lt;&gt;""),E1895=""),"",IF(AND($D$5="",$E$5="",$F$5="",$G$5=""),"",IFERROR(VLOOKUP(B1895,'勘定科目コード（2019）'!$B$2:$J$3668,7,FALSE),"")))</f>
        <v/>
      </c>
      <c r="J1895" s="56" t="str">
        <f>IF(AND(OR(D1889&lt;&gt;"",E1889&lt;&gt;"",F1889&lt;&gt;"",G1889&lt;&gt;""),E1895=""),"",IF(AND($D$5="",$E$5="",$F$5="",$G$5=""),"",IFERROR(VLOOKUP(B1895,'勘定科目コード（2019）'!$B$2:$J$3668,8,FALSE),"")))</f>
        <v/>
      </c>
      <c r="K1895" s="57" t="str">
        <f>IF(AND(OR(D1889&lt;&gt;"",E1889&lt;&gt;"",F1889&lt;&gt;"",G1889&lt;&gt;""),E1895=""),"",IF(AND($D$5="",$E$5="",$F$5="",$G$5=""),"",IFERROR(VLOOKUP(B1895,'勘定科目コード（2019）'!$B$2:$J$3668,9,FALSE),"")))</f>
        <v/>
      </c>
      <c r="L1895" s="44" t="str">
        <f>IFERROR(VLOOKUP(D1895,'勘定科目コード（2019）'!$E$2:$J$500,7,FALSE),"")</f>
        <v/>
      </c>
    </row>
    <row r="1896" spans="2:12" x14ac:dyDescent="0.15">
      <c r="B1896" s="31">
        <v>1886</v>
      </c>
      <c r="D1896" s="51" t="str">
        <f>IF(AND($D$5="",$E$5="",$F$5="",$G$5=""),"",(IFERROR(VLOOKUP(B1896,'勘定科目コード（2019）'!$B$2:$J$3668,3,FALSE),"")))</f>
        <v/>
      </c>
      <c r="E1896" s="52" t="str">
        <f>IF(AND(OR($D$5&lt;&gt;"",$E$5&lt;&gt;"",$F$5&lt;&gt;"",$G$5&lt;&gt;""),D1896=""),"",IF(AND($D$5="",$E$5="",$F$5="",$G$5=""),"",IFERROR(VLOOKUP(B1896,'勘定科目コード（2019）'!$B$2:$J$3668,4,FALSE),"")))</f>
        <v/>
      </c>
      <c r="F1896" s="53" t="str">
        <f>IF(AND(OR(D1890&lt;&gt;"",E1890&lt;&gt;"",F1890&lt;&gt;"",G1890&lt;&gt;""),E1896=""),"",IF(AND(OR(D1890&lt;&gt;"",E1890&lt;&gt;"",F1890&lt;&gt;"",G1890&lt;&gt;""),E1896=""),"",IF(AND($D$5="",$E$5="",$F$5="",$G$5=""),"",IFERROR(VLOOKUP(B1896,'勘定科目コード（2019）'!$B$2:$J$3668,5,FALSE),""))))</f>
        <v/>
      </c>
      <c r="G1896" s="52" t="str">
        <f>IF(AND(OR(D1890&lt;&gt;"",E1890&lt;&gt;"",F1890&lt;&gt;"",G1890&lt;&gt;""),E1896=""),"",IF(AND($D$5="",$E$5="",$F$5="",$G$5=""),"",IFERROR(VLOOKUP(B1896,'勘定科目コード（2019）'!$B$2:$J$3668,6,FALSE),"")))</f>
        <v/>
      </c>
      <c r="H1896" s="54"/>
      <c r="I1896" s="55" t="str">
        <f>IF(AND(OR(D1890&lt;&gt;"",E1890&lt;&gt;"",F1890&lt;&gt;"",G1890&lt;&gt;""),E1896=""),"",IF(AND($D$5="",$E$5="",$F$5="",$G$5=""),"",IFERROR(VLOOKUP(B1896,'勘定科目コード（2019）'!$B$2:$J$3668,7,FALSE),"")))</f>
        <v/>
      </c>
      <c r="J1896" s="56" t="str">
        <f>IF(AND(OR(D1890&lt;&gt;"",E1890&lt;&gt;"",F1890&lt;&gt;"",G1890&lt;&gt;""),E1896=""),"",IF(AND($D$5="",$E$5="",$F$5="",$G$5=""),"",IFERROR(VLOOKUP(B1896,'勘定科目コード（2019）'!$B$2:$J$3668,8,FALSE),"")))</f>
        <v/>
      </c>
      <c r="K1896" s="57" t="str">
        <f>IF(AND(OR(D1890&lt;&gt;"",E1890&lt;&gt;"",F1890&lt;&gt;"",G1890&lt;&gt;""),E1896=""),"",IF(AND($D$5="",$E$5="",$F$5="",$G$5=""),"",IFERROR(VLOOKUP(B1896,'勘定科目コード（2019）'!$B$2:$J$3668,9,FALSE),"")))</f>
        <v/>
      </c>
      <c r="L1896" s="44" t="str">
        <f>IFERROR(VLOOKUP(D1896,'勘定科目コード（2019）'!$E$2:$J$500,7,FALSE),"")</f>
        <v/>
      </c>
    </row>
    <row r="1897" spans="2:12" x14ac:dyDescent="0.15">
      <c r="B1897" s="31">
        <v>1887</v>
      </c>
      <c r="D1897" s="51" t="str">
        <f>IF(AND($D$5="",$E$5="",$F$5="",$G$5=""),"",(IFERROR(VLOOKUP(B1897,'勘定科目コード（2019）'!$B$2:$J$3668,3,FALSE),"")))</f>
        <v/>
      </c>
      <c r="E1897" s="52" t="str">
        <f>IF(AND(OR($D$5&lt;&gt;"",$E$5&lt;&gt;"",$F$5&lt;&gt;"",$G$5&lt;&gt;""),D1897=""),"",IF(AND($D$5="",$E$5="",$F$5="",$G$5=""),"",IFERROR(VLOOKUP(B1897,'勘定科目コード（2019）'!$B$2:$J$3668,4,FALSE),"")))</f>
        <v/>
      </c>
      <c r="F1897" s="53" t="str">
        <f>IF(AND(OR(D1891&lt;&gt;"",E1891&lt;&gt;"",F1891&lt;&gt;"",G1891&lt;&gt;""),E1897=""),"",IF(AND(OR(D1891&lt;&gt;"",E1891&lt;&gt;"",F1891&lt;&gt;"",G1891&lt;&gt;""),E1897=""),"",IF(AND($D$5="",$E$5="",$F$5="",$G$5=""),"",IFERROR(VLOOKUP(B1897,'勘定科目コード（2019）'!$B$2:$J$3668,5,FALSE),""))))</f>
        <v/>
      </c>
      <c r="G1897" s="52" t="str">
        <f>IF(AND(OR(D1891&lt;&gt;"",E1891&lt;&gt;"",F1891&lt;&gt;"",G1891&lt;&gt;""),E1897=""),"",IF(AND($D$5="",$E$5="",$F$5="",$G$5=""),"",IFERROR(VLOOKUP(B1897,'勘定科目コード（2019）'!$B$2:$J$3668,6,FALSE),"")))</f>
        <v/>
      </c>
      <c r="H1897" s="54"/>
      <c r="I1897" s="55" t="str">
        <f>IF(AND(OR(D1891&lt;&gt;"",E1891&lt;&gt;"",F1891&lt;&gt;"",G1891&lt;&gt;""),E1897=""),"",IF(AND($D$5="",$E$5="",$F$5="",$G$5=""),"",IFERROR(VLOOKUP(B1897,'勘定科目コード（2019）'!$B$2:$J$3668,7,FALSE),"")))</f>
        <v/>
      </c>
      <c r="J1897" s="56" t="str">
        <f>IF(AND(OR(D1891&lt;&gt;"",E1891&lt;&gt;"",F1891&lt;&gt;"",G1891&lt;&gt;""),E1897=""),"",IF(AND($D$5="",$E$5="",$F$5="",$G$5=""),"",IFERROR(VLOOKUP(B1897,'勘定科目コード（2019）'!$B$2:$J$3668,8,FALSE),"")))</f>
        <v/>
      </c>
      <c r="K1897" s="57" t="str">
        <f>IF(AND(OR(D1891&lt;&gt;"",E1891&lt;&gt;"",F1891&lt;&gt;"",G1891&lt;&gt;""),E1897=""),"",IF(AND($D$5="",$E$5="",$F$5="",$G$5=""),"",IFERROR(VLOOKUP(B1897,'勘定科目コード（2019）'!$B$2:$J$3668,9,FALSE),"")))</f>
        <v/>
      </c>
      <c r="L1897" s="44" t="str">
        <f>IFERROR(VLOOKUP(D1897,'勘定科目コード（2019）'!$E$2:$J$500,7,FALSE),"")</f>
        <v/>
      </c>
    </row>
    <row r="1898" spans="2:12" x14ac:dyDescent="0.15">
      <c r="B1898" s="31">
        <v>1888</v>
      </c>
      <c r="D1898" s="51" t="str">
        <f>IF(AND($D$5="",$E$5="",$F$5="",$G$5=""),"",(IFERROR(VLOOKUP(B1898,'勘定科目コード（2019）'!$B$2:$J$3668,3,FALSE),"")))</f>
        <v/>
      </c>
      <c r="E1898" s="52" t="str">
        <f>IF(AND(OR($D$5&lt;&gt;"",$E$5&lt;&gt;"",$F$5&lt;&gt;"",$G$5&lt;&gt;""),D1898=""),"",IF(AND($D$5="",$E$5="",$F$5="",$G$5=""),"",IFERROR(VLOOKUP(B1898,'勘定科目コード（2019）'!$B$2:$J$3668,4,FALSE),"")))</f>
        <v/>
      </c>
      <c r="F1898" s="53" t="str">
        <f>IF(AND(OR(D1892&lt;&gt;"",E1892&lt;&gt;"",F1892&lt;&gt;"",G1892&lt;&gt;""),E1898=""),"",IF(AND(OR(D1892&lt;&gt;"",E1892&lt;&gt;"",F1892&lt;&gt;"",G1892&lt;&gt;""),E1898=""),"",IF(AND($D$5="",$E$5="",$F$5="",$G$5=""),"",IFERROR(VLOOKUP(B1898,'勘定科目コード（2019）'!$B$2:$J$3668,5,FALSE),""))))</f>
        <v/>
      </c>
      <c r="G1898" s="52" t="str">
        <f>IF(AND(OR(D1892&lt;&gt;"",E1892&lt;&gt;"",F1892&lt;&gt;"",G1892&lt;&gt;""),E1898=""),"",IF(AND($D$5="",$E$5="",$F$5="",$G$5=""),"",IFERROR(VLOOKUP(B1898,'勘定科目コード（2019）'!$B$2:$J$3668,6,FALSE),"")))</f>
        <v/>
      </c>
      <c r="H1898" s="54"/>
      <c r="I1898" s="55" t="str">
        <f>IF(AND(OR(D1892&lt;&gt;"",E1892&lt;&gt;"",F1892&lt;&gt;"",G1892&lt;&gt;""),E1898=""),"",IF(AND($D$5="",$E$5="",$F$5="",$G$5=""),"",IFERROR(VLOOKUP(B1898,'勘定科目コード（2019）'!$B$2:$J$3668,7,FALSE),"")))</f>
        <v/>
      </c>
      <c r="J1898" s="56" t="str">
        <f>IF(AND(OR(D1892&lt;&gt;"",E1892&lt;&gt;"",F1892&lt;&gt;"",G1892&lt;&gt;""),E1898=""),"",IF(AND($D$5="",$E$5="",$F$5="",$G$5=""),"",IFERROR(VLOOKUP(B1898,'勘定科目コード（2019）'!$B$2:$J$3668,8,FALSE),"")))</f>
        <v/>
      </c>
      <c r="K1898" s="57" t="str">
        <f>IF(AND(OR(D1892&lt;&gt;"",E1892&lt;&gt;"",F1892&lt;&gt;"",G1892&lt;&gt;""),E1898=""),"",IF(AND($D$5="",$E$5="",$F$5="",$G$5=""),"",IFERROR(VLOOKUP(B1898,'勘定科目コード（2019）'!$B$2:$J$3668,9,FALSE),"")))</f>
        <v/>
      </c>
      <c r="L1898" s="44" t="str">
        <f>IFERROR(VLOOKUP(D1898,'勘定科目コード（2019）'!$E$2:$J$500,7,FALSE),"")</f>
        <v/>
      </c>
    </row>
    <row r="1899" spans="2:12" x14ac:dyDescent="0.15">
      <c r="B1899" s="31">
        <v>1889</v>
      </c>
      <c r="D1899" s="51" t="str">
        <f>IF(AND($D$5="",$E$5="",$F$5="",$G$5=""),"",(IFERROR(VLOOKUP(B1899,'勘定科目コード（2019）'!$B$2:$J$3668,3,FALSE),"")))</f>
        <v/>
      </c>
      <c r="E1899" s="52" t="str">
        <f>IF(AND(OR($D$5&lt;&gt;"",$E$5&lt;&gt;"",$F$5&lt;&gt;"",$G$5&lt;&gt;""),D1899=""),"",IF(AND($D$5="",$E$5="",$F$5="",$G$5=""),"",IFERROR(VLOOKUP(B1899,'勘定科目コード（2019）'!$B$2:$J$3668,4,FALSE),"")))</f>
        <v/>
      </c>
      <c r="F1899" s="53" t="str">
        <f>IF(AND(OR(D1893&lt;&gt;"",E1893&lt;&gt;"",F1893&lt;&gt;"",G1893&lt;&gt;""),E1899=""),"",IF(AND(OR(D1893&lt;&gt;"",E1893&lt;&gt;"",F1893&lt;&gt;"",G1893&lt;&gt;""),E1899=""),"",IF(AND($D$5="",$E$5="",$F$5="",$G$5=""),"",IFERROR(VLOOKUP(B1899,'勘定科目コード（2019）'!$B$2:$J$3668,5,FALSE),""))))</f>
        <v/>
      </c>
      <c r="G1899" s="52" t="str">
        <f>IF(AND(OR(D1893&lt;&gt;"",E1893&lt;&gt;"",F1893&lt;&gt;"",G1893&lt;&gt;""),E1899=""),"",IF(AND($D$5="",$E$5="",$F$5="",$G$5=""),"",IFERROR(VLOOKUP(B1899,'勘定科目コード（2019）'!$B$2:$J$3668,6,FALSE),"")))</f>
        <v/>
      </c>
      <c r="H1899" s="54"/>
      <c r="I1899" s="55" t="str">
        <f>IF(AND(OR(D1893&lt;&gt;"",E1893&lt;&gt;"",F1893&lt;&gt;"",G1893&lt;&gt;""),E1899=""),"",IF(AND($D$5="",$E$5="",$F$5="",$G$5=""),"",IFERROR(VLOOKUP(B1899,'勘定科目コード（2019）'!$B$2:$J$3668,7,FALSE),"")))</f>
        <v/>
      </c>
      <c r="J1899" s="56" t="str">
        <f>IF(AND(OR(D1893&lt;&gt;"",E1893&lt;&gt;"",F1893&lt;&gt;"",G1893&lt;&gt;""),E1899=""),"",IF(AND($D$5="",$E$5="",$F$5="",$G$5=""),"",IFERROR(VLOOKUP(B1899,'勘定科目コード（2019）'!$B$2:$J$3668,8,FALSE),"")))</f>
        <v/>
      </c>
      <c r="K1899" s="57" t="str">
        <f>IF(AND(OR(D1893&lt;&gt;"",E1893&lt;&gt;"",F1893&lt;&gt;"",G1893&lt;&gt;""),E1899=""),"",IF(AND($D$5="",$E$5="",$F$5="",$G$5=""),"",IFERROR(VLOOKUP(B1899,'勘定科目コード（2019）'!$B$2:$J$3668,9,FALSE),"")))</f>
        <v/>
      </c>
      <c r="L1899" s="44" t="str">
        <f>IFERROR(VLOOKUP(D1899,'勘定科目コード（2019）'!$E$2:$J$500,7,FALSE),"")</f>
        <v/>
      </c>
    </row>
    <row r="1900" spans="2:12" x14ac:dyDescent="0.15">
      <c r="B1900" s="31">
        <v>1890</v>
      </c>
      <c r="D1900" s="51" t="str">
        <f>IF(AND($D$5="",$E$5="",$F$5="",$G$5=""),"",(IFERROR(VLOOKUP(B1900,'勘定科目コード（2019）'!$B$2:$J$3668,3,FALSE),"")))</f>
        <v/>
      </c>
      <c r="E1900" s="52" t="str">
        <f>IF(AND(OR($D$5&lt;&gt;"",$E$5&lt;&gt;"",$F$5&lt;&gt;"",$G$5&lt;&gt;""),D1900=""),"",IF(AND($D$5="",$E$5="",$F$5="",$G$5=""),"",IFERROR(VLOOKUP(B1900,'勘定科目コード（2019）'!$B$2:$J$3668,4,FALSE),"")))</f>
        <v/>
      </c>
      <c r="F1900" s="53" t="str">
        <f>IF(AND(OR(D1894&lt;&gt;"",E1894&lt;&gt;"",F1894&lt;&gt;"",G1894&lt;&gt;""),E1900=""),"",IF(AND(OR(D1894&lt;&gt;"",E1894&lt;&gt;"",F1894&lt;&gt;"",G1894&lt;&gt;""),E1900=""),"",IF(AND($D$5="",$E$5="",$F$5="",$G$5=""),"",IFERROR(VLOOKUP(B1900,'勘定科目コード（2019）'!$B$2:$J$3668,5,FALSE),""))))</f>
        <v/>
      </c>
      <c r="G1900" s="52" t="str">
        <f>IF(AND(OR(D1894&lt;&gt;"",E1894&lt;&gt;"",F1894&lt;&gt;"",G1894&lt;&gt;""),E1900=""),"",IF(AND($D$5="",$E$5="",$F$5="",$G$5=""),"",IFERROR(VLOOKUP(B1900,'勘定科目コード（2019）'!$B$2:$J$3668,6,FALSE),"")))</f>
        <v/>
      </c>
      <c r="H1900" s="54"/>
      <c r="I1900" s="55" t="str">
        <f>IF(AND(OR(D1894&lt;&gt;"",E1894&lt;&gt;"",F1894&lt;&gt;"",G1894&lt;&gt;""),E1900=""),"",IF(AND($D$5="",$E$5="",$F$5="",$G$5=""),"",IFERROR(VLOOKUP(B1900,'勘定科目コード（2019）'!$B$2:$J$3668,7,FALSE),"")))</f>
        <v/>
      </c>
      <c r="J1900" s="56" t="str">
        <f>IF(AND(OR(D1894&lt;&gt;"",E1894&lt;&gt;"",F1894&lt;&gt;"",G1894&lt;&gt;""),E1900=""),"",IF(AND($D$5="",$E$5="",$F$5="",$G$5=""),"",IFERROR(VLOOKUP(B1900,'勘定科目コード（2019）'!$B$2:$J$3668,8,FALSE),"")))</f>
        <v/>
      </c>
      <c r="K1900" s="57" t="str">
        <f>IF(AND(OR(D1894&lt;&gt;"",E1894&lt;&gt;"",F1894&lt;&gt;"",G1894&lt;&gt;""),E1900=""),"",IF(AND($D$5="",$E$5="",$F$5="",$G$5=""),"",IFERROR(VLOOKUP(B1900,'勘定科目コード（2019）'!$B$2:$J$3668,9,FALSE),"")))</f>
        <v/>
      </c>
      <c r="L1900" s="44" t="str">
        <f>IFERROR(VLOOKUP(D1900,'勘定科目コード（2019）'!$E$2:$J$500,7,FALSE),"")</f>
        <v/>
      </c>
    </row>
    <row r="1901" spans="2:12" x14ac:dyDescent="0.15">
      <c r="B1901" s="31">
        <v>1891</v>
      </c>
      <c r="D1901" s="51" t="str">
        <f>IF(AND($D$5="",$E$5="",$F$5="",$G$5=""),"",(IFERROR(VLOOKUP(B1901,'勘定科目コード（2019）'!$B$2:$J$3668,3,FALSE),"")))</f>
        <v/>
      </c>
      <c r="E1901" s="52" t="str">
        <f>IF(AND(OR($D$5&lt;&gt;"",$E$5&lt;&gt;"",$F$5&lt;&gt;"",$G$5&lt;&gt;""),D1901=""),"",IF(AND($D$5="",$E$5="",$F$5="",$G$5=""),"",IFERROR(VLOOKUP(B1901,'勘定科目コード（2019）'!$B$2:$J$3668,4,FALSE),"")))</f>
        <v/>
      </c>
      <c r="F1901" s="53" t="str">
        <f>IF(AND(OR(D1895&lt;&gt;"",E1895&lt;&gt;"",F1895&lt;&gt;"",G1895&lt;&gt;""),E1901=""),"",IF(AND(OR(D1895&lt;&gt;"",E1895&lt;&gt;"",F1895&lt;&gt;"",G1895&lt;&gt;""),E1901=""),"",IF(AND($D$5="",$E$5="",$F$5="",$G$5=""),"",IFERROR(VLOOKUP(B1901,'勘定科目コード（2019）'!$B$2:$J$3668,5,FALSE),""))))</f>
        <v/>
      </c>
      <c r="G1901" s="52" t="str">
        <f>IF(AND(OR(D1895&lt;&gt;"",E1895&lt;&gt;"",F1895&lt;&gt;"",G1895&lt;&gt;""),E1901=""),"",IF(AND($D$5="",$E$5="",$F$5="",$G$5=""),"",IFERROR(VLOOKUP(B1901,'勘定科目コード（2019）'!$B$2:$J$3668,6,FALSE),"")))</f>
        <v/>
      </c>
      <c r="H1901" s="54"/>
      <c r="I1901" s="55" t="str">
        <f>IF(AND(OR(D1895&lt;&gt;"",E1895&lt;&gt;"",F1895&lt;&gt;"",G1895&lt;&gt;""),E1901=""),"",IF(AND($D$5="",$E$5="",$F$5="",$G$5=""),"",IFERROR(VLOOKUP(B1901,'勘定科目コード（2019）'!$B$2:$J$3668,7,FALSE),"")))</f>
        <v/>
      </c>
      <c r="J1901" s="56" t="str">
        <f>IF(AND(OR(D1895&lt;&gt;"",E1895&lt;&gt;"",F1895&lt;&gt;"",G1895&lt;&gt;""),E1901=""),"",IF(AND($D$5="",$E$5="",$F$5="",$G$5=""),"",IFERROR(VLOOKUP(B1901,'勘定科目コード（2019）'!$B$2:$J$3668,8,FALSE),"")))</f>
        <v/>
      </c>
      <c r="K1901" s="57" t="str">
        <f>IF(AND(OR(D1895&lt;&gt;"",E1895&lt;&gt;"",F1895&lt;&gt;"",G1895&lt;&gt;""),E1901=""),"",IF(AND($D$5="",$E$5="",$F$5="",$G$5=""),"",IFERROR(VLOOKUP(B1901,'勘定科目コード（2019）'!$B$2:$J$3668,9,FALSE),"")))</f>
        <v/>
      </c>
      <c r="L1901" s="44" t="str">
        <f>IFERROR(VLOOKUP(D1901,'勘定科目コード（2019）'!$E$2:$J$500,7,FALSE),"")</f>
        <v/>
      </c>
    </row>
    <row r="1902" spans="2:12" x14ac:dyDescent="0.15">
      <c r="B1902" s="31">
        <v>1892</v>
      </c>
      <c r="D1902" s="51" t="str">
        <f>IF(AND($D$5="",$E$5="",$F$5="",$G$5=""),"",(IFERROR(VLOOKUP(B1902,'勘定科目コード（2019）'!$B$2:$J$3668,3,FALSE),"")))</f>
        <v/>
      </c>
      <c r="E1902" s="52" t="str">
        <f>IF(AND(OR($D$5&lt;&gt;"",$E$5&lt;&gt;"",$F$5&lt;&gt;"",$G$5&lt;&gt;""),D1902=""),"",IF(AND($D$5="",$E$5="",$F$5="",$G$5=""),"",IFERROR(VLOOKUP(B1902,'勘定科目コード（2019）'!$B$2:$J$3668,4,FALSE),"")))</f>
        <v/>
      </c>
      <c r="F1902" s="53" t="str">
        <f>IF(AND(OR(D1896&lt;&gt;"",E1896&lt;&gt;"",F1896&lt;&gt;"",G1896&lt;&gt;""),E1902=""),"",IF(AND(OR(D1896&lt;&gt;"",E1896&lt;&gt;"",F1896&lt;&gt;"",G1896&lt;&gt;""),E1902=""),"",IF(AND($D$5="",$E$5="",$F$5="",$G$5=""),"",IFERROR(VLOOKUP(B1902,'勘定科目コード（2019）'!$B$2:$J$3668,5,FALSE),""))))</f>
        <v/>
      </c>
      <c r="G1902" s="52" t="str">
        <f>IF(AND(OR(D1896&lt;&gt;"",E1896&lt;&gt;"",F1896&lt;&gt;"",G1896&lt;&gt;""),E1902=""),"",IF(AND($D$5="",$E$5="",$F$5="",$G$5=""),"",IFERROR(VLOOKUP(B1902,'勘定科目コード（2019）'!$B$2:$J$3668,6,FALSE),"")))</f>
        <v/>
      </c>
      <c r="H1902" s="54"/>
      <c r="I1902" s="55" t="str">
        <f>IF(AND(OR(D1896&lt;&gt;"",E1896&lt;&gt;"",F1896&lt;&gt;"",G1896&lt;&gt;""),E1902=""),"",IF(AND($D$5="",$E$5="",$F$5="",$G$5=""),"",IFERROR(VLOOKUP(B1902,'勘定科目コード（2019）'!$B$2:$J$3668,7,FALSE),"")))</f>
        <v/>
      </c>
      <c r="J1902" s="56" t="str">
        <f>IF(AND(OR(D1896&lt;&gt;"",E1896&lt;&gt;"",F1896&lt;&gt;"",G1896&lt;&gt;""),E1902=""),"",IF(AND($D$5="",$E$5="",$F$5="",$G$5=""),"",IFERROR(VLOOKUP(B1902,'勘定科目コード（2019）'!$B$2:$J$3668,8,FALSE),"")))</f>
        <v/>
      </c>
      <c r="K1902" s="57" t="str">
        <f>IF(AND(OR(D1896&lt;&gt;"",E1896&lt;&gt;"",F1896&lt;&gt;"",G1896&lt;&gt;""),E1902=""),"",IF(AND($D$5="",$E$5="",$F$5="",$G$5=""),"",IFERROR(VLOOKUP(B1902,'勘定科目コード（2019）'!$B$2:$J$3668,9,FALSE),"")))</f>
        <v/>
      </c>
      <c r="L1902" s="44" t="str">
        <f>IFERROR(VLOOKUP(D1902,'勘定科目コード（2019）'!$E$2:$J$500,7,FALSE),"")</f>
        <v/>
      </c>
    </row>
    <row r="1903" spans="2:12" x14ac:dyDescent="0.15">
      <c r="B1903" s="31">
        <v>1893</v>
      </c>
      <c r="D1903" s="51" t="str">
        <f>IF(AND($D$5="",$E$5="",$F$5="",$G$5=""),"",(IFERROR(VLOOKUP(B1903,'勘定科目コード（2019）'!$B$2:$J$3668,3,FALSE),"")))</f>
        <v/>
      </c>
      <c r="E1903" s="52" t="str">
        <f>IF(AND(OR($D$5&lt;&gt;"",$E$5&lt;&gt;"",$F$5&lt;&gt;"",$G$5&lt;&gt;""),D1903=""),"",IF(AND($D$5="",$E$5="",$F$5="",$G$5=""),"",IFERROR(VLOOKUP(B1903,'勘定科目コード（2019）'!$B$2:$J$3668,4,FALSE),"")))</f>
        <v/>
      </c>
      <c r="F1903" s="53" t="str">
        <f>IF(AND(OR(D1897&lt;&gt;"",E1897&lt;&gt;"",F1897&lt;&gt;"",G1897&lt;&gt;""),E1903=""),"",IF(AND(OR(D1897&lt;&gt;"",E1897&lt;&gt;"",F1897&lt;&gt;"",G1897&lt;&gt;""),E1903=""),"",IF(AND($D$5="",$E$5="",$F$5="",$G$5=""),"",IFERROR(VLOOKUP(B1903,'勘定科目コード（2019）'!$B$2:$J$3668,5,FALSE),""))))</f>
        <v/>
      </c>
      <c r="G1903" s="52" t="str">
        <f>IF(AND(OR(D1897&lt;&gt;"",E1897&lt;&gt;"",F1897&lt;&gt;"",G1897&lt;&gt;""),E1903=""),"",IF(AND($D$5="",$E$5="",$F$5="",$G$5=""),"",IFERROR(VLOOKUP(B1903,'勘定科目コード（2019）'!$B$2:$J$3668,6,FALSE),"")))</f>
        <v/>
      </c>
      <c r="H1903" s="54"/>
      <c r="I1903" s="55" t="str">
        <f>IF(AND(OR(D1897&lt;&gt;"",E1897&lt;&gt;"",F1897&lt;&gt;"",G1897&lt;&gt;""),E1903=""),"",IF(AND($D$5="",$E$5="",$F$5="",$G$5=""),"",IFERROR(VLOOKUP(B1903,'勘定科目コード（2019）'!$B$2:$J$3668,7,FALSE),"")))</f>
        <v/>
      </c>
      <c r="J1903" s="56" t="str">
        <f>IF(AND(OR(D1897&lt;&gt;"",E1897&lt;&gt;"",F1897&lt;&gt;"",G1897&lt;&gt;""),E1903=""),"",IF(AND($D$5="",$E$5="",$F$5="",$G$5=""),"",IFERROR(VLOOKUP(B1903,'勘定科目コード（2019）'!$B$2:$J$3668,8,FALSE),"")))</f>
        <v/>
      </c>
      <c r="K1903" s="57" t="str">
        <f>IF(AND(OR(D1897&lt;&gt;"",E1897&lt;&gt;"",F1897&lt;&gt;"",G1897&lt;&gt;""),E1903=""),"",IF(AND($D$5="",$E$5="",$F$5="",$G$5=""),"",IFERROR(VLOOKUP(B1903,'勘定科目コード（2019）'!$B$2:$J$3668,9,FALSE),"")))</f>
        <v/>
      </c>
      <c r="L1903" s="44" t="str">
        <f>IFERROR(VLOOKUP(D1903,'勘定科目コード（2019）'!$E$2:$J$500,7,FALSE),"")</f>
        <v/>
      </c>
    </row>
    <row r="1904" spans="2:12" x14ac:dyDescent="0.15">
      <c r="B1904" s="31">
        <v>1894</v>
      </c>
      <c r="D1904" s="51" t="str">
        <f>IF(AND($D$5="",$E$5="",$F$5="",$G$5=""),"",(IFERROR(VLOOKUP(B1904,'勘定科目コード（2019）'!$B$2:$J$3668,3,FALSE),"")))</f>
        <v/>
      </c>
      <c r="E1904" s="52" t="str">
        <f>IF(AND(OR($D$5&lt;&gt;"",$E$5&lt;&gt;"",$F$5&lt;&gt;"",$G$5&lt;&gt;""),D1904=""),"",IF(AND($D$5="",$E$5="",$F$5="",$G$5=""),"",IFERROR(VLOOKUP(B1904,'勘定科目コード（2019）'!$B$2:$J$3668,4,FALSE),"")))</f>
        <v/>
      </c>
      <c r="F1904" s="53" t="str">
        <f>IF(AND(OR(D1898&lt;&gt;"",E1898&lt;&gt;"",F1898&lt;&gt;"",G1898&lt;&gt;""),E1904=""),"",IF(AND(OR(D1898&lt;&gt;"",E1898&lt;&gt;"",F1898&lt;&gt;"",G1898&lt;&gt;""),E1904=""),"",IF(AND($D$5="",$E$5="",$F$5="",$G$5=""),"",IFERROR(VLOOKUP(B1904,'勘定科目コード（2019）'!$B$2:$J$3668,5,FALSE),""))))</f>
        <v/>
      </c>
      <c r="G1904" s="52" t="str">
        <f>IF(AND(OR(D1898&lt;&gt;"",E1898&lt;&gt;"",F1898&lt;&gt;"",G1898&lt;&gt;""),E1904=""),"",IF(AND($D$5="",$E$5="",$F$5="",$G$5=""),"",IFERROR(VLOOKUP(B1904,'勘定科目コード（2019）'!$B$2:$J$3668,6,FALSE),"")))</f>
        <v/>
      </c>
      <c r="H1904" s="54"/>
      <c r="I1904" s="55" t="str">
        <f>IF(AND(OR(D1898&lt;&gt;"",E1898&lt;&gt;"",F1898&lt;&gt;"",G1898&lt;&gt;""),E1904=""),"",IF(AND($D$5="",$E$5="",$F$5="",$G$5=""),"",IFERROR(VLOOKUP(B1904,'勘定科目コード（2019）'!$B$2:$J$3668,7,FALSE),"")))</f>
        <v/>
      </c>
      <c r="J1904" s="56" t="str">
        <f>IF(AND(OR(D1898&lt;&gt;"",E1898&lt;&gt;"",F1898&lt;&gt;"",G1898&lt;&gt;""),E1904=""),"",IF(AND($D$5="",$E$5="",$F$5="",$G$5=""),"",IFERROR(VLOOKUP(B1904,'勘定科目コード（2019）'!$B$2:$J$3668,8,FALSE),"")))</f>
        <v/>
      </c>
      <c r="K1904" s="57" t="str">
        <f>IF(AND(OR(D1898&lt;&gt;"",E1898&lt;&gt;"",F1898&lt;&gt;"",G1898&lt;&gt;""),E1904=""),"",IF(AND($D$5="",$E$5="",$F$5="",$G$5=""),"",IFERROR(VLOOKUP(B1904,'勘定科目コード（2019）'!$B$2:$J$3668,9,FALSE),"")))</f>
        <v/>
      </c>
      <c r="L1904" s="44" t="str">
        <f>IFERROR(VLOOKUP(D1904,'勘定科目コード（2019）'!$E$2:$J$500,7,FALSE),"")</f>
        <v/>
      </c>
    </row>
    <row r="1905" spans="2:12" x14ac:dyDescent="0.15">
      <c r="B1905" s="31">
        <v>1895</v>
      </c>
      <c r="D1905" s="51" t="str">
        <f>IF(AND($D$5="",$E$5="",$F$5="",$G$5=""),"",(IFERROR(VLOOKUP(B1905,'勘定科目コード（2019）'!$B$2:$J$3668,3,FALSE),"")))</f>
        <v/>
      </c>
      <c r="E1905" s="52" t="str">
        <f>IF(AND(OR($D$5&lt;&gt;"",$E$5&lt;&gt;"",$F$5&lt;&gt;"",$G$5&lt;&gt;""),D1905=""),"",IF(AND($D$5="",$E$5="",$F$5="",$G$5=""),"",IFERROR(VLOOKUP(B1905,'勘定科目コード（2019）'!$B$2:$J$3668,4,FALSE),"")))</f>
        <v/>
      </c>
      <c r="F1905" s="53" t="str">
        <f>IF(AND(OR(D1899&lt;&gt;"",E1899&lt;&gt;"",F1899&lt;&gt;"",G1899&lt;&gt;""),E1905=""),"",IF(AND(OR(D1899&lt;&gt;"",E1899&lt;&gt;"",F1899&lt;&gt;"",G1899&lt;&gt;""),E1905=""),"",IF(AND($D$5="",$E$5="",$F$5="",$G$5=""),"",IFERROR(VLOOKUP(B1905,'勘定科目コード（2019）'!$B$2:$J$3668,5,FALSE),""))))</f>
        <v/>
      </c>
      <c r="G1905" s="52" t="str">
        <f>IF(AND(OR(D1899&lt;&gt;"",E1899&lt;&gt;"",F1899&lt;&gt;"",G1899&lt;&gt;""),E1905=""),"",IF(AND($D$5="",$E$5="",$F$5="",$G$5=""),"",IFERROR(VLOOKUP(B1905,'勘定科目コード（2019）'!$B$2:$J$3668,6,FALSE),"")))</f>
        <v/>
      </c>
      <c r="H1905" s="54"/>
      <c r="I1905" s="55" t="str">
        <f>IF(AND(OR(D1899&lt;&gt;"",E1899&lt;&gt;"",F1899&lt;&gt;"",G1899&lt;&gt;""),E1905=""),"",IF(AND($D$5="",$E$5="",$F$5="",$G$5=""),"",IFERROR(VLOOKUP(B1905,'勘定科目コード（2019）'!$B$2:$J$3668,7,FALSE),"")))</f>
        <v/>
      </c>
      <c r="J1905" s="56" t="str">
        <f>IF(AND(OR(D1899&lt;&gt;"",E1899&lt;&gt;"",F1899&lt;&gt;"",G1899&lt;&gt;""),E1905=""),"",IF(AND($D$5="",$E$5="",$F$5="",$G$5=""),"",IFERROR(VLOOKUP(B1905,'勘定科目コード（2019）'!$B$2:$J$3668,8,FALSE),"")))</f>
        <v/>
      </c>
      <c r="K1905" s="57" t="str">
        <f>IF(AND(OR(D1899&lt;&gt;"",E1899&lt;&gt;"",F1899&lt;&gt;"",G1899&lt;&gt;""),E1905=""),"",IF(AND($D$5="",$E$5="",$F$5="",$G$5=""),"",IFERROR(VLOOKUP(B1905,'勘定科目コード（2019）'!$B$2:$J$3668,9,FALSE),"")))</f>
        <v/>
      </c>
      <c r="L1905" s="44" t="str">
        <f>IFERROR(VLOOKUP(D1905,'勘定科目コード（2019）'!$E$2:$J$500,7,FALSE),"")</f>
        <v/>
      </c>
    </row>
    <row r="1906" spans="2:12" x14ac:dyDescent="0.15">
      <c r="B1906" s="31">
        <v>1896</v>
      </c>
      <c r="D1906" s="51" t="str">
        <f>IF(AND($D$5="",$E$5="",$F$5="",$G$5=""),"",(IFERROR(VLOOKUP(B1906,'勘定科目コード（2019）'!$B$2:$J$3668,3,FALSE),"")))</f>
        <v/>
      </c>
      <c r="E1906" s="52" t="str">
        <f>IF(AND(OR($D$5&lt;&gt;"",$E$5&lt;&gt;"",$F$5&lt;&gt;"",$G$5&lt;&gt;""),D1906=""),"",IF(AND($D$5="",$E$5="",$F$5="",$G$5=""),"",IFERROR(VLOOKUP(B1906,'勘定科目コード（2019）'!$B$2:$J$3668,4,FALSE),"")))</f>
        <v/>
      </c>
      <c r="F1906" s="53" t="str">
        <f>IF(AND(OR(D1900&lt;&gt;"",E1900&lt;&gt;"",F1900&lt;&gt;"",G1900&lt;&gt;""),E1906=""),"",IF(AND(OR(D1900&lt;&gt;"",E1900&lt;&gt;"",F1900&lt;&gt;"",G1900&lt;&gt;""),E1906=""),"",IF(AND($D$5="",$E$5="",$F$5="",$G$5=""),"",IFERROR(VLOOKUP(B1906,'勘定科目コード（2019）'!$B$2:$J$3668,5,FALSE),""))))</f>
        <v/>
      </c>
      <c r="G1906" s="52" t="str">
        <f>IF(AND(OR(D1900&lt;&gt;"",E1900&lt;&gt;"",F1900&lt;&gt;"",G1900&lt;&gt;""),E1906=""),"",IF(AND($D$5="",$E$5="",$F$5="",$G$5=""),"",IFERROR(VLOOKUP(B1906,'勘定科目コード（2019）'!$B$2:$J$3668,6,FALSE),"")))</f>
        <v/>
      </c>
      <c r="H1906" s="54"/>
      <c r="I1906" s="55" t="str">
        <f>IF(AND(OR(D1900&lt;&gt;"",E1900&lt;&gt;"",F1900&lt;&gt;"",G1900&lt;&gt;""),E1906=""),"",IF(AND($D$5="",$E$5="",$F$5="",$G$5=""),"",IFERROR(VLOOKUP(B1906,'勘定科目コード（2019）'!$B$2:$J$3668,7,FALSE),"")))</f>
        <v/>
      </c>
      <c r="J1906" s="56" t="str">
        <f>IF(AND(OR(D1900&lt;&gt;"",E1900&lt;&gt;"",F1900&lt;&gt;"",G1900&lt;&gt;""),E1906=""),"",IF(AND($D$5="",$E$5="",$F$5="",$G$5=""),"",IFERROR(VLOOKUP(B1906,'勘定科目コード（2019）'!$B$2:$J$3668,8,FALSE),"")))</f>
        <v/>
      </c>
      <c r="K1906" s="57" t="str">
        <f>IF(AND(OR(D1900&lt;&gt;"",E1900&lt;&gt;"",F1900&lt;&gt;"",G1900&lt;&gt;""),E1906=""),"",IF(AND($D$5="",$E$5="",$F$5="",$G$5=""),"",IFERROR(VLOOKUP(B1906,'勘定科目コード（2019）'!$B$2:$J$3668,9,FALSE),"")))</f>
        <v/>
      </c>
      <c r="L1906" s="44" t="str">
        <f>IFERROR(VLOOKUP(D1906,'勘定科目コード（2019）'!$E$2:$J$500,7,FALSE),"")</f>
        <v/>
      </c>
    </row>
    <row r="1907" spans="2:12" x14ac:dyDescent="0.15">
      <c r="B1907" s="31">
        <v>1897</v>
      </c>
      <c r="D1907" s="51" t="str">
        <f>IF(AND($D$5="",$E$5="",$F$5="",$G$5=""),"",(IFERROR(VLOOKUP(B1907,'勘定科目コード（2019）'!$B$2:$J$3668,3,FALSE),"")))</f>
        <v/>
      </c>
      <c r="E1907" s="52" t="str">
        <f>IF(AND(OR($D$5&lt;&gt;"",$E$5&lt;&gt;"",$F$5&lt;&gt;"",$G$5&lt;&gt;""),D1907=""),"",IF(AND($D$5="",$E$5="",$F$5="",$G$5=""),"",IFERROR(VLOOKUP(B1907,'勘定科目コード（2019）'!$B$2:$J$3668,4,FALSE),"")))</f>
        <v/>
      </c>
      <c r="F1907" s="53" t="str">
        <f>IF(AND(OR(D1901&lt;&gt;"",E1901&lt;&gt;"",F1901&lt;&gt;"",G1901&lt;&gt;""),E1907=""),"",IF(AND(OR(D1901&lt;&gt;"",E1901&lt;&gt;"",F1901&lt;&gt;"",G1901&lt;&gt;""),E1907=""),"",IF(AND($D$5="",$E$5="",$F$5="",$G$5=""),"",IFERROR(VLOOKUP(B1907,'勘定科目コード（2019）'!$B$2:$J$3668,5,FALSE),""))))</f>
        <v/>
      </c>
      <c r="G1907" s="52" t="str">
        <f>IF(AND(OR(D1901&lt;&gt;"",E1901&lt;&gt;"",F1901&lt;&gt;"",G1901&lt;&gt;""),E1907=""),"",IF(AND($D$5="",$E$5="",$F$5="",$G$5=""),"",IFERROR(VLOOKUP(B1907,'勘定科目コード（2019）'!$B$2:$J$3668,6,FALSE),"")))</f>
        <v/>
      </c>
      <c r="H1907" s="54"/>
      <c r="I1907" s="55" t="str">
        <f>IF(AND(OR(D1901&lt;&gt;"",E1901&lt;&gt;"",F1901&lt;&gt;"",G1901&lt;&gt;""),E1907=""),"",IF(AND($D$5="",$E$5="",$F$5="",$G$5=""),"",IFERROR(VLOOKUP(B1907,'勘定科目コード（2019）'!$B$2:$J$3668,7,FALSE),"")))</f>
        <v/>
      </c>
      <c r="J1907" s="56" t="str">
        <f>IF(AND(OR(D1901&lt;&gt;"",E1901&lt;&gt;"",F1901&lt;&gt;"",G1901&lt;&gt;""),E1907=""),"",IF(AND($D$5="",$E$5="",$F$5="",$G$5=""),"",IFERROR(VLOOKUP(B1907,'勘定科目コード（2019）'!$B$2:$J$3668,8,FALSE),"")))</f>
        <v/>
      </c>
      <c r="K1907" s="57" t="str">
        <f>IF(AND(OR(D1901&lt;&gt;"",E1901&lt;&gt;"",F1901&lt;&gt;"",G1901&lt;&gt;""),E1907=""),"",IF(AND($D$5="",$E$5="",$F$5="",$G$5=""),"",IFERROR(VLOOKUP(B1907,'勘定科目コード（2019）'!$B$2:$J$3668,9,FALSE),"")))</f>
        <v/>
      </c>
      <c r="L1907" s="44" t="str">
        <f>IFERROR(VLOOKUP(D1907,'勘定科目コード（2019）'!$E$2:$J$500,7,FALSE),"")</f>
        <v/>
      </c>
    </row>
    <row r="1908" spans="2:12" x14ac:dyDescent="0.15">
      <c r="B1908" s="31">
        <v>1898</v>
      </c>
      <c r="D1908" s="51" t="str">
        <f>IF(AND($D$5="",$E$5="",$F$5="",$G$5=""),"",(IFERROR(VLOOKUP(B1908,'勘定科目コード（2019）'!$B$2:$J$3668,3,FALSE),"")))</f>
        <v/>
      </c>
      <c r="E1908" s="52" t="str">
        <f>IF(AND(OR($D$5&lt;&gt;"",$E$5&lt;&gt;"",$F$5&lt;&gt;"",$G$5&lt;&gt;""),D1908=""),"",IF(AND($D$5="",$E$5="",$F$5="",$G$5=""),"",IFERROR(VLOOKUP(B1908,'勘定科目コード（2019）'!$B$2:$J$3668,4,FALSE),"")))</f>
        <v/>
      </c>
      <c r="F1908" s="53" t="str">
        <f>IF(AND(OR(D1902&lt;&gt;"",E1902&lt;&gt;"",F1902&lt;&gt;"",G1902&lt;&gt;""),E1908=""),"",IF(AND(OR(D1902&lt;&gt;"",E1902&lt;&gt;"",F1902&lt;&gt;"",G1902&lt;&gt;""),E1908=""),"",IF(AND($D$5="",$E$5="",$F$5="",$G$5=""),"",IFERROR(VLOOKUP(B1908,'勘定科目コード（2019）'!$B$2:$J$3668,5,FALSE),""))))</f>
        <v/>
      </c>
      <c r="G1908" s="52" t="str">
        <f>IF(AND(OR(D1902&lt;&gt;"",E1902&lt;&gt;"",F1902&lt;&gt;"",G1902&lt;&gt;""),E1908=""),"",IF(AND($D$5="",$E$5="",$F$5="",$G$5=""),"",IFERROR(VLOOKUP(B1908,'勘定科目コード（2019）'!$B$2:$J$3668,6,FALSE),"")))</f>
        <v/>
      </c>
      <c r="H1908" s="54"/>
      <c r="I1908" s="55" t="str">
        <f>IF(AND(OR(D1902&lt;&gt;"",E1902&lt;&gt;"",F1902&lt;&gt;"",G1902&lt;&gt;""),E1908=""),"",IF(AND($D$5="",$E$5="",$F$5="",$G$5=""),"",IFERROR(VLOOKUP(B1908,'勘定科目コード（2019）'!$B$2:$J$3668,7,FALSE),"")))</f>
        <v/>
      </c>
      <c r="J1908" s="56" t="str">
        <f>IF(AND(OR(D1902&lt;&gt;"",E1902&lt;&gt;"",F1902&lt;&gt;"",G1902&lt;&gt;""),E1908=""),"",IF(AND($D$5="",$E$5="",$F$5="",$G$5=""),"",IFERROR(VLOOKUP(B1908,'勘定科目コード（2019）'!$B$2:$J$3668,8,FALSE),"")))</f>
        <v/>
      </c>
      <c r="K1908" s="57" t="str">
        <f>IF(AND(OR(D1902&lt;&gt;"",E1902&lt;&gt;"",F1902&lt;&gt;"",G1902&lt;&gt;""),E1908=""),"",IF(AND($D$5="",$E$5="",$F$5="",$G$5=""),"",IFERROR(VLOOKUP(B1908,'勘定科目コード（2019）'!$B$2:$J$3668,9,FALSE),"")))</f>
        <v/>
      </c>
      <c r="L1908" s="44" t="str">
        <f>IFERROR(VLOOKUP(D1908,'勘定科目コード（2019）'!$E$2:$J$500,7,FALSE),"")</f>
        <v/>
      </c>
    </row>
    <row r="1909" spans="2:12" x14ac:dyDescent="0.15">
      <c r="B1909" s="31">
        <v>1899</v>
      </c>
      <c r="D1909" s="51" t="str">
        <f>IF(AND($D$5="",$E$5="",$F$5="",$G$5=""),"",(IFERROR(VLOOKUP(B1909,'勘定科目コード（2019）'!$B$2:$J$3668,3,FALSE),"")))</f>
        <v/>
      </c>
      <c r="E1909" s="52" t="str">
        <f>IF(AND(OR($D$5&lt;&gt;"",$E$5&lt;&gt;"",$F$5&lt;&gt;"",$G$5&lt;&gt;""),D1909=""),"",IF(AND($D$5="",$E$5="",$F$5="",$G$5=""),"",IFERROR(VLOOKUP(B1909,'勘定科目コード（2019）'!$B$2:$J$3668,4,FALSE),"")))</f>
        <v/>
      </c>
      <c r="F1909" s="53" t="str">
        <f>IF(AND(OR(D1903&lt;&gt;"",E1903&lt;&gt;"",F1903&lt;&gt;"",G1903&lt;&gt;""),E1909=""),"",IF(AND(OR(D1903&lt;&gt;"",E1903&lt;&gt;"",F1903&lt;&gt;"",G1903&lt;&gt;""),E1909=""),"",IF(AND($D$5="",$E$5="",$F$5="",$G$5=""),"",IFERROR(VLOOKUP(B1909,'勘定科目コード（2019）'!$B$2:$J$3668,5,FALSE),""))))</f>
        <v/>
      </c>
      <c r="G1909" s="52" t="str">
        <f>IF(AND(OR(D1903&lt;&gt;"",E1903&lt;&gt;"",F1903&lt;&gt;"",G1903&lt;&gt;""),E1909=""),"",IF(AND($D$5="",$E$5="",$F$5="",$G$5=""),"",IFERROR(VLOOKUP(B1909,'勘定科目コード（2019）'!$B$2:$J$3668,6,FALSE),"")))</f>
        <v/>
      </c>
      <c r="H1909" s="54"/>
      <c r="I1909" s="55" t="str">
        <f>IF(AND(OR(D1903&lt;&gt;"",E1903&lt;&gt;"",F1903&lt;&gt;"",G1903&lt;&gt;""),E1909=""),"",IF(AND($D$5="",$E$5="",$F$5="",$G$5=""),"",IFERROR(VLOOKUP(B1909,'勘定科目コード（2019）'!$B$2:$J$3668,7,FALSE),"")))</f>
        <v/>
      </c>
      <c r="J1909" s="56" t="str">
        <f>IF(AND(OR(D1903&lt;&gt;"",E1903&lt;&gt;"",F1903&lt;&gt;"",G1903&lt;&gt;""),E1909=""),"",IF(AND($D$5="",$E$5="",$F$5="",$G$5=""),"",IFERROR(VLOOKUP(B1909,'勘定科目コード（2019）'!$B$2:$J$3668,8,FALSE),"")))</f>
        <v/>
      </c>
      <c r="K1909" s="57" t="str">
        <f>IF(AND(OR(D1903&lt;&gt;"",E1903&lt;&gt;"",F1903&lt;&gt;"",G1903&lt;&gt;""),E1909=""),"",IF(AND($D$5="",$E$5="",$F$5="",$G$5=""),"",IFERROR(VLOOKUP(B1909,'勘定科目コード（2019）'!$B$2:$J$3668,9,FALSE),"")))</f>
        <v/>
      </c>
      <c r="L1909" s="44" t="str">
        <f>IFERROR(VLOOKUP(D1909,'勘定科目コード（2019）'!$E$2:$J$500,7,FALSE),"")</f>
        <v/>
      </c>
    </row>
    <row r="1910" spans="2:12" x14ac:dyDescent="0.15">
      <c r="B1910" s="31">
        <v>1900</v>
      </c>
      <c r="D1910" s="51" t="str">
        <f>IF(AND($D$5="",$E$5="",$F$5="",$G$5=""),"",(IFERROR(VLOOKUP(B1910,'勘定科目コード（2019）'!$B$2:$J$3668,3,FALSE),"")))</f>
        <v/>
      </c>
      <c r="E1910" s="52" t="str">
        <f>IF(AND(OR($D$5&lt;&gt;"",$E$5&lt;&gt;"",$F$5&lt;&gt;"",$G$5&lt;&gt;""),D1910=""),"",IF(AND($D$5="",$E$5="",$F$5="",$G$5=""),"",IFERROR(VLOOKUP(B1910,'勘定科目コード（2019）'!$B$2:$J$3668,4,FALSE),"")))</f>
        <v/>
      </c>
      <c r="F1910" s="53" t="str">
        <f>IF(AND(OR(D1904&lt;&gt;"",E1904&lt;&gt;"",F1904&lt;&gt;"",G1904&lt;&gt;""),E1910=""),"",IF(AND(OR(D1904&lt;&gt;"",E1904&lt;&gt;"",F1904&lt;&gt;"",G1904&lt;&gt;""),E1910=""),"",IF(AND($D$5="",$E$5="",$F$5="",$G$5=""),"",IFERROR(VLOOKUP(B1910,'勘定科目コード（2019）'!$B$2:$J$3668,5,FALSE),""))))</f>
        <v/>
      </c>
      <c r="G1910" s="52" t="str">
        <f>IF(AND(OR(D1904&lt;&gt;"",E1904&lt;&gt;"",F1904&lt;&gt;"",G1904&lt;&gt;""),E1910=""),"",IF(AND($D$5="",$E$5="",$F$5="",$G$5=""),"",IFERROR(VLOOKUP(B1910,'勘定科目コード（2019）'!$B$2:$J$3668,6,FALSE),"")))</f>
        <v/>
      </c>
      <c r="H1910" s="54"/>
      <c r="I1910" s="55" t="str">
        <f>IF(AND(OR(D1904&lt;&gt;"",E1904&lt;&gt;"",F1904&lt;&gt;"",G1904&lt;&gt;""),E1910=""),"",IF(AND($D$5="",$E$5="",$F$5="",$G$5=""),"",IFERROR(VLOOKUP(B1910,'勘定科目コード（2019）'!$B$2:$J$3668,7,FALSE),"")))</f>
        <v/>
      </c>
      <c r="J1910" s="56" t="str">
        <f>IF(AND(OR(D1904&lt;&gt;"",E1904&lt;&gt;"",F1904&lt;&gt;"",G1904&lt;&gt;""),E1910=""),"",IF(AND($D$5="",$E$5="",$F$5="",$G$5=""),"",IFERROR(VLOOKUP(B1910,'勘定科目コード（2019）'!$B$2:$J$3668,8,FALSE),"")))</f>
        <v/>
      </c>
      <c r="K1910" s="57" t="str">
        <f>IF(AND(OR(D1904&lt;&gt;"",E1904&lt;&gt;"",F1904&lt;&gt;"",G1904&lt;&gt;""),E1910=""),"",IF(AND($D$5="",$E$5="",$F$5="",$G$5=""),"",IFERROR(VLOOKUP(B1910,'勘定科目コード（2019）'!$B$2:$J$3668,9,FALSE),"")))</f>
        <v/>
      </c>
      <c r="L1910" s="44" t="str">
        <f>IFERROR(VLOOKUP(D1910,'勘定科目コード（2019）'!$E$2:$J$500,7,FALSE),"")</f>
        <v/>
      </c>
    </row>
    <row r="1911" spans="2:12" x14ac:dyDescent="0.15">
      <c r="B1911" s="31">
        <v>1901</v>
      </c>
      <c r="D1911" s="51" t="str">
        <f>IF(AND($D$5="",$E$5="",$F$5="",$G$5=""),"",(IFERROR(VLOOKUP(B1911,'勘定科目コード（2019）'!$B$2:$J$3668,3,FALSE),"")))</f>
        <v/>
      </c>
      <c r="E1911" s="52" t="str">
        <f>IF(AND(OR($D$5&lt;&gt;"",$E$5&lt;&gt;"",$F$5&lt;&gt;"",$G$5&lt;&gt;""),D1911=""),"",IF(AND($D$5="",$E$5="",$F$5="",$G$5=""),"",IFERROR(VLOOKUP(B1911,'勘定科目コード（2019）'!$B$2:$J$3668,4,FALSE),"")))</f>
        <v/>
      </c>
      <c r="F1911" s="53" t="str">
        <f>IF(AND(OR(D1905&lt;&gt;"",E1905&lt;&gt;"",F1905&lt;&gt;"",G1905&lt;&gt;""),E1911=""),"",IF(AND(OR(D1905&lt;&gt;"",E1905&lt;&gt;"",F1905&lt;&gt;"",G1905&lt;&gt;""),E1911=""),"",IF(AND($D$5="",$E$5="",$F$5="",$G$5=""),"",IFERROR(VLOOKUP(B1911,'勘定科目コード（2019）'!$B$2:$J$3668,5,FALSE),""))))</f>
        <v/>
      </c>
      <c r="G1911" s="52" t="str">
        <f>IF(AND(OR(D1905&lt;&gt;"",E1905&lt;&gt;"",F1905&lt;&gt;"",G1905&lt;&gt;""),E1911=""),"",IF(AND($D$5="",$E$5="",$F$5="",$G$5=""),"",IFERROR(VLOOKUP(B1911,'勘定科目コード（2019）'!$B$2:$J$3668,6,FALSE),"")))</f>
        <v/>
      </c>
      <c r="H1911" s="54"/>
      <c r="I1911" s="55" t="str">
        <f>IF(AND(OR(D1905&lt;&gt;"",E1905&lt;&gt;"",F1905&lt;&gt;"",G1905&lt;&gt;""),E1911=""),"",IF(AND($D$5="",$E$5="",$F$5="",$G$5=""),"",IFERROR(VLOOKUP(B1911,'勘定科目コード（2019）'!$B$2:$J$3668,7,FALSE),"")))</f>
        <v/>
      </c>
      <c r="J1911" s="56" t="str">
        <f>IF(AND(OR(D1905&lt;&gt;"",E1905&lt;&gt;"",F1905&lt;&gt;"",G1905&lt;&gt;""),E1911=""),"",IF(AND($D$5="",$E$5="",$F$5="",$G$5=""),"",IFERROR(VLOOKUP(B1911,'勘定科目コード（2019）'!$B$2:$J$3668,8,FALSE),"")))</f>
        <v/>
      </c>
      <c r="K1911" s="57" t="str">
        <f>IF(AND(OR(D1905&lt;&gt;"",E1905&lt;&gt;"",F1905&lt;&gt;"",G1905&lt;&gt;""),E1911=""),"",IF(AND($D$5="",$E$5="",$F$5="",$G$5=""),"",IFERROR(VLOOKUP(B1911,'勘定科目コード（2019）'!$B$2:$J$3668,9,FALSE),"")))</f>
        <v/>
      </c>
      <c r="L1911" s="44" t="str">
        <f>IFERROR(VLOOKUP(D1911,'勘定科目コード（2019）'!$E$2:$J$500,7,FALSE),"")</f>
        <v/>
      </c>
    </row>
    <row r="1912" spans="2:12" x14ac:dyDescent="0.15">
      <c r="B1912" s="31">
        <v>1902</v>
      </c>
      <c r="D1912" s="51" t="str">
        <f>IF(AND($D$5="",$E$5="",$F$5="",$G$5=""),"",(IFERROR(VLOOKUP(B1912,'勘定科目コード（2019）'!$B$2:$J$3668,3,FALSE),"")))</f>
        <v/>
      </c>
      <c r="E1912" s="52" t="str">
        <f>IF(AND(OR($D$5&lt;&gt;"",$E$5&lt;&gt;"",$F$5&lt;&gt;"",$G$5&lt;&gt;""),D1912=""),"",IF(AND($D$5="",$E$5="",$F$5="",$G$5=""),"",IFERROR(VLOOKUP(B1912,'勘定科目コード（2019）'!$B$2:$J$3668,4,FALSE),"")))</f>
        <v/>
      </c>
      <c r="F1912" s="53" t="str">
        <f>IF(AND(OR(D1906&lt;&gt;"",E1906&lt;&gt;"",F1906&lt;&gt;"",G1906&lt;&gt;""),E1912=""),"",IF(AND(OR(D1906&lt;&gt;"",E1906&lt;&gt;"",F1906&lt;&gt;"",G1906&lt;&gt;""),E1912=""),"",IF(AND($D$5="",$E$5="",$F$5="",$G$5=""),"",IFERROR(VLOOKUP(B1912,'勘定科目コード（2019）'!$B$2:$J$3668,5,FALSE),""))))</f>
        <v/>
      </c>
      <c r="G1912" s="52" t="str">
        <f>IF(AND(OR(D1906&lt;&gt;"",E1906&lt;&gt;"",F1906&lt;&gt;"",G1906&lt;&gt;""),E1912=""),"",IF(AND($D$5="",$E$5="",$F$5="",$G$5=""),"",IFERROR(VLOOKUP(B1912,'勘定科目コード（2019）'!$B$2:$J$3668,6,FALSE),"")))</f>
        <v/>
      </c>
      <c r="H1912" s="54"/>
      <c r="I1912" s="55" t="str">
        <f>IF(AND(OR(D1906&lt;&gt;"",E1906&lt;&gt;"",F1906&lt;&gt;"",G1906&lt;&gt;""),E1912=""),"",IF(AND($D$5="",$E$5="",$F$5="",$G$5=""),"",IFERROR(VLOOKUP(B1912,'勘定科目コード（2019）'!$B$2:$J$3668,7,FALSE),"")))</f>
        <v/>
      </c>
      <c r="J1912" s="56" t="str">
        <f>IF(AND(OR(D1906&lt;&gt;"",E1906&lt;&gt;"",F1906&lt;&gt;"",G1906&lt;&gt;""),E1912=""),"",IF(AND($D$5="",$E$5="",$F$5="",$G$5=""),"",IFERROR(VLOOKUP(B1912,'勘定科目コード（2019）'!$B$2:$J$3668,8,FALSE),"")))</f>
        <v/>
      </c>
      <c r="K1912" s="57" t="str">
        <f>IF(AND(OR(D1906&lt;&gt;"",E1906&lt;&gt;"",F1906&lt;&gt;"",G1906&lt;&gt;""),E1912=""),"",IF(AND($D$5="",$E$5="",$F$5="",$G$5=""),"",IFERROR(VLOOKUP(B1912,'勘定科目コード（2019）'!$B$2:$J$3668,9,FALSE),"")))</f>
        <v/>
      </c>
      <c r="L1912" s="44" t="str">
        <f>IFERROR(VLOOKUP(D1912,'勘定科目コード（2019）'!$E$2:$J$500,7,FALSE),"")</f>
        <v/>
      </c>
    </row>
    <row r="1913" spans="2:12" x14ac:dyDescent="0.15">
      <c r="B1913" s="31">
        <v>1903</v>
      </c>
      <c r="D1913" s="51" t="str">
        <f>IF(AND($D$5="",$E$5="",$F$5="",$G$5=""),"",(IFERROR(VLOOKUP(B1913,'勘定科目コード（2019）'!$B$2:$J$3668,3,FALSE),"")))</f>
        <v/>
      </c>
      <c r="E1913" s="52" t="str">
        <f>IF(AND(OR($D$5&lt;&gt;"",$E$5&lt;&gt;"",$F$5&lt;&gt;"",$G$5&lt;&gt;""),D1913=""),"",IF(AND($D$5="",$E$5="",$F$5="",$G$5=""),"",IFERROR(VLOOKUP(B1913,'勘定科目コード（2019）'!$B$2:$J$3668,4,FALSE),"")))</f>
        <v/>
      </c>
      <c r="F1913" s="53" t="str">
        <f>IF(AND(OR(D1907&lt;&gt;"",E1907&lt;&gt;"",F1907&lt;&gt;"",G1907&lt;&gt;""),E1913=""),"",IF(AND(OR(D1907&lt;&gt;"",E1907&lt;&gt;"",F1907&lt;&gt;"",G1907&lt;&gt;""),E1913=""),"",IF(AND($D$5="",$E$5="",$F$5="",$G$5=""),"",IFERROR(VLOOKUP(B1913,'勘定科目コード（2019）'!$B$2:$J$3668,5,FALSE),""))))</f>
        <v/>
      </c>
      <c r="G1913" s="52" t="str">
        <f>IF(AND(OR(D1907&lt;&gt;"",E1907&lt;&gt;"",F1907&lt;&gt;"",G1907&lt;&gt;""),E1913=""),"",IF(AND($D$5="",$E$5="",$F$5="",$G$5=""),"",IFERROR(VLOOKUP(B1913,'勘定科目コード（2019）'!$B$2:$J$3668,6,FALSE),"")))</f>
        <v/>
      </c>
      <c r="H1913" s="54"/>
      <c r="I1913" s="55" t="str">
        <f>IF(AND(OR(D1907&lt;&gt;"",E1907&lt;&gt;"",F1907&lt;&gt;"",G1907&lt;&gt;""),E1913=""),"",IF(AND($D$5="",$E$5="",$F$5="",$G$5=""),"",IFERROR(VLOOKUP(B1913,'勘定科目コード（2019）'!$B$2:$J$3668,7,FALSE),"")))</f>
        <v/>
      </c>
      <c r="J1913" s="56" t="str">
        <f>IF(AND(OR(D1907&lt;&gt;"",E1907&lt;&gt;"",F1907&lt;&gt;"",G1907&lt;&gt;""),E1913=""),"",IF(AND($D$5="",$E$5="",$F$5="",$G$5=""),"",IFERROR(VLOOKUP(B1913,'勘定科目コード（2019）'!$B$2:$J$3668,8,FALSE),"")))</f>
        <v/>
      </c>
      <c r="K1913" s="57" t="str">
        <f>IF(AND(OR(D1907&lt;&gt;"",E1907&lt;&gt;"",F1907&lt;&gt;"",G1907&lt;&gt;""),E1913=""),"",IF(AND($D$5="",$E$5="",$F$5="",$G$5=""),"",IFERROR(VLOOKUP(B1913,'勘定科目コード（2019）'!$B$2:$J$3668,9,FALSE),"")))</f>
        <v/>
      </c>
      <c r="L1913" s="44" t="str">
        <f>IFERROR(VLOOKUP(D1913,'勘定科目コード（2019）'!$E$2:$J$500,7,FALSE),"")</f>
        <v/>
      </c>
    </row>
    <row r="1914" spans="2:12" x14ac:dyDescent="0.15">
      <c r="B1914" s="31">
        <v>1904</v>
      </c>
      <c r="D1914" s="51" t="str">
        <f>IF(AND($D$5="",$E$5="",$F$5="",$G$5=""),"",(IFERROR(VLOOKUP(B1914,'勘定科目コード（2019）'!$B$2:$J$3668,3,FALSE),"")))</f>
        <v/>
      </c>
      <c r="E1914" s="52" t="str">
        <f>IF(AND(OR($D$5&lt;&gt;"",$E$5&lt;&gt;"",$F$5&lt;&gt;"",$G$5&lt;&gt;""),D1914=""),"",IF(AND($D$5="",$E$5="",$F$5="",$G$5=""),"",IFERROR(VLOOKUP(B1914,'勘定科目コード（2019）'!$B$2:$J$3668,4,FALSE),"")))</f>
        <v/>
      </c>
      <c r="F1914" s="53" t="str">
        <f>IF(AND(OR(D1908&lt;&gt;"",E1908&lt;&gt;"",F1908&lt;&gt;"",G1908&lt;&gt;""),E1914=""),"",IF(AND(OR(D1908&lt;&gt;"",E1908&lt;&gt;"",F1908&lt;&gt;"",G1908&lt;&gt;""),E1914=""),"",IF(AND($D$5="",$E$5="",$F$5="",$G$5=""),"",IFERROR(VLOOKUP(B1914,'勘定科目コード（2019）'!$B$2:$J$3668,5,FALSE),""))))</f>
        <v/>
      </c>
      <c r="G1914" s="52" t="str">
        <f>IF(AND(OR(D1908&lt;&gt;"",E1908&lt;&gt;"",F1908&lt;&gt;"",G1908&lt;&gt;""),E1914=""),"",IF(AND($D$5="",$E$5="",$F$5="",$G$5=""),"",IFERROR(VLOOKUP(B1914,'勘定科目コード（2019）'!$B$2:$J$3668,6,FALSE),"")))</f>
        <v/>
      </c>
      <c r="H1914" s="54"/>
      <c r="I1914" s="55" t="str">
        <f>IF(AND(OR(D1908&lt;&gt;"",E1908&lt;&gt;"",F1908&lt;&gt;"",G1908&lt;&gt;""),E1914=""),"",IF(AND($D$5="",$E$5="",$F$5="",$G$5=""),"",IFERROR(VLOOKUP(B1914,'勘定科目コード（2019）'!$B$2:$J$3668,7,FALSE),"")))</f>
        <v/>
      </c>
      <c r="J1914" s="56" t="str">
        <f>IF(AND(OR(D1908&lt;&gt;"",E1908&lt;&gt;"",F1908&lt;&gt;"",G1908&lt;&gt;""),E1914=""),"",IF(AND($D$5="",$E$5="",$F$5="",$G$5=""),"",IFERROR(VLOOKUP(B1914,'勘定科目コード（2019）'!$B$2:$J$3668,8,FALSE),"")))</f>
        <v/>
      </c>
      <c r="K1914" s="57" t="str">
        <f>IF(AND(OR(D1908&lt;&gt;"",E1908&lt;&gt;"",F1908&lt;&gt;"",G1908&lt;&gt;""),E1914=""),"",IF(AND($D$5="",$E$5="",$F$5="",$G$5=""),"",IFERROR(VLOOKUP(B1914,'勘定科目コード（2019）'!$B$2:$J$3668,9,FALSE),"")))</f>
        <v/>
      </c>
      <c r="L1914" s="44" t="str">
        <f>IFERROR(VLOOKUP(D1914,'勘定科目コード（2019）'!$E$2:$J$500,7,FALSE),"")</f>
        <v/>
      </c>
    </row>
    <row r="1915" spans="2:12" x14ac:dyDescent="0.15">
      <c r="B1915" s="31">
        <v>1905</v>
      </c>
      <c r="D1915" s="51" t="str">
        <f>IF(AND($D$5="",$E$5="",$F$5="",$G$5=""),"",(IFERROR(VLOOKUP(B1915,'勘定科目コード（2019）'!$B$2:$J$3668,3,FALSE),"")))</f>
        <v/>
      </c>
      <c r="E1915" s="52" t="str">
        <f>IF(AND(OR($D$5&lt;&gt;"",$E$5&lt;&gt;"",$F$5&lt;&gt;"",$G$5&lt;&gt;""),D1915=""),"",IF(AND($D$5="",$E$5="",$F$5="",$G$5=""),"",IFERROR(VLOOKUP(B1915,'勘定科目コード（2019）'!$B$2:$J$3668,4,FALSE),"")))</f>
        <v/>
      </c>
      <c r="F1915" s="53" t="str">
        <f>IF(AND(OR(D1909&lt;&gt;"",E1909&lt;&gt;"",F1909&lt;&gt;"",G1909&lt;&gt;""),E1915=""),"",IF(AND(OR(D1909&lt;&gt;"",E1909&lt;&gt;"",F1909&lt;&gt;"",G1909&lt;&gt;""),E1915=""),"",IF(AND($D$5="",$E$5="",$F$5="",$G$5=""),"",IFERROR(VLOOKUP(B1915,'勘定科目コード（2019）'!$B$2:$J$3668,5,FALSE),""))))</f>
        <v/>
      </c>
      <c r="G1915" s="52" t="str">
        <f>IF(AND(OR(D1909&lt;&gt;"",E1909&lt;&gt;"",F1909&lt;&gt;"",G1909&lt;&gt;""),E1915=""),"",IF(AND($D$5="",$E$5="",$F$5="",$G$5=""),"",IFERROR(VLOOKUP(B1915,'勘定科目コード（2019）'!$B$2:$J$3668,6,FALSE),"")))</f>
        <v/>
      </c>
      <c r="H1915" s="54"/>
      <c r="I1915" s="55" t="str">
        <f>IF(AND(OR(D1909&lt;&gt;"",E1909&lt;&gt;"",F1909&lt;&gt;"",G1909&lt;&gt;""),E1915=""),"",IF(AND($D$5="",$E$5="",$F$5="",$G$5=""),"",IFERROR(VLOOKUP(B1915,'勘定科目コード（2019）'!$B$2:$J$3668,7,FALSE),"")))</f>
        <v/>
      </c>
      <c r="J1915" s="56" t="str">
        <f>IF(AND(OR(D1909&lt;&gt;"",E1909&lt;&gt;"",F1909&lt;&gt;"",G1909&lt;&gt;""),E1915=""),"",IF(AND($D$5="",$E$5="",$F$5="",$G$5=""),"",IFERROR(VLOOKUP(B1915,'勘定科目コード（2019）'!$B$2:$J$3668,8,FALSE),"")))</f>
        <v/>
      </c>
      <c r="K1915" s="57" t="str">
        <f>IF(AND(OR(D1909&lt;&gt;"",E1909&lt;&gt;"",F1909&lt;&gt;"",G1909&lt;&gt;""),E1915=""),"",IF(AND($D$5="",$E$5="",$F$5="",$G$5=""),"",IFERROR(VLOOKUP(B1915,'勘定科目コード（2019）'!$B$2:$J$3668,9,FALSE),"")))</f>
        <v/>
      </c>
      <c r="L1915" s="44" t="str">
        <f>IFERROR(VLOOKUP(D1915,'勘定科目コード（2019）'!$E$2:$J$500,7,FALSE),"")</f>
        <v/>
      </c>
    </row>
    <row r="1916" spans="2:12" x14ac:dyDescent="0.15">
      <c r="B1916" s="31">
        <v>1906</v>
      </c>
      <c r="D1916" s="51" t="str">
        <f>IF(AND($D$5="",$E$5="",$F$5="",$G$5=""),"",(IFERROR(VLOOKUP(B1916,'勘定科目コード（2019）'!$B$2:$J$3668,3,FALSE),"")))</f>
        <v/>
      </c>
      <c r="E1916" s="52" t="str">
        <f>IF(AND(OR($D$5&lt;&gt;"",$E$5&lt;&gt;"",$F$5&lt;&gt;"",$G$5&lt;&gt;""),D1916=""),"",IF(AND($D$5="",$E$5="",$F$5="",$G$5=""),"",IFERROR(VLOOKUP(B1916,'勘定科目コード（2019）'!$B$2:$J$3668,4,FALSE),"")))</f>
        <v/>
      </c>
      <c r="F1916" s="53" t="str">
        <f>IF(AND(OR(D1910&lt;&gt;"",E1910&lt;&gt;"",F1910&lt;&gt;"",G1910&lt;&gt;""),E1916=""),"",IF(AND(OR(D1910&lt;&gt;"",E1910&lt;&gt;"",F1910&lt;&gt;"",G1910&lt;&gt;""),E1916=""),"",IF(AND($D$5="",$E$5="",$F$5="",$G$5=""),"",IFERROR(VLOOKUP(B1916,'勘定科目コード（2019）'!$B$2:$J$3668,5,FALSE),""))))</f>
        <v/>
      </c>
      <c r="G1916" s="52" t="str">
        <f>IF(AND(OR(D1910&lt;&gt;"",E1910&lt;&gt;"",F1910&lt;&gt;"",G1910&lt;&gt;""),E1916=""),"",IF(AND($D$5="",$E$5="",$F$5="",$G$5=""),"",IFERROR(VLOOKUP(B1916,'勘定科目コード（2019）'!$B$2:$J$3668,6,FALSE),"")))</f>
        <v/>
      </c>
      <c r="H1916" s="54"/>
      <c r="I1916" s="55" t="str">
        <f>IF(AND(OR(D1910&lt;&gt;"",E1910&lt;&gt;"",F1910&lt;&gt;"",G1910&lt;&gt;""),E1916=""),"",IF(AND($D$5="",$E$5="",$F$5="",$G$5=""),"",IFERROR(VLOOKUP(B1916,'勘定科目コード（2019）'!$B$2:$J$3668,7,FALSE),"")))</f>
        <v/>
      </c>
      <c r="J1916" s="56" t="str">
        <f>IF(AND(OR(D1910&lt;&gt;"",E1910&lt;&gt;"",F1910&lt;&gt;"",G1910&lt;&gt;""),E1916=""),"",IF(AND($D$5="",$E$5="",$F$5="",$G$5=""),"",IFERROR(VLOOKUP(B1916,'勘定科目コード（2019）'!$B$2:$J$3668,8,FALSE),"")))</f>
        <v/>
      </c>
      <c r="K1916" s="57" t="str">
        <f>IF(AND(OR(D1910&lt;&gt;"",E1910&lt;&gt;"",F1910&lt;&gt;"",G1910&lt;&gt;""),E1916=""),"",IF(AND($D$5="",$E$5="",$F$5="",$G$5=""),"",IFERROR(VLOOKUP(B1916,'勘定科目コード（2019）'!$B$2:$J$3668,9,FALSE),"")))</f>
        <v/>
      </c>
      <c r="L1916" s="44" t="str">
        <f>IFERROR(VLOOKUP(D1916,'勘定科目コード（2019）'!$E$2:$J$500,7,FALSE),"")</f>
        <v/>
      </c>
    </row>
    <row r="1917" spans="2:12" x14ac:dyDescent="0.15">
      <c r="B1917" s="31">
        <v>1907</v>
      </c>
      <c r="D1917" s="51" t="str">
        <f>IF(AND($D$5="",$E$5="",$F$5="",$G$5=""),"",(IFERROR(VLOOKUP(B1917,'勘定科目コード（2019）'!$B$2:$J$3668,3,FALSE),"")))</f>
        <v/>
      </c>
      <c r="E1917" s="52" t="str">
        <f>IF(AND(OR($D$5&lt;&gt;"",$E$5&lt;&gt;"",$F$5&lt;&gt;"",$G$5&lt;&gt;""),D1917=""),"",IF(AND($D$5="",$E$5="",$F$5="",$G$5=""),"",IFERROR(VLOOKUP(B1917,'勘定科目コード（2019）'!$B$2:$J$3668,4,FALSE),"")))</f>
        <v/>
      </c>
      <c r="F1917" s="53" t="str">
        <f>IF(AND(OR(D1911&lt;&gt;"",E1911&lt;&gt;"",F1911&lt;&gt;"",G1911&lt;&gt;""),E1917=""),"",IF(AND(OR(D1911&lt;&gt;"",E1911&lt;&gt;"",F1911&lt;&gt;"",G1911&lt;&gt;""),E1917=""),"",IF(AND($D$5="",$E$5="",$F$5="",$G$5=""),"",IFERROR(VLOOKUP(B1917,'勘定科目コード（2019）'!$B$2:$J$3668,5,FALSE),""))))</f>
        <v/>
      </c>
      <c r="G1917" s="52" t="str">
        <f>IF(AND(OR(D1911&lt;&gt;"",E1911&lt;&gt;"",F1911&lt;&gt;"",G1911&lt;&gt;""),E1917=""),"",IF(AND($D$5="",$E$5="",$F$5="",$G$5=""),"",IFERROR(VLOOKUP(B1917,'勘定科目コード（2019）'!$B$2:$J$3668,6,FALSE),"")))</f>
        <v/>
      </c>
      <c r="H1917" s="54"/>
      <c r="I1917" s="55" t="str">
        <f>IF(AND(OR(D1911&lt;&gt;"",E1911&lt;&gt;"",F1911&lt;&gt;"",G1911&lt;&gt;""),E1917=""),"",IF(AND($D$5="",$E$5="",$F$5="",$G$5=""),"",IFERROR(VLOOKUP(B1917,'勘定科目コード（2019）'!$B$2:$J$3668,7,FALSE),"")))</f>
        <v/>
      </c>
      <c r="J1917" s="56" t="str">
        <f>IF(AND(OR(D1911&lt;&gt;"",E1911&lt;&gt;"",F1911&lt;&gt;"",G1911&lt;&gt;""),E1917=""),"",IF(AND($D$5="",$E$5="",$F$5="",$G$5=""),"",IFERROR(VLOOKUP(B1917,'勘定科目コード（2019）'!$B$2:$J$3668,8,FALSE),"")))</f>
        <v/>
      </c>
      <c r="K1917" s="57" t="str">
        <f>IF(AND(OR(D1911&lt;&gt;"",E1911&lt;&gt;"",F1911&lt;&gt;"",G1911&lt;&gt;""),E1917=""),"",IF(AND($D$5="",$E$5="",$F$5="",$G$5=""),"",IFERROR(VLOOKUP(B1917,'勘定科目コード（2019）'!$B$2:$J$3668,9,FALSE),"")))</f>
        <v/>
      </c>
      <c r="L1917" s="44" t="str">
        <f>IFERROR(VLOOKUP(D1917,'勘定科目コード（2019）'!$E$2:$J$500,7,FALSE),"")</f>
        <v/>
      </c>
    </row>
    <row r="1918" spans="2:12" x14ac:dyDescent="0.15">
      <c r="B1918" s="31">
        <v>1908</v>
      </c>
      <c r="D1918" s="51" t="str">
        <f>IF(AND($D$5="",$E$5="",$F$5="",$G$5=""),"",(IFERROR(VLOOKUP(B1918,'勘定科目コード（2019）'!$B$2:$J$3668,3,FALSE),"")))</f>
        <v/>
      </c>
      <c r="E1918" s="52" t="str">
        <f>IF(AND(OR($D$5&lt;&gt;"",$E$5&lt;&gt;"",$F$5&lt;&gt;"",$G$5&lt;&gt;""),D1918=""),"",IF(AND($D$5="",$E$5="",$F$5="",$G$5=""),"",IFERROR(VLOOKUP(B1918,'勘定科目コード（2019）'!$B$2:$J$3668,4,FALSE),"")))</f>
        <v/>
      </c>
      <c r="F1918" s="53" t="str">
        <f>IF(AND(OR(D1912&lt;&gt;"",E1912&lt;&gt;"",F1912&lt;&gt;"",G1912&lt;&gt;""),E1918=""),"",IF(AND(OR(D1912&lt;&gt;"",E1912&lt;&gt;"",F1912&lt;&gt;"",G1912&lt;&gt;""),E1918=""),"",IF(AND($D$5="",$E$5="",$F$5="",$G$5=""),"",IFERROR(VLOOKUP(B1918,'勘定科目コード（2019）'!$B$2:$J$3668,5,FALSE),""))))</f>
        <v/>
      </c>
      <c r="G1918" s="52" t="str">
        <f>IF(AND(OR(D1912&lt;&gt;"",E1912&lt;&gt;"",F1912&lt;&gt;"",G1912&lt;&gt;""),E1918=""),"",IF(AND($D$5="",$E$5="",$F$5="",$G$5=""),"",IFERROR(VLOOKUP(B1918,'勘定科目コード（2019）'!$B$2:$J$3668,6,FALSE),"")))</f>
        <v/>
      </c>
      <c r="H1918" s="54"/>
      <c r="I1918" s="55" t="str">
        <f>IF(AND(OR(D1912&lt;&gt;"",E1912&lt;&gt;"",F1912&lt;&gt;"",G1912&lt;&gt;""),E1918=""),"",IF(AND($D$5="",$E$5="",$F$5="",$G$5=""),"",IFERROR(VLOOKUP(B1918,'勘定科目コード（2019）'!$B$2:$J$3668,7,FALSE),"")))</f>
        <v/>
      </c>
      <c r="J1918" s="56" t="str">
        <f>IF(AND(OR(D1912&lt;&gt;"",E1912&lt;&gt;"",F1912&lt;&gt;"",G1912&lt;&gt;""),E1918=""),"",IF(AND($D$5="",$E$5="",$F$5="",$G$5=""),"",IFERROR(VLOOKUP(B1918,'勘定科目コード（2019）'!$B$2:$J$3668,8,FALSE),"")))</f>
        <v/>
      </c>
      <c r="K1918" s="57" t="str">
        <f>IF(AND(OR(D1912&lt;&gt;"",E1912&lt;&gt;"",F1912&lt;&gt;"",G1912&lt;&gt;""),E1918=""),"",IF(AND($D$5="",$E$5="",$F$5="",$G$5=""),"",IFERROR(VLOOKUP(B1918,'勘定科目コード（2019）'!$B$2:$J$3668,9,FALSE),"")))</f>
        <v/>
      </c>
      <c r="L1918" s="44" t="str">
        <f>IFERROR(VLOOKUP(D1918,'勘定科目コード（2019）'!$E$2:$J$500,7,FALSE),"")</f>
        <v/>
      </c>
    </row>
    <row r="1919" spans="2:12" x14ac:dyDescent="0.15">
      <c r="B1919" s="31">
        <v>1909</v>
      </c>
      <c r="D1919" s="51" t="str">
        <f>IF(AND($D$5="",$E$5="",$F$5="",$G$5=""),"",(IFERROR(VLOOKUP(B1919,'勘定科目コード（2019）'!$B$2:$J$3668,3,FALSE),"")))</f>
        <v/>
      </c>
      <c r="E1919" s="52" t="str">
        <f>IF(AND(OR($D$5&lt;&gt;"",$E$5&lt;&gt;"",$F$5&lt;&gt;"",$G$5&lt;&gt;""),D1919=""),"",IF(AND($D$5="",$E$5="",$F$5="",$G$5=""),"",IFERROR(VLOOKUP(B1919,'勘定科目コード（2019）'!$B$2:$J$3668,4,FALSE),"")))</f>
        <v/>
      </c>
      <c r="F1919" s="53" t="str">
        <f>IF(AND(OR(D1913&lt;&gt;"",E1913&lt;&gt;"",F1913&lt;&gt;"",G1913&lt;&gt;""),E1919=""),"",IF(AND(OR(D1913&lt;&gt;"",E1913&lt;&gt;"",F1913&lt;&gt;"",G1913&lt;&gt;""),E1919=""),"",IF(AND($D$5="",$E$5="",$F$5="",$G$5=""),"",IFERROR(VLOOKUP(B1919,'勘定科目コード（2019）'!$B$2:$J$3668,5,FALSE),""))))</f>
        <v/>
      </c>
      <c r="G1919" s="52" t="str">
        <f>IF(AND(OR(D1913&lt;&gt;"",E1913&lt;&gt;"",F1913&lt;&gt;"",G1913&lt;&gt;""),E1919=""),"",IF(AND($D$5="",$E$5="",$F$5="",$G$5=""),"",IFERROR(VLOOKUP(B1919,'勘定科目コード（2019）'!$B$2:$J$3668,6,FALSE),"")))</f>
        <v/>
      </c>
      <c r="H1919" s="54"/>
      <c r="I1919" s="55" t="str">
        <f>IF(AND(OR(D1913&lt;&gt;"",E1913&lt;&gt;"",F1913&lt;&gt;"",G1913&lt;&gt;""),E1919=""),"",IF(AND($D$5="",$E$5="",$F$5="",$G$5=""),"",IFERROR(VLOOKUP(B1919,'勘定科目コード（2019）'!$B$2:$J$3668,7,FALSE),"")))</f>
        <v/>
      </c>
      <c r="J1919" s="56" t="str">
        <f>IF(AND(OR(D1913&lt;&gt;"",E1913&lt;&gt;"",F1913&lt;&gt;"",G1913&lt;&gt;""),E1919=""),"",IF(AND($D$5="",$E$5="",$F$5="",$G$5=""),"",IFERROR(VLOOKUP(B1919,'勘定科目コード（2019）'!$B$2:$J$3668,8,FALSE),"")))</f>
        <v/>
      </c>
      <c r="K1919" s="57" t="str">
        <f>IF(AND(OR(D1913&lt;&gt;"",E1913&lt;&gt;"",F1913&lt;&gt;"",G1913&lt;&gt;""),E1919=""),"",IF(AND($D$5="",$E$5="",$F$5="",$G$5=""),"",IFERROR(VLOOKUP(B1919,'勘定科目コード（2019）'!$B$2:$J$3668,9,FALSE),"")))</f>
        <v/>
      </c>
      <c r="L1919" s="44" t="str">
        <f>IFERROR(VLOOKUP(D1919,'勘定科目コード（2019）'!$E$2:$J$500,7,FALSE),"")</f>
        <v/>
      </c>
    </row>
    <row r="1920" spans="2:12" x14ac:dyDescent="0.15">
      <c r="B1920" s="31">
        <v>1910</v>
      </c>
      <c r="D1920" s="51" t="str">
        <f>IF(AND($D$5="",$E$5="",$F$5="",$G$5=""),"",(IFERROR(VLOOKUP(B1920,'勘定科目コード（2019）'!$B$2:$J$3668,3,FALSE),"")))</f>
        <v/>
      </c>
      <c r="E1920" s="52" t="str">
        <f>IF(AND(OR($D$5&lt;&gt;"",$E$5&lt;&gt;"",$F$5&lt;&gt;"",$G$5&lt;&gt;""),D1920=""),"",IF(AND($D$5="",$E$5="",$F$5="",$G$5=""),"",IFERROR(VLOOKUP(B1920,'勘定科目コード（2019）'!$B$2:$J$3668,4,FALSE),"")))</f>
        <v/>
      </c>
      <c r="F1920" s="53" t="str">
        <f>IF(AND(OR(D1914&lt;&gt;"",E1914&lt;&gt;"",F1914&lt;&gt;"",G1914&lt;&gt;""),E1920=""),"",IF(AND(OR(D1914&lt;&gt;"",E1914&lt;&gt;"",F1914&lt;&gt;"",G1914&lt;&gt;""),E1920=""),"",IF(AND($D$5="",$E$5="",$F$5="",$G$5=""),"",IFERROR(VLOOKUP(B1920,'勘定科目コード（2019）'!$B$2:$J$3668,5,FALSE),""))))</f>
        <v/>
      </c>
      <c r="G1920" s="52" t="str">
        <f>IF(AND(OR(D1914&lt;&gt;"",E1914&lt;&gt;"",F1914&lt;&gt;"",G1914&lt;&gt;""),E1920=""),"",IF(AND($D$5="",$E$5="",$F$5="",$G$5=""),"",IFERROR(VLOOKUP(B1920,'勘定科目コード（2019）'!$B$2:$J$3668,6,FALSE),"")))</f>
        <v/>
      </c>
      <c r="H1920" s="54"/>
      <c r="I1920" s="55" t="str">
        <f>IF(AND(OR(D1914&lt;&gt;"",E1914&lt;&gt;"",F1914&lt;&gt;"",G1914&lt;&gt;""),E1920=""),"",IF(AND($D$5="",$E$5="",$F$5="",$G$5=""),"",IFERROR(VLOOKUP(B1920,'勘定科目コード（2019）'!$B$2:$J$3668,7,FALSE),"")))</f>
        <v/>
      </c>
      <c r="J1920" s="56" t="str">
        <f>IF(AND(OR(D1914&lt;&gt;"",E1914&lt;&gt;"",F1914&lt;&gt;"",G1914&lt;&gt;""),E1920=""),"",IF(AND($D$5="",$E$5="",$F$5="",$G$5=""),"",IFERROR(VLOOKUP(B1920,'勘定科目コード（2019）'!$B$2:$J$3668,8,FALSE),"")))</f>
        <v/>
      </c>
      <c r="K1920" s="57" t="str">
        <f>IF(AND(OR(D1914&lt;&gt;"",E1914&lt;&gt;"",F1914&lt;&gt;"",G1914&lt;&gt;""),E1920=""),"",IF(AND($D$5="",$E$5="",$F$5="",$G$5=""),"",IFERROR(VLOOKUP(B1920,'勘定科目コード（2019）'!$B$2:$J$3668,9,FALSE),"")))</f>
        <v/>
      </c>
      <c r="L1920" s="44" t="str">
        <f>IFERROR(VLOOKUP(D1920,'勘定科目コード（2019）'!$E$2:$J$500,7,FALSE),"")</f>
        <v/>
      </c>
    </row>
    <row r="1921" spans="2:12" x14ac:dyDescent="0.15">
      <c r="B1921" s="31">
        <v>1911</v>
      </c>
      <c r="D1921" s="51" t="str">
        <f>IF(AND($D$5="",$E$5="",$F$5="",$G$5=""),"",(IFERROR(VLOOKUP(B1921,'勘定科目コード（2019）'!$B$2:$J$3668,3,FALSE),"")))</f>
        <v/>
      </c>
      <c r="E1921" s="52" t="str">
        <f>IF(AND(OR($D$5&lt;&gt;"",$E$5&lt;&gt;"",$F$5&lt;&gt;"",$G$5&lt;&gt;""),D1921=""),"",IF(AND($D$5="",$E$5="",$F$5="",$G$5=""),"",IFERROR(VLOOKUP(B1921,'勘定科目コード（2019）'!$B$2:$J$3668,4,FALSE),"")))</f>
        <v/>
      </c>
      <c r="F1921" s="53" t="str">
        <f>IF(AND(OR(D1915&lt;&gt;"",E1915&lt;&gt;"",F1915&lt;&gt;"",G1915&lt;&gt;""),E1921=""),"",IF(AND(OR(D1915&lt;&gt;"",E1915&lt;&gt;"",F1915&lt;&gt;"",G1915&lt;&gt;""),E1921=""),"",IF(AND($D$5="",$E$5="",$F$5="",$G$5=""),"",IFERROR(VLOOKUP(B1921,'勘定科目コード（2019）'!$B$2:$J$3668,5,FALSE),""))))</f>
        <v/>
      </c>
      <c r="G1921" s="52" t="str">
        <f>IF(AND(OR(D1915&lt;&gt;"",E1915&lt;&gt;"",F1915&lt;&gt;"",G1915&lt;&gt;""),E1921=""),"",IF(AND($D$5="",$E$5="",$F$5="",$G$5=""),"",IFERROR(VLOOKUP(B1921,'勘定科目コード（2019）'!$B$2:$J$3668,6,FALSE),"")))</f>
        <v/>
      </c>
      <c r="H1921" s="54"/>
      <c r="I1921" s="55" t="str">
        <f>IF(AND(OR(D1915&lt;&gt;"",E1915&lt;&gt;"",F1915&lt;&gt;"",G1915&lt;&gt;""),E1921=""),"",IF(AND($D$5="",$E$5="",$F$5="",$G$5=""),"",IFERROR(VLOOKUP(B1921,'勘定科目コード（2019）'!$B$2:$J$3668,7,FALSE),"")))</f>
        <v/>
      </c>
      <c r="J1921" s="56" t="str">
        <f>IF(AND(OR(D1915&lt;&gt;"",E1915&lt;&gt;"",F1915&lt;&gt;"",G1915&lt;&gt;""),E1921=""),"",IF(AND($D$5="",$E$5="",$F$5="",$G$5=""),"",IFERROR(VLOOKUP(B1921,'勘定科目コード（2019）'!$B$2:$J$3668,8,FALSE),"")))</f>
        <v/>
      </c>
      <c r="K1921" s="57" t="str">
        <f>IF(AND(OR(D1915&lt;&gt;"",E1915&lt;&gt;"",F1915&lt;&gt;"",G1915&lt;&gt;""),E1921=""),"",IF(AND($D$5="",$E$5="",$F$5="",$G$5=""),"",IFERROR(VLOOKUP(B1921,'勘定科目コード（2019）'!$B$2:$J$3668,9,FALSE),"")))</f>
        <v/>
      </c>
      <c r="L1921" s="44" t="str">
        <f>IFERROR(VLOOKUP(D1921,'勘定科目コード（2019）'!$E$2:$J$500,7,FALSE),"")</f>
        <v/>
      </c>
    </row>
    <row r="1922" spans="2:12" x14ac:dyDescent="0.15">
      <c r="B1922" s="31">
        <v>1912</v>
      </c>
      <c r="D1922" s="51" t="str">
        <f>IF(AND($D$5="",$E$5="",$F$5="",$G$5=""),"",(IFERROR(VLOOKUP(B1922,'勘定科目コード（2019）'!$B$2:$J$3668,3,FALSE),"")))</f>
        <v/>
      </c>
      <c r="E1922" s="52" t="str">
        <f>IF(AND(OR($D$5&lt;&gt;"",$E$5&lt;&gt;"",$F$5&lt;&gt;"",$G$5&lt;&gt;""),D1922=""),"",IF(AND($D$5="",$E$5="",$F$5="",$G$5=""),"",IFERROR(VLOOKUP(B1922,'勘定科目コード（2019）'!$B$2:$J$3668,4,FALSE),"")))</f>
        <v/>
      </c>
      <c r="F1922" s="53" t="str">
        <f>IF(AND(OR(D1916&lt;&gt;"",E1916&lt;&gt;"",F1916&lt;&gt;"",G1916&lt;&gt;""),E1922=""),"",IF(AND(OR(D1916&lt;&gt;"",E1916&lt;&gt;"",F1916&lt;&gt;"",G1916&lt;&gt;""),E1922=""),"",IF(AND($D$5="",$E$5="",$F$5="",$G$5=""),"",IFERROR(VLOOKUP(B1922,'勘定科目コード（2019）'!$B$2:$J$3668,5,FALSE),""))))</f>
        <v/>
      </c>
      <c r="G1922" s="52" t="str">
        <f>IF(AND(OR(D1916&lt;&gt;"",E1916&lt;&gt;"",F1916&lt;&gt;"",G1916&lt;&gt;""),E1922=""),"",IF(AND($D$5="",$E$5="",$F$5="",$G$5=""),"",IFERROR(VLOOKUP(B1922,'勘定科目コード（2019）'!$B$2:$J$3668,6,FALSE),"")))</f>
        <v/>
      </c>
      <c r="H1922" s="54"/>
      <c r="I1922" s="55" t="str">
        <f>IF(AND(OR(D1916&lt;&gt;"",E1916&lt;&gt;"",F1916&lt;&gt;"",G1916&lt;&gt;""),E1922=""),"",IF(AND($D$5="",$E$5="",$F$5="",$G$5=""),"",IFERROR(VLOOKUP(B1922,'勘定科目コード（2019）'!$B$2:$J$3668,7,FALSE),"")))</f>
        <v/>
      </c>
      <c r="J1922" s="56" t="str">
        <f>IF(AND(OR(D1916&lt;&gt;"",E1916&lt;&gt;"",F1916&lt;&gt;"",G1916&lt;&gt;""),E1922=""),"",IF(AND($D$5="",$E$5="",$F$5="",$G$5=""),"",IFERROR(VLOOKUP(B1922,'勘定科目コード（2019）'!$B$2:$J$3668,8,FALSE),"")))</f>
        <v/>
      </c>
      <c r="K1922" s="57" t="str">
        <f>IF(AND(OR(D1916&lt;&gt;"",E1916&lt;&gt;"",F1916&lt;&gt;"",G1916&lt;&gt;""),E1922=""),"",IF(AND($D$5="",$E$5="",$F$5="",$G$5=""),"",IFERROR(VLOOKUP(B1922,'勘定科目コード（2019）'!$B$2:$J$3668,9,FALSE),"")))</f>
        <v/>
      </c>
      <c r="L1922" s="44" t="str">
        <f>IFERROR(VLOOKUP(D1922,'勘定科目コード（2019）'!$E$2:$J$500,7,FALSE),"")</f>
        <v/>
      </c>
    </row>
    <row r="1923" spans="2:12" x14ac:dyDescent="0.15">
      <c r="B1923" s="31">
        <v>1913</v>
      </c>
      <c r="D1923" s="51" t="str">
        <f>IF(AND($D$5="",$E$5="",$F$5="",$G$5=""),"",(IFERROR(VLOOKUP(B1923,'勘定科目コード（2019）'!$B$2:$J$3668,3,FALSE),"")))</f>
        <v/>
      </c>
      <c r="E1923" s="52" t="str">
        <f>IF(AND(OR($D$5&lt;&gt;"",$E$5&lt;&gt;"",$F$5&lt;&gt;"",$G$5&lt;&gt;""),D1923=""),"",IF(AND($D$5="",$E$5="",$F$5="",$G$5=""),"",IFERROR(VLOOKUP(B1923,'勘定科目コード（2019）'!$B$2:$J$3668,4,FALSE),"")))</f>
        <v/>
      </c>
      <c r="F1923" s="53" t="str">
        <f>IF(AND(OR(D1917&lt;&gt;"",E1917&lt;&gt;"",F1917&lt;&gt;"",G1917&lt;&gt;""),E1923=""),"",IF(AND(OR(D1917&lt;&gt;"",E1917&lt;&gt;"",F1917&lt;&gt;"",G1917&lt;&gt;""),E1923=""),"",IF(AND($D$5="",$E$5="",$F$5="",$G$5=""),"",IFERROR(VLOOKUP(B1923,'勘定科目コード（2019）'!$B$2:$J$3668,5,FALSE),""))))</f>
        <v/>
      </c>
      <c r="G1923" s="52" t="str">
        <f>IF(AND(OR(D1917&lt;&gt;"",E1917&lt;&gt;"",F1917&lt;&gt;"",G1917&lt;&gt;""),E1923=""),"",IF(AND($D$5="",$E$5="",$F$5="",$G$5=""),"",IFERROR(VLOOKUP(B1923,'勘定科目コード（2019）'!$B$2:$J$3668,6,FALSE),"")))</f>
        <v/>
      </c>
      <c r="H1923" s="54"/>
      <c r="I1923" s="55" t="str">
        <f>IF(AND(OR(D1917&lt;&gt;"",E1917&lt;&gt;"",F1917&lt;&gt;"",G1917&lt;&gt;""),E1923=""),"",IF(AND($D$5="",$E$5="",$F$5="",$G$5=""),"",IFERROR(VLOOKUP(B1923,'勘定科目コード（2019）'!$B$2:$J$3668,7,FALSE),"")))</f>
        <v/>
      </c>
      <c r="J1923" s="56" t="str">
        <f>IF(AND(OR(D1917&lt;&gt;"",E1917&lt;&gt;"",F1917&lt;&gt;"",G1917&lt;&gt;""),E1923=""),"",IF(AND($D$5="",$E$5="",$F$5="",$G$5=""),"",IFERROR(VLOOKUP(B1923,'勘定科目コード（2019）'!$B$2:$J$3668,8,FALSE),"")))</f>
        <v/>
      </c>
      <c r="K1923" s="57" t="str">
        <f>IF(AND(OR(D1917&lt;&gt;"",E1917&lt;&gt;"",F1917&lt;&gt;"",G1917&lt;&gt;""),E1923=""),"",IF(AND($D$5="",$E$5="",$F$5="",$G$5=""),"",IFERROR(VLOOKUP(B1923,'勘定科目コード（2019）'!$B$2:$J$3668,9,FALSE),"")))</f>
        <v/>
      </c>
      <c r="L1923" s="44" t="str">
        <f>IFERROR(VLOOKUP(D1923,'勘定科目コード（2019）'!$E$2:$J$500,7,FALSE),"")</f>
        <v/>
      </c>
    </row>
    <row r="1924" spans="2:12" x14ac:dyDescent="0.15">
      <c r="B1924" s="31">
        <v>1914</v>
      </c>
      <c r="D1924" s="51" t="str">
        <f>IF(AND($D$5="",$E$5="",$F$5="",$G$5=""),"",(IFERROR(VLOOKUP(B1924,'勘定科目コード（2019）'!$B$2:$J$3668,3,FALSE),"")))</f>
        <v/>
      </c>
      <c r="E1924" s="52" t="str">
        <f>IF(AND(OR($D$5&lt;&gt;"",$E$5&lt;&gt;"",$F$5&lt;&gt;"",$G$5&lt;&gt;""),D1924=""),"",IF(AND($D$5="",$E$5="",$F$5="",$G$5=""),"",IFERROR(VLOOKUP(B1924,'勘定科目コード（2019）'!$B$2:$J$3668,4,FALSE),"")))</f>
        <v/>
      </c>
      <c r="F1924" s="53" t="str">
        <f>IF(AND(OR(D1918&lt;&gt;"",E1918&lt;&gt;"",F1918&lt;&gt;"",G1918&lt;&gt;""),E1924=""),"",IF(AND(OR(D1918&lt;&gt;"",E1918&lt;&gt;"",F1918&lt;&gt;"",G1918&lt;&gt;""),E1924=""),"",IF(AND($D$5="",$E$5="",$F$5="",$G$5=""),"",IFERROR(VLOOKUP(B1924,'勘定科目コード（2019）'!$B$2:$J$3668,5,FALSE),""))))</f>
        <v/>
      </c>
      <c r="G1924" s="52" t="str">
        <f>IF(AND(OR(D1918&lt;&gt;"",E1918&lt;&gt;"",F1918&lt;&gt;"",G1918&lt;&gt;""),E1924=""),"",IF(AND($D$5="",$E$5="",$F$5="",$G$5=""),"",IFERROR(VLOOKUP(B1924,'勘定科目コード（2019）'!$B$2:$J$3668,6,FALSE),"")))</f>
        <v/>
      </c>
      <c r="H1924" s="54"/>
      <c r="I1924" s="55" t="str">
        <f>IF(AND(OR(D1918&lt;&gt;"",E1918&lt;&gt;"",F1918&lt;&gt;"",G1918&lt;&gt;""),E1924=""),"",IF(AND($D$5="",$E$5="",$F$5="",$G$5=""),"",IFERROR(VLOOKUP(B1924,'勘定科目コード（2019）'!$B$2:$J$3668,7,FALSE),"")))</f>
        <v/>
      </c>
      <c r="J1924" s="56" t="str">
        <f>IF(AND(OR(D1918&lt;&gt;"",E1918&lt;&gt;"",F1918&lt;&gt;"",G1918&lt;&gt;""),E1924=""),"",IF(AND($D$5="",$E$5="",$F$5="",$G$5=""),"",IFERROR(VLOOKUP(B1924,'勘定科目コード（2019）'!$B$2:$J$3668,8,FALSE),"")))</f>
        <v/>
      </c>
      <c r="K1924" s="57" t="str">
        <f>IF(AND(OR(D1918&lt;&gt;"",E1918&lt;&gt;"",F1918&lt;&gt;"",G1918&lt;&gt;""),E1924=""),"",IF(AND($D$5="",$E$5="",$F$5="",$G$5=""),"",IFERROR(VLOOKUP(B1924,'勘定科目コード（2019）'!$B$2:$J$3668,9,FALSE),"")))</f>
        <v/>
      </c>
      <c r="L1924" s="44" t="str">
        <f>IFERROR(VLOOKUP(D1924,'勘定科目コード（2019）'!$E$2:$J$500,7,FALSE),"")</f>
        <v/>
      </c>
    </row>
    <row r="1925" spans="2:12" x14ac:dyDescent="0.15">
      <c r="B1925" s="31">
        <v>1915</v>
      </c>
      <c r="D1925" s="51" t="str">
        <f>IF(AND($D$5="",$E$5="",$F$5="",$G$5=""),"",(IFERROR(VLOOKUP(B1925,'勘定科目コード（2019）'!$B$2:$J$3668,3,FALSE),"")))</f>
        <v/>
      </c>
      <c r="E1925" s="52" t="str">
        <f>IF(AND(OR($D$5&lt;&gt;"",$E$5&lt;&gt;"",$F$5&lt;&gt;"",$G$5&lt;&gt;""),D1925=""),"",IF(AND($D$5="",$E$5="",$F$5="",$G$5=""),"",IFERROR(VLOOKUP(B1925,'勘定科目コード（2019）'!$B$2:$J$3668,4,FALSE),"")))</f>
        <v/>
      </c>
      <c r="F1925" s="53" t="str">
        <f>IF(AND(OR(D1919&lt;&gt;"",E1919&lt;&gt;"",F1919&lt;&gt;"",G1919&lt;&gt;""),E1925=""),"",IF(AND(OR(D1919&lt;&gt;"",E1919&lt;&gt;"",F1919&lt;&gt;"",G1919&lt;&gt;""),E1925=""),"",IF(AND($D$5="",$E$5="",$F$5="",$G$5=""),"",IFERROR(VLOOKUP(B1925,'勘定科目コード（2019）'!$B$2:$J$3668,5,FALSE),""))))</f>
        <v/>
      </c>
      <c r="G1925" s="52" t="str">
        <f>IF(AND(OR(D1919&lt;&gt;"",E1919&lt;&gt;"",F1919&lt;&gt;"",G1919&lt;&gt;""),E1925=""),"",IF(AND($D$5="",$E$5="",$F$5="",$G$5=""),"",IFERROR(VLOOKUP(B1925,'勘定科目コード（2019）'!$B$2:$J$3668,6,FALSE),"")))</f>
        <v/>
      </c>
      <c r="H1925" s="54"/>
      <c r="I1925" s="55" t="str">
        <f>IF(AND(OR(D1919&lt;&gt;"",E1919&lt;&gt;"",F1919&lt;&gt;"",G1919&lt;&gt;""),E1925=""),"",IF(AND($D$5="",$E$5="",$F$5="",$G$5=""),"",IFERROR(VLOOKUP(B1925,'勘定科目コード（2019）'!$B$2:$J$3668,7,FALSE),"")))</f>
        <v/>
      </c>
      <c r="J1925" s="56" t="str">
        <f>IF(AND(OR(D1919&lt;&gt;"",E1919&lt;&gt;"",F1919&lt;&gt;"",G1919&lt;&gt;""),E1925=""),"",IF(AND($D$5="",$E$5="",$F$5="",$G$5=""),"",IFERROR(VLOOKUP(B1925,'勘定科目コード（2019）'!$B$2:$J$3668,8,FALSE),"")))</f>
        <v/>
      </c>
      <c r="K1925" s="57" t="str">
        <f>IF(AND(OR(D1919&lt;&gt;"",E1919&lt;&gt;"",F1919&lt;&gt;"",G1919&lt;&gt;""),E1925=""),"",IF(AND($D$5="",$E$5="",$F$5="",$G$5=""),"",IFERROR(VLOOKUP(B1925,'勘定科目コード（2019）'!$B$2:$J$3668,9,FALSE),"")))</f>
        <v/>
      </c>
      <c r="L1925" s="44" t="str">
        <f>IFERROR(VLOOKUP(D1925,'勘定科目コード（2019）'!$E$2:$J$500,7,FALSE),"")</f>
        <v/>
      </c>
    </row>
    <row r="1926" spans="2:12" x14ac:dyDescent="0.15">
      <c r="B1926" s="31">
        <v>1916</v>
      </c>
      <c r="D1926" s="51" t="str">
        <f>IF(AND($D$5="",$E$5="",$F$5="",$G$5=""),"",(IFERROR(VLOOKUP(B1926,'勘定科目コード（2019）'!$B$2:$J$3668,3,FALSE),"")))</f>
        <v/>
      </c>
      <c r="E1926" s="52" t="str">
        <f>IF(AND(OR($D$5&lt;&gt;"",$E$5&lt;&gt;"",$F$5&lt;&gt;"",$G$5&lt;&gt;""),D1926=""),"",IF(AND($D$5="",$E$5="",$F$5="",$G$5=""),"",IFERROR(VLOOKUP(B1926,'勘定科目コード（2019）'!$B$2:$J$3668,4,FALSE),"")))</f>
        <v/>
      </c>
      <c r="F1926" s="53" t="str">
        <f>IF(AND(OR(D1920&lt;&gt;"",E1920&lt;&gt;"",F1920&lt;&gt;"",G1920&lt;&gt;""),E1926=""),"",IF(AND(OR(D1920&lt;&gt;"",E1920&lt;&gt;"",F1920&lt;&gt;"",G1920&lt;&gt;""),E1926=""),"",IF(AND($D$5="",$E$5="",$F$5="",$G$5=""),"",IFERROR(VLOOKUP(B1926,'勘定科目コード（2019）'!$B$2:$J$3668,5,FALSE),""))))</f>
        <v/>
      </c>
      <c r="G1926" s="52" t="str">
        <f>IF(AND(OR(D1920&lt;&gt;"",E1920&lt;&gt;"",F1920&lt;&gt;"",G1920&lt;&gt;""),E1926=""),"",IF(AND($D$5="",$E$5="",$F$5="",$G$5=""),"",IFERROR(VLOOKUP(B1926,'勘定科目コード（2019）'!$B$2:$J$3668,6,FALSE),"")))</f>
        <v/>
      </c>
      <c r="H1926" s="54"/>
      <c r="I1926" s="55" t="str">
        <f>IF(AND(OR(D1920&lt;&gt;"",E1920&lt;&gt;"",F1920&lt;&gt;"",G1920&lt;&gt;""),E1926=""),"",IF(AND($D$5="",$E$5="",$F$5="",$G$5=""),"",IFERROR(VLOOKUP(B1926,'勘定科目コード（2019）'!$B$2:$J$3668,7,FALSE),"")))</f>
        <v/>
      </c>
      <c r="J1926" s="56" t="str">
        <f>IF(AND(OR(D1920&lt;&gt;"",E1920&lt;&gt;"",F1920&lt;&gt;"",G1920&lt;&gt;""),E1926=""),"",IF(AND($D$5="",$E$5="",$F$5="",$G$5=""),"",IFERROR(VLOOKUP(B1926,'勘定科目コード（2019）'!$B$2:$J$3668,8,FALSE),"")))</f>
        <v/>
      </c>
      <c r="K1926" s="57" t="str">
        <f>IF(AND(OR(D1920&lt;&gt;"",E1920&lt;&gt;"",F1920&lt;&gt;"",G1920&lt;&gt;""),E1926=""),"",IF(AND($D$5="",$E$5="",$F$5="",$G$5=""),"",IFERROR(VLOOKUP(B1926,'勘定科目コード（2019）'!$B$2:$J$3668,9,FALSE),"")))</f>
        <v/>
      </c>
      <c r="L1926" s="44" t="str">
        <f>IFERROR(VLOOKUP(D1926,'勘定科目コード（2019）'!$E$2:$J$500,7,FALSE),"")</f>
        <v/>
      </c>
    </row>
    <row r="1927" spans="2:12" x14ac:dyDescent="0.15">
      <c r="B1927" s="31">
        <v>1917</v>
      </c>
      <c r="D1927" s="51" t="str">
        <f>IF(AND($D$5="",$E$5="",$F$5="",$G$5=""),"",(IFERROR(VLOOKUP(B1927,'勘定科目コード（2019）'!$B$2:$J$3668,3,FALSE),"")))</f>
        <v/>
      </c>
      <c r="E1927" s="52" t="str">
        <f>IF(AND(OR($D$5&lt;&gt;"",$E$5&lt;&gt;"",$F$5&lt;&gt;"",$G$5&lt;&gt;""),D1927=""),"",IF(AND($D$5="",$E$5="",$F$5="",$G$5=""),"",IFERROR(VLOOKUP(B1927,'勘定科目コード（2019）'!$B$2:$J$3668,4,FALSE),"")))</f>
        <v/>
      </c>
      <c r="F1927" s="53" t="str">
        <f>IF(AND(OR(D1921&lt;&gt;"",E1921&lt;&gt;"",F1921&lt;&gt;"",G1921&lt;&gt;""),E1927=""),"",IF(AND(OR(D1921&lt;&gt;"",E1921&lt;&gt;"",F1921&lt;&gt;"",G1921&lt;&gt;""),E1927=""),"",IF(AND($D$5="",$E$5="",$F$5="",$G$5=""),"",IFERROR(VLOOKUP(B1927,'勘定科目コード（2019）'!$B$2:$J$3668,5,FALSE),""))))</f>
        <v/>
      </c>
      <c r="G1927" s="52" t="str">
        <f>IF(AND(OR(D1921&lt;&gt;"",E1921&lt;&gt;"",F1921&lt;&gt;"",G1921&lt;&gt;""),E1927=""),"",IF(AND($D$5="",$E$5="",$F$5="",$G$5=""),"",IFERROR(VLOOKUP(B1927,'勘定科目コード（2019）'!$B$2:$J$3668,6,FALSE),"")))</f>
        <v/>
      </c>
      <c r="H1927" s="54"/>
      <c r="I1927" s="55" t="str">
        <f>IF(AND(OR(D1921&lt;&gt;"",E1921&lt;&gt;"",F1921&lt;&gt;"",G1921&lt;&gt;""),E1927=""),"",IF(AND($D$5="",$E$5="",$F$5="",$G$5=""),"",IFERROR(VLOOKUP(B1927,'勘定科目コード（2019）'!$B$2:$J$3668,7,FALSE),"")))</f>
        <v/>
      </c>
      <c r="J1927" s="56" t="str">
        <f>IF(AND(OR(D1921&lt;&gt;"",E1921&lt;&gt;"",F1921&lt;&gt;"",G1921&lt;&gt;""),E1927=""),"",IF(AND($D$5="",$E$5="",$F$5="",$G$5=""),"",IFERROR(VLOOKUP(B1927,'勘定科目コード（2019）'!$B$2:$J$3668,8,FALSE),"")))</f>
        <v/>
      </c>
      <c r="K1927" s="57" t="str">
        <f>IF(AND(OR(D1921&lt;&gt;"",E1921&lt;&gt;"",F1921&lt;&gt;"",G1921&lt;&gt;""),E1927=""),"",IF(AND($D$5="",$E$5="",$F$5="",$G$5=""),"",IFERROR(VLOOKUP(B1927,'勘定科目コード（2019）'!$B$2:$J$3668,9,FALSE),"")))</f>
        <v/>
      </c>
      <c r="L1927" s="44" t="str">
        <f>IFERROR(VLOOKUP(D1927,'勘定科目コード（2019）'!$E$2:$J$500,7,FALSE),"")</f>
        <v/>
      </c>
    </row>
    <row r="1928" spans="2:12" x14ac:dyDescent="0.15">
      <c r="B1928" s="31">
        <v>1918</v>
      </c>
      <c r="D1928" s="51" t="str">
        <f>IF(AND($D$5="",$E$5="",$F$5="",$G$5=""),"",(IFERROR(VLOOKUP(B1928,'勘定科目コード（2019）'!$B$2:$J$3668,3,FALSE),"")))</f>
        <v/>
      </c>
      <c r="E1928" s="52" t="str">
        <f>IF(AND(OR($D$5&lt;&gt;"",$E$5&lt;&gt;"",$F$5&lt;&gt;"",$G$5&lt;&gt;""),D1928=""),"",IF(AND($D$5="",$E$5="",$F$5="",$G$5=""),"",IFERROR(VLOOKUP(B1928,'勘定科目コード（2019）'!$B$2:$J$3668,4,FALSE),"")))</f>
        <v/>
      </c>
      <c r="F1928" s="53" t="str">
        <f>IF(AND(OR(D1922&lt;&gt;"",E1922&lt;&gt;"",F1922&lt;&gt;"",G1922&lt;&gt;""),E1928=""),"",IF(AND(OR(D1922&lt;&gt;"",E1922&lt;&gt;"",F1922&lt;&gt;"",G1922&lt;&gt;""),E1928=""),"",IF(AND($D$5="",$E$5="",$F$5="",$G$5=""),"",IFERROR(VLOOKUP(B1928,'勘定科目コード（2019）'!$B$2:$J$3668,5,FALSE),""))))</f>
        <v/>
      </c>
      <c r="G1928" s="52" t="str">
        <f>IF(AND(OR(D1922&lt;&gt;"",E1922&lt;&gt;"",F1922&lt;&gt;"",G1922&lt;&gt;""),E1928=""),"",IF(AND($D$5="",$E$5="",$F$5="",$G$5=""),"",IFERROR(VLOOKUP(B1928,'勘定科目コード（2019）'!$B$2:$J$3668,6,FALSE),"")))</f>
        <v/>
      </c>
      <c r="H1928" s="54"/>
      <c r="I1928" s="55" t="str">
        <f>IF(AND(OR(D1922&lt;&gt;"",E1922&lt;&gt;"",F1922&lt;&gt;"",G1922&lt;&gt;""),E1928=""),"",IF(AND($D$5="",$E$5="",$F$5="",$G$5=""),"",IFERROR(VLOOKUP(B1928,'勘定科目コード（2019）'!$B$2:$J$3668,7,FALSE),"")))</f>
        <v/>
      </c>
      <c r="J1928" s="56" t="str">
        <f>IF(AND(OR(D1922&lt;&gt;"",E1922&lt;&gt;"",F1922&lt;&gt;"",G1922&lt;&gt;""),E1928=""),"",IF(AND($D$5="",$E$5="",$F$5="",$G$5=""),"",IFERROR(VLOOKUP(B1928,'勘定科目コード（2019）'!$B$2:$J$3668,8,FALSE),"")))</f>
        <v/>
      </c>
      <c r="K1928" s="57" t="str">
        <f>IF(AND(OR(D1922&lt;&gt;"",E1922&lt;&gt;"",F1922&lt;&gt;"",G1922&lt;&gt;""),E1928=""),"",IF(AND($D$5="",$E$5="",$F$5="",$G$5=""),"",IFERROR(VLOOKUP(B1928,'勘定科目コード（2019）'!$B$2:$J$3668,9,FALSE),"")))</f>
        <v/>
      </c>
      <c r="L1928" s="44" t="str">
        <f>IFERROR(VLOOKUP(D1928,'勘定科目コード（2019）'!$E$2:$J$500,7,FALSE),"")</f>
        <v/>
      </c>
    </row>
    <row r="1929" spans="2:12" x14ac:dyDescent="0.15">
      <c r="B1929" s="31">
        <v>1919</v>
      </c>
      <c r="D1929" s="51" t="str">
        <f>IF(AND($D$5="",$E$5="",$F$5="",$G$5=""),"",(IFERROR(VLOOKUP(B1929,'勘定科目コード（2019）'!$B$2:$J$3668,3,FALSE),"")))</f>
        <v/>
      </c>
      <c r="E1929" s="52" t="str">
        <f>IF(AND(OR($D$5&lt;&gt;"",$E$5&lt;&gt;"",$F$5&lt;&gt;"",$G$5&lt;&gt;""),D1929=""),"",IF(AND($D$5="",$E$5="",$F$5="",$G$5=""),"",IFERROR(VLOOKUP(B1929,'勘定科目コード（2019）'!$B$2:$J$3668,4,FALSE),"")))</f>
        <v/>
      </c>
      <c r="F1929" s="53" t="str">
        <f>IF(AND(OR(D1923&lt;&gt;"",E1923&lt;&gt;"",F1923&lt;&gt;"",G1923&lt;&gt;""),E1929=""),"",IF(AND(OR(D1923&lt;&gt;"",E1923&lt;&gt;"",F1923&lt;&gt;"",G1923&lt;&gt;""),E1929=""),"",IF(AND($D$5="",$E$5="",$F$5="",$G$5=""),"",IFERROR(VLOOKUP(B1929,'勘定科目コード（2019）'!$B$2:$J$3668,5,FALSE),""))))</f>
        <v/>
      </c>
      <c r="G1929" s="52" t="str">
        <f>IF(AND(OR(D1923&lt;&gt;"",E1923&lt;&gt;"",F1923&lt;&gt;"",G1923&lt;&gt;""),E1929=""),"",IF(AND($D$5="",$E$5="",$F$5="",$G$5=""),"",IFERROR(VLOOKUP(B1929,'勘定科目コード（2019）'!$B$2:$J$3668,6,FALSE),"")))</f>
        <v/>
      </c>
      <c r="H1929" s="54"/>
      <c r="I1929" s="55" t="str">
        <f>IF(AND(OR(D1923&lt;&gt;"",E1923&lt;&gt;"",F1923&lt;&gt;"",G1923&lt;&gt;""),E1929=""),"",IF(AND($D$5="",$E$5="",$F$5="",$G$5=""),"",IFERROR(VLOOKUP(B1929,'勘定科目コード（2019）'!$B$2:$J$3668,7,FALSE),"")))</f>
        <v/>
      </c>
      <c r="J1929" s="56" t="str">
        <f>IF(AND(OR(D1923&lt;&gt;"",E1923&lt;&gt;"",F1923&lt;&gt;"",G1923&lt;&gt;""),E1929=""),"",IF(AND($D$5="",$E$5="",$F$5="",$G$5=""),"",IFERROR(VLOOKUP(B1929,'勘定科目コード（2019）'!$B$2:$J$3668,8,FALSE),"")))</f>
        <v/>
      </c>
      <c r="K1929" s="57" t="str">
        <f>IF(AND(OR(D1923&lt;&gt;"",E1923&lt;&gt;"",F1923&lt;&gt;"",G1923&lt;&gt;""),E1929=""),"",IF(AND($D$5="",$E$5="",$F$5="",$G$5=""),"",IFERROR(VLOOKUP(B1929,'勘定科目コード（2019）'!$B$2:$J$3668,9,FALSE),"")))</f>
        <v/>
      </c>
      <c r="L1929" s="44" t="str">
        <f>IFERROR(VLOOKUP(D1929,'勘定科目コード（2019）'!$E$2:$J$500,7,FALSE),"")</f>
        <v/>
      </c>
    </row>
    <row r="1930" spans="2:12" x14ac:dyDescent="0.15">
      <c r="B1930" s="31">
        <v>1920</v>
      </c>
      <c r="D1930" s="51" t="str">
        <f>IF(AND($D$5="",$E$5="",$F$5="",$G$5=""),"",(IFERROR(VLOOKUP(B1930,'勘定科目コード（2019）'!$B$2:$J$3668,3,FALSE),"")))</f>
        <v/>
      </c>
      <c r="E1930" s="52" t="str">
        <f>IF(AND(OR($D$5&lt;&gt;"",$E$5&lt;&gt;"",$F$5&lt;&gt;"",$G$5&lt;&gt;""),D1930=""),"",IF(AND($D$5="",$E$5="",$F$5="",$G$5=""),"",IFERROR(VLOOKUP(B1930,'勘定科目コード（2019）'!$B$2:$J$3668,4,FALSE),"")))</f>
        <v/>
      </c>
      <c r="F1930" s="53" t="str">
        <f>IF(AND(OR(D1924&lt;&gt;"",E1924&lt;&gt;"",F1924&lt;&gt;"",G1924&lt;&gt;""),E1930=""),"",IF(AND(OR(D1924&lt;&gt;"",E1924&lt;&gt;"",F1924&lt;&gt;"",G1924&lt;&gt;""),E1930=""),"",IF(AND($D$5="",$E$5="",$F$5="",$G$5=""),"",IFERROR(VLOOKUP(B1930,'勘定科目コード（2019）'!$B$2:$J$3668,5,FALSE),""))))</f>
        <v/>
      </c>
      <c r="G1930" s="52" t="str">
        <f>IF(AND(OR(D1924&lt;&gt;"",E1924&lt;&gt;"",F1924&lt;&gt;"",G1924&lt;&gt;""),E1930=""),"",IF(AND($D$5="",$E$5="",$F$5="",$G$5=""),"",IFERROR(VLOOKUP(B1930,'勘定科目コード（2019）'!$B$2:$J$3668,6,FALSE),"")))</f>
        <v/>
      </c>
      <c r="H1930" s="54"/>
      <c r="I1930" s="55" t="str">
        <f>IF(AND(OR(D1924&lt;&gt;"",E1924&lt;&gt;"",F1924&lt;&gt;"",G1924&lt;&gt;""),E1930=""),"",IF(AND($D$5="",$E$5="",$F$5="",$G$5=""),"",IFERROR(VLOOKUP(B1930,'勘定科目コード（2019）'!$B$2:$J$3668,7,FALSE),"")))</f>
        <v/>
      </c>
      <c r="J1930" s="56" t="str">
        <f>IF(AND(OR(D1924&lt;&gt;"",E1924&lt;&gt;"",F1924&lt;&gt;"",G1924&lt;&gt;""),E1930=""),"",IF(AND($D$5="",$E$5="",$F$5="",$G$5=""),"",IFERROR(VLOOKUP(B1930,'勘定科目コード（2019）'!$B$2:$J$3668,8,FALSE),"")))</f>
        <v/>
      </c>
      <c r="K1930" s="57" t="str">
        <f>IF(AND(OR(D1924&lt;&gt;"",E1924&lt;&gt;"",F1924&lt;&gt;"",G1924&lt;&gt;""),E1930=""),"",IF(AND($D$5="",$E$5="",$F$5="",$G$5=""),"",IFERROR(VLOOKUP(B1930,'勘定科目コード（2019）'!$B$2:$J$3668,9,FALSE),"")))</f>
        <v/>
      </c>
      <c r="L1930" s="44" t="str">
        <f>IFERROR(VLOOKUP(D1930,'勘定科目コード（2019）'!$E$2:$J$500,7,FALSE),"")</f>
        <v/>
      </c>
    </row>
    <row r="1931" spans="2:12" x14ac:dyDescent="0.15">
      <c r="B1931" s="31">
        <v>1921</v>
      </c>
      <c r="D1931" s="51" t="str">
        <f>IF(AND($D$5="",$E$5="",$F$5="",$G$5=""),"",(IFERROR(VLOOKUP(B1931,'勘定科目コード（2019）'!$B$2:$J$3668,3,FALSE),"")))</f>
        <v/>
      </c>
      <c r="E1931" s="52" t="str">
        <f>IF(AND(OR($D$5&lt;&gt;"",$E$5&lt;&gt;"",$F$5&lt;&gt;"",$G$5&lt;&gt;""),D1931=""),"",IF(AND($D$5="",$E$5="",$F$5="",$G$5=""),"",IFERROR(VLOOKUP(B1931,'勘定科目コード（2019）'!$B$2:$J$3668,4,FALSE),"")))</f>
        <v/>
      </c>
      <c r="F1931" s="53" t="str">
        <f>IF(AND(OR(D1925&lt;&gt;"",E1925&lt;&gt;"",F1925&lt;&gt;"",G1925&lt;&gt;""),E1931=""),"",IF(AND(OR(D1925&lt;&gt;"",E1925&lt;&gt;"",F1925&lt;&gt;"",G1925&lt;&gt;""),E1931=""),"",IF(AND($D$5="",$E$5="",$F$5="",$G$5=""),"",IFERROR(VLOOKUP(B1931,'勘定科目コード（2019）'!$B$2:$J$3668,5,FALSE),""))))</f>
        <v/>
      </c>
      <c r="G1931" s="52" t="str">
        <f>IF(AND(OR(D1925&lt;&gt;"",E1925&lt;&gt;"",F1925&lt;&gt;"",G1925&lt;&gt;""),E1931=""),"",IF(AND($D$5="",$E$5="",$F$5="",$G$5=""),"",IFERROR(VLOOKUP(B1931,'勘定科目コード（2019）'!$B$2:$J$3668,6,FALSE),"")))</f>
        <v/>
      </c>
      <c r="H1931" s="54"/>
      <c r="I1931" s="55" t="str">
        <f>IF(AND(OR(D1925&lt;&gt;"",E1925&lt;&gt;"",F1925&lt;&gt;"",G1925&lt;&gt;""),E1931=""),"",IF(AND($D$5="",$E$5="",$F$5="",$G$5=""),"",IFERROR(VLOOKUP(B1931,'勘定科目コード（2019）'!$B$2:$J$3668,7,FALSE),"")))</f>
        <v/>
      </c>
      <c r="J1931" s="56" t="str">
        <f>IF(AND(OR(D1925&lt;&gt;"",E1925&lt;&gt;"",F1925&lt;&gt;"",G1925&lt;&gt;""),E1931=""),"",IF(AND($D$5="",$E$5="",$F$5="",$G$5=""),"",IFERROR(VLOOKUP(B1931,'勘定科目コード（2019）'!$B$2:$J$3668,8,FALSE),"")))</f>
        <v/>
      </c>
      <c r="K1931" s="57" t="str">
        <f>IF(AND(OR(D1925&lt;&gt;"",E1925&lt;&gt;"",F1925&lt;&gt;"",G1925&lt;&gt;""),E1931=""),"",IF(AND($D$5="",$E$5="",$F$5="",$G$5=""),"",IFERROR(VLOOKUP(B1931,'勘定科目コード（2019）'!$B$2:$J$3668,9,FALSE),"")))</f>
        <v/>
      </c>
      <c r="L1931" s="44" t="str">
        <f>IFERROR(VLOOKUP(D1931,'勘定科目コード（2019）'!$E$2:$J$500,7,FALSE),"")</f>
        <v/>
      </c>
    </row>
    <row r="1932" spans="2:12" x14ac:dyDescent="0.15">
      <c r="B1932" s="31">
        <v>1922</v>
      </c>
      <c r="D1932" s="51" t="str">
        <f>IF(AND($D$5="",$E$5="",$F$5="",$G$5=""),"",(IFERROR(VLOOKUP(B1932,'勘定科目コード（2019）'!$B$2:$J$3668,3,FALSE),"")))</f>
        <v/>
      </c>
      <c r="E1932" s="52" t="str">
        <f>IF(AND(OR($D$5&lt;&gt;"",$E$5&lt;&gt;"",$F$5&lt;&gt;"",$G$5&lt;&gt;""),D1932=""),"",IF(AND($D$5="",$E$5="",$F$5="",$G$5=""),"",IFERROR(VLOOKUP(B1932,'勘定科目コード（2019）'!$B$2:$J$3668,4,FALSE),"")))</f>
        <v/>
      </c>
      <c r="F1932" s="53" t="str">
        <f>IF(AND(OR(D1926&lt;&gt;"",E1926&lt;&gt;"",F1926&lt;&gt;"",G1926&lt;&gt;""),E1932=""),"",IF(AND(OR(D1926&lt;&gt;"",E1926&lt;&gt;"",F1926&lt;&gt;"",G1926&lt;&gt;""),E1932=""),"",IF(AND($D$5="",$E$5="",$F$5="",$G$5=""),"",IFERROR(VLOOKUP(B1932,'勘定科目コード（2019）'!$B$2:$J$3668,5,FALSE),""))))</f>
        <v/>
      </c>
      <c r="G1932" s="52" t="str">
        <f>IF(AND(OR(D1926&lt;&gt;"",E1926&lt;&gt;"",F1926&lt;&gt;"",G1926&lt;&gt;""),E1932=""),"",IF(AND($D$5="",$E$5="",$F$5="",$G$5=""),"",IFERROR(VLOOKUP(B1932,'勘定科目コード（2019）'!$B$2:$J$3668,6,FALSE),"")))</f>
        <v/>
      </c>
      <c r="H1932" s="54"/>
      <c r="I1932" s="55" t="str">
        <f>IF(AND(OR(D1926&lt;&gt;"",E1926&lt;&gt;"",F1926&lt;&gt;"",G1926&lt;&gt;""),E1932=""),"",IF(AND($D$5="",$E$5="",$F$5="",$G$5=""),"",IFERROR(VLOOKUP(B1932,'勘定科目コード（2019）'!$B$2:$J$3668,7,FALSE),"")))</f>
        <v/>
      </c>
      <c r="J1932" s="56" t="str">
        <f>IF(AND(OR(D1926&lt;&gt;"",E1926&lt;&gt;"",F1926&lt;&gt;"",G1926&lt;&gt;""),E1932=""),"",IF(AND($D$5="",$E$5="",$F$5="",$G$5=""),"",IFERROR(VLOOKUP(B1932,'勘定科目コード（2019）'!$B$2:$J$3668,8,FALSE),"")))</f>
        <v/>
      </c>
      <c r="K1932" s="57" t="str">
        <f>IF(AND(OR(D1926&lt;&gt;"",E1926&lt;&gt;"",F1926&lt;&gt;"",G1926&lt;&gt;""),E1932=""),"",IF(AND($D$5="",$E$5="",$F$5="",$G$5=""),"",IFERROR(VLOOKUP(B1932,'勘定科目コード（2019）'!$B$2:$J$3668,9,FALSE),"")))</f>
        <v/>
      </c>
      <c r="L1932" s="44" t="str">
        <f>IFERROR(VLOOKUP(D1932,'勘定科目コード（2019）'!$E$2:$J$500,7,FALSE),"")</f>
        <v/>
      </c>
    </row>
    <row r="1933" spans="2:12" x14ac:dyDescent="0.15">
      <c r="B1933" s="31">
        <v>1923</v>
      </c>
      <c r="D1933" s="51" t="str">
        <f>IF(AND($D$5="",$E$5="",$F$5="",$G$5=""),"",(IFERROR(VLOOKUP(B1933,'勘定科目コード（2019）'!$B$2:$J$3668,3,FALSE),"")))</f>
        <v/>
      </c>
      <c r="E1933" s="52" t="str">
        <f>IF(AND(OR($D$5&lt;&gt;"",$E$5&lt;&gt;"",$F$5&lt;&gt;"",$G$5&lt;&gt;""),D1933=""),"",IF(AND($D$5="",$E$5="",$F$5="",$G$5=""),"",IFERROR(VLOOKUP(B1933,'勘定科目コード（2019）'!$B$2:$J$3668,4,FALSE),"")))</f>
        <v/>
      </c>
      <c r="F1933" s="53" t="str">
        <f>IF(AND(OR(D1927&lt;&gt;"",E1927&lt;&gt;"",F1927&lt;&gt;"",G1927&lt;&gt;""),E1933=""),"",IF(AND(OR(D1927&lt;&gt;"",E1927&lt;&gt;"",F1927&lt;&gt;"",G1927&lt;&gt;""),E1933=""),"",IF(AND($D$5="",$E$5="",$F$5="",$G$5=""),"",IFERROR(VLOOKUP(B1933,'勘定科目コード（2019）'!$B$2:$J$3668,5,FALSE),""))))</f>
        <v/>
      </c>
      <c r="G1933" s="52" t="str">
        <f>IF(AND(OR(D1927&lt;&gt;"",E1927&lt;&gt;"",F1927&lt;&gt;"",G1927&lt;&gt;""),E1933=""),"",IF(AND($D$5="",$E$5="",$F$5="",$G$5=""),"",IFERROR(VLOOKUP(B1933,'勘定科目コード（2019）'!$B$2:$J$3668,6,FALSE),"")))</f>
        <v/>
      </c>
      <c r="H1933" s="54"/>
      <c r="I1933" s="55" t="str">
        <f>IF(AND(OR(D1927&lt;&gt;"",E1927&lt;&gt;"",F1927&lt;&gt;"",G1927&lt;&gt;""),E1933=""),"",IF(AND($D$5="",$E$5="",$F$5="",$G$5=""),"",IFERROR(VLOOKUP(B1933,'勘定科目コード（2019）'!$B$2:$J$3668,7,FALSE),"")))</f>
        <v/>
      </c>
      <c r="J1933" s="56" t="str">
        <f>IF(AND(OR(D1927&lt;&gt;"",E1927&lt;&gt;"",F1927&lt;&gt;"",G1927&lt;&gt;""),E1933=""),"",IF(AND($D$5="",$E$5="",$F$5="",$G$5=""),"",IFERROR(VLOOKUP(B1933,'勘定科目コード（2019）'!$B$2:$J$3668,8,FALSE),"")))</f>
        <v/>
      </c>
      <c r="K1933" s="57" t="str">
        <f>IF(AND(OR(D1927&lt;&gt;"",E1927&lt;&gt;"",F1927&lt;&gt;"",G1927&lt;&gt;""),E1933=""),"",IF(AND($D$5="",$E$5="",$F$5="",$G$5=""),"",IFERROR(VLOOKUP(B1933,'勘定科目コード（2019）'!$B$2:$J$3668,9,FALSE),"")))</f>
        <v/>
      </c>
      <c r="L1933" s="44" t="str">
        <f>IFERROR(VLOOKUP(D1933,'勘定科目コード（2019）'!$E$2:$J$500,7,FALSE),"")</f>
        <v/>
      </c>
    </row>
    <row r="1934" spans="2:12" x14ac:dyDescent="0.15">
      <c r="B1934" s="31">
        <v>1924</v>
      </c>
      <c r="D1934" s="51" t="str">
        <f>IF(AND($D$5="",$E$5="",$F$5="",$G$5=""),"",(IFERROR(VLOOKUP(B1934,'勘定科目コード（2019）'!$B$2:$J$3668,3,FALSE),"")))</f>
        <v/>
      </c>
      <c r="E1934" s="52" t="str">
        <f>IF(AND(OR($D$5&lt;&gt;"",$E$5&lt;&gt;"",$F$5&lt;&gt;"",$G$5&lt;&gt;""),D1934=""),"",IF(AND($D$5="",$E$5="",$F$5="",$G$5=""),"",IFERROR(VLOOKUP(B1934,'勘定科目コード（2019）'!$B$2:$J$3668,4,FALSE),"")))</f>
        <v/>
      </c>
      <c r="F1934" s="53" t="str">
        <f>IF(AND(OR(D1928&lt;&gt;"",E1928&lt;&gt;"",F1928&lt;&gt;"",G1928&lt;&gt;""),E1934=""),"",IF(AND(OR(D1928&lt;&gt;"",E1928&lt;&gt;"",F1928&lt;&gt;"",G1928&lt;&gt;""),E1934=""),"",IF(AND($D$5="",$E$5="",$F$5="",$G$5=""),"",IFERROR(VLOOKUP(B1934,'勘定科目コード（2019）'!$B$2:$J$3668,5,FALSE),""))))</f>
        <v/>
      </c>
      <c r="G1934" s="52" t="str">
        <f>IF(AND(OR(D1928&lt;&gt;"",E1928&lt;&gt;"",F1928&lt;&gt;"",G1928&lt;&gt;""),E1934=""),"",IF(AND($D$5="",$E$5="",$F$5="",$G$5=""),"",IFERROR(VLOOKUP(B1934,'勘定科目コード（2019）'!$B$2:$J$3668,6,FALSE),"")))</f>
        <v/>
      </c>
      <c r="H1934" s="54"/>
      <c r="I1934" s="55" t="str">
        <f>IF(AND(OR(D1928&lt;&gt;"",E1928&lt;&gt;"",F1928&lt;&gt;"",G1928&lt;&gt;""),E1934=""),"",IF(AND($D$5="",$E$5="",$F$5="",$G$5=""),"",IFERROR(VLOOKUP(B1934,'勘定科目コード（2019）'!$B$2:$J$3668,7,FALSE),"")))</f>
        <v/>
      </c>
      <c r="J1934" s="56" t="str">
        <f>IF(AND(OR(D1928&lt;&gt;"",E1928&lt;&gt;"",F1928&lt;&gt;"",G1928&lt;&gt;""),E1934=""),"",IF(AND($D$5="",$E$5="",$F$5="",$G$5=""),"",IFERROR(VLOOKUP(B1934,'勘定科目コード（2019）'!$B$2:$J$3668,8,FALSE),"")))</f>
        <v/>
      </c>
      <c r="K1934" s="57" t="str">
        <f>IF(AND(OR(D1928&lt;&gt;"",E1928&lt;&gt;"",F1928&lt;&gt;"",G1928&lt;&gt;""),E1934=""),"",IF(AND($D$5="",$E$5="",$F$5="",$G$5=""),"",IFERROR(VLOOKUP(B1934,'勘定科目コード（2019）'!$B$2:$J$3668,9,FALSE),"")))</f>
        <v/>
      </c>
      <c r="L1934" s="44" t="str">
        <f>IFERROR(VLOOKUP(D1934,'勘定科目コード（2019）'!$E$2:$J$500,7,FALSE),"")</f>
        <v/>
      </c>
    </row>
    <row r="1935" spans="2:12" x14ac:dyDescent="0.15">
      <c r="B1935" s="31">
        <v>1925</v>
      </c>
      <c r="D1935" s="51" t="str">
        <f>IF(AND($D$5="",$E$5="",$F$5="",$G$5=""),"",(IFERROR(VLOOKUP(B1935,'勘定科目コード（2019）'!$B$2:$J$3668,3,FALSE),"")))</f>
        <v/>
      </c>
      <c r="E1935" s="52" t="str">
        <f>IF(AND(OR($D$5&lt;&gt;"",$E$5&lt;&gt;"",$F$5&lt;&gt;"",$G$5&lt;&gt;""),D1935=""),"",IF(AND($D$5="",$E$5="",$F$5="",$G$5=""),"",IFERROR(VLOOKUP(B1935,'勘定科目コード（2019）'!$B$2:$J$3668,4,FALSE),"")))</f>
        <v/>
      </c>
      <c r="F1935" s="53" t="str">
        <f>IF(AND(OR(D1929&lt;&gt;"",E1929&lt;&gt;"",F1929&lt;&gt;"",G1929&lt;&gt;""),E1935=""),"",IF(AND(OR(D1929&lt;&gt;"",E1929&lt;&gt;"",F1929&lt;&gt;"",G1929&lt;&gt;""),E1935=""),"",IF(AND($D$5="",$E$5="",$F$5="",$G$5=""),"",IFERROR(VLOOKUP(B1935,'勘定科目コード（2019）'!$B$2:$J$3668,5,FALSE),""))))</f>
        <v/>
      </c>
      <c r="G1935" s="52" t="str">
        <f>IF(AND(OR(D1929&lt;&gt;"",E1929&lt;&gt;"",F1929&lt;&gt;"",G1929&lt;&gt;""),E1935=""),"",IF(AND($D$5="",$E$5="",$F$5="",$G$5=""),"",IFERROR(VLOOKUP(B1935,'勘定科目コード（2019）'!$B$2:$J$3668,6,FALSE),"")))</f>
        <v/>
      </c>
      <c r="H1935" s="54"/>
      <c r="I1935" s="55" t="str">
        <f>IF(AND(OR(D1929&lt;&gt;"",E1929&lt;&gt;"",F1929&lt;&gt;"",G1929&lt;&gt;""),E1935=""),"",IF(AND($D$5="",$E$5="",$F$5="",$G$5=""),"",IFERROR(VLOOKUP(B1935,'勘定科目コード（2019）'!$B$2:$J$3668,7,FALSE),"")))</f>
        <v/>
      </c>
      <c r="J1935" s="56" t="str">
        <f>IF(AND(OR(D1929&lt;&gt;"",E1929&lt;&gt;"",F1929&lt;&gt;"",G1929&lt;&gt;""),E1935=""),"",IF(AND($D$5="",$E$5="",$F$5="",$G$5=""),"",IFERROR(VLOOKUP(B1935,'勘定科目コード（2019）'!$B$2:$J$3668,8,FALSE),"")))</f>
        <v/>
      </c>
      <c r="K1935" s="57" t="str">
        <f>IF(AND(OR(D1929&lt;&gt;"",E1929&lt;&gt;"",F1929&lt;&gt;"",G1929&lt;&gt;""),E1935=""),"",IF(AND($D$5="",$E$5="",$F$5="",$G$5=""),"",IFERROR(VLOOKUP(B1935,'勘定科目コード（2019）'!$B$2:$J$3668,9,FALSE),"")))</f>
        <v/>
      </c>
      <c r="L1935" s="44" t="str">
        <f>IFERROR(VLOOKUP(D1935,'勘定科目コード（2019）'!$E$2:$J$500,7,FALSE),"")</f>
        <v/>
      </c>
    </row>
    <row r="1936" spans="2:12" x14ac:dyDescent="0.15">
      <c r="B1936" s="31">
        <v>1926</v>
      </c>
      <c r="D1936" s="51" t="str">
        <f>IF(AND($D$5="",$E$5="",$F$5="",$G$5=""),"",(IFERROR(VLOOKUP(B1936,'勘定科目コード（2019）'!$B$2:$J$3668,3,FALSE),"")))</f>
        <v/>
      </c>
      <c r="E1936" s="52" t="str">
        <f>IF(AND(OR($D$5&lt;&gt;"",$E$5&lt;&gt;"",$F$5&lt;&gt;"",$G$5&lt;&gt;""),D1936=""),"",IF(AND($D$5="",$E$5="",$F$5="",$G$5=""),"",IFERROR(VLOOKUP(B1936,'勘定科目コード（2019）'!$B$2:$J$3668,4,FALSE),"")))</f>
        <v/>
      </c>
      <c r="F1936" s="53" t="str">
        <f>IF(AND(OR(D1930&lt;&gt;"",E1930&lt;&gt;"",F1930&lt;&gt;"",G1930&lt;&gt;""),E1936=""),"",IF(AND(OR(D1930&lt;&gt;"",E1930&lt;&gt;"",F1930&lt;&gt;"",G1930&lt;&gt;""),E1936=""),"",IF(AND($D$5="",$E$5="",$F$5="",$G$5=""),"",IFERROR(VLOOKUP(B1936,'勘定科目コード（2019）'!$B$2:$J$3668,5,FALSE),""))))</f>
        <v/>
      </c>
      <c r="G1936" s="52" t="str">
        <f>IF(AND(OR(D1930&lt;&gt;"",E1930&lt;&gt;"",F1930&lt;&gt;"",G1930&lt;&gt;""),E1936=""),"",IF(AND($D$5="",$E$5="",$F$5="",$G$5=""),"",IFERROR(VLOOKUP(B1936,'勘定科目コード（2019）'!$B$2:$J$3668,6,FALSE),"")))</f>
        <v/>
      </c>
      <c r="H1936" s="54"/>
      <c r="I1936" s="55" t="str">
        <f>IF(AND(OR(D1930&lt;&gt;"",E1930&lt;&gt;"",F1930&lt;&gt;"",G1930&lt;&gt;""),E1936=""),"",IF(AND($D$5="",$E$5="",$F$5="",$G$5=""),"",IFERROR(VLOOKUP(B1936,'勘定科目コード（2019）'!$B$2:$J$3668,7,FALSE),"")))</f>
        <v/>
      </c>
      <c r="J1936" s="56" t="str">
        <f>IF(AND(OR(D1930&lt;&gt;"",E1930&lt;&gt;"",F1930&lt;&gt;"",G1930&lt;&gt;""),E1936=""),"",IF(AND($D$5="",$E$5="",$F$5="",$G$5=""),"",IFERROR(VLOOKUP(B1936,'勘定科目コード（2019）'!$B$2:$J$3668,8,FALSE),"")))</f>
        <v/>
      </c>
      <c r="K1936" s="57" t="str">
        <f>IF(AND(OR(D1930&lt;&gt;"",E1930&lt;&gt;"",F1930&lt;&gt;"",G1930&lt;&gt;""),E1936=""),"",IF(AND($D$5="",$E$5="",$F$5="",$G$5=""),"",IFERROR(VLOOKUP(B1936,'勘定科目コード（2019）'!$B$2:$J$3668,9,FALSE),"")))</f>
        <v/>
      </c>
      <c r="L1936" s="44" t="str">
        <f>IFERROR(VLOOKUP(D1936,'勘定科目コード（2019）'!$E$2:$J$500,7,FALSE),"")</f>
        <v/>
      </c>
    </row>
    <row r="1937" spans="2:12" x14ac:dyDescent="0.15">
      <c r="B1937" s="31">
        <v>1927</v>
      </c>
      <c r="D1937" s="51" t="str">
        <f>IF(AND($D$5="",$E$5="",$F$5="",$G$5=""),"",(IFERROR(VLOOKUP(B1937,'勘定科目コード（2019）'!$B$2:$J$3668,3,FALSE),"")))</f>
        <v/>
      </c>
      <c r="E1937" s="52" t="str">
        <f>IF(AND(OR($D$5&lt;&gt;"",$E$5&lt;&gt;"",$F$5&lt;&gt;"",$G$5&lt;&gt;""),D1937=""),"",IF(AND($D$5="",$E$5="",$F$5="",$G$5=""),"",IFERROR(VLOOKUP(B1937,'勘定科目コード（2019）'!$B$2:$J$3668,4,FALSE),"")))</f>
        <v/>
      </c>
      <c r="F1937" s="53" t="str">
        <f>IF(AND(OR(D1931&lt;&gt;"",E1931&lt;&gt;"",F1931&lt;&gt;"",G1931&lt;&gt;""),E1937=""),"",IF(AND(OR(D1931&lt;&gt;"",E1931&lt;&gt;"",F1931&lt;&gt;"",G1931&lt;&gt;""),E1937=""),"",IF(AND($D$5="",$E$5="",$F$5="",$G$5=""),"",IFERROR(VLOOKUP(B1937,'勘定科目コード（2019）'!$B$2:$J$3668,5,FALSE),""))))</f>
        <v/>
      </c>
      <c r="G1937" s="52" t="str">
        <f>IF(AND(OR(D1931&lt;&gt;"",E1931&lt;&gt;"",F1931&lt;&gt;"",G1931&lt;&gt;""),E1937=""),"",IF(AND($D$5="",$E$5="",$F$5="",$G$5=""),"",IFERROR(VLOOKUP(B1937,'勘定科目コード（2019）'!$B$2:$J$3668,6,FALSE),"")))</f>
        <v/>
      </c>
      <c r="H1937" s="54"/>
      <c r="I1937" s="55" t="str">
        <f>IF(AND(OR(D1931&lt;&gt;"",E1931&lt;&gt;"",F1931&lt;&gt;"",G1931&lt;&gt;""),E1937=""),"",IF(AND($D$5="",$E$5="",$F$5="",$G$5=""),"",IFERROR(VLOOKUP(B1937,'勘定科目コード（2019）'!$B$2:$J$3668,7,FALSE),"")))</f>
        <v/>
      </c>
      <c r="J1937" s="56" t="str">
        <f>IF(AND(OR(D1931&lt;&gt;"",E1931&lt;&gt;"",F1931&lt;&gt;"",G1931&lt;&gt;""),E1937=""),"",IF(AND($D$5="",$E$5="",$F$5="",$G$5=""),"",IFERROR(VLOOKUP(B1937,'勘定科目コード（2019）'!$B$2:$J$3668,8,FALSE),"")))</f>
        <v/>
      </c>
      <c r="K1937" s="57" t="str">
        <f>IF(AND(OR(D1931&lt;&gt;"",E1931&lt;&gt;"",F1931&lt;&gt;"",G1931&lt;&gt;""),E1937=""),"",IF(AND($D$5="",$E$5="",$F$5="",$G$5=""),"",IFERROR(VLOOKUP(B1937,'勘定科目コード（2019）'!$B$2:$J$3668,9,FALSE),"")))</f>
        <v/>
      </c>
      <c r="L1937" s="44" t="str">
        <f>IFERROR(VLOOKUP(D1937,'勘定科目コード（2019）'!$E$2:$J$500,7,FALSE),"")</f>
        <v/>
      </c>
    </row>
    <row r="1938" spans="2:12" x14ac:dyDescent="0.15">
      <c r="B1938" s="31">
        <v>1928</v>
      </c>
      <c r="D1938" s="51" t="str">
        <f>IF(AND($D$5="",$E$5="",$F$5="",$G$5=""),"",(IFERROR(VLOOKUP(B1938,'勘定科目コード（2019）'!$B$2:$J$3668,3,FALSE),"")))</f>
        <v/>
      </c>
      <c r="E1938" s="52" t="str">
        <f>IF(AND(OR($D$5&lt;&gt;"",$E$5&lt;&gt;"",$F$5&lt;&gt;"",$G$5&lt;&gt;""),D1938=""),"",IF(AND($D$5="",$E$5="",$F$5="",$G$5=""),"",IFERROR(VLOOKUP(B1938,'勘定科目コード（2019）'!$B$2:$J$3668,4,FALSE),"")))</f>
        <v/>
      </c>
      <c r="F1938" s="53" t="str">
        <f>IF(AND(OR(D1932&lt;&gt;"",E1932&lt;&gt;"",F1932&lt;&gt;"",G1932&lt;&gt;""),E1938=""),"",IF(AND(OR(D1932&lt;&gt;"",E1932&lt;&gt;"",F1932&lt;&gt;"",G1932&lt;&gt;""),E1938=""),"",IF(AND($D$5="",$E$5="",$F$5="",$G$5=""),"",IFERROR(VLOOKUP(B1938,'勘定科目コード（2019）'!$B$2:$J$3668,5,FALSE),""))))</f>
        <v/>
      </c>
      <c r="G1938" s="52" t="str">
        <f>IF(AND(OR(D1932&lt;&gt;"",E1932&lt;&gt;"",F1932&lt;&gt;"",G1932&lt;&gt;""),E1938=""),"",IF(AND($D$5="",$E$5="",$F$5="",$G$5=""),"",IFERROR(VLOOKUP(B1938,'勘定科目コード（2019）'!$B$2:$J$3668,6,FALSE),"")))</f>
        <v/>
      </c>
      <c r="H1938" s="54"/>
      <c r="I1938" s="55" t="str">
        <f>IF(AND(OR(D1932&lt;&gt;"",E1932&lt;&gt;"",F1932&lt;&gt;"",G1932&lt;&gt;""),E1938=""),"",IF(AND($D$5="",$E$5="",$F$5="",$G$5=""),"",IFERROR(VLOOKUP(B1938,'勘定科目コード（2019）'!$B$2:$J$3668,7,FALSE),"")))</f>
        <v/>
      </c>
      <c r="J1938" s="56" t="str">
        <f>IF(AND(OR(D1932&lt;&gt;"",E1932&lt;&gt;"",F1932&lt;&gt;"",G1932&lt;&gt;""),E1938=""),"",IF(AND($D$5="",$E$5="",$F$5="",$G$5=""),"",IFERROR(VLOOKUP(B1938,'勘定科目コード（2019）'!$B$2:$J$3668,8,FALSE),"")))</f>
        <v/>
      </c>
      <c r="K1938" s="57" t="str">
        <f>IF(AND(OR(D1932&lt;&gt;"",E1932&lt;&gt;"",F1932&lt;&gt;"",G1932&lt;&gt;""),E1938=""),"",IF(AND($D$5="",$E$5="",$F$5="",$G$5=""),"",IFERROR(VLOOKUP(B1938,'勘定科目コード（2019）'!$B$2:$J$3668,9,FALSE),"")))</f>
        <v/>
      </c>
      <c r="L1938" s="44" t="str">
        <f>IFERROR(VLOOKUP(D1938,'勘定科目コード（2019）'!$E$2:$J$500,7,FALSE),"")</f>
        <v/>
      </c>
    </row>
    <row r="1939" spans="2:12" x14ac:dyDescent="0.15">
      <c r="B1939" s="31">
        <v>1929</v>
      </c>
      <c r="D1939" s="51" t="str">
        <f>IF(AND($D$5="",$E$5="",$F$5="",$G$5=""),"",(IFERROR(VLOOKUP(B1939,'勘定科目コード（2019）'!$B$2:$J$3668,3,FALSE),"")))</f>
        <v/>
      </c>
      <c r="E1939" s="52" t="str">
        <f>IF(AND(OR($D$5&lt;&gt;"",$E$5&lt;&gt;"",$F$5&lt;&gt;"",$G$5&lt;&gt;""),D1939=""),"",IF(AND($D$5="",$E$5="",$F$5="",$G$5=""),"",IFERROR(VLOOKUP(B1939,'勘定科目コード（2019）'!$B$2:$J$3668,4,FALSE),"")))</f>
        <v/>
      </c>
      <c r="F1939" s="53" t="str">
        <f>IF(AND(OR(D1933&lt;&gt;"",E1933&lt;&gt;"",F1933&lt;&gt;"",G1933&lt;&gt;""),E1939=""),"",IF(AND(OR(D1933&lt;&gt;"",E1933&lt;&gt;"",F1933&lt;&gt;"",G1933&lt;&gt;""),E1939=""),"",IF(AND($D$5="",$E$5="",$F$5="",$G$5=""),"",IFERROR(VLOOKUP(B1939,'勘定科目コード（2019）'!$B$2:$J$3668,5,FALSE),""))))</f>
        <v/>
      </c>
      <c r="G1939" s="52" t="str">
        <f>IF(AND(OR(D1933&lt;&gt;"",E1933&lt;&gt;"",F1933&lt;&gt;"",G1933&lt;&gt;""),E1939=""),"",IF(AND($D$5="",$E$5="",$F$5="",$G$5=""),"",IFERROR(VLOOKUP(B1939,'勘定科目コード（2019）'!$B$2:$J$3668,6,FALSE),"")))</f>
        <v/>
      </c>
      <c r="H1939" s="54"/>
      <c r="I1939" s="55" t="str">
        <f>IF(AND(OR(D1933&lt;&gt;"",E1933&lt;&gt;"",F1933&lt;&gt;"",G1933&lt;&gt;""),E1939=""),"",IF(AND($D$5="",$E$5="",$F$5="",$G$5=""),"",IFERROR(VLOOKUP(B1939,'勘定科目コード（2019）'!$B$2:$J$3668,7,FALSE),"")))</f>
        <v/>
      </c>
      <c r="J1939" s="56" t="str">
        <f>IF(AND(OR(D1933&lt;&gt;"",E1933&lt;&gt;"",F1933&lt;&gt;"",G1933&lt;&gt;""),E1939=""),"",IF(AND($D$5="",$E$5="",$F$5="",$G$5=""),"",IFERROR(VLOOKUP(B1939,'勘定科目コード（2019）'!$B$2:$J$3668,8,FALSE),"")))</f>
        <v/>
      </c>
      <c r="K1939" s="57" t="str">
        <f>IF(AND(OR(D1933&lt;&gt;"",E1933&lt;&gt;"",F1933&lt;&gt;"",G1933&lt;&gt;""),E1939=""),"",IF(AND($D$5="",$E$5="",$F$5="",$G$5=""),"",IFERROR(VLOOKUP(B1939,'勘定科目コード（2019）'!$B$2:$J$3668,9,FALSE),"")))</f>
        <v/>
      </c>
      <c r="L1939" s="44" t="str">
        <f>IFERROR(VLOOKUP(D1939,'勘定科目コード（2019）'!$E$2:$J$500,7,FALSE),"")</f>
        <v/>
      </c>
    </row>
    <row r="1940" spans="2:12" x14ac:dyDescent="0.15">
      <c r="B1940" s="31">
        <v>1930</v>
      </c>
      <c r="D1940" s="51" t="str">
        <f>IF(AND($D$5="",$E$5="",$F$5="",$G$5=""),"",(IFERROR(VLOOKUP(B1940,'勘定科目コード（2019）'!$B$2:$J$3668,3,FALSE),"")))</f>
        <v/>
      </c>
      <c r="E1940" s="52" t="str">
        <f>IF(AND(OR($D$5&lt;&gt;"",$E$5&lt;&gt;"",$F$5&lt;&gt;"",$G$5&lt;&gt;""),D1940=""),"",IF(AND($D$5="",$E$5="",$F$5="",$G$5=""),"",IFERROR(VLOOKUP(B1940,'勘定科目コード（2019）'!$B$2:$J$3668,4,FALSE),"")))</f>
        <v/>
      </c>
      <c r="F1940" s="53" t="str">
        <f>IF(AND(OR(D1934&lt;&gt;"",E1934&lt;&gt;"",F1934&lt;&gt;"",G1934&lt;&gt;""),E1940=""),"",IF(AND(OR(D1934&lt;&gt;"",E1934&lt;&gt;"",F1934&lt;&gt;"",G1934&lt;&gt;""),E1940=""),"",IF(AND($D$5="",$E$5="",$F$5="",$G$5=""),"",IFERROR(VLOOKUP(B1940,'勘定科目コード（2019）'!$B$2:$J$3668,5,FALSE),""))))</f>
        <v/>
      </c>
      <c r="G1940" s="52" t="str">
        <f>IF(AND(OR(D1934&lt;&gt;"",E1934&lt;&gt;"",F1934&lt;&gt;"",G1934&lt;&gt;""),E1940=""),"",IF(AND($D$5="",$E$5="",$F$5="",$G$5=""),"",IFERROR(VLOOKUP(B1940,'勘定科目コード（2019）'!$B$2:$J$3668,6,FALSE),"")))</f>
        <v/>
      </c>
      <c r="H1940" s="54"/>
      <c r="I1940" s="55" t="str">
        <f>IF(AND(OR(D1934&lt;&gt;"",E1934&lt;&gt;"",F1934&lt;&gt;"",G1934&lt;&gt;""),E1940=""),"",IF(AND($D$5="",$E$5="",$F$5="",$G$5=""),"",IFERROR(VLOOKUP(B1940,'勘定科目コード（2019）'!$B$2:$J$3668,7,FALSE),"")))</f>
        <v/>
      </c>
      <c r="J1940" s="56" t="str">
        <f>IF(AND(OR(D1934&lt;&gt;"",E1934&lt;&gt;"",F1934&lt;&gt;"",G1934&lt;&gt;""),E1940=""),"",IF(AND($D$5="",$E$5="",$F$5="",$G$5=""),"",IFERROR(VLOOKUP(B1940,'勘定科目コード（2019）'!$B$2:$J$3668,8,FALSE),"")))</f>
        <v/>
      </c>
      <c r="K1940" s="57" t="str">
        <f>IF(AND(OR(D1934&lt;&gt;"",E1934&lt;&gt;"",F1934&lt;&gt;"",G1934&lt;&gt;""),E1940=""),"",IF(AND($D$5="",$E$5="",$F$5="",$G$5=""),"",IFERROR(VLOOKUP(B1940,'勘定科目コード（2019）'!$B$2:$J$3668,9,FALSE),"")))</f>
        <v/>
      </c>
      <c r="L1940" s="44" t="str">
        <f>IFERROR(VLOOKUP(D1940,'勘定科目コード（2019）'!$E$2:$J$500,7,FALSE),"")</f>
        <v/>
      </c>
    </row>
    <row r="1941" spans="2:12" x14ac:dyDescent="0.15">
      <c r="B1941" s="31">
        <v>1931</v>
      </c>
      <c r="D1941" s="51" t="str">
        <f>IF(AND($D$5="",$E$5="",$F$5="",$G$5=""),"",(IFERROR(VLOOKUP(B1941,'勘定科目コード（2019）'!$B$2:$J$3668,3,FALSE),"")))</f>
        <v/>
      </c>
      <c r="E1941" s="52" t="str">
        <f>IF(AND(OR($D$5&lt;&gt;"",$E$5&lt;&gt;"",$F$5&lt;&gt;"",$G$5&lt;&gt;""),D1941=""),"",IF(AND($D$5="",$E$5="",$F$5="",$G$5=""),"",IFERROR(VLOOKUP(B1941,'勘定科目コード（2019）'!$B$2:$J$3668,4,FALSE),"")))</f>
        <v/>
      </c>
      <c r="F1941" s="53" t="str">
        <f>IF(AND(OR(D1935&lt;&gt;"",E1935&lt;&gt;"",F1935&lt;&gt;"",G1935&lt;&gt;""),E1941=""),"",IF(AND(OR(D1935&lt;&gt;"",E1935&lt;&gt;"",F1935&lt;&gt;"",G1935&lt;&gt;""),E1941=""),"",IF(AND($D$5="",$E$5="",$F$5="",$G$5=""),"",IFERROR(VLOOKUP(B1941,'勘定科目コード（2019）'!$B$2:$J$3668,5,FALSE),""))))</f>
        <v/>
      </c>
      <c r="G1941" s="52" t="str">
        <f>IF(AND(OR(D1935&lt;&gt;"",E1935&lt;&gt;"",F1935&lt;&gt;"",G1935&lt;&gt;""),E1941=""),"",IF(AND($D$5="",$E$5="",$F$5="",$G$5=""),"",IFERROR(VLOOKUP(B1941,'勘定科目コード（2019）'!$B$2:$J$3668,6,FALSE),"")))</f>
        <v/>
      </c>
      <c r="H1941" s="54"/>
      <c r="I1941" s="55" t="str">
        <f>IF(AND(OR(D1935&lt;&gt;"",E1935&lt;&gt;"",F1935&lt;&gt;"",G1935&lt;&gt;""),E1941=""),"",IF(AND($D$5="",$E$5="",$F$5="",$G$5=""),"",IFERROR(VLOOKUP(B1941,'勘定科目コード（2019）'!$B$2:$J$3668,7,FALSE),"")))</f>
        <v/>
      </c>
      <c r="J1941" s="56" t="str">
        <f>IF(AND(OR(D1935&lt;&gt;"",E1935&lt;&gt;"",F1935&lt;&gt;"",G1935&lt;&gt;""),E1941=""),"",IF(AND($D$5="",$E$5="",$F$5="",$G$5=""),"",IFERROR(VLOOKUP(B1941,'勘定科目コード（2019）'!$B$2:$J$3668,8,FALSE),"")))</f>
        <v/>
      </c>
      <c r="K1941" s="57" t="str">
        <f>IF(AND(OR(D1935&lt;&gt;"",E1935&lt;&gt;"",F1935&lt;&gt;"",G1935&lt;&gt;""),E1941=""),"",IF(AND($D$5="",$E$5="",$F$5="",$G$5=""),"",IFERROR(VLOOKUP(B1941,'勘定科目コード（2019）'!$B$2:$J$3668,9,FALSE),"")))</f>
        <v/>
      </c>
      <c r="L1941" s="44" t="str">
        <f>IFERROR(VLOOKUP(D1941,'勘定科目コード（2019）'!$E$2:$J$500,7,FALSE),"")</f>
        <v/>
      </c>
    </row>
    <row r="1942" spans="2:12" x14ac:dyDescent="0.15">
      <c r="B1942" s="31">
        <v>1932</v>
      </c>
      <c r="D1942" s="51" t="str">
        <f>IF(AND($D$5="",$E$5="",$F$5="",$G$5=""),"",(IFERROR(VLOOKUP(B1942,'勘定科目コード（2019）'!$B$2:$J$3668,3,FALSE),"")))</f>
        <v/>
      </c>
      <c r="E1942" s="52" t="str">
        <f>IF(AND(OR($D$5&lt;&gt;"",$E$5&lt;&gt;"",$F$5&lt;&gt;"",$G$5&lt;&gt;""),D1942=""),"",IF(AND($D$5="",$E$5="",$F$5="",$G$5=""),"",IFERROR(VLOOKUP(B1942,'勘定科目コード（2019）'!$B$2:$J$3668,4,FALSE),"")))</f>
        <v/>
      </c>
      <c r="F1942" s="53" t="str">
        <f>IF(AND(OR(D1936&lt;&gt;"",E1936&lt;&gt;"",F1936&lt;&gt;"",G1936&lt;&gt;""),E1942=""),"",IF(AND(OR(D1936&lt;&gt;"",E1936&lt;&gt;"",F1936&lt;&gt;"",G1936&lt;&gt;""),E1942=""),"",IF(AND($D$5="",$E$5="",$F$5="",$G$5=""),"",IFERROR(VLOOKUP(B1942,'勘定科目コード（2019）'!$B$2:$J$3668,5,FALSE),""))))</f>
        <v/>
      </c>
      <c r="G1942" s="52" t="str">
        <f>IF(AND(OR(D1936&lt;&gt;"",E1936&lt;&gt;"",F1936&lt;&gt;"",G1936&lt;&gt;""),E1942=""),"",IF(AND($D$5="",$E$5="",$F$5="",$G$5=""),"",IFERROR(VLOOKUP(B1942,'勘定科目コード（2019）'!$B$2:$J$3668,6,FALSE),"")))</f>
        <v/>
      </c>
      <c r="H1942" s="54"/>
      <c r="I1942" s="55" t="str">
        <f>IF(AND(OR(D1936&lt;&gt;"",E1936&lt;&gt;"",F1936&lt;&gt;"",G1936&lt;&gt;""),E1942=""),"",IF(AND($D$5="",$E$5="",$F$5="",$G$5=""),"",IFERROR(VLOOKUP(B1942,'勘定科目コード（2019）'!$B$2:$J$3668,7,FALSE),"")))</f>
        <v/>
      </c>
      <c r="J1942" s="56" t="str">
        <f>IF(AND(OR(D1936&lt;&gt;"",E1936&lt;&gt;"",F1936&lt;&gt;"",G1936&lt;&gt;""),E1942=""),"",IF(AND($D$5="",$E$5="",$F$5="",$G$5=""),"",IFERROR(VLOOKUP(B1942,'勘定科目コード（2019）'!$B$2:$J$3668,8,FALSE),"")))</f>
        <v/>
      </c>
      <c r="K1942" s="57" t="str">
        <f>IF(AND(OR(D1936&lt;&gt;"",E1936&lt;&gt;"",F1936&lt;&gt;"",G1936&lt;&gt;""),E1942=""),"",IF(AND($D$5="",$E$5="",$F$5="",$G$5=""),"",IFERROR(VLOOKUP(B1942,'勘定科目コード（2019）'!$B$2:$J$3668,9,FALSE),"")))</f>
        <v/>
      </c>
      <c r="L1942" s="44" t="str">
        <f>IFERROR(VLOOKUP(D1942,'勘定科目コード（2019）'!$E$2:$J$500,7,FALSE),"")</f>
        <v/>
      </c>
    </row>
    <row r="1943" spans="2:12" x14ac:dyDescent="0.15">
      <c r="B1943" s="31">
        <v>1933</v>
      </c>
      <c r="D1943" s="51" t="str">
        <f>IF(AND($D$5="",$E$5="",$F$5="",$G$5=""),"",(IFERROR(VLOOKUP(B1943,'勘定科目コード（2019）'!$B$2:$J$3668,3,FALSE),"")))</f>
        <v/>
      </c>
      <c r="E1943" s="52" t="str">
        <f>IF(AND(OR($D$5&lt;&gt;"",$E$5&lt;&gt;"",$F$5&lt;&gt;"",$G$5&lt;&gt;""),D1943=""),"",IF(AND($D$5="",$E$5="",$F$5="",$G$5=""),"",IFERROR(VLOOKUP(B1943,'勘定科目コード（2019）'!$B$2:$J$3668,4,FALSE),"")))</f>
        <v/>
      </c>
      <c r="F1943" s="53" t="str">
        <f>IF(AND(OR(D1937&lt;&gt;"",E1937&lt;&gt;"",F1937&lt;&gt;"",G1937&lt;&gt;""),E1943=""),"",IF(AND(OR(D1937&lt;&gt;"",E1937&lt;&gt;"",F1937&lt;&gt;"",G1937&lt;&gt;""),E1943=""),"",IF(AND($D$5="",$E$5="",$F$5="",$G$5=""),"",IFERROR(VLOOKUP(B1943,'勘定科目コード（2019）'!$B$2:$J$3668,5,FALSE),""))))</f>
        <v/>
      </c>
      <c r="G1943" s="52" t="str">
        <f>IF(AND(OR(D1937&lt;&gt;"",E1937&lt;&gt;"",F1937&lt;&gt;"",G1937&lt;&gt;""),E1943=""),"",IF(AND($D$5="",$E$5="",$F$5="",$G$5=""),"",IFERROR(VLOOKUP(B1943,'勘定科目コード（2019）'!$B$2:$J$3668,6,FALSE),"")))</f>
        <v/>
      </c>
      <c r="H1943" s="54"/>
      <c r="I1943" s="55" t="str">
        <f>IF(AND(OR(D1937&lt;&gt;"",E1937&lt;&gt;"",F1937&lt;&gt;"",G1937&lt;&gt;""),E1943=""),"",IF(AND($D$5="",$E$5="",$F$5="",$G$5=""),"",IFERROR(VLOOKUP(B1943,'勘定科目コード（2019）'!$B$2:$J$3668,7,FALSE),"")))</f>
        <v/>
      </c>
      <c r="J1943" s="56" t="str">
        <f>IF(AND(OR(D1937&lt;&gt;"",E1937&lt;&gt;"",F1937&lt;&gt;"",G1937&lt;&gt;""),E1943=""),"",IF(AND($D$5="",$E$5="",$F$5="",$G$5=""),"",IFERROR(VLOOKUP(B1943,'勘定科目コード（2019）'!$B$2:$J$3668,8,FALSE),"")))</f>
        <v/>
      </c>
      <c r="K1943" s="57" t="str">
        <f>IF(AND(OR(D1937&lt;&gt;"",E1937&lt;&gt;"",F1937&lt;&gt;"",G1937&lt;&gt;""),E1943=""),"",IF(AND($D$5="",$E$5="",$F$5="",$G$5=""),"",IFERROR(VLOOKUP(B1943,'勘定科目コード（2019）'!$B$2:$J$3668,9,FALSE),"")))</f>
        <v/>
      </c>
      <c r="L1943" s="44" t="str">
        <f>IFERROR(VLOOKUP(D1943,'勘定科目コード（2019）'!$E$2:$J$500,7,FALSE),"")</f>
        <v/>
      </c>
    </row>
    <row r="1944" spans="2:12" x14ac:dyDescent="0.15">
      <c r="B1944" s="31">
        <v>1934</v>
      </c>
      <c r="D1944" s="51" t="str">
        <f>IF(AND($D$5="",$E$5="",$F$5="",$G$5=""),"",(IFERROR(VLOOKUP(B1944,'勘定科目コード（2019）'!$B$2:$J$3668,3,FALSE),"")))</f>
        <v/>
      </c>
      <c r="E1944" s="52" t="str">
        <f>IF(AND(OR($D$5&lt;&gt;"",$E$5&lt;&gt;"",$F$5&lt;&gt;"",$G$5&lt;&gt;""),D1944=""),"",IF(AND($D$5="",$E$5="",$F$5="",$G$5=""),"",IFERROR(VLOOKUP(B1944,'勘定科目コード（2019）'!$B$2:$J$3668,4,FALSE),"")))</f>
        <v/>
      </c>
      <c r="F1944" s="53" t="str">
        <f>IF(AND(OR(D1938&lt;&gt;"",E1938&lt;&gt;"",F1938&lt;&gt;"",G1938&lt;&gt;""),E1944=""),"",IF(AND(OR(D1938&lt;&gt;"",E1938&lt;&gt;"",F1938&lt;&gt;"",G1938&lt;&gt;""),E1944=""),"",IF(AND($D$5="",$E$5="",$F$5="",$G$5=""),"",IFERROR(VLOOKUP(B1944,'勘定科目コード（2019）'!$B$2:$J$3668,5,FALSE),""))))</f>
        <v/>
      </c>
      <c r="G1944" s="52" t="str">
        <f>IF(AND(OR(D1938&lt;&gt;"",E1938&lt;&gt;"",F1938&lt;&gt;"",G1938&lt;&gt;""),E1944=""),"",IF(AND($D$5="",$E$5="",$F$5="",$G$5=""),"",IFERROR(VLOOKUP(B1944,'勘定科目コード（2019）'!$B$2:$J$3668,6,FALSE),"")))</f>
        <v/>
      </c>
      <c r="H1944" s="54"/>
      <c r="I1944" s="55" t="str">
        <f>IF(AND(OR(D1938&lt;&gt;"",E1938&lt;&gt;"",F1938&lt;&gt;"",G1938&lt;&gt;""),E1944=""),"",IF(AND($D$5="",$E$5="",$F$5="",$G$5=""),"",IFERROR(VLOOKUP(B1944,'勘定科目コード（2019）'!$B$2:$J$3668,7,FALSE),"")))</f>
        <v/>
      </c>
      <c r="J1944" s="56" t="str">
        <f>IF(AND(OR(D1938&lt;&gt;"",E1938&lt;&gt;"",F1938&lt;&gt;"",G1938&lt;&gt;""),E1944=""),"",IF(AND($D$5="",$E$5="",$F$5="",$G$5=""),"",IFERROR(VLOOKUP(B1944,'勘定科目コード（2019）'!$B$2:$J$3668,8,FALSE),"")))</f>
        <v/>
      </c>
      <c r="K1944" s="57" t="str">
        <f>IF(AND(OR(D1938&lt;&gt;"",E1938&lt;&gt;"",F1938&lt;&gt;"",G1938&lt;&gt;""),E1944=""),"",IF(AND($D$5="",$E$5="",$F$5="",$G$5=""),"",IFERROR(VLOOKUP(B1944,'勘定科目コード（2019）'!$B$2:$J$3668,9,FALSE),"")))</f>
        <v/>
      </c>
      <c r="L1944" s="44" t="str">
        <f>IFERROR(VLOOKUP(D1944,'勘定科目コード（2019）'!$E$2:$J$500,7,FALSE),"")</f>
        <v/>
      </c>
    </row>
    <row r="1945" spans="2:12" x14ac:dyDescent="0.15">
      <c r="B1945" s="31">
        <v>1935</v>
      </c>
      <c r="D1945" s="51" t="str">
        <f>IF(AND($D$5="",$E$5="",$F$5="",$G$5=""),"",(IFERROR(VLOOKUP(B1945,'勘定科目コード（2019）'!$B$2:$J$3668,3,FALSE),"")))</f>
        <v/>
      </c>
      <c r="E1945" s="52" t="str">
        <f>IF(AND(OR($D$5&lt;&gt;"",$E$5&lt;&gt;"",$F$5&lt;&gt;"",$G$5&lt;&gt;""),D1945=""),"",IF(AND($D$5="",$E$5="",$F$5="",$G$5=""),"",IFERROR(VLOOKUP(B1945,'勘定科目コード（2019）'!$B$2:$J$3668,4,FALSE),"")))</f>
        <v/>
      </c>
      <c r="F1945" s="53" t="str">
        <f>IF(AND(OR(D1939&lt;&gt;"",E1939&lt;&gt;"",F1939&lt;&gt;"",G1939&lt;&gt;""),E1945=""),"",IF(AND(OR(D1939&lt;&gt;"",E1939&lt;&gt;"",F1939&lt;&gt;"",G1939&lt;&gt;""),E1945=""),"",IF(AND($D$5="",$E$5="",$F$5="",$G$5=""),"",IFERROR(VLOOKUP(B1945,'勘定科目コード（2019）'!$B$2:$J$3668,5,FALSE),""))))</f>
        <v/>
      </c>
      <c r="G1945" s="52" t="str">
        <f>IF(AND(OR(D1939&lt;&gt;"",E1939&lt;&gt;"",F1939&lt;&gt;"",G1939&lt;&gt;""),E1945=""),"",IF(AND($D$5="",$E$5="",$F$5="",$G$5=""),"",IFERROR(VLOOKUP(B1945,'勘定科目コード（2019）'!$B$2:$J$3668,6,FALSE),"")))</f>
        <v/>
      </c>
      <c r="H1945" s="54"/>
      <c r="I1945" s="55" t="str">
        <f>IF(AND(OR(D1939&lt;&gt;"",E1939&lt;&gt;"",F1939&lt;&gt;"",G1939&lt;&gt;""),E1945=""),"",IF(AND($D$5="",$E$5="",$F$5="",$G$5=""),"",IFERROR(VLOOKUP(B1945,'勘定科目コード（2019）'!$B$2:$J$3668,7,FALSE),"")))</f>
        <v/>
      </c>
      <c r="J1945" s="56" t="str">
        <f>IF(AND(OR(D1939&lt;&gt;"",E1939&lt;&gt;"",F1939&lt;&gt;"",G1939&lt;&gt;""),E1945=""),"",IF(AND($D$5="",$E$5="",$F$5="",$G$5=""),"",IFERROR(VLOOKUP(B1945,'勘定科目コード（2019）'!$B$2:$J$3668,8,FALSE),"")))</f>
        <v/>
      </c>
      <c r="K1945" s="57" t="str">
        <f>IF(AND(OR(D1939&lt;&gt;"",E1939&lt;&gt;"",F1939&lt;&gt;"",G1939&lt;&gt;""),E1945=""),"",IF(AND($D$5="",$E$5="",$F$5="",$G$5=""),"",IFERROR(VLOOKUP(B1945,'勘定科目コード（2019）'!$B$2:$J$3668,9,FALSE),"")))</f>
        <v/>
      </c>
      <c r="L1945" s="44" t="str">
        <f>IFERROR(VLOOKUP(D1945,'勘定科目コード（2019）'!$E$2:$J$500,7,FALSE),"")</f>
        <v/>
      </c>
    </row>
    <row r="1946" spans="2:12" x14ac:dyDescent="0.15">
      <c r="B1946" s="31">
        <v>1936</v>
      </c>
      <c r="D1946" s="51" t="str">
        <f>IF(AND($D$5="",$E$5="",$F$5="",$G$5=""),"",(IFERROR(VLOOKUP(B1946,'勘定科目コード（2019）'!$B$2:$J$3668,3,FALSE),"")))</f>
        <v/>
      </c>
      <c r="E1946" s="52" t="str">
        <f>IF(AND(OR($D$5&lt;&gt;"",$E$5&lt;&gt;"",$F$5&lt;&gt;"",$G$5&lt;&gt;""),D1946=""),"",IF(AND($D$5="",$E$5="",$F$5="",$G$5=""),"",IFERROR(VLOOKUP(B1946,'勘定科目コード（2019）'!$B$2:$J$3668,4,FALSE),"")))</f>
        <v/>
      </c>
      <c r="F1946" s="53" t="str">
        <f>IF(AND(OR(D1940&lt;&gt;"",E1940&lt;&gt;"",F1940&lt;&gt;"",G1940&lt;&gt;""),E1946=""),"",IF(AND(OR(D1940&lt;&gt;"",E1940&lt;&gt;"",F1940&lt;&gt;"",G1940&lt;&gt;""),E1946=""),"",IF(AND($D$5="",$E$5="",$F$5="",$G$5=""),"",IFERROR(VLOOKUP(B1946,'勘定科目コード（2019）'!$B$2:$J$3668,5,FALSE),""))))</f>
        <v/>
      </c>
      <c r="G1946" s="52" t="str">
        <f>IF(AND(OR(D1940&lt;&gt;"",E1940&lt;&gt;"",F1940&lt;&gt;"",G1940&lt;&gt;""),E1946=""),"",IF(AND($D$5="",$E$5="",$F$5="",$G$5=""),"",IFERROR(VLOOKUP(B1946,'勘定科目コード（2019）'!$B$2:$J$3668,6,FALSE),"")))</f>
        <v/>
      </c>
      <c r="H1946" s="54"/>
      <c r="I1946" s="55" t="str">
        <f>IF(AND(OR(D1940&lt;&gt;"",E1940&lt;&gt;"",F1940&lt;&gt;"",G1940&lt;&gt;""),E1946=""),"",IF(AND($D$5="",$E$5="",$F$5="",$G$5=""),"",IFERROR(VLOOKUP(B1946,'勘定科目コード（2019）'!$B$2:$J$3668,7,FALSE),"")))</f>
        <v/>
      </c>
      <c r="J1946" s="56" t="str">
        <f>IF(AND(OR(D1940&lt;&gt;"",E1940&lt;&gt;"",F1940&lt;&gt;"",G1940&lt;&gt;""),E1946=""),"",IF(AND($D$5="",$E$5="",$F$5="",$G$5=""),"",IFERROR(VLOOKUP(B1946,'勘定科目コード（2019）'!$B$2:$J$3668,8,FALSE),"")))</f>
        <v/>
      </c>
      <c r="K1946" s="57" t="str">
        <f>IF(AND(OR(D1940&lt;&gt;"",E1940&lt;&gt;"",F1940&lt;&gt;"",G1940&lt;&gt;""),E1946=""),"",IF(AND($D$5="",$E$5="",$F$5="",$G$5=""),"",IFERROR(VLOOKUP(B1946,'勘定科目コード（2019）'!$B$2:$J$3668,9,FALSE),"")))</f>
        <v/>
      </c>
      <c r="L1946" s="44" t="str">
        <f>IFERROR(VLOOKUP(D1946,'勘定科目コード（2019）'!$E$2:$J$500,7,FALSE),"")</f>
        <v/>
      </c>
    </row>
    <row r="1947" spans="2:12" x14ac:dyDescent="0.15">
      <c r="B1947" s="31">
        <v>1937</v>
      </c>
      <c r="D1947" s="51" t="str">
        <f>IF(AND($D$5="",$E$5="",$F$5="",$G$5=""),"",(IFERROR(VLOOKUP(B1947,'勘定科目コード（2019）'!$B$2:$J$3668,3,FALSE),"")))</f>
        <v/>
      </c>
      <c r="E1947" s="52" t="str">
        <f>IF(AND(OR($D$5&lt;&gt;"",$E$5&lt;&gt;"",$F$5&lt;&gt;"",$G$5&lt;&gt;""),D1947=""),"",IF(AND($D$5="",$E$5="",$F$5="",$G$5=""),"",IFERROR(VLOOKUP(B1947,'勘定科目コード（2019）'!$B$2:$J$3668,4,FALSE),"")))</f>
        <v/>
      </c>
      <c r="F1947" s="53" t="str">
        <f>IF(AND(OR(D1941&lt;&gt;"",E1941&lt;&gt;"",F1941&lt;&gt;"",G1941&lt;&gt;""),E1947=""),"",IF(AND(OR(D1941&lt;&gt;"",E1941&lt;&gt;"",F1941&lt;&gt;"",G1941&lt;&gt;""),E1947=""),"",IF(AND($D$5="",$E$5="",$F$5="",$G$5=""),"",IFERROR(VLOOKUP(B1947,'勘定科目コード（2019）'!$B$2:$J$3668,5,FALSE),""))))</f>
        <v/>
      </c>
      <c r="G1947" s="52" t="str">
        <f>IF(AND(OR(D1941&lt;&gt;"",E1941&lt;&gt;"",F1941&lt;&gt;"",G1941&lt;&gt;""),E1947=""),"",IF(AND($D$5="",$E$5="",$F$5="",$G$5=""),"",IFERROR(VLOOKUP(B1947,'勘定科目コード（2019）'!$B$2:$J$3668,6,FALSE),"")))</f>
        <v/>
      </c>
      <c r="H1947" s="54"/>
      <c r="I1947" s="55" t="str">
        <f>IF(AND(OR(D1941&lt;&gt;"",E1941&lt;&gt;"",F1941&lt;&gt;"",G1941&lt;&gt;""),E1947=""),"",IF(AND($D$5="",$E$5="",$F$5="",$G$5=""),"",IFERROR(VLOOKUP(B1947,'勘定科目コード（2019）'!$B$2:$J$3668,7,FALSE),"")))</f>
        <v/>
      </c>
      <c r="J1947" s="56" t="str">
        <f>IF(AND(OR(D1941&lt;&gt;"",E1941&lt;&gt;"",F1941&lt;&gt;"",G1941&lt;&gt;""),E1947=""),"",IF(AND($D$5="",$E$5="",$F$5="",$G$5=""),"",IFERROR(VLOOKUP(B1947,'勘定科目コード（2019）'!$B$2:$J$3668,8,FALSE),"")))</f>
        <v/>
      </c>
      <c r="K1947" s="57" t="str">
        <f>IF(AND(OR(D1941&lt;&gt;"",E1941&lt;&gt;"",F1941&lt;&gt;"",G1941&lt;&gt;""),E1947=""),"",IF(AND($D$5="",$E$5="",$F$5="",$G$5=""),"",IFERROR(VLOOKUP(B1947,'勘定科目コード（2019）'!$B$2:$J$3668,9,FALSE),"")))</f>
        <v/>
      </c>
      <c r="L1947" s="44" t="str">
        <f>IFERROR(VLOOKUP(D1947,'勘定科目コード（2019）'!$E$2:$J$500,7,FALSE),"")</f>
        <v/>
      </c>
    </row>
    <row r="1948" spans="2:12" x14ac:dyDescent="0.15">
      <c r="B1948" s="31">
        <v>1938</v>
      </c>
      <c r="D1948" s="51" t="str">
        <f>IF(AND($D$5="",$E$5="",$F$5="",$G$5=""),"",(IFERROR(VLOOKUP(B1948,'勘定科目コード（2019）'!$B$2:$J$3668,3,FALSE),"")))</f>
        <v/>
      </c>
      <c r="E1948" s="52" t="str">
        <f>IF(AND(OR($D$5&lt;&gt;"",$E$5&lt;&gt;"",$F$5&lt;&gt;"",$G$5&lt;&gt;""),D1948=""),"",IF(AND($D$5="",$E$5="",$F$5="",$G$5=""),"",IFERROR(VLOOKUP(B1948,'勘定科目コード（2019）'!$B$2:$J$3668,4,FALSE),"")))</f>
        <v/>
      </c>
      <c r="F1948" s="53" t="str">
        <f>IF(AND(OR(D1942&lt;&gt;"",E1942&lt;&gt;"",F1942&lt;&gt;"",G1942&lt;&gt;""),E1948=""),"",IF(AND(OR(D1942&lt;&gt;"",E1942&lt;&gt;"",F1942&lt;&gt;"",G1942&lt;&gt;""),E1948=""),"",IF(AND($D$5="",$E$5="",$F$5="",$G$5=""),"",IFERROR(VLOOKUP(B1948,'勘定科目コード（2019）'!$B$2:$J$3668,5,FALSE),""))))</f>
        <v/>
      </c>
      <c r="G1948" s="52" t="str">
        <f>IF(AND(OR(D1942&lt;&gt;"",E1942&lt;&gt;"",F1942&lt;&gt;"",G1942&lt;&gt;""),E1948=""),"",IF(AND($D$5="",$E$5="",$F$5="",$G$5=""),"",IFERROR(VLOOKUP(B1948,'勘定科目コード（2019）'!$B$2:$J$3668,6,FALSE),"")))</f>
        <v/>
      </c>
      <c r="H1948" s="54"/>
      <c r="I1948" s="55" t="str">
        <f>IF(AND(OR(D1942&lt;&gt;"",E1942&lt;&gt;"",F1942&lt;&gt;"",G1942&lt;&gt;""),E1948=""),"",IF(AND($D$5="",$E$5="",$F$5="",$G$5=""),"",IFERROR(VLOOKUP(B1948,'勘定科目コード（2019）'!$B$2:$J$3668,7,FALSE),"")))</f>
        <v/>
      </c>
      <c r="J1948" s="56" t="str">
        <f>IF(AND(OR(D1942&lt;&gt;"",E1942&lt;&gt;"",F1942&lt;&gt;"",G1942&lt;&gt;""),E1948=""),"",IF(AND($D$5="",$E$5="",$F$5="",$G$5=""),"",IFERROR(VLOOKUP(B1948,'勘定科目コード（2019）'!$B$2:$J$3668,8,FALSE),"")))</f>
        <v/>
      </c>
      <c r="K1948" s="57" t="str">
        <f>IF(AND(OR(D1942&lt;&gt;"",E1942&lt;&gt;"",F1942&lt;&gt;"",G1942&lt;&gt;""),E1948=""),"",IF(AND($D$5="",$E$5="",$F$5="",$G$5=""),"",IFERROR(VLOOKUP(B1948,'勘定科目コード（2019）'!$B$2:$J$3668,9,FALSE),"")))</f>
        <v/>
      </c>
      <c r="L1948" s="44" t="str">
        <f>IFERROR(VLOOKUP(D1948,'勘定科目コード（2019）'!$E$2:$J$500,7,FALSE),"")</f>
        <v/>
      </c>
    </row>
    <row r="1949" spans="2:12" x14ac:dyDescent="0.15">
      <c r="B1949" s="31">
        <v>1939</v>
      </c>
      <c r="D1949" s="51" t="str">
        <f>IF(AND($D$5="",$E$5="",$F$5="",$G$5=""),"",(IFERROR(VLOOKUP(B1949,'勘定科目コード（2019）'!$B$2:$J$3668,3,FALSE),"")))</f>
        <v/>
      </c>
      <c r="E1949" s="52" t="str">
        <f>IF(AND(OR($D$5&lt;&gt;"",$E$5&lt;&gt;"",$F$5&lt;&gt;"",$G$5&lt;&gt;""),D1949=""),"",IF(AND($D$5="",$E$5="",$F$5="",$G$5=""),"",IFERROR(VLOOKUP(B1949,'勘定科目コード（2019）'!$B$2:$J$3668,4,FALSE),"")))</f>
        <v/>
      </c>
      <c r="F1949" s="53" t="str">
        <f>IF(AND(OR(D1943&lt;&gt;"",E1943&lt;&gt;"",F1943&lt;&gt;"",G1943&lt;&gt;""),E1949=""),"",IF(AND(OR(D1943&lt;&gt;"",E1943&lt;&gt;"",F1943&lt;&gt;"",G1943&lt;&gt;""),E1949=""),"",IF(AND($D$5="",$E$5="",$F$5="",$G$5=""),"",IFERROR(VLOOKUP(B1949,'勘定科目コード（2019）'!$B$2:$J$3668,5,FALSE),""))))</f>
        <v/>
      </c>
      <c r="G1949" s="52" t="str">
        <f>IF(AND(OR(D1943&lt;&gt;"",E1943&lt;&gt;"",F1943&lt;&gt;"",G1943&lt;&gt;""),E1949=""),"",IF(AND($D$5="",$E$5="",$F$5="",$G$5=""),"",IFERROR(VLOOKUP(B1949,'勘定科目コード（2019）'!$B$2:$J$3668,6,FALSE),"")))</f>
        <v/>
      </c>
      <c r="H1949" s="54"/>
      <c r="I1949" s="55" t="str">
        <f>IF(AND(OR(D1943&lt;&gt;"",E1943&lt;&gt;"",F1943&lt;&gt;"",G1943&lt;&gt;""),E1949=""),"",IF(AND($D$5="",$E$5="",$F$5="",$G$5=""),"",IFERROR(VLOOKUP(B1949,'勘定科目コード（2019）'!$B$2:$J$3668,7,FALSE),"")))</f>
        <v/>
      </c>
      <c r="J1949" s="56" t="str">
        <f>IF(AND(OR(D1943&lt;&gt;"",E1943&lt;&gt;"",F1943&lt;&gt;"",G1943&lt;&gt;""),E1949=""),"",IF(AND($D$5="",$E$5="",$F$5="",$G$5=""),"",IFERROR(VLOOKUP(B1949,'勘定科目コード（2019）'!$B$2:$J$3668,8,FALSE),"")))</f>
        <v/>
      </c>
      <c r="K1949" s="57" t="str">
        <f>IF(AND(OR(D1943&lt;&gt;"",E1943&lt;&gt;"",F1943&lt;&gt;"",G1943&lt;&gt;""),E1949=""),"",IF(AND($D$5="",$E$5="",$F$5="",$G$5=""),"",IFERROR(VLOOKUP(B1949,'勘定科目コード（2019）'!$B$2:$J$3668,9,FALSE),"")))</f>
        <v/>
      </c>
      <c r="L1949" s="44" t="str">
        <f>IFERROR(VLOOKUP(D1949,'勘定科目コード（2019）'!$E$2:$J$500,7,FALSE),"")</f>
        <v/>
      </c>
    </row>
    <row r="1950" spans="2:12" x14ac:dyDescent="0.15">
      <c r="B1950" s="31">
        <v>1940</v>
      </c>
      <c r="D1950" s="51" t="str">
        <f>IF(AND($D$5="",$E$5="",$F$5="",$G$5=""),"",(IFERROR(VLOOKUP(B1950,'勘定科目コード（2019）'!$B$2:$J$3668,3,FALSE),"")))</f>
        <v/>
      </c>
      <c r="E1950" s="52" t="str">
        <f>IF(AND(OR($D$5&lt;&gt;"",$E$5&lt;&gt;"",$F$5&lt;&gt;"",$G$5&lt;&gt;""),D1950=""),"",IF(AND($D$5="",$E$5="",$F$5="",$G$5=""),"",IFERROR(VLOOKUP(B1950,'勘定科目コード（2019）'!$B$2:$J$3668,4,FALSE),"")))</f>
        <v/>
      </c>
      <c r="F1950" s="53" t="str">
        <f>IF(AND(OR(D1944&lt;&gt;"",E1944&lt;&gt;"",F1944&lt;&gt;"",G1944&lt;&gt;""),E1950=""),"",IF(AND(OR(D1944&lt;&gt;"",E1944&lt;&gt;"",F1944&lt;&gt;"",G1944&lt;&gt;""),E1950=""),"",IF(AND($D$5="",$E$5="",$F$5="",$G$5=""),"",IFERROR(VLOOKUP(B1950,'勘定科目コード（2019）'!$B$2:$J$3668,5,FALSE),""))))</f>
        <v/>
      </c>
      <c r="G1950" s="52" t="str">
        <f>IF(AND(OR(D1944&lt;&gt;"",E1944&lt;&gt;"",F1944&lt;&gt;"",G1944&lt;&gt;""),E1950=""),"",IF(AND($D$5="",$E$5="",$F$5="",$G$5=""),"",IFERROR(VLOOKUP(B1950,'勘定科目コード（2019）'!$B$2:$J$3668,6,FALSE),"")))</f>
        <v/>
      </c>
      <c r="H1950" s="54"/>
      <c r="I1950" s="55" t="str">
        <f>IF(AND(OR(D1944&lt;&gt;"",E1944&lt;&gt;"",F1944&lt;&gt;"",G1944&lt;&gt;""),E1950=""),"",IF(AND($D$5="",$E$5="",$F$5="",$G$5=""),"",IFERROR(VLOOKUP(B1950,'勘定科目コード（2019）'!$B$2:$J$3668,7,FALSE),"")))</f>
        <v/>
      </c>
      <c r="J1950" s="56" t="str">
        <f>IF(AND(OR(D1944&lt;&gt;"",E1944&lt;&gt;"",F1944&lt;&gt;"",G1944&lt;&gt;""),E1950=""),"",IF(AND($D$5="",$E$5="",$F$5="",$G$5=""),"",IFERROR(VLOOKUP(B1950,'勘定科目コード（2019）'!$B$2:$J$3668,8,FALSE),"")))</f>
        <v/>
      </c>
      <c r="K1950" s="57" t="str">
        <f>IF(AND(OR(D1944&lt;&gt;"",E1944&lt;&gt;"",F1944&lt;&gt;"",G1944&lt;&gt;""),E1950=""),"",IF(AND($D$5="",$E$5="",$F$5="",$G$5=""),"",IFERROR(VLOOKUP(B1950,'勘定科目コード（2019）'!$B$2:$J$3668,9,FALSE),"")))</f>
        <v/>
      </c>
      <c r="L1950" s="44" t="str">
        <f>IFERROR(VLOOKUP(D1950,'勘定科目コード（2019）'!$E$2:$J$500,7,FALSE),"")</f>
        <v/>
      </c>
    </row>
    <row r="1951" spans="2:12" x14ac:dyDescent="0.15">
      <c r="B1951" s="31">
        <v>1941</v>
      </c>
      <c r="D1951" s="51" t="str">
        <f>IF(AND($D$5="",$E$5="",$F$5="",$G$5=""),"",(IFERROR(VLOOKUP(B1951,'勘定科目コード（2019）'!$B$2:$J$3668,3,FALSE),"")))</f>
        <v/>
      </c>
      <c r="E1951" s="52" t="str">
        <f>IF(AND(OR($D$5&lt;&gt;"",$E$5&lt;&gt;"",$F$5&lt;&gt;"",$G$5&lt;&gt;""),D1951=""),"",IF(AND($D$5="",$E$5="",$F$5="",$G$5=""),"",IFERROR(VLOOKUP(B1951,'勘定科目コード（2019）'!$B$2:$J$3668,4,FALSE),"")))</f>
        <v/>
      </c>
      <c r="F1951" s="53" t="str">
        <f>IF(AND(OR(D1945&lt;&gt;"",E1945&lt;&gt;"",F1945&lt;&gt;"",G1945&lt;&gt;""),E1951=""),"",IF(AND(OR(D1945&lt;&gt;"",E1945&lt;&gt;"",F1945&lt;&gt;"",G1945&lt;&gt;""),E1951=""),"",IF(AND($D$5="",$E$5="",$F$5="",$G$5=""),"",IFERROR(VLOOKUP(B1951,'勘定科目コード（2019）'!$B$2:$J$3668,5,FALSE),""))))</f>
        <v/>
      </c>
      <c r="G1951" s="52" t="str">
        <f>IF(AND(OR(D1945&lt;&gt;"",E1945&lt;&gt;"",F1945&lt;&gt;"",G1945&lt;&gt;""),E1951=""),"",IF(AND($D$5="",$E$5="",$F$5="",$G$5=""),"",IFERROR(VLOOKUP(B1951,'勘定科目コード（2019）'!$B$2:$J$3668,6,FALSE),"")))</f>
        <v/>
      </c>
      <c r="H1951" s="54"/>
      <c r="I1951" s="55" t="str">
        <f>IF(AND(OR(D1945&lt;&gt;"",E1945&lt;&gt;"",F1945&lt;&gt;"",G1945&lt;&gt;""),E1951=""),"",IF(AND($D$5="",$E$5="",$F$5="",$G$5=""),"",IFERROR(VLOOKUP(B1951,'勘定科目コード（2019）'!$B$2:$J$3668,7,FALSE),"")))</f>
        <v/>
      </c>
      <c r="J1951" s="56" t="str">
        <f>IF(AND(OR(D1945&lt;&gt;"",E1945&lt;&gt;"",F1945&lt;&gt;"",G1945&lt;&gt;""),E1951=""),"",IF(AND($D$5="",$E$5="",$F$5="",$G$5=""),"",IFERROR(VLOOKUP(B1951,'勘定科目コード（2019）'!$B$2:$J$3668,8,FALSE),"")))</f>
        <v/>
      </c>
      <c r="K1951" s="57" t="str">
        <f>IF(AND(OR(D1945&lt;&gt;"",E1945&lt;&gt;"",F1945&lt;&gt;"",G1945&lt;&gt;""),E1951=""),"",IF(AND($D$5="",$E$5="",$F$5="",$G$5=""),"",IFERROR(VLOOKUP(B1951,'勘定科目コード（2019）'!$B$2:$J$3668,9,FALSE),"")))</f>
        <v/>
      </c>
      <c r="L1951" s="44" t="str">
        <f>IFERROR(VLOOKUP(D1951,'勘定科目コード（2019）'!$E$2:$J$500,7,FALSE),"")</f>
        <v/>
      </c>
    </row>
    <row r="1952" spans="2:12" x14ac:dyDescent="0.15">
      <c r="B1952" s="31">
        <v>1942</v>
      </c>
      <c r="D1952" s="51" t="str">
        <f>IF(AND($D$5="",$E$5="",$F$5="",$G$5=""),"",(IFERROR(VLOOKUP(B1952,'勘定科目コード（2019）'!$B$2:$J$3668,3,FALSE),"")))</f>
        <v/>
      </c>
      <c r="E1952" s="52" t="str">
        <f>IF(AND(OR($D$5&lt;&gt;"",$E$5&lt;&gt;"",$F$5&lt;&gt;"",$G$5&lt;&gt;""),D1952=""),"",IF(AND($D$5="",$E$5="",$F$5="",$G$5=""),"",IFERROR(VLOOKUP(B1952,'勘定科目コード（2019）'!$B$2:$J$3668,4,FALSE),"")))</f>
        <v/>
      </c>
      <c r="F1952" s="53" t="str">
        <f>IF(AND(OR(D1946&lt;&gt;"",E1946&lt;&gt;"",F1946&lt;&gt;"",G1946&lt;&gt;""),E1952=""),"",IF(AND(OR(D1946&lt;&gt;"",E1946&lt;&gt;"",F1946&lt;&gt;"",G1946&lt;&gt;""),E1952=""),"",IF(AND($D$5="",$E$5="",$F$5="",$G$5=""),"",IFERROR(VLOOKUP(B1952,'勘定科目コード（2019）'!$B$2:$J$3668,5,FALSE),""))))</f>
        <v/>
      </c>
      <c r="G1952" s="52" t="str">
        <f>IF(AND(OR(D1946&lt;&gt;"",E1946&lt;&gt;"",F1946&lt;&gt;"",G1946&lt;&gt;""),E1952=""),"",IF(AND($D$5="",$E$5="",$F$5="",$G$5=""),"",IFERROR(VLOOKUP(B1952,'勘定科目コード（2019）'!$B$2:$J$3668,6,FALSE),"")))</f>
        <v/>
      </c>
      <c r="H1952" s="54"/>
      <c r="I1952" s="55" t="str">
        <f>IF(AND(OR(D1946&lt;&gt;"",E1946&lt;&gt;"",F1946&lt;&gt;"",G1946&lt;&gt;""),E1952=""),"",IF(AND($D$5="",$E$5="",$F$5="",$G$5=""),"",IFERROR(VLOOKUP(B1952,'勘定科目コード（2019）'!$B$2:$J$3668,7,FALSE),"")))</f>
        <v/>
      </c>
      <c r="J1952" s="56" t="str">
        <f>IF(AND(OR(D1946&lt;&gt;"",E1946&lt;&gt;"",F1946&lt;&gt;"",G1946&lt;&gt;""),E1952=""),"",IF(AND($D$5="",$E$5="",$F$5="",$G$5=""),"",IFERROR(VLOOKUP(B1952,'勘定科目コード（2019）'!$B$2:$J$3668,8,FALSE),"")))</f>
        <v/>
      </c>
      <c r="K1952" s="57" t="str">
        <f>IF(AND(OR(D1946&lt;&gt;"",E1946&lt;&gt;"",F1946&lt;&gt;"",G1946&lt;&gt;""),E1952=""),"",IF(AND($D$5="",$E$5="",$F$5="",$G$5=""),"",IFERROR(VLOOKUP(B1952,'勘定科目コード（2019）'!$B$2:$J$3668,9,FALSE),"")))</f>
        <v/>
      </c>
      <c r="L1952" s="44" t="str">
        <f>IFERROR(VLOOKUP(D1952,'勘定科目コード（2019）'!$E$2:$J$500,7,FALSE),"")</f>
        <v/>
      </c>
    </row>
    <row r="1953" spans="2:12" x14ac:dyDescent="0.15">
      <c r="B1953" s="31">
        <v>1943</v>
      </c>
      <c r="D1953" s="51" t="str">
        <f>IF(AND($D$5="",$E$5="",$F$5="",$G$5=""),"",(IFERROR(VLOOKUP(B1953,'勘定科目コード（2019）'!$B$2:$J$3668,3,FALSE),"")))</f>
        <v/>
      </c>
      <c r="E1953" s="52" t="str">
        <f>IF(AND(OR($D$5&lt;&gt;"",$E$5&lt;&gt;"",$F$5&lt;&gt;"",$G$5&lt;&gt;""),D1953=""),"",IF(AND($D$5="",$E$5="",$F$5="",$G$5=""),"",IFERROR(VLOOKUP(B1953,'勘定科目コード（2019）'!$B$2:$J$3668,4,FALSE),"")))</f>
        <v/>
      </c>
      <c r="F1953" s="53" t="str">
        <f>IF(AND(OR(D1947&lt;&gt;"",E1947&lt;&gt;"",F1947&lt;&gt;"",G1947&lt;&gt;""),E1953=""),"",IF(AND(OR(D1947&lt;&gt;"",E1947&lt;&gt;"",F1947&lt;&gt;"",G1947&lt;&gt;""),E1953=""),"",IF(AND($D$5="",$E$5="",$F$5="",$G$5=""),"",IFERROR(VLOOKUP(B1953,'勘定科目コード（2019）'!$B$2:$J$3668,5,FALSE),""))))</f>
        <v/>
      </c>
      <c r="G1953" s="52" t="str">
        <f>IF(AND(OR(D1947&lt;&gt;"",E1947&lt;&gt;"",F1947&lt;&gt;"",G1947&lt;&gt;""),E1953=""),"",IF(AND($D$5="",$E$5="",$F$5="",$G$5=""),"",IFERROR(VLOOKUP(B1953,'勘定科目コード（2019）'!$B$2:$J$3668,6,FALSE),"")))</f>
        <v/>
      </c>
      <c r="H1953" s="54"/>
      <c r="I1953" s="55" t="str">
        <f>IF(AND(OR(D1947&lt;&gt;"",E1947&lt;&gt;"",F1947&lt;&gt;"",G1947&lt;&gt;""),E1953=""),"",IF(AND($D$5="",$E$5="",$F$5="",$G$5=""),"",IFERROR(VLOOKUP(B1953,'勘定科目コード（2019）'!$B$2:$J$3668,7,FALSE),"")))</f>
        <v/>
      </c>
      <c r="J1953" s="56" t="str">
        <f>IF(AND(OR(D1947&lt;&gt;"",E1947&lt;&gt;"",F1947&lt;&gt;"",G1947&lt;&gt;""),E1953=""),"",IF(AND($D$5="",$E$5="",$F$5="",$G$5=""),"",IFERROR(VLOOKUP(B1953,'勘定科目コード（2019）'!$B$2:$J$3668,8,FALSE),"")))</f>
        <v/>
      </c>
      <c r="K1953" s="57" t="str">
        <f>IF(AND(OR(D1947&lt;&gt;"",E1947&lt;&gt;"",F1947&lt;&gt;"",G1947&lt;&gt;""),E1953=""),"",IF(AND($D$5="",$E$5="",$F$5="",$G$5=""),"",IFERROR(VLOOKUP(B1953,'勘定科目コード（2019）'!$B$2:$J$3668,9,FALSE),"")))</f>
        <v/>
      </c>
      <c r="L1953" s="44" t="str">
        <f>IFERROR(VLOOKUP(D1953,'勘定科目コード（2019）'!$E$2:$J$500,7,FALSE),"")</f>
        <v/>
      </c>
    </row>
    <row r="1954" spans="2:12" x14ac:dyDescent="0.15">
      <c r="B1954" s="31">
        <v>1944</v>
      </c>
      <c r="D1954" s="51" t="str">
        <f>IF(AND($D$5="",$E$5="",$F$5="",$G$5=""),"",(IFERROR(VLOOKUP(B1954,'勘定科目コード（2019）'!$B$2:$J$3668,3,FALSE),"")))</f>
        <v/>
      </c>
      <c r="E1954" s="52" t="str">
        <f>IF(AND(OR($D$5&lt;&gt;"",$E$5&lt;&gt;"",$F$5&lt;&gt;"",$G$5&lt;&gt;""),D1954=""),"",IF(AND($D$5="",$E$5="",$F$5="",$G$5=""),"",IFERROR(VLOOKUP(B1954,'勘定科目コード（2019）'!$B$2:$J$3668,4,FALSE),"")))</f>
        <v/>
      </c>
      <c r="F1954" s="53" t="str">
        <f>IF(AND(OR(D1948&lt;&gt;"",E1948&lt;&gt;"",F1948&lt;&gt;"",G1948&lt;&gt;""),E1954=""),"",IF(AND(OR(D1948&lt;&gt;"",E1948&lt;&gt;"",F1948&lt;&gt;"",G1948&lt;&gt;""),E1954=""),"",IF(AND($D$5="",$E$5="",$F$5="",$G$5=""),"",IFERROR(VLOOKUP(B1954,'勘定科目コード（2019）'!$B$2:$J$3668,5,FALSE),""))))</f>
        <v/>
      </c>
      <c r="G1954" s="52" t="str">
        <f>IF(AND(OR(D1948&lt;&gt;"",E1948&lt;&gt;"",F1948&lt;&gt;"",G1948&lt;&gt;""),E1954=""),"",IF(AND($D$5="",$E$5="",$F$5="",$G$5=""),"",IFERROR(VLOOKUP(B1954,'勘定科目コード（2019）'!$B$2:$J$3668,6,FALSE),"")))</f>
        <v/>
      </c>
      <c r="H1954" s="54"/>
      <c r="I1954" s="55" t="str">
        <f>IF(AND(OR(D1948&lt;&gt;"",E1948&lt;&gt;"",F1948&lt;&gt;"",G1948&lt;&gt;""),E1954=""),"",IF(AND($D$5="",$E$5="",$F$5="",$G$5=""),"",IFERROR(VLOOKUP(B1954,'勘定科目コード（2019）'!$B$2:$J$3668,7,FALSE),"")))</f>
        <v/>
      </c>
      <c r="J1954" s="56" t="str">
        <f>IF(AND(OR(D1948&lt;&gt;"",E1948&lt;&gt;"",F1948&lt;&gt;"",G1948&lt;&gt;""),E1954=""),"",IF(AND($D$5="",$E$5="",$F$5="",$G$5=""),"",IFERROR(VLOOKUP(B1954,'勘定科目コード（2019）'!$B$2:$J$3668,8,FALSE),"")))</f>
        <v/>
      </c>
      <c r="K1954" s="57" t="str">
        <f>IF(AND(OR(D1948&lt;&gt;"",E1948&lt;&gt;"",F1948&lt;&gt;"",G1948&lt;&gt;""),E1954=""),"",IF(AND($D$5="",$E$5="",$F$5="",$G$5=""),"",IFERROR(VLOOKUP(B1954,'勘定科目コード（2019）'!$B$2:$J$3668,9,FALSE),"")))</f>
        <v/>
      </c>
      <c r="L1954" s="44" t="str">
        <f>IFERROR(VLOOKUP(D1954,'勘定科目コード（2019）'!$E$2:$J$500,7,FALSE),"")</f>
        <v/>
      </c>
    </row>
    <row r="1955" spans="2:12" x14ac:dyDescent="0.15">
      <c r="B1955" s="31">
        <v>1945</v>
      </c>
      <c r="D1955" s="51" t="str">
        <f>IF(AND($D$5="",$E$5="",$F$5="",$G$5=""),"",(IFERROR(VLOOKUP(B1955,'勘定科目コード（2019）'!$B$2:$J$3668,3,FALSE),"")))</f>
        <v/>
      </c>
      <c r="E1955" s="52" t="str">
        <f>IF(AND(OR($D$5&lt;&gt;"",$E$5&lt;&gt;"",$F$5&lt;&gt;"",$G$5&lt;&gt;""),D1955=""),"",IF(AND($D$5="",$E$5="",$F$5="",$G$5=""),"",IFERROR(VLOOKUP(B1955,'勘定科目コード（2019）'!$B$2:$J$3668,4,FALSE),"")))</f>
        <v/>
      </c>
      <c r="F1955" s="53" t="str">
        <f>IF(AND(OR(D1949&lt;&gt;"",E1949&lt;&gt;"",F1949&lt;&gt;"",G1949&lt;&gt;""),E1955=""),"",IF(AND(OR(D1949&lt;&gt;"",E1949&lt;&gt;"",F1949&lt;&gt;"",G1949&lt;&gt;""),E1955=""),"",IF(AND($D$5="",$E$5="",$F$5="",$G$5=""),"",IFERROR(VLOOKUP(B1955,'勘定科目コード（2019）'!$B$2:$J$3668,5,FALSE),""))))</f>
        <v/>
      </c>
      <c r="G1955" s="52" t="str">
        <f>IF(AND(OR(D1949&lt;&gt;"",E1949&lt;&gt;"",F1949&lt;&gt;"",G1949&lt;&gt;""),E1955=""),"",IF(AND($D$5="",$E$5="",$F$5="",$G$5=""),"",IFERROR(VLOOKUP(B1955,'勘定科目コード（2019）'!$B$2:$J$3668,6,FALSE),"")))</f>
        <v/>
      </c>
      <c r="H1955" s="54"/>
      <c r="I1955" s="55" t="str">
        <f>IF(AND(OR(D1949&lt;&gt;"",E1949&lt;&gt;"",F1949&lt;&gt;"",G1949&lt;&gt;""),E1955=""),"",IF(AND($D$5="",$E$5="",$F$5="",$G$5=""),"",IFERROR(VLOOKUP(B1955,'勘定科目コード（2019）'!$B$2:$J$3668,7,FALSE),"")))</f>
        <v/>
      </c>
      <c r="J1955" s="56" t="str">
        <f>IF(AND(OR(D1949&lt;&gt;"",E1949&lt;&gt;"",F1949&lt;&gt;"",G1949&lt;&gt;""),E1955=""),"",IF(AND($D$5="",$E$5="",$F$5="",$G$5=""),"",IFERROR(VLOOKUP(B1955,'勘定科目コード（2019）'!$B$2:$J$3668,8,FALSE),"")))</f>
        <v/>
      </c>
      <c r="K1955" s="57" t="str">
        <f>IF(AND(OR(D1949&lt;&gt;"",E1949&lt;&gt;"",F1949&lt;&gt;"",G1949&lt;&gt;""),E1955=""),"",IF(AND($D$5="",$E$5="",$F$5="",$G$5=""),"",IFERROR(VLOOKUP(B1955,'勘定科目コード（2019）'!$B$2:$J$3668,9,FALSE),"")))</f>
        <v/>
      </c>
      <c r="L1955" s="44" t="str">
        <f>IFERROR(VLOOKUP(D1955,'勘定科目コード（2019）'!$E$2:$J$500,7,FALSE),"")</f>
        <v/>
      </c>
    </row>
    <row r="1956" spans="2:12" x14ac:dyDescent="0.15">
      <c r="B1956" s="31">
        <v>1946</v>
      </c>
      <c r="D1956" s="51" t="str">
        <f>IF(AND($D$5="",$E$5="",$F$5="",$G$5=""),"",(IFERROR(VLOOKUP(B1956,'勘定科目コード（2019）'!$B$2:$J$3668,3,FALSE),"")))</f>
        <v/>
      </c>
      <c r="E1956" s="52" t="str">
        <f>IF(AND(OR($D$5&lt;&gt;"",$E$5&lt;&gt;"",$F$5&lt;&gt;"",$G$5&lt;&gt;""),D1956=""),"",IF(AND($D$5="",$E$5="",$F$5="",$G$5=""),"",IFERROR(VLOOKUP(B1956,'勘定科目コード（2019）'!$B$2:$J$3668,4,FALSE),"")))</f>
        <v/>
      </c>
      <c r="F1956" s="53" t="str">
        <f>IF(AND(OR(D1950&lt;&gt;"",E1950&lt;&gt;"",F1950&lt;&gt;"",G1950&lt;&gt;""),E1956=""),"",IF(AND(OR(D1950&lt;&gt;"",E1950&lt;&gt;"",F1950&lt;&gt;"",G1950&lt;&gt;""),E1956=""),"",IF(AND($D$5="",$E$5="",$F$5="",$G$5=""),"",IFERROR(VLOOKUP(B1956,'勘定科目コード（2019）'!$B$2:$J$3668,5,FALSE),""))))</f>
        <v/>
      </c>
      <c r="G1956" s="52" t="str">
        <f>IF(AND(OR(D1950&lt;&gt;"",E1950&lt;&gt;"",F1950&lt;&gt;"",G1950&lt;&gt;""),E1956=""),"",IF(AND($D$5="",$E$5="",$F$5="",$G$5=""),"",IFERROR(VLOOKUP(B1956,'勘定科目コード（2019）'!$B$2:$J$3668,6,FALSE),"")))</f>
        <v/>
      </c>
      <c r="H1956" s="54"/>
      <c r="I1956" s="55" t="str">
        <f>IF(AND(OR(D1950&lt;&gt;"",E1950&lt;&gt;"",F1950&lt;&gt;"",G1950&lt;&gt;""),E1956=""),"",IF(AND($D$5="",$E$5="",$F$5="",$G$5=""),"",IFERROR(VLOOKUP(B1956,'勘定科目コード（2019）'!$B$2:$J$3668,7,FALSE),"")))</f>
        <v/>
      </c>
      <c r="J1956" s="56" t="str">
        <f>IF(AND(OR(D1950&lt;&gt;"",E1950&lt;&gt;"",F1950&lt;&gt;"",G1950&lt;&gt;""),E1956=""),"",IF(AND($D$5="",$E$5="",$F$5="",$G$5=""),"",IFERROR(VLOOKUP(B1956,'勘定科目コード（2019）'!$B$2:$J$3668,8,FALSE),"")))</f>
        <v/>
      </c>
      <c r="K1956" s="57" t="str">
        <f>IF(AND(OR(D1950&lt;&gt;"",E1950&lt;&gt;"",F1950&lt;&gt;"",G1950&lt;&gt;""),E1956=""),"",IF(AND($D$5="",$E$5="",$F$5="",$G$5=""),"",IFERROR(VLOOKUP(B1956,'勘定科目コード（2019）'!$B$2:$J$3668,9,FALSE),"")))</f>
        <v/>
      </c>
      <c r="L1956" s="44" t="str">
        <f>IFERROR(VLOOKUP(D1956,'勘定科目コード（2019）'!$E$2:$J$500,7,FALSE),"")</f>
        <v/>
      </c>
    </row>
    <row r="1957" spans="2:12" x14ac:dyDescent="0.15">
      <c r="B1957" s="31">
        <v>1947</v>
      </c>
      <c r="D1957" s="51" t="str">
        <f>IF(AND($D$5="",$E$5="",$F$5="",$G$5=""),"",(IFERROR(VLOOKUP(B1957,'勘定科目コード（2019）'!$B$2:$J$3668,3,FALSE),"")))</f>
        <v/>
      </c>
      <c r="E1957" s="52" t="str">
        <f>IF(AND(OR($D$5&lt;&gt;"",$E$5&lt;&gt;"",$F$5&lt;&gt;"",$G$5&lt;&gt;""),D1957=""),"",IF(AND($D$5="",$E$5="",$F$5="",$G$5=""),"",IFERROR(VLOOKUP(B1957,'勘定科目コード（2019）'!$B$2:$J$3668,4,FALSE),"")))</f>
        <v/>
      </c>
      <c r="F1957" s="53" t="str">
        <f>IF(AND(OR(D1951&lt;&gt;"",E1951&lt;&gt;"",F1951&lt;&gt;"",G1951&lt;&gt;""),E1957=""),"",IF(AND(OR(D1951&lt;&gt;"",E1951&lt;&gt;"",F1951&lt;&gt;"",G1951&lt;&gt;""),E1957=""),"",IF(AND($D$5="",$E$5="",$F$5="",$G$5=""),"",IFERROR(VLOOKUP(B1957,'勘定科目コード（2019）'!$B$2:$J$3668,5,FALSE),""))))</f>
        <v/>
      </c>
      <c r="G1957" s="52" t="str">
        <f>IF(AND(OR(D1951&lt;&gt;"",E1951&lt;&gt;"",F1951&lt;&gt;"",G1951&lt;&gt;""),E1957=""),"",IF(AND($D$5="",$E$5="",$F$5="",$G$5=""),"",IFERROR(VLOOKUP(B1957,'勘定科目コード（2019）'!$B$2:$J$3668,6,FALSE),"")))</f>
        <v/>
      </c>
      <c r="H1957" s="54"/>
      <c r="I1957" s="55" t="str">
        <f>IF(AND(OR(D1951&lt;&gt;"",E1951&lt;&gt;"",F1951&lt;&gt;"",G1951&lt;&gt;""),E1957=""),"",IF(AND($D$5="",$E$5="",$F$5="",$G$5=""),"",IFERROR(VLOOKUP(B1957,'勘定科目コード（2019）'!$B$2:$J$3668,7,FALSE),"")))</f>
        <v/>
      </c>
      <c r="J1957" s="56" t="str">
        <f>IF(AND(OR(D1951&lt;&gt;"",E1951&lt;&gt;"",F1951&lt;&gt;"",G1951&lt;&gt;""),E1957=""),"",IF(AND($D$5="",$E$5="",$F$5="",$G$5=""),"",IFERROR(VLOOKUP(B1957,'勘定科目コード（2019）'!$B$2:$J$3668,8,FALSE),"")))</f>
        <v/>
      </c>
      <c r="K1957" s="57" t="str">
        <f>IF(AND(OR(D1951&lt;&gt;"",E1951&lt;&gt;"",F1951&lt;&gt;"",G1951&lt;&gt;""),E1957=""),"",IF(AND($D$5="",$E$5="",$F$5="",$G$5=""),"",IFERROR(VLOOKUP(B1957,'勘定科目コード（2019）'!$B$2:$J$3668,9,FALSE),"")))</f>
        <v/>
      </c>
      <c r="L1957" s="44" t="str">
        <f>IFERROR(VLOOKUP(D1957,'勘定科目コード（2019）'!$E$2:$J$500,7,FALSE),"")</f>
        <v/>
      </c>
    </row>
    <row r="1958" spans="2:12" x14ac:dyDescent="0.15">
      <c r="B1958" s="31">
        <v>1948</v>
      </c>
      <c r="D1958" s="51" t="str">
        <f>IF(AND($D$5="",$E$5="",$F$5="",$G$5=""),"",(IFERROR(VLOOKUP(B1958,'勘定科目コード（2019）'!$B$2:$J$3668,3,FALSE),"")))</f>
        <v/>
      </c>
      <c r="E1958" s="52" t="str">
        <f>IF(AND(OR($D$5&lt;&gt;"",$E$5&lt;&gt;"",$F$5&lt;&gt;"",$G$5&lt;&gt;""),D1958=""),"",IF(AND($D$5="",$E$5="",$F$5="",$G$5=""),"",IFERROR(VLOOKUP(B1958,'勘定科目コード（2019）'!$B$2:$J$3668,4,FALSE),"")))</f>
        <v/>
      </c>
      <c r="F1958" s="53" t="str">
        <f>IF(AND(OR(D1952&lt;&gt;"",E1952&lt;&gt;"",F1952&lt;&gt;"",G1952&lt;&gt;""),E1958=""),"",IF(AND(OR(D1952&lt;&gt;"",E1952&lt;&gt;"",F1952&lt;&gt;"",G1952&lt;&gt;""),E1958=""),"",IF(AND($D$5="",$E$5="",$F$5="",$G$5=""),"",IFERROR(VLOOKUP(B1958,'勘定科目コード（2019）'!$B$2:$J$3668,5,FALSE),""))))</f>
        <v/>
      </c>
      <c r="G1958" s="52" t="str">
        <f>IF(AND(OR(D1952&lt;&gt;"",E1952&lt;&gt;"",F1952&lt;&gt;"",G1952&lt;&gt;""),E1958=""),"",IF(AND($D$5="",$E$5="",$F$5="",$G$5=""),"",IFERROR(VLOOKUP(B1958,'勘定科目コード（2019）'!$B$2:$J$3668,6,FALSE),"")))</f>
        <v/>
      </c>
      <c r="H1958" s="54"/>
      <c r="I1958" s="55" t="str">
        <f>IF(AND(OR(D1952&lt;&gt;"",E1952&lt;&gt;"",F1952&lt;&gt;"",G1952&lt;&gt;""),E1958=""),"",IF(AND($D$5="",$E$5="",$F$5="",$G$5=""),"",IFERROR(VLOOKUP(B1958,'勘定科目コード（2019）'!$B$2:$J$3668,7,FALSE),"")))</f>
        <v/>
      </c>
      <c r="J1958" s="56" t="str">
        <f>IF(AND(OR(D1952&lt;&gt;"",E1952&lt;&gt;"",F1952&lt;&gt;"",G1952&lt;&gt;""),E1958=""),"",IF(AND($D$5="",$E$5="",$F$5="",$G$5=""),"",IFERROR(VLOOKUP(B1958,'勘定科目コード（2019）'!$B$2:$J$3668,8,FALSE),"")))</f>
        <v/>
      </c>
      <c r="K1958" s="57" t="str">
        <f>IF(AND(OR(D1952&lt;&gt;"",E1952&lt;&gt;"",F1952&lt;&gt;"",G1952&lt;&gt;""),E1958=""),"",IF(AND($D$5="",$E$5="",$F$5="",$G$5=""),"",IFERROR(VLOOKUP(B1958,'勘定科目コード（2019）'!$B$2:$J$3668,9,FALSE),"")))</f>
        <v/>
      </c>
      <c r="L1958" s="44" t="str">
        <f>IFERROR(VLOOKUP(D1958,'勘定科目コード（2019）'!$E$2:$J$500,7,FALSE),"")</f>
        <v/>
      </c>
    </row>
    <row r="1959" spans="2:12" x14ac:dyDescent="0.15">
      <c r="B1959" s="31">
        <v>1949</v>
      </c>
      <c r="D1959" s="51" t="str">
        <f>IF(AND($D$5="",$E$5="",$F$5="",$G$5=""),"",(IFERROR(VLOOKUP(B1959,'勘定科目コード（2019）'!$B$2:$J$3668,3,FALSE),"")))</f>
        <v/>
      </c>
      <c r="E1959" s="52" t="str">
        <f>IF(AND(OR($D$5&lt;&gt;"",$E$5&lt;&gt;"",$F$5&lt;&gt;"",$G$5&lt;&gt;""),D1959=""),"",IF(AND($D$5="",$E$5="",$F$5="",$G$5=""),"",IFERROR(VLOOKUP(B1959,'勘定科目コード（2019）'!$B$2:$J$3668,4,FALSE),"")))</f>
        <v/>
      </c>
      <c r="F1959" s="53" t="str">
        <f>IF(AND(OR(D1953&lt;&gt;"",E1953&lt;&gt;"",F1953&lt;&gt;"",G1953&lt;&gt;""),E1959=""),"",IF(AND(OR(D1953&lt;&gt;"",E1953&lt;&gt;"",F1953&lt;&gt;"",G1953&lt;&gt;""),E1959=""),"",IF(AND($D$5="",$E$5="",$F$5="",$G$5=""),"",IFERROR(VLOOKUP(B1959,'勘定科目コード（2019）'!$B$2:$J$3668,5,FALSE),""))))</f>
        <v/>
      </c>
      <c r="G1959" s="52" t="str">
        <f>IF(AND(OR(D1953&lt;&gt;"",E1953&lt;&gt;"",F1953&lt;&gt;"",G1953&lt;&gt;""),E1959=""),"",IF(AND($D$5="",$E$5="",$F$5="",$G$5=""),"",IFERROR(VLOOKUP(B1959,'勘定科目コード（2019）'!$B$2:$J$3668,6,FALSE),"")))</f>
        <v/>
      </c>
      <c r="H1959" s="54"/>
      <c r="I1959" s="55" t="str">
        <f>IF(AND(OR(D1953&lt;&gt;"",E1953&lt;&gt;"",F1953&lt;&gt;"",G1953&lt;&gt;""),E1959=""),"",IF(AND($D$5="",$E$5="",$F$5="",$G$5=""),"",IFERROR(VLOOKUP(B1959,'勘定科目コード（2019）'!$B$2:$J$3668,7,FALSE),"")))</f>
        <v/>
      </c>
      <c r="J1959" s="56" t="str">
        <f>IF(AND(OR(D1953&lt;&gt;"",E1953&lt;&gt;"",F1953&lt;&gt;"",G1953&lt;&gt;""),E1959=""),"",IF(AND($D$5="",$E$5="",$F$5="",$G$5=""),"",IFERROR(VLOOKUP(B1959,'勘定科目コード（2019）'!$B$2:$J$3668,8,FALSE),"")))</f>
        <v/>
      </c>
      <c r="K1959" s="57" t="str">
        <f>IF(AND(OR(D1953&lt;&gt;"",E1953&lt;&gt;"",F1953&lt;&gt;"",G1953&lt;&gt;""),E1959=""),"",IF(AND($D$5="",$E$5="",$F$5="",$G$5=""),"",IFERROR(VLOOKUP(B1959,'勘定科目コード（2019）'!$B$2:$J$3668,9,FALSE),"")))</f>
        <v/>
      </c>
      <c r="L1959" s="44" t="str">
        <f>IFERROR(VLOOKUP(D1959,'勘定科目コード（2019）'!$E$2:$J$500,7,FALSE),"")</f>
        <v/>
      </c>
    </row>
    <row r="1960" spans="2:12" x14ac:dyDescent="0.15">
      <c r="B1960" s="31">
        <v>1950</v>
      </c>
      <c r="D1960" s="51" t="str">
        <f>IF(AND($D$5="",$E$5="",$F$5="",$G$5=""),"",(IFERROR(VLOOKUP(B1960,'勘定科目コード（2019）'!$B$2:$J$3668,3,FALSE),"")))</f>
        <v/>
      </c>
      <c r="E1960" s="52" t="str">
        <f>IF(AND(OR($D$5&lt;&gt;"",$E$5&lt;&gt;"",$F$5&lt;&gt;"",$G$5&lt;&gt;""),D1960=""),"",IF(AND($D$5="",$E$5="",$F$5="",$G$5=""),"",IFERROR(VLOOKUP(B1960,'勘定科目コード（2019）'!$B$2:$J$3668,4,FALSE),"")))</f>
        <v/>
      </c>
      <c r="F1960" s="53" t="str">
        <f>IF(AND(OR(D1954&lt;&gt;"",E1954&lt;&gt;"",F1954&lt;&gt;"",G1954&lt;&gt;""),E1960=""),"",IF(AND(OR(D1954&lt;&gt;"",E1954&lt;&gt;"",F1954&lt;&gt;"",G1954&lt;&gt;""),E1960=""),"",IF(AND($D$5="",$E$5="",$F$5="",$G$5=""),"",IFERROR(VLOOKUP(B1960,'勘定科目コード（2019）'!$B$2:$J$3668,5,FALSE),""))))</f>
        <v/>
      </c>
      <c r="G1960" s="52" t="str">
        <f>IF(AND(OR(D1954&lt;&gt;"",E1954&lt;&gt;"",F1954&lt;&gt;"",G1954&lt;&gt;""),E1960=""),"",IF(AND($D$5="",$E$5="",$F$5="",$G$5=""),"",IFERROR(VLOOKUP(B1960,'勘定科目コード（2019）'!$B$2:$J$3668,6,FALSE),"")))</f>
        <v/>
      </c>
      <c r="H1960" s="54"/>
      <c r="I1960" s="55" t="str">
        <f>IF(AND(OR(D1954&lt;&gt;"",E1954&lt;&gt;"",F1954&lt;&gt;"",G1954&lt;&gt;""),E1960=""),"",IF(AND($D$5="",$E$5="",$F$5="",$G$5=""),"",IFERROR(VLOOKUP(B1960,'勘定科目コード（2019）'!$B$2:$J$3668,7,FALSE),"")))</f>
        <v/>
      </c>
      <c r="J1960" s="56" t="str">
        <f>IF(AND(OR(D1954&lt;&gt;"",E1954&lt;&gt;"",F1954&lt;&gt;"",G1954&lt;&gt;""),E1960=""),"",IF(AND($D$5="",$E$5="",$F$5="",$G$5=""),"",IFERROR(VLOOKUP(B1960,'勘定科目コード（2019）'!$B$2:$J$3668,8,FALSE),"")))</f>
        <v/>
      </c>
      <c r="K1960" s="57" t="str">
        <f>IF(AND(OR(D1954&lt;&gt;"",E1954&lt;&gt;"",F1954&lt;&gt;"",G1954&lt;&gt;""),E1960=""),"",IF(AND($D$5="",$E$5="",$F$5="",$G$5=""),"",IFERROR(VLOOKUP(B1960,'勘定科目コード（2019）'!$B$2:$J$3668,9,FALSE),"")))</f>
        <v/>
      </c>
      <c r="L1960" s="44" t="str">
        <f>IFERROR(VLOOKUP(D1960,'勘定科目コード（2019）'!$E$2:$J$500,7,FALSE),"")</f>
        <v/>
      </c>
    </row>
    <row r="1961" spans="2:12" x14ac:dyDescent="0.15">
      <c r="B1961" s="31">
        <v>1951</v>
      </c>
      <c r="D1961" s="51" t="str">
        <f>IF(AND($D$5="",$E$5="",$F$5="",$G$5=""),"",(IFERROR(VLOOKUP(B1961,'勘定科目コード（2019）'!$B$2:$J$3668,3,FALSE),"")))</f>
        <v/>
      </c>
      <c r="E1961" s="52" t="str">
        <f>IF(AND(OR($D$5&lt;&gt;"",$E$5&lt;&gt;"",$F$5&lt;&gt;"",$G$5&lt;&gt;""),D1961=""),"",IF(AND($D$5="",$E$5="",$F$5="",$G$5=""),"",IFERROR(VLOOKUP(B1961,'勘定科目コード（2019）'!$B$2:$J$3668,4,FALSE),"")))</f>
        <v/>
      </c>
      <c r="F1961" s="53" t="str">
        <f>IF(AND(OR(D1955&lt;&gt;"",E1955&lt;&gt;"",F1955&lt;&gt;"",G1955&lt;&gt;""),E1961=""),"",IF(AND(OR(D1955&lt;&gt;"",E1955&lt;&gt;"",F1955&lt;&gt;"",G1955&lt;&gt;""),E1961=""),"",IF(AND($D$5="",$E$5="",$F$5="",$G$5=""),"",IFERROR(VLOOKUP(B1961,'勘定科目コード（2019）'!$B$2:$J$3668,5,FALSE),""))))</f>
        <v/>
      </c>
      <c r="G1961" s="52" t="str">
        <f>IF(AND(OR(D1955&lt;&gt;"",E1955&lt;&gt;"",F1955&lt;&gt;"",G1955&lt;&gt;""),E1961=""),"",IF(AND($D$5="",$E$5="",$F$5="",$G$5=""),"",IFERROR(VLOOKUP(B1961,'勘定科目コード（2019）'!$B$2:$J$3668,6,FALSE),"")))</f>
        <v/>
      </c>
      <c r="H1961" s="54"/>
      <c r="I1961" s="55" t="str">
        <f>IF(AND(OR(D1955&lt;&gt;"",E1955&lt;&gt;"",F1955&lt;&gt;"",G1955&lt;&gt;""),E1961=""),"",IF(AND($D$5="",$E$5="",$F$5="",$G$5=""),"",IFERROR(VLOOKUP(B1961,'勘定科目コード（2019）'!$B$2:$J$3668,7,FALSE),"")))</f>
        <v/>
      </c>
      <c r="J1961" s="56" t="str">
        <f>IF(AND(OR(D1955&lt;&gt;"",E1955&lt;&gt;"",F1955&lt;&gt;"",G1955&lt;&gt;""),E1961=""),"",IF(AND($D$5="",$E$5="",$F$5="",$G$5=""),"",IFERROR(VLOOKUP(B1961,'勘定科目コード（2019）'!$B$2:$J$3668,8,FALSE),"")))</f>
        <v/>
      </c>
      <c r="K1961" s="57" t="str">
        <f>IF(AND(OR(D1955&lt;&gt;"",E1955&lt;&gt;"",F1955&lt;&gt;"",G1955&lt;&gt;""),E1961=""),"",IF(AND($D$5="",$E$5="",$F$5="",$G$5=""),"",IFERROR(VLOOKUP(B1961,'勘定科目コード（2019）'!$B$2:$J$3668,9,FALSE),"")))</f>
        <v/>
      </c>
      <c r="L1961" s="44" t="str">
        <f>IFERROR(VLOOKUP(D1961,'勘定科目コード（2019）'!$E$2:$J$500,7,FALSE),"")</f>
        <v/>
      </c>
    </row>
    <row r="1962" spans="2:12" x14ac:dyDescent="0.15">
      <c r="B1962" s="31">
        <v>1952</v>
      </c>
      <c r="D1962" s="51" t="str">
        <f>IF(AND($D$5="",$E$5="",$F$5="",$G$5=""),"",(IFERROR(VLOOKUP(B1962,'勘定科目コード（2019）'!$B$2:$J$3668,3,FALSE),"")))</f>
        <v/>
      </c>
      <c r="E1962" s="52" t="str">
        <f>IF(AND(OR($D$5&lt;&gt;"",$E$5&lt;&gt;"",$F$5&lt;&gt;"",$G$5&lt;&gt;""),D1962=""),"",IF(AND($D$5="",$E$5="",$F$5="",$G$5=""),"",IFERROR(VLOOKUP(B1962,'勘定科目コード（2019）'!$B$2:$J$3668,4,FALSE),"")))</f>
        <v/>
      </c>
      <c r="F1962" s="53" t="str">
        <f>IF(AND(OR(D1956&lt;&gt;"",E1956&lt;&gt;"",F1956&lt;&gt;"",G1956&lt;&gt;""),E1962=""),"",IF(AND(OR(D1956&lt;&gt;"",E1956&lt;&gt;"",F1956&lt;&gt;"",G1956&lt;&gt;""),E1962=""),"",IF(AND($D$5="",$E$5="",$F$5="",$G$5=""),"",IFERROR(VLOOKUP(B1962,'勘定科目コード（2019）'!$B$2:$J$3668,5,FALSE),""))))</f>
        <v/>
      </c>
      <c r="G1962" s="52" t="str">
        <f>IF(AND(OR(D1956&lt;&gt;"",E1956&lt;&gt;"",F1956&lt;&gt;"",G1956&lt;&gt;""),E1962=""),"",IF(AND($D$5="",$E$5="",$F$5="",$G$5=""),"",IFERROR(VLOOKUP(B1962,'勘定科目コード（2019）'!$B$2:$J$3668,6,FALSE),"")))</f>
        <v/>
      </c>
      <c r="H1962" s="54"/>
      <c r="I1962" s="55" t="str">
        <f>IF(AND(OR(D1956&lt;&gt;"",E1956&lt;&gt;"",F1956&lt;&gt;"",G1956&lt;&gt;""),E1962=""),"",IF(AND($D$5="",$E$5="",$F$5="",$G$5=""),"",IFERROR(VLOOKUP(B1962,'勘定科目コード（2019）'!$B$2:$J$3668,7,FALSE),"")))</f>
        <v/>
      </c>
      <c r="J1962" s="56" t="str">
        <f>IF(AND(OR(D1956&lt;&gt;"",E1956&lt;&gt;"",F1956&lt;&gt;"",G1956&lt;&gt;""),E1962=""),"",IF(AND($D$5="",$E$5="",$F$5="",$G$5=""),"",IFERROR(VLOOKUP(B1962,'勘定科目コード（2019）'!$B$2:$J$3668,8,FALSE),"")))</f>
        <v/>
      </c>
      <c r="K1962" s="57" t="str">
        <f>IF(AND(OR(D1956&lt;&gt;"",E1956&lt;&gt;"",F1956&lt;&gt;"",G1956&lt;&gt;""),E1962=""),"",IF(AND($D$5="",$E$5="",$F$5="",$G$5=""),"",IFERROR(VLOOKUP(B1962,'勘定科目コード（2019）'!$B$2:$J$3668,9,FALSE),"")))</f>
        <v/>
      </c>
      <c r="L1962" s="44" t="str">
        <f>IFERROR(VLOOKUP(D1962,'勘定科目コード（2019）'!$E$2:$J$500,7,FALSE),"")</f>
        <v/>
      </c>
    </row>
    <row r="1963" spans="2:12" x14ac:dyDescent="0.15">
      <c r="B1963" s="31">
        <v>1953</v>
      </c>
      <c r="D1963" s="51" t="str">
        <f>IF(AND($D$5="",$E$5="",$F$5="",$G$5=""),"",(IFERROR(VLOOKUP(B1963,'勘定科目コード（2019）'!$B$2:$J$3668,3,FALSE),"")))</f>
        <v/>
      </c>
      <c r="E1963" s="52" t="str">
        <f>IF(AND(OR($D$5&lt;&gt;"",$E$5&lt;&gt;"",$F$5&lt;&gt;"",$G$5&lt;&gt;""),D1963=""),"",IF(AND($D$5="",$E$5="",$F$5="",$G$5=""),"",IFERROR(VLOOKUP(B1963,'勘定科目コード（2019）'!$B$2:$J$3668,4,FALSE),"")))</f>
        <v/>
      </c>
      <c r="F1963" s="53" t="str">
        <f>IF(AND(OR(D1957&lt;&gt;"",E1957&lt;&gt;"",F1957&lt;&gt;"",G1957&lt;&gt;""),E1963=""),"",IF(AND(OR(D1957&lt;&gt;"",E1957&lt;&gt;"",F1957&lt;&gt;"",G1957&lt;&gt;""),E1963=""),"",IF(AND($D$5="",$E$5="",$F$5="",$G$5=""),"",IFERROR(VLOOKUP(B1963,'勘定科目コード（2019）'!$B$2:$J$3668,5,FALSE),""))))</f>
        <v/>
      </c>
      <c r="G1963" s="52" t="str">
        <f>IF(AND(OR(D1957&lt;&gt;"",E1957&lt;&gt;"",F1957&lt;&gt;"",G1957&lt;&gt;""),E1963=""),"",IF(AND($D$5="",$E$5="",$F$5="",$G$5=""),"",IFERROR(VLOOKUP(B1963,'勘定科目コード（2019）'!$B$2:$J$3668,6,FALSE),"")))</f>
        <v/>
      </c>
      <c r="H1963" s="54"/>
      <c r="I1963" s="55" t="str">
        <f>IF(AND(OR(D1957&lt;&gt;"",E1957&lt;&gt;"",F1957&lt;&gt;"",G1957&lt;&gt;""),E1963=""),"",IF(AND($D$5="",$E$5="",$F$5="",$G$5=""),"",IFERROR(VLOOKUP(B1963,'勘定科目コード（2019）'!$B$2:$J$3668,7,FALSE),"")))</f>
        <v/>
      </c>
      <c r="J1963" s="56" t="str">
        <f>IF(AND(OR(D1957&lt;&gt;"",E1957&lt;&gt;"",F1957&lt;&gt;"",G1957&lt;&gt;""),E1963=""),"",IF(AND($D$5="",$E$5="",$F$5="",$G$5=""),"",IFERROR(VLOOKUP(B1963,'勘定科目コード（2019）'!$B$2:$J$3668,8,FALSE),"")))</f>
        <v/>
      </c>
      <c r="K1963" s="57" t="str">
        <f>IF(AND(OR(D1957&lt;&gt;"",E1957&lt;&gt;"",F1957&lt;&gt;"",G1957&lt;&gt;""),E1963=""),"",IF(AND($D$5="",$E$5="",$F$5="",$G$5=""),"",IFERROR(VLOOKUP(B1963,'勘定科目コード（2019）'!$B$2:$J$3668,9,FALSE),"")))</f>
        <v/>
      </c>
      <c r="L1963" s="44" t="str">
        <f>IFERROR(VLOOKUP(D1963,'勘定科目コード（2019）'!$E$2:$J$500,7,FALSE),"")</f>
        <v/>
      </c>
    </row>
    <row r="1964" spans="2:12" x14ac:dyDescent="0.15">
      <c r="B1964" s="31">
        <v>1954</v>
      </c>
      <c r="D1964" s="51" t="str">
        <f>IF(AND($D$5="",$E$5="",$F$5="",$G$5=""),"",(IFERROR(VLOOKUP(B1964,'勘定科目コード（2019）'!$B$2:$J$3668,3,FALSE),"")))</f>
        <v/>
      </c>
      <c r="E1964" s="52" t="str">
        <f>IF(AND(OR($D$5&lt;&gt;"",$E$5&lt;&gt;"",$F$5&lt;&gt;"",$G$5&lt;&gt;""),D1964=""),"",IF(AND($D$5="",$E$5="",$F$5="",$G$5=""),"",IFERROR(VLOOKUP(B1964,'勘定科目コード（2019）'!$B$2:$J$3668,4,FALSE),"")))</f>
        <v/>
      </c>
      <c r="F1964" s="53" t="str">
        <f>IF(AND(OR(D1958&lt;&gt;"",E1958&lt;&gt;"",F1958&lt;&gt;"",G1958&lt;&gt;""),E1964=""),"",IF(AND(OR(D1958&lt;&gt;"",E1958&lt;&gt;"",F1958&lt;&gt;"",G1958&lt;&gt;""),E1964=""),"",IF(AND($D$5="",$E$5="",$F$5="",$G$5=""),"",IFERROR(VLOOKUP(B1964,'勘定科目コード（2019）'!$B$2:$J$3668,5,FALSE),""))))</f>
        <v/>
      </c>
      <c r="G1964" s="52" t="str">
        <f>IF(AND(OR(D1958&lt;&gt;"",E1958&lt;&gt;"",F1958&lt;&gt;"",G1958&lt;&gt;""),E1964=""),"",IF(AND($D$5="",$E$5="",$F$5="",$G$5=""),"",IFERROR(VLOOKUP(B1964,'勘定科目コード（2019）'!$B$2:$J$3668,6,FALSE),"")))</f>
        <v/>
      </c>
      <c r="H1964" s="54"/>
      <c r="I1964" s="55" t="str">
        <f>IF(AND(OR(D1958&lt;&gt;"",E1958&lt;&gt;"",F1958&lt;&gt;"",G1958&lt;&gt;""),E1964=""),"",IF(AND($D$5="",$E$5="",$F$5="",$G$5=""),"",IFERROR(VLOOKUP(B1964,'勘定科目コード（2019）'!$B$2:$J$3668,7,FALSE),"")))</f>
        <v/>
      </c>
      <c r="J1964" s="56" t="str">
        <f>IF(AND(OR(D1958&lt;&gt;"",E1958&lt;&gt;"",F1958&lt;&gt;"",G1958&lt;&gt;""),E1964=""),"",IF(AND($D$5="",$E$5="",$F$5="",$G$5=""),"",IFERROR(VLOOKUP(B1964,'勘定科目コード（2019）'!$B$2:$J$3668,8,FALSE),"")))</f>
        <v/>
      </c>
      <c r="K1964" s="57" t="str">
        <f>IF(AND(OR(D1958&lt;&gt;"",E1958&lt;&gt;"",F1958&lt;&gt;"",G1958&lt;&gt;""),E1964=""),"",IF(AND($D$5="",$E$5="",$F$5="",$G$5=""),"",IFERROR(VLOOKUP(B1964,'勘定科目コード（2019）'!$B$2:$J$3668,9,FALSE),"")))</f>
        <v/>
      </c>
      <c r="L1964" s="44" t="str">
        <f>IFERROR(VLOOKUP(D1964,'勘定科目コード（2019）'!$E$2:$J$500,7,FALSE),"")</f>
        <v/>
      </c>
    </row>
    <row r="1965" spans="2:12" x14ac:dyDescent="0.15">
      <c r="B1965" s="31">
        <v>1955</v>
      </c>
      <c r="D1965" s="51" t="str">
        <f>IF(AND($D$5="",$E$5="",$F$5="",$G$5=""),"",(IFERROR(VLOOKUP(B1965,'勘定科目コード（2019）'!$B$2:$J$3668,3,FALSE),"")))</f>
        <v/>
      </c>
      <c r="E1965" s="52" t="str">
        <f>IF(AND(OR($D$5&lt;&gt;"",$E$5&lt;&gt;"",$F$5&lt;&gt;"",$G$5&lt;&gt;""),D1965=""),"",IF(AND($D$5="",$E$5="",$F$5="",$G$5=""),"",IFERROR(VLOOKUP(B1965,'勘定科目コード（2019）'!$B$2:$J$3668,4,FALSE),"")))</f>
        <v/>
      </c>
      <c r="F1965" s="53" t="str">
        <f>IF(AND(OR(D1959&lt;&gt;"",E1959&lt;&gt;"",F1959&lt;&gt;"",G1959&lt;&gt;""),E1965=""),"",IF(AND(OR(D1959&lt;&gt;"",E1959&lt;&gt;"",F1959&lt;&gt;"",G1959&lt;&gt;""),E1965=""),"",IF(AND($D$5="",$E$5="",$F$5="",$G$5=""),"",IFERROR(VLOOKUP(B1965,'勘定科目コード（2019）'!$B$2:$J$3668,5,FALSE),""))))</f>
        <v/>
      </c>
      <c r="G1965" s="52" t="str">
        <f>IF(AND(OR(D1959&lt;&gt;"",E1959&lt;&gt;"",F1959&lt;&gt;"",G1959&lt;&gt;""),E1965=""),"",IF(AND($D$5="",$E$5="",$F$5="",$G$5=""),"",IFERROR(VLOOKUP(B1965,'勘定科目コード（2019）'!$B$2:$J$3668,6,FALSE),"")))</f>
        <v/>
      </c>
      <c r="H1965" s="54"/>
      <c r="I1965" s="55" t="str">
        <f>IF(AND(OR(D1959&lt;&gt;"",E1959&lt;&gt;"",F1959&lt;&gt;"",G1959&lt;&gt;""),E1965=""),"",IF(AND($D$5="",$E$5="",$F$5="",$G$5=""),"",IFERROR(VLOOKUP(B1965,'勘定科目コード（2019）'!$B$2:$J$3668,7,FALSE),"")))</f>
        <v/>
      </c>
      <c r="J1965" s="56" t="str">
        <f>IF(AND(OR(D1959&lt;&gt;"",E1959&lt;&gt;"",F1959&lt;&gt;"",G1959&lt;&gt;""),E1965=""),"",IF(AND($D$5="",$E$5="",$F$5="",$G$5=""),"",IFERROR(VLOOKUP(B1965,'勘定科目コード（2019）'!$B$2:$J$3668,8,FALSE),"")))</f>
        <v/>
      </c>
      <c r="K1965" s="57" t="str">
        <f>IF(AND(OR(D1959&lt;&gt;"",E1959&lt;&gt;"",F1959&lt;&gt;"",G1959&lt;&gt;""),E1965=""),"",IF(AND($D$5="",$E$5="",$F$5="",$G$5=""),"",IFERROR(VLOOKUP(B1965,'勘定科目コード（2019）'!$B$2:$J$3668,9,FALSE),"")))</f>
        <v/>
      </c>
      <c r="L1965" s="44" t="str">
        <f>IFERROR(VLOOKUP(D1965,'勘定科目コード（2019）'!$E$2:$J$500,7,FALSE),"")</f>
        <v/>
      </c>
    </row>
    <row r="1966" spans="2:12" x14ac:dyDescent="0.15">
      <c r="B1966" s="31">
        <v>1956</v>
      </c>
      <c r="D1966" s="51" t="str">
        <f>IF(AND($D$5="",$E$5="",$F$5="",$G$5=""),"",(IFERROR(VLOOKUP(B1966,'勘定科目コード（2019）'!$B$2:$J$3668,3,FALSE),"")))</f>
        <v/>
      </c>
      <c r="E1966" s="52" t="str">
        <f>IF(AND(OR($D$5&lt;&gt;"",$E$5&lt;&gt;"",$F$5&lt;&gt;"",$G$5&lt;&gt;""),D1966=""),"",IF(AND($D$5="",$E$5="",$F$5="",$G$5=""),"",IFERROR(VLOOKUP(B1966,'勘定科目コード（2019）'!$B$2:$J$3668,4,FALSE),"")))</f>
        <v/>
      </c>
      <c r="F1966" s="53" t="str">
        <f>IF(AND(OR(D1960&lt;&gt;"",E1960&lt;&gt;"",F1960&lt;&gt;"",G1960&lt;&gt;""),E1966=""),"",IF(AND(OR(D1960&lt;&gt;"",E1960&lt;&gt;"",F1960&lt;&gt;"",G1960&lt;&gt;""),E1966=""),"",IF(AND($D$5="",$E$5="",$F$5="",$G$5=""),"",IFERROR(VLOOKUP(B1966,'勘定科目コード（2019）'!$B$2:$J$3668,5,FALSE),""))))</f>
        <v/>
      </c>
      <c r="G1966" s="52" t="str">
        <f>IF(AND(OR(D1960&lt;&gt;"",E1960&lt;&gt;"",F1960&lt;&gt;"",G1960&lt;&gt;""),E1966=""),"",IF(AND($D$5="",$E$5="",$F$5="",$G$5=""),"",IFERROR(VLOOKUP(B1966,'勘定科目コード（2019）'!$B$2:$J$3668,6,FALSE),"")))</f>
        <v/>
      </c>
      <c r="H1966" s="54"/>
      <c r="I1966" s="55" t="str">
        <f>IF(AND(OR(D1960&lt;&gt;"",E1960&lt;&gt;"",F1960&lt;&gt;"",G1960&lt;&gt;""),E1966=""),"",IF(AND($D$5="",$E$5="",$F$5="",$G$5=""),"",IFERROR(VLOOKUP(B1966,'勘定科目コード（2019）'!$B$2:$J$3668,7,FALSE),"")))</f>
        <v/>
      </c>
      <c r="J1966" s="56" t="str">
        <f>IF(AND(OR(D1960&lt;&gt;"",E1960&lt;&gt;"",F1960&lt;&gt;"",G1960&lt;&gt;""),E1966=""),"",IF(AND($D$5="",$E$5="",$F$5="",$G$5=""),"",IFERROR(VLOOKUP(B1966,'勘定科目コード（2019）'!$B$2:$J$3668,8,FALSE),"")))</f>
        <v/>
      </c>
      <c r="K1966" s="57" t="str">
        <f>IF(AND(OR(D1960&lt;&gt;"",E1960&lt;&gt;"",F1960&lt;&gt;"",G1960&lt;&gt;""),E1966=""),"",IF(AND($D$5="",$E$5="",$F$5="",$G$5=""),"",IFERROR(VLOOKUP(B1966,'勘定科目コード（2019）'!$B$2:$J$3668,9,FALSE),"")))</f>
        <v/>
      </c>
      <c r="L1966" s="44" t="str">
        <f>IFERROR(VLOOKUP(D1966,'勘定科目コード（2019）'!$E$2:$J$500,7,FALSE),"")</f>
        <v/>
      </c>
    </row>
    <row r="1967" spans="2:12" x14ac:dyDescent="0.15">
      <c r="B1967" s="31">
        <v>1957</v>
      </c>
      <c r="D1967" s="51" t="str">
        <f>IF(AND($D$5="",$E$5="",$F$5="",$G$5=""),"",(IFERROR(VLOOKUP(B1967,'勘定科目コード（2019）'!$B$2:$J$3668,3,FALSE),"")))</f>
        <v/>
      </c>
      <c r="E1967" s="52" t="str">
        <f>IF(AND(OR($D$5&lt;&gt;"",$E$5&lt;&gt;"",$F$5&lt;&gt;"",$G$5&lt;&gt;""),D1967=""),"",IF(AND($D$5="",$E$5="",$F$5="",$G$5=""),"",IFERROR(VLOOKUP(B1967,'勘定科目コード（2019）'!$B$2:$J$3668,4,FALSE),"")))</f>
        <v/>
      </c>
      <c r="F1967" s="53" t="str">
        <f>IF(AND(OR(D1961&lt;&gt;"",E1961&lt;&gt;"",F1961&lt;&gt;"",G1961&lt;&gt;""),E1967=""),"",IF(AND(OR(D1961&lt;&gt;"",E1961&lt;&gt;"",F1961&lt;&gt;"",G1961&lt;&gt;""),E1967=""),"",IF(AND($D$5="",$E$5="",$F$5="",$G$5=""),"",IFERROR(VLOOKUP(B1967,'勘定科目コード（2019）'!$B$2:$J$3668,5,FALSE),""))))</f>
        <v/>
      </c>
      <c r="G1967" s="52" t="str">
        <f>IF(AND(OR(D1961&lt;&gt;"",E1961&lt;&gt;"",F1961&lt;&gt;"",G1961&lt;&gt;""),E1967=""),"",IF(AND($D$5="",$E$5="",$F$5="",$G$5=""),"",IFERROR(VLOOKUP(B1967,'勘定科目コード（2019）'!$B$2:$J$3668,6,FALSE),"")))</f>
        <v/>
      </c>
      <c r="H1967" s="54"/>
      <c r="I1967" s="55" t="str">
        <f>IF(AND(OR(D1961&lt;&gt;"",E1961&lt;&gt;"",F1961&lt;&gt;"",G1961&lt;&gt;""),E1967=""),"",IF(AND($D$5="",$E$5="",$F$5="",$G$5=""),"",IFERROR(VLOOKUP(B1967,'勘定科目コード（2019）'!$B$2:$J$3668,7,FALSE),"")))</f>
        <v/>
      </c>
      <c r="J1967" s="56" t="str">
        <f>IF(AND(OR(D1961&lt;&gt;"",E1961&lt;&gt;"",F1961&lt;&gt;"",G1961&lt;&gt;""),E1967=""),"",IF(AND($D$5="",$E$5="",$F$5="",$G$5=""),"",IFERROR(VLOOKUP(B1967,'勘定科目コード（2019）'!$B$2:$J$3668,8,FALSE),"")))</f>
        <v/>
      </c>
      <c r="K1967" s="57" t="str">
        <f>IF(AND(OR(D1961&lt;&gt;"",E1961&lt;&gt;"",F1961&lt;&gt;"",G1961&lt;&gt;""),E1967=""),"",IF(AND($D$5="",$E$5="",$F$5="",$G$5=""),"",IFERROR(VLOOKUP(B1967,'勘定科目コード（2019）'!$B$2:$J$3668,9,FALSE),"")))</f>
        <v/>
      </c>
      <c r="L1967" s="44" t="str">
        <f>IFERROR(VLOOKUP(D1967,'勘定科目コード（2019）'!$E$2:$J$500,7,FALSE),"")</f>
        <v/>
      </c>
    </row>
    <row r="1968" spans="2:12" x14ac:dyDescent="0.15">
      <c r="B1968" s="31">
        <v>1958</v>
      </c>
      <c r="D1968" s="51" t="str">
        <f>IF(AND($D$5="",$E$5="",$F$5="",$G$5=""),"",(IFERROR(VLOOKUP(B1968,'勘定科目コード（2019）'!$B$2:$J$3668,3,FALSE),"")))</f>
        <v/>
      </c>
      <c r="E1968" s="52" t="str">
        <f>IF(AND(OR($D$5&lt;&gt;"",$E$5&lt;&gt;"",$F$5&lt;&gt;"",$G$5&lt;&gt;""),D1968=""),"",IF(AND($D$5="",$E$5="",$F$5="",$G$5=""),"",IFERROR(VLOOKUP(B1968,'勘定科目コード（2019）'!$B$2:$J$3668,4,FALSE),"")))</f>
        <v/>
      </c>
      <c r="F1968" s="53" t="str">
        <f>IF(AND(OR(D1962&lt;&gt;"",E1962&lt;&gt;"",F1962&lt;&gt;"",G1962&lt;&gt;""),E1968=""),"",IF(AND(OR(D1962&lt;&gt;"",E1962&lt;&gt;"",F1962&lt;&gt;"",G1962&lt;&gt;""),E1968=""),"",IF(AND($D$5="",$E$5="",$F$5="",$G$5=""),"",IFERROR(VLOOKUP(B1968,'勘定科目コード（2019）'!$B$2:$J$3668,5,FALSE),""))))</f>
        <v/>
      </c>
      <c r="G1968" s="52" t="str">
        <f>IF(AND(OR(D1962&lt;&gt;"",E1962&lt;&gt;"",F1962&lt;&gt;"",G1962&lt;&gt;""),E1968=""),"",IF(AND($D$5="",$E$5="",$F$5="",$G$5=""),"",IFERROR(VLOOKUP(B1968,'勘定科目コード（2019）'!$B$2:$J$3668,6,FALSE),"")))</f>
        <v/>
      </c>
      <c r="H1968" s="54"/>
      <c r="I1968" s="55" t="str">
        <f>IF(AND(OR(D1962&lt;&gt;"",E1962&lt;&gt;"",F1962&lt;&gt;"",G1962&lt;&gt;""),E1968=""),"",IF(AND($D$5="",$E$5="",$F$5="",$G$5=""),"",IFERROR(VLOOKUP(B1968,'勘定科目コード（2019）'!$B$2:$J$3668,7,FALSE),"")))</f>
        <v/>
      </c>
      <c r="J1968" s="56" t="str">
        <f>IF(AND(OR(D1962&lt;&gt;"",E1962&lt;&gt;"",F1962&lt;&gt;"",G1962&lt;&gt;""),E1968=""),"",IF(AND($D$5="",$E$5="",$F$5="",$G$5=""),"",IFERROR(VLOOKUP(B1968,'勘定科目コード（2019）'!$B$2:$J$3668,8,FALSE),"")))</f>
        <v/>
      </c>
      <c r="K1968" s="57" t="str">
        <f>IF(AND(OR(D1962&lt;&gt;"",E1962&lt;&gt;"",F1962&lt;&gt;"",G1962&lt;&gt;""),E1968=""),"",IF(AND($D$5="",$E$5="",$F$5="",$G$5=""),"",IFERROR(VLOOKUP(B1968,'勘定科目コード（2019）'!$B$2:$J$3668,9,FALSE),"")))</f>
        <v/>
      </c>
      <c r="L1968" s="44" t="str">
        <f>IFERROR(VLOOKUP(D1968,'勘定科目コード（2019）'!$E$2:$J$500,7,FALSE),"")</f>
        <v/>
      </c>
    </row>
    <row r="1969" spans="2:12" x14ac:dyDescent="0.15">
      <c r="B1969" s="31">
        <v>1959</v>
      </c>
      <c r="D1969" s="51" t="str">
        <f>IF(AND($D$5="",$E$5="",$F$5="",$G$5=""),"",(IFERROR(VLOOKUP(B1969,'勘定科目コード（2019）'!$B$2:$J$3668,3,FALSE),"")))</f>
        <v/>
      </c>
      <c r="E1969" s="52" t="str">
        <f>IF(AND(OR($D$5&lt;&gt;"",$E$5&lt;&gt;"",$F$5&lt;&gt;"",$G$5&lt;&gt;""),D1969=""),"",IF(AND($D$5="",$E$5="",$F$5="",$G$5=""),"",IFERROR(VLOOKUP(B1969,'勘定科目コード（2019）'!$B$2:$J$3668,4,FALSE),"")))</f>
        <v/>
      </c>
      <c r="F1969" s="53" t="str">
        <f>IF(AND(OR(D1963&lt;&gt;"",E1963&lt;&gt;"",F1963&lt;&gt;"",G1963&lt;&gt;""),E1969=""),"",IF(AND(OR(D1963&lt;&gt;"",E1963&lt;&gt;"",F1963&lt;&gt;"",G1963&lt;&gt;""),E1969=""),"",IF(AND($D$5="",$E$5="",$F$5="",$G$5=""),"",IFERROR(VLOOKUP(B1969,'勘定科目コード（2019）'!$B$2:$J$3668,5,FALSE),""))))</f>
        <v/>
      </c>
      <c r="G1969" s="52" t="str">
        <f>IF(AND(OR(D1963&lt;&gt;"",E1963&lt;&gt;"",F1963&lt;&gt;"",G1963&lt;&gt;""),E1969=""),"",IF(AND($D$5="",$E$5="",$F$5="",$G$5=""),"",IFERROR(VLOOKUP(B1969,'勘定科目コード（2019）'!$B$2:$J$3668,6,FALSE),"")))</f>
        <v/>
      </c>
      <c r="H1969" s="54"/>
      <c r="I1969" s="55" t="str">
        <f>IF(AND(OR(D1963&lt;&gt;"",E1963&lt;&gt;"",F1963&lt;&gt;"",G1963&lt;&gt;""),E1969=""),"",IF(AND($D$5="",$E$5="",$F$5="",$G$5=""),"",IFERROR(VLOOKUP(B1969,'勘定科目コード（2019）'!$B$2:$J$3668,7,FALSE),"")))</f>
        <v/>
      </c>
      <c r="J1969" s="56" t="str">
        <f>IF(AND(OR(D1963&lt;&gt;"",E1963&lt;&gt;"",F1963&lt;&gt;"",G1963&lt;&gt;""),E1969=""),"",IF(AND($D$5="",$E$5="",$F$5="",$G$5=""),"",IFERROR(VLOOKUP(B1969,'勘定科目コード（2019）'!$B$2:$J$3668,8,FALSE),"")))</f>
        <v/>
      </c>
      <c r="K1969" s="57" t="str">
        <f>IF(AND(OR(D1963&lt;&gt;"",E1963&lt;&gt;"",F1963&lt;&gt;"",G1963&lt;&gt;""),E1969=""),"",IF(AND($D$5="",$E$5="",$F$5="",$G$5=""),"",IFERROR(VLOOKUP(B1969,'勘定科目コード（2019）'!$B$2:$J$3668,9,FALSE),"")))</f>
        <v/>
      </c>
      <c r="L1969" s="44" t="str">
        <f>IFERROR(VLOOKUP(D1969,'勘定科目コード（2019）'!$E$2:$J$500,7,FALSE),"")</f>
        <v/>
      </c>
    </row>
    <row r="1970" spans="2:12" x14ac:dyDescent="0.15">
      <c r="B1970" s="31">
        <v>1960</v>
      </c>
      <c r="D1970" s="51" t="str">
        <f>IF(AND($D$5="",$E$5="",$F$5="",$G$5=""),"",(IFERROR(VLOOKUP(B1970,'勘定科目コード（2019）'!$B$2:$J$3668,3,FALSE),"")))</f>
        <v/>
      </c>
      <c r="E1970" s="52" t="str">
        <f>IF(AND(OR($D$5&lt;&gt;"",$E$5&lt;&gt;"",$F$5&lt;&gt;"",$G$5&lt;&gt;""),D1970=""),"",IF(AND($D$5="",$E$5="",$F$5="",$G$5=""),"",IFERROR(VLOOKUP(B1970,'勘定科目コード（2019）'!$B$2:$J$3668,4,FALSE),"")))</f>
        <v/>
      </c>
      <c r="F1970" s="53" t="str">
        <f>IF(AND(OR(D1964&lt;&gt;"",E1964&lt;&gt;"",F1964&lt;&gt;"",G1964&lt;&gt;""),E1970=""),"",IF(AND(OR(D1964&lt;&gt;"",E1964&lt;&gt;"",F1964&lt;&gt;"",G1964&lt;&gt;""),E1970=""),"",IF(AND($D$5="",$E$5="",$F$5="",$G$5=""),"",IFERROR(VLOOKUP(B1970,'勘定科目コード（2019）'!$B$2:$J$3668,5,FALSE),""))))</f>
        <v/>
      </c>
      <c r="G1970" s="52" t="str">
        <f>IF(AND(OR(D1964&lt;&gt;"",E1964&lt;&gt;"",F1964&lt;&gt;"",G1964&lt;&gt;""),E1970=""),"",IF(AND($D$5="",$E$5="",$F$5="",$G$5=""),"",IFERROR(VLOOKUP(B1970,'勘定科目コード（2019）'!$B$2:$J$3668,6,FALSE),"")))</f>
        <v/>
      </c>
      <c r="H1970" s="54"/>
      <c r="I1970" s="55" t="str">
        <f>IF(AND(OR(D1964&lt;&gt;"",E1964&lt;&gt;"",F1964&lt;&gt;"",G1964&lt;&gt;""),E1970=""),"",IF(AND($D$5="",$E$5="",$F$5="",$G$5=""),"",IFERROR(VLOOKUP(B1970,'勘定科目コード（2019）'!$B$2:$J$3668,7,FALSE),"")))</f>
        <v/>
      </c>
      <c r="J1970" s="56" t="str">
        <f>IF(AND(OR(D1964&lt;&gt;"",E1964&lt;&gt;"",F1964&lt;&gt;"",G1964&lt;&gt;""),E1970=""),"",IF(AND($D$5="",$E$5="",$F$5="",$G$5=""),"",IFERROR(VLOOKUP(B1970,'勘定科目コード（2019）'!$B$2:$J$3668,8,FALSE),"")))</f>
        <v/>
      </c>
      <c r="K1970" s="57" t="str">
        <f>IF(AND(OR(D1964&lt;&gt;"",E1964&lt;&gt;"",F1964&lt;&gt;"",G1964&lt;&gt;""),E1970=""),"",IF(AND($D$5="",$E$5="",$F$5="",$G$5=""),"",IFERROR(VLOOKUP(B1970,'勘定科目コード（2019）'!$B$2:$J$3668,9,FALSE),"")))</f>
        <v/>
      </c>
      <c r="L1970" s="44" t="str">
        <f>IFERROR(VLOOKUP(D1970,'勘定科目コード（2019）'!$E$2:$J$500,7,FALSE),"")</f>
        <v/>
      </c>
    </row>
    <row r="1971" spans="2:12" x14ac:dyDescent="0.15">
      <c r="B1971" s="31">
        <v>1961</v>
      </c>
      <c r="D1971" s="51" t="str">
        <f>IF(AND($D$5="",$E$5="",$F$5="",$G$5=""),"",(IFERROR(VLOOKUP(B1971,'勘定科目コード（2019）'!$B$2:$J$3668,3,FALSE),"")))</f>
        <v/>
      </c>
      <c r="E1971" s="52" t="str">
        <f>IF(AND(OR($D$5&lt;&gt;"",$E$5&lt;&gt;"",$F$5&lt;&gt;"",$G$5&lt;&gt;""),D1971=""),"",IF(AND($D$5="",$E$5="",$F$5="",$G$5=""),"",IFERROR(VLOOKUP(B1971,'勘定科目コード（2019）'!$B$2:$J$3668,4,FALSE),"")))</f>
        <v/>
      </c>
      <c r="F1971" s="53" t="str">
        <f>IF(AND(OR(D1965&lt;&gt;"",E1965&lt;&gt;"",F1965&lt;&gt;"",G1965&lt;&gt;""),E1971=""),"",IF(AND(OR(D1965&lt;&gt;"",E1965&lt;&gt;"",F1965&lt;&gt;"",G1965&lt;&gt;""),E1971=""),"",IF(AND($D$5="",$E$5="",$F$5="",$G$5=""),"",IFERROR(VLOOKUP(B1971,'勘定科目コード（2019）'!$B$2:$J$3668,5,FALSE),""))))</f>
        <v/>
      </c>
      <c r="G1971" s="52" t="str">
        <f>IF(AND(OR(D1965&lt;&gt;"",E1965&lt;&gt;"",F1965&lt;&gt;"",G1965&lt;&gt;""),E1971=""),"",IF(AND($D$5="",$E$5="",$F$5="",$G$5=""),"",IFERROR(VLOOKUP(B1971,'勘定科目コード（2019）'!$B$2:$J$3668,6,FALSE),"")))</f>
        <v/>
      </c>
      <c r="H1971" s="54"/>
      <c r="I1971" s="55" t="str">
        <f>IF(AND(OR(D1965&lt;&gt;"",E1965&lt;&gt;"",F1965&lt;&gt;"",G1965&lt;&gt;""),E1971=""),"",IF(AND($D$5="",$E$5="",$F$5="",$G$5=""),"",IFERROR(VLOOKUP(B1971,'勘定科目コード（2019）'!$B$2:$J$3668,7,FALSE),"")))</f>
        <v/>
      </c>
      <c r="J1971" s="56" t="str">
        <f>IF(AND(OR(D1965&lt;&gt;"",E1965&lt;&gt;"",F1965&lt;&gt;"",G1965&lt;&gt;""),E1971=""),"",IF(AND($D$5="",$E$5="",$F$5="",$G$5=""),"",IFERROR(VLOOKUP(B1971,'勘定科目コード（2019）'!$B$2:$J$3668,8,FALSE),"")))</f>
        <v/>
      </c>
      <c r="K1971" s="57" t="str">
        <f>IF(AND(OR(D1965&lt;&gt;"",E1965&lt;&gt;"",F1965&lt;&gt;"",G1965&lt;&gt;""),E1971=""),"",IF(AND($D$5="",$E$5="",$F$5="",$G$5=""),"",IFERROR(VLOOKUP(B1971,'勘定科目コード（2019）'!$B$2:$J$3668,9,FALSE),"")))</f>
        <v/>
      </c>
      <c r="L1971" s="44" t="str">
        <f>IFERROR(VLOOKUP(D1971,'勘定科目コード（2019）'!$E$2:$J$500,7,FALSE),"")</f>
        <v/>
      </c>
    </row>
    <row r="1972" spans="2:12" x14ac:dyDescent="0.15">
      <c r="B1972" s="31">
        <v>1962</v>
      </c>
      <c r="D1972" s="51" t="str">
        <f>IF(AND($D$5="",$E$5="",$F$5="",$G$5=""),"",(IFERROR(VLOOKUP(B1972,'勘定科目コード（2019）'!$B$2:$J$3668,3,FALSE),"")))</f>
        <v/>
      </c>
      <c r="E1972" s="52" t="str">
        <f>IF(AND(OR($D$5&lt;&gt;"",$E$5&lt;&gt;"",$F$5&lt;&gt;"",$G$5&lt;&gt;""),D1972=""),"",IF(AND($D$5="",$E$5="",$F$5="",$G$5=""),"",IFERROR(VLOOKUP(B1972,'勘定科目コード（2019）'!$B$2:$J$3668,4,FALSE),"")))</f>
        <v/>
      </c>
      <c r="F1972" s="53" t="str">
        <f>IF(AND(OR(D1966&lt;&gt;"",E1966&lt;&gt;"",F1966&lt;&gt;"",G1966&lt;&gt;""),E1972=""),"",IF(AND(OR(D1966&lt;&gt;"",E1966&lt;&gt;"",F1966&lt;&gt;"",G1966&lt;&gt;""),E1972=""),"",IF(AND($D$5="",$E$5="",$F$5="",$G$5=""),"",IFERROR(VLOOKUP(B1972,'勘定科目コード（2019）'!$B$2:$J$3668,5,FALSE),""))))</f>
        <v/>
      </c>
      <c r="G1972" s="52" t="str">
        <f>IF(AND(OR(D1966&lt;&gt;"",E1966&lt;&gt;"",F1966&lt;&gt;"",G1966&lt;&gt;""),E1972=""),"",IF(AND($D$5="",$E$5="",$F$5="",$G$5=""),"",IFERROR(VLOOKUP(B1972,'勘定科目コード（2019）'!$B$2:$J$3668,6,FALSE),"")))</f>
        <v/>
      </c>
      <c r="H1972" s="54"/>
      <c r="I1972" s="55" t="str">
        <f>IF(AND(OR(D1966&lt;&gt;"",E1966&lt;&gt;"",F1966&lt;&gt;"",G1966&lt;&gt;""),E1972=""),"",IF(AND($D$5="",$E$5="",$F$5="",$G$5=""),"",IFERROR(VLOOKUP(B1972,'勘定科目コード（2019）'!$B$2:$J$3668,7,FALSE),"")))</f>
        <v/>
      </c>
      <c r="J1972" s="56" t="str">
        <f>IF(AND(OR(D1966&lt;&gt;"",E1966&lt;&gt;"",F1966&lt;&gt;"",G1966&lt;&gt;""),E1972=""),"",IF(AND($D$5="",$E$5="",$F$5="",$G$5=""),"",IFERROR(VLOOKUP(B1972,'勘定科目コード（2019）'!$B$2:$J$3668,8,FALSE),"")))</f>
        <v/>
      </c>
      <c r="K1972" s="57" t="str">
        <f>IF(AND(OR(D1966&lt;&gt;"",E1966&lt;&gt;"",F1966&lt;&gt;"",G1966&lt;&gt;""),E1972=""),"",IF(AND($D$5="",$E$5="",$F$5="",$G$5=""),"",IFERROR(VLOOKUP(B1972,'勘定科目コード（2019）'!$B$2:$J$3668,9,FALSE),"")))</f>
        <v/>
      </c>
      <c r="L1972" s="44" t="str">
        <f>IFERROR(VLOOKUP(D1972,'勘定科目コード（2019）'!$E$2:$J$500,7,FALSE),"")</f>
        <v/>
      </c>
    </row>
    <row r="1973" spans="2:12" x14ac:dyDescent="0.15">
      <c r="B1973" s="31">
        <v>1963</v>
      </c>
      <c r="D1973" s="51" t="str">
        <f>IF(AND($D$5="",$E$5="",$F$5="",$G$5=""),"",(IFERROR(VLOOKUP(B1973,'勘定科目コード（2019）'!$B$2:$J$3668,3,FALSE),"")))</f>
        <v/>
      </c>
      <c r="E1973" s="52" t="str">
        <f>IF(AND(OR($D$5&lt;&gt;"",$E$5&lt;&gt;"",$F$5&lt;&gt;"",$G$5&lt;&gt;""),D1973=""),"",IF(AND($D$5="",$E$5="",$F$5="",$G$5=""),"",IFERROR(VLOOKUP(B1973,'勘定科目コード（2019）'!$B$2:$J$3668,4,FALSE),"")))</f>
        <v/>
      </c>
      <c r="F1973" s="53" t="str">
        <f>IF(AND(OR(D1967&lt;&gt;"",E1967&lt;&gt;"",F1967&lt;&gt;"",G1967&lt;&gt;""),E1973=""),"",IF(AND(OR(D1967&lt;&gt;"",E1967&lt;&gt;"",F1967&lt;&gt;"",G1967&lt;&gt;""),E1973=""),"",IF(AND($D$5="",$E$5="",$F$5="",$G$5=""),"",IFERROR(VLOOKUP(B1973,'勘定科目コード（2019）'!$B$2:$J$3668,5,FALSE),""))))</f>
        <v/>
      </c>
      <c r="G1973" s="52" t="str">
        <f>IF(AND(OR(D1967&lt;&gt;"",E1967&lt;&gt;"",F1967&lt;&gt;"",G1967&lt;&gt;""),E1973=""),"",IF(AND($D$5="",$E$5="",$F$5="",$G$5=""),"",IFERROR(VLOOKUP(B1973,'勘定科目コード（2019）'!$B$2:$J$3668,6,FALSE),"")))</f>
        <v/>
      </c>
      <c r="H1973" s="54"/>
      <c r="I1973" s="55" t="str">
        <f>IF(AND(OR(D1967&lt;&gt;"",E1967&lt;&gt;"",F1967&lt;&gt;"",G1967&lt;&gt;""),E1973=""),"",IF(AND($D$5="",$E$5="",$F$5="",$G$5=""),"",IFERROR(VLOOKUP(B1973,'勘定科目コード（2019）'!$B$2:$J$3668,7,FALSE),"")))</f>
        <v/>
      </c>
      <c r="J1973" s="56" t="str">
        <f>IF(AND(OR(D1967&lt;&gt;"",E1967&lt;&gt;"",F1967&lt;&gt;"",G1967&lt;&gt;""),E1973=""),"",IF(AND($D$5="",$E$5="",$F$5="",$G$5=""),"",IFERROR(VLOOKUP(B1973,'勘定科目コード（2019）'!$B$2:$J$3668,8,FALSE),"")))</f>
        <v/>
      </c>
      <c r="K1973" s="57" t="str">
        <f>IF(AND(OR(D1967&lt;&gt;"",E1967&lt;&gt;"",F1967&lt;&gt;"",G1967&lt;&gt;""),E1973=""),"",IF(AND($D$5="",$E$5="",$F$5="",$G$5=""),"",IFERROR(VLOOKUP(B1973,'勘定科目コード（2019）'!$B$2:$J$3668,9,FALSE),"")))</f>
        <v/>
      </c>
      <c r="L1973" s="44" t="str">
        <f>IFERROR(VLOOKUP(D1973,'勘定科目コード（2019）'!$E$2:$J$500,7,FALSE),"")</f>
        <v/>
      </c>
    </row>
    <row r="1974" spans="2:12" x14ac:dyDescent="0.15">
      <c r="B1974" s="31">
        <v>1964</v>
      </c>
      <c r="D1974" s="51" t="str">
        <f>IF(AND($D$5="",$E$5="",$F$5="",$G$5=""),"",(IFERROR(VLOOKUP(B1974,'勘定科目コード（2019）'!$B$2:$J$3668,3,FALSE),"")))</f>
        <v/>
      </c>
      <c r="E1974" s="52" t="str">
        <f>IF(AND(OR($D$5&lt;&gt;"",$E$5&lt;&gt;"",$F$5&lt;&gt;"",$G$5&lt;&gt;""),D1974=""),"",IF(AND($D$5="",$E$5="",$F$5="",$G$5=""),"",IFERROR(VLOOKUP(B1974,'勘定科目コード（2019）'!$B$2:$J$3668,4,FALSE),"")))</f>
        <v/>
      </c>
      <c r="F1974" s="53" t="str">
        <f>IF(AND(OR(D1968&lt;&gt;"",E1968&lt;&gt;"",F1968&lt;&gt;"",G1968&lt;&gt;""),E1974=""),"",IF(AND(OR(D1968&lt;&gt;"",E1968&lt;&gt;"",F1968&lt;&gt;"",G1968&lt;&gt;""),E1974=""),"",IF(AND($D$5="",$E$5="",$F$5="",$G$5=""),"",IFERROR(VLOOKUP(B1974,'勘定科目コード（2019）'!$B$2:$J$3668,5,FALSE),""))))</f>
        <v/>
      </c>
      <c r="G1974" s="52" t="str">
        <f>IF(AND(OR(D1968&lt;&gt;"",E1968&lt;&gt;"",F1968&lt;&gt;"",G1968&lt;&gt;""),E1974=""),"",IF(AND($D$5="",$E$5="",$F$5="",$G$5=""),"",IFERROR(VLOOKUP(B1974,'勘定科目コード（2019）'!$B$2:$J$3668,6,FALSE),"")))</f>
        <v/>
      </c>
      <c r="H1974" s="54"/>
      <c r="I1974" s="55" t="str">
        <f>IF(AND(OR(D1968&lt;&gt;"",E1968&lt;&gt;"",F1968&lt;&gt;"",G1968&lt;&gt;""),E1974=""),"",IF(AND($D$5="",$E$5="",$F$5="",$G$5=""),"",IFERROR(VLOOKUP(B1974,'勘定科目コード（2019）'!$B$2:$J$3668,7,FALSE),"")))</f>
        <v/>
      </c>
      <c r="J1974" s="56" t="str">
        <f>IF(AND(OR(D1968&lt;&gt;"",E1968&lt;&gt;"",F1968&lt;&gt;"",G1968&lt;&gt;""),E1974=""),"",IF(AND($D$5="",$E$5="",$F$5="",$G$5=""),"",IFERROR(VLOOKUP(B1974,'勘定科目コード（2019）'!$B$2:$J$3668,8,FALSE),"")))</f>
        <v/>
      </c>
      <c r="K1974" s="57" t="str">
        <f>IF(AND(OR(D1968&lt;&gt;"",E1968&lt;&gt;"",F1968&lt;&gt;"",G1968&lt;&gt;""),E1974=""),"",IF(AND($D$5="",$E$5="",$F$5="",$G$5=""),"",IFERROR(VLOOKUP(B1974,'勘定科目コード（2019）'!$B$2:$J$3668,9,FALSE),"")))</f>
        <v/>
      </c>
      <c r="L1974" s="44" t="str">
        <f>IFERROR(VLOOKUP(D1974,'勘定科目コード（2019）'!$E$2:$J$500,7,FALSE),"")</f>
        <v/>
      </c>
    </row>
    <row r="1975" spans="2:12" x14ac:dyDescent="0.15">
      <c r="B1975" s="31">
        <v>1965</v>
      </c>
      <c r="D1975" s="51" t="str">
        <f>IF(AND($D$5="",$E$5="",$F$5="",$G$5=""),"",(IFERROR(VLOOKUP(B1975,'勘定科目コード（2019）'!$B$2:$J$3668,3,FALSE),"")))</f>
        <v/>
      </c>
      <c r="E1975" s="52" t="str">
        <f>IF(AND(OR($D$5&lt;&gt;"",$E$5&lt;&gt;"",$F$5&lt;&gt;"",$G$5&lt;&gt;""),D1975=""),"",IF(AND($D$5="",$E$5="",$F$5="",$G$5=""),"",IFERROR(VLOOKUP(B1975,'勘定科目コード（2019）'!$B$2:$J$3668,4,FALSE),"")))</f>
        <v/>
      </c>
      <c r="F1975" s="53" t="str">
        <f>IF(AND(OR(D1969&lt;&gt;"",E1969&lt;&gt;"",F1969&lt;&gt;"",G1969&lt;&gt;""),E1975=""),"",IF(AND(OR(D1969&lt;&gt;"",E1969&lt;&gt;"",F1969&lt;&gt;"",G1969&lt;&gt;""),E1975=""),"",IF(AND($D$5="",$E$5="",$F$5="",$G$5=""),"",IFERROR(VLOOKUP(B1975,'勘定科目コード（2019）'!$B$2:$J$3668,5,FALSE),""))))</f>
        <v/>
      </c>
      <c r="G1975" s="52" t="str">
        <f>IF(AND(OR(D1969&lt;&gt;"",E1969&lt;&gt;"",F1969&lt;&gt;"",G1969&lt;&gt;""),E1975=""),"",IF(AND($D$5="",$E$5="",$F$5="",$G$5=""),"",IFERROR(VLOOKUP(B1975,'勘定科目コード（2019）'!$B$2:$J$3668,6,FALSE),"")))</f>
        <v/>
      </c>
      <c r="H1975" s="54"/>
      <c r="I1975" s="55" t="str">
        <f>IF(AND(OR(D1969&lt;&gt;"",E1969&lt;&gt;"",F1969&lt;&gt;"",G1969&lt;&gt;""),E1975=""),"",IF(AND($D$5="",$E$5="",$F$5="",$G$5=""),"",IFERROR(VLOOKUP(B1975,'勘定科目コード（2019）'!$B$2:$J$3668,7,FALSE),"")))</f>
        <v/>
      </c>
      <c r="J1975" s="56" t="str">
        <f>IF(AND(OR(D1969&lt;&gt;"",E1969&lt;&gt;"",F1969&lt;&gt;"",G1969&lt;&gt;""),E1975=""),"",IF(AND($D$5="",$E$5="",$F$5="",$G$5=""),"",IFERROR(VLOOKUP(B1975,'勘定科目コード（2019）'!$B$2:$J$3668,8,FALSE),"")))</f>
        <v/>
      </c>
      <c r="K1975" s="57" t="str">
        <f>IF(AND(OR(D1969&lt;&gt;"",E1969&lt;&gt;"",F1969&lt;&gt;"",G1969&lt;&gt;""),E1975=""),"",IF(AND($D$5="",$E$5="",$F$5="",$G$5=""),"",IFERROR(VLOOKUP(B1975,'勘定科目コード（2019）'!$B$2:$J$3668,9,FALSE),"")))</f>
        <v/>
      </c>
      <c r="L1975" s="44" t="str">
        <f>IFERROR(VLOOKUP(D1975,'勘定科目コード（2019）'!$E$2:$J$500,7,FALSE),"")</f>
        <v/>
      </c>
    </row>
    <row r="1976" spans="2:12" x14ac:dyDescent="0.15">
      <c r="B1976" s="31">
        <v>1966</v>
      </c>
      <c r="D1976" s="51" t="str">
        <f>IF(AND($D$5="",$E$5="",$F$5="",$G$5=""),"",(IFERROR(VLOOKUP(B1976,'勘定科目コード（2019）'!$B$2:$J$3668,3,FALSE),"")))</f>
        <v/>
      </c>
      <c r="E1976" s="52" t="str">
        <f>IF(AND(OR($D$5&lt;&gt;"",$E$5&lt;&gt;"",$F$5&lt;&gt;"",$G$5&lt;&gt;""),D1976=""),"",IF(AND($D$5="",$E$5="",$F$5="",$G$5=""),"",IFERROR(VLOOKUP(B1976,'勘定科目コード（2019）'!$B$2:$J$3668,4,FALSE),"")))</f>
        <v/>
      </c>
      <c r="F1976" s="53" t="str">
        <f>IF(AND(OR(D1970&lt;&gt;"",E1970&lt;&gt;"",F1970&lt;&gt;"",G1970&lt;&gt;""),E1976=""),"",IF(AND(OR(D1970&lt;&gt;"",E1970&lt;&gt;"",F1970&lt;&gt;"",G1970&lt;&gt;""),E1976=""),"",IF(AND($D$5="",$E$5="",$F$5="",$G$5=""),"",IFERROR(VLOOKUP(B1976,'勘定科目コード（2019）'!$B$2:$J$3668,5,FALSE),""))))</f>
        <v/>
      </c>
      <c r="G1976" s="52" t="str">
        <f>IF(AND(OR(D1970&lt;&gt;"",E1970&lt;&gt;"",F1970&lt;&gt;"",G1970&lt;&gt;""),E1976=""),"",IF(AND($D$5="",$E$5="",$F$5="",$G$5=""),"",IFERROR(VLOOKUP(B1976,'勘定科目コード（2019）'!$B$2:$J$3668,6,FALSE),"")))</f>
        <v/>
      </c>
      <c r="H1976" s="54"/>
      <c r="I1976" s="55" t="str">
        <f>IF(AND(OR(D1970&lt;&gt;"",E1970&lt;&gt;"",F1970&lt;&gt;"",G1970&lt;&gt;""),E1976=""),"",IF(AND($D$5="",$E$5="",$F$5="",$G$5=""),"",IFERROR(VLOOKUP(B1976,'勘定科目コード（2019）'!$B$2:$J$3668,7,FALSE),"")))</f>
        <v/>
      </c>
      <c r="J1976" s="56" t="str">
        <f>IF(AND(OR(D1970&lt;&gt;"",E1970&lt;&gt;"",F1970&lt;&gt;"",G1970&lt;&gt;""),E1976=""),"",IF(AND($D$5="",$E$5="",$F$5="",$G$5=""),"",IFERROR(VLOOKUP(B1976,'勘定科目コード（2019）'!$B$2:$J$3668,8,FALSE),"")))</f>
        <v/>
      </c>
      <c r="K1976" s="57" t="str">
        <f>IF(AND(OR(D1970&lt;&gt;"",E1970&lt;&gt;"",F1970&lt;&gt;"",G1970&lt;&gt;""),E1976=""),"",IF(AND($D$5="",$E$5="",$F$5="",$G$5=""),"",IFERROR(VLOOKUP(B1976,'勘定科目コード（2019）'!$B$2:$J$3668,9,FALSE),"")))</f>
        <v/>
      </c>
      <c r="L1976" s="44" t="str">
        <f>IFERROR(VLOOKUP(D1976,'勘定科目コード（2019）'!$E$2:$J$500,7,FALSE),"")</f>
        <v/>
      </c>
    </row>
    <row r="1977" spans="2:12" x14ac:dyDescent="0.15">
      <c r="B1977" s="31">
        <v>1967</v>
      </c>
      <c r="D1977" s="51" t="str">
        <f>IF(AND($D$5="",$E$5="",$F$5="",$G$5=""),"",(IFERROR(VLOOKUP(B1977,'勘定科目コード（2019）'!$B$2:$J$3668,3,FALSE),"")))</f>
        <v/>
      </c>
      <c r="E1977" s="52" t="str">
        <f>IF(AND(OR($D$5&lt;&gt;"",$E$5&lt;&gt;"",$F$5&lt;&gt;"",$G$5&lt;&gt;""),D1977=""),"",IF(AND($D$5="",$E$5="",$F$5="",$G$5=""),"",IFERROR(VLOOKUP(B1977,'勘定科目コード（2019）'!$B$2:$J$3668,4,FALSE),"")))</f>
        <v/>
      </c>
      <c r="F1977" s="53" t="str">
        <f>IF(AND(OR(D1971&lt;&gt;"",E1971&lt;&gt;"",F1971&lt;&gt;"",G1971&lt;&gt;""),E1977=""),"",IF(AND(OR(D1971&lt;&gt;"",E1971&lt;&gt;"",F1971&lt;&gt;"",G1971&lt;&gt;""),E1977=""),"",IF(AND($D$5="",$E$5="",$F$5="",$G$5=""),"",IFERROR(VLOOKUP(B1977,'勘定科目コード（2019）'!$B$2:$J$3668,5,FALSE),""))))</f>
        <v/>
      </c>
      <c r="G1977" s="52" t="str">
        <f>IF(AND(OR(D1971&lt;&gt;"",E1971&lt;&gt;"",F1971&lt;&gt;"",G1971&lt;&gt;""),E1977=""),"",IF(AND($D$5="",$E$5="",$F$5="",$G$5=""),"",IFERROR(VLOOKUP(B1977,'勘定科目コード（2019）'!$B$2:$J$3668,6,FALSE),"")))</f>
        <v/>
      </c>
      <c r="H1977" s="54"/>
      <c r="I1977" s="55" t="str">
        <f>IF(AND(OR(D1971&lt;&gt;"",E1971&lt;&gt;"",F1971&lt;&gt;"",G1971&lt;&gt;""),E1977=""),"",IF(AND($D$5="",$E$5="",$F$5="",$G$5=""),"",IFERROR(VLOOKUP(B1977,'勘定科目コード（2019）'!$B$2:$J$3668,7,FALSE),"")))</f>
        <v/>
      </c>
      <c r="J1977" s="56" t="str">
        <f>IF(AND(OR(D1971&lt;&gt;"",E1971&lt;&gt;"",F1971&lt;&gt;"",G1971&lt;&gt;""),E1977=""),"",IF(AND($D$5="",$E$5="",$F$5="",$G$5=""),"",IFERROR(VLOOKUP(B1977,'勘定科目コード（2019）'!$B$2:$J$3668,8,FALSE),"")))</f>
        <v/>
      </c>
      <c r="K1977" s="57" t="str">
        <f>IF(AND(OR(D1971&lt;&gt;"",E1971&lt;&gt;"",F1971&lt;&gt;"",G1971&lt;&gt;""),E1977=""),"",IF(AND($D$5="",$E$5="",$F$5="",$G$5=""),"",IFERROR(VLOOKUP(B1977,'勘定科目コード（2019）'!$B$2:$J$3668,9,FALSE),"")))</f>
        <v/>
      </c>
      <c r="L1977" s="44" t="str">
        <f>IFERROR(VLOOKUP(D1977,'勘定科目コード（2019）'!$E$2:$J$500,7,FALSE),"")</f>
        <v/>
      </c>
    </row>
    <row r="1978" spans="2:12" x14ac:dyDescent="0.15">
      <c r="B1978" s="31">
        <v>1968</v>
      </c>
      <c r="D1978" s="51" t="str">
        <f>IF(AND($D$5="",$E$5="",$F$5="",$G$5=""),"",(IFERROR(VLOOKUP(B1978,'勘定科目コード（2019）'!$B$2:$J$3668,3,FALSE),"")))</f>
        <v/>
      </c>
      <c r="E1978" s="52" t="str">
        <f>IF(AND(OR($D$5&lt;&gt;"",$E$5&lt;&gt;"",$F$5&lt;&gt;"",$G$5&lt;&gt;""),D1978=""),"",IF(AND($D$5="",$E$5="",$F$5="",$G$5=""),"",IFERROR(VLOOKUP(B1978,'勘定科目コード（2019）'!$B$2:$J$3668,4,FALSE),"")))</f>
        <v/>
      </c>
      <c r="F1978" s="53" t="str">
        <f>IF(AND(OR(D1972&lt;&gt;"",E1972&lt;&gt;"",F1972&lt;&gt;"",G1972&lt;&gt;""),E1978=""),"",IF(AND(OR(D1972&lt;&gt;"",E1972&lt;&gt;"",F1972&lt;&gt;"",G1972&lt;&gt;""),E1978=""),"",IF(AND($D$5="",$E$5="",$F$5="",$G$5=""),"",IFERROR(VLOOKUP(B1978,'勘定科目コード（2019）'!$B$2:$J$3668,5,FALSE),""))))</f>
        <v/>
      </c>
      <c r="G1978" s="52" t="str">
        <f>IF(AND(OR(D1972&lt;&gt;"",E1972&lt;&gt;"",F1972&lt;&gt;"",G1972&lt;&gt;""),E1978=""),"",IF(AND($D$5="",$E$5="",$F$5="",$G$5=""),"",IFERROR(VLOOKUP(B1978,'勘定科目コード（2019）'!$B$2:$J$3668,6,FALSE),"")))</f>
        <v/>
      </c>
      <c r="H1978" s="54"/>
      <c r="I1978" s="55" t="str">
        <f>IF(AND(OR(D1972&lt;&gt;"",E1972&lt;&gt;"",F1972&lt;&gt;"",G1972&lt;&gt;""),E1978=""),"",IF(AND($D$5="",$E$5="",$F$5="",$G$5=""),"",IFERROR(VLOOKUP(B1978,'勘定科目コード（2019）'!$B$2:$J$3668,7,FALSE),"")))</f>
        <v/>
      </c>
      <c r="J1978" s="56" t="str">
        <f>IF(AND(OR(D1972&lt;&gt;"",E1972&lt;&gt;"",F1972&lt;&gt;"",G1972&lt;&gt;""),E1978=""),"",IF(AND($D$5="",$E$5="",$F$5="",$G$5=""),"",IFERROR(VLOOKUP(B1978,'勘定科目コード（2019）'!$B$2:$J$3668,8,FALSE),"")))</f>
        <v/>
      </c>
      <c r="K1978" s="57" t="str">
        <f>IF(AND(OR(D1972&lt;&gt;"",E1972&lt;&gt;"",F1972&lt;&gt;"",G1972&lt;&gt;""),E1978=""),"",IF(AND($D$5="",$E$5="",$F$5="",$G$5=""),"",IFERROR(VLOOKUP(B1978,'勘定科目コード（2019）'!$B$2:$J$3668,9,FALSE),"")))</f>
        <v/>
      </c>
      <c r="L1978" s="44" t="str">
        <f>IFERROR(VLOOKUP(D1978,'勘定科目コード（2019）'!$E$2:$J$500,7,FALSE),"")</f>
        <v/>
      </c>
    </row>
    <row r="1979" spans="2:12" x14ac:dyDescent="0.15">
      <c r="B1979" s="31">
        <v>1969</v>
      </c>
      <c r="D1979" s="51" t="str">
        <f>IF(AND($D$5="",$E$5="",$F$5="",$G$5=""),"",(IFERROR(VLOOKUP(B1979,'勘定科目コード（2019）'!$B$2:$J$3668,3,FALSE),"")))</f>
        <v/>
      </c>
      <c r="E1979" s="52" t="str">
        <f>IF(AND(OR($D$5&lt;&gt;"",$E$5&lt;&gt;"",$F$5&lt;&gt;"",$G$5&lt;&gt;""),D1979=""),"",IF(AND($D$5="",$E$5="",$F$5="",$G$5=""),"",IFERROR(VLOOKUP(B1979,'勘定科目コード（2019）'!$B$2:$J$3668,4,FALSE),"")))</f>
        <v/>
      </c>
      <c r="F1979" s="53" t="str">
        <f>IF(AND(OR(D1973&lt;&gt;"",E1973&lt;&gt;"",F1973&lt;&gt;"",G1973&lt;&gt;""),E1979=""),"",IF(AND(OR(D1973&lt;&gt;"",E1973&lt;&gt;"",F1973&lt;&gt;"",G1973&lt;&gt;""),E1979=""),"",IF(AND($D$5="",$E$5="",$F$5="",$G$5=""),"",IFERROR(VLOOKUP(B1979,'勘定科目コード（2019）'!$B$2:$J$3668,5,FALSE),""))))</f>
        <v/>
      </c>
      <c r="G1979" s="52" t="str">
        <f>IF(AND(OR(D1973&lt;&gt;"",E1973&lt;&gt;"",F1973&lt;&gt;"",G1973&lt;&gt;""),E1979=""),"",IF(AND($D$5="",$E$5="",$F$5="",$G$5=""),"",IFERROR(VLOOKUP(B1979,'勘定科目コード（2019）'!$B$2:$J$3668,6,FALSE),"")))</f>
        <v/>
      </c>
      <c r="H1979" s="54"/>
      <c r="I1979" s="55" t="str">
        <f>IF(AND(OR(D1973&lt;&gt;"",E1973&lt;&gt;"",F1973&lt;&gt;"",G1973&lt;&gt;""),E1979=""),"",IF(AND($D$5="",$E$5="",$F$5="",$G$5=""),"",IFERROR(VLOOKUP(B1979,'勘定科目コード（2019）'!$B$2:$J$3668,7,FALSE),"")))</f>
        <v/>
      </c>
      <c r="J1979" s="56" t="str">
        <f>IF(AND(OR(D1973&lt;&gt;"",E1973&lt;&gt;"",F1973&lt;&gt;"",G1973&lt;&gt;""),E1979=""),"",IF(AND($D$5="",$E$5="",$F$5="",$G$5=""),"",IFERROR(VLOOKUP(B1979,'勘定科目コード（2019）'!$B$2:$J$3668,8,FALSE),"")))</f>
        <v/>
      </c>
      <c r="K1979" s="57" t="str">
        <f>IF(AND(OR(D1973&lt;&gt;"",E1973&lt;&gt;"",F1973&lt;&gt;"",G1973&lt;&gt;""),E1979=""),"",IF(AND($D$5="",$E$5="",$F$5="",$G$5=""),"",IFERROR(VLOOKUP(B1979,'勘定科目コード（2019）'!$B$2:$J$3668,9,FALSE),"")))</f>
        <v/>
      </c>
      <c r="L1979" s="44" t="str">
        <f>IFERROR(VLOOKUP(D1979,'勘定科目コード（2019）'!$E$2:$J$500,7,FALSE),"")</f>
        <v/>
      </c>
    </row>
    <row r="1980" spans="2:12" x14ac:dyDescent="0.15">
      <c r="B1980" s="31">
        <v>1970</v>
      </c>
      <c r="D1980" s="51" t="str">
        <f>IF(AND($D$5="",$E$5="",$F$5="",$G$5=""),"",(IFERROR(VLOOKUP(B1980,'勘定科目コード（2019）'!$B$2:$J$3668,3,FALSE),"")))</f>
        <v/>
      </c>
      <c r="E1980" s="52" t="str">
        <f>IF(AND(OR($D$5&lt;&gt;"",$E$5&lt;&gt;"",$F$5&lt;&gt;"",$G$5&lt;&gt;""),D1980=""),"",IF(AND($D$5="",$E$5="",$F$5="",$G$5=""),"",IFERROR(VLOOKUP(B1980,'勘定科目コード（2019）'!$B$2:$J$3668,4,FALSE),"")))</f>
        <v/>
      </c>
      <c r="F1980" s="53" t="str">
        <f>IF(AND(OR(D1974&lt;&gt;"",E1974&lt;&gt;"",F1974&lt;&gt;"",G1974&lt;&gt;""),E1980=""),"",IF(AND(OR(D1974&lt;&gt;"",E1974&lt;&gt;"",F1974&lt;&gt;"",G1974&lt;&gt;""),E1980=""),"",IF(AND($D$5="",$E$5="",$F$5="",$G$5=""),"",IFERROR(VLOOKUP(B1980,'勘定科目コード（2019）'!$B$2:$J$3668,5,FALSE),""))))</f>
        <v/>
      </c>
      <c r="G1980" s="52" t="str">
        <f>IF(AND(OR(D1974&lt;&gt;"",E1974&lt;&gt;"",F1974&lt;&gt;"",G1974&lt;&gt;""),E1980=""),"",IF(AND($D$5="",$E$5="",$F$5="",$G$5=""),"",IFERROR(VLOOKUP(B1980,'勘定科目コード（2019）'!$B$2:$J$3668,6,FALSE),"")))</f>
        <v/>
      </c>
      <c r="H1980" s="54"/>
      <c r="I1980" s="55" t="str">
        <f>IF(AND(OR(D1974&lt;&gt;"",E1974&lt;&gt;"",F1974&lt;&gt;"",G1974&lt;&gt;""),E1980=""),"",IF(AND($D$5="",$E$5="",$F$5="",$G$5=""),"",IFERROR(VLOOKUP(B1980,'勘定科目コード（2019）'!$B$2:$J$3668,7,FALSE),"")))</f>
        <v/>
      </c>
      <c r="J1980" s="56" t="str">
        <f>IF(AND(OR(D1974&lt;&gt;"",E1974&lt;&gt;"",F1974&lt;&gt;"",G1974&lt;&gt;""),E1980=""),"",IF(AND($D$5="",$E$5="",$F$5="",$G$5=""),"",IFERROR(VLOOKUP(B1980,'勘定科目コード（2019）'!$B$2:$J$3668,8,FALSE),"")))</f>
        <v/>
      </c>
      <c r="K1980" s="57" t="str">
        <f>IF(AND(OR(D1974&lt;&gt;"",E1974&lt;&gt;"",F1974&lt;&gt;"",G1974&lt;&gt;""),E1980=""),"",IF(AND($D$5="",$E$5="",$F$5="",$G$5=""),"",IFERROR(VLOOKUP(B1980,'勘定科目コード（2019）'!$B$2:$J$3668,9,FALSE),"")))</f>
        <v/>
      </c>
      <c r="L1980" s="44" t="str">
        <f>IFERROR(VLOOKUP(D1980,'勘定科目コード（2019）'!$E$2:$J$500,7,FALSE),"")</f>
        <v/>
      </c>
    </row>
    <row r="1981" spans="2:12" x14ac:dyDescent="0.15">
      <c r="B1981" s="31">
        <v>1971</v>
      </c>
      <c r="D1981" s="51" t="str">
        <f>IF(AND($D$5="",$E$5="",$F$5="",$G$5=""),"",(IFERROR(VLOOKUP(B1981,'勘定科目コード（2019）'!$B$2:$J$3668,3,FALSE),"")))</f>
        <v/>
      </c>
      <c r="E1981" s="52" t="str">
        <f>IF(AND(OR($D$5&lt;&gt;"",$E$5&lt;&gt;"",$F$5&lt;&gt;"",$G$5&lt;&gt;""),D1981=""),"",IF(AND($D$5="",$E$5="",$F$5="",$G$5=""),"",IFERROR(VLOOKUP(B1981,'勘定科目コード（2019）'!$B$2:$J$3668,4,FALSE),"")))</f>
        <v/>
      </c>
      <c r="F1981" s="53" t="str">
        <f>IF(AND(OR(D1975&lt;&gt;"",E1975&lt;&gt;"",F1975&lt;&gt;"",G1975&lt;&gt;""),E1981=""),"",IF(AND(OR(D1975&lt;&gt;"",E1975&lt;&gt;"",F1975&lt;&gt;"",G1975&lt;&gt;""),E1981=""),"",IF(AND($D$5="",$E$5="",$F$5="",$G$5=""),"",IFERROR(VLOOKUP(B1981,'勘定科目コード（2019）'!$B$2:$J$3668,5,FALSE),""))))</f>
        <v/>
      </c>
      <c r="G1981" s="52" t="str">
        <f>IF(AND(OR(D1975&lt;&gt;"",E1975&lt;&gt;"",F1975&lt;&gt;"",G1975&lt;&gt;""),E1981=""),"",IF(AND($D$5="",$E$5="",$F$5="",$G$5=""),"",IFERROR(VLOOKUP(B1981,'勘定科目コード（2019）'!$B$2:$J$3668,6,FALSE),"")))</f>
        <v/>
      </c>
      <c r="H1981" s="54"/>
      <c r="I1981" s="55" t="str">
        <f>IF(AND(OR(D1975&lt;&gt;"",E1975&lt;&gt;"",F1975&lt;&gt;"",G1975&lt;&gt;""),E1981=""),"",IF(AND($D$5="",$E$5="",$F$5="",$G$5=""),"",IFERROR(VLOOKUP(B1981,'勘定科目コード（2019）'!$B$2:$J$3668,7,FALSE),"")))</f>
        <v/>
      </c>
      <c r="J1981" s="56" t="str">
        <f>IF(AND(OR(D1975&lt;&gt;"",E1975&lt;&gt;"",F1975&lt;&gt;"",G1975&lt;&gt;""),E1981=""),"",IF(AND($D$5="",$E$5="",$F$5="",$G$5=""),"",IFERROR(VLOOKUP(B1981,'勘定科目コード（2019）'!$B$2:$J$3668,8,FALSE),"")))</f>
        <v/>
      </c>
      <c r="K1981" s="57" t="str">
        <f>IF(AND(OR(D1975&lt;&gt;"",E1975&lt;&gt;"",F1975&lt;&gt;"",G1975&lt;&gt;""),E1981=""),"",IF(AND($D$5="",$E$5="",$F$5="",$G$5=""),"",IFERROR(VLOOKUP(B1981,'勘定科目コード（2019）'!$B$2:$J$3668,9,FALSE),"")))</f>
        <v/>
      </c>
      <c r="L1981" s="44" t="str">
        <f>IFERROR(VLOOKUP(D1981,'勘定科目コード（2019）'!$E$2:$J$500,7,FALSE),"")</f>
        <v/>
      </c>
    </row>
    <row r="1982" spans="2:12" x14ac:dyDescent="0.15">
      <c r="B1982" s="31">
        <v>1972</v>
      </c>
      <c r="D1982" s="51" t="str">
        <f>IF(AND($D$5="",$E$5="",$F$5="",$G$5=""),"",(IFERROR(VLOOKUP(B1982,'勘定科目コード（2019）'!$B$2:$J$3668,3,FALSE),"")))</f>
        <v/>
      </c>
      <c r="E1982" s="52" t="str">
        <f>IF(AND(OR($D$5&lt;&gt;"",$E$5&lt;&gt;"",$F$5&lt;&gt;"",$G$5&lt;&gt;""),D1982=""),"",IF(AND($D$5="",$E$5="",$F$5="",$G$5=""),"",IFERROR(VLOOKUP(B1982,'勘定科目コード（2019）'!$B$2:$J$3668,4,FALSE),"")))</f>
        <v/>
      </c>
      <c r="F1982" s="53" t="str">
        <f>IF(AND(OR(D1976&lt;&gt;"",E1976&lt;&gt;"",F1976&lt;&gt;"",G1976&lt;&gt;""),E1982=""),"",IF(AND(OR(D1976&lt;&gt;"",E1976&lt;&gt;"",F1976&lt;&gt;"",G1976&lt;&gt;""),E1982=""),"",IF(AND($D$5="",$E$5="",$F$5="",$G$5=""),"",IFERROR(VLOOKUP(B1982,'勘定科目コード（2019）'!$B$2:$J$3668,5,FALSE),""))))</f>
        <v/>
      </c>
      <c r="G1982" s="52" t="str">
        <f>IF(AND(OR(D1976&lt;&gt;"",E1976&lt;&gt;"",F1976&lt;&gt;"",G1976&lt;&gt;""),E1982=""),"",IF(AND($D$5="",$E$5="",$F$5="",$G$5=""),"",IFERROR(VLOOKUP(B1982,'勘定科目コード（2019）'!$B$2:$J$3668,6,FALSE),"")))</f>
        <v/>
      </c>
      <c r="H1982" s="54"/>
      <c r="I1982" s="55" t="str">
        <f>IF(AND(OR(D1976&lt;&gt;"",E1976&lt;&gt;"",F1976&lt;&gt;"",G1976&lt;&gt;""),E1982=""),"",IF(AND($D$5="",$E$5="",$F$5="",$G$5=""),"",IFERROR(VLOOKUP(B1982,'勘定科目コード（2019）'!$B$2:$J$3668,7,FALSE),"")))</f>
        <v/>
      </c>
      <c r="J1982" s="56" t="str">
        <f>IF(AND(OR(D1976&lt;&gt;"",E1976&lt;&gt;"",F1976&lt;&gt;"",G1976&lt;&gt;""),E1982=""),"",IF(AND($D$5="",$E$5="",$F$5="",$G$5=""),"",IFERROR(VLOOKUP(B1982,'勘定科目コード（2019）'!$B$2:$J$3668,8,FALSE),"")))</f>
        <v/>
      </c>
      <c r="K1982" s="57" t="str">
        <f>IF(AND(OR(D1976&lt;&gt;"",E1976&lt;&gt;"",F1976&lt;&gt;"",G1976&lt;&gt;""),E1982=""),"",IF(AND($D$5="",$E$5="",$F$5="",$G$5=""),"",IFERROR(VLOOKUP(B1982,'勘定科目コード（2019）'!$B$2:$J$3668,9,FALSE),"")))</f>
        <v/>
      </c>
      <c r="L1982" s="44" t="str">
        <f>IFERROR(VLOOKUP(D1982,'勘定科目コード（2019）'!$E$2:$J$500,7,FALSE),"")</f>
        <v/>
      </c>
    </row>
    <row r="1983" spans="2:12" x14ac:dyDescent="0.15">
      <c r="B1983" s="31">
        <v>1973</v>
      </c>
      <c r="D1983" s="51" t="str">
        <f>IF(AND($D$5="",$E$5="",$F$5="",$G$5=""),"",(IFERROR(VLOOKUP(B1983,'勘定科目コード（2019）'!$B$2:$J$3668,3,FALSE),"")))</f>
        <v/>
      </c>
      <c r="E1983" s="52" t="str">
        <f>IF(AND(OR($D$5&lt;&gt;"",$E$5&lt;&gt;"",$F$5&lt;&gt;"",$G$5&lt;&gt;""),D1983=""),"",IF(AND($D$5="",$E$5="",$F$5="",$G$5=""),"",IFERROR(VLOOKUP(B1983,'勘定科目コード（2019）'!$B$2:$J$3668,4,FALSE),"")))</f>
        <v/>
      </c>
      <c r="F1983" s="53" t="str">
        <f>IF(AND(OR(D1977&lt;&gt;"",E1977&lt;&gt;"",F1977&lt;&gt;"",G1977&lt;&gt;""),E1983=""),"",IF(AND(OR(D1977&lt;&gt;"",E1977&lt;&gt;"",F1977&lt;&gt;"",G1977&lt;&gt;""),E1983=""),"",IF(AND($D$5="",$E$5="",$F$5="",$G$5=""),"",IFERROR(VLOOKUP(B1983,'勘定科目コード（2019）'!$B$2:$J$3668,5,FALSE),""))))</f>
        <v/>
      </c>
      <c r="G1983" s="52" t="str">
        <f>IF(AND(OR(D1977&lt;&gt;"",E1977&lt;&gt;"",F1977&lt;&gt;"",G1977&lt;&gt;""),E1983=""),"",IF(AND($D$5="",$E$5="",$F$5="",$G$5=""),"",IFERROR(VLOOKUP(B1983,'勘定科目コード（2019）'!$B$2:$J$3668,6,FALSE),"")))</f>
        <v/>
      </c>
      <c r="H1983" s="54"/>
      <c r="I1983" s="55" t="str">
        <f>IF(AND(OR(D1977&lt;&gt;"",E1977&lt;&gt;"",F1977&lt;&gt;"",G1977&lt;&gt;""),E1983=""),"",IF(AND($D$5="",$E$5="",$F$5="",$G$5=""),"",IFERROR(VLOOKUP(B1983,'勘定科目コード（2019）'!$B$2:$J$3668,7,FALSE),"")))</f>
        <v/>
      </c>
      <c r="J1983" s="56" t="str">
        <f>IF(AND(OR(D1977&lt;&gt;"",E1977&lt;&gt;"",F1977&lt;&gt;"",G1977&lt;&gt;""),E1983=""),"",IF(AND($D$5="",$E$5="",$F$5="",$G$5=""),"",IFERROR(VLOOKUP(B1983,'勘定科目コード（2019）'!$B$2:$J$3668,8,FALSE),"")))</f>
        <v/>
      </c>
      <c r="K1983" s="57" t="str">
        <f>IF(AND(OR(D1977&lt;&gt;"",E1977&lt;&gt;"",F1977&lt;&gt;"",G1977&lt;&gt;""),E1983=""),"",IF(AND($D$5="",$E$5="",$F$5="",$G$5=""),"",IFERROR(VLOOKUP(B1983,'勘定科目コード（2019）'!$B$2:$J$3668,9,FALSE),"")))</f>
        <v/>
      </c>
      <c r="L1983" s="44" t="str">
        <f>IFERROR(VLOOKUP(D1983,'勘定科目コード（2019）'!$E$2:$J$500,7,FALSE),"")</f>
        <v/>
      </c>
    </row>
    <row r="1984" spans="2:12" x14ac:dyDescent="0.15">
      <c r="B1984" s="31">
        <v>1974</v>
      </c>
      <c r="D1984" s="51" t="str">
        <f>IF(AND($D$5="",$E$5="",$F$5="",$G$5=""),"",(IFERROR(VLOOKUP(B1984,'勘定科目コード（2019）'!$B$2:$J$3668,3,FALSE),"")))</f>
        <v/>
      </c>
      <c r="E1984" s="52" t="str">
        <f>IF(AND(OR($D$5&lt;&gt;"",$E$5&lt;&gt;"",$F$5&lt;&gt;"",$G$5&lt;&gt;""),D1984=""),"",IF(AND($D$5="",$E$5="",$F$5="",$G$5=""),"",IFERROR(VLOOKUP(B1984,'勘定科目コード（2019）'!$B$2:$J$3668,4,FALSE),"")))</f>
        <v/>
      </c>
      <c r="F1984" s="53" t="str">
        <f>IF(AND(OR(D1978&lt;&gt;"",E1978&lt;&gt;"",F1978&lt;&gt;"",G1978&lt;&gt;""),E1984=""),"",IF(AND(OR(D1978&lt;&gt;"",E1978&lt;&gt;"",F1978&lt;&gt;"",G1978&lt;&gt;""),E1984=""),"",IF(AND($D$5="",$E$5="",$F$5="",$G$5=""),"",IFERROR(VLOOKUP(B1984,'勘定科目コード（2019）'!$B$2:$J$3668,5,FALSE),""))))</f>
        <v/>
      </c>
      <c r="G1984" s="52" t="str">
        <f>IF(AND(OR(D1978&lt;&gt;"",E1978&lt;&gt;"",F1978&lt;&gt;"",G1978&lt;&gt;""),E1984=""),"",IF(AND($D$5="",$E$5="",$F$5="",$G$5=""),"",IFERROR(VLOOKUP(B1984,'勘定科目コード（2019）'!$B$2:$J$3668,6,FALSE),"")))</f>
        <v/>
      </c>
      <c r="H1984" s="54"/>
      <c r="I1984" s="55" t="str">
        <f>IF(AND(OR(D1978&lt;&gt;"",E1978&lt;&gt;"",F1978&lt;&gt;"",G1978&lt;&gt;""),E1984=""),"",IF(AND($D$5="",$E$5="",$F$5="",$G$5=""),"",IFERROR(VLOOKUP(B1984,'勘定科目コード（2019）'!$B$2:$J$3668,7,FALSE),"")))</f>
        <v/>
      </c>
      <c r="J1984" s="56" t="str">
        <f>IF(AND(OR(D1978&lt;&gt;"",E1978&lt;&gt;"",F1978&lt;&gt;"",G1978&lt;&gt;""),E1984=""),"",IF(AND($D$5="",$E$5="",$F$5="",$G$5=""),"",IFERROR(VLOOKUP(B1984,'勘定科目コード（2019）'!$B$2:$J$3668,8,FALSE),"")))</f>
        <v/>
      </c>
      <c r="K1984" s="57" t="str">
        <f>IF(AND(OR(D1978&lt;&gt;"",E1978&lt;&gt;"",F1978&lt;&gt;"",G1978&lt;&gt;""),E1984=""),"",IF(AND($D$5="",$E$5="",$F$5="",$G$5=""),"",IFERROR(VLOOKUP(B1984,'勘定科目コード（2019）'!$B$2:$J$3668,9,FALSE),"")))</f>
        <v/>
      </c>
      <c r="L1984" s="44" t="str">
        <f>IFERROR(VLOOKUP(D1984,'勘定科目コード（2019）'!$E$2:$J$500,7,FALSE),"")</f>
        <v/>
      </c>
    </row>
    <row r="1985" spans="2:12" x14ac:dyDescent="0.15">
      <c r="B1985" s="31">
        <v>1975</v>
      </c>
      <c r="D1985" s="51" t="str">
        <f>IF(AND($D$5="",$E$5="",$F$5="",$G$5=""),"",(IFERROR(VLOOKUP(B1985,'勘定科目コード（2019）'!$B$2:$J$3668,3,FALSE),"")))</f>
        <v/>
      </c>
      <c r="E1985" s="52" t="str">
        <f>IF(AND(OR($D$5&lt;&gt;"",$E$5&lt;&gt;"",$F$5&lt;&gt;"",$G$5&lt;&gt;""),D1985=""),"",IF(AND($D$5="",$E$5="",$F$5="",$G$5=""),"",IFERROR(VLOOKUP(B1985,'勘定科目コード（2019）'!$B$2:$J$3668,4,FALSE),"")))</f>
        <v/>
      </c>
      <c r="F1985" s="53" t="str">
        <f>IF(AND(OR(D1979&lt;&gt;"",E1979&lt;&gt;"",F1979&lt;&gt;"",G1979&lt;&gt;""),E1985=""),"",IF(AND(OR(D1979&lt;&gt;"",E1979&lt;&gt;"",F1979&lt;&gt;"",G1979&lt;&gt;""),E1985=""),"",IF(AND($D$5="",$E$5="",$F$5="",$G$5=""),"",IFERROR(VLOOKUP(B1985,'勘定科目コード（2019）'!$B$2:$J$3668,5,FALSE),""))))</f>
        <v/>
      </c>
      <c r="G1985" s="52" t="str">
        <f>IF(AND(OR(D1979&lt;&gt;"",E1979&lt;&gt;"",F1979&lt;&gt;"",G1979&lt;&gt;""),E1985=""),"",IF(AND($D$5="",$E$5="",$F$5="",$G$5=""),"",IFERROR(VLOOKUP(B1985,'勘定科目コード（2019）'!$B$2:$J$3668,6,FALSE),"")))</f>
        <v/>
      </c>
      <c r="H1985" s="54"/>
      <c r="I1985" s="55" t="str">
        <f>IF(AND(OR(D1979&lt;&gt;"",E1979&lt;&gt;"",F1979&lt;&gt;"",G1979&lt;&gt;""),E1985=""),"",IF(AND($D$5="",$E$5="",$F$5="",$G$5=""),"",IFERROR(VLOOKUP(B1985,'勘定科目コード（2019）'!$B$2:$J$3668,7,FALSE),"")))</f>
        <v/>
      </c>
      <c r="J1985" s="56" t="str">
        <f>IF(AND(OR(D1979&lt;&gt;"",E1979&lt;&gt;"",F1979&lt;&gt;"",G1979&lt;&gt;""),E1985=""),"",IF(AND($D$5="",$E$5="",$F$5="",$G$5=""),"",IFERROR(VLOOKUP(B1985,'勘定科目コード（2019）'!$B$2:$J$3668,8,FALSE),"")))</f>
        <v/>
      </c>
      <c r="K1985" s="57" t="str">
        <f>IF(AND(OR(D1979&lt;&gt;"",E1979&lt;&gt;"",F1979&lt;&gt;"",G1979&lt;&gt;""),E1985=""),"",IF(AND($D$5="",$E$5="",$F$5="",$G$5=""),"",IFERROR(VLOOKUP(B1985,'勘定科目コード（2019）'!$B$2:$J$3668,9,FALSE),"")))</f>
        <v/>
      </c>
      <c r="L1985" s="44" t="str">
        <f>IFERROR(VLOOKUP(D1985,'勘定科目コード（2019）'!$E$2:$J$500,7,FALSE),"")</f>
        <v/>
      </c>
    </row>
    <row r="1986" spans="2:12" x14ac:dyDescent="0.15">
      <c r="B1986" s="31">
        <v>1976</v>
      </c>
      <c r="D1986" s="51" t="str">
        <f>IF(AND($D$5="",$E$5="",$F$5="",$G$5=""),"",(IFERROR(VLOOKUP(B1986,'勘定科目コード（2019）'!$B$2:$J$3668,3,FALSE),"")))</f>
        <v/>
      </c>
      <c r="E1986" s="52" t="str">
        <f>IF(AND(OR($D$5&lt;&gt;"",$E$5&lt;&gt;"",$F$5&lt;&gt;"",$G$5&lt;&gt;""),D1986=""),"",IF(AND($D$5="",$E$5="",$F$5="",$G$5=""),"",IFERROR(VLOOKUP(B1986,'勘定科目コード（2019）'!$B$2:$J$3668,4,FALSE),"")))</f>
        <v/>
      </c>
      <c r="F1986" s="53" t="str">
        <f>IF(AND(OR(D1980&lt;&gt;"",E1980&lt;&gt;"",F1980&lt;&gt;"",G1980&lt;&gt;""),E1986=""),"",IF(AND(OR(D1980&lt;&gt;"",E1980&lt;&gt;"",F1980&lt;&gt;"",G1980&lt;&gt;""),E1986=""),"",IF(AND($D$5="",$E$5="",$F$5="",$G$5=""),"",IFERROR(VLOOKUP(B1986,'勘定科目コード（2019）'!$B$2:$J$3668,5,FALSE),""))))</f>
        <v/>
      </c>
      <c r="G1986" s="52" t="str">
        <f>IF(AND(OR(D1980&lt;&gt;"",E1980&lt;&gt;"",F1980&lt;&gt;"",G1980&lt;&gt;""),E1986=""),"",IF(AND($D$5="",$E$5="",$F$5="",$G$5=""),"",IFERROR(VLOOKUP(B1986,'勘定科目コード（2019）'!$B$2:$J$3668,6,FALSE),"")))</f>
        <v/>
      </c>
      <c r="H1986" s="54"/>
      <c r="I1986" s="55" t="str">
        <f>IF(AND(OR(D1980&lt;&gt;"",E1980&lt;&gt;"",F1980&lt;&gt;"",G1980&lt;&gt;""),E1986=""),"",IF(AND($D$5="",$E$5="",$F$5="",$G$5=""),"",IFERROR(VLOOKUP(B1986,'勘定科目コード（2019）'!$B$2:$J$3668,7,FALSE),"")))</f>
        <v/>
      </c>
      <c r="J1986" s="56" t="str">
        <f>IF(AND(OR(D1980&lt;&gt;"",E1980&lt;&gt;"",F1980&lt;&gt;"",G1980&lt;&gt;""),E1986=""),"",IF(AND($D$5="",$E$5="",$F$5="",$G$5=""),"",IFERROR(VLOOKUP(B1986,'勘定科目コード（2019）'!$B$2:$J$3668,8,FALSE),"")))</f>
        <v/>
      </c>
      <c r="K1986" s="57" t="str">
        <f>IF(AND(OR(D1980&lt;&gt;"",E1980&lt;&gt;"",F1980&lt;&gt;"",G1980&lt;&gt;""),E1986=""),"",IF(AND($D$5="",$E$5="",$F$5="",$G$5=""),"",IFERROR(VLOOKUP(B1986,'勘定科目コード（2019）'!$B$2:$J$3668,9,FALSE),"")))</f>
        <v/>
      </c>
      <c r="L1986" s="44" t="str">
        <f>IFERROR(VLOOKUP(D1986,'勘定科目コード（2019）'!$E$2:$J$500,7,FALSE),"")</f>
        <v/>
      </c>
    </row>
    <row r="1987" spans="2:12" x14ac:dyDescent="0.15">
      <c r="B1987" s="31">
        <v>1977</v>
      </c>
      <c r="D1987" s="51" t="str">
        <f>IF(AND($D$5="",$E$5="",$F$5="",$G$5=""),"",(IFERROR(VLOOKUP(B1987,'勘定科目コード（2019）'!$B$2:$J$3668,3,FALSE),"")))</f>
        <v/>
      </c>
      <c r="E1987" s="52" t="str">
        <f>IF(AND(OR($D$5&lt;&gt;"",$E$5&lt;&gt;"",$F$5&lt;&gt;"",$G$5&lt;&gt;""),D1987=""),"",IF(AND($D$5="",$E$5="",$F$5="",$G$5=""),"",IFERROR(VLOOKUP(B1987,'勘定科目コード（2019）'!$B$2:$J$3668,4,FALSE),"")))</f>
        <v/>
      </c>
      <c r="F1987" s="53" t="str">
        <f>IF(AND(OR(D1981&lt;&gt;"",E1981&lt;&gt;"",F1981&lt;&gt;"",G1981&lt;&gt;""),E1987=""),"",IF(AND(OR(D1981&lt;&gt;"",E1981&lt;&gt;"",F1981&lt;&gt;"",G1981&lt;&gt;""),E1987=""),"",IF(AND($D$5="",$E$5="",$F$5="",$G$5=""),"",IFERROR(VLOOKUP(B1987,'勘定科目コード（2019）'!$B$2:$J$3668,5,FALSE),""))))</f>
        <v/>
      </c>
      <c r="G1987" s="52" t="str">
        <f>IF(AND(OR(D1981&lt;&gt;"",E1981&lt;&gt;"",F1981&lt;&gt;"",G1981&lt;&gt;""),E1987=""),"",IF(AND($D$5="",$E$5="",$F$5="",$G$5=""),"",IFERROR(VLOOKUP(B1987,'勘定科目コード（2019）'!$B$2:$J$3668,6,FALSE),"")))</f>
        <v/>
      </c>
      <c r="H1987" s="54"/>
      <c r="I1987" s="55" t="str">
        <f>IF(AND(OR(D1981&lt;&gt;"",E1981&lt;&gt;"",F1981&lt;&gt;"",G1981&lt;&gt;""),E1987=""),"",IF(AND($D$5="",$E$5="",$F$5="",$G$5=""),"",IFERROR(VLOOKUP(B1987,'勘定科目コード（2019）'!$B$2:$J$3668,7,FALSE),"")))</f>
        <v/>
      </c>
      <c r="J1987" s="56" t="str">
        <f>IF(AND(OR(D1981&lt;&gt;"",E1981&lt;&gt;"",F1981&lt;&gt;"",G1981&lt;&gt;""),E1987=""),"",IF(AND($D$5="",$E$5="",$F$5="",$G$5=""),"",IFERROR(VLOOKUP(B1987,'勘定科目コード（2019）'!$B$2:$J$3668,8,FALSE),"")))</f>
        <v/>
      </c>
      <c r="K1987" s="57" t="str">
        <f>IF(AND(OR(D1981&lt;&gt;"",E1981&lt;&gt;"",F1981&lt;&gt;"",G1981&lt;&gt;""),E1987=""),"",IF(AND($D$5="",$E$5="",$F$5="",$G$5=""),"",IFERROR(VLOOKUP(B1987,'勘定科目コード（2019）'!$B$2:$J$3668,9,FALSE),"")))</f>
        <v/>
      </c>
      <c r="L1987" s="44" t="str">
        <f>IFERROR(VLOOKUP(D1987,'勘定科目コード（2019）'!$E$2:$J$500,7,FALSE),"")</f>
        <v/>
      </c>
    </row>
    <row r="1988" spans="2:12" x14ac:dyDescent="0.15">
      <c r="B1988" s="31">
        <v>1978</v>
      </c>
      <c r="D1988" s="51" t="str">
        <f>IF(AND($D$5="",$E$5="",$F$5="",$G$5=""),"",(IFERROR(VLOOKUP(B1988,'勘定科目コード（2019）'!$B$2:$J$3668,3,FALSE),"")))</f>
        <v/>
      </c>
      <c r="E1988" s="52" t="str">
        <f>IF(AND(OR($D$5&lt;&gt;"",$E$5&lt;&gt;"",$F$5&lt;&gt;"",$G$5&lt;&gt;""),D1988=""),"",IF(AND($D$5="",$E$5="",$F$5="",$G$5=""),"",IFERROR(VLOOKUP(B1988,'勘定科目コード（2019）'!$B$2:$J$3668,4,FALSE),"")))</f>
        <v/>
      </c>
      <c r="F1988" s="53" t="str">
        <f>IF(AND(OR(D1982&lt;&gt;"",E1982&lt;&gt;"",F1982&lt;&gt;"",G1982&lt;&gt;""),E1988=""),"",IF(AND(OR(D1982&lt;&gt;"",E1982&lt;&gt;"",F1982&lt;&gt;"",G1982&lt;&gt;""),E1988=""),"",IF(AND($D$5="",$E$5="",$F$5="",$G$5=""),"",IFERROR(VLOOKUP(B1988,'勘定科目コード（2019）'!$B$2:$J$3668,5,FALSE),""))))</f>
        <v/>
      </c>
      <c r="G1988" s="52" t="str">
        <f>IF(AND(OR(D1982&lt;&gt;"",E1982&lt;&gt;"",F1982&lt;&gt;"",G1982&lt;&gt;""),E1988=""),"",IF(AND($D$5="",$E$5="",$F$5="",$G$5=""),"",IFERROR(VLOOKUP(B1988,'勘定科目コード（2019）'!$B$2:$J$3668,6,FALSE),"")))</f>
        <v/>
      </c>
      <c r="H1988" s="54"/>
      <c r="I1988" s="55" t="str">
        <f>IF(AND(OR(D1982&lt;&gt;"",E1982&lt;&gt;"",F1982&lt;&gt;"",G1982&lt;&gt;""),E1988=""),"",IF(AND($D$5="",$E$5="",$F$5="",$G$5=""),"",IFERROR(VLOOKUP(B1988,'勘定科目コード（2019）'!$B$2:$J$3668,7,FALSE),"")))</f>
        <v/>
      </c>
      <c r="J1988" s="56" t="str">
        <f>IF(AND(OR(D1982&lt;&gt;"",E1982&lt;&gt;"",F1982&lt;&gt;"",G1982&lt;&gt;""),E1988=""),"",IF(AND($D$5="",$E$5="",$F$5="",$G$5=""),"",IFERROR(VLOOKUP(B1988,'勘定科目コード（2019）'!$B$2:$J$3668,8,FALSE),"")))</f>
        <v/>
      </c>
      <c r="K1988" s="57" t="str">
        <f>IF(AND(OR(D1982&lt;&gt;"",E1982&lt;&gt;"",F1982&lt;&gt;"",G1982&lt;&gt;""),E1988=""),"",IF(AND($D$5="",$E$5="",$F$5="",$G$5=""),"",IFERROR(VLOOKUP(B1988,'勘定科目コード（2019）'!$B$2:$J$3668,9,FALSE),"")))</f>
        <v/>
      </c>
      <c r="L1988" s="44" t="str">
        <f>IFERROR(VLOOKUP(D1988,'勘定科目コード（2019）'!$E$2:$J$500,7,FALSE),"")</f>
        <v/>
      </c>
    </row>
    <row r="1989" spans="2:12" x14ac:dyDescent="0.15">
      <c r="B1989" s="31">
        <v>1979</v>
      </c>
      <c r="D1989" s="51" t="str">
        <f>IF(AND($D$5="",$E$5="",$F$5="",$G$5=""),"",(IFERROR(VLOOKUP(B1989,'勘定科目コード（2019）'!$B$2:$J$3668,3,FALSE),"")))</f>
        <v/>
      </c>
      <c r="E1989" s="52" t="str">
        <f>IF(AND(OR($D$5&lt;&gt;"",$E$5&lt;&gt;"",$F$5&lt;&gt;"",$G$5&lt;&gt;""),D1989=""),"",IF(AND($D$5="",$E$5="",$F$5="",$G$5=""),"",IFERROR(VLOOKUP(B1989,'勘定科目コード（2019）'!$B$2:$J$3668,4,FALSE),"")))</f>
        <v/>
      </c>
      <c r="F1989" s="53" t="str">
        <f>IF(AND(OR(D1983&lt;&gt;"",E1983&lt;&gt;"",F1983&lt;&gt;"",G1983&lt;&gt;""),E1989=""),"",IF(AND(OR(D1983&lt;&gt;"",E1983&lt;&gt;"",F1983&lt;&gt;"",G1983&lt;&gt;""),E1989=""),"",IF(AND($D$5="",$E$5="",$F$5="",$G$5=""),"",IFERROR(VLOOKUP(B1989,'勘定科目コード（2019）'!$B$2:$J$3668,5,FALSE),""))))</f>
        <v/>
      </c>
      <c r="G1989" s="52" t="str">
        <f>IF(AND(OR(D1983&lt;&gt;"",E1983&lt;&gt;"",F1983&lt;&gt;"",G1983&lt;&gt;""),E1989=""),"",IF(AND($D$5="",$E$5="",$F$5="",$G$5=""),"",IFERROR(VLOOKUP(B1989,'勘定科目コード（2019）'!$B$2:$J$3668,6,FALSE),"")))</f>
        <v/>
      </c>
      <c r="H1989" s="54"/>
      <c r="I1989" s="55" t="str">
        <f>IF(AND(OR(D1983&lt;&gt;"",E1983&lt;&gt;"",F1983&lt;&gt;"",G1983&lt;&gt;""),E1989=""),"",IF(AND($D$5="",$E$5="",$F$5="",$G$5=""),"",IFERROR(VLOOKUP(B1989,'勘定科目コード（2019）'!$B$2:$J$3668,7,FALSE),"")))</f>
        <v/>
      </c>
      <c r="J1989" s="56" t="str">
        <f>IF(AND(OR(D1983&lt;&gt;"",E1983&lt;&gt;"",F1983&lt;&gt;"",G1983&lt;&gt;""),E1989=""),"",IF(AND($D$5="",$E$5="",$F$5="",$G$5=""),"",IFERROR(VLOOKUP(B1989,'勘定科目コード（2019）'!$B$2:$J$3668,8,FALSE),"")))</f>
        <v/>
      </c>
      <c r="K1989" s="57" t="str">
        <f>IF(AND(OR(D1983&lt;&gt;"",E1983&lt;&gt;"",F1983&lt;&gt;"",G1983&lt;&gt;""),E1989=""),"",IF(AND($D$5="",$E$5="",$F$5="",$G$5=""),"",IFERROR(VLOOKUP(B1989,'勘定科目コード（2019）'!$B$2:$J$3668,9,FALSE),"")))</f>
        <v/>
      </c>
      <c r="L1989" s="44" t="str">
        <f>IFERROR(VLOOKUP(D1989,'勘定科目コード（2019）'!$E$2:$J$500,7,FALSE),"")</f>
        <v/>
      </c>
    </row>
    <row r="1990" spans="2:12" x14ac:dyDescent="0.15">
      <c r="B1990" s="31">
        <v>1980</v>
      </c>
      <c r="D1990" s="51" t="str">
        <f>IF(AND($D$5="",$E$5="",$F$5="",$G$5=""),"",(IFERROR(VLOOKUP(B1990,'勘定科目コード（2019）'!$B$2:$J$3668,3,FALSE),"")))</f>
        <v/>
      </c>
      <c r="E1990" s="52" t="str">
        <f>IF(AND(OR($D$5&lt;&gt;"",$E$5&lt;&gt;"",$F$5&lt;&gt;"",$G$5&lt;&gt;""),D1990=""),"",IF(AND($D$5="",$E$5="",$F$5="",$G$5=""),"",IFERROR(VLOOKUP(B1990,'勘定科目コード（2019）'!$B$2:$J$3668,4,FALSE),"")))</f>
        <v/>
      </c>
      <c r="F1990" s="53" t="str">
        <f>IF(AND(OR(D1984&lt;&gt;"",E1984&lt;&gt;"",F1984&lt;&gt;"",G1984&lt;&gt;""),E1990=""),"",IF(AND(OR(D1984&lt;&gt;"",E1984&lt;&gt;"",F1984&lt;&gt;"",G1984&lt;&gt;""),E1990=""),"",IF(AND($D$5="",$E$5="",$F$5="",$G$5=""),"",IFERROR(VLOOKUP(B1990,'勘定科目コード（2019）'!$B$2:$J$3668,5,FALSE),""))))</f>
        <v/>
      </c>
      <c r="G1990" s="52" t="str">
        <f>IF(AND(OR(D1984&lt;&gt;"",E1984&lt;&gt;"",F1984&lt;&gt;"",G1984&lt;&gt;""),E1990=""),"",IF(AND($D$5="",$E$5="",$F$5="",$G$5=""),"",IFERROR(VLOOKUP(B1990,'勘定科目コード（2019）'!$B$2:$J$3668,6,FALSE),"")))</f>
        <v/>
      </c>
      <c r="H1990" s="54"/>
      <c r="I1990" s="55" t="str">
        <f>IF(AND(OR(D1984&lt;&gt;"",E1984&lt;&gt;"",F1984&lt;&gt;"",G1984&lt;&gt;""),E1990=""),"",IF(AND($D$5="",$E$5="",$F$5="",$G$5=""),"",IFERROR(VLOOKUP(B1990,'勘定科目コード（2019）'!$B$2:$J$3668,7,FALSE),"")))</f>
        <v/>
      </c>
      <c r="J1990" s="56" t="str">
        <f>IF(AND(OR(D1984&lt;&gt;"",E1984&lt;&gt;"",F1984&lt;&gt;"",G1984&lt;&gt;""),E1990=""),"",IF(AND($D$5="",$E$5="",$F$5="",$G$5=""),"",IFERROR(VLOOKUP(B1990,'勘定科目コード（2019）'!$B$2:$J$3668,8,FALSE),"")))</f>
        <v/>
      </c>
      <c r="K1990" s="57" t="str">
        <f>IF(AND(OR(D1984&lt;&gt;"",E1984&lt;&gt;"",F1984&lt;&gt;"",G1984&lt;&gt;""),E1990=""),"",IF(AND($D$5="",$E$5="",$F$5="",$G$5=""),"",IFERROR(VLOOKUP(B1990,'勘定科目コード（2019）'!$B$2:$J$3668,9,FALSE),"")))</f>
        <v/>
      </c>
      <c r="L1990" s="44" t="str">
        <f>IFERROR(VLOOKUP(D1990,'勘定科目コード（2019）'!$E$2:$J$500,7,FALSE),"")</f>
        <v/>
      </c>
    </row>
    <row r="1991" spans="2:12" x14ac:dyDescent="0.15">
      <c r="B1991" s="31">
        <v>1981</v>
      </c>
      <c r="D1991" s="51" t="str">
        <f>IF(AND($D$5="",$E$5="",$F$5="",$G$5=""),"",(IFERROR(VLOOKUP(B1991,'勘定科目コード（2019）'!$B$2:$J$3668,3,FALSE),"")))</f>
        <v/>
      </c>
      <c r="E1991" s="52" t="str">
        <f>IF(AND(OR($D$5&lt;&gt;"",$E$5&lt;&gt;"",$F$5&lt;&gt;"",$G$5&lt;&gt;""),D1991=""),"",IF(AND($D$5="",$E$5="",$F$5="",$G$5=""),"",IFERROR(VLOOKUP(B1991,'勘定科目コード（2019）'!$B$2:$J$3668,4,FALSE),"")))</f>
        <v/>
      </c>
      <c r="F1991" s="53" t="str">
        <f>IF(AND(OR(D1985&lt;&gt;"",E1985&lt;&gt;"",F1985&lt;&gt;"",G1985&lt;&gt;""),E1991=""),"",IF(AND(OR(D1985&lt;&gt;"",E1985&lt;&gt;"",F1985&lt;&gt;"",G1985&lt;&gt;""),E1991=""),"",IF(AND($D$5="",$E$5="",$F$5="",$G$5=""),"",IFERROR(VLOOKUP(B1991,'勘定科目コード（2019）'!$B$2:$J$3668,5,FALSE),""))))</f>
        <v/>
      </c>
      <c r="G1991" s="52" t="str">
        <f>IF(AND(OR(D1985&lt;&gt;"",E1985&lt;&gt;"",F1985&lt;&gt;"",G1985&lt;&gt;""),E1991=""),"",IF(AND($D$5="",$E$5="",$F$5="",$G$5=""),"",IFERROR(VLOOKUP(B1991,'勘定科目コード（2019）'!$B$2:$J$3668,6,FALSE),"")))</f>
        <v/>
      </c>
      <c r="H1991" s="54"/>
      <c r="I1991" s="55" t="str">
        <f>IF(AND(OR(D1985&lt;&gt;"",E1985&lt;&gt;"",F1985&lt;&gt;"",G1985&lt;&gt;""),E1991=""),"",IF(AND($D$5="",$E$5="",$F$5="",$G$5=""),"",IFERROR(VLOOKUP(B1991,'勘定科目コード（2019）'!$B$2:$J$3668,7,FALSE),"")))</f>
        <v/>
      </c>
      <c r="J1991" s="56" t="str">
        <f>IF(AND(OR(D1985&lt;&gt;"",E1985&lt;&gt;"",F1985&lt;&gt;"",G1985&lt;&gt;""),E1991=""),"",IF(AND($D$5="",$E$5="",$F$5="",$G$5=""),"",IFERROR(VLOOKUP(B1991,'勘定科目コード（2019）'!$B$2:$J$3668,8,FALSE),"")))</f>
        <v/>
      </c>
      <c r="K1991" s="57" t="str">
        <f>IF(AND(OR(D1985&lt;&gt;"",E1985&lt;&gt;"",F1985&lt;&gt;"",G1985&lt;&gt;""),E1991=""),"",IF(AND($D$5="",$E$5="",$F$5="",$G$5=""),"",IFERROR(VLOOKUP(B1991,'勘定科目コード（2019）'!$B$2:$J$3668,9,FALSE),"")))</f>
        <v/>
      </c>
      <c r="L1991" s="44" t="str">
        <f>IFERROR(VLOOKUP(D1991,'勘定科目コード（2019）'!$E$2:$J$500,7,FALSE),"")</f>
        <v/>
      </c>
    </row>
    <row r="1992" spans="2:12" x14ac:dyDescent="0.15">
      <c r="B1992" s="31">
        <v>1982</v>
      </c>
      <c r="D1992" s="51" t="str">
        <f>IF(AND($D$5="",$E$5="",$F$5="",$G$5=""),"",(IFERROR(VLOOKUP(B1992,'勘定科目コード（2019）'!$B$2:$J$3668,3,FALSE),"")))</f>
        <v/>
      </c>
      <c r="E1992" s="52" t="str">
        <f>IF(AND(OR($D$5&lt;&gt;"",$E$5&lt;&gt;"",$F$5&lt;&gt;"",$G$5&lt;&gt;""),D1992=""),"",IF(AND($D$5="",$E$5="",$F$5="",$G$5=""),"",IFERROR(VLOOKUP(B1992,'勘定科目コード（2019）'!$B$2:$J$3668,4,FALSE),"")))</f>
        <v/>
      </c>
      <c r="F1992" s="53" t="str">
        <f>IF(AND(OR(D1986&lt;&gt;"",E1986&lt;&gt;"",F1986&lt;&gt;"",G1986&lt;&gt;""),E1992=""),"",IF(AND(OR(D1986&lt;&gt;"",E1986&lt;&gt;"",F1986&lt;&gt;"",G1986&lt;&gt;""),E1992=""),"",IF(AND($D$5="",$E$5="",$F$5="",$G$5=""),"",IFERROR(VLOOKUP(B1992,'勘定科目コード（2019）'!$B$2:$J$3668,5,FALSE),""))))</f>
        <v/>
      </c>
      <c r="G1992" s="52" t="str">
        <f>IF(AND(OR(D1986&lt;&gt;"",E1986&lt;&gt;"",F1986&lt;&gt;"",G1986&lt;&gt;""),E1992=""),"",IF(AND($D$5="",$E$5="",$F$5="",$G$5=""),"",IFERROR(VLOOKUP(B1992,'勘定科目コード（2019）'!$B$2:$J$3668,6,FALSE),"")))</f>
        <v/>
      </c>
      <c r="H1992" s="54"/>
      <c r="I1992" s="55" t="str">
        <f>IF(AND(OR(D1986&lt;&gt;"",E1986&lt;&gt;"",F1986&lt;&gt;"",G1986&lt;&gt;""),E1992=""),"",IF(AND($D$5="",$E$5="",$F$5="",$G$5=""),"",IFERROR(VLOOKUP(B1992,'勘定科目コード（2019）'!$B$2:$J$3668,7,FALSE),"")))</f>
        <v/>
      </c>
      <c r="J1992" s="56" t="str">
        <f>IF(AND(OR(D1986&lt;&gt;"",E1986&lt;&gt;"",F1986&lt;&gt;"",G1986&lt;&gt;""),E1992=""),"",IF(AND($D$5="",$E$5="",$F$5="",$G$5=""),"",IFERROR(VLOOKUP(B1992,'勘定科目コード（2019）'!$B$2:$J$3668,8,FALSE),"")))</f>
        <v/>
      </c>
      <c r="K1992" s="57" t="str">
        <f>IF(AND(OR(D1986&lt;&gt;"",E1986&lt;&gt;"",F1986&lt;&gt;"",G1986&lt;&gt;""),E1992=""),"",IF(AND($D$5="",$E$5="",$F$5="",$G$5=""),"",IFERROR(VLOOKUP(B1992,'勘定科目コード（2019）'!$B$2:$J$3668,9,FALSE),"")))</f>
        <v/>
      </c>
      <c r="L1992" s="44" t="str">
        <f>IFERROR(VLOOKUP(D1992,'勘定科目コード（2019）'!$E$2:$J$500,7,FALSE),"")</f>
        <v/>
      </c>
    </row>
    <row r="1993" spans="2:12" x14ac:dyDescent="0.15">
      <c r="B1993" s="31">
        <v>1983</v>
      </c>
      <c r="D1993" s="51" t="str">
        <f>IF(AND($D$5="",$E$5="",$F$5="",$G$5=""),"",(IFERROR(VLOOKUP(B1993,'勘定科目コード（2019）'!$B$2:$J$3668,3,FALSE),"")))</f>
        <v/>
      </c>
      <c r="E1993" s="52" t="str">
        <f>IF(AND(OR($D$5&lt;&gt;"",$E$5&lt;&gt;"",$F$5&lt;&gt;"",$G$5&lt;&gt;""),D1993=""),"",IF(AND($D$5="",$E$5="",$F$5="",$G$5=""),"",IFERROR(VLOOKUP(B1993,'勘定科目コード（2019）'!$B$2:$J$3668,4,FALSE),"")))</f>
        <v/>
      </c>
      <c r="F1993" s="53" t="str">
        <f>IF(AND(OR(D1987&lt;&gt;"",E1987&lt;&gt;"",F1987&lt;&gt;"",G1987&lt;&gt;""),E1993=""),"",IF(AND(OR(D1987&lt;&gt;"",E1987&lt;&gt;"",F1987&lt;&gt;"",G1987&lt;&gt;""),E1993=""),"",IF(AND($D$5="",$E$5="",$F$5="",$G$5=""),"",IFERROR(VLOOKUP(B1993,'勘定科目コード（2019）'!$B$2:$J$3668,5,FALSE),""))))</f>
        <v/>
      </c>
      <c r="G1993" s="52" t="str">
        <f>IF(AND(OR(D1987&lt;&gt;"",E1987&lt;&gt;"",F1987&lt;&gt;"",G1987&lt;&gt;""),E1993=""),"",IF(AND($D$5="",$E$5="",$F$5="",$G$5=""),"",IFERROR(VLOOKUP(B1993,'勘定科目コード（2019）'!$B$2:$J$3668,6,FALSE),"")))</f>
        <v/>
      </c>
      <c r="H1993" s="54"/>
      <c r="I1993" s="55" t="str">
        <f>IF(AND(OR(D1987&lt;&gt;"",E1987&lt;&gt;"",F1987&lt;&gt;"",G1987&lt;&gt;""),E1993=""),"",IF(AND($D$5="",$E$5="",$F$5="",$G$5=""),"",IFERROR(VLOOKUP(B1993,'勘定科目コード（2019）'!$B$2:$J$3668,7,FALSE),"")))</f>
        <v/>
      </c>
      <c r="J1993" s="56" t="str">
        <f>IF(AND(OR(D1987&lt;&gt;"",E1987&lt;&gt;"",F1987&lt;&gt;"",G1987&lt;&gt;""),E1993=""),"",IF(AND($D$5="",$E$5="",$F$5="",$G$5=""),"",IFERROR(VLOOKUP(B1993,'勘定科目コード（2019）'!$B$2:$J$3668,8,FALSE),"")))</f>
        <v/>
      </c>
      <c r="K1993" s="57" t="str">
        <f>IF(AND(OR(D1987&lt;&gt;"",E1987&lt;&gt;"",F1987&lt;&gt;"",G1987&lt;&gt;""),E1993=""),"",IF(AND($D$5="",$E$5="",$F$5="",$G$5=""),"",IFERROR(VLOOKUP(B1993,'勘定科目コード（2019）'!$B$2:$J$3668,9,FALSE),"")))</f>
        <v/>
      </c>
      <c r="L1993" s="44" t="str">
        <f>IFERROR(VLOOKUP(D1993,'勘定科目コード（2019）'!$E$2:$J$500,7,FALSE),"")</f>
        <v/>
      </c>
    </row>
    <row r="1994" spans="2:12" x14ac:dyDescent="0.15">
      <c r="B1994" s="31">
        <v>1984</v>
      </c>
      <c r="D1994" s="51" t="str">
        <f>IF(AND($D$5="",$E$5="",$F$5="",$G$5=""),"",(IFERROR(VLOOKUP(B1994,'勘定科目コード（2019）'!$B$2:$J$3668,3,FALSE),"")))</f>
        <v/>
      </c>
      <c r="E1994" s="52" t="str">
        <f>IF(AND(OR($D$5&lt;&gt;"",$E$5&lt;&gt;"",$F$5&lt;&gt;"",$G$5&lt;&gt;""),D1994=""),"",IF(AND($D$5="",$E$5="",$F$5="",$G$5=""),"",IFERROR(VLOOKUP(B1994,'勘定科目コード（2019）'!$B$2:$J$3668,4,FALSE),"")))</f>
        <v/>
      </c>
      <c r="F1994" s="53" t="str">
        <f>IF(AND(OR(D1988&lt;&gt;"",E1988&lt;&gt;"",F1988&lt;&gt;"",G1988&lt;&gt;""),E1994=""),"",IF(AND(OR(D1988&lt;&gt;"",E1988&lt;&gt;"",F1988&lt;&gt;"",G1988&lt;&gt;""),E1994=""),"",IF(AND($D$5="",$E$5="",$F$5="",$G$5=""),"",IFERROR(VLOOKUP(B1994,'勘定科目コード（2019）'!$B$2:$J$3668,5,FALSE),""))))</f>
        <v/>
      </c>
      <c r="G1994" s="52" t="str">
        <f>IF(AND(OR(D1988&lt;&gt;"",E1988&lt;&gt;"",F1988&lt;&gt;"",G1988&lt;&gt;""),E1994=""),"",IF(AND($D$5="",$E$5="",$F$5="",$G$5=""),"",IFERROR(VLOOKUP(B1994,'勘定科目コード（2019）'!$B$2:$J$3668,6,FALSE),"")))</f>
        <v/>
      </c>
      <c r="H1994" s="54"/>
      <c r="I1994" s="55" t="str">
        <f>IF(AND(OR(D1988&lt;&gt;"",E1988&lt;&gt;"",F1988&lt;&gt;"",G1988&lt;&gt;""),E1994=""),"",IF(AND($D$5="",$E$5="",$F$5="",$G$5=""),"",IFERROR(VLOOKUP(B1994,'勘定科目コード（2019）'!$B$2:$J$3668,7,FALSE),"")))</f>
        <v/>
      </c>
      <c r="J1994" s="56" t="str">
        <f>IF(AND(OR(D1988&lt;&gt;"",E1988&lt;&gt;"",F1988&lt;&gt;"",G1988&lt;&gt;""),E1994=""),"",IF(AND($D$5="",$E$5="",$F$5="",$G$5=""),"",IFERROR(VLOOKUP(B1994,'勘定科目コード（2019）'!$B$2:$J$3668,8,FALSE),"")))</f>
        <v/>
      </c>
      <c r="K1994" s="57" t="str">
        <f>IF(AND(OR(D1988&lt;&gt;"",E1988&lt;&gt;"",F1988&lt;&gt;"",G1988&lt;&gt;""),E1994=""),"",IF(AND($D$5="",$E$5="",$F$5="",$G$5=""),"",IFERROR(VLOOKUP(B1994,'勘定科目コード（2019）'!$B$2:$J$3668,9,FALSE),"")))</f>
        <v/>
      </c>
      <c r="L1994" s="44" t="str">
        <f>IFERROR(VLOOKUP(D1994,'勘定科目コード（2019）'!$E$2:$J$500,7,FALSE),"")</f>
        <v/>
      </c>
    </row>
    <row r="1995" spans="2:12" x14ac:dyDescent="0.15">
      <c r="B1995" s="31">
        <v>1985</v>
      </c>
      <c r="D1995" s="51" t="str">
        <f>IF(AND($D$5="",$E$5="",$F$5="",$G$5=""),"",(IFERROR(VLOOKUP(B1995,'勘定科目コード（2019）'!$B$2:$J$3668,3,FALSE),"")))</f>
        <v/>
      </c>
      <c r="E1995" s="52" t="str">
        <f>IF(AND(OR($D$5&lt;&gt;"",$E$5&lt;&gt;"",$F$5&lt;&gt;"",$G$5&lt;&gt;""),D1995=""),"",IF(AND($D$5="",$E$5="",$F$5="",$G$5=""),"",IFERROR(VLOOKUP(B1995,'勘定科目コード（2019）'!$B$2:$J$3668,4,FALSE),"")))</f>
        <v/>
      </c>
      <c r="F1995" s="53" t="str">
        <f>IF(AND(OR(D1989&lt;&gt;"",E1989&lt;&gt;"",F1989&lt;&gt;"",G1989&lt;&gt;""),E1995=""),"",IF(AND(OR(D1989&lt;&gt;"",E1989&lt;&gt;"",F1989&lt;&gt;"",G1989&lt;&gt;""),E1995=""),"",IF(AND($D$5="",$E$5="",$F$5="",$G$5=""),"",IFERROR(VLOOKUP(B1995,'勘定科目コード（2019）'!$B$2:$J$3668,5,FALSE),""))))</f>
        <v/>
      </c>
      <c r="G1995" s="52" t="str">
        <f>IF(AND(OR(D1989&lt;&gt;"",E1989&lt;&gt;"",F1989&lt;&gt;"",G1989&lt;&gt;""),E1995=""),"",IF(AND($D$5="",$E$5="",$F$5="",$G$5=""),"",IFERROR(VLOOKUP(B1995,'勘定科目コード（2019）'!$B$2:$J$3668,6,FALSE),"")))</f>
        <v/>
      </c>
      <c r="H1995" s="54"/>
      <c r="I1995" s="55" t="str">
        <f>IF(AND(OR(D1989&lt;&gt;"",E1989&lt;&gt;"",F1989&lt;&gt;"",G1989&lt;&gt;""),E1995=""),"",IF(AND($D$5="",$E$5="",$F$5="",$G$5=""),"",IFERROR(VLOOKUP(B1995,'勘定科目コード（2019）'!$B$2:$J$3668,7,FALSE),"")))</f>
        <v/>
      </c>
      <c r="J1995" s="56" t="str">
        <f>IF(AND(OR(D1989&lt;&gt;"",E1989&lt;&gt;"",F1989&lt;&gt;"",G1989&lt;&gt;""),E1995=""),"",IF(AND($D$5="",$E$5="",$F$5="",$G$5=""),"",IFERROR(VLOOKUP(B1995,'勘定科目コード（2019）'!$B$2:$J$3668,8,FALSE),"")))</f>
        <v/>
      </c>
      <c r="K1995" s="57" t="str">
        <f>IF(AND(OR(D1989&lt;&gt;"",E1989&lt;&gt;"",F1989&lt;&gt;"",G1989&lt;&gt;""),E1995=""),"",IF(AND($D$5="",$E$5="",$F$5="",$G$5=""),"",IFERROR(VLOOKUP(B1995,'勘定科目コード（2019）'!$B$2:$J$3668,9,FALSE),"")))</f>
        <v/>
      </c>
      <c r="L1995" s="44" t="str">
        <f>IFERROR(VLOOKUP(D1995,'勘定科目コード（2019）'!$E$2:$J$500,7,FALSE),"")</f>
        <v/>
      </c>
    </row>
    <row r="1996" spans="2:12" x14ac:dyDescent="0.15">
      <c r="B1996" s="31">
        <v>1986</v>
      </c>
      <c r="D1996" s="51" t="str">
        <f>IF(AND($D$5="",$E$5="",$F$5="",$G$5=""),"",(IFERROR(VLOOKUP(B1996,'勘定科目コード（2019）'!$B$2:$J$3668,3,FALSE),"")))</f>
        <v/>
      </c>
      <c r="E1996" s="52" t="str">
        <f>IF(AND(OR($D$5&lt;&gt;"",$E$5&lt;&gt;"",$F$5&lt;&gt;"",$G$5&lt;&gt;""),D1996=""),"",IF(AND($D$5="",$E$5="",$F$5="",$G$5=""),"",IFERROR(VLOOKUP(B1996,'勘定科目コード（2019）'!$B$2:$J$3668,4,FALSE),"")))</f>
        <v/>
      </c>
      <c r="F1996" s="53" t="str">
        <f>IF(AND(OR(D1990&lt;&gt;"",E1990&lt;&gt;"",F1990&lt;&gt;"",G1990&lt;&gt;""),E1996=""),"",IF(AND(OR(D1990&lt;&gt;"",E1990&lt;&gt;"",F1990&lt;&gt;"",G1990&lt;&gt;""),E1996=""),"",IF(AND($D$5="",$E$5="",$F$5="",$G$5=""),"",IFERROR(VLOOKUP(B1996,'勘定科目コード（2019）'!$B$2:$J$3668,5,FALSE),""))))</f>
        <v/>
      </c>
      <c r="G1996" s="52" t="str">
        <f>IF(AND(OR(D1990&lt;&gt;"",E1990&lt;&gt;"",F1990&lt;&gt;"",G1990&lt;&gt;""),E1996=""),"",IF(AND($D$5="",$E$5="",$F$5="",$G$5=""),"",IFERROR(VLOOKUP(B1996,'勘定科目コード（2019）'!$B$2:$J$3668,6,FALSE),"")))</f>
        <v/>
      </c>
      <c r="H1996" s="54"/>
      <c r="I1996" s="55" t="str">
        <f>IF(AND(OR(D1990&lt;&gt;"",E1990&lt;&gt;"",F1990&lt;&gt;"",G1990&lt;&gt;""),E1996=""),"",IF(AND($D$5="",$E$5="",$F$5="",$G$5=""),"",IFERROR(VLOOKUP(B1996,'勘定科目コード（2019）'!$B$2:$J$3668,7,FALSE),"")))</f>
        <v/>
      </c>
      <c r="J1996" s="56" t="str">
        <f>IF(AND(OR(D1990&lt;&gt;"",E1990&lt;&gt;"",F1990&lt;&gt;"",G1990&lt;&gt;""),E1996=""),"",IF(AND($D$5="",$E$5="",$F$5="",$G$5=""),"",IFERROR(VLOOKUP(B1996,'勘定科目コード（2019）'!$B$2:$J$3668,8,FALSE),"")))</f>
        <v/>
      </c>
      <c r="K1996" s="57" t="str">
        <f>IF(AND(OR(D1990&lt;&gt;"",E1990&lt;&gt;"",F1990&lt;&gt;"",G1990&lt;&gt;""),E1996=""),"",IF(AND($D$5="",$E$5="",$F$5="",$G$5=""),"",IFERROR(VLOOKUP(B1996,'勘定科目コード（2019）'!$B$2:$J$3668,9,FALSE),"")))</f>
        <v/>
      </c>
      <c r="L1996" s="44" t="str">
        <f>IFERROR(VLOOKUP(D1996,'勘定科目コード（2019）'!$E$2:$J$500,7,FALSE),"")</f>
        <v/>
      </c>
    </row>
    <row r="1997" spans="2:12" x14ac:dyDescent="0.15">
      <c r="B1997" s="31">
        <v>1987</v>
      </c>
      <c r="D1997" s="51" t="str">
        <f>IF(AND($D$5="",$E$5="",$F$5="",$G$5=""),"",(IFERROR(VLOOKUP(B1997,'勘定科目コード（2019）'!$B$2:$J$3668,3,FALSE),"")))</f>
        <v/>
      </c>
      <c r="E1997" s="52" t="str">
        <f>IF(AND(OR($D$5&lt;&gt;"",$E$5&lt;&gt;"",$F$5&lt;&gt;"",$G$5&lt;&gt;""),D1997=""),"",IF(AND($D$5="",$E$5="",$F$5="",$G$5=""),"",IFERROR(VLOOKUP(B1997,'勘定科目コード（2019）'!$B$2:$J$3668,4,FALSE),"")))</f>
        <v/>
      </c>
      <c r="F1997" s="53" t="str">
        <f>IF(AND(OR(D1991&lt;&gt;"",E1991&lt;&gt;"",F1991&lt;&gt;"",G1991&lt;&gt;""),E1997=""),"",IF(AND(OR(D1991&lt;&gt;"",E1991&lt;&gt;"",F1991&lt;&gt;"",G1991&lt;&gt;""),E1997=""),"",IF(AND($D$5="",$E$5="",$F$5="",$G$5=""),"",IFERROR(VLOOKUP(B1997,'勘定科目コード（2019）'!$B$2:$J$3668,5,FALSE),""))))</f>
        <v/>
      </c>
      <c r="G1997" s="52" t="str">
        <f>IF(AND(OR(D1991&lt;&gt;"",E1991&lt;&gt;"",F1991&lt;&gt;"",G1991&lt;&gt;""),E1997=""),"",IF(AND($D$5="",$E$5="",$F$5="",$G$5=""),"",IFERROR(VLOOKUP(B1997,'勘定科目コード（2019）'!$B$2:$J$3668,6,FALSE),"")))</f>
        <v/>
      </c>
      <c r="H1997" s="54"/>
      <c r="I1997" s="55" t="str">
        <f>IF(AND(OR(D1991&lt;&gt;"",E1991&lt;&gt;"",F1991&lt;&gt;"",G1991&lt;&gt;""),E1997=""),"",IF(AND($D$5="",$E$5="",$F$5="",$G$5=""),"",IFERROR(VLOOKUP(B1997,'勘定科目コード（2019）'!$B$2:$J$3668,7,FALSE),"")))</f>
        <v/>
      </c>
      <c r="J1997" s="56" t="str">
        <f>IF(AND(OR(D1991&lt;&gt;"",E1991&lt;&gt;"",F1991&lt;&gt;"",G1991&lt;&gt;""),E1997=""),"",IF(AND($D$5="",$E$5="",$F$5="",$G$5=""),"",IFERROR(VLOOKUP(B1997,'勘定科目コード（2019）'!$B$2:$J$3668,8,FALSE),"")))</f>
        <v/>
      </c>
      <c r="K1997" s="57" t="str">
        <f>IF(AND(OR(D1991&lt;&gt;"",E1991&lt;&gt;"",F1991&lt;&gt;"",G1991&lt;&gt;""),E1997=""),"",IF(AND($D$5="",$E$5="",$F$5="",$G$5=""),"",IFERROR(VLOOKUP(B1997,'勘定科目コード（2019）'!$B$2:$J$3668,9,FALSE),"")))</f>
        <v/>
      </c>
      <c r="L1997" s="44" t="str">
        <f>IFERROR(VLOOKUP(D1997,'勘定科目コード（2019）'!$E$2:$J$500,7,FALSE),"")</f>
        <v/>
      </c>
    </row>
    <row r="1998" spans="2:12" x14ac:dyDescent="0.15">
      <c r="B1998" s="31">
        <v>1988</v>
      </c>
      <c r="D1998" s="51" t="str">
        <f>IF(AND($D$5="",$E$5="",$F$5="",$G$5=""),"",(IFERROR(VLOOKUP(B1998,'勘定科目コード（2019）'!$B$2:$J$3668,3,FALSE),"")))</f>
        <v/>
      </c>
      <c r="E1998" s="52" t="str">
        <f>IF(AND(OR($D$5&lt;&gt;"",$E$5&lt;&gt;"",$F$5&lt;&gt;"",$G$5&lt;&gt;""),D1998=""),"",IF(AND($D$5="",$E$5="",$F$5="",$G$5=""),"",IFERROR(VLOOKUP(B1998,'勘定科目コード（2019）'!$B$2:$J$3668,4,FALSE),"")))</f>
        <v/>
      </c>
      <c r="F1998" s="53" t="str">
        <f>IF(AND(OR(D1992&lt;&gt;"",E1992&lt;&gt;"",F1992&lt;&gt;"",G1992&lt;&gt;""),E1998=""),"",IF(AND(OR(D1992&lt;&gt;"",E1992&lt;&gt;"",F1992&lt;&gt;"",G1992&lt;&gt;""),E1998=""),"",IF(AND($D$5="",$E$5="",$F$5="",$G$5=""),"",IFERROR(VLOOKUP(B1998,'勘定科目コード（2019）'!$B$2:$J$3668,5,FALSE),""))))</f>
        <v/>
      </c>
      <c r="G1998" s="52" t="str">
        <f>IF(AND(OR(D1992&lt;&gt;"",E1992&lt;&gt;"",F1992&lt;&gt;"",G1992&lt;&gt;""),E1998=""),"",IF(AND($D$5="",$E$5="",$F$5="",$G$5=""),"",IFERROR(VLOOKUP(B1998,'勘定科目コード（2019）'!$B$2:$J$3668,6,FALSE),"")))</f>
        <v/>
      </c>
      <c r="H1998" s="54"/>
      <c r="I1998" s="55" t="str">
        <f>IF(AND(OR(D1992&lt;&gt;"",E1992&lt;&gt;"",F1992&lt;&gt;"",G1992&lt;&gt;""),E1998=""),"",IF(AND($D$5="",$E$5="",$F$5="",$G$5=""),"",IFERROR(VLOOKUP(B1998,'勘定科目コード（2019）'!$B$2:$J$3668,7,FALSE),"")))</f>
        <v/>
      </c>
      <c r="J1998" s="56" t="str">
        <f>IF(AND(OR(D1992&lt;&gt;"",E1992&lt;&gt;"",F1992&lt;&gt;"",G1992&lt;&gt;""),E1998=""),"",IF(AND($D$5="",$E$5="",$F$5="",$G$5=""),"",IFERROR(VLOOKUP(B1998,'勘定科目コード（2019）'!$B$2:$J$3668,8,FALSE),"")))</f>
        <v/>
      </c>
      <c r="K1998" s="57" t="str">
        <f>IF(AND(OR(D1992&lt;&gt;"",E1992&lt;&gt;"",F1992&lt;&gt;"",G1992&lt;&gt;""),E1998=""),"",IF(AND($D$5="",$E$5="",$F$5="",$G$5=""),"",IFERROR(VLOOKUP(B1998,'勘定科目コード（2019）'!$B$2:$J$3668,9,FALSE),"")))</f>
        <v/>
      </c>
      <c r="L1998" s="44" t="str">
        <f>IFERROR(VLOOKUP(D1998,'勘定科目コード（2019）'!$E$2:$J$500,7,FALSE),"")</f>
        <v/>
      </c>
    </row>
    <row r="1999" spans="2:12" x14ac:dyDescent="0.15">
      <c r="B1999" s="31">
        <v>1989</v>
      </c>
      <c r="D1999" s="51" t="str">
        <f>IF(AND($D$5="",$E$5="",$F$5="",$G$5=""),"",(IFERROR(VLOOKUP(B1999,'勘定科目コード（2019）'!$B$2:$J$3668,3,FALSE),"")))</f>
        <v/>
      </c>
      <c r="E1999" s="52" t="str">
        <f>IF(AND(OR($D$5&lt;&gt;"",$E$5&lt;&gt;"",$F$5&lt;&gt;"",$G$5&lt;&gt;""),D1999=""),"",IF(AND($D$5="",$E$5="",$F$5="",$G$5=""),"",IFERROR(VLOOKUP(B1999,'勘定科目コード（2019）'!$B$2:$J$3668,4,FALSE),"")))</f>
        <v/>
      </c>
      <c r="F1999" s="53" t="str">
        <f>IF(AND(OR(D1993&lt;&gt;"",E1993&lt;&gt;"",F1993&lt;&gt;"",G1993&lt;&gt;""),E1999=""),"",IF(AND(OR(D1993&lt;&gt;"",E1993&lt;&gt;"",F1993&lt;&gt;"",G1993&lt;&gt;""),E1999=""),"",IF(AND($D$5="",$E$5="",$F$5="",$G$5=""),"",IFERROR(VLOOKUP(B1999,'勘定科目コード（2019）'!$B$2:$J$3668,5,FALSE),""))))</f>
        <v/>
      </c>
      <c r="G1999" s="52" t="str">
        <f>IF(AND(OR(D1993&lt;&gt;"",E1993&lt;&gt;"",F1993&lt;&gt;"",G1993&lt;&gt;""),E1999=""),"",IF(AND($D$5="",$E$5="",$F$5="",$G$5=""),"",IFERROR(VLOOKUP(B1999,'勘定科目コード（2019）'!$B$2:$J$3668,6,FALSE),"")))</f>
        <v/>
      </c>
      <c r="H1999" s="54"/>
      <c r="I1999" s="55" t="str">
        <f>IF(AND(OR(D1993&lt;&gt;"",E1993&lt;&gt;"",F1993&lt;&gt;"",G1993&lt;&gt;""),E1999=""),"",IF(AND($D$5="",$E$5="",$F$5="",$G$5=""),"",IFERROR(VLOOKUP(B1999,'勘定科目コード（2019）'!$B$2:$J$3668,7,FALSE),"")))</f>
        <v/>
      </c>
      <c r="J1999" s="56" t="str">
        <f>IF(AND(OR(D1993&lt;&gt;"",E1993&lt;&gt;"",F1993&lt;&gt;"",G1993&lt;&gt;""),E1999=""),"",IF(AND($D$5="",$E$5="",$F$5="",$G$5=""),"",IFERROR(VLOOKUP(B1999,'勘定科目コード（2019）'!$B$2:$J$3668,8,FALSE),"")))</f>
        <v/>
      </c>
      <c r="K1999" s="57" t="str">
        <f>IF(AND(OR(D1993&lt;&gt;"",E1993&lt;&gt;"",F1993&lt;&gt;"",G1993&lt;&gt;""),E1999=""),"",IF(AND($D$5="",$E$5="",$F$5="",$G$5=""),"",IFERROR(VLOOKUP(B1999,'勘定科目コード（2019）'!$B$2:$J$3668,9,FALSE),"")))</f>
        <v/>
      </c>
      <c r="L1999" s="44" t="str">
        <f>IFERROR(VLOOKUP(D1999,'勘定科目コード（2019）'!$E$2:$J$500,7,FALSE),"")</f>
        <v/>
      </c>
    </row>
    <row r="2000" spans="2:12" x14ac:dyDescent="0.15">
      <c r="B2000" s="31">
        <v>1990</v>
      </c>
      <c r="D2000" s="51" t="str">
        <f>IF(AND($D$5="",$E$5="",$F$5="",$G$5=""),"",(IFERROR(VLOOKUP(B2000,'勘定科目コード（2019）'!$B$2:$J$3668,3,FALSE),"")))</f>
        <v/>
      </c>
      <c r="E2000" s="52" t="str">
        <f>IF(AND(OR($D$5&lt;&gt;"",$E$5&lt;&gt;"",$F$5&lt;&gt;"",$G$5&lt;&gt;""),D2000=""),"",IF(AND($D$5="",$E$5="",$F$5="",$G$5=""),"",IFERROR(VLOOKUP(B2000,'勘定科目コード（2019）'!$B$2:$J$3668,4,FALSE),"")))</f>
        <v/>
      </c>
      <c r="F2000" s="53" t="str">
        <f>IF(AND(OR(D1994&lt;&gt;"",E1994&lt;&gt;"",F1994&lt;&gt;"",G1994&lt;&gt;""),E2000=""),"",IF(AND(OR(D1994&lt;&gt;"",E1994&lt;&gt;"",F1994&lt;&gt;"",G1994&lt;&gt;""),E2000=""),"",IF(AND($D$5="",$E$5="",$F$5="",$G$5=""),"",IFERROR(VLOOKUP(B2000,'勘定科目コード（2019）'!$B$2:$J$3668,5,FALSE),""))))</f>
        <v/>
      </c>
      <c r="G2000" s="52" t="str">
        <f>IF(AND(OR(D1994&lt;&gt;"",E1994&lt;&gt;"",F1994&lt;&gt;"",G1994&lt;&gt;""),E2000=""),"",IF(AND($D$5="",$E$5="",$F$5="",$G$5=""),"",IFERROR(VLOOKUP(B2000,'勘定科目コード（2019）'!$B$2:$J$3668,6,FALSE),"")))</f>
        <v/>
      </c>
      <c r="H2000" s="54"/>
      <c r="I2000" s="55" t="str">
        <f>IF(AND(OR(D1994&lt;&gt;"",E1994&lt;&gt;"",F1994&lt;&gt;"",G1994&lt;&gt;""),E2000=""),"",IF(AND($D$5="",$E$5="",$F$5="",$G$5=""),"",IFERROR(VLOOKUP(B2000,'勘定科目コード（2019）'!$B$2:$J$3668,7,FALSE),"")))</f>
        <v/>
      </c>
      <c r="J2000" s="56" t="str">
        <f>IF(AND(OR(D1994&lt;&gt;"",E1994&lt;&gt;"",F1994&lt;&gt;"",G1994&lt;&gt;""),E2000=""),"",IF(AND($D$5="",$E$5="",$F$5="",$G$5=""),"",IFERROR(VLOOKUP(B2000,'勘定科目コード（2019）'!$B$2:$J$3668,8,FALSE),"")))</f>
        <v/>
      </c>
      <c r="K2000" s="57" t="str">
        <f>IF(AND(OR(D1994&lt;&gt;"",E1994&lt;&gt;"",F1994&lt;&gt;"",G1994&lt;&gt;""),E2000=""),"",IF(AND($D$5="",$E$5="",$F$5="",$G$5=""),"",IFERROR(VLOOKUP(B2000,'勘定科目コード（2019）'!$B$2:$J$3668,9,FALSE),"")))</f>
        <v/>
      </c>
      <c r="L2000" s="44" t="str">
        <f>IFERROR(VLOOKUP(D2000,'勘定科目コード（2019）'!$E$2:$J$500,7,FALSE),"")</f>
        <v/>
      </c>
    </row>
    <row r="2001" spans="2:12" x14ac:dyDescent="0.15">
      <c r="B2001" s="31">
        <v>1991</v>
      </c>
      <c r="D2001" s="51" t="str">
        <f>IF(AND($D$5="",$E$5="",$F$5="",$G$5=""),"",(IFERROR(VLOOKUP(B2001,'勘定科目コード（2019）'!$B$2:$J$3668,3,FALSE),"")))</f>
        <v/>
      </c>
      <c r="E2001" s="52" t="str">
        <f>IF(AND(OR($D$5&lt;&gt;"",$E$5&lt;&gt;"",$F$5&lt;&gt;"",$G$5&lt;&gt;""),D2001=""),"",IF(AND($D$5="",$E$5="",$F$5="",$G$5=""),"",IFERROR(VLOOKUP(B2001,'勘定科目コード（2019）'!$B$2:$J$3668,4,FALSE),"")))</f>
        <v/>
      </c>
      <c r="F2001" s="53" t="str">
        <f>IF(AND(OR(D1995&lt;&gt;"",E1995&lt;&gt;"",F1995&lt;&gt;"",G1995&lt;&gt;""),E2001=""),"",IF(AND(OR(D1995&lt;&gt;"",E1995&lt;&gt;"",F1995&lt;&gt;"",G1995&lt;&gt;""),E2001=""),"",IF(AND($D$5="",$E$5="",$F$5="",$G$5=""),"",IFERROR(VLOOKUP(B2001,'勘定科目コード（2019）'!$B$2:$J$3668,5,FALSE),""))))</f>
        <v/>
      </c>
      <c r="G2001" s="52" t="str">
        <f>IF(AND(OR(D1995&lt;&gt;"",E1995&lt;&gt;"",F1995&lt;&gt;"",G1995&lt;&gt;""),E2001=""),"",IF(AND($D$5="",$E$5="",$F$5="",$G$5=""),"",IFERROR(VLOOKUP(B2001,'勘定科目コード（2019）'!$B$2:$J$3668,6,FALSE),"")))</f>
        <v/>
      </c>
      <c r="H2001" s="54"/>
      <c r="I2001" s="55" t="str">
        <f>IF(AND(OR(D1995&lt;&gt;"",E1995&lt;&gt;"",F1995&lt;&gt;"",G1995&lt;&gt;""),E2001=""),"",IF(AND($D$5="",$E$5="",$F$5="",$G$5=""),"",IFERROR(VLOOKUP(B2001,'勘定科目コード（2019）'!$B$2:$J$3668,7,FALSE),"")))</f>
        <v/>
      </c>
      <c r="J2001" s="56" t="str">
        <f>IF(AND(OR(D1995&lt;&gt;"",E1995&lt;&gt;"",F1995&lt;&gt;"",G1995&lt;&gt;""),E2001=""),"",IF(AND($D$5="",$E$5="",$F$5="",$G$5=""),"",IFERROR(VLOOKUP(B2001,'勘定科目コード（2019）'!$B$2:$J$3668,8,FALSE),"")))</f>
        <v/>
      </c>
      <c r="K2001" s="57" t="str">
        <f>IF(AND(OR(D1995&lt;&gt;"",E1995&lt;&gt;"",F1995&lt;&gt;"",G1995&lt;&gt;""),E2001=""),"",IF(AND($D$5="",$E$5="",$F$5="",$G$5=""),"",IFERROR(VLOOKUP(B2001,'勘定科目コード（2019）'!$B$2:$J$3668,9,FALSE),"")))</f>
        <v/>
      </c>
      <c r="L2001" s="44" t="str">
        <f>IFERROR(VLOOKUP(D2001,'勘定科目コード（2019）'!$E$2:$J$500,7,FALSE),"")</f>
        <v/>
      </c>
    </row>
    <row r="2002" spans="2:12" x14ac:dyDescent="0.15">
      <c r="B2002" s="31">
        <v>1992</v>
      </c>
      <c r="D2002" s="51" t="str">
        <f>IF(AND($D$5="",$E$5="",$F$5="",$G$5=""),"",(IFERROR(VLOOKUP(B2002,'勘定科目コード（2019）'!$B$2:$J$3668,3,FALSE),"")))</f>
        <v/>
      </c>
      <c r="E2002" s="52" t="str">
        <f>IF(AND(OR($D$5&lt;&gt;"",$E$5&lt;&gt;"",$F$5&lt;&gt;"",$G$5&lt;&gt;""),D2002=""),"",IF(AND($D$5="",$E$5="",$F$5="",$G$5=""),"",IFERROR(VLOOKUP(B2002,'勘定科目コード（2019）'!$B$2:$J$3668,4,FALSE),"")))</f>
        <v/>
      </c>
      <c r="F2002" s="53" t="str">
        <f>IF(AND(OR(D1996&lt;&gt;"",E1996&lt;&gt;"",F1996&lt;&gt;"",G1996&lt;&gt;""),E2002=""),"",IF(AND(OR(D1996&lt;&gt;"",E1996&lt;&gt;"",F1996&lt;&gt;"",G1996&lt;&gt;""),E2002=""),"",IF(AND($D$5="",$E$5="",$F$5="",$G$5=""),"",IFERROR(VLOOKUP(B2002,'勘定科目コード（2019）'!$B$2:$J$3668,5,FALSE),""))))</f>
        <v/>
      </c>
      <c r="G2002" s="52" t="str">
        <f>IF(AND(OR(D1996&lt;&gt;"",E1996&lt;&gt;"",F1996&lt;&gt;"",G1996&lt;&gt;""),E2002=""),"",IF(AND($D$5="",$E$5="",$F$5="",$G$5=""),"",IFERROR(VLOOKUP(B2002,'勘定科目コード（2019）'!$B$2:$J$3668,6,FALSE),"")))</f>
        <v/>
      </c>
      <c r="H2002" s="54"/>
      <c r="I2002" s="55" t="str">
        <f>IF(AND(OR(D1996&lt;&gt;"",E1996&lt;&gt;"",F1996&lt;&gt;"",G1996&lt;&gt;""),E2002=""),"",IF(AND($D$5="",$E$5="",$F$5="",$G$5=""),"",IFERROR(VLOOKUP(B2002,'勘定科目コード（2019）'!$B$2:$J$3668,7,FALSE),"")))</f>
        <v/>
      </c>
      <c r="J2002" s="56" t="str">
        <f>IF(AND(OR(D1996&lt;&gt;"",E1996&lt;&gt;"",F1996&lt;&gt;"",G1996&lt;&gt;""),E2002=""),"",IF(AND($D$5="",$E$5="",$F$5="",$G$5=""),"",IFERROR(VLOOKUP(B2002,'勘定科目コード（2019）'!$B$2:$J$3668,8,FALSE),"")))</f>
        <v/>
      </c>
      <c r="K2002" s="57" t="str">
        <f>IF(AND(OR(D1996&lt;&gt;"",E1996&lt;&gt;"",F1996&lt;&gt;"",G1996&lt;&gt;""),E2002=""),"",IF(AND($D$5="",$E$5="",$F$5="",$G$5=""),"",IFERROR(VLOOKUP(B2002,'勘定科目コード（2019）'!$B$2:$J$3668,9,FALSE),"")))</f>
        <v/>
      </c>
      <c r="L2002" s="44" t="str">
        <f>IFERROR(VLOOKUP(D2002,'勘定科目コード（2019）'!$E$2:$J$500,7,FALSE),"")</f>
        <v/>
      </c>
    </row>
    <row r="2003" spans="2:12" x14ac:dyDescent="0.15">
      <c r="B2003" s="31">
        <v>1993</v>
      </c>
      <c r="D2003" s="51" t="str">
        <f>IF(AND($D$5="",$E$5="",$F$5="",$G$5=""),"",(IFERROR(VLOOKUP(B2003,'勘定科目コード（2019）'!$B$2:$J$3668,3,FALSE),"")))</f>
        <v/>
      </c>
      <c r="E2003" s="52" t="str">
        <f>IF(AND(OR($D$5&lt;&gt;"",$E$5&lt;&gt;"",$F$5&lt;&gt;"",$G$5&lt;&gt;""),D2003=""),"",IF(AND($D$5="",$E$5="",$F$5="",$G$5=""),"",IFERROR(VLOOKUP(B2003,'勘定科目コード（2019）'!$B$2:$J$3668,4,FALSE),"")))</f>
        <v/>
      </c>
      <c r="F2003" s="53" t="str">
        <f>IF(AND(OR(D1997&lt;&gt;"",E1997&lt;&gt;"",F1997&lt;&gt;"",G1997&lt;&gt;""),E2003=""),"",IF(AND(OR(D1997&lt;&gt;"",E1997&lt;&gt;"",F1997&lt;&gt;"",G1997&lt;&gt;""),E2003=""),"",IF(AND($D$5="",$E$5="",$F$5="",$G$5=""),"",IFERROR(VLOOKUP(B2003,'勘定科目コード（2019）'!$B$2:$J$3668,5,FALSE),""))))</f>
        <v/>
      </c>
      <c r="G2003" s="52" t="str">
        <f>IF(AND(OR(D1997&lt;&gt;"",E1997&lt;&gt;"",F1997&lt;&gt;"",G1997&lt;&gt;""),E2003=""),"",IF(AND($D$5="",$E$5="",$F$5="",$G$5=""),"",IFERROR(VLOOKUP(B2003,'勘定科目コード（2019）'!$B$2:$J$3668,6,FALSE),"")))</f>
        <v/>
      </c>
      <c r="H2003" s="54"/>
      <c r="I2003" s="55" t="str">
        <f>IF(AND(OR(D1997&lt;&gt;"",E1997&lt;&gt;"",F1997&lt;&gt;"",G1997&lt;&gt;""),E2003=""),"",IF(AND($D$5="",$E$5="",$F$5="",$G$5=""),"",IFERROR(VLOOKUP(B2003,'勘定科目コード（2019）'!$B$2:$J$3668,7,FALSE),"")))</f>
        <v/>
      </c>
      <c r="J2003" s="56" t="str">
        <f>IF(AND(OR(D1997&lt;&gt;"",E1997&lt;&gt;"",F1997&lt;&gt;"",G1997&lt;&gt;""),E2003=""),"",IF(AND($D$5="",$E$5="",$F$5="",$G$5=""),"",IFERROR(VLOOKUP(B2003,'勘定科目コード（2019）'!$B$2:$J$3668,8,FALSE),"")))</f>
        <v/>
      </c>
      <c r="K2003" s="57" t="str">
        <f>IF(AND(OR(D1997&lt;&gt;"",E1997&lt;&gt;"",F1997&lt;&gt;"",G1997&lt;&gt;""),E2003=""),"",IF(AND($D$5="",$E$5="",$F$5="",$G$5=""),"",IFERROR(VLOOKUP(B2003,'勘定科目コード（2019）'!$B$2:$J$3668,9,FALSE),"")))</f>
        <v/>
      </c>
      <c r="L2003" s="44" t="str">
        <f>IFERROR(VLOOKUP(D2003,'勘定科目コード（2019）'!$E$2:$J$500,7,FALSE),"")</f>
        <v/>
      </c>
    </row>
    <row r="2004" spans="2:12" x14ac:dyDescent="0.15">
      <c r="B2004" s="31">
        <v>1994</v>
      </c>
      <c r="D2004" s="51" t="str">
        <f>IF(AND($D$5="",$E$5="",$F$5="",$G$5=""),"",(IFERROR(VLOOKUP(B2004,'勘定科目コード（2019）'!$B$2:$J$3668,3,FALSE),"")))</f>
        <v/>
      </c>
      <c r="E2004" s="52" t="str">
        <f>IF(AND(OR($D$5&lt;&gt;"",$E$5&lt;&gt;"",$F$5&lt;&gt;"",$G$5&lt;&gt;""),D2004=""),"",IF(AND($D$5="",$E$5="",$F$5="",$G$5=""),"",IFERROR(VLOOKUP(B2004,'勘定科目コード（2019）'!$B$2:$J$3668,4,FALSE),"")))</f>
        <v/>
      </c>
      <c r="F2004" s="53" t="str">
        <f>IF(AND(OR(D1998&lt;&gt;"",E1998&lt;&gt;"",F1998&lt;&gt;"",G1998&lt;&gt;""),E2004=""),"",IF(AND(OR(D1998&lt;&gt;"",E1998&lt;&gt;"",F1998&lt;&gt;"",G1998&lt;&gt;""),E2004=""),"",IF(AND($D$5="",$E$5="",$F$5="",$G$5=""),"",IFERROR(VLOOKUP(B2004,'勘定科目コード（2019）'!$B$2:$J$3668,5,FALSE),""))))</f>
        <v/>
      </c>
      <c r="G2004" s="52" t="str">
        <f>IF(AND(OR(D1998&lt;&gt;"",E1998&lt;&gt;"",F1998&lt;&gt;"",G1998&lt;&gt;""),E2004=""),"",IF(AND($D$5="",$E$5="",$F$5="",$G$5=""),"",IFERROR(VLOOKUP(B2004,'勘定科目コード（2019）'!$B$2:$J$3668,6,FALSE),"")))</f>
        <v/>
      </c>
      <c r="H2004" s="54"/>
      <c r="I2004" s="55" t="str">
        <f>IF(AND(OR(D1998&lt;&gt;"",E1998&lt;&gt;"",F1998&lt;&gt;"",G1998&lt;&gt;""),E2004=""),"",IF(AND($D$5="",$E$5="",$F$5="",$G$5=""),"",IFERROR(VLOOKUP(B2004,'勘定科目コード（2019）'!$B$2:$J$3668,7,FALSE),"")))</f>
        <v/>
      </c>
      <c r="J2004" s="56" t="str">
        <f>IF(AND(OR(D1998&lt;&gt;"",E1998&lt;&gt;"",F1998&lt;&gt;"",G1998&lt;&gt;""),E2004=""),"",IF(AND($D$5="",$E$5="",$F$5="",$G$5=""),"",IFERROR(VLOOKUP(B2004,'勘定科目コード（2019）'!$B$2:$J$3668,8,FALSE),"")))</f>
        <v/>
      </c>
      <c r="K2004" s="57" t="str">
        <f>IF(AND(OR(D1998&lt;&gt;"",E1998&lt;&gt;"",F1998&lt;&gt;"",G1998&lt;&gt;""),E2004=""),"",IF(AND($D$5="",$E$5="",$F$5="",$G$5=""),"",IFERROR(VLOOKUP(B2004,'勘定科目コード（2019）'!$B$2:$J$3668,9,FALSE),"")))</f>
        <v/>
      </c>
      <c r="L2004" s="44" t="str">
        <f>IFERROR(VLOOKUP(D2004,'勘定科目コード（2019）'!$E$2:$J$500,7,FALSE),"")</f>
        <v/>
      </c>
    </row>
    <row r="2005" spans="2:12" x14ac:dyDescent="0.15">
      <c r="B2005" s="31">
        <v>1995</v>
      </c>
      <c r="D2005" s="51" t="str">
        <f>IF(AND($D$5="",$E$5="",$F$5="",$G$5=""),"",(IFERROR(VLOOKUP(B2005,'勘定科目コード（2019）'!$B$2:$J$3668,3,FALSE),"")))</f>
        <v/>
      </c>
      <c r="E2005" s="52" t="str">
        <f>IF(AND(OR($D$5&lt;&gt;"",$E$5&lt;&gt;"",$F$5&lt;&gt;"",$G$5&lt;&gt;""),D2005=""),"",IF(AND($D$5="",$E$5="",$F$5="",$G$5=""),"",IFERROR(VLOOKUP(B2005,'勘定科目コード（2019）'!$B$2:$J$3668,4,FALSE),"")))</f>
        <v/>
      </c>
      <c r="F2005" s="53" t="str">
        <f>IF(AND(OR(D1999&lt;&gt;"",E1999&lt;&gt;"",F1999&lt;&gt;"",G1999&lt;&gt;""),E2005=""),"",IF(AND(OR(D1999&lt;&gt;"",E1999&lt;&gt;"",F1999&lt;&gt;"",G1999&lt;&gt;""),E2005=""),"",IF(AND($D$5="",$E$5="",$F$5="",$G$5=""),"",IFERROR(VLOOKUP(B2005,'勘定科目コード（2019）'!$B$2:$J$3668,5,FALSE),""))))</f>
        <v/>
      </c>
      <c r="G2005" s="52" t="str">
        <f>IF(AND(OR(D1999&lt;&gt;"",E1999&lt;&gt;"",F1999&lt;&gt;"",G1999&lt;&gt;""),E2005=""),"",IF(AND($D$5="",$E$5="",$F$5="",$G$5=""),"",IFERROR(VLOOKUP(B2005,'勘定科目コード（2019）'!$B$2:$J$3668,6,FALSE),"")))</f>
        <v/>
      </c>
      <c r="H2005" s="54"/>
      <c r="I2005" s="55" t="str">
        <f>IF(AND(OR(D1999&lt;&gt;"",E1999&lt;&gt;"",F1999&lt;&gt;"",G1999&lt;&gt;""),E2005=""),"",IF(AND($D$5="",$E$5="",$F$5="",$G$5=""),"",IFERROR(VLOOKUP(B2005,'勘定科目コード（2019）'!$B$2:$J$3668,7,FALSE),"")))</f>
        <v/>
      </c>
      <c r="J2005" s="56" t="str">
        <f>IF(AND(OR(D1999&lt;&gt;"",E1999&lt;&gt;"",F1999&lt;&gt;"",G1999&lt;&gt;""),E2005=""),"",IF(AND($D$5="",$E$5="",$F$5="",$G$5=""),"",IFERROR(VLOOKUP(B2005,'勘定科目コード（2019）'!$B$2:$J$3668,8,FALSE),"")))</f>
        <v/>
      </c>
      <c r="K2005" s="57" t="str">
        <f>IF(AND(OR(D1999&lt;&gt;"",E1999&lt;&gt;"",F1999&lt;&gt;"",G1999&lt;&gt;""),E2005=""),"",IF(AND($D$5="",$E$5="",$F$5="",$G$5=""),"",IFERROR(VLOOKUP(B2005,'勘定科目コード（2019）'!$B$2:$J$3668,9,FALSE),"")))</f>
        <v/>
      </c>
      <c r="L2005" s="44" t="str">
        <f>IFERROR(VLOOKUP(D2005,'勘定科目コード（2019）'!$E$2:$J$500,7,FALSE),"")</f>
        <v/>
      </c>
    </row>
    <row r="2006" spans="2:12" x14ac:dyDescent="0.15">
      <c r="B2006" s="31">
        <v>1996</v>
      </c>
      <c r="D2006" s="51" t="str">
        <f>IF(AND($D$5="",$E$5="",$F$5="",$G$5=""),"",(IFERROR(VLOOKUP(B2006,'勘定科目コード（2019）'!$B$2:$J$3668,3,FALSE),"")))</f>
        <v/>
      </c>
      <c r="E2006" s="52" t="str">
        <f>IF(AND(OR($D$5&lt;&gt;"",$E$5&lt;&gt;"",$F$5&lt;&gt;"",$G$5&lt;&gt;""),D2006=""),"",IF(AND($D$5="",$E$5="",$F$5="",$G$5=""),"",IFERROR(VLOOKUP(B2006,'勘定科目コード（2019）'!$B$2:$J$3668,4,FALSE),"")))</f>
        <v/>
      </c>
      <c r="F2006" s="53" t="str">
        <f>IF(AND(OR(D2000&lt;&gt;"",E2000&lt;&gt;"",F2000&lt;&gt;"",G2000&lt;&gt;""),E2006=""),"",IF(AND(OR(D2000&lt;&gt;"",E2000&lt;&gt;"",F2000&lt;&gt;"",G2000&lt;&gt;""),E2006=""),"",IF(AND($D$5="",$E$5="",$F$5="",$G$5=""),"",IFERROR(VLOOKUP(B2006,'勘定科目コード（2019）'!$B$2:$J$3668,5,FALSE),""))))</f>
        <v/>
      </c>
      <c r="G2006" s="52" t="str">
        <f>IF(AND(OR(D2000&lt;&gt;"",E2000&lt;&gt;"",F2000&lt;&gt;"",G2000&lt;&gt;""),E2006=""),"",IF(AND($D$5="",$E$5="",$F$5="",$G$5=""),"",IFERROR(VLOOKUP(B2006,'勘定科目コード（2019）'!$B$2:$J$3668,6,FALSE),"")))</f>
        <v/>
      </c>
      <c r="H2006" s="54"/>
      <c r="I2006" s="55" t="str">
        <f>IF(AND(OR(D2000&lt;&gt;"",E2000&lt;&gt;"",F2000&lt;&gt;"",G2000&lt;&gt;""),E2006=""),"",IF(AND($D$5="",$E$5="",$F$5="",$G$5=""),"",IFERROR(VLOOKUP(B2006,'勘定科目コード（2019）'!$B$2:$J$3668,7,FALSE),"")))</f>
        <v/>
      </c>
      <c r="J2006" s="56" t="str">
        <f>IF(AND(OR(D2000&lt;&gt;"",E2000&lt;&gt;"",F2000&lt;&gt;"",G2000&lt;&gt;""),E2006=""),"",IF(AND($D$5="",$E$5="",$F$5="",$G$5=""),"",IFERROR(VLOOKUP(B2006,'勘定科目コード（2019）'!$B$2:$J$3668,8,FALSE),"")))</f>
        <v/>
      </c>
      <c r="K2006" s="57" t="str">
        <f>IF(AND(OR(D2000&lt;&gt;"",E2000&lt;&gt;"",F2000&lt;&gt;"",G2000&lt;&gt;""),E2006=""),"",IF(AND($D$5="",$E$5="",$F$5="",$G$5=""),"",IFERROR(VLOOKUP(B2006,'勘定科目コード（2019）'!$B$2:$J$3668,9,FALSE),"")))</f>
        <v/>
      </c>
      <c r="L2006" s="44" t="str">
        <f>IFERROR(VLOOKUP(D2006,'勘定科目コード（2019）'!$E$2:$J$500,7,FALSE),"")</f>
        <v/>
      </c>
    </row>
    <row r="2007" spans="2:12" x14ac:dyDescent="0.15">
      <c r="B2007" s="31">
        <v>1997</v>
      </c>
      <c r="D2007" s="51" t="str">
        <f>IF(AND($D$5="",$E$5="",$F$5="",$G$5=""),"",(IFERROR(VLOOKUP(B2007,'勘定科目コード（2019）'!$B$2:$J$3668,3,FALSE),"")))</f>
        <v/>
      </c>
      <c r="E2007" s="52" t="str">
        <f>IF(AND(OR($D$5&lt;&gt;"",$E$5&lt;&gt;"",$F$5&lt;&gt;"",$G$5&lt;&gt;""),D2007=""),"",IF(AND($D$5="",$E$5="",$F$5="",$G$5=""),"",IFERROR(VLOOKUP(B2007,'勘定科目コード（2019）'!$B$2:$J$3668,4,FALSE),"")))</f>
        <v/>
      </c>
      <c r="F2007" s="53" t="str">
        <f>IF(AND(OR(D2001&lt;&gt;"",E2001&lt;&gt;"",F2001&lt;&gt;"",G2001&lt;&gt;""),E2007=""),"",IF(AND(OR(D2001&lt;&gt;"",E2001&lt;&gt;"",F2001&lt;&gt;"",G2001&lt;&gt;""),E2007=""),"",IF(AND($D$5="",$E$5="",$F$5="",$G$5=""),"",IFERROR(VLOOKUP(B2007,'勘定科目コード（2019）'!$B$2:$J$3668,5,FALSE),""))))</f>
        <v/>
      </c>
      <c r="G2007" s="52" t="str">
        <f>IF(AND(OR(D2001&lt;&gt;"",E2001&lt;&gt;"",F2001&lt;&gt;"",G2001&lt;&gt;""),E2007=""),"",IF(AND($D$5="",$E$5="",$F$5="",$G$5=""),"",IFERROR(VLOOKUP(B2007,'勘定科目コード（2019）'!$B$2:$J$3668,6,FALSE),"")))</f>
        <v/>
      </c>
      <c r="H2007" s="54"/>
      <c r="I2007" s="55" t="str">
        <f>IF(AND(OR(D2001&lt;&gt;"",E2001&lt;&gt;"",F2001&lt;&gt;"",G2001&lt;&gt;""),E2007=""),"",IF(AND($D$5="",$E$5="",$F$5="",$G$5=""),"",IFERROR(VLOOKUP(B2007,'勘定科目コード（2019）'!$B$2:$J$3668,7,FALSE),"")))</f>
        <v/>
      </c>
      <c r="J2007" s="56" t="str">
        <f>IF(AND(OR(D2001&lt;&gt;"",E2001&lt;&gt;"",F2001&lt;&gt;"",G2001&lt;&gt;""),E2007=""),"",IF(AND($D$5="",$E$5="",$F$5="",$G$5=""),"",IFERROR(VLOOKUP(B2007,'勘定科目コード（2019）'!$B$2:$J$3668,8,FALSE),"")))</f>
        <v/>
      </c>
      <c r="K2007" s="57" t="str">
        <f>IF(AND(OR(D2001&lt;&gt;"",E2001&lt;&gt;"",F2001&lt;&gt;"",G2001&lt;&gt;""),E2007=""),"",IF(AND($D$5="",$E$5="",$F$5="",$G$5=""),"",IFERROR(VLOOKUP(B2007,'勘定科目コード（2019）'!$B$2:$J$3668,9,FALSE),"")))</f>
        <v/>
      </c>
      <c r="L2007" s="44" t="str">
        <f>IFERROR(VLOOKUP(D2007,'勘定科目コード（2019）'!$E$2:$J$500,7,FALSE),"")</f>
        <v/>
      </c>
    </row>
    <row r="2008" spans="2:12" x14ac:dyDescent="0.15">
      <c r="B2008" s="31">
        <v>1998</v>
      </c>
      <c r="D2008" s="51" t="str">
        <f>IF(AND($D$5="",$E$5="",$F$5="",$G$5=""),"",(IFERROR(VLOOKUP(B2008,'勘定科目コード（2019）'!$B$2:$J$3668,3,FALSE),"")))</f>
        <v/>
      </c>
      <c r="E2008" s="52" t="str">
        <f>IF(AND(OR($D$5&lt;&gt;"",$E$5&lt;&gt;"",$F$5&lt;&gt;"",$G$5&lt;&gt;""),D2008=""),"",IF(AND($D$5="",$E$5="",$F$5="",$G$5=""),"",IFERROR(VLOOKUP(B2008,'勘定科目コード（2019）'!$B$2:$J$3668,4,FALSE),"")))</f>
        <v/>
      </c>
      <c r="F2008" s="53" t="str">
        <f>IF(AND(OR(D2002&lt;&gt;"",E2002&lt;&gt;"",F2002&lt;&gt;"",G2002&lt;&gt;""),E2008=""),"",IF(AND(OR(D2002&lt;&gt;"",E2002&lt;&gt;"",F2002&lt;&gt;"",G2002&lt;&gt;""),E2008=""),"",IF(AND($D$5="",$E$5="",$F$5="",$G$5=""),"",IFERROR(VLOOKUP(B2008,'勘定科目コード（2019）'!$B$2:$J$3668,5,FALSE),""))))</f>
        <v/>
      </c>
      <c r="G2008" s="52" t="str">
        <f>IF(AND(OR(D2002&lt;&gt;"",E2002&lt;&gt;"",F2002&lt;&gt;"",G2002&lt;&gt;""),E2008=""),"",IF(AND($D$5="",$E$5="",$F$5="",$G$5=""),"",IFERROR(VLOOKUP(B2008,'勘定科目コード（2019）'!$B$2:$J$3668,6,FALSE),"")))</f>
        <v/>
      </c>
      <c r="H2008" s="54"/>
      <c r="I2008" s="55" t="str">
        <f>IF(AND(OR(D2002&lt;&gt;"",E2002&lt;&gt;"",F2002&lt;&gt;"",G2002&lt;&gt;""),E2008=""),"",IF(AND($D$5="",$E$5="",$F$5="",$G$5=""),"",IFERROR(VLOOKUP(B2008,'勘定科目コード（2019）'!$B$2:$J$3668,7,FALSE),"")))</f>
        <v/>
      </c>
      <c r="J2008" s="56" t="str">
        <f>IF(AND(OR(D2002&lt;&gt;"",E2002&lt;&gt;"",F2002&lt;&gt;"",G2002&lt;&gt;""),E2008=""),"",IF(AND($D$5="",$E$5="",$F$5="",$G$5=""),"",IFERROR(VLOOKUP(B2008,'勘定科目コード（2019）'!$B$2:$J$3668,8,FALSE),"")))</f>
        <v/>
      </c>
      <c r="K2008" s="57" t="str">
        <f>IF(AND(OR(D2002&lt;&gt;"",E2002&lt;&gt;"",F2002&lt;&gt;"",G2002&lt;&gt;""),E2008=""),"",IF(AND($D$5="",$E$5="",$F$5="",$G$5=""),"",IFERROR(VLOOKUP(B2008,'勘定科目コード（2019）'!$B$2:$J$3668,9,FALSE),"")))</f>
        <v/>
      </c>
      <c r="L2008" s="44" t="str">
        <f>IFERROR(VLOOKUP(D2008,'勘定科目コード（2019）'!$E$2:$J$500,7,FALSE),"")</f>
        <v/>
      </c>
    </row>
    <row r="2009" spans="2:12" x14ac:dyDescent="0.15">
      <c r="B2009" s="31">
        <v>1999</v>
      </c>
      <c r="D2009" s="51" t="str">
        <f>IF(AND($D$5="",$E$5="",$F$5="",$G$5=""),"",(IFERROR(VLOOKUP(B2009,'勘定科目コード（2019）'!$B$2:$J$3668,3,FALSE),"")))</f>
        <v/>
      </c>
      <c r="E2009" s="52" t="str">
        <f>IF(AND(OR($D$5&lt;&gt;"",$E$5&lt;&gt;"",$F$5&lt;&gt;"",$G$5&lt;&gt;""),D2009=""),"",IF(AND($D$5="",$E$5="",$F$5="",$G$5=""),"",IFERROR(VLOOKUP(B2009,'勘定科目コード（2019）'!$B$2:$J$3668,4,FALSE),"")))</f>
        <v/>
      </c>
      <c r="F2009" s="53" t="str">
        <f>IF(AND(OR(D2003&lt;&gt;"",E2003&lt;&gt;"",F2003&lt;&gt;"",G2003&lt;&gt;""),E2009=""),"",IF(AND(OR(D2003&lt;&gt;"",E2003&lt;&gt;"",F2003&lt;&gt;"",G2003&lt;&gt;""),E2009=""),"",IF(AND($D$5="",$E$5="",$F$5="",$G$5=""),"",IFERROR(VLOOKUP(B2009,'勘定科目コード（2019）'!$B$2:$J$3668,5,FALSE),""))))</f>
        <v/>
      </c>
      <c r="G2009" s="52" t="str">
        <f>IF(AND(OR(D2003&lt;&gt;"",E2003&lt;&gt;"",F2003&lt;&gt;"",G2003&lt;&gt;""),E2009=""),"",IF(AND($D$5="",$E$5="",$F$5="",$G$5=""),"",IFERROR(VLOOKUP(B2009,'勘定科目コード（2019）'!$B$2:$J$3668,6,FALSE),"")))</f>
        <v/>
      </c>
      <c r="H2009" s="54"/>
      <c r="I2009" s="55" t="str">
        <f>IF(AND(OR(D2003&lt;&gt;"",E2003&lt;&gt;"",F2003&lt;&gt;"",G2003&lt;&gt;""),E2009=""),"",IF(AND($D$5="",$E$5="",$F$5="",$G$5=""),"",IFERROR(VLOOKUP(B2009,'勘定科目コード（2019）'!$B$2:$J$3668,7,FALSE),"")))</f>
        <v/>
      </c>
      <c r="J2009" s="56" t="str">
        <f>IF(AND(OR(D2003&lt;&gt;"",E2003&lt;&gt;"",F2003&lt;&gt;"",G2003&lt;&gt;""),E2009=""),"",IF(AND($D$5="",$E$5="",$F$5="",$G$5=""),"",IFERROR(VLOOKUP(B2009,'勘定科目コード（2019）'!$B$2:$J$3668,8,FALSE),"")))</f>
        <v/>
      </c>
      <c r="K2009" s="57" t="str">
        <f>IF(AND(OR(D2003&lt;&gt;"",E2003&lt;&gt;"",F2003&lt;&gt;"",G2003&lt;&gt;""),E2009=""),"",IF(AND($D$5="",$E$5="",$F$5="",$G$5=""),"",IFERROR(VLOOKUP(B2009,'勘定科目コード（2019）'!$B$2:$J$3668,9,FALSE),"")))</f>
        <v/>
      </c>
      <c r="L2009" s="44" t="str">
        <f>IFERROR(VLOOKUP(D2009,'勘定科目コード（2019）'!$E$2:$J$500,7,FALSE),"")</f>
        <v/>
      </c>
    </row>
    <row r="2010" spans="2:12" x14ac:dyDescent="0.15">
      <c r="B2010" s="31">
        <v>2000</v>
      </c>
      <c r="D2010" s="51" t="str">
        <f>IF(AND($D$5="",$E$5="",$F$5="",$G$5=""),"",(IFERROR(VLOOKUP(B2010,'勘定科目コード（2019）'!$B$2:$J$3668,3,FALSE),"")))</f>
        <v/>
      </c>
      <c r="E2010" s="52" t="str">
        <f>IF(AND(OR($D$5&lt;&gt;"",$E$5&lt;&gt;"",$F$5&lt;&gt;"",$G$5&lt;&gt;""),D2010=""),"",IF(AND($D$5="",$E$5="",$F$5="",$G$5=""),"",IFERROR(VLOOKUP(B2010,'勘定科目コード（2019）'!$B$2:$J$3668,4,FALSE),"")))</f>
        <v/>
      </c>
      <c r="F2010" s="53" t="str">
        <f>IF(AND(OR(D2004&lt;&gt;"",E2004&lt;&gt;"",F2004&lt;&gt;"",G2004&lt;&gt;""),E2010=""),"",IF(AND(OR(D2004&lt;&gt;"",E2004&lt;&gt;"",F2004&lt;&gt;"",G2004&lt;&gt;""),E2010=""),"",IF(AND($D$5="",$E$5="",$F$5="",$G$5=""),"",IFERROR(VLOOKUP(B2010,'勘定科目コード（2019）'!$B$2:$J$3668,5,FALSE),""))))</f>
        <v/>
      </c>
      <c r="G2010" s="52" t="str">
        <f>IF(AND(OR(D2004&lt;&gt;"",E2004&lt;&gt;"",F2004&lt;&gt;"",G2004&lt;&gt;""),E2010=""),"",IF(AND($D$5="",$E$5="",$F$5="",$G$5=""),"",IFERROR(VLOOKUP(B2010,'勘定科目コード（2019）'!$B$2:$J$3668,6,FALSE),"")))</f>
        <v/>
      </c>
      <c r="H2010" s="54"/>
      <c r="I2010" s="55" t="str">
        <f>IF(AND(OR(D2004&lt;&gt;"",E2004&lt;&gt;"",F2004&lt;&gt;"",G2004&lt;&gt;""),E2010=""),"",IF(AND($D$5="",$E$5="",$F$5="",$G$5=""),"",IFERROR(VLOOKUP(B2010,'勘定科目コード（2019）'!$B$2:$J$3668,7,FALSE),"")))</f>
        <v/>
      </c>
      <c r="J2010" s="56" t="str">
        <f>IF(AND(OR(D2004&lt;&gt;"",E2004&lt;&gt;"",F2004&lt;&gt;"",G2004&lt;&gt;""),E2010=""),"",IF(AND($D$5="",$E$5="",$F$5="",$G$5=""),"",IFERROR(VLOOKUP(B2010,'勘定科目コード（2019）'!$B$2:$J$3668,8,FALSE),"")))</f>
        <v/>
      </c>
      <c r="K2010" s="57" t="str">
        <f>IF(AND(OR(D2004&lt;&gt;"",E2004&lt;&gt;"",F2004&lt;&gt;"",G2004&lt;&gt;""),E2010=""),"",IF(AND($D$5="",$E$5="",$F$5="",$G$5=""),"",IFERROR(VLOOKUP(B2010,'勘定科目コード（2019）'!$B$2:$J$3668,9,FALSE),"")))</f>
        <v/>
      </c>
      <c r="L2010" s="44" t="str">
        <f>IFERROR(VLOOKUP(D2010,'勘定科目コード（2019）'!$E$2:$J$500,7,FALSE),"")</f>
        <v/>
      </c>
    </row>
    <row r="2011" spans="2:12" x14ac:dyDescent="0.15">
      <c r="B2011" s="31">
        <v>2001</v>
      </c>
      <c r="D2011" s="51" t="str">
        <f>IF(AND($D$5="",$E$5="",$F$5="",$G$5=""),"",(IFERROR(VLOOKUP(B2011,'勘定科目コード（2019）'!$B$2:$J$3668,3,FALSE),"")))</f>
        <v/>
      </c>
      <c r="E2011" s="52" t="str">
        <f>IF(AND(OR($D$5&lt;&gt;"",$E$5&lt;&gt;"",$F$5&lt;&gt;"",$G$5&lt;&gt;""),D2011=""),"",IF(AND($D$5="",$E$5="",$F$5="",$G$5=""),"",IFERROR(VLOOKUP(B2011,'勘定科目コード（2019）'!$B$2:$J$3668,4,FALSE),"")))</f>
        <v/>
      </c>
      <c r="F2011" s="53" t="str">
        <f>IF(AND(OR(D2005&lt;&gt;"",E2005&lt;&gt;"",F2005&lt;&gt;"",G2005&lt;&gt;""),E2011=""),"",IF(AND(OR(D2005&lt;&gt;"",E2005&lt;&gt;"",F2005&lt;&gt;"",G2005&lt;&gt;""),E2011=""),"",IF(AND($D$5="",$E$5="",$F$5="",$G$5=""),"",IFERROR(VLOOKUP(B2011,'勘定科目コード（2019）'!$B$2:$J$3668,5,FALSE),""))))</f>
        <v/>
      </c>
      <c r="G2011" s="52" t="str">
        <f>IF(AND(OR(D2005&lt;&gt;"",E2005&lt;&gt;"",F2005&lt;&gt;"",G2005&lt;&gt;""),E2011=""),"",IF(AND($D$5="",$E$5="",$F$5="",$G$5=""),"",IFERROR(VLOOKUP(B2011,'勘定科目コード（2019）'!$B$2:$J$3668,6,FALSE),"")))</f>
        <v/>
      </c>
      <c r="H2011" s="54"/>
      <c r="I2011" s="55" t="str">
        <f>IF(AND(OR(D2005&lt;&gt;"",E2005&lt;&gt;"",F2005&lt;&gt;"",G2005&lt;&gt;""),E2011=""),"",IF(AND($D$5="",$E$5="",$F$5="",$G$5=""),"",IFERROR(VLOOKUP(B2011,'勘定科目コード（2019）'!$B$2:$J$3668,7,FALSE),"")))</f>
        <v/>
      </c>
      <c r="J2011" s="56" t="str">
        <f>IF(AND(OR(D2005&lt;&gt;"",E2005&lt;&gt;"",F2005&lt;&gt;"",G2005&lt;&gt;""),E2011=""),"",IF(AND($D$5="",$E$5="",$F$5="",$G$5=""),"",IFERROR(VLOOKUP(B2011,'勘定科目コード（2019）'!$B$2:$J$3668,8,FALSE),"")))</f>
        <v/>
      </c>
      <c r="K2011" s="57" t="str">
        <f>IF(AND(OR(D2005&lt;&gt;"",E2005&lt;&gt;"",F2005&lt;&gt;"",G2005&lt;&gt;""),E2011=""),"",IF(AND($D$5="",$E$5="",$F$5="",$G$5=""),"",IFERROR(VLOOKUP(B2011,'勘定科目コード（2019）'!$B$2:$J$3668,9,FALSE),"")))</f>
        <v/>
      </c>
      <c r="L2011" s="44" t="str">
        <f>IFERROR(VLOOKUP(D2011,'勘定科目コード（2019）'!$E$2:$J$500,7,FALSE),"")</f>
        <v/>
      </c>
    </row>
    <row r="2012" spans="2:12" x14ac:dyDescent="0.15">
      <c r="B2012" s="31">
        <v>2002</v>
      </c>
      <c r="D2012" s="51" t="str">
        <f>IF(AND($D$5="",$E$5="",$F$5="",$G$5=""),"",(IFERROR(VLOOKUP(B2012,'勘定科目コード（2019）'!$B$2:$J$3668,3,FALSE),"")))</f>
        <v/>
      </c>
      <c r="E2012" s="52" t="str">
        <f>IF(AND(OR($D$5&lt;&gt;"",$E$5&lt;&gt;"",$F$5&lt;&gt;"",$G$5&lt;&gt;""),D2012=""),"",IF(AND($D$5="",$E$5="",$F$5="",$G$5=""),"",IFERROR(VLOOKUP(B2012,'勘定科目コード（2019）'!$B$2:$J$3668,4,FALSE),"")))</f>
        <v/>
      </c>
      <c r="F2012" s="53" t="str">
        <f>IF(AND(OR(D2006&lt;&gt;"",E2006&lt;&gt;"",F2006&lt;&gt;"",G2006&lt;&gt;""),E2012=""),"",IF(AND(OR(D2006&lt;&gt;"",E2006&lt;&gt;"",F2006&lt;&gt;"",G2006&lt;&gt;""),E2012=""),"",IF(AND($D$5="",$E$5="",$F$5="",$G$5=""),"",IFERROR(VLOOKUP(B2012,'勘定科目コード（2019）'!$B$2:$J$3668,5,FALSE),""))))</f>
        <v/>
      </c>
      <c r="G2012" s="52" t="str">
        <f>IF(AND(OR(D2006&lt;&gt;"",E2006&lt;&gt;"",F2006&lt;&gt;"",G2006&lt;&gt;""),E2012=""),"",IF(AND($D$5="",$E$5="",$F$5="",$G$5=""),"",IFERROR(VLOOKUP(B2012,'勘定科目コード（2019）'!$B$2:$J$3668,6,FALSE),"")))</f>
        <v/>
      </c>
      <c r="H2012" s="54"/>
      <c r="I2012" s="55" t="str">
        <f>IF(AND(OR(D2006&lt;&gt;"",E2006&lt;&gt;"",F2006&lt;&gt;"",G2006&lt;&gt;""),E2012=""),"",IF(AND($D$5="",$E$5="",$F$5="",$G$5=""),"",IFERROR(VLOOKUP(B2012,'勘定科目コード（2019）'!$B$2:$J$3668,7,FALSE),"")))</f>
        <v/>
      </c>
      <c r="J2012" s="56" t="str">
        <f>IF(AND(OR(D2006&lt;&gt;"",E2006&lt;&gt;"",F2006&lt;&gt;"",G2006&lt;&gt;""),E2012=""),"",IF(AND($D$5="",$E$5="",$F$5="",$G$5=""),"",IFERROR(VLOOKUP(B2012,'勘定科目コード（2019）'!$B$2:$J$3668,8,FALSE),"")))</f>
        <v/>
      </c>
      <c r="K2012" s="57" t="str">
        <f>IF(AND(OR(D2006&lt;&gt;"",E2006&lt;&gt;"",F2006&lt;&gt;"",G2006&lt;&gt;""),E2012=""),"",IF(AND($D$5="",$E$5="",$F$5="",$G$5=""),"",IFERROR(VLOOKUP(B2012,'勘定科目コード（2019）'!$B$2:$J$3668,9,FALSE),"")))</f>
        <v/>
      </c>
      <c r="L2012" s="44" t="str">
        <f>IFERROR(VLOOKUP(D2012,'勘定科目コード（2019）'!$E$2:$J$500,7,FALSE),"")</f>
        <v/>
      </c>
    </row>
    <row r="2013" spans="2:12" x14ac:dyDescent="0.15">
      <c r="B2013" s="31">
        <v>2003</v>
      </c>
      <c r="D2013" s="51" t="str">
        <f>IF(AND($D$5="",$E$5="",$F$5="",$G$5=""),"",(IFERROR(VLOOKUP(B2013,'勘定科目コード（2019）'!$B$2:$J$3668,3,FALSE),"")))</f>
        <v/>
      </c>
      <c r="E2013" s="52" t="str">
        <f>IF(AND(OR($D$5&lt;&gt;"",$E$5&lt;&gt;"",$F$5&lt;&gt;"",$G$5&lt;&gt;""),D2013=""),"",IF(AND($D$5="",$E$5="",$F$5="",$G$5=""),"",IFERROR(VLOOKUP(B2013,'勘定科目コード（2019）'!$B$2:$J$3668,4,FALSE),"")))</f>
        <v/>
      </c>
      <c r="F2013" s="53" t="str">
        <f>IF(AND(OR(D2007&lt;&gt;"",E2007&lt;&gt;"",F2007&lt;&gt;"",G2007&lt;&gt;""),E2013=""),"",IF(AND(OR(D2007&lt;&gt;"",E2007&lt;&gt;"",F2007&lt;&gt;"",G2007&lt;&gt;""),E2013=""),"",IF(AND($D$5="",$E$5="",$F$5="",$G$5=""),"",IFERROR(VLOOKUP(B2013,'勘定科目コード（2019）'!$B$2:$J$3668,5,FALSE),""))))</f>
        <v/>
      </c>
      <c r="G2013" s="52" t="str">
        <f>IF(AND(OR(D2007&lt;&gt;"",E2007&lt;&gt;"",F2007&lt;&gt;"",G2007&lt;&gt;""),E2013=""),"",IF(AND($D$5="",$E$5="",$F$5="",$G$5=""),"",IFERROR(VLOOKUP(B2013,'勘定科目コード（2019）'!$B$2:$J$3668,6,FALSE),"")))</f>
        <v/>
      </c>
      <c r="H2013" s="54"/>
      <c r="I2013" s="55" t="str">
        <f>IF(AND(OR(D2007&lt;&gt;"",E2007&lt;&gt;"",F2007&lt;&gt;"",G2007&lt;&gt;""),E2013=""),"",IF(AND($D$5="",$E$5="",$F$5="",$G$5=""),"",IFERROR(VLOOKUP(B2013,'勘定科目コード（2019）'!$B$2:$J$3668,7,FALSE),"")))</f>
        <v/>
      </c>
      <c r="J2013" s="56" t="str">
        <f>IF(AND(OR(D2007&lt;&gt;"",E2007&lt;&gt;"",F2007&lt;&gt;"",G2007&lt;&gt;""),E2013=""),"",IF(AND($D$5="",$E$5="",$F$5="",$G$5=""),"",IFERROR(VLOOKUP(B2013,'勘定科目コード（2019）'!$B$2:$J$3668,8,FALSE),"")))</f>
        <v/>
      </c>
      <c r="K2013" s="57" t="str">
        <f>IF(AND(OR(D2007&lt;&gt;"",E2007&lt;&gt;"",F2007&lt;&gt;"",G2007&lt;&gt;""),E2013=""),"",IF(AND($D$5="",$E$5="",$F$5="",$G$5=""),"",IFERROR(VLOOKUP(B2013,'勘定科目コード（2019）'!$B$2:$J$3668,9,FALSE),"")))</f>
        <v/>
      </c>
      <c r="L2013" s="44" t="str">
        <f>IFERROR(VLOOKUP(D2013,'勘定科目コード（2019）'!$E$2:$J$500,7,FALSE),"")</f>
        <v/>
      </c>
    </row>
    <row r="2014" spans="2:12" x14ac:dyDescent="0.15">
      <c r="B2014" s="31">
        <v>2004</v>
      </c>
      <c r="D2014" s="51" t="str">
        <f>IF(AND($D$5="",$E$5="",$F$5="",$G$5=""),"",(IFERROR(VLOOKUP(B2014,'勘定科目コード（2019）'!$B$2:$J$3668,3,FALSE),"")))</f>
        <v/>
      </c>
      <c r="E2014" s="52" t="str">
        <f>IF(AND(OR($D$5&lt;&gt;"",$E$5&lt;&gt;"",$F$5&lt;&gt;"",$G$5&lt;&gt;""),D2014=""),"",IF(AND($D$5="",$E$5="",$F$5="",$G$5=""),"",IFERROR(VLOOKUP(B2014,'勘定科目コード（2019）'!$B$2:$J$3668,4,FALSE),"")))</f>
        <v/>
      </c>
      <c r="F2014" s="53" t="str">
        <f>IF(AND(OR(D2008&lt;&gt;"",E2008&lt;&gt;"",F2008&lt;&gt;"",G2008&lt;&gt;""),E2014=""),"",IF(AND(OR(D2008&lt;&gt;"",E2008&lt;&gt;"",F2008&lt;&gt;"",G2008&lt;&gt;""),E2014=""),"",IF(AND($D$5="",$E$5="",$F$5="",$G$5=""),"",IFERROR(VLOOKUP(B2014,'勘定科目コード（2019）'!$B$2:$J$3668,5,FALSE),""))))</f>
        <v/>
      </c>
      <c r="G2014" s="52" t="str">
        <f>IF(AND(OR(D2008&lt;&gt;"",E2008&lt;&gt;"",F2008&lt;&gt;"",G2008&lt;&gt;""),E2014=""),"",IF(AND($D$5="",$E$5="",$F$5="",$G$5=""),"",IFERROR(VLOOKUP(B2014,'勘定科目コード（2019）'!$B$2:$J$3668,6,FALSE),"")))</f>
        <v/>
      </c>
      <c r="H2014" s="54"/>
      <c r="I2014" s="55" t="str">
        <f>IF(AND(OR(D2008&lt;&gt;"",E2008&lt;&gt;"",F2008&lt;&gt;"",G2008&lt;&gt;""),E2014=""),"",IF(AND($D$5="",$E$5="",$F$5="",$G$5=""),"",IFERROR(VLOOKUP(B2014,'勘定科目コード（2019）'!$B$2:$J$3668,7,FALSE),"")))</f>
        <v/>
      </c>
      <c r="J2014" s="56" t="str">
        <f>IF(AND(OR(D2008&lt;&gt;"",E2008&lt;&gt;"",F2008&lt;&gt;"",G2008&lt;&gt;""),E2014=""),"",IF(AND($D$5="",$E$5="",$F$5="",$G$5=""),"",IFERROR(VLOOKUP(B2014,'勘定科目コード（2019）'!$B$2:$J$3668,8,FALSE),"")))</f>
        <v/>
      </c>
      <c r="K2014" s="57" t="str">
        <f>IF(AND(OR(D2008&lt;&gt;"",E2008&lt;&gt;"",F2008&lt;&gt;"",G2008&lt;&gt;""),E2014=""),"",IF(AND($D$5="",$E$5="",$F$5="",$G$5=""),"",IFERROR(VLOOKUP(B2014,'勘定科目コード（2019）'!$B$2:$J$3668,9,FALSE),"")))</f>
        <v/>
      </c>
      <c r="L2014" s="44" t="str">
        <f>IFERROR(VLOOKUP(D2014,'勘定科目コード（2019）'!$E$2:$J$500,7,FALSE),"")</f>
        <v/>
      </c>
    </row>
    <row r="2015" spans="2:12" x14ac:dyDescent="0.15">
      <c r="B2015" s="31">
        <v>2005</v>
      </c>
      <c r="D2015" s="51" t="str">
        <f>IF(AND($D$5="",$E$5="",$F$5="",$G$5=""),"",(IFERROR(VLOOKUP(B2015,'勘定科目コード（2019）'!$B$2:$J$3668,3,FALSE),"")))</f>
        <v/>
      </c>
      <c r="E2015" s="52" t="str">
        <f>IF(AND(OR($D$5&lt;&gt;"",$E$5&lt;&gt;"",$F$5&lt;&gt;"",$G$5&lt;&gt;""),D2015=""),"",IF(AND($D$5="",$E$5="",$F$5="",$G$5=""),"",IFERROR(VLOOKUP(B2015,'勘定科目コード（2019）'!$B$2:$J$3668,4,FALSE),"")))</f>
        <v/>
      </c>
      <c r="F2015" s="53" t="str">
        <f>IF(AND(OR(D2009&lt;&gt;"",E2009&lt;&gt;"",F2009&lt;&gt;"",G2009&lt;&gt;""),E2015=""),"",IF(AND(OR(D2009&lt;&gt;"",E2009&lt;&gt;"",F2009&lt;&gt;"",G2009&lt;&gt;""),E2015=""),"",IF(AND($D$5="",$E$5="",$F$5="",$G$5=""),"",IFERROR(VLOOKUP(B2015,'勘定科目コード（2019）'!$B$2:$J$3668,5,FALSE),""))))</f>
        <v/>
      </c>
      <c r="G2015" s="52" t="str">
        <f>IF(AND(OR(D2009&lt;&gt;"",E2009&lt;&gt;"",F2009&lt;&gt;"",G2009&lt;&gt;""),E2015=""),"",IF(AND($D$5="",$E$5="",$F$5="",$G$5=""),"",IFERROR(VLOOKUP(B2015,'勘定科目コード（2019）'!$B$2:$J$3668,6,FALSE),"")))</f>
        <v/>
      </c>
      <c r="H2015" s="54"/>
      <c r="I2015" s="55" t="str">
        <f>IF(AND(OR(D2009&lt;&gt;"",E2009&lt;&gt;"",F2009&lt;&gt;"",G2009&lt;&gt;""),E2015=""),"",IF(AND($D$5="",$E$5="",$F$5="",$G$5=""),"",IFERROR(VLOOKUP(B2015,'勘定科目コード（2019）'!$B$2:$J$3668,7,FALSE),"")))</f>
        <v/>
      </c>
      <c r="J2015" s="56" t="str">
        <f>IF(AND(OR(D2009&lt;&gt;"",E2009&lt;&gt;"",F2009&lt;&gt;"",G2009&lt;&gt;""),E2015=""),"",IF(AND($D$5="",$E$5="",$F$5="",$G$5=""),"",IFERROR(VLOOKUP(B2015,'勘定科目コード（2019）'!$B$2:$J$3668,8,FALSE),"")))</f>
        <v/>
      </c>
      <c r="K2015" s="57" t="str">
        <f>IF(AND(OR(D2009&lt;&gt;"",E2009&lt;&gt;"",F2009&lt;&gt;"",G2009&lt;&gt;""),E2015=""),"",IF(AND($D$5="",$E$5="",$F$5="",$G$5=""),"",IFERROR(VLOOKUP(B2015,'勘定科目コード（2019）'!$B$2:$J$3668,9,FALSE),"")))</f>
        <v/>
      </c>
      <c r="L2015" s="44" t="str">
        <f>IFERROR(VLOOKUP(D2015,'勘定科目コード（2019）'!$E$2:$J$500,7,FALSE),"")</f>
        <v/>
      </c>
    </row>
    <row r="2016" spans="2:12" x14ac:dyDescent="0.15">
      <c r="B2016" s="31">
        <v>2006</v>
      </c>
      <c r="D2016" s="51" t="str">
        <f>IF(AND($D$5="",$E$5="",$F$5="",$G$5=""),"",(IFERROR(VLOOKUP(B2016,'勘定科目コード（2019）'!$B$2:$J$3668,3,FALSE),"")))</f>
        <v/>
      </c>
      <c r="E2016" s="52" t="str">
        <f>IF(AND(OR($D$5&lt;&gt;"",$E$5&lt;&gt;"",$F$5&lt;&gt;"",$G$5&lt;&gt;""),D2016=""),"",IF(AND($D$5="",$E$5="",$F$5="",$G$5=""),"",IFERROR(VLOOKUP(B2016,'勘定科目コード（2019）'!$B$2:$J$3668,4,FALSE),"")))</f>
        <v/>
      </c>
      <c r="F2016" s="53" t="str">
        <f>IF(AND(OR(D2010&lt;&gt;"",E2010&lt;&gt;"",F2010&lt;&gt;"",G2010&lt;&gt;""),E2016=""),"",IF(AND(OR(D2010&lt;&gt;"",E2010&lt;&gt;"",F2010&lt;&gt;"",G2010&lt;&gt;""),E2016=""),"",IF(AND($D$5="",$E$5="",$F$5="",$G$5=""),"",IFERROR(VLOOKUP(B2016,'勘定科目コード（2019）'!$B$2:$J$3668,5,FALSE),""))))</f>
        <v/>
      </c>
      <c r="G2016" s="52" t="str">
        <f>IF(AND(OR(D2010&lt;&gt;"",E2010&lt;&gt;"",F2010&lt;&gt;"",G2010&lt;&gt;""),E2016=""),"",IF(AND($D$5="",$E$5="",$F$5="",$G$5=""),"",IFERROR(VLOOKUP(B2016,'勘定科目コード（2019）'!$B$2:$J$3668,6,FALSE),"")))</f>
        <v/>
      </c>
      <c r="H2016" s="54"/>
      <c r="I2016" s="55" t="str">
        <f>IF(AND(OR(D2010&lt;&gt;"",E2010&lt;&gt;"",F2010&lt;&gt;"",G2010&lt;&gt;""),E2016=""),"",IF(AND($D$5="",$E$5="",$F$5="",$G$5=""),"",IFERROR(VLOOKUP(B2016,'勘定科目コード（2019）'!$B$2:$J$3668,7,FALSE),"")))</f>
        <v/>
      </c>
      <c r="J2016" s="56" t="str">
        <f>IF(AND(OR(D2010&lt;&gt;"",E2010&lt;&gt;"",F2010&lt;&gt;"",G2010&lt;&gt;""),E2016=""),"",IF(AND($D$5="",$E$5="",$F$5="",$G$5=""),"",IFERROR(VLOOKUP(B2016,'勘定科目コード（2019）'!$B$2:$J$3668,8,FALSE),"")))</f>
        <v/>
      </c>
      <c r="K2016" s="57" t="str">
        <f>IF(AND(OR(D2010&lt;&gt;"",E2010&lt;&gt;"",F2010&lt;&gt;"",G2010&lt;&gt;""),E2016=""),"",IF(AND($D$5="",$E$5="",$F$5="",$G$5=""),"",IFERROR(VLOOKUP(B2016,'勘定科目コード（2019）'!$B$2:$J$3668,9,FALSE),"")))</f>
        <v/>
      </c>
      <c r="L2016" s="44" t="str">
        <f>IFERROR(VLOOKUP(D2016,'勘定科目コード（2019）'!$E$2:$J$500,7,FALSE),"")</f>
        <v/>
      </c>
    </row>
    <row r="2017" spans="2:12" x14ac:dyDescent="0.15">
      <c r="B2017" s="31">
        <v>2007</v>
      </c>
      <c r="D2017" s="51" t="str">
        <f>IF(AND($D$5="",$E$5="",$F$5="",$G$5=""),"",(IFERROR(VLOOKUP(B2017,'勘定科目コード（2019）'!$B$2:$J$3668,3,FALSE),"")))</f>
        <v/>
      </c>
      <c r="E2017" s="52" t="str">
        <f>IF(AND(OR($D$5&lt;&gt;"",$E$5&lt;&gt;"",$F$5&lt;&gt;"",$G$5&lt;&gt;""),D2017=""),"",IF(AND($D$5="",$E$5="",$F$5="",$G$5=""),"",IFERROR(VLOOKUP(B2017,'勘定科目コード（2019）'!$B$2:$J$3668,4,FALSE),"")))</f>
        <v/>
      </c>
      <c r="F2017" s="53" t="str">
        <f>IF(AND(OR(D2011&lt;&gt;"",E2011&lt;&gt;"",F2011&lt;&gt;"",G2011&lt;&gt;""),E2017=""),"",IF(AND(OR(D2011&lt;&gt;"",E2011&lt;&gt;"",F2011&lt;&gt;"",G2011&lt;&gt;""),E2017=""),"",IF(AND($D$5="",$E$5="",$F$5="",$G$5=""),"",IFERROR(VLOOKUP(B2017,'勘定科目コード（2019）'!$B$2:$J$3668,5,FALSE),""))))</f>
        <v/>
      </c>
      <c r="G2017" s="52" t="str">
        <f>IF(AND(OR(D2011&lt;&gt;"",E2011&lt;&gt;"",F2011&lt;&gt;"",G2011&lt;&gt;""),E2017=""),"",IF(AND($D$5="",$E$5="",$F$5="",$G$5=""),"",IFERROR(VLOOKUP(B2017,'勘定科目コード（2019）'!$B$2:$J$3668,6,FALSE),"")))</f>
        <v/>
      </c>
      <c r="H2017" s="54"/>
      <c r="I2017" s="55" t="str">
        <f>IF(AND(OR(D2011&lt;&gt;"",E2011&lt;&gt;"",F2011&lt;&gt;"",G2011&lt;&gt;""),E2017=""),"",IF(AND($D$5="",$E$5="",$F$5="",$G$5=""),"",IFERROR(VLOOKUP(B2017,'勘定科目コード（2019）'!$B$2:$J$3668,7,FALSE),"")))</f>
        <v/>
      </c>
      <c r="J2017" s="56" t="str">
        <f>IF(AND(OR(D2011&lt;&gt;"",E2011&lt;&gt;"",F2011&lt;&gt;"",G2011&lt;&gt;""),E2017=""),"",IF(AND($D$5="",$E$5="",$F$5="",$G$5=""),"",IFERROR(VLOOKUP(B2017,'勘定科目コード（2019）'!$B$2:$J$3668,8,FALSE),"")))</f>
        <v/>
      </c>
      <c r="K2017" s="57" t="str">
        <f>IF(AND(OR(D2011&lt;&gt;"",E2011&lt;&gt;"",F2011&lt;&gt;"",G2011&lt;&gt;""),E2017=""),"",IF(AND($D$5="",$E$5="",$F$5="",$G$5=""),"",IFERROR(VLOOKUP(B2017,'勘定科目コード（2019）'!$B$2:$J$3668,9,FALSE),"")))</f>
        <v/>
      </c>
      <c r="L2017" s="44" t="str">
        <f>IFERROR(VLOOKUP(D2017,'勘定科目コード（2019）'!$E$2:$J$500,7,FALSE),"")</f>
        <v/>
      </c>
    </row>
    <row r="2018" spans="2:12" x14ac:dyDescent="0.15">
      <c r="B2018" s="31">
        <v>2008</v>
      </c>
      <c r="D2018" s="51" t="str">
        <f>IF(AND($D$5="",$E$5="",$F$5="",$G$5=""),"",(IFERROR(VLOOKUP(B2018,'勘定科目コード（2019）'!$B$2:$J$3668,3,FALSE),"")))</f>
        <v/>
      </c>
      <c r="E2018" s="52" t="str">
        <f>IF(AND(OR($D$5&lt;&gt;"",$E$5&lt;&gt;"",$F$5&lt;&gt;"",$G$5&lt;&gt;""),D2018=""),"",IF(AND($D$5="",$E$5="",$F$5="",$G$5=""),"",IFERROR(VLOOKUP(B2018,'勘定科目コード（2019）'!$B$2:$J$3668,4,FALSE),"")))</f>
        <v/>
      </c>
      <c r="F2018" s="53" t="str">
        <f>IF(AND(OR(D2012&lt;&gt;"",E2012&lt;&gt;"",F2012&lt;&gt;"",G2012&lt;&gt;""),E2018=""),"",IF(AND(OR(D2012&lt;&gt;"",E2012&lt;&gt;"",F2012&lt;&gt;"",G2012&lt;&gt;""),E2018=""),"",IF(AND($D$5="",$E$5="",$F$5="",$G$5=""),"",IFERROR(VLOOKUP(B2018,'勘定科目コード（2019）'!$B$2:$J$3668,5,FALSE),""))))</f>
        <v/>
      </c>
      <c r="G2018" s="52" t="str">
        <f>IF(AND(OR(D2012&lt;&gt;"",E2012&lt;&gt;"",F2012&lt;&gt;"",G2012&lt;&gt;""),E2018=""),"",IF(AND($D$5="",$E$5="",$F$5="",$G$5=""),"",IFERROR(VLOOKUP(B2018,'勘定科目コード（2019）'!$B$2:$J$3668,6,FALSE),"")))</f>
        <v/>
      </c>
      <c r="H2018" s="54"/>
      <c r="I2018" s="55" t="str">
        <f>IF(AND(OR(D2012&lt;&gt;"",E2012&lt;&gt;"",F2012&lt;&gt;"",G2012&lt;&gt;""),E2018=""),"",IF(AND($D$5="",$E$5="",$F$5="",$G$5=""),"",IFERROR(VLOOKUP(B2018,'勘定科目コード（2019）'!$B$2:$J$3668,7,FALSE),"")))</f>
        <v/>
      </c>
      <c r="J2018" s="56" t="str">
        <f>IF(AND(OR(D2012&lt;&gt;"",E2012&lt;&gt;"",F2012&lt;&gt;"",G2012&lt;&gt;""),E2018=""),"",IF(AND($D$5="",$E$5="",$F$5="",$G$5=""),"",IFERROR(VLOOKUP(B2018,'勘定科目コード（2019）'!$B$2:$J$3668,8,FALSE),"")))</f>
        <v/>
      </c>
      <c r="K2018" s="57" t="str">
        <f>IF(AND(OR(D2012&lt;&gt;"",E2012&lt;&gt;"",F2012&lt;&gt;"",G2012&lt;&gt;""),E2018=""),"",IF(AND($D$5="",$E$5="",$F$5="",$G$5=""),"",IFERROR(VLOOKUP(B2018,'勘定科目コード（2019）'!$B$2:$J$3668,9,FALSE),"")))</f>
        <v/>
      </c>
      <c r="L2018" s="44" t="str">
        <f>IFERROR(VLOOKUP(D2018,'勘定科目コード（2019）'!$E$2:$J$500,7,FALSE),"")</f>
        <v/>
      </c>
    </row>
    <row r="2019" spans="2:12" x14ac:dyDescent="0.15">
      <c r="B2019" s="31">
        <v>2009</v>
      </c>
      <c r="D2019" s="51" t="str">
        <f>IF(AND($D$5="",$E$5="",$F$5="",$G$5=""),"",(IFERROR(VLOOKUP(B2019,'勘定科目コード（2019）'!$B$2:$J$3668,3,FALSE),"")))</f>
        <v/>
      </c>
      <c r="E2019" s="52" t="str">
        <f>IF(AND(OR($D$5&lt;&gt;"",$E$5&lt;&gt;"",$F$5&lt;&gt;"",$G$5&lt;&gt;""),D2019=""),"",IF(AND($D$5="",$E$5="",$F$5="",$G$5=""),"",IFERROR(VLOOKUP(B2019,'勘定科目コード（2019）'!$B$2:$J$3668,4,FALSE),"")))</f>
        <v/>
      </c>
      <c r="F2019" s="53" t="str">
        <f>IF(AND(OR(D2013&lt;&gt;"",E2013&lt;&gt;"",F2013&lt;&gt;"",G2013&lt;&gt;""),E2019=""),"",IF(AND(OR(D2013&lt;&gt;"",E2013&lt;&gt;"",F2013&lt;&gt;"",G2013&lt;&gt;""),E2019=""),"",IF(AND($D$5="",$E$5="",$F$5="",$G$5=""),"",IFERROR(VLOOKUP(B2019,'勘定科目コード（2019）'!$B$2:$J$3668,5,FALSE),""))))</f>
        <v/>
      </c>
      <c r="G2019" s="52" t="str">
        <f>IF(AND(OR(D2013&lt;&gt;"",E2013&lt;&gt;"",F2013&lt;&gt;"",G2013&lt;&gt;""),E2019=""),"",IF(AND($D$5="",$E$5="",$F$5="",$G$5=""),"",IFERROR(VLOOKUP(B2019,'勘定科目コード（2019）'!$B$2:$J$3668,6,FALSE),"")))</f>
        <v/>
      </c>
      <c r="H2019" s="54"/>
      <c r="I2019" s="55" t="str">
        <f>IF(AND(OR(D2013&lt;&gt;"",E2013&lt;&gt;"",F2013&lt;&gt;"",G2013&lt;&gt;""),E2019=""),"",IF(AND($D$5="",$E$5="",$F$5="",$G$5=""),"",IFERROR(VLOOKUP(B2019,'勘定科目コード（2019）'!$B$2:$J$3668,7,FALSE),"")))</f>
        <v/>
      </c>
      <c r="J2019" s="56" t="str">
        <f>IF(AND(OR(D2013&lt;&gt;"",E2013&lt;&gt;"",F2013&lt;&gt;"",G2013&lt;&gt;""),E2019=""),"",IF(AND($D$5="",$E$5="",$F$5="",$G$5=""),"",IFERROR(VLOOKUP(B2019,'勘定科目コード（2019）'!$B$2:$J$3668,8,FALSE),"")))</f>
        <v/>
      </c>
      <c r="K2019" s="57" t="str">
        <f>IF(AND(OR(D2013&lt;&gt;"",E2013&lt;&gt;"",F2013&lt;&gt;"",G2013&lt;&gt;""),E2019=""),"",IF(AND($D$5="",$E$5="",$F$5="",$G$5=""),"",IFERROR(VLOOKUP(B2019,'勘定科目コード（2019）'!$B$2:$J$3668,9,FALSE),"")))</f>
        <v/>
      </c>
      <c r="L2019" s="44" t="str">
        <f>IFERROR(VLOOKUP(D2019,'勘定科目コード（2019）'!$E$2:$J$500,7,FALSE),"")</f>
        <v/>
      </c>
    </row>
    <row r="2020" spans="2:12" x14ac:dyDescent="0.15">
      <c r="B2020" s="31">
        <v>2010</v>
      </c>
      <c r="D2020" s="51" t="str">
        <f>IF(AND($D$5="",$E$5="",$F$5="",$G$5=""),"",(IFERROR(VLOOKUP(B2020,'勘定科目コード（2019）'!$B$2:$J$3668,3,FALSE),"")))</f>
        <v/>
      </c>
      <c r="E2020" s="52" t="str">
        <f>IF(AND(OR($D$5&lt;&gt;"",$E$5&lt;&gt;"",$F$5&lt;&gt;"",$G$5&lt;&gt;""),D2020=""),"",IF(AND($D$5="",$E$5="",$F$5="",$G$5=""),"",IFERROR(VLOOKUP(B2020,'勘定科目コード（2019）'!$B$2:$J$3668,4,FALSE),"")))</f>
        <v/>
      </c>
      <c r="F2020" s="53" t="str">
        <f>IF(AND(OR(D2014&lt;&gt;"",E2014&lt;&gt;"",F2014&lt;&gt;"",G2014&lt;&gt;""),E2020=""),"",IF(AND(OR(D2014&lt;&gt;"",E2014&lt;&gt;"",F2014&lt;&gt;"",G2014&lt;&gt;""),E2020=""),"",IF(AND($D$5="",$E$5="",$F$5="",$G$5=""),"",IFERROR(VLOOKUP(B2020,'勘定科目コード（2019）'!$B$2:$J$3668,5,FALSE),""))))</f>
        <v/>
      </c>
      <c r="G2020" s="52" t="str">
        <f>IF(AND(OR(D2014&lt;&gt;"",E2014&lt;&gt;"",F2014&lt;&gt;"",G2014&lt;&gt;""),E2020=""),"",IF(AND($D$5="",$E$5="",$F$5="",$G$5=""),"",IFERROR(VLOOKUP(B2020,'勘定科目コード（2019）'!$B$2:$J$3668,6,FALSE),"")))</f>
        <v/>
      </c>
      <c r="H2020" s="54"/>
      <c r="I2020" s="55" t="str">
        <f>IF(AND(OR(D2014&lt;&gt;"",E2014&lt;&gt;"",F2014&lt;&gt;"",G2014&lt;&gt;""),E2020=""),"",IF(AND($D$5="",$E$5="",$F$5="",$G$5=""),"",IFERROR(VLOOKUP(B2020,'勘定科目コード（2019）'!$B$2:$J$3668,7,FALSE),"")))</f>
        <v/>
      </c>
      <c r="J2020" s="56" t="str">
        <f>IF(AND(OR(D2014&lt;&gt;"",E2014&lt;&gt;"",F2014&lt;&gt;"",G2014&lt;&gt;""),E2020=""),"",IF(AND($D$5="",$E$5="",$F$5="",$G$5=""),"",IFERROR(VLOOKUP(B2020,'勘定科目コード（2019）'!$B$2:$J$3668,8,FALSE),"")))</f>
        <v/>
      </c>
      <c r="K2020" s="57" t="str">
        <f>IF(AND(OR(D2014&lt;&gt;"",E2014&lt;&gt;"",F2014&lt;&gt;"",G2014&lt;&gt;""),E2020=""),"",IF(AND($D$5="",$E$5="",$F$5="",$G$5=""),"",IFERROR(VLOOKUP(B2020,'勘定科目コード（2019）'!$B$2:$J$3668,9,FALSE),"")))</f>
        <v/>
      </c>
      <c r="L2020" s="44" t="str">
        <f>IFERROR(VLOOKUP(D2020,'勘定科目コード（2019）'!$E$2:$J$500,7,FALSE),"")</f>
        <v/>
      </c>
    </row>
    <row r="2021" spans="2:12" x14ac:dyDescent="0.15">
      <c r="B2021" s="31">
        <v>2011</v>
      </c>
      <c r="D2021" s="51" t="str">
        <f>IF(AND($D$5="",$E$5="",$F$5="",$G$5=""),"",(IFERROR(VLOOKUP(B2021,'勘定科目コード（2019）'!$B$2:$J$3668,3,FALSE),"")))</f>
        <v/>
      </c>
      <c r="E2021" s="52" t="str">
        <f>IF(AND(OR($D$5&lt;&gt;"",$E$5&lt;&gt;"",$F$5&lt;&gt;"",$G$5&lt;&gt;""),D2021=""),"",IF(AND($D$5="",$E$5="",$F$5="",$G$5=""),"",IFERROR(VLOOKUP(B2021,'勘定科目コード（2019）'!$B$2:$J$3668,4,FALSE),"")))</f>
        <v/>
      </c>
      <c r="F2021" s="53" t="str">
        <f>IF(AND(OR(D2015&lt;&gt;"",E2015&lt;&gt;"",F2015&lt;&gt;"",G2015&lt;&gt;""),E2021=""),"",IF(AND(OR(D2015&lt;&gt;"",E2015&lt;&gt;"",F2015&lt;&gt;"",G2015&lt;&gt;""),E2021=""),"",IF(AND($D$5="",$E$5="",$F$5="",$G$5=""),"",IFERROR(VLOOKUP(B2021,'勘定科目コード（2019）'!$B$2:$J$3668,5,FALSE),""))))</f>
        <v/>
      </c>
      <c r="G2021" s="52" t="str">
        <f>IF(AND(OR(D2015&lt;&gt;"",E2015&lt;&gt;"",F2015&lt;&gt;"",G2015&lt;&gt;""),E2021=""),"",IF(AND($D$5="",$E$5="",$F$5="",$G$5=""),"",IFERROR(VLOOKUP(B2021,'勘定科目コード（2019）'!$B$2:$J$3668,6,FALSE),"")))</f>
        <v/>
      </c>
      <c r="H2021" s="54"/>
      <c r="I2021" s="55" t="str">
        <f>IF(AND(OR(D2015&lt;&gt;"",E2015&lt;&gt;"",F2015&lt;&gt;"",G2015&lt;&gt;""),E2021=""),"",IF(AND($D$5="",$E$5="",$F$5="",$G$5=""),"",IFERROR(VLOOKUP(B2021,'勘定科目コード（2019）'!$B$2:$J$3668,7,FALSE),"")))</f>
        <v/>
      </c>
      <c r="J2021" s="56" t="str">
        <f>IF(AND(OR(D2015&lt;&gt;"",E2015&lt;&gt;"",F2015&lt;&gt;"",G2015&lt;&gt;""),E2021=""),"",IF(AND($D$5="",$E$5="",$F$5="",$G$5=""),"",IFERROR(VLOOKUP(B2021,'勘定科目コード（2019）'!$B$2:$J$3668,8,FALSE),"")))</f>
        <v/>
      </c>
      <c r="K2021" s="57" t="str">
        <f>IF(AND(OR(D2015&lt;&gt;"",E2015&lt;&gt;"",F2015&lt;&gt;"",G2015&lt;&gt;""),E2021=""),"",IF(AND($D$5="",$E$5="",$F$5="",$G$5=""),"",IFERROR(VLOOKUP(B2021,'勘定科目コード（2019）'!$B$2:$J$3668,9,FALSE),"")))</f>
        <v/>
      </c>
      <c r="L2021" s="44" t="str">
        <f>IFERROR(VLOOKUP(D2021,'勘定科目コード（2019）'!$E$2:$J$500,7,FALSE),"")</f>
        <v/>
      </c>
    </row>
    <row r="2022" spans="2:12" x14ac:dyDescent="0.15">
      <c r="B2022" s="31">
        <v>2012</v>
      </c>
      <c r="D2022" s="51" t="str">
        <f>IF(AND($D$5="",$E$5="",$F$5="",$G$5=""),"",(IFERROR(VLOOKUP(B2022,'勘定科目コード（2019）'!$B$2:$J$3668,3,FALSE),"")))</f>
        <v/>
      </c>
      <c r="E2022" s="52" t="str">
        <f>IF(AND(OR($D$5&lt;&gt;"",$E$5&lt;&gt;"",$F$5&lt;&gt;"",$G$5&lt;&gt;""),D2022=""),"",IF(AND($D$5="",$E$5="",$F$5="",$G$5=""),"",IFERROR(VLOOKUP(B2022,'勘定科目コード（2019）'!$B$2:$J$3668,4,FALSE),"")))</f>
        <v/>
      </c>
      <c r="F2022" s="53" t="str">
        <f>IF(AND(OR(D2016&lt;&gt;"",E2016&lt;&gt;"",F2016&lt;&gt;"",G2016&lt;&gt;""),E2022=""),"",IF(AND(OR(D2016&lt;&gt;"",E2016&lt;&gt;"",F2016&lt;&gt;"",G2016&lt;&gt;""),E2022=""),"",IF(AND($D$5="",$E$5="",$F$5="",$G$5=""),"",IFERROR(VLOOKUP(B2022,'勘定科目コード（2019）'!$B$2:$J$3668,5,FALSE),""))))</f>
        <v/>
      </c>
      <c r="G2022" s="52" t="str">
        <f>IF(AND(OR(D2016&lt;&gt;"",E2016&lt;&gt;"",F2016&lt;&gt;"",G2016&lt;&gt;""),E2022=""),"",IF(AND($D$5="",$E$5="",$F$5="",$G$5=""),"",IFERROR(VLOOKUP(B2022,'勘定科目コード（2019）'!$B$2:$J$3668,6,FALSE),"")))</f>
        <v/>
      </c>
      <c r="H2022" s="54"/>
      <c r="I2022" s="55" t="str">
        <f>IF(AND(OR(D2016&lt;&gt;"",E2016&lt;&gt;"",F2016&lt;&gt;"",G2016&lt;&gt;""),E2022=""),"",IF(AND($D$5="",$E$5="",$F$5="",$G$5=""),"",IFERROR(VLOOKUP(B2022,'勘定科目コード（2019）'!$B$2:$J$3668,7,FALSE),"")))</f>
        <v/>
      </c>
      <c r="J2022" s="56" t="str">
        <f>IF(AND(OR(D2016&lt;&gt;"",E2016&lt;&gt;"",F2016&lt;&gt;"",G2016&lt;&gt;""),E2022=""),"",IF(AND($D$5="",$E$5="",$F$5="",$G$5=""),"",IFERROR(VLOOKUP(B2022,'勘定科目コード（2019）'!$B$2:$J$3668,8,FALSE),"")))</f>
        <v/>
      </c>
      <c r="K2022" s="57" t="str">
        <f>IF(AND(OR(D2016&lt;&gt;"",E2016&lt;&gt;"",F2016&lt;&gt;"",G2016&lt;&gt;""),E2022=""),"",IF(AND($D$5="",$E$5="",$F$5="",$G$5=""),"",IFERROR(VLOOKUP(B2022,'勘定科目コード（2019）'!$B$2:$J$3668,9,FALSE),"")))</f>
        <v/>
      </c>
      <c r="L2022" s="44" t="str">
        <f>IFERROR(VLOOKUP(D2022,'勘定科目コード（2019）'!$E$2:$J$500,7,FALSE),"")</f>
        <v/>
      </c>
    </row>
    <row r="2023" spans="2:12" x14ac:dyDescent="0.15">
      <c r="B2023" s="31">
        <v>2013</v>
      </c>
      <c r="D2023" s="51" t="str">
        <f>IF(AND($D$5="",$E$5="",$F$5="",$G$5=""),"",(IFERROR(VLOOKUP(B2023,'勘定科目コード（2019）'!$B$2:$J$3668,3,FALSE),"")))</f>
        <v/>
      </c>
      <c r="E2023" s="52" t="str">
        <f>IF(AND(OR($D$5&lt;&gt;"",$E$5&lt;&gt;"",$F$5&lt;&gt;"",$G$5&lt;&gt;""),D2023=""),"",IF(AND($D$5="",$E$5="",$F$5="",$G$5=""),"",IFERROR(VLOOKUP(B2023,'勘定科目コード（2019）'!$B$2:$J$3668,4,FALSE),"")))</f>
        <v/>
      </c>
      <c r="F2023" s="53" t="str">
        <f>IF(AND(OR(D2017&lt;&gt;"",E2017&lt;&gt;"",F2017&lt;&gt;"",G2017&lt;&gt;""),E2023=""),"",IF(AND(OR(D2017&lt;&gt;"",E2017&lt;&gt;"",F2017&lt;&gt;"",G2017&lt;&gt;""),E2023=""),"",IF(AND($D$5="",$E$5="",$F$5="",$G$5=""),"",IFERROR(VLOOKUP(B2023,'勘定科目コード（2019）'!$B$2:$J$3668,5,FALSE),""))))</f>
        <v/>
      </c>
      <c r="G2023" s="52" t="str">
        <f>IF(AND(OR(D2017&lt;&gt;"",E2017&lt;&gt;"",F2017&lt;&gt;"",G2017&lt;&gt;""),E2023=""),"",IF(AND($D$5="",$E$5="",$F$5="",$G$5=""),"",IFERROR(VLOOKUP(B2023,'勘定科目コード（2019）'!$B$2:$J$3668,6,FALSE),"")))</f>
        <v/>
      </c>
      <c r="H2023" s="54"/>
      <c r="I2023" s="55" t="str">
        <f>IF(AND(OR(D2017&lt;&gt;"",E2017&lt;&gt;"",F2017&lt;&gt;"",G2017&lt;&gt;""),E2023=""),"",IF(AND($D$5="",$E$5="",$F$5="",$G$5=""),"",IFERROR(VLOOKUP(B2023,'勘定科目コード（2019）'!$B$2:$J$3668,7,FALSE),"")))</f>
        <v/>
      </c>
      <c r="J2023" s="56" t="str">
        <f>IF(AND(OR(D2017&lt;&gt;"",E2017&lt;&gt;"",F2017&lt;&gt;"",G2017&lt;&gt;""),E2023=""),"",IF(AND($D$5="",$E$5="",$F$5="",$G$5=""),"",IFERROR(VLOOKUP(B2023,'勘定科目コード（2019）'!$B$2:$J$3668,8,FALSE),"")))</f>
        <v/>
      </c>
      <c r="K2023" s="57" t="str">
        <f>IF(AND(OR(D2017&lt;&gt;"",E2017&lt;&gt;"",F2017&lt;&gt;"",G2017&lt;&gt;""),E2023=""),"",IF(AND($D$5="",$E$5="",$F$5="",$G$5=""),"",IFERROR(VLOOKUP(B2023,'勘定科目コード（2019）'!$B$2:$J$3668,9,FALSE),"")))</f>
        <v/>
      </c>
      <c r="L2023" s="44" t="str">
        <f>IFERROR(VLOOKUP(D2023,'勘定科目コード（2019）'!$E$2:$J$500,7,FALSE),"")</f>
        <v/>
      </c>
    </row>
    <row r="2024" spans="2:12" x14ac:dyDescent="0.15">
      <c r="B2024" s="31">
        <v>2014</v>
      </c>
      <c r="D2024" s="51" t="str">
        <f>IF(AND($D$5="",$E$5="",$F$5="",$G$5=""),"",(IFERROR(VLOOKUP(B2024,'勘定科目コード（2019）'!$B$2:$J$3668,3,FALSE),"")))</f>
        <v/>
      </c>
      <c r="E2024" s="52" t="str">
        <f>IF(AND(OR($D$5&lt;&gt;"",$E$5&lt;&gt;"",$F$5&lt;&gt;"",$G$5&lt;&gt;""),D2024=""),"",IF(AND($D$5="",$E$5="",$F$5="",$G$5=""),"",IFERROR(VLOOKUP(B2024,'勘定科目コード（2019）'!$B$2:$J$3668,4,FALSE),"")))</f>
        <v/>
      </c>
      <c r="F2024" s="53" t="str">
        <f>IF(AND(OR(D2018&lt;&gt;"",E2018&lt;&gt;"",F2018&lt;&gt;"",G2018&lt;&gt;""),E2024=""),"",IF(AND(OR(D2018&lt;&gt;"",E2018&lt;&gt;"",F2018&lt;&gt;"",G2018&lt;&gt;""),E2024=""),"",IF(AND($D$5="",$E$5="",$F$5="",$G$5=""),"",IFERROR(VLOOKUP(B2024,'勘定科目コード（2019）'!$B$2:$J$3668,5,FALSE),""))))</f>
        <v/>
      </c>
      <c r="G2024" s="52" t="str">
        <f>IF(AND(OR(D2018&lt;&gt;"",E2018&lt;&gt;"",F2018&lt;&gt;"",G2018&lt;&gt;""),E2024=""),"",IF(AND($D$5="",$E$5="",$F$5="",$G$5=""),"",IFERROR(VLOOKUP(B2024,'勘定科目コード（2019）'!$B$2:$J$3668,6,FALSE),"")))</f>
        <v/>
      </c>
      <c r="H2024" s="54"/>
      <c r="I2024" s="55" t="str">
        <f>IF(AND(OR(D2018&lt;&gt;"",E2018&lt;&gt;"",F2018&lt;&gt;"",G2018&lt;&gt;""),E2024=""),"",IF(AND($D$5="",$E$5="",$F$5="",$G$5=""),"",IFERROR(VLOOKUP(B2024,'勘定科目コード（2019）'!$B$2:$J$3668,7,FALSE),"")))</f>
        <v/>
      </c>
      <c r="J2024" s="56" t="str">
        <f>IF(AND(OR(D2018&lt;&gt;"",E2018&lt;&gt;"",F2018&lt;&gt;"",G2018&lt;&gt;""),E2024=""),"",IF(AND($D$5="",$E$5="",$F$5="",$G$5=""),"",IFERROR(VLOOKUP(B2024,'勘定科目コード（2019）'!$B$2:$J$3668,8,FALSE),"")))</f>
        <v/>
      </c>
      <c r="K2024" s="57" t="str">
        <f>IF(AND(OR(D2018&lt;&gt;"",E2018&lt;&gt;"",F2018&lt;&gt;"",G2018&lt;&gt;""),E2024=""),"",IF(AND($D$5="",$E$5="",$F$5="",$G$5=""),"",IFERROR(VLOOKUP(B2024,'勘定科目コード（2019）'!$B$2:$J$3668,9,FALSE),"")))</f>
        <v/>
      </c>
      <c r="L2024" s="44" t="str">
        <f>IFERROR(VLOOKUP(D2024,'勘定科目コード（2019）'!$E$2:$J$500,7,FALSE),"")</f>
        <v/>
      </c>
    </row>
    <row r="2025" spans="2:12" x14ac:dyDescent="0.15">
      <c r="B2025" s="31">
        <v>2015</v>
      </c>
      <c r="D2025" s="51" t="str">
        <f>IF(AND($D$5="",$E$5="",$F$5="",$G$5=""),"",(IFERROR(VLOOKUP(B2025,'勘定科目コード（2019）'!$B$2:$J$3668,3,FALSE),"")))</f>
        <v/>
      </c>
      <c r="E2025" s="52" t="str">
        <f>IF(AND(OR($D$5&lt;&gt;"",$E$5&lt;&gt;"",$F$5&lt;&gt;"",$G$5&lt;&gt;""),D2025=""),"",IF(AND($D$5="",$E$5="",$F$5="",$G$5=""),"",IFERROR(VLOOKUP(B2025,'勘定科目コード（2019）'!$B$2:$J$3668,4,FALSE),"")))</f>
        <v/>
      </c>
      <c r="F2025" s="53" t="str">
        <f>IF(AND(OR(D2019&lt;&gt;"",E2019&lt;&gt;"",F2019&lt;&gt;"",G2019&lt;&gt;""),E2025=""),"",IF(AND(OR(D2019&lt;&gt;"",E2019&lt;&gt;"",F2019&lt;&gt;"",G2019&lt;&gt;""),E2025=""),"",IF(AND($D$5="",$E$5="",$F$5="",$G$5=""),"",IFERROR(VLOOKUP(B2025,'勘定科目コード（2019）'!$B$2:$J$3668,5,FALSE),""))))</f>
        <v/>
      </c>
      <c r="G2025" s="52" t="str">
        <f>IF(AND(OR(D2019&lt;&gt;"",E2019&lt;&gt;"",F2019&lt;&gt;"",G2019&lt;&gt;""),E2025=""),"",IF(AND($D$5="",$E$5="",$F$5="",$G$5=""),"",IFERROR(VLOOKUP(B2025,'勘定科目コード（2019）'!$B$2:$J$3668,6,FALSE),"")))</f>
        <v/>
      </c>
      <c r="H2025" s="54"/>
      <c r="I2025" s="55" t="str">
        <f>IF(AND(OR(D2019&lt;&gt;"",E2019&lt;&gt;"",F2019&lt;&gt;"",G2019&lt;&gt;""),E2025=""),"",IF(AND($D$5="",$E$5="",$F$5="",$G$5=""),"",IFERROR(VLOOKUP(B2025,'勘定科目コード（2019）'!$B$2:$J$3668,7,FALSE),"")))</f>
        <v/>
      </c>
      <c r="J2025" s="56" t="str">
        <f>IF(AND(OR(D2019&lt;&gt;"",E2019&lt;&gt;"",F2019&lt;&gt;"",G2019&lt;&gt;""),E2025=""),"",IF(AND($D$5="",$E$5="",$F$5="",$G$5=""),"",IFERROR(VLOOKUP(B2025,'勘定科目コード（2019）'!$B$2:$J$3668,8,FALSE),"")))</f>
        <v/>
      </c>
      <c r="K2025" s="57" t="str">
        <f>IF(AND(OR(D2019&lt;&gt;"",E2019&lt;&gt;"",F2019&lt;&gt;"",G2019&lt;&gt;""),E2025=""),"",IF(AND($D$5="",$E$5="",$F$5="",$G$5=""),"",IFERROR(VLOOKUP(B2025,'勘定科目コード（2019）'!$B$2:$J$3668,9,FALSE),"")))</f>
        <v/>
      </c>
      <c r="L2025" s="44" t="str">
        <f>IFERROR(VLOOKUP(D2025,'勘定科目コード（2019）'!$E$2:$J$500,7,FALSE),"")</f>
        <v/>
      </c>
    </row>
    <row r="2026" spans="2:12" x14ac:dyDescent="0.15">
      <c r="B2026" s="31">
        <v>2016</v>
      </c>
      <c r="D2026" s="51" t="str">
        <f>IF(AND($D$5="",$E$5="",$F$5="",$G$5=""),"",(IFERROR(VLOOKUP(B2026,'勘定科目コード（2019）'!$B$2:$J$3668,3,FALSE),"")))</f>
        <v/>
      </c>
      <c r="E2026" s="52" t="str">
        <f>IF(AND(OR($D$5&lt;&gt;"",$E$5&lt;&gt;"",$F$5&lt;&gt;"",$G$5&lt;&gt;""),D2026=""),"",IF(AND($D$5="",$E$5="",$F$5="",$G$5=""),"",IFERROR(VLOOKUP(B2026,'勘定科目コード（2019）'!$B$2:$J$3668,4,FALSE),"")))</f>
        <v/>
      </c>
      <c r="F2026" s="53" t="str">
        <f>IF(AND(OR(D2020&lt;&gt;"",E2020&lt;&gt;"",F2020&lt;&gt;"",G2020&lt;&gt;""),E2026=""),"",IF(AND(OR(D2020&lt;&gt;"",E2020&lt;&gt;"",F2020&lt;&gt;"",G2020&lt;&gt;""),E2026=""),"",IF(AND($D$5="",$E$5="",$F$5="",$G$5=""),"",IFERROR(VLOOKUP(B2026,'勘定科目コード（2019）'!$B$2:$J$3668,5,FALSE),""))))</f>
        <v/>
      </c>
      <c r="G2026" s="52" t="str">
        <f>IF(AND(OR(D2020&lt;&gt;"",E2020&lt;&gt;"",F2020&lt;&gt;"",G2020&lt;&gt;""),E2026=""),"",IF(AND($D$5="",$E$5="",$F$5="",$G$5=""),"",IFERROR(VLOOKUP(B2026,'勘定科目コード（2019）'!$B$2:$J$3668,6,FALSE),"")))</f>
        <v/>
      </c>
      <c r="H2026" s="54"/>
      <c r="I2026" s="55" t="str">
        <f>IF(AND(OR(D2020&lt;&gt;"",E2020&lt;&gt;"",F2020&lt;&gt;"",G2020&lt;&gt;""),E2026=""),"",IF(AND($D$5="",$E$5="",$F$5="",$G$5=""),"",IFERROR(VLOOKUP(B2026,'勘定科目コード（2019）'!$B$2:$J$3668,7,FALSE),"")))</f>
        <v/>
      </c>
      <c r="J2026" s="56" t="str">
        <f>IF(AND(OR(D2020&lt;&gt;"",E2020&lt;&gt;"",F2020&lt;&gt;"",G2020&lt;&gt;""),E2026=""),"",IF(AND($D$5="",$E$5="",$F$5="",$G$5=""),"",IFERROR(VLOOKUP(B2026,'勘定科目コード（2019）'!$B$2:$J$3668,8,FALSE),"")))</f>
        <v/>
      </c>
      <c r="K2026" s="57" t="str">
        <f>IF(AND(OR(D2020&lt;&gt;"",E2020&lt;&gt;"",F2020&lt;&gt;"",G2020&lt;&gt;""),E2026=""),"",IF(AND($D$5="",$E$5="",$F$5="",$G$5=""),"",IFERROR(VLOOKUP(B2026,'勘定科目コード（2019）'!$B$2:$J$3668,9,FALSE),"")))</f>
        <v/>
      </c>
      <c r="L2026" s="44" t="str">
        <f>IFERROR(VLOOKUP(D2026,'勘定科目コード（2019）'!$E$2:$J$500,7,FALSE),"")</f>
        <v/>
      </c>
    </row>
    <row r="2027" spans="2:12" x14ac:dyDescent="0.15">
      <c r="B2027" s="31">
        <v>2017</v>
      </c>
      <c r="D2027" s="51" t="str">
        <f>IF(AND($D$5="",$E$5="",$F$5="",$G$5=""),"",(IFERROR(VLOOKUP(B2027,'勘定科目コード（2019）'!$B$2:$J$3668,3,FALSE),"")))</f>
        <v/>
      </c>
      <c r="E2027" s="52" t="str">
        <f>IF(AND(OR($D$5&lt;&gt;"",$E$5&lt;&gt;"",$F$5&lt;&gt;"",$G$5&lt;&gt;""),D2027=""),"",IF(AND($D$5="",$E$5="",$F$5="",$G$5=""),"",IFERROR(VLOOKUP(B2027,'勘定科目コード（2019）'!$B$2:$J$3668,4,FALSE),"")))</f>
        <v/>
      </c>
      <c r="F2027" s="53" t="str">
        <f>IF(AND(OR(D2021&lt;&gt;"",E2021&lt;&gt;"",F2021&lt;&gt;"",G2021&lt;&gt;""),E2027=""),"",IF(AND(OR(D2021&lt;&gt;"",E2021&lt;&gt;"",F2021&lt;&gt;"",G2021&lt;&gt;""),E2027=""),"",IF(AND($D$5="",$E$5="",$F$5="",$G$5=""),"",IFERROR(VLOOKUP(B2027,'勘定科目コード（2019）'!$B$2:$J$3668,5,FALSE),""))))</f>
        <v/>
      </c>
      <c r="G2027" s="52" t="str">
        <f>IF(AND(OR(D2021&lt;&gt;"",E2021&lt;&gt;"",F2021&lt;&gt;"",G2021&lt;&gt;""),E2027=""),"",IF(AND($D$5="",$E$5="",$F$5="",$G$5=""),"",IFERROR(VLOOKUP(B2027,'勘定科目コード（2019）'!$B$2:$J$3668,6,FALSE),"")))</f>
        <v/>
      </c>
      <c r="H2027" s="54"/>
      <c r="I2027" s="55" t="str">
        <f>IF(AND(OR(D2021&lt;&gt;"",E2021&lt;&gt;"",F2021&lt;&gt;"",G2021&lt;&gt;""),E2027=""),"",IF(AND($D$5="",$E$5="",$F$5="",$G$5=""),"",IFERROR(VLOOKUP(B2027,'勘定科目コード（2019）'!$B$2:$J$3668,7,FALSE),"")))</f>
        <v/>
      </c>
      <c r="J2027" s="56" t="str">
        <f>IF(AND(OR(D2021&lt;&gt;"",E2021&lt;&gt;"",F2021&lt;&gt;"",G2021&lt;&gt;""),E2027=""),"",IF(AND($D$5="",$E$5="",$F$5="",$G$5=""),"",IFERROR(VLOOKUP(B2027,'勘定科目コード（2019）'!$B$2:$J$3668,8,FALSE),"")))</f>
        <v/>
      </c>
      <c r="K2027" s="57" t="str">
        <f>IF(AND(OR(D2021&lt;&gt;"",E2021&lt;&gt;"",F2021&lt;&gt;"",G2021&lt;&gt;""),E2027=""),"",IF(AND($D$5="",$E$5="",$F$5="",$G$5=""),"",IFERROR(VLOOKUP(B2027,'勘定科目コード（2019）'!$B$2:$J$3668,9,FALSE),"")))</f>
        <v/>
      </c>
      <c r="L2027" s="44" t="str">
        <f>IFERROR(VLOOKUP(D2027,'勘定科目コード（2019）'!$E$2:$J$500,7,FALSE),"")</f>
        <v/>
      </c>
    </row>
    <row r="2028" spans="2:12" x14ac:dyDescent="0.15">
      <c r="B2028" s="31">
        <v>2018</v>
      </c>
      <c r="D2028" s="51" t="str">
        <f>IF(AND($D$5="",$E$5="",$F$5="",$G$5=""),"",(IFERROR(VLOOKUP(B2028,'勘定科目コード（2019）'!$B$2:$J$3668,3,FALSE),"")))</f>
        <v/>
      </c>
      <c r="E2028" s="52" t="str">
        <f>IF(AND(OR($D$5&lt;&gt;"",$E$5&lt;&gt;"",$F$5&lt;&gt;"",$G$5&lt;&gt;""),D2028=""),"",IF(AND($D$5="",$E$5="",$F$5="",$G$5=""),"",IFERROR(VLOOKUP(B2028,'勘定科目コード（2019）'!$B$2:$J$3668,4,FALSE),"")))</f>
        <v/>
      </c>
      <c r="F2028" s="53" t="str">
        <f>IF(AND(OR(D2022&lt;&gt;"",E2022&lt;&gt;"",F2022&lt;&gt;"",G2022&lt;&gt;""),E2028=""),"",IF(AND(OR(D2022&lt;&gt;"",E2022&lt;&gt;"",F2022&lt;&gt;"",G2022&lt;&gt;""),E2028=""),"",IF(AND($D$5="",$E$5="",$F$5="",$G$5=""),"",IFERROR(VLOOKUP(B2028,'勘定科目コード（2019）'!$B$2:$J$3668,5,FALSE),""))))</f>
        <v/>
      </c>
      <c r="G2028" s="52" t="str">
        <f>IF(AND(OR(D2022&lt;&gt;"",E2022&lt;&gt;"",F2022&lt;&gt;"",G2022&lt;&gt;""),E2028=""),"",IF(AND($D$5="",$E$5="",$F$5="",$G$5=""),"",IFERROR(VLOOKUP(B2028,'勘定科目コード（2019）'!$B$2:$J$3668,6,FALSE),"")))</f>
        <v/>
      </c>
      <c r="H2028" s="54"/>
      <c r="I2028" s="55" t="str">
        <f>IF(AND(OR(D2022&lt;&gt;"",E2022&lt;&gt;"",F2022&lt;&gt;"",G2022&lt;&gt;""),E2028=""),"",IF(AND($D$5="",$E$5="",$F$5="",$G$5=""),"",IFERROR(VLOOKUP(B2028,'勘定科目コード（2019）'!$B$2:$J$3668,7,FALSE),"")))</f>
        <v/>
      </c>
      <c r="J2028" s="56" t="str">
        <f>IF(AND(OR(D2022&lt;&gt;"",E2022&lt;&gt;"",F2022&lt;&gt;"",G2022&lt;&gt;""),E2028=""),"",IF(AND($D$5="",$E$5="",$F$5="",$G$5=""),"",IFERROR(VLOOKUP(B2028,'勘定科目コード（2019）'!$B$2:$J$3668,8,FALSE),"")))</f>
        <v/>
      </c>
      <c r="K2028" s="57" t="str">
        <f>IF(AND(OR(D2022&lt;&gt;"",E2022&lt;&gt;"",F2022&lt;&gt;"",G2022&lt;&gt;""),E2028=""),"",IF(AND($D$5="",$E$5="",$F$5="",$G$5=""),"",IFERROR(VLOOKUP(B2028,'勘定科目コード（2019）'!$B$2:$J$3668,9,FALSE),"")))</f>
        <v/>
      </c>
      <c r="L2028" s="44" t="str">
        <f>IFERROR(VLOOKUP(D2028,'勘定科目コード（2019）'!$E$2:$J$500,7,FALSE),"")</f>
        <v/>
      </c>
    </row>
    <row r="2029" spans="2:12" x14ac:dyDescent="0.15">
      <c r="B2029" s="31">
        <v>2019</v>
      </c>
      <c r="D2029" s="51" t="str">
        <f>IF(AND($D$5="",$E$5="",$F$5="",$G$5=""),"",(IFERROR(VLOOKUP(B2029,'勘定科目コード（2019）'!$B$2:$J$3668,3,FALSE),"")))</f>
        <v/>
      </c>
      <c r="E2029" s="52" t="str">
        <f>IF(AND(OR($D$5&lt;&gt;"",$E$5&lt;&gt;"",$F$5&lt;&gt;"",$G$5&lt;&gt;""),D2029=""),"",IF(AND($D$5="",$E$5="",$F$5="",$G$5=""),"",IFERROR(VLOOKUP(B2029,'勘定科目コード（2019）'!$B$2:$J$3668,4,FALSE),"")))</f>
        <v/>
      </c>
      <c r="F2029" s="53" t="str">
        <f>IF(AND(OR(D2023&lt;&gt;"",E2023&lt;&gt;"",F2023&lt;&gt;"",G2023&lt;&gt;""),E2029=""),"",IF(AND(OR(D2023&lt;&gt;"",E2023&lt;&gt;"",F2023&lt;&gt;"",G2023&lt;&gt;""),E2029=""),"",IF(AND($D$5="",$E$5="",$F$5="",$G$5=""),"",IFERROR(VLOOKUP(B2029,'勘定科目コード（2019）'!$B$2:$J$3668,5,FALSE),""))))</f>
        <v/>
      </c>
      <c r="G2029" s="52" t="str">
        <f>IF(AND(OR(D2023&lt;&gt;"",E2023&lt;&gt;"",F2023&lt;&gt;"",G2023&lt;&gt;""),E2029=""),"",IF(AND($D$5="",$E$5="",$F$5="",$G$5=""),"",IFERROR(VLOOKUP(B2029,'勘定科目コード（2019）'!$B$2:$J$3668,6,FALSE),"")))</f>
        <v/>
      </c>
      <c r="H2029" s="54"/>
      <c r="I2029" s="55" t="str">
        <f>IF(AND(OR(D2023&lt;&gt;"",E2023&lt;&gt;"",F2023&lt;&gt;"",G2023&lt;&gt;""),E2029=""),"",IF(AND($D$5="",$E$5="",$F$5="",$G$5=""),"",IFERROR(VLOOKUP(B2029,'勘定科目コード（2019）'!$B$2:$J$3668,7,FALSE),"")))</f>
        <v/>
      </c>
      <c r="J2029" s="56" t="str">
        <f>IF(AND(OR(D2023&lt;&gt;"",E2023&lt;&gt;"",F2023&lt;&gt;"",G2023&lt;&gt;""),E2029=""),"",IF(AND($D$5="",$E$5="",$F$5="",$G$5=""),"",IFERROR(VLOOKUP(B2029,'勘定科目コード（2019）'!$B$2:$J$3668,8,FALSE),"")))</f>
        <v/>
      </c>
      <c r="K2029" s="57" t="str">
        <f>IF(AND(OR(D2023&lt;&gt;"",E2023&lt;&gt;"",F2023&lt;&gt;"",G2023&lt;&gt;""),E2029=""),"",IF(AND($D$5="",$E$5="",$F$5="",$G$5=""),"",IFERROR(VLOOKUP(B2029,'勘定科目コード（2019）'!$B$2:$J$3668,9,FALSE),"")))</f>
        <v/>
      </c>
      <c r="L2029" s="44" t="str">
        <f>IFERROR(VLOOKUP(D2029,'勘定科目コード（2019）'!$E$2:$J$500,7,FALSE),"")</f>
        <v/>
      </c>
    </row>
    <row r="2030" spans="2:12" x14ac:dyDescent="0.15">
      <c r="B2030" s="31">
        <v>2020</v>
      </c>
      <c r="D2030" s="51" t="str">
        <f>IF(AND($D$5="",$E$5="",$F$5="",$G$5=""),"",(IFERROR(VLOOKUP(B2030,'勘定科目コード（2019）'!$B$2:$J$3668,3,FALSE),"")))</f>
        <v/>
      </c>
      <c r="E2030" s="52" t="str">
        <f>IF(AND(OR($D$5&lt;&gt;"",$E$5&lt;&gt;"",$F$5&lt;&gt;"",$G$5&lt;&gt;""),D2030=""),"",IF(AND($D$5="",$E$5="",$F$5="",$G$5=""),"",IFERROR(VLOOKUP(B2030,'勘定科目コード（2019）'!$B$2:$J$3668,4,FALSE),"")))</f>
        <v/>
      </c>
      <c r="F2030" s="53" t="str">
        <f>IF(AND(OR(D2024&lt;&gt;"",E2024&lt;&gt;"",F2024&lt;&gt;"",G2024&lt;&gt;""),E2030=""),"",IF(AND(OR(D2024&lt;&gt;"",E2024&lt;&gt;"",F2024&lt;&gt;"",G2024&lt;&gt;""),E2030=""),"",IF(AND($D$5="",$E$5="",$F$5="",$G$5=""),"",IFERROR(VLOOKUP(B2030,'勘定科目コード（2019）'!$B$2:$J$3668,5,FALSE),""))))</f>
        <v/>
      </c>
      <c r="G2030" s="52" t="str">
        <f>IF(AND(OR(D2024&lt;&gt;"",E2024&lt;&gt;"",F2024&lt;&gt;"",G2024&lt;&gt;""),E2030=""),"",IF(AND($D$5="",$E$5="",$F$5="",$G$5=""),"",IFERROR(VLOOKUP(B2030,'勘定科目コード（2019）'!$B$2:$J$3668,6,FALSE),"")))</f>
        <v/>
      </c>
      <c r="H2030" s="54"/>
      <c r="I2030" s="55" t="str">
        <f>IF(AND(OR(D2024&lt;&gt;"",E2024&lt;&gt;"",F2024&lt;&gt;"",G2024&lt;&gt;""),E2030=""),"",IF(AND($D$5="",$E$5="",$F$5="",$G$5=""),"",IFERROR(VLOOKUP(B2030,'勘定科目コード（2019）'!$B$2:$J$3668,7,FALSE),"")))</f>
        <v/>
      </c>
      <c r="J2030" s="56" t="str">
        <f>IF(AND(OR(D2024&lt;&gt;"",E2024&lt;&gt;"",F2024&lt;&gt;"",G2024&lt;&gt;""),E2030=""),"",IF(AND($D$5="",$E$5="",$F$5="",$G$5=""),"",IFERROR(VLOOKUP(B2030,'勘定科目コード（2019）'!$B$2:$J$3668,8,FALSE),"")))</f>
        <v/>
      </c>
      <c r="K2030" s="57" t="str">
        <f>IF(AND(OR(D2024&lt;&gt;"",E2024&lt;&gt;"",F2024&lt;&gt;"",G2024&lt;&gt;""),E2030=""),"",IF(AND($D$5="",$E$5="",$F$5="",$G$5=""),"",IFERROR(VLOOKUP(B2030,'勘定科目コード（2019）'!$B$2:$J$3668,9,FALSE),"")))</f>
        <v/>
      </c>
      <c r="L2030" s="44" t="str">
        <f>IFERROR(VLOOKUP(D2030,'勘定科目コード（2019）'!$E$2:$J$500,7,FALSE),"")</f>
        <v/>
      </c>
    </row>
    <row r="2031" spans="2:12" x14ac:dyDescent="0.15">
      <c r="B2031" s="31">
        <v>2021</v>
      </c>
      <c r="D2031" s="51" t="str">
        <f>IF(AND($D$5="",$E$5="",$F$5="",$G$5=""),"",(IFERROR(VLOOKUP(B2031,'勘定科目コード（2019）'!$B$2:$J$3668,3,FALSE),"")))</f>
        <v/>
      </c>
      <c r="E2031" s="52" t="str">
        <f>IF(AND(OR($D$5&lt;&gt;"",$E$5&lt;&gt;"",$F$5&lt;&gt;"",$G$5&lt;&gt;""),D2031=""),"",IF(AND($D$5="",$E$5="",$F$5="",$G$5=""),"",IFERROR(VLOOKUP(B2031,'勘定科目コード（2019）'!$B$2:$J$3668,4,FALSE),"")))</f>
        <v/>
      </c>
      <c r="F2031" s="53" t="str">
        <f>IF(AND(OR(D2025&lt;&gt;"",E2025&lt;&gt;"",F2025&lt;&gt;"",G2025&lt;&gt;""),E2031=""),"",IF(AND(OR(D2025&lt;&gt;"",E2025&lt;&gt;"",F2025&lt;&gt;"",G2025&lt;&gt;""),E2031=""),"",IF(AND($D$5="",$E$5="",$F$5="",$G$5=""),"",IFERROR(VLOOKUP(B2031,'勘定科目コード（2019）'!$B$2:$J$3668,5,FALSE),""))))</f>
        <v/>
      </c>
      <c r="G2031" s="52" t="str">
        <f>IF(AND(OR(D2025&lt;&gt;"",E2025&lt;&gt;"",F2025&lt;&gt;"",G2025&lt;&gt;""),E2031=""),"",IF(AND($D$5="",$E$5="",$F$5="",$G$5=""),"",IFERROR(VLOOKUP(B2031,'勘定科目コード（2019）'!$B$2:$J$3668,6,FALSE),"")))</f>
        <v/>
      </c>
      <c r="H2031" s="54"/>
      <c r="I2031" s="55" t="str">
        <f>IF(AND(OR(D2025&lt;&gt;"",E2025&lt;&gt;"",F2025&lt;&gt;"",G2025&lt;&gt;""),E2031=""),"",IF(AND($D$5="",$E$5="",$F$5="",$G$5=""),"",IFERROR(VLOOKUP(B2031,'勘定科目コード（2019）'!$B$2:$J$3668,7,FALSE),"")))</f>
        <v/>
      </c>
      <c r="J2031" s="56" t="str">
        <f>IF(AND(OR(D2025&lt;&gt;"",E2025&lt;&gt;"",F2025&lt;&gt;"",G2025&lt;&gt;""),E2031=""),"",IF(AND($D$5="",$E$5="",$F$5="",$G$5=""),"",IFERROR(VLOOKUP(B2031,'勘定科目コード（2019）'!$B$2:$J$3668,8,FALSE),"")))</f>
        <v/>
      </c>
      <c r="K2031" s="57" t="str">
        <f>IF(AND(OR(D2025&lt;&gt;"",E2025&lt;&gt;"",F2025&lt;&gt;"",G2025&lt;&gt;""),E2031=""),"",IF(AND($D$5="",$E$5="",$F$5="",$G$5=""),"",IFERROR(VLOOKUP(B2031,'勘定科目コード（2019）'!$B$2:$J$3668,9,FALSE),"")))</f>
        <v/>
      </c>
      <c r="L2031" s="44" t="str">
        <f>IFERROR(VLOOKUP(D2031,'勘定科目コード（2019）'!$E$2:$J$500,7,FALSE),"")</f>
        <v/>
      </c>
    </row>
    <row r="2032" spans="2:12" x14ac:dyDescent="0.15">
      <c r="B2032" s="31">
        <v>2022</v>
      </c>
      <c r="D2032" s="51" t="str">
        <f>IF(AND($D$5="",$E$5="",$F$5="",$G$5=""),"",(IFERROR(VLOOKUP(B2032,'勘定科目コード（2019）'!$B$2:$J$3668,3,FALSE),"")))</f>
        <v/>
      </c>
      <c r="E2032" s="52" t="str">
        <f>IF(AND(OR($D$5&lt;&gt;"",$E$5&lt;&gt;"",$F$5&lt;&gt;"",$G$5&lt;&gt;""),D2032=""),"",IF(AND($D$5="",$E$5="",$F$5="",$G$5=""),"",IFERROR(VLOOKUP(B2032,'勘定科目コード（2019）'!$B$2:$J$3668,4,FALSE),"")))</f>
        <v/>
      </c>
      <c r="F2032" s="53" t="str">
        <f>IF(AND(OR(D2026&lt;&gt;"",E2026&lt;&gt;"",F2026&lt;&gt;"",G2026&lt;&gt;""),E2032=""),"",IF(AND(OR(D2026&lt;&gt;"",E2026&lt;&gt;"",F2026&lt;&gt;"",G2026&lt;&gt;""),E2032=""),"",IF(AND($D$5="",$E$5="",$F$5="",$G$5=""),"",IFERROR(VLOOKUP(B2032,'勘定科目コード（2019）'!$B$2:$J$3668,5,FALSE),""))))</f>
        <v/>
      </c>
      <c r="G2032" s="52" t="str">
        <f>IF(AND(OR(D2026&lt;&gt;"",E2026&lt;&gt;"",F2026&lt;&gt;"",G2026&lt;&gt;""),E2032=""),"",IF(AND($D$5="",$E$5="",$F$5="",$G$5=""),"",IFERROR(VLOOKUP(B2032,'勘定科目コード（2019）'!$B$2:$J$3668,6,FALSE),"")))</f>
        <v/>
      </c>
      <c r="H2032" s="54"/>
      <c r="I2032" s="55" t="str">
        <f>IF(AND(OR(D2026&lt;&gt;"",E2026&lt;&gt;"",F2026&lt;&gt;"",G2026&lt;&gt;""),E2032=""),"",IF(AND($D$5="",$E$5="",$F$5="",$G$5=""),"",IFERROR(VLOOKUP(B2032,'勘定科目コード（2019）'!$B$2:$J$3668,7,FALSE),"")))</f>
        <v/>
      </c>
      <c r="J2032" s="56" t="str">
        <f>IF(AND(OR(D2026&lt;&gt;"",E2026&lt;&gt;"",F2026&lt;&gt;"",G2026&lt;&gt;""),E2032=""),"",IF(AND($D$5="",$E$5="",$F$5="",$G$5=""),"",IFERROR(VLOOKUP(B2032,'勘定科目コード（2019）'!$B$2:$J$3668,8,FALSE),"")))</f>
        <v/>
      </c>
      <c r="K2032" s="57" t="str">
        <f>IF(AND(OR(D2026&lt;&gt;"",E2026&lt;&gt;"",F2026&lt;&gt;"",G2026&lt;&gt;""),E2032=""),"",IF(AND($D$5="",$E$5="",$F$5="",$G$5=""),"",IFERROR(VLOOKUP(B2032,'勘定科目コード（2019）'!$B$2:$J$3668,9,FALSE),"")))</f>
        <v/>
      </c>
      <c r="L2032" s="44" t="str">
        <f>IFERROR(VLOOKUP(D2032,'勘定科目コード（2019）'!$E$2:$J$500,7,FALSE),"")</f>
        <v/>
      </c>
    </row>
    <row r="2033" spans="2:12" x14ac:dyDescent="0.15">
      <c r="B2033" s="31">
        <v>2023</v>
      </c>
      <c r="D2033" s="51" t="str">
        <f>IF(AND($D$5="",$E$5="",$F$5="",$G$5=""),"",(IFERROR(VLOOKUP(B2033,'勘定科目コード（2019）'!$B$2:$J$3668,3,FALSE),"")))</f>
        <v/>
      </c>
      <c r="E2033" s="52" t="str">
        <f>IF(AND(OR($D$5&lt;&gt;"",$E$5&lt;&gt;"",$F$5&lt;&gt;"",$G$5&lt;&gt;""),D2033=""),"",IF(AND($D$5="",$E$5="",$F$5="",$G$5=""),"",IFERROR(VLOOKUP(B2033,'勘定科目コード（2019）'!$B$2:$J$3668,4,FALSE),"")))</f>
        <v/>
      </c>
      <c r="F2033" s="53" t="str">
        <f>IF(AND(OR(D2027&lt;&gt;"",E2027&lt;&gt;"",F2027&lt;&gt;"",G2027&lt;&gt;""),E2033=""),"",IF(AND(OR(D2027&lt;&gt;"",E2027&lt;&gt;"",F2027&lt;&gt;"",G2027&lt;&gt;""),E2033=""),"",IF(AND($D$5="",$E$5="",$F$5="",$G$5=""),"",IFERROR(VLOOKUP(B2033,'勘定科目コード（2019）'!$B$2:$J$3668,5,FALSE),""))))</f>
        <v/>
      </c>
      <c r="G2033" s="52" t="str">
        <f>IF(AND(OR(D2027&lt;&gt;"",E2027&lt;&gt;"",F2027&lt;&gt;"",G2027&lt;&gt;""),E2033=""),"",IF(AND($D$5="",$E$5="",$F$5="",$G$5=""),"",IFERROR(VLOOKUP(B2033,'勘定科目コード（2019）'!$B$2:$J$3668,6,FALSE),"")))</f>
        <v/>
      </c>
      <c r="H2033" s="54"/>
      <c r="I2033" s="55" t="str">
        <f>IF(AND(OR(D2027&lt;&gt;"",E2027&lt;&gt;"",F2027&lt;&gt;"",G2027&lt;&gt;""),E2033=""),"",IF(AND($D$5="",$E$5="",$F$5="",$G$5=""),"",IFERROR(VLOOKUP(B2033,'勘定科目コード（2019）'!$B$2:$J$3668,7,FALSE),"")))</f>
        <v/>
      </c>
      <c r="J2033" s="56" t="str">
        <f>IF(AND(OR(D2027&lt;&gt;"",E2027&lt;&gt;"",F2027&lt;&gt;"",G2027&lt;&gt;""),E2033=""),"",IF(AND($D$5="",$E$5="",$F$5="",$G$5=""),"",IFERROR(VLOOKUP(B2033,'勘定科目コード（2019）'!$B$2:$J$3668,8,FALSE),"")))</f>
        <v/>
      </c>
      <c r="K2033" s="57" t="str">
        <f>IF(AND(OR(D2027&lt;&gt;"",E2027&lt;&gt;"",F2027&lt;&gt;"",G2027&lt;&gt;""),E2033=""),"",IF(AND($D$5="",$E$5="",$F$5="",$G$5=""),"",IFERROR(VLOOKUP(B2033,'勘定科目コード（2019）'!$B$2:$J$3668,9,FALSE),"")))</f>
        <v/>
      </c>
      <c r="L2033" s="44" t="str">
        <f>IFERROR(VLOOKUP(D2033,'勘定科目コード（2019）'!$E$2:$J$500,7,FALSE),"")</f>
        <v/>
      </c>
    </row>
    <row r="2034" spans="2:12" x14ac:dyDescent="0.15">
      <c r="B2034" s="31">
        <v>2024</v>
      </c>
      <c r="D2034" s="51" t="str">
        <f>IF(AND($D$5="",$E$5="",$F$5="",$G$5=""),"",(IFERROR(VLOOKUP(B2034,'勘定科目コード（2019）'!$B$2:$J$3668,3,FALSE),"")))</f>
        <v/>
      </c>
      <c r="E2034" s="52" t="str">
        <f>IF(AND(OR($D$5&lt;&gt;"",$E$5&lt;&gt;"",$F$5&lt;&gt;"",$G$5&lt;&gt;""),D2034=""),"",IF(AND($D$5="",$E$5="",$F$5="",$G$5=""),"",IFERROR(VLOOKUP(B2034,'勘定科目コード（2019）'!$B$2:$J$3668,4,FALSE),"")))</f>
        <v/>
      </c>
      <c r="F2034" s="53" t="str">
        <f>IF(AND(OR(D2028&lt;&gt;"",E2028&lt;&gt;"",F2028&lt;&gt;"",G2028&lt;&gt;""),E2034=""),"",IF(AND(OR(D2028&lt;&gt;"",E2028&lt;&gt;"",F2028&lt;&gt;"",G2028&lt;&gt;""),E2034=""),"",IF(AND($D$5="",$E$5="",$F$5="",$G$5=""),"",IFERROR(VLOOKUP(B2034,'勘定科目コード（2019）'!$B$2:$J$3668,5,FALSE),""))))</f>
        <v/>
      </c>
      <c r="G2034" s="52" t="str">
        <f>IF(AND(OR(D2028&lt;&gt;"",E2028&lt;&gt;"",F2028&lt;&gt;"",G2028&lt;&gt;""),E2034=""),"",IF(AND($D$5="",$E$5="",$F$5="",$G$5=""),"",IFERROR(VLOOKUP(B2034,'勘定科目コード（2019）'!$B$2:$J$3668,6,FALSE),"")))</f>
        <v/>
      </c>
      <c r="H2034" s="54"/>
      <c r="I2034" s="55" t="str">
        <f>IF(AND(OR(D2028&lt;&gt;"",E2028&lt;&gt;"",F2028&lt;&gt;"",G2028&lt;&gt;""),E2034=""),"",IF(AND($D$5="",$E$5="",$F$5="",$G$5=""),"",IFERROR(VLOOKUP(B2034,'勘定科目コード（2019）'!$B$2:$J$3668,7,FALSE),"")))</f>
        <v/>
      </c>
      <c r="J2034" s="56" t="str">
        <f>IF(AND(OR(D2028&lt;&gt;"",E2028&lt;&gt;"",F2028&lt;&gt;"",G2028&lt;&gt;""),E2034=""),"",IF(AND($D$5="",$E$5="",$F$5="",$G$5=""),"",IFERROR(VLOOKUP(B2034,'勘定科目コード（2019）'!$B$2:$J$3668,8,FALSE),"")))</f>
        <v/>
      </c>
      <c r="K2034" s="57" t="str">
        <f>IF(AND(OR(D2028&lt;&gt;"",E2028&lt;&gt;"",F2028&lt;&gt;"",G2028&lt;&gt;""),E2034=""),"",IF(AND($D$5="",$E$5="",$F$5="",$G$5=""),"",IFERROR(VLOOKUP(B2034,'勘定科目コード（2019）'!$B$2:$J$3668,9,FALSE),"")))</f>
        <v/>
      </c>
      <c r="L2034" s="44" t="str">
        <f>IFERROR(VLOOKUP(D2034,'勘定科目コード（2019）'!$E$2:$J$500,7,FALSE),"")</f>
        <v/>
      </c>
    </row>
    <row r="2035" spans="2:12" x14ac:dyDescent="0.15">
      <c r="B2035" s="31">
        <v>2025</v>
      </c>
      <c r="D2035" s="51" t="str">
        <f>IF(AND($D$5="",$E$5="",$F$5="",$G$5=""),"",(IFERROR(VLOOKUP(B2035,'勘定科目コード（2019）'!$B$2:$J$3668,3,FALSE),"")))</f>
        <v/>
      </c>
      <c r="E2035" s="52" t="str">
        <f>IF(AND(OR($D$5&lt;&gt;"",$E$5&lt;&gt;"",$F$5&lt;&gt;"",$G$5&lt;&gt;""),D2035=""),"",IF(AND($D$5="",$E$5="",$F$5="",$G$5=""),"",IFERROR(VLOOKUP(B2035,'勘定科目コード（2019）'!$B$2:$J$3668,4,FALSE),"")))</f>
        <v/>
      </c>
      <c r="F2035" s="53" t="str">
        <f>IF(AND(OR(D2029&lt;&gt;"",E2029&lt;&gt;"",F2029&lt;&gt;"",G2029&lt;&gt;""),E2035=""),"",IF(AND(OR(D2029&lt;&gt;"",E2029&lt;&gt;"",F2029&lt;&gt;"",G2029&lt;&gt;""),E2035=""),"",IF(AND($D$5="",$E$5="",$F$5="",$G$5=""),"",IFERROR(VLOOKUP(B2035,'勘定科目コード（2019）'!$B$2:$J$3668,5,FALSE),""))))</f>
        <v/>
      </c>
      <c r="G2035" s="52" t="str">
        <f>IF(AND(OR(D2029&lt;&gt;"",E2029&lt;&gt;"",F2029&lt;&gt;"",G2029&lt;&gt;""),E2035=""),"",IF(AND($D$5="",$E$5="",$F$5="",$G$5=""),"",IFERROR(VLOOKUP(B2035,'勘定科目コード（2019）'!$B$2:$J$3668,6,FALSE),"")))</f>
        <v/>
      </c>
      <c r="H2035" s="54"/>
      <c r="I2035" s="55" t="str">
        <f>IF(AND(OR(D2029&lt;&gt;"",E2029&lt;&gt;"",F2029&lt;&gt;"",G2029&lt;&gt;""),E2035=""),"",IF(AND($D$5="",$E$5="",$F$5="",$G$5=""),"",IFERROR(VLOOKUP(B2035,'勘定科目コード（2019）'!$B$2:$J$3668,7,FALSE),"")))</f>
        <v/>
      </c>
      <c r="J2035" s="56" t="str">
        <f>IF(AND(OR(D2029&lt;&gt;"",E2029&lt;&gt;"",F2029&lt;&gt;"",G2029&lt;&gt;""),E2035=""),"",IF(AND($D$5="",$E$5="",$F$5="",$G$5=""),"",IFERROR(VLOOKUP(B2035,'勘定科目コード（2019）'!$B$2:$J$3668,8,FALSE),"")))</f>
        <v/>
      </c>
      <c r="K2035" s="57" t="str">
        <f>IF(AND(OR(D2029&lt;&gt;"",E2029&lt;&gt;"",F2029&lt;&gt;"",G2029&lt;&gt;""),E2035=""),"",IF(AND($D$5="",$E$5="",$F$5="",$G$5=""),"",IFERROR(VLOOKUP(B2035,'勘定科目コード（2019）'!$B$2:$J$3668,9,FALSE),"")))</f>
        <v/>
      </c>
      <c r="L2035" s="44" t="str">
        <f>IFERROR(VLOOKUP(D2035,'勘定科目コード（2019）'!$E$2:$J$500,7,FALSE),"")</f>
        <v/>
      </c>
    </row>
    <row r="2036" spans="2:12" x14ac:dyDescent="0.15">
      <c r="B2036" s="31">
        <v>2026</v>
      </c>
      <c r="D2036" s="51" t="str">
        <f>IF(AND($D$5="",$E$5="",$F$5="",$G$5=""),"",(IFERROR(VLOOKUP(B2036,'勘定科目コード（2019）'!$B$2:$J$3668,3,FALSE),"")))</f>
        <v/>
      </c>
      <c r="E2036" s="52" t="str">
        <f>IF(AND(OR($D$5&lt;&gt;"",$E$5&lt;&gt;"",$F$5&lt;&gt;"",$G$5&lt;&gt;""),D2036=""),"",IF(AND($D$5="",$E$5="",$F$5="",$G$5=""),"",IFERROR(VLOOKUP(B2036,'勘定科目コード（2019）'!$B$2:$J$3668,4,FALSE),"")))</f>
        <v/>
      </c>
      <c r="F2036" s="53" t="str">
        <f>IF(AND(OR(D2030&lt;&gt;"",E2030&lt;&gt;"",F2030&lt;&gt;"",G2030&lt;&gt;""),E2036=""),"",IF(AND(OR(D2030&lt;&gt;"",E2030&lt;&gt;"",F2030&lt;&gt;"",G2030&lt;&gt;""),E2036=""),"",IF(AND($D$5="",$E$5="",$F$5="",$G$5=""),"",IFERROR(VLOOKUP(B2036,'勘定科目コード（2019）'!$B$2:$J$3668,5,FALSE),""))))</f>
        <v/>
      </c>
      <c r="G2036" s="52" t="str">
        <f>IF(AND(OR(D2030&lt;&gt;"",E2030&lt;&gt;"",F2030&lt;&gt;"",G2030&lt;&gt;""),E2036=""),"",IF(AND($D$5="",$E$5="",$F$5="",$G$5=""),"",IFERROR(VLOOKUP(B2036,'勘定科目コード（2019）'!$B$2:$J$3668,6,FALSE),"")))</f>
        <v/>
      </c>
      <c r="H2036" s="54"/>
      <c r="I2036" s="55" t="str">
        <f>IF(AND(OR(D2030&lt;&gt;"",E2030&lt;&gt;"",F2030&lt;&gt;"",G2030&lt;&gt;""),E2036=""),"",IF(AND($D$5="",$E$5="",$F$5="",$G$5=""),"",IFERROR(VLOOKUP(B2036,'勘定科目コード（2019）'!$B$2:$J$3668,7,FALSE),"")))</f>
        <v/>
      </c>
      <c r="J2036" s="56" t="str">
        <f>IF(AND(OR(D2030&lt;&gt;"",E2030&lt;&gt;"",F2030&lt;&gt;"",G2030&lt;&gt;""),E2036=""),"",IF(AND($D$5="",$E$5="",$F$5="",$G$5=""),"",IFERROR(VLOOKUP(B2036,'勘定科目コード（2019）'!$B$2:$J$3668,8,FALSE),"")))</f>
        <v/>
      </c>
      <c r="K2036" s="57" t="str">
        <f>IF(AND(OR(D2030&lt;&gt;"",E2030&lt;&gt;"",F2030&lt;&gt;"",G2030&lt;&gt;""),E2036=""),"",IF(AND($D$5="",$E$5="",$F$5="",$G$5=""),"",IFERROR(VLOOKUP(B2036,'勘定科目コード（2019）'!$B$2:$J$3668,9,FALSE),"")))</f>
        <v/>
      </c>
      <c r="L2036" s="44" t="str">
        <f>IFERROR(VLOOKUP(D2036,'勘定科目コード（2019）'!$E$2:$J$500,7,FALSE),"")</f>
        <v/>
      </c>
    </row>
    <row r="2037" spans="2:12" x14ac:dyDescent="0.15">
      <c r="B2037" s="31">
        <v>2027</v>
      </c>
      <c r="D2037" s="51" t="str">
        <f>IF(AND($D$5="",$E$5="",$F$5="",$G$5=""),"",(IFERROR(VLOOKUP(B2037,'勘定科目コード（2019）'!$B$2:$J$3668,3,FALSE),"")))</f>
        <v/>
      </c>
      <c r="E2037" s="52" t="str">
        <f>IF(AND(OR($D$5&lt;&gt;"",$E$5&lt;&gt;"",$F$5&lt;&gt;"",$G$5&lt;&gt;""),D2037=""),"",IF(AND($D$5="",$E$5="",$F$5="",$G$5=""),"",IFERROR(VLOOKUP(B2037,'勘定科目コード（2019）'!$B$2:$J$3668,4,FALSE),"")))</f>
        <v/>
      </c>
      <c r="F2037" s="53" t="str">
        <f>IF(AND(OR(D2031&lt;&gt;"",E2031&lt;&gt;"",F2031&lt;&gt;"",G2031&lt;&gt;""),E2037=""),"",IF(AND(OR(D2031&lt;&gt;"",E2031&lt;&gt;"",F2031&lt;&gt;"",G2031&lt;&gt;""),E2037=""),"",IF(AND($D$5="",$E$5="",$F$5="",$G$5=""),"",IFERROR(VLOOKUP(B2037,'勘定科目コード（2019）'!$B$2:$J$3668,5,FALSE),""))))</f>
        <v/>
      </c>
      <c r="G2037" s="52" t="str">
        <f>IF(AND(OR(D2031&lt;&gt;"",E2031&lt;&gt;"",F2031&lt;&gt;"",G2031&lt;&gt;""),E2037=""),"",IF(AND($D$5="",$E$5="",$F$5="",$G$5=""),"",IFERROR(VLOOKUP(B2037,'勘定科目コード（2019）'!$B$2:$J$3668,6,FALSE),"")))</f>
        <v/>
      </c>
      <c r="H2037" s="54"/>
      <c r="I2037" s="55" t="str">
        <f>IF(AND(OR(D2031&lt;&gt;"",E2031&lt;&gt;"",F2031&lt;&gt;"",G2031&lt;&gt;""),E2037=""),"",IF(AND($D$5="",$E$5="",$F$5="",$G$5=""),"",IFERROR(VLOOKUP(B2037,'勘定科目コード（2019）'!$B$2:$J$3668,7,FALSE),"")))</f>
        <v/>
      </c>
      <c r="J2037" s="56" t="str">
        <f>IF(AND(OR(D2031&lt;&gt;"",E2031&lt;&gt;"",F2031&lt;&gt;"",G2031&lt;&gt;""),E2037=""),"",IF(AND($D$5="",$E$5="",$F$5="",$G$5=""),"",IFERROR(VLOOKUP(B2037,'勘定科目コード（2019）'!$B$2:$J$3668,8,FALSE),"")))</f>
        <v/>
      </c>
      <c r="K2037" s="57" t="str">
        <f>IF(AND(OR(D2031&lt;&gt;"",E2031&lt;&gt;"",F2031&lt;&gt;"",G2031&lt;&gt;""),E2037=""),"",IF(AND($D$5="",$E$5="",$F$5="",$G$5=""),"",IFERROR(VLOOKUP(B2037,'勘定科目コード（2019）'!$B$2:$J$3668,9,FALSE),"")))</f>
        <v/>
      </c>
      <c r="L2037" s="44" t="str">
        <f>IFERROR(VLOOKUP(D2037,'勘定科目コード（2019）'!$E$2:$J$500,7,FALSE),"")</f>
        <v/>
      </c>
    </row>
    <row r="2038" spans="2:12" x14ac:dyDescent="0.15">
      <c r="B2038" s="31">
        <v>2028</v>
      </c>
      <c r="D2038" s="51" t="str">
        <f>IF(AND($D$5="",$E$5="",$F$5="",$G$5=""),"",(IFERROR(VLOOKUP(B2038,'勘定科目コード（2019）'!$B$2:$J$3668,3,FALSE),"")))</f>
        <v/>
      </c>
      <c r="E2038" s="52" t="str">
        <f>IF(AND(OR($D$5&lt;&gt;"",$E$5&lt;&gt;"",$F$5&lt;&gt;"",$G$5&lt;&gt;""),D2038=""),"",IF(AND($D$5="",$E$5="",$F$5="",$G$5=""),"",IFERROR(VLOOKUP(B2038,'勘定科目コード（2019）'!$B$2:$J$3668,4,FALSE),"")))</f>
        <v/>
      </c>
      <c r="F2038" s="53" t="str">
        <f>IF(AND(OR(D2032&lt;&gt;"",E2032&lt;&gt;"",F2032&lt;&gt;"",G2032&lt;&gt;""),E2038=""),"",IF(AND(OR(D2032&lt;&gt;"",E2032&lt;&gt;"",F2032&lt;&gt;"",G2032&lt;&gt;""),E2038=""),"",IF(AND($D$5="",$E$5="",$F$5="",$G$5=""),"",IFERROR(VLOOKUP(B2038,'勘定科目コード（2019）'!$B$2:$J$3668,5,FALSE),""))))</f>
        <v/>
      </c>
      <c r="G2038" s="52" t="str">
        <f>IF(AND(OR(D2032&lt;&gt;"",E2032&lt;&gt;"",F2032&lt;&gt;"",G2032&lt;&gt;""),E2038=""),"",IF(AND($D$5="",$E$5="",$F$5="",$G$5=""),"",IFERROR(VLOOKUP(B2038,'勘定科目コード（2019）'!$B$2:$J$3668,6,FALSE),"")))</f>
        <v/>
      </c>
      <c r="H2038" s="54"/>
      <c r="I2038" s="55" t="str">
        <f>IF(AND(OR(D2032&lt;&gt;"",E2032&lt;&gt;"",F2032&lt;&gt;"",G2032&lt;&gt;""),E2038=""),"",IF(AND($D$5="",$E$5="",$F$5="",$G$5=""),"",IFERROR(VLOOKUP(B2038,'勘定科目コード（2019）'!$B$2:$J$3668,7,FALSE),"")))</f>
        <v/>
      </c>
      <c r="J2038" s="56" t="str">
        <f>IF(AND(OR(D2032&lt;&gt;"",E2032&lt;&gt;"",F2032&lt;&gt;"",G2032&lt;&gt;""),E2038=""),"",IF(AND($D$5="",$E$5="",$F$5="",$G$5=""),"",IFERROR(VLOOKUP(B2038,'勘定科目コード（2019）'!$B$2:$J$3668,8,FALSE),"")))</f>
        <v/>
      </c>
      <c r="K2038" s="57" t="str">
        <f>IF(AND(OR(D2032&lt;&gt;"",E2032&lt;&gt;"",F2032&lt;&gt;"",G2032&lt;&gt;""),E2038=""),"",IF(AND($D$5="",$E$5="",$F$5="",$G$5=""),"",IFERROR(VLOOKUP(B2038,'勘定科目コード（2019）'!$B$2:$J$3668,9,FALSE),"")))</f>
        <v/>
      </c>
      <c r="L2038" s="44" t="str">
        <f>IFERROR(VLOOKUP(D2038,'勘定科目コード（2019）'!$E$2:$J$500,7,FALSE),"")</f>
        <v/>
      </c>
    </row>
    <row r="2039" spans="2:12" x14ac:dyDescent="0.15">
      <c r="B2039" s="31">
        <v>2029</v>
      </c>
      <c r="D2039" s="51" t="str">
        <f>IF(AND($D$5="",$E$5="",$F$5="",$G$5=""),"",(IFERROR(VLOOKUP(B2039,'勘定科目コード（2019）'!$B$2:$J$3668,3,FALSE),"")))</f>
        <v/>
      </c>
      <c r="E2039" s="52" t="str">
        <f>IF(AND(OR($D$5&lt;&gt;"",$E$5&lt;&gt;"",$F$5&lt;&gt;"",$G$5&lt;&gt;""),D2039=""),"",IF(AND($D$5="",$E$5="",$F$5="",$G$5=""),"",IFERROR(VLOOKUP(B2039,'勘定科目コード（2019）'!$B$2:$J$3668,4,FALSE),"")))</f>
        <v/>
      </c>
      <c r="F2039" s="53" t="str">
        <f>IF(AND(OR(D2033&lt;&gt;"",E2033&lt;&gt;"",F2033&lt;&gt;"",G2033&lt;&gt;""),E2039=""),"",IF(AND(OR(D2033&lt;&gt;"",E2033&lt;&gt;"",F2033&lt;&gt;"",G2033&lt;&gt;""),E2039=""),"",IF(AND($D$5="",$E$5="",$F$5="",$G$5=""),"",IFERROR(VLOOKUP(B2039,'勘定科目コード（2019）'!$B$2:$J$3668,5,FALSE),""))))</f>
        <v/>
      </c>
      <c r="G2039" s="52" t="str">
        <f>IF(AND(OR(D2033&lt;&gt;"",E2033&lt;&gt;"",F2033&lt;&gt;"",G2033&lt;&gt;""),E2039=""),"",IF(AND($D$5="",$E$5="",$F$5="",$G$5=""),"",IFERROR(VLOOKUP(B2039,'勘定科目コード（2019）'!$B$2:$J$3668,6,FALSE),"")))</f>
        <v/>
      </c>
      <c r="H2039" s="54"/>
      <c r="I2039" s="55" t="str">
        <f>IF(AND(OR(D2033&lt;&gt;"",E2033&lt;&gt;"",F2033&lt;&gt;"",G2033&lt;&gt;""),E2039=""),"",IF(AND($D$5="",$E$5="",$F$5="",$G$5=""),"",IFERROR(VLOOKUP(B2039,'勘定科目コード（2019）'!$B$2:$J$3668,7,FALSE),"")))</f>
        <v/>
      </c>
      <c r="J2039" s="56" t="str">
        <f>IF(AND(OR(D2033&lt;&gt;"",E2033&lt;&gt;"",F2033&lt;&gt;"",G2033&lt;&gt;""),E2039=""),"",IF(AND($D$5="",$E$5="",$F$5="",$G$5=""),"",IFERROR(VLOOKUP(B2039,'勘定科目コード（2019）'!$B$2:$J$3668,8,FALSE),"")))</f>
        <v/>
      </c>
      <c r="K2039" s="57" t="str">
        <f>IF(AND(OR(D2033&lt;&gt;"",E2033&lt;&gt;"",F2033&lt;&gt;"",G2033&lt;&gt;""),E2039=""),"",IF(AND($D$5="",$E$5="",$F$5="",$G$5=""),"",IFERROR(VLOOKUP(B2039,'勘定科目コード（2019）'!$B$2:$J$3668,9,FALSE),"")))</f>
        <v/>
      </c>
      <c r="L2039" s="44" t="str">
        <f>IFERROR(VLOOKUP(D2039,'勘定科目コード（2019）'!$E$2:$J$500,7,FALSE),"")</f>
        <v/>
      </c>
    </row>
    <row r="2040" spans="2:12" x14ac:dyDescent="0.15">
      <c r="B2040" s="31">
        <v>2030</v>
      </c>
      <c r="D2040" s="51" t="str">
        <f>IF(AND($D$5="",$E$5="",$F$5="",$G$5=""),"",(IFERROR(VLOOKUP(B2040,'勘定科目コード（2019）'!$B$2:$J$3668,3,FALSE),"")))</f>
        <v/>
      </c>
      <c r="E2040" s="52" t="str">
        <f>IF(AND(OR($D$5&lt;&gt;"",$E$5&lt;&gt;"",$F$5&lt;&gt;"",$G$5&lt;&gt;""),D2040=""),"",IF(AND($D$5="",$E$5="",$F$5="",$G$5=""),"",IFERROR(VLOOKUP(B2040,'勘定科目コード（2019）'!$B$2:$J$3668,4,FALSE),"")))</f>
        <v/>
      </c>
      <c r="F2040" s="53" t="str">
        <f>IF(AND(OR(D2034&lt;&gt;"",E2034&lt;&gt;"",F2034&lt;&gt;"",G2034&lt;&gt;""),E2040=""),"",IF(AND(OR(D2034&lt;&gt;"",E2034&lt;&gt;"",F2034&lt;&gt;"",G2034&lt;&gt;""),E2040=""),"",IF(AND($D$5="",$E$5="",$F$5="",$G$5=""),"",IFERROR(VLOOKUP(B2040,'勘定科目コード（2019）'!$B$2:$J$3668,5,FALSE),""))))</f>
        <v/>
      </c>
      <c r="G2040" s="52" t="str">
        <f>IF(AND(OR(D2034&lt;&gt;"",E2034&lt;&gt;"",F2034&lt;&gt;"",G2034&lt;&gt;""),E2040=""),"",IF(AND($D$5="",$E$5="",$F$5="",$G$5=""),"",IFERROR(VLOOKUP(B2040,'勘定科目コード（2019）'!$B$2:$J$3668,6,FALSE),"")))</f>
        <v/>
      </c>
      <c r="H2040" s="54"/>
      <c r="I2040" s="55" t="str">
        <f>IF(AND(OR(D2034&lt;&gt;"",E2034&lt;&gt;"",F2034&lt;&gt;"",G2034&lt;&gt;""),E2040=""),"",IF(AND($D$5="",$E$5="",$F$5="",$G$5=""),"",IFERROR(VLOOKUP(B2040,'勘定科目コード（2019）'!$B$2:$J$3668,7,FALSE),"")))</f>
        <v/>
      </c>
      <c r="J2040" s="56" t="str">
        <f>IF(AND(OR(D2034&lt;&gt;"",E2034&lt;&gt;"",F2034&lt;&gt;"",G2034&lt;&gt;""),E2040=""),"",IF(AND($D$5="",$E$5="",$F$5="",$G$5=""),"",IFERROR(VLOOKUP(B2040,'勘定科目コード（2019）'!$B$2:$J$3668,8,FALSE),"")))</f>
        <v/>
      </c>
      <c r="K2040" s="57" t="str">
        <f>IF(AND(OR(D2034&lt;&gt;"",E2034&lt;&gt;"",F2034&lt;&gt;"",G2034&lt;&gt;""),E2040=""),"",IF(AND($D$5="",$E$5="",$F$5="",$G$5=""),"",IFERROR(VLOOKUP(B2040,'勘定科目コード（2019）'!$B$2:$J$3668,9,FALSE),"")))</f>
        <v/>
      </c>
      <c r="L2040" s="44" t="str">
        <f>IFERROR(VLOOKUP(D2040,'勘定科目コード（2019）'!$E$2:$J$500,7,FALSE),"")</f>
        <v/>
      </c>
    </row>
    <row r="2041" spans="2:12" x14ac:dyDescent="0.15">
      <c r="B2041" s="31">
        <v>2031</v>
      </c>
      <c r="D2041" s="51" t="str">
        <f>IF(AND($D$5="",$E$5="",$F$5="",$G$5=""),"",(IFERROR(VLOOKUP(B2041,'勘定科目コード（2019）'!$B$2:$J$3668,3,FALSE),"")))</f>
        <v/>
      </c>
      <c r="E2041" s="52" t="str">
        <f>IF(AND(OR($D$5&lt;&gt;"",$E$5&lt;&gt;"",$F$5&lt;&gt;"",$G$5&lt;&gt;""),D2041=""),"",IF(AND($D$5="",$E$5="",$F$5="",$G$5=""),"",IFERROR(VLOOKUP(B2041,'勘定科目コード（2019）'!$B$2:$J$3668,4,FALSE),"")))</f>
        <v/>
      </c>
      <c r="F2041" s="53" t="str">
        <f>IF(AND(OR(D2035&lt;&gt;"",E2035&lt;&gt;"",F2035&lt;&gt;"",G2035&lt;&gt;""),E2041=""),"",IF(AND(OR(D2035&lt;&gt;"",E2035&lt;&gt;"",F2035&lt;&gt;"",G2035&lt;&gt;""),E2041=""),"",IF(AND($D$5="",$E$5="",$F$5="",$G$5=""),"",IFERROR(VLOOKUP(B2041,'勘定科目コード（2019）'!$B$2:$J$3668,5,FALSE),""))))</f>
        <v/>
      </c>
      <c r="G2041" s="52" t="str">
        <f>IF(AND(OR(D2035&lt;&gt;"",E2035&lt;&gt;"",F2035&lt;&gt;"",G2035&lt;&gt;""),E2041=""),"",IF(AND($D$5="",$E$5="",$F$5="",$G$5=""),"",IFERROR(VLOOKUP(B2041,'勘定科目コード（2019）'!$B$2:$J$3668,6,FALSE),"")))</f>
        <v/>
      </c>
      <c r="H2041" s="54"/>
      <c r="I2041" s="55" t="str">
        <f>IF(AND(OR(D2035&lt;&gt;"",E2035&lt;&gt;"",F2035&lt;&gt;"",G2035&lt;&gt;""),E2041=""),"",IF(AND($D$5="",$E$5="",$F$5="",$G$5=""),"",IFERROR(VLOOKUP(B2041,'勘定科目コード（2019）'!$B$2:$J$3668,7,FALSE),"")))</f>
        <v/>
      </c>
      <c r="J2041" s="56" t="str">
        <f>IF(AND(OR(D2035&lt;&gt;"",E2035&lt;&gt;"",F2035&lt;&gt;"",G2035&lt;&gt;""),E2041=""),"",IF(AND($D$5="",$E$5="",$F$5="",$G$5=""),"",IFERROR(VLOOKUP(B2041,'勘定科目コード（2019）'!$B$2:$J$3668,8,FALSE),"")))</f>
        <v/>
      </c>
      <c r="K2041" s="57" t="str">
        <f>IF(AND(OR(D2035&lt;&gt;"",E2035&lt;&gt;"",F2035&lt;&gt;"",G2035&lt;&gt;""),E2041=""),"",IF(AND($D$5="",$E$5="",$F$5="",$G$5=""),"",IFERROR(VLOOKUP(B2041,'勘定科目コード（2019）'!$B$2:$J$3668,9,FALSE),"")))</f>
        <v/>
      </c>
      <c r="L2041" s="44" t="str">
        <f>IFERROR(VLOOKUP(D2041,'勘定科目コード（2019）'!$E$2:$J$500,7,FALSE),"")</f>
        <v/>
      </c>
    </row>
    <row r="2042" spans="2:12" x14ac:dyDescent="0.15">
      <c r="B2042" s="31">
        <v>2032</v>
      </c>
      <c r="D2042" s="51" t="str">
        <f>IF(AND($D$5="",$E$5="",$F$5="",$G$5=""),"",(IFERROR(VLOOKUP(B2042,'勘定科目コード（2019）'!$B$2:$J$3668,3,FALSE),"")))</f>
        <v/>
      </c>
      <c r="E2042" s="52" t="str">
        <f>IF(AND(OR($D$5&lt;&gt;"",$E$5&lt;&gt;"",$F$5&lt;&gt;"",$G$5&lt;&gt;""),D2042=""),"",IF(AND($D$5="",$E$5="",$F$5="",$G$5=""),"",IFERROR(VLOOKUP(B2042,'勘定科目コード（2019）'!$B$2:$J$3668,4,FALSE),"")))</f>
        <v/>
      </c>
      <c r="F2042" s="53" t="str">
        <f>IF(AND(OR(D2036&lt;&gt;"",E2036&lt;&gt;"",F2036&lt;&gt;"",G2036&lt;&gt;""),E2042=""),"",IF(AND(OR(D2036&lt;&gt;"",E2036&lt;&gt;"",F2036&lt;&gt;"",G2036&lt;&gt;""),E2042=""),"",IF(AND($D$5="",$E$5="",$F$5="",$G$5=""),"",IFERROR(VLOOKUP(B2042,'勘定科目コード（2019）'!$B$2:$J$3668,5,FALSE),""))))</f>
        <v/>
      </c>
      <c r="G2042" s="52" t="str">
        <f>IF(AND(OR(D2036&lt;&gt;"",E2036&lt;&gt;"",F2036&lt;&gt;"",G2036&lt;&gt;""),E2042=""),"",IF(AND($D$5="",$E$5="",$F$5="",$G$5=""),"",IFERROR(VLOOKUP(B2042,'勘定科目コード（2019）'!$B$2:$J$3668,6,FALSE),"")))</f>
        <v/>
      </c>
      <c r="H2042" s="54"/>
      <c r="I2042" s="55" t="str">
        <f>IF(AND(OR(D2036&lt;&gt;"",E2036&lt;&gt;"",F2036&lt;&gt;"",G2036&lt;&gt;""),E2042=""),"",IF(AND($D$5="",$E$5="",$F$5="",$G$5=""),"",IFERROR(VLOOKUP(B2042,'勘定科目コード（2019）'!$B$2:$J$3668,7,FALSE),"")))</f>
        <v/>
      </c>
      <c r="J2042" s="56" t="str">
        <f>IF(AND(OR(D2036&lt;&gt;"",E2036&lt;&gt;"",F2036&lt;&gt;"",G2036&lt;&gt;""),E2042=""),"",IF(AND($D$5="",$E$5="",$F$5="",$G$5=""),"",IFERROR(VLOOKUP(B2042,'勘定科目コード（2019）'!$B$2:$J$3668,8,FALSE),"")))</f>
        <v/>
      </c>
      <c r="K2042" s="57" t="str">
        <f>IF(AND(OR(D2036&lt;&gt;"",E2036&lt;&gt;"",F2036&lt;&gt;"",G2036&lt;&gt;""),E2042=""),"",IF(AND($D$5="",$E$5="",$F$5="",$G$5=""),"",IFERROR(VLOOKUP(B2042,'勘定科目コード（2019）'!$B$2:$J$3668,9,FALSE),"")))</f>
        <v/>
      </c>
      <c r="L2042" s="44" t="str">
        <f>IFERROR(VLOOKUP(D2042,'勘定科目コード（2019）'!$E$2:$J$500,7,FALSE),"")</f>
        <v/>
      </c>
    </row>
    <row r="2043" spans="2:12" x14ac:dyDescent="0.15">
      <c r="B2043" s="31">
        <v>2033</v>
      </c>
      <c r="D2043" s="51" t="str">
        <f>IF(AND($D$5="",$E$5="",$F$5="",$G$5=""),"",(IFERROR(VLOOKUP(B2043,'勘定科目コード（2019）'!$B$2:$J$3668,3,FALSE),"")))</f>
        <v/>
      </c>
      <c r="E2043" s="52" t="str">
        <f>IF(AND(OR($D$5&lt;&gt;"",$E$5&lt;&gt;"",$F$5&lt;&gt;"",$G$5&lt;&gt;""),D2043=""),"",IF(AND($D$5="",$E$5="",$F$5="",$G$5=""),"",IFERROR(VLOOKUP(B2043,'勘定科目コード（2019）'!$B$2:$J$3668,4,FALSE),"")))</f>
        <v/>
      </c>
      <c r="F2043" s="53" t="str">
        <f>IF(AND(OR(D2037&lt;&gt;"",E2037&lt;&gt;"",F2037&lt;&gt;"",G2037&lt;&gt;""),E2043=""),"",IF(AND(OR(D2037&lt;&gt;"",E2037&lt;&gt;"",F2037&lt;&gt;"",G2037&lt;&gt;""),E2043=""),"",IF(AND($D$5="",$E$5="",$F$5="",$G$5=""),"",IFERROR(VLOOKUP(B2043,'勘定科目コード（2019）'!$B$2:$J$3668,5,FALSE),""))))</f>
        <v/>
      </c>
      <c r="G2043" s="52" t="str">
        <f>IF(AND(OR(D2037&lt;&gt;"",E2037&lt;&gt;"",F2037&lt;&gt;"",G2037&lt;&gt;""),E2043=""),"",IF(AND($D$5="",$E$5="",$F$5="",$G$5=""),"",IFERROR(VLOOKUP(B2043,'勘定科目コード（2019）'!$B$2:$J$3668,6,FALSE),"")))</f>
        <v/>
      </c>
      <c r="H2043" s="54"/>
      <c r="I2043" s="55" t="str">
        <f>IF(AND(OR(D2037&lt;&gt;"",E2037&lt;&gt;"",F2037&lt;&gt;"",G2037&lt;&gt;""),E2043=""),"",IF(AND($D$5="",$E$5="",$F$5="",$G$5=""),"",IFERROR(VLOOKUP(B2043,'勘定科目コード（2019）'!$B$2:$J$3668,7,FALSE),"")))</f>
        <v/>
      </c>
      <c r="J2043" s="56" t="str">
        <f>IF(AND(OR(D2037&lt;&gt;"",E2037&lt;&gt;"",F2037&lt;&gt;"",G2037&lt;&gt;""),E2043=""),"",IF(AND($D$5="",$E$5="",$F$5="",$G$5=""),"",IFERROR(VLOOKUP(B2043,'勘定科目コード（2019）'!$B$2:$J$3668,8,FALSE),"")))</f>
        <v/>
      </c>
      <c r="K2043" s="57" t="str">
        <f>IF(AND(OR(D2037&lt;&gt;"",E2037&lt;&gt;"",F2037&lt;&gt;"",G2037&lt;&gt;""),E2043=""),"",IF(AND($D$5="",$E$5="",$F$5="",$G$5=""),"",IFERROR(VLOOKUP(B2043,'勘定科目コード（2019）'!$B$2:$J$3668,9,FALSE),"")))</f>
        <v/>
      </c>
      <c r="L2043" s="44" t="str">
        <f>IFERROR(VLOOKUP(D2043,'勘定科目コード（2019）'!$E$2:$J$500,7,FALSE),"")</f>
        <v/>
      </c>
    </row>
    <row r="2044" spans="2:12" x14ac:dyDescent="0.15">
      <c r="B2044" s="31">
        <v>2034</v>
      </c>
      <c r="D2044" s="51" t="str">
        <f>IF(AND($D$5="",$E$5="",$F$5="",$G$5=""),"",(IFERROR(VLOOKUP(B2044,'勘定科目コード（2019）'!$B$2:$J$3668,3,FALSE),"")))</f>
        <v/>
      </c>
      <c r="E2044" s="52" t="str">
        <f>IF(AND(OR($D$5&lt;&gt;"",$E$5&lt;&gt;"",$F$5&lt;&gt;"",$G$5&lt;&gt;""),D2044=""),"",IF(AND($D$5="",$E$5="",$F$5="",$G$5=""),"",IFERROR(VLOOKUP(B2044,'勘定科目コード（2019）'!$B$2:$J$3668,4,FALSE),"")))</f>
        <v/>
      </c>
      <c r="F2044" s="53" t="str">
        <f>IF(AND(OR(D2038&lt;&gt;"",E2038&lt;&gt;"",F2038&lt;&gt;"",G2038&lt;&gt;""),E2044=""),"",IF(AND(OR(D2038&lt;&gt;"",E2038&lt;&gt;"",F2038&lt;&gt;"",G2038&lt;&gt;""),E2044=""),"",IF(AND($D$5="",$E$5="",$F$5="",$G$5=""),"",IFERROR(VLOOKUP(B2044,'勘定科目コード（2019）'!$B$2:$J$3668,5,FALSE),""))))</f>
        <v/>
      </c>
      <c r="G2044" s="52" t="str">
        <f>IF(AND(OR(D2038&lt;&gt;"",E2038&lt;&gt;"",F2038&lt;&gt;"",G2038&lt;&gt;""),E2044=""),"",IF(AND($D$5="",$E$5="",$F$5="",$G$5=""),"",IFERROR(VLOOKUP(B2044,'勘定科目コード（2019）'!$B$2:$J$3668,6,FALSE),"")))</f>
        <v/>
      </c>
      <c r="H2044" s="54"/>
      <c r="I2044" s="55" t="str">
        <f>IF(AND(OR(D2038&lt;&gt;"",E2038&lt;&gt;"",F2038&lt;&gt;"",G2038&lt;&gt;""),E2044=""),"",IF(AND($D$5="",$E$5="",$F$5="",$G$5=""),"",IFERROR(VLOOKUP(B2044,'勘定科目コード（2019）'!$B$2:$J$3668,7,FALSE),"")))</f>
        <v/>
      </c>
      <c r="J2044" s="56" t="str">
        <f>IF(AND(OR(D2038&lt;&gt;"",E2038&lt;&gt;"",F2038&lt;&gt;"",G2038&lt;&gt;""),E2044=""),"",IF(AND($D$5="",$E$5="",$F$5="",$G$5=""),"",IFERROR(VLOOKUP(B2044,'勘定科目コード（2019）'!$B$2:$J$3668,8,FALSE),"")))</f>
        <v/>
      </c>
      <c r="K2044" s="57" t="str">
        <f>IF(AND(OR(D2038&lt;&gt;"",E2038&lt;&gt;"",F2038&lt;&gt;"",G2038&lt;&gt;""),E2044=""),"",IF(AND($D$5="",$E$5="",$F$5="",$G$5=""),"",IFERROR(VLOOKUP(B2044,'勘定科目コード（2019）'!$B$2:$J$3668,9,FALSE),"")))</f>
        <v/>
      </c>
      <c r="L2044" s="44" t="str">
        <f>IFERROR(VLOOKUP(D2044,'勘定科目コード（2019）'!$E$2:$J$500,7,FALSE),"")</f>
        <v/>
      </c>
    </row>
    <row r="2045" spans="2:12" x14ac:dyDescent="0.15">
      <c r="B2045" s="31">
        <v>2035</v>
      </c>
      <c r="D2045" s="51" t="str">
        <f>IF(AND($D$5="",$E$5="",$F$5="",$G$5=""),"",(IFERROR(VLOOKUP(B2045,'勘定科目コード（2019）'!$B$2:$J$3668,3,FALSE),"")))</f>
        <v/>
      </c>
      <c r="E2045" s="52" t="str">
        <f>IF(AND(OR($D$5&lt;&gt;"",$E$5&lt;&gt;"",$F$5&lt;&gt;"",$G$5&lt;&gt;""),D2045=""),"",IF(AND($D$5="",$E$5="",$F$5="",$G$5=""),"",IFERROR(VLOOKUP(B2045,'勘定科目コード（2019）'!$B$2:$J$3668,4,FALSE),"")))</f>
        <v/>
      </c>
      <c r="F2045" s="53" t="str">
        <f>IF(AND(OR(D2039&lt;&gt;"",E2039&lt;&gt;"",F2039&lt;&gt;"",G2039&lt;&gt;""),E2045=""),"",IF(AND(OR(D2039&lt;&gt;"",E2039&lt;&gt;"",F2039&lt;&gt;"",G2039&lt;&gt;""),E2045=""),"",IF(AND($D$5="",$E$5="",$F$5="",$G$5=""),"",IFERROR(VLOOKUP(B2045,'勘定科目コード（2019）'!$B$2:$J$3668,5,FALSE),""))))</f>
        <v/>
      </c>
      <c r="G2045" s="52" t="str">
        <f>IF(AND(OR(D2039&lt;&gt;"",E2039&lt;&gt;"",F2039&lt;&gt;"",G2039&lt;&gt;""),E2045=""),"",IF(AND($D$5="",$E$5="",$F$5="",$G$5=""),"",IFERROR(VLOOKUP(B2045,'勘定科目コード（2019）'!$B$2:$J$3668,6,FALSE),"")))</f>
        <v/>
      </c>
      <c r="H2045" s="54"/>
      <c r="I2045" s="55" t="str">
        <f>IF(AND(OR(D2039&lt;&gt;"",E2039&lt;&gt;"",F2039&lt;&gt;"",G2039&lt;&gt;""),E2045=""),"",IF(AND($D$5="",$E$5="",$F$5="",$G$5=""),"",IFERROR(VLOOKUP(B2045,'勘定科目コード（2019）'!$B$2:$J$3668,7,FALSE),"")))</f>
        <v/>
      </c>
      <c r="J2045" s="56" t="str">
        <f>IF(AND(OR(D2039&lt;&gt;"",E2039&lt;&gt;"",F2039&lt;&gt;"",G2039&lt;&gt;""),E2045=""),"",IF(AND($D$5="",$E$5="",$F$5="",$G$5=""),"",IFERROR(VLOOKUP(B2045,'勘定科目コード（2019）'!$B$2:$J$3668,8,FALSE),"")))</f>
        <v/>
      </c>
      <c r="K2045" s="57" t="str">
        <f>IF(AND(OR(D2039&lt;&gt;"",E2039&lt;&gt;"",F2039&lt;&gt;"",G2039&lt;&gt;""),E2045=""),"",IF(AND($D$5="",$E$5="",$F$5="",$G$5=""),"",IFERROR(VLOOKUP(B2045,'勘定科目コード（2019）'!$B$2:$J$3668,9,FALSE),"")))</f>
        <v/>
      </c>
      <c r="L2045" s="44" t="str">
        <f>IFERROR(VLOOKUP(D2045,'勘定科目コード（2019）'!$E$2:$J$500,7,FALSE),"")</f>
        <v/>
      </c>
    </row>
    <row r="2046" spans="2:12" x14ac:dyDescent="0.15">
      <c r="B2046" s="31">
        <v>2036</v>
      </c>
      <c r="D2046" s="51" t="str">
        <f>IF(AND($D$5="",$E$5="",$F$5="",$G$5=""),"",(IFERROR(VLOOKUP(B2046,'勘定科目コード（2019）'!$B$2:$J$3668,3,FALSE),"")))</f>
        <v/>
      </c>
      <c r="E2046" s="52" t="str">
        <f>IF(AND(OR($D$5&lt;&gt;"",$E$5&lt;&gt;"",$F$5&lt;&gt;"",$G$5&lt;&gt;""),D2046=""),"",IF(AND($D$5="",$E$5="",$F$5="",$G$5=""),"",IFERROR(VLOOKUP(B2046,'勘定科目コード（2019）'!$B$2:$J$3668,4,FALSE),"")))</f>
        <v/>
      </c>
      <c r="F2046" s="53" t="str">
        <f>IF(AND(OR(D2040&lt;&gt;"",E2040&lt;&gt;"",F2040&lt;&gt;"",G2040&lt;&gt;""),E2046=""),"",IF(AND(OR(D2040&lt;&gt;"",E2040&lt;&gt;"",F2040&lt;&gt;"",G2040&lt;&gt;""),E2046=""),"",IF(AND($D$5="",$E$5="",$F$5="",$G$5=""),"",IFERROR(VLOOKUP(B2046,'勘定科目コード（2019）'!$B$2:$J$3668,5,FALSE),""))))</f>
        <v/>
      </c>
      <c r="G2046" s="52" t="str">
        <f>IF(AND(OR(D2040&lt;&gt;"",E2040&lt;&gt;"",F2040&lt;&gt;"",G2040&lt;&gt;""),E2046=""),"",IF(AND($D$5="",$E$5="",$F$5="",$G$5=""),"",IFERROR(VLOOKUP(B2046,'勘定科目コード（2019）'!$B$2:$J$3668,6,FALSE),"")))</f>
        <v/>
      </c>
      <c r="H2046" s="54"/>
      <c r="I2046" s="55" t="str">
        <f>IF(AND(OR(D2040&lt;&gt;"",E2040&lt;&gt;"",F2040&lt;&gt;"",G2040&lt;&gt;""),E2046=""),"",IF(AND($D$5="",$E$5="",$F$5="",$G$5=""),"",IFERROR(VLOOKUP(B2046,'勘定科目コード（2019）'!$B$2:$J$3668,7,FALSE),"")))</f>
        <v/>
      </c>
      <c r="J2046" s="56" t="str">
        <f>IF(AND(OR(D2040&lt;&gt;"",E2040&lt;&gt;"",F2040&lt;&gt;"",G2040&lt;&gt;""),E2046=""),"",IF(AND($D$5="",$E$5="",$F$5="",$G$5=""),"",IFERROR(VLOOKUP(B2046,'勘定科目コード（2019）'!$B$2:$J$3668,8,FALSE),"")))</f>
        <v/>
      </c>
      <c r="K2046" s="57" t="str">
        <f>IF(AND(OR(D2040&lt;&gt;"",E2040&lt;&gt;"",F2040&lt;&gt;"",G2040&lt;&gt;""),E2046=""),"",IF(AND($D$5="",$E$5="",$F$5="",$G$5=""),"",IFERROR(VLOOKUP(B2046,'勘定科目コード（2019）'!$B$2:$J$3668,9,FALSE),"")))</f>
        <v/>
      </c>
      <c r="L2046" s="44" t="str">
        <f>IFERROR(VLOOKUP(D2046,'勘定科目コード（2019）'!$E$2:$J$500,7,FALSE),"")</f>
        <v/>
      </c>
    </row>
    <row r="2047" spans="2:12" x14ac:dyDescent="0.15">
      <c r="B2047" s="31">
        <v>2037</v>
      </c>
      <c r="D2047" s="51" t="str">
        <f>IF(AND($D$5="",$E$5="",$F$5="",$G$5=""),"",(IFERROR(VLOOKUP(B2047,'勘定科目コード（2019）'!$B$2:$J$3668,3,FALSE),"")))</f>
        <v/>
      </c>
      <c r="E2047" s="52" t="str">
        <f>IF(AND(OR($D$5&lt;&gt;"",$E$5&lt;&gt;"",$F$5&lt;&gt;"",$G$5&lt;&gt;""),D2047=""),"",IF(AND($D$5="",$E$5="",$F$5="",$G$5=""),"",IFERROR(VLOOKUP(B2047,'勘定科目コード（2019）'!$B$2:$J$3668,4,FALSE),"")))</f>
        <v/>
      </c>
      <c r="F2047" s="53" t="str">
        <f>IF(AND(OR(D2041&lt;&gt;"",E2041&lt;&gt;"",F2041&lt;&gt;"",G2041&lt;&gt;""),E2047=""),"",IF(AND(OR(D2041&lt;&gt;"",E2041&lt;&gt;"",F2041&lt;&gt;"",G2041&lt;&gt;""),E2047=""),"",IF(AND($D$5="",$E$5="",$F$5="",$G$5=""),"",IFERROR(VLOOKUP(B2047,'勘定科目コード（2019）'!$B$2:$J$3668,5,FALSE),""))))</f>
        <v/>
      </c>
      <c r="G2047" s="52" t="str">
        <f>IF(AND(OR(D2041&lt;&gt;"",E2041&lt;&gt;"",F2041&lt;&gt;"",G2041&lt;&gt;""),E2047=""),"",IF(AND($D$5="",$E$5="",$F$5="",$G$5=""),"",IFERROR(VLOOKUP(B2047,'勘定科目コード（2019）'!$B$2:$J$3668,6,FALSE),"")))</f>
        <v/>
      </c>
      <c r="H2047" s="54"/>
      <c r="I2047" s="55" t="str">
        <f>IF(AND(OR(D2041&lt;&gt;"",E2041&lt;&gt;"",F2041&lt;&gt;"",G2041&lt;&gt;""),E2047=""),"",IF(AND($D$5="",$E$5="",$F$5="",$G$5=""),"",IFERROR(VLOOKUP(B2047,'勘定科目コード（2019）'!$B$2:$J$3668,7,FALSE),"")))</f>
        <v/>
      </c>
      <c r="J2047" s="56" t="str">
        <f>IF(AND(OR(D2041&lt;&gt;"",E2041&lt;&gt;"",F2041&lt;&gt;"",G2041&lt;&gt;""),E2047=""),"",IF(AND($D$5="",$E$5="",$F$5="",$G$5=""),"",IFERROR(VLOOKUP(B2047,'勘定科目コード（2019）'!$B$2:$J$3668,8,FALSE),"")))</f>
        <v/>
      </c>
      <c r="K2047" s="57" t="str">
        <f>IF(AND(OR(D2041&lt;&gt;"",E2041&lt;&gt;"",F2041&lt;&gt;"",G2041&lt;&gt;""),E2047=""),"",IF(AND($D$5="",$E$5="",$F$5="",$G$5=""),"",IFERROR(VLOOKUP(B2047,'勘定科目コード（2019）'!$B$2:$J$3668,9,FALSE),"")))</f>
        <v/>
      </c>
      <c r="L2047" s="44" t="str">
        <f>IFERROR(VLOOKUP(D2047,'勘定科目コード（2019）'!$E$2:$J$500,7,FALSE),"")</f>
        <v/>
      </c>
    </row>
    <row r="2048" spans="2:12" x14ac:dyDescent="0.15">
      <c r="B2048" s="31">
        <v>2038</v>
      </c>
      <c r="D2048" s="51" t="str">
        <f>IF(AND($D$5="",$E$5="",$F$5="",$G$5=""),"",(IFERROR(VLOOKUP(B2048,'勘定科目コード（2019）'!$B$2:$J$3668,3,FALSE),"")))</f>
        <v/>
      </c>
      <c r="E2048" s="52" t="str">
        <f>IF(AND(OR($D$5&lt;&gt;"",$E$5&lt;&gt;"",$F$5&lt;&gt;"",$G$5&lt;&gt;""),D2048=""),"",IF(AND($D$5="",$E$5="",$F$5="",$G$5=""),"",IFERROR(VLOOKUP(B2048,'勘定科目コード（2019）'!$B$2:$J$3668,4,FALSE),"")))</f>
        <v/>
      </c>
      <c r="F2048" s="53" t="str">
        <f>IF(AND(OR(D2042&lt;&gt;"",E2042&lt;&gt;"",F2042&lt;&gt;"",G2042&lt;&gt;""),E2048=""),"",IF(AND(OR(D2042&lt;&gt;"",E2042&lt;&gt;"",F2042&lt;&gt;"",G2042&lt;&gt;""),E2048=""),"",IF(AND($D$5="",$E$5="",$F$5="",$G$5=""),"",IFERROR(VLOOKUP(B2048,'勘定科目コード（2019）'!$B$2:$J$3668,5,FALSE),""))))</f>
        <v/>
      </c>
      <c r="G2048" s="52" t="str">
        <f>IF(AND(OR(D2042&lt;&gt;"",E2042&lt;&gt;"",F2042&lt;&gt;"",G2042&lt;&gt;""),E2048=""),"",IF(AND($D$5="",$E$5="",$F$5="",$G$5=""),"",IFERROR(VLOOKUP(B2048,'勘定科目コード（2019）'!$B$2:$J$3668,6,FALSE),"")))</f>
        <v/>
      </c>
      <c r="H2048" s="54"/>
      <c r="I2048" s="55" t="str">
        <f>IF(AND(OR(D2042&lt;&gt;"",E2042&lt;&gt;"",F2042&lt;&gt;"",G2042&lt;&gt;""),E2048=""),"",IF(AND($D$5="",$E$5="",$F$5="",$G$5=""),"",IFERROR(VLOOKUP(B2048,'勘定科目コード（2019）'!$B$2:$J$3668,7,FALSE),"")))</f>
        <v/>
      </c>
      <c r="J2048" s="56" t="str">
        <f>IF(AND(OR(D2042&lt;&gt;"",E2042&lt;&gt;"",F2042&lt;&gt;"",G2042&lt;&gt;""),E2048=""),"",IF(AND($D$5="",$E$5="",$F$5="",$G$5=""),"",IFERROR(VLOOKUP(B2048,'勘定科目コード（2019）'!$B$2:$J$3668,8,FALSE),"")))</f>
        <v/>
      </c>
      <c r="K2048" s="57" t="str">
        <f>IF(AND(OR(D2042&lt;&gt;"",E2042&lt;&gt;"",F2042&lt;&gt;"",G2042&lt;&gt;""),E2048=""),"",IF(AND($D$5="",$E$5="",$F$5="",$G$5=""),"",IFERROR(VLOOKUP(B2048,'勘定科目コード（2019）'!$B$2:$J$3668,9,FALSE),"")))</f>
        <v/>
      </c>
      <c r="L2048" s="44" t="str">
        <f>IFERROR(VLOOKUP(D2048,'勘定科目コード（2019）'!$E$2:$J$500,7,FALSE),"")</f>
        <v/>
      </c>
    </row>
    <row r="2049" spans="2:12" x14ac:dyDescent="0.15">
      <c r="B2049" s="31">
        <v>2039</v>
      </c>
      <c r="D2049" s="51" t="str">
        <f>IF(AND($D$5="",$E$5="",$F$5="",$G$5=""),"",(IFERROR(VLOOKUP(B2049,'勘定科目コード（2019）'!$B$2:$J$3668,3,FALSE),"")))</f>
        <v/>
      </c>
      <c r="E2049" s="52" t="str">
        <f>IF(AND(OR($D$5&lt;&gt;"",$E$5&lt;&gt;"",$F$5&lt;&gt;"",$G$5&lt;&gt;""),D2049=""),"",IF(AND($D$5="",$E$5="",$F$5="",$G$5=""),"",IFERROR(VLOOKUP(B2049,'勘定科目コード（2019）'!$B$2:$J$3668,4,FALSE),"")))</f>
        <v/>
      </c>
      <c r="F2049" s="53" t="str">
        <f>IF(AND(OR(D2043&lt;&gt;"",E2043&lt;&gt;"",F2043&lt;&gt;"",G2043&lt;&gt;""),E2049=""),"",IF(AND(OR(D2043&lt;&gt;"",E2043&lt;&gt;"",F2043&lt;&gt;"",G2043&lt;&gt;""),E2049=""),"",IF(AND($D$5="",$E$5="",$F$5="",$G$5=""),"",IFERROR(VLOOKUP(B2049,'勘定科目コード（2019）'!$B$2:$J$3668,5,FALSE),""))))</f>
        <v/>
      </c>
      <c r="G2049" s="52" t="str">
        <f>IF(AND(OR(D2043&lt;&gt;"",E2043&lt;&gt;"",F2043&lt;&gt;"",G2043&lt;&gt;""),E2049=""),"",IF(AND($D$5="",$E$5="",$F$5="",$G$5=""),"",IFERROR(VLOOKUP(B2049,'勘定科目コード（2019）'!$B$2:$J$3668,6,FALSE),"")))</f>
        <v/>
      </c>
      <c r="H2049" s="54"/>
      <c r="I2049" s="55" t="str">
        <f>IF(AND(OR(D2043&lt;&gt;"",E2043&lt;&gt;"",F2043&lt;&gt;"",G2043&lt;&gt;""),E2049=""),"",IF(AND($D$5="",$E$5="",$F$5="",$G$5=""),"",IFERROR(VLOOKUP(B2049,'勘定科目コード（2019）'!$B$2:$J$3668,7,FALSE),"")))</f>
        <v/>
      </c>
      <c r="J2049" s="56" t="str">
        <f>IF(AND(OR(D2043&lt;&gt;"",E2043&lt;&gt;"",F2043&lt;&gt;"",G2043&lt;&gt;""),E2049=""),"",IF(AND($D$5="",$E$5="",$F$5="",$G$5=""),"",IFERROR(VLOOKUP(B2049,'勘定科目コード（2019）'!$B$2:$J$3668,8,FALSE),"")))</f>
        <v/>
      </c>
      <c r="K2049" s="57" t="str">
        <f>IF(AND(OR(D2043&lt;&gt;"",E2043&lt;&gt;"",F2043&lt;&gt;"",G2043&lt;&gt;""),E2049=""),"",IF(AND($D$5="",$E$5="",$F$5="",$G$5=""),"",IFERROR(VLOOKUP(B2049,'勘定科目コード（2019）'!$B$2:$J$3668,9,FALSE),"")))</f>
        <v/>
      </c>
      <c r="L2049" s="44" t="str">
        <f>IFERROR(VLOOKUP(D2049,'勘定科目コード（2019）'!$E$2:$J$500,7,FALSE),"")</f>
        <v/>
      </c>
    </row>
    <row r="2050" spans="2:12" x14ac:dyDescent="0.15">
      <c r="B2050" s="31">
        <v>2040</v>
      </c>
      <c r="D2050" s="51" t="str">
        <f>IF(AND($D$5="",$E$5="",$F$5="",$G$5=""),"",(IFERROR(VLOOKUP(B2050,'勘定科目コード（2019）'!$B$2:$J$3668,3,FALSE),"")))</f>
        <v/>
      </c>
      <c r="E2050" s="52" t="str">
        <f>IF(AND(OR($D$5&lt;&gt;"",$E$5&lt;&gt;"",$F$5&lt;&gt;"",$G$5&lt;&gt;""),D2050=""),"",IF(AND($D$5="",$E$5="",$F$5="",$G$5=""),"",IFERROR(VLOOKUP(B2050,'勘定科目コード（2019）'!$B$2:$J$3668,4,FALSE),"")))</f>
        <v/>
      </c>
      <c r="F2050" s="53" t="str">
        <f>IF(AND(OR(D2044&lt;&gt;"",E2044&lt;&gt;"",F2044&lt;&gt;"",G2044&lt;&gt;""),E2050=""),"",IF(AND(OR(D2044&lt;&gt;"",E2044&lt;&gt;"",F2044&lt;&gt;"",G2044&lt;&gt;""),E2050=""),"",IF(AND($D$5="",$E$5="",$F$5="",$G$5=""),"",IFERROR(VLOOKUP(B2050,'勘定科目コード（2019）'!$B$2:$J$3668,5,FALSE),""))))</f>
        <v/>
      </c>
      <c r="G2050" s="52" t="str">
        <f>IF(AND(OR(D2044&lt;&gt;"",E2044&lt;&gt;"",F2044&lt;&gt;"",G2044&lt;&gt;""),E2050=""),"",IF(AND($D$5="",$E$5="",$F$5="",$G$5=""),"",IFERROR(VLOOKUP(B2050,'勘定科目コード（2019）'!$B$2:$J$3668,6,FALSE),"")))</f>
        <v/>
      </c>
      <c r="H2050" s="54"/>
      <c r="I2050" s="55" t="str">
        <f>IF(AND(OR(D2044&lt;&gt;"",E2044&lt;&gt;"",F2044&lt;&gt;"",G2044&lt;&gt;""),E2050=""),"",IF(AND($D$5="",$E$5="",$F$5="",$G$5=""),"",IFERROR(VLOOKUP(B2050,'勘定科目コード（2019）'!$B$2:$J$3668,7,FALSE),"")))</f>
        <v/>
      </c>
      <c r="J2050" s="56" t="str">
        <f>IF(AND(OR(D2044&lt;&gt;"",E2044&lt;&gt;"",F2044&lt;&gt;"",G2044&lt;&gt;""),E2050=""),"",IF(AND($D$5="",$E$5="",$F$5="",$G$5=""),"",IFERROR(VLOOKUP(B2050,'勘定科目コード（2019）'!$B$2:$J$3668,8,FALSE),"")))</f>
        <v/>
      </c>
      <c r="K2050" s="57" t="str">
        <f>IF(AND(OR(D2044&lt;&gt;"",E2044&lt;&gt;"",F2044&lt;&gt;"",G2044&lt;&gt;""),E2050=""),"",IF(AND($D$5="",$E$5="",$F$5="",$G$5=""),"",IFERROR(VLOOKUP(B2050,'勘定科目コード（2019）'!$B$2:$J$3668,9,FALSE),"")))</f>
        <v/>
      </c>
      <c r="L2050" s="44" t="str">
        <f>IFERROR(VLOOKUP(D2050,'勘定科目コード（2019）'!$E$2:$J$500,7,FALSE),"")</f>
        <v/>
      </c>
    </row>
    <row r="2051" spans="2:12" x14ac:dyDescent="0.15">
      <c r="B2051" s="31">
        <v>2041</v>
      </c>
      <c r="D2051" s="51" t="str">
        <f>IF(AND($D$5="",$E$5="",$F$5="",$G$5=""),"",(IFERROR(VLOOKUP(B2051,'勘定科目コード（2019）'!$B$2:$J$3668,3,FALSE),"")))</f>
        <v/>
      </c>
      <c r="E2051" s="52" t="str">
        <f>IF(AND(OR($D$5&lt;&gt;"",$E$5&lt;&gt;"",$F$5&lt;&gt;"",$G$5&lt;&gt;""),D2051=""),"",IF(AND($D$5="",$E$5="",$F$5="",$G$5=""),"",IFERROR(VLOOKUP(B2051,'勘定科目コード（2019）'!$B$2:$J$3668,4,FALSE),"")))</f>
        <v/>
      </c>
      <c r="F2051" s="53" t="str">
        <f>IF(AND(OR(D2045&lt;&gt;"",E2045&lt;&gt;"",F2045&lt;&gt;"",G2045&lt;&gt;""),E2051=""),"",IF(AND(OR(D2045&lt;&gt;"",E2045&lt;&gt;"",F2045&lt;&gt;"",G2045&lt;&gt;""),E2051=""),"",IF(AND($D$5="",$E$5="",$F$5="",$G$5=""),"",IFERROR(VLOOKUP(B2051,'勘定科目コード（2019）'!$B$2:$J$3668,5,FALSE),""))))</f>
        <v/>
      </c>
      <c r="G2051" s="52" t="str">
        <f>IF(AND(OR(D2045&lt;&gt;"",E2045&lt;&gt;"",F2045&lt;&gt;"",G2045&lt;&gt;""),E2051=""),"",IF(AND($D$5="",$E$5="",$F$5="",$G$5=""),"",IFERROR(VLOOKUP(B2051,'勘定科目コード（2019）'!$B$2:$J$3668,6,FALSE),"")))</f>
        <v/>
      </c>
      <c r="H2051" s="54"/>
      <c r="I2051" s="55" t="str">
        <f>IF(AND(OR(D2045&lt;&gt;"",E2045&lt;&gt;"",F2045&lt;&gt;"",G2045&lt;&gt;""),E2051=""),"",IF(AND($D$5="",$E$5="",$F$5="",$G$5=""),"",IFERROR(VLOOKUP(B2051,'勘定科目コード（2019）'!$B$2:$J$3668,7,FALSE),"")))</f>
        <v/>
      </c>
      <c r="J2051" s="56" t="str">
        <f>IF(AND(OR(D2045&lt;&gt;"",E2045&lt;&gt;"",F2045&lt;&gt;"",G2045&lt;&gt;""),E2051=""),"",IF(AND($D$5="",$E$5="",$F$5="",$G$5=""),"",IFERROR(VLOOKUP(B2051,'勘定科目コード（2019）'!$B$2:$J$3668,8,FALSE),"")))</f>
        <v/>
      </c>
      <c r="K2051" s="57" t="str">
        <f>IF(AND(OR(D2045&lt;&gt;"",E2045&lt;&gt;"",F2045&lt;&gt;"",G2045&lt;&gt;""),E2051=""),"",IF(AND($D$5="",$E$5="",$F$5="",$G$5=""),"",IFERROR(VLOOKUP(B2051,'勘定科目コード（2019）'!$B$2:$J$3668,9,FALSE),"")))</f>
        <v/>
      </c>
      <c r="L2051" s="44" t="str">
        <f>IFERROR(VLOOKUP(D2051,'勘定科目コード（2019）'!$E$2:$J$500,7,FALSE),"")</f>
        <v/>
      </c>
    </row>
    <row r="2052" spans="2:12" x14ac:dyDescent="0.15">
      <c r="B2052" s="31">
        <v>2042</v>
      </c>
      <c r="D2052" s="51" t="str">
        <f>IF(AND($D$5="",$E$5="",$F$5="",$G$5=""),"",(IFERROR(VLOOKUP(B2052,'勘定科目コード（2019）'!$B$2:$J$3668,3,FALSE),"")))</f>
        <v/>
      </c>
      <c r="E2052" s="52" t="str">
        <f>IF(AND(OR($D$5&lt;&gt;"",$E$5&lt;&gt;"",$F$5&lt;&gt;"",$G$5&lt;&gt;""),D2052=""),"",IF(AND($D$5="",$E$5="",$F$5="",$G$5=""),"",IFERROR(VLOOKUP(B2052,'勘定科目コード（2019）'!$B$2:$J$3668,4,FALSE),"")))</f>
        <v/>
      </c>
      <c r="F2052" s="53" t="str">
        <f>IF(AND(OR(D2046&lt;&gt;"",E2046&lt;&gt;"",F2046&lt;&gt;"",G2046&lt;&gt;""),E2052=""),"",IF(AND(OR(D2046&lt;&gt;"",E2046&lt;&gt;"",F2046&lt;&gt;"",G2046&lt;&gt;""),E2052=""),"",IF(AND($D$5="",$E$5="",$F$5="",$G$5=""),"",IFERROR(VLOOKUP(B2052,'勘定科目コード（2019）'!$B$2:$J$3668,5,FALSE),""))))</f>
        <v/>
      </c>
      <c r="G2052" s="52" t="str">
        <f>IF(AND(OR(D2046&lt;&gt;"",E2046&lt;&gt;"",F2046&lt;&gt;"",G2046&lt;&gt;""),E2052=""),"",IF(AND($D$5="",$E$5="",$F$5="",$G$5=""),"",IFERROR(VLOOKUP(B2052,'勘定科目コード（2019）'!$B$2:$J$3668,6,FALSE),"")))</f>
        <v/>
      </c>
      <c r="H2052" s="54"/>
      <c r="I2052" s="55" t="str">
        <f>IF(AND(OR(D2046&lt;&gt;"",E2046&lt;&gt;"",F2046&lt;&gt;"",G2046&lt;&gt;""),E2052=""),"",IF(AND($D$5="",$E$5="",$F$5="",$G$5=""),"",IFERROR(VLOOKUP(B2052,'勘定科目コード（2019）'!$B$2:$J$3668,7,FALSE),"")))</f>
        <v/>
      </c>
      <c r="J2052" s="56" t="str">
        <f>IF(AND(OR(D2046&lt;&gt;"",E2046&lt;&gt;"",F2046&lt;&gt;"",G2046&lt;&gt;""),E2052=""),"",IF(AND($D$5="",$E$5="",$F$5="",$G$5=""),"",IFERROR(VLOOKUP(B2052,'勘定科目コード（2019）'!$B$2:$J$3668,8,FALSE),"")))</f>
        <v/>
      </c>
      <c r="K2052" s="57" t="str">
        <f>IF(AND(OR(D2046&lt;&gt;"",E2046&lt;&gt;"",F2046&lt;&gt;"",G2046&lt;&gt;""),E2052=""),"",IF(AND($D$5="",$E$5="",$F$5="",$G$5=""),"",IFERROR(VLOOKUP(B2052,'勘定科目コード（2019）'!$B$2:$J$3668,9,FALSE),"")))</f>
        <v/>
      </c>
      <c r="L2052" s="44" t="str">
        <f>IFERROR(VLOOKUP(D2052,'勘定科目コード（2019）'!$E$2:$J$500,7,FALSE),"")</f>
        <v/>
      </c>
    </row>
    <row r="2053" spans="2:12" x14ac:dyDescent="0.15">
      <c r="B2053" s="31">
        <v>2043</v>
      </c>
      <c r="D2053" s="51" t="str">
        <f>IF(AND($D$5="",$E$5="",$F$5="",$G$5=""),"",(IFERROR(VLOOKUP(B2053,'勘定科目コード（2019）'!$B$2:$J$3668,3,FALSE),"")))</f>
        <v/>
      </c>
      <c r="E2053" s="52" t="str">
        <f>IF(AND(OR($D$5&lt;&gt;"",$E$5&lt;&gt;"",$F$5&lt;&gt;"",$G$5&lt;&gt;""),D2053=""),"",IF(AND($D$5="",$E$5="",$F$5="",$G$5=""),"",IFERROR(VLOOKUP(B2053,'勘定科目コード（2019）'!$B$2:$J$3668,4,FALSE),"")))</f>
        <v/>
      </c>
      <c r="F2053" s="53" t="str">
        <f>IF(AND(OR(D2047&lt;&gt;"",E2047&lt;&gt;"",F2047&lt;&gt;"",G2047&lt;&gt;""),E2053=""),"",IF(AND(OR(D2047&lt;&gt;"",E2047&lt;&gt;"",F2047&lt;&gt;"",G2047&lt;&gt;""),E2053=""),"",IF(AND($D$5="",$E$5="",$F$5="",$G$5=""),"",IFERROR(VLOOKUP(B2053,'勘定科目コード（2019）'!$B$2:$J$3668,5,FALSE),""))))</f>
        <v/>
      </c>
      <c r="G2053" s="52" t="str">
        <f>IF(AND(OR(D2047&lt;&gt;"",E2047&lt;&gt;"",F2047&lt;&gt;"",G2047&lt;&gt;""),E2053=""),"",IF(AND($D$5="",$E$5="",$F$5="",$G$5=""),"",IFERROR(VLOOKUP(B2053,'勘定科目コード（2019）'!$B$2:$J$3668,6,FALSE),"")))</f>
        <v/>
      </c>
      <c r="H2053" s="54"/>
      <c r="I2053" s="55" t="str">
        <f>IF(AND(OR(D2047&lt;&gt;"",E2047&lt;&gt;"",F2047&lt;&gt;"",G2047&lt;&gt;""),E2053=""),"",IF(AND($D$5="",$E$5="",$F$5="",$G$5=""),"",IFERROR(VLOOKUP(B2053,'勘定科目コード（2019）'!$B$2:$J$3668,7,FALSE),"")))</f>
        <v/>
      </c>
      <c r="J2053" s="56" t="str">
        <f>IF(AND(OR(D2047&lt;&gt;"",E2047&lt;&gt;"",F2047&lt;&gt;"",G2047&lt;&gt;""),E2053=""),"",IF(AND($D$5="",$E$5="",$F$5="",$G$5=""),"",IFERROR(VLOOKUP(B2053,'勘定科目コード（2019）'!$B$2:$J$3668,8,FALSE),"")))</f>
        <v/>
      </c>
      <c r="K2053" s="57" t="str">
        <f>IF(AND(OR(D2047&lt;&gt;"",E2047&lt;&gt;"",F2047&lt;&gt;"",G2047&lt;&gt;""),E2053=""),"",IF(AND($D$5="",$E$5="",$F$5="",$G$5=""),"",IFERROR(VLOOKUP(B2053,'勘定科目コード（2019）'!$B$2:$J$3668,9,FALSE),"")))</f>
        <v/>
      </c>
      <c r="L2053" s="44" t="str">
        <f>IFERROR(VLOOKUP(D2053,'勘定科目コード（2019）'!$E$2:$J$500,7,FALSE),"")</f>
        <v/>
      </c>
    </row>
    <row r="2054" spans="2:12" x14ac:dyDescent="0.15">
      <c r="B2054" s="31">
        <v>2044</v>
      </c>
      <c r="D2054" s="51" t="str">
        <f>IF(AND($D$5="",$E$5="",$F$5="",$G$5=""),"",(IFERROR(VLOOKUP(B2054,'勘定科目コード（2019）'!$B$2:$J$3668,3,FALSE),"")))</f>
        <v/>
      </c>
      <c r="E2054" s="52" t="str">
        <f>IF(AND(OR($D$5&lt;&gt;"",$E$5&lt;&gt;"",$F$5&lt;&gt;"",$G$5&lt;&gt;""),D2054=""),"",IF(AND($D$5="",$E$5="",$F$5="",$G$5=""),"",IFERROR(VLOOKUP(B2054,'勘定科目コード（2019）'!$B$2:$J$3668,4,FALSE),"")))</f>
        <v/>
      </c>
      <c r="F2054" s="53" t="str">
        <f>IF(AND(OR(D2048&lt;&gt;"",E2048&lt;&gt;"",F2048&lt;&gt;"",G2048&lt;&gt;""),E2054=""),"",IF(AND(OR(D2048&lt;&gt;"",E2048&lt;&gt;"",F2048&lt;&gt;"",G2048&lt;&gt;""),E2054=""),"",IF(AND($D$5="",$E$5="",$F$5="",$G$5=""),"",IFERROR(VLOOKUP(B2054,'勘定科目コード（2019）'!$B$2:$J$3668,5,FALSE),""))))</f>
        <v/>
      </c>
      <c r="G2054" s="52" t="str">
        <f>IF(AND(OR(D2048&lt;&gt;"",E2048&lt;&gt;"",F2048&lt;&gt;"",G2048&lt;&gt;""),E2054=""),"",IF(AND($D$5="",$E$5="",$F$5="",$G$5=""),"",IFERROR(VLOOKUP(B2054,'勘定科目コード（2019）'!$B$2:$J$3668,6,FALSE),"")))</f>
        <v/>
      </c>
      <c r="H2054" s="54"/>
      <c r="I2054" s="55" t="str">
        <f>IF(AND(OR(D2048&lt;&gt;"",E2048&lt;&gt;"",F2048&lt;&gt;"",G2048&lt;&gt;""),E2054=""),"",IF(AND($D$5="",$E$5="",$F$5="",$G$5=""),"",IFERROR(VLOOKUP(B2054,'勘定科目コード（2019）'!$B$2:$J$3668,7,FALSE),"")))</f>
        <v/>
      </c>
      <c r="J2054" s="56" t="str">
        <f>IF(AND(OR(D2048&lt;&gt;"",E2048&lt;&gt;"",F2048&lt;&gt;"",G2048&lt;&gt;""),E2054=""),"",IF(AND($D$5="",$E$5="",$F$5="",$G$5=""),"",IFERROR(VLOOKUP(B2054,'勘定科目コード（2019）'!$B$2:$J$3668,8,FALSE),"")))</f>
        <v/>
      </c>
      <c r="K2054" s="57" t="str">
        <f>IF(AND(OR(D2048&lt;&gt;"",E2048&lt;&gt;"",F2048&lt;&gt;"",G2048&lt;&gt;""),E2054=""),"",IF(AND($D$5="",$E$5="",$F$5="",$G$5=""),"",IFERROR(VLOOKUP(B2054,'勘定科目コード（2019）'!$B$2:$J$3668,9,FALSE),"")))</f>
        <v/>
      </c>
      <c r="L2054" s="44" t="str">
        <f>IFERROR(VLOOKUP(D2054,'勘定科目コード（2019）'!$E$2:$J$500,7,FALSE),"")</f>
        <v/>
      </c>
    </row>
    <row r="2055" spans="2:12" x14ac:dyDescent="0.15">
      <c r="B2055" s="31">
        <v>2045</v>
      </c>
      <c r="D2055" s="51" t="str">
        <f>IF(AND($D$5="",$E$5="",$F$5="",$G$5=""),"",(IFERROR(VLOOKUP(B2055,'勘定科目コード（2019）'!$B$2:$J$3668,3,FALSE),"")))</f>
        <v/>
      </c>
      <c r="E2055" s="52" t="str">
        <f>IF(AND(OR($D$5&lt;&gt;"",$E$5&lt;&gt;"",$F$5&lt;&gt;"",$G$5&lt;&gt;""),D2055=""),"",IF(AND($D$5="",$E$5="",$F$5="",$G$5=""),"",IFERROR(VLOOKUP(B2055,'勘定科目コード（2019）'!$B$2:$J$3668,4,FALSE),"")))</f>
        <v/>
      </c>
      <c r="F2055" s="53" t="str">
        <f>IF(AND(OR(D2049&lt;&gt;"",E2049&lt;&gt;"",F2049&lt;&gt;"",G2049&lt;&gt;""),E2055=""),"",IF(AND(OR(D2049&lt;&gt;"",E2049&lt;&gt;"",F2049&lt;&gt;"",G2049&lt;&gt;""),E2055=""),"",IF(AND($D$5="",$E$5="",$F$5="",$G$5=""),"",IFERROR(VLOOKUP(B2055,'勘定科目コード（2019）'!$B$2:$J$3668,5,FALSE),""))))</f>
        <v/>
      </c>
      <c r="G2055" s="52" t="str">
        <f>IF(AND(OR(D2049&lt;&gt;"",E2049&lt;&gt;"",F2049&lt;&gt;"",G2049&lt;&gt;""),E2055=""),"",IF(AND($D$5="",$E$5="",$F$5="",$G$5=""),"",IFERROR(VLOOKUP(B2055,'勘定科目コード（2019）'!$B$2:$J$3668,6,FALSE),"")))</f>
        <v/>
      </c>
      <c r="H2055" s="54"/>
      <c r="I2055" s="55" t="str">
        <f>IF(AND(OR(D2049&lt;&gt;"",E2049&lt;&gt;"",F2049&lt;&gt;"",G2049&lt;&gt;""),E2055=""),"",IF(AND($D$5="",$E$5="",$F$5="",$G$5=""),"",IFERROR(VLOOKUP(B2055,'勘定科目コード（2019）'!$B$2:$J$3668,7,FALSE),"")))</f>
        <v/>
      </c>
      <c r="J2055" s="56" t="str">
        <f>IF(AND(OR(D2049&lt;&gt;"",E2049&lt;&gt;"",F2049&lt;&gt;"",G2049&lt;&gt;""),E2055=""),"",IF(AND($D$5="",$E$5="",$F$5="",$G$5=""),"",IFERROR(VLOOKUP(B2055,'勘定科目コード（2019）'!$B$2:$J$3668,8,FALSE),"")))</f>
        <v/>
      </c>
      <c r="K2055" s="57" t="str">
        <f>IF(AND(OR(D2049&lt;&gt;"",E2049&lt;&gt;"",F2049&lt;&gt;"",G2049&lt;&gt;""),E2055=""),"",IF(AND($D$5="",$E$5="",$F$5="",$G$5=""),"",IFERROR(VLOOKUP(B2055,'勘定科目コード（2019）'!$B$2:$J$3668,9,FALSE),"")))</f>
        <v/>
      </c>
      <c r="L2055" s="44" t="str">
        <f>IFERROR(VLOOKUP(D2055,'勘定科目コード（2019）'!$E$2:$J$500,7,FALSE),"")</f>
        <v/>
      </c>
    </row>
    <row r="2056" spans="2:12" x14ac:dyDescent="0.15">
      <c r="B2056" s="31">
        <v>2046</v>
      </c>
      <c r="D2056" s="51" t="str">
        <f>IF(AND($D$5="",$E$5="",$F$5="",$G$5=""),"",(IFERROR(VLOOKUP(B2056,'勘定科目コード（2019）'!$B$2:$J$3668,3,FALSE),"")))</f>
        <v/>
      </c>
      <c r="E2056" s="52" t="str">
        <f>IF(AND(OR($D$5&lt;&gt;"",$E$5&lt;&gt;"",$F$5&lt;&gt;"",$G$5&lt;&gt;""),D2056=""),"",IF(AND($D$5="",$E$5="",$F$5="",$G$5=""),"",IFERROR(VLOOKUP(B2056,'勘定科目コード（2019）'!$B$2:$J$3668,4,FALSE),"")))</f>
        <v/>
      </c>
      <c r="F2056" s="53" t="str">
        <f>IF(AND(OR(D2050&lt;&gt;"",E2050&lt;&gt;"",F2050&lt;&gt;"",G2050&lt;&gt;""),E2056=""),"",IF(AND(OR(D2050&lt;&gt;"",E2050&lt;&gt;"",F2050&lt;&gt;"",G2050&lt;&gt;""),E2056=""),"",IF(AND($D$5="",$E$5="",$F$5="",$G$5=""),"",IFERROR(VLOOKUP(B2056,'勘定科目コード（2019）'!$B$2:$J$3668,5,FALSE),""))))</f>
        <v/>
      </c>
      <c r="G2056" s="52" t="str">
        <f>IF(AND(OR(D2050&lt;&gt;"",E2050&lt;&gt;"",F2050&lt;&gt;"",G2050&lt;&gt;""),E2056=""),"",IF(AND($D$5="",$E$5="",$F$5="",$G$5=""),"",IFERROR(VLOOKUP(B2056,'勘定科目コード（2019）'!$B$2:$J$3668,6,FALSE),"")))</f>
        <v/>
      </c>
      <c r="H2056" s="54"/>
      <c r="I2056" s="55" t="str">
        <f>IF(AND(OR(D2050&lt;&gt;"",E2050&lt;&gt;"",F2050&lt;&gt;"",G2050&lt;&gt;""),E2056=""),"",IF(AND($D$5="",$E$5="",$F$5="",$G$5=""),"",IFERROR(VLOOKUP(B2056,'勘定科目コード（2019）'!$B$2:$J$3668,7,FALSE),"")))</f>
        <v/>
      </c>
      <c r="J2056" s="56" t="str">
        <f>IF(AND(OR(D2050&lt;&gt;"",E2050&lt;&gt;"",F2050&lt;&gt;"",G2050&lt;&gt;""),E2056=""),"",IF(AND($D$5="",$E$5="",$F$5="",$G$5=""),"",IFERROR(VLOOKUP(B2056,'勘定科目コード（2019）'!$B$2:$J$3668,8,FALSE),"")))</f>
        <v/>
      </c>
      <c r="K2056" s="57" t="str">
        <f>IF(AND(OR(D2050&lt;&gt;"",E2050&lt;&gt;"",F2050&lt;&gt;"",G2050&lt;&gt;""),E2056=""),"",IF(AND($D$5="",$E$5="",$F$5="",$G$5=""),"",IFERROR(VLOOKUP(B2056,'勘定科目コード（2019）'!$B$2:$J$3668,9,FALSE),"")))</f>
        <v/>
      </c>
      <c r="L2056" s="44" t="str">
        <f>IFERROR(VLOOKUP(D2056,'勘定科目コード（2019）'!$E$2:$J$500,7,FALSE),"")</f>
        <v/>
      </c>
    </row>
    <row r="2057" spans="2:12" x14ac:dyDescent="0.15">
      <c r="B2057" s="31">
        <v>2047</v>
      </c>
      <c r="D2057" s="51" t="str">
        <f>IF(AND($D$5="",$E$5="",$F$5="",$G$5=""),"",(IFERROR(VLOOKUP(B2057,'勘定科目コード（2019）'!$B$2:$J$3668,3,FALSE),"")))</f>
        <v/>
      </c>
      <c r="E2057" s="52" t="str">
        <f>IF(AND(OR($D$5&lt;&gt;"",$E$5&lt;&gt;"",$F$5&lt;&gt;"",$G$5&lt;&gt;""),D2057=""),"",IF(AND($D$5="",$E$5="",$F$5="",$G$5=""),"",IFERROR(VLOOKUP(B2057,'勘定科目コード（2019）'!$B$2:$J$3668,4,FALSE),"")))</f>
        <v/>
      </c>
      <c r="F2057" s="53" t="str">
        <f>IF(AND(OR(D2051&lt;&gt;"",E2051&lt;&gt;"",F2051&lt;&gt;"",G2051&lt;&gt;""),E2057=""),"",IF(AND(OR(D2051&lt;&gt;"",E2051&lt;&gt;"",F2051&lt;&gt;"",G2051&lt;&gt;""),E2057=""),"",IF(AND($D$5="",$E$5="",$F$5="",$G$5=""),"",IFERROR(VLOOKUP(B2057,'勘定科目コード（2019）'!$B$2:$J$3668,5,FALSE),""))))</f>
        <v/>
      </c>
      <c r="G2057" s="52" t="str">
        <f>IF(AND(OR(D2051&lt;&gt;"",E2051&lt;&gt;"",F2051&lt;&gt;"",G2051&lt;&gt;""),E2057=""),"",IF(AND($D$5="",$E$5="",$F$5="",$G$5=""),"",IFERROR(VLOOKUP(B2057,'勘定科目コード（2019）'!$B$2:$J$3668,6,FALSE),"")))</f>
        <v/>
      </c>
      <c r="H2057" s="54"/>
      <c r="I2057" s="55" t="str">
        <f>IF(AND(OR(D2051&lt;&gt;"",E2051&lt;&gt;"",F2051&lt;&gt;"",G2051&lt;&gt;""),E2057=""),"",IF(AND($D$5="",$E$5="",$F$5="",$G$5=""),"",IFERROR(VLOOKUP(B2057,'勘定科目コード（2019）'!$B$2:$J$3668,7,FALSE),"")))</f>
        <v/>
      </c>
      <c r="J2057" s="56" t="str">
        <f>IF(AND(OR(D2051&lt;&gt;"",E2051&lt;&gt;"",F2051&lt;&gt;"",G2051&lt;&gt;""),E2057=""),"",IF(AND($D$5="",$E$5="",$F$5="",$G$5=""),"",IFERROR(VLOOKUP(B2057,'勘定科目コード（2019）'!$B$2:$J$3668,8,FALSE),"")))</f>
        <v/>
      </c>
      <c r="K2057" s="57" t="str">
        <f>IF(AND(OR(D2051&lt;&gt;"",E2051&lt;&gt;"",F2051&lt;&gt;"",G2051&lt;&gt;""),E2057=""),"",IF(AND($D$5="",$E$5="",$F$5="",$G$5=""),"",IFERROR(VLOOKUP(B2057,'勘定科目コード（2019）'!$B$2:$J$3668,9,FALSE),"")))</f>
        <v/>
      </c>
      <c r="L2057" s="44" t="str">
        <f>IFERROR(VLOOKUP(D2057,'勘定科目コード（2019）'!$E$2:$J$500,7,FALSE),"")</f>
        <v/>
      </c>
    </row>
    <row r="2058" spans="2:12" x14ac:dyDescent="0.15">
      <c r="B2058" s="31">
        <v>2048</v>
      </c>
      <c r="D2058" s="51" t="str">
        <f>IF(AND($D$5="",$E$5="",$F$5="",$G$5=""),"",(IFERROR(VLOOKUP(B2058,'勘定科目コード（2019）'!$B$2:$J$3668,3,FALSE),"")))</f>
        <v/>
      </c>
      <c r="E2058" s="52" t="str">
        <f>IF(AND(OR($D$5&lt;&gt;"",$E$5&lt;&gt;"",$F$5&lt;&gt;"",$G$5&lt;&gt;""),D2058=""),"",IF(AND($D$5="",$E$5="",$F$5="",$G$5=""),"",IFERROR(VLOOKUP(B2058,'勘定科目コード（2019）'!$B$2:$J$3668,4,FALSE),"")))</f>
        <v/>
      </c>
      <c r="F2058" s="53" t="str">
        <f>IF(AND(OR(D2052&lt;&gt;"",E2052&lt;&gt;"",F2052&lt;&gt;"",G2052&lt;&gt;""),E2058=""),"",IF(AND(OR(D2052&lt;&gt;"",E2052&lt;&gt;"",F2052&lt;&gt;"",G2052&lt;&gt;""),E2058=""),"",IF(AND($D$5="",$E$5="",$F$5="",$G$5=""),"",IFERROR(VLOOKUP(B2058,'勘定科目コード（2019）'!$B$2:$J$3668,5,FALSE),""))))</f>
        <v/>
      </c>
      <c r="G2058" s="52" t="str">
        <f>IF(AND(OR(D2052&lt;&gt;"",E2052&lt;&gt;"",F2052&lt;&gt;"",G2052&lt;&gt;""),E2058=""),"",IF(AND($D$5="",$E$5="",$F$5="",$G$5=""),"",IFERROR(VLOOKUP(B2058,'勘定科目コード（2019）'!$B$2:$J$3668,6,FALSE),"")))</f>
        <v/>
      </c>
      <c r="H2058" s="54"/>
      <c r="I2058" s="55" t="str">
        <f>IF(AND(OR(D2052&lt;&gt;"",E2052&lt;&gt;"",F2052&lt;&gt;"",G2052&lt;&gt;""),E2058=""),"",IF(AND($D$5="",$E$5="",$F$5="",$G$5=""),"",IFERROR(VLOOKUP(B2058,'勘定科目コード（2019）'!$B$2:$J$3668,7,FALSE),"")))</f>
        <v/>
      </c>
      <c r="J2058" s="56" t="str">
        <f>IF(AND(OR(D2052&lt;&gt;"",E2052&lt;&gt;"",F2052&lt;&gt;"",G2052&lt;&gt;""),E2058=""),"",IF(AND($D$5="",$E$5="",$F$5="",$G$5=""),"",IFERROR(VLOOKUP(B2058,'勘定科目コード（2019）'!$B$2:$J$3668,8,FALSE),"")))</f>
        <v/>
      </c>
      <c r="K2058" s="57" t="str">
        <f>IF(AND(OR(D2052&lt;&gt;"",E2052&lt;&gt;"",F2052&lt;&gt;"",G2052&lt;&gt;""),E2058=""),"",IF(AND($D$5="",$E$5="",$F$5="",$G$5=""),"",IFERROR(VLOOKUP(B2058,'勘定科目コード（2019）'!$B$2:$J$3668,9,FALSE),"")))</f>
        <v/>
      </c>
      <c r="L2058" s="44" t="str">
        <f>IFERROR(VLOOKUP(D2058,'勘定科目コード（2019）'!$E$2:$J$500,7,FALSE),"")</f>
        <v/>
      </c>
    </row>
    <row r="2059" spans="2:12" x14ac:dyDescent="0.15">
      <c r="B2059" s="31">
        <v>2049</v>
      </c>
      <c r="D2059" s="51" t="str">
        <f>IF(AND($D$5="",$E$5="",$F$5="",$G$5=""),"",(IFERROR(VLOOKUP(B2059,'勘定科目コード（2019）'!$B$2:$J$3668,3,FALSE),"")))</f>
        <v/>
      </c>
      <c r="E2059" s="52" t="str">
        <f>IF(AND(OR($D$5&lt;&gt;"",$E$5&lt;&gt;"",$F$5&lt;&gt;"",$G$5&lt;&gt;""),D2059=""),"",IF(AND($D$5="",$E$5="",$F$5="",$G$5=""),"",IFERROR(VLOOKUP(B2059,'勘定科目コード（2019）'!$B$2:$J$3668,4,FALSE),"")))</f>
        <v/>
      </c>
      <c r="F2059" s="53" t="str">
        <f>IF(AND(OR(D2053&lt;&gt;"",E2053&lt;&gt;"",F2053&lt;&gt;"",G2053&lt;&gt;""),E2059=""),"",IF(AND(OR(D2053&lt;&gt;"",E2053&lt;&gt;"",F2053&lt;&gt;"",G2053&lt;&gt;""),E2059=""),"",IF(AND($D$5="",$E$5="",$F$5="",$G$5=""),"",IFERROR(VLOOKUP(B2059,'勘定科目コード（2019）'!$B$2:$J$3668,5,FALSE),""))))</f>
        <v/>
      </c>
      <c r="G2059" s="52" t="str">
        <f>IF(AND(OR(D2053&lt;&gt;"",E2053&lt;&gt;"",F2053&lt;&gt;"",G2053&lt;&gt;""),E2059=""),"",IF(AND($D$5="",$E$5="",$F$5="",$G$5=""),"",IFERROR(VLOOKUP(B2059,'勘定科目コード（2019）'!$B$2:$J$3668,6,FALSE),"")))</f>
        <v/>
      </c>
      <c r="H2059" s="54"/>
      <c r="I2059" s="55" t="str">
        <f>IF(AND(OR(D2053&lt;&gt;"",E2053&lt;&gt;"",F2053&lt;&gt;"",G2053&lt;&gt;""),E2059=""),"",IF(AND($D$5="",$E$5="",$F$5="",$G$5=""),"",IFERROR(VLOOKUP(B2059,'勘定科目コード（2019）'!$B$2:$J$3668,7,FALSE),"")))</f>
        <v/>
      </c>
      <c r="J2059" s="56" t="str">
        <f>IF(AND(OR(D2053&lt;&gt;"",E2053&lt;&gt;"",F2053&lt;&gt;"",G2053&lt;&gt;""),E2059=""),"",IF(AND($D$5="",$E$5="",$F$5="",$G$5=""),"",IFERROR(VLOOKUP(B2059,'勘定科目コード（2019）'!$B$2:$J$3668,8,FALSE),"")))</f>
        <v/>
      </c>
      <c r="K2059" s="57" t="str">
        <f>IF(AND(OR(D2053&lt;&gt;"",E2053&lt;&gt;"",F2053&lt;&gt;"",G2053&lt;&gt;""),E2059=""),"",IF(AND($D$5="",$E$5="",$F$5="",$G$5=""),"",IFERROR(VLOOKUP(B2059,'勘定科目コード（2019）'!$B$2:$J$3668,9,FALSE),"")))</f>
        <v/>
      </c>
      <c r="L2059" s="44" t="str">
        <f>IFERROR(VLOOKUP(D2059,'勘定科目コード（2019）'!$E$2:$J$500,7,FALSE),"")</f>
        <v/>
      </c>
    </row>
    <row r="2060" spans="2:12" x14ac:dyDescent="0.15">
      <c r="B2060" s="31">
        <v>2050</v>
      </c>
      <c r="D2060" s="51" t="str">
        <f>IF(AND($D$5="",$E$5="",$F$5="",$G$5=""),"",(IFERROR(VLOOKUP(B2060,'勘定科目コード（2019）'!$B$2:$J$3668,3,FALSE),"")))</f>
        <v/>
      </c>
      <c r="E2060" s="52" t="str">
        <f>IF(AND(OR($D$5&lt;&gt;"",$E$5&lt;&gt;"",$F$5&lt;&gt;"",$G$5&lt;&gt;""),D2060=""),"",IF(AND($D$5="",$E$5="",$F$5="",$G$5=""),"",IFERROR(VLOOKUP(B2060,'勘定科目コード（2019）'!$B$2:$J$3668,4,FALSE),"")))</f>
        <v/>
      </c>
      <c r="F2060" s="53" t="str">
        <f>IF(AND(OR(D2054&lt;&gt;"",E2054&lt;&gt;"",F2054&lt;&gt;"",G2054&lt;&gt;""),E2060=""),"",IF(AND(OR(D2054&lt;&gt;"",E2054&lt;&gt;"",F2054&lt;&gt;"",G2054&lt;&gt;""),E2060=""),"",IF(AND($D$5="",$E$5="",$F$5="",$G$5=""),"",IFERROR(VLOOKUP(B2060,'勘定科目コード（2019）'!$B$2:$J$3668,5,FALSE),""))))</f>
        <v/>
      </c>
      <c r="G2060" s="52" t="str">
        <f>IF(AND(OR(D2054&lt;&gt;"",E2054&lt;&gt;"",F2054&lt;&gt;"",G2054&lt;&gt;""),E2060=""),"",IF(AND($D$5="",$E$5="",$F$5="",$G$5=""),"",IFERROR(VLOOKUP(B2060,'勘定科目コード（2019）'!$B$2:$J$3668,6,FALSE),"")))</f>
        <v/>
      </c>
      <c r="H2060" s="54"/>
      <c r="I2060" s="55" t="str">
        <f>IF(AND(OR(D2054&lt;&gt;"",E2054&lt;&gt;"",F2054&lt;&gt;"",G2054&lt;&gt;""),E2060=""),"",IF(AND($D$5="",$E$5="",$F$5="",$G$5=""),"",IFERROR(VLOOKUP(B2060,'勘定科目コード（2019）'!$B$2:$J$3668,7,FALSE),"")))</f>
        <v/>
      </c>
      <c r="J2060" s="56" t="str">
        <f>IF(AND(OR(D2054&lt;&gt;"",E2054&lt;&gt;"",F2054&lt;&gt;"",G2054&lt;&gt;""),E2060=""),"",IF(AND($D$5="",$E$5="",$F$5="",$G$5=""),"",IFERROR(VLOOKUP(B2060,'勘定科目コード（2019）'!$B$2:$J$3668,8,FALSE),"")))</f>
        <v/>
      </c>
      <c r="K2060" s="57" t="str">
        <f>IF(AND(OR(D2054&lt;&gt;"",E2054&lt;&gt;"",F2054&lt;&gt;"",G2054&lt;&gt;""),E2060=""),"",IF(AND($D$5="",$E$5="",$F$5="",$G$5=""),"",IFERROR(VLOOKUP(B2060,'勘定科目コード（2019）'!$B$2:$J$3668,9,FALSE),"")))</f>
        <v/>
      </c>
      <c r="L2060" s="44" t="str">
        <f>IFERROR(VLOOKUP(D2060,'勘定科目コード（2019）'!$E$2:$J$500,7,FALSE),"")</f>
        <v/>
      </c>
    </row>
    <row r="2061" spans="2:12" x14ac:dyDescent="0.15">
      <c r="B2061" s="31">
        <v>2051</v>
      </c>
      <c r="D2061" s="51" t="str">
        <f>IF(AND($D$5="",$E$5="",$F$5="",$G$5=""),"",(IFERROR(VLOOKUP(B2061,'勘定科目コード（2019）'!$B$2:$J$3668,3,FALSE),"")))</f>
        <v/>
      </c>
      <c r="E2061" s="52" t="str">
        <f>IF(AND(OR($D$5&lt;&gt;"",$E$5&lt;&gt;"",$F$5&lt;&gt;"",$G$5&lt;&gt;""),D2061=""),"",IF(AND($D$5="",$E$5="",$F$5="",$G$5=""),"",IFERROR(VLOOKUP(B2061,'勘定科目コード（2019）'!$B$2:$J$3668,4,FALSE),"")))</f>
        <v/>
      </c>
      <c r="F2061" s="53" t="str">
        <f>IF(AND(OR(D2055&lt;&gt;"",E2055&lt;&gt;"",F2055&lt;&gt;"",G2055&lt;&gt;""),E2061=""),"",IF(AND(OR(D2055&lt;&gt;"",E2055&lt;&gt;"",F2055&lt;&gt;"",G2055&lt;&gt;""),E2061=""),"",IF(AND($D$5="",$E$5="",$F$5="",$G$5=""),"",IFERROR(VLOOKUP(B2061,'勘定科目コード（2019）'!$B$2:$J$3668,5,FALSE),""))))</f>
        <v/>
      </c>
      <c r="G2061" s="52" t="str">
        <f>IF(AND(OR(D2055&lt;&gt;"",E2055&lt;&gt;"",F2055&lt;&gt;"",G2055&lt;&gt;""),E2061=""),"",IF(AND($D$5="",$E$5="",$F$5="",$G$5=""),"",IFERROR(VLOOKUP(B2061,'勘定科目コード（2019）'!$B$2:$J$3668,6,FALSE),"")))</f>
        <v/>
      </c>
      <c r="H2061" s="54"/>
      <c r="I2061" s="55" t="str">
        <f>IF(AND(OR(D2055&lt;&gt;"",E2055&lt;&gt;"",F2055&lt;&gt;"",G2055&lt;&gt;""),E2061=""),"",IF(AND($D$5="",$E$5="",$F$5="",$G$5=""),"",IFERROR(VLOOKUP(B2061,'勘定科目コード（2019）'!$B$2:$J$3668,7,FALSE),"")))</f>
        <v/>
      </c>
      <c r="J2061" s="56" t="str">
        <f>IF(AND(OR(D2055&lt;&gt;"",E2055&lt;&gt;"",F2055&lt;&gt;"",G2055&lt;&gt;""),E2061=""),"",IF(AND($D$5="",$E$5="",$F$5="",$G$5=""),"",IFERROR(VLOOKUP(B2061,'勘定科目コード（2019）'!$B$2:$J$3668,8,FALSE),"")))</f>
        <v/>
      </c>
      <c r="K2061" s="57" t="str">
        <f>IF(AND(OR(D2055&lt;&gt;"",E2055&lt;&gt;"",F2055&lt;&gt;"",G2055&lt;&gt;""),E2061=""),"",IF(AND($D$5="",$E$5="",$F$5="",$G$5=""),"",IFERROR(VLOOKUP(B2061,'勘定科目コード（2019）'!$B$2:$J$3668,9,FALSE),"")))</f>
        <v/>
      </c>
      <c r="L2061" s="44" t="str">
        <f>IFERROR(VLOOKUP(D2061,'勘定科目コード（2019）'!$E$2:$J$500,7,FALSE),"")</f>
        <v/>
      </c>
    </row>
    <row r="2062" spans="2:12" x14ac:dyDescent="0.15">
      <c r="B2062" s="31">
        <v>2052</v>
      </c>
      <c r="D2062" s="51" t="str">
        <f>IF(AND($D$5="",$E$5="",$F$5="",$G$5=""),"",(IFERROR(VLOOKUP(B2062,'勘定科目コード（2019）'!$B$2:$J$3668,3,FALSE),"")))</f>
        <v/>
      </c>
      <c r="E2062" s="52" t="str">
        <f>IF(AND(OR($D$5&lt;&gt;"",$E$5&lt;&gt;"",$F$5&lt;&gt;"",$G$5&lt;&gt;""),D2062=""),"",IF(AND($D$5="",$E$5="",$F$5="",$G$5=""),"",IFERROR(VLOOKUP(B2062,'勘定科目コード（2019）'!$B$2:$J$3668,4,FALSE),"")))</f>
        <v/>
      </c>
      <c r="F2062" s="53" t="str">
        <f>IF(AND(OR(D2056&lt;&gt;"",E2056&lt;&gt;"",F2056&lt;&gt;"",G2056&lt;&gt;""),E2062=""),"",IF(AND(OR(D2056&lt;&gt;"",E2056&lt;&gt;"",F2056&lt;&gt;"",G2056&lt;&gt;""),E2062=""),"",IF(AND($D$5="",$E$5="",$F$5="",$G$5=""),"",IFERROR(VLOOKUP(B2062,'勘定科目コード（2019）'!$B$2:$J$3668,5,FALSE),""))))</f>
        <v/>
      </c>
      <c r="G2062" s="52" t="str">
        <f>IF(AND(OR(D2056&lt;&gt;"",E2056&lt;&gt;"",F2056&lt;&gt;"",G2056&lt;&gt;""),E2062=""),"",IF(AND($D$5="",$E$5="",$F$5="",$G$5=""),"",IFERROR(VLOOKUP(B2062,'勘定科目コード（2019）'!$B$2:$J$3668,6,FALSE),"")))</f>
        <v/>
      </c>
      <c r="H2062" s="54"/>
      <c r="I2062" s="55" t="str">
        <f>IF(AND(OR(D2056&lt;&gt;"",E2056&lt;&gt;"",F2056&lt;&gt;"",G2056&lt;&gt;""),E2062=""),"",IF(AND($D$5="",$E$5="",$F$5="",$G$5=""),"",IFERROR(VLOOKUP(B2062,'勘定科目コード（2019）'!$B$2:$J$3668,7,FALSE),"")))</f>
        <v/>
      </c>
      <c r="J2062" s="56" t="str">
        <f>IF(AND(OR(D2056&lt;&gt;"",E2056&lt;&gt;"",F2056&lt;&gt;"",G2056&lt;&gt;""),E2062=""),"",IF(AND($D$5="",$E$5="",$F$5="",$G$5=""),"",IFERROR(VLOOKUP(B2062,'勘定科目コード（2019）'!$B$2:$J$3668,8,FALSE),"")))</f>
        <v/>
      </c>
      <c r="K2062" s="57" t="str">
        <f>IF(AND(OR(D2056&lt;&gt;"",E2056&lt;&gt;"",F2056&lt;&gt;"",G2056&lt;&gt;""),E2062=""),"",IF(AND($D$5="",$E$5="",$F$5="",$G$5=""),"",IFERROR(VLOOKUP(B2062,'勘定科目コード（2019）'!$B$2:$J$3668,9,FALSE),"")))</f>
        <v/>
      </c>
      <c r="L2062" s="44" t="str">
        <f>IFERROR(VLOOKUP(D2062,'勘定科目コード（2019）'!$E$2:$J$500,7,FALSE),"")</f>
        <v/>
      </c>
    </row>
    <row r="2063" spans="2:12" x14ac:dyDescent="0.15">
      <c r="B2063" s="31">
        <v>2053</v>
      </c>
      <c r="D2063" s="51" t="str">
        <f>IF(AND($D$5="",$E$5="",$F$5="",$G$5=""),"",(IFERROR(VLOOKUP(B2063,'勘定科目コード（2019）'!$B$2:$J$3668,3,FALSE),"")))</f>
        <v/>
      </c>
      <c r="E2063" s="52" t="str">
        <f>IF(AND(OR($D$5&lt;&gt;"",$E$5&lt;&gt;"",$F$5&lt;&gt;"",$G$5&lt;&gt;""),D2063=""),"",IF(AND($D$5="",$E$5="",$F$5="",$G$5=""),"",IFERROR(VLOOKUP(B2063,'勘定科目コード（2019）'!$B$2:$J$3668,4,FALSE),"")))</f>
        <v/>
      </c>
      <c r="F2063" s="53" t="str">
        <f>IF(AND(OR(D2057&lt;&gt;"",E2057&lt;&gt;"",F2057&lt;&gt;"",G2057&lt;&gt;""),E2063=""),"",IF(AND(OR(D2057&lt;&gt;"",E2057&lt;&gt;"",F2057&lt;&gt;"",G2057&lt;&gt;""),E2063=""),"",IF(AND($D$5="",$E$5="",$F$5="",$G$5=""),"",IFERROR(VLOOKUP(B2063,'勘定科目コード（2019）'!$B$2:$J$3668,5,FALSE),""))))</f>
        <v/>
      </c>
      <c r="G2063" s="52" t="str">
        <f>IF(AND(OR(D2057&lt;&gt;"",E2057&lt;&gt;"",F2057&lt;&gt;"",G2057&lt;&gt;""),E2063=""),"",IF(AND($D$5="",$E$5="",$F$5="",$G$5=""),"",IFERROR(VLOOKUP(B2063,'勘定科目コード（2019）'!$B$2:$J$3668,6,FALSE),"")))</f>
        <v/>
      </c>
      <c r="H2063" s="54"/>
      <c r="I2063" s="55" t="str">
        <f>IF(AND(OR(D2057&lt;&gt;"",E2057&lt;&gt;"",F2057&lt;&gt;"",G2057&lt;&gt;""),E2063=""),"",IF(AND($D$5="",$E$5="",$F$5="",$G$5=""),"",IFERROR(VLOOKUP(B2063,'勘定科目コード（2019）'!$B$2:$J$3668,7,FALSE),"")))</f>
        <v/>
      </c>
      <c r="J2063" s="56" t="str">
        <f>IF(AND(OR(D2057&lt;&gt;"",E2057&lt;&gt;"",F2057&lt;&gt;"",G2057&lt;&gt;""),E2063=""),"",IF(AND($D$5="",$E$5="",$F$5="",$G$5=""),"",IFERROR(VLOOKUP(B2063,'勘定科目コード（2019）'!$B$2:$J$3668,8,FALSE),"")))</f>
        <v/>
      </c>
      <c r="K2063" s="57" t="str">
        <f>IF(AND(OR(D2057&lt;&gt;"",E2057&lt;&gt;"",F2057&lt;&gt;"",G2057&lt;&gt;""),E2063=""),"",IF(AND($D$5="",$E$5="",$F$5="",$G$5=""),"",IFERROR(VLOOKUP(B2063,'勘定科目コード（2019）'!$B$2:$J$3668,9,FALSE),"")))</f>
        <v/>
      </c>
      <c r="L2063" s="44" t="str">
        <f>IFERROR(VLOOKUP(D2063,'勘定科目コード（2019）'!$E$2:$J$500,7,FALSE),"")</f>
        <v/>
      </c>
    </row>
    <row r="2064" spans="2:12" x14ac:dyDescent="0.15">
      <c r="B2064" s="31">
        <v>2054</v>
      </c>
      <c r="D2064" s="51" t="str">
        <f>IF(AND($D$5="",$E$5="",$F$5="",$G$5=""),"",(IFERROR(VLOOKUP(B2064,'勘定科目コード（2019）'!$B$2:$J$3668,3,FALSE),"")))</f>
        <v/>
      </c>
      <c r="E2064" s="52" t="str">
        <f>IF(AND(OR($D$5&lt;&gt;"",$E$5&lt;&gt;"",$F$5&lt;&gt;"",$G$5&lt;&gt;""),D2064=""),"",IF(AND($D$5="",$E$5="",$F$5="",$G$5=""),"",IFERROR(VLOOKUP(B2064,'勘定科目コード（2019）'!$B$2:$J$3668,4,FALSE),"")))</f>
        <v/>
      </c>
      <c r="F2064" s="53" t="str">
        <f>IF(AND(OR(D2058&lt;&gt;"",E2058&lt;&gt;"",F2058&lt;&gt;"",G2058&lt;&gt;""),E2064=""),"",IF(AND(OR(D2058&lt;&gt;"",E2058&lt;&gt;"",F2058&lt;&gt;"",G2058&lt;&gt;""),E2064=""),"",IF(AND($D$5="",$E$5="",$F$5="",$G$5=""),"",IFERROR(VLOOKUP(B2064,'勘定科目コード（2019）'!$B$2:$J$3668,5,FALSE),""))))</f>
        <v/>
      </c>
      <c r="G2064" s="52" t="str">
        <f>IF(AND(OR(D2058&lt;&gt;"",E2058&lt;&gt;"",F2058&lt;&gt;"",G2058&lt;&gt;""),E2064=""),"",IF(AND($D$5="",$E$5="",$F$5="",$G$5=""),"",IFERROR(VLOOKUP(B2064,'勘定科目コード（2019）'!$B$2:$J$3668,6,FALSE),"")))</f>
        <v/>
      </c>
      <c r="H2064" s="54"/>
      <c r="I2064" s="55" t="str">
        <f>IF(AND(OR(D2058&lt;&gt;"",E2058&lt;&gt;"",F2058&lt;&gt;"",G2058&lt;&gt;""),E2064=""),"",IF(AND($D$5="",$E$5="",$F$5="",$G$5=""),"",IFERROR(VLOOKUP(B2064,'勘定科目コード（2019）'!$B$2:$J$3668,7,FALSE),"")))</f>
        <v/>
      </c>
      <c r="J2064" s="56" t="str">
        <f>IF(AND(OR(D2058&lt;&gt;"",E2058&lt;&gt;"",F2058&lt;&gt;"",G2058&lt;&gt;""),E2064=""),"",IF(AND($D$5="",$E$5="",$F$5="",$G$5=""),"",IFERROR(VLOOKUP(B2064,'勘定科目コード（2019）'!$B$2:$J$3668,8,FALSE),"")))</f>
        <v/>
      </c>
      <c r="K2064" s="57" t="str">
        <f>IF(AND(OR(D2058&lt;&gt;"",E2058&lt;&gt;"",F2058&lt;&gt;"",G2058&lt;&gt;""),E2064=""),"",IF(AND($D$5="",$E$5="",$F$5="",$G$5=""),"",IFERROR(VLOOKUP(B2064,'勘定科目コード（2019）'!$B$2:$J$3668,9,FALSE),"")))</f>
        <v/>
      </c>
      <c r="L2064" s="44" t="str">
        <f>IFERROR(VLOOKUP(D2064,'勘定科目コード（2019）'!$E$2:$J$500,7,FALSE),"")</f>
        <v/>
      </c>
    </row>
    <row r="2065" spans="2:12" x14ac:dyDescent="0.15">
      <c r="B2065" s="31">
        <v>2055</v>
      </c>
      <c r="D2065" s="51" t="str">
        <f>IF(AND($D$5="",$E$5="",$F$5="",$G$5=""),"",(IFERROR(VLOOKUP(B2065,'勘定科目コード（2019）'!$B$2:$J$3668,3,FALSE),"")))</f>
        <v/>
      </c>
      <c r="E2065" s="52" t="str">
        <f>IF(AND(OR($D$5&lt;&gt;"",$E$5&lt;&gt;"",$F$5&lt;&gt;"",$G$5&lt;&gt;""),D2065=""),"",IF(AND($D$5="",$E$5="",$F$5="",$G$5=""),"",IFERROR(VLOOKUP(B2065,'勘定科目コード（2019）'!$B$2:$J$3668,4,FALSE),"")))</f>
        <v/>
      </c>
      <c r="F2065" s="53" t="str">
        <f>IF(AND(OR(D2059&lt;&gt;"",E2059&lt;&gt;"",F2059&lt;&gt;"",G2059&lt;&gt;""),E2065=""),"",IF(AND(OR(D2059&lt;&gt;"",E2059&lt;&gt;"",F2059&lt;&gt;"",G2059&lt;&gt;""),E2065=""),"",IF(AND($D$5="",$E$5="",$F$5="",$G$5=""),"",IFERROR(VLOOKUP(B2065,'勘定科目コード（2019）'!$B$2:$J$3668,5,FALSE),""))))</f>
        <v/>
      </c>
      <c r="G2065" s="52" t="str">
        <f>IF(AND(OR(D2059&lt;&gt;"",E2059&lt;&gt;"",F2059&lt;&gt;"",G2059&lt;&gt;""),E2065=""),"",IF(AND($D$5="",$E$5="",$F$5="",$G$5=""),"",IFERROR(VLOOKUP(B2065,'勘定科目コード（2019）'!$B$2:$J$3668,6,FALSE),"")))</f>
        <v/>
      </c>
      <c r="H2065" s="54"/>
      <c r="I2065" s="55" t="str">
        <f>IF(AND(OR(D2059&lt;&gt;"",E2059&lt;&gt;"",F2059&lt;&gt;"",G2059&lt;&gt;""),E2065=""),"",IF(AND($D$5="",$E$5="",$F$5="",$G$5=""),"",IFERROR(VLOOKUP(B2065,'勘定科目コード（2019）'!$B$2:$J$3668,7,FALSE),"")))</f>
        <v/>
      </c>
      <c r="J2065" s="56" t="str">
        <f>IF(AND(OR(D2059&lt;&gt;"",E2059&lt;&gt;"",F2059&lt;&gt;"",G2059&lt;&gt;""),E2065=""),"",IF(AND($D$5="",$E$5="",$F$5="",$G$5=""),"",IFERROR(VLOOKUP(B2065,'勘定科目コード（2019）'!$B$2:$J$3668,8,FALSE),"")))</f>
        <v/>
      </c>
      <c r="K2065" s="57" t="str">
        <f>IF(AND(OR(D2059&lt;&gt;"",E2059&lt;&gt;"",F2059&lt;&gt;"",G2059&lt;&gt;""),E2065=""),"",IF(AND($D$5="",$E$5="",$F$5="",$G$5=""),"",IFERROR(VLOOKUP(B2065,'勘定科目コード（2019）'!$B$2:$J$3668,9,FALSE),"")))</f>
        <v/>
      </c>
      <c r="L2065" s="44" t="str">
        <f>IFERROR(VLOOKUP(D2065,'勘定科目コード（2019）'!$E$2:$J$500,7,FALSE),"")</f>
        <v/>
      </c>
    </row>
    <row r="2066" spans="2:12" x14ac:dyDescent="0.15">
      <c r="B2066" s="31">
        <v>2056</v>
      </c>
      <c r="D2066" s="51" t="str">
        <f>IF(AND($D$5="",$E$5="",$F$5="",$G$5=""),"",(IFERROR(VLOOKUP(B2066,'勘定科目コード（2019）'!$B$2:$J$3668,3,FALSE),"")))</f>
        <v/>
      </c>
      <c r="E2066" s="52" t="str">
        <f>IF(AND(OR($D$5&lt;&gt;"",$E$5&lt;&gt;"",$F$5&lt;&gt;"",$G$5&lt;&gt;""),D2066=""),"",IF(AND($D$5="",$E$5="",$F$5="",$G$5=""),"",IFERROR(VLOOKUP(B2066,'勘定科目コード（2019）'!$B$2:$J$3668,4,FALSE),"")))</f>
        <v/>
      </c>
      <c r="F2066" s="53" t="str">
        <f>IF(AND(OR(D2060&lt;&gt;"",E2060&lt;&gt;"",F2060&lt;&gt;"",G2060&lt;&gt;""),E2066=""),"",IF(AND(OR(D2060&lt;&gt;"",E2060&lt;&gt;"",F2060&lt;&gt;"",G2060&lt;&gt;""),E2066=""),"",IF(AND($D$5="",$E$5="",$F$5="",$G$5=""),"",IFERROR(VLOOKUP(B2066,'勘定科目コード（2019）'!$B$2:$J$3668,5,FALSE),""))))</f>
        <v/>
      </c>
      <c r="G2066" s="52" t="str">
        <f>IF(AND(OR(D2060&lt;&gt;"",E2060&lt;&gt;"",F2060&lt;&gt;"",G2060&lt;&gt;""),E2066=""),"",IF(AND($D$5="",$E$5="",$F$5="",$G$5=""),"",IFERROR(VLOOKUP(B2066,'勘定科目コード（2019）'!$B$2:$J$3668,6,FALSE),"")))</f>
        <v/>
      </c>
      <c r="H2066" s="54"/>
      <c r="I2066" s="55" t="str">
        <f>IF(AND(OR(D2060&lt;&gt;"",E2060&lt;&gt;"",F2060&lt;&gt;"",G2060&lt;&gt;""),E2066=""),"",IF(AND($D$5="",$E$5="",$F$5="",$G$5=""),"",IFERROR(VLOOKUP(B2066,'勘定科目コード（2019）'!$B$2:$J$3668,7,FALSE),"")))</f>
        <v/>
      </c>
      <c r="J2066" s="56" t="str">
        <f>IF(AND(OR(D2060&lt;&gt;"",E2060&lt;&gt;"",F2060&lt;&gt;"",G2060&lt;&gt;""),E2066=""),"",IF(AND($D$5="",$E$5="",$F$5="",$G$5=""),"",IFERROR(VLOOKUP(B2066,'勘定科目コード（2019）'!$B$2:$J$3668,8,FALSE),"")))</f>
        <v/>
      </c>
      <c r="K2066" s="57" t="str">
        <f>IF(AND(OR(D2060&lt;&gt;"",E2060&lt;&gt;"",F2060&lt;&gt;"",G2060&lt;&gt;""),E2066=""),"",IF(AND($D$5="",$E$5="",$F$5="",$G$5=""),"",IFERROR(VLOOKUP(B2066,'勘定科目コード（2019）'!$B$2:$J$3668,9,FALSE),"")))</f>
        <v/>
      </c>
      <c r="L2066" s="44" t="str">
        <f>IFERROR(VLOOKUP(D2066,'勘定科目コード（2019）'!$E$2:$J$500,7,FALSE),"")</f>
        <v/>
      </c>
    </row>
    <row r="2067" spans="2:12" x14ac:dyDescent="0.15">
      <c r="B2067" s="31">
        <v>2057</v>
      </c>
      <c r="D2067" s="51" t="str">
        <f>IF(AND($D$5="",$E$5="",$F$5="",$G$5=""),"",(IFERROR(VLOOKUP(B2067,'勘定科目コード（2019）'!$B$2:$J$3668,3,FALSE),"")))</f>
        <v/>
      </c>
      <c r="E2067" s="52" t="str">
        <f>IF(AND(OR($D$5&lt;&gt;"",$E$5&lt;&gt;"",$F$5&lt;&gt;"",$G$5&lt;&gt;""),D2067=""),"",IF(AND($D$5="",$E$5="",$F$5="",$G$5=""),"",IFERROR(VLOOKUP(B2067,'勘定科目コード（2019）'!$B$2:$J$3668,4,FALSE),"")))</f>
        <v/>
      </c>
      <c r="F2067" s="53" t="str">
        <f>IF(AND(OR(D2061&lt;&gt;"",E2061&lt;&gt;"",F2061&lt;&gt;"",G2061&lt;&gt;""),E2067=""),"",IF(AND(OR(D2061&lt;&gt;"",E2061&lt;&gt;"",F2061&lt;&gt;"",G2061&lt;&gt;""),E2067=""),"",IF(AND($D$5="",$E$5="",$F$5="",$G$5=""),"",IFERROR(VLOOKUP(B2067,'勘定科目コード（2019）'!$B$2:$J$3668,5,FALSE),""))))</f>
        <v/>
      </c>
      <c r="G2067" s="52" t="str">
        <f>IF(AND(OR(D2061&lt;&gt;"",E2061&lt;&gt;"",F2061&lt;&gt;"",G2061&lt;&gt;""),E2067=""),"",IF(AND($D$5="",$E$5="",$F$5="",$G$5=""),"",IFERROR(VLOOKUP(B2067,'勘定科目コード（2019）'!$B$2:$J$3668,6,FALSE),"")))</f>
        <v/>
      </c>
      <c r="H2067" s="54"/>
      <c r="I2067" s="55" t="str">
        <f>IF(AND(OR(D2061&lt;&gt;"",E2061&lt;&gt;"",F2061&lt;&gt;"",G2061&lt;&gt;""),E2067=""),"",IF(AND($D$5="",$E$5="",$F$5="",$G$5=""),"",IFERROR(VLOOKUP(B2067,'勘定科目コード（2019）'!$B$2:$J$3668,7,FALSE),"")))</f>
        <v/>
      </c>
      <c r="J2067" s="56" t="str">
        <f>IF(AND(OR(D2061&lt;&gt;"",E2061&lt;&gt;"",F2061&lt;&gt;"",G2061&lt;&gt;""),E2067=""),"",IF(AND($D$5="",$E$5="",$F$5="",$G$5=""),"",IFERROR(VLOOKUP(B2067,'勘定科目コード（2019）'!$B$2:$J$3668,8,FALSE),"")))</f>
        <v/>
      </c>
      <c r="K2067" s="57" t="str">
        <f>IF(AND(OR(D2061&lt;&gt;"",E2061&lt;&gt;"",F2061&lt;&gt;"",G2061&lt;&gt;""),E2067=""),"",IF(AND($D$5="",$E$5="",$F$5="",$G$5=""),"",IFERROR(VLOOKUP(B2067,'勘定科目コード（2019）'!$B$2:$J$3668,9,FALSE),"")))</f>
        <v/>
      </c>
      <c r="L2067" s="44" t="str">
        <f>IFERROR(VLOOKUP(D2067,'勘定科目コード（2019）'!$E$2:$J$500,7,FALSE),"")</f>
        <v/>
      </c>
    </row>
    <row r="2068" spans="2:12" x14ac:dyDescent="0.15">
      <c r="B2068" s="31">
        <v>2058</v>
      </c>
      <c r="D2068" s="51" t="str">
        <f>IF(AND($D$5="",$E$5="",$F$5="",$G$5=""),"",(IFERROR(VLOOKUP(B2068,'勘定科目コード（2019）'!$B$2:$J$3668,3,FALSE),"")))</f>
        <v/>
      </c>
      <c r="E2068" s="52" t="str">
        <f>IF(AND(OR($D$5&lt;&gt;"",$E$5&lt;&gt;"",$F$5&lt;&gt;"",$G$5&lt;&gt;""),D2068=""),"",IF(AND($D$5="",$E$5="",$F$5="",$G$5=""),"",IFERROR(VLOOKUP(B2068,'勘定科目コード（2019）'!$B$2:$J$3668,4,FALSE),"")))</f>
        <v/>
      </c>
      <c r="F2068" s="53" t="str">
        <f>IF(AND(OR(D2062&lt;&gt;"",E2062&lt;&gt;"",F2062&lt;&gt;"",G2062&lt;&gt;""),E2068=""),"",IF(AND(OR(D2062&lt;&gt;"",E2062&lt;&gt;"",F2062&lt;&gt;"",G2062&lt;&gt;""),E2068=""),"",IF(AND($D$5="",$E$5="",$F$5="",$G$5=""),"",IFERROR(VLOOKUP(B2068,'勘定科目コード（2019）'!$B$2:$J$3668,5,FALSE),""))))</f>
        <v/>
      </c>
      <c r="G2068" s="52" t="str">
        <f>IF(AND(OR(D2062&lt;&gt;"",E2062&lt;&gt;"",F2062&lt;&gt;"",G2062&lt;&gt;""),E2068=""),"",IF(AND($D$5="",$E$5="",$F$5="",$G$5=""),"",IFERROR(VLOOKUP(B2068,'勘定科目コード（2019）'!$B$2:$J$3668,6,FALSE),"")))</f>
        <v/>
      </c>
      <c r="H2068" s="54"/>
      <c r="I2068" s="55" t="str">
        <f>IF(AND(OR(D2062&lt;&gt;"",E2062&lt;&gt;"",F2062&lt;&gt;"",G2062&lt;&gt;""),E2068=""),"",IF(AND($D$5="",$E$5="",$F$5="",$G$5=""),"",IFERROR(VLOOKUP(B2068,'勘定科目コード（2019）'!$B$2:$J$3668,7,FALSE),"")))</f>
        <v/>
      </c>
      <c r="J2068" s="56" t="str">
        <f>IF(AND(OR(D2062&lt;&gt;"",E2062&lt;&gt;"",F2062&lt;&gt;"",G2062&lt;&gt;""),E2068=""),"",IF(AND($D$5="",$E$5="",$F$5="",$G$5=""),"",IFERROR(VLOOKUP(B2068,'勘定科目コード（2019）'!$B$2:$J$3668,8,FALSE),"")))</f>
        <v/>
      </c>
      <c r="K2068" s="57" t="str">
        <f>IF(AND(OR(D2062&lt;&gt;"",E2062&lt;&gt;"",F2062&lt;&gt;"",G2062&lt;&gt;""),E2068=""),"",IF(AND($D$5="",$E$5="",$F$5="",$G$5=""),"",IFERROR(VLOOKUP(B2068,'勘定科目コード（2019）'!$B$2:$J$3668,9,FALSE),"")))</f>
        <v/>
      </c>
      <c r="L2068" s="44" t="str">
        <f>IFERROR(VLOOKUP(D2068,'勘定科目コード（2019）'!$E$2:$J$500,7,FALSE),"")</f>
        <v/>
      </c>
    </row>
    <row r="2069" spans="2:12" x14ac:dyDescent="0.15">
      <c r="B2069" s="31">
        <v>2059</v>
      </c>
      <c r="D2069" s="51" t="str">
        <f>IF(AND($D$5="",$E$5="",$F$5="",$G$5=""),"",(IFERROR(VLOOKUP(B2069,'勘定科目コード（2019）'!$B$2:$J$3668,3,FALSE),"")))</f>
        <v/>
      </c>
      <c r="E2069" s="52" t="str">
        <f>IF(AND(OR($D$5&lt;&gt;"",$E$5&lt;&gt;"",$F$5&lt;&gt;"",$G$5&lt;&gt;""),D2069=""),"",IF(AND($D$5="",$E$5="",$F$5="",$G$5=""),"",IFERROR(VLOOKUP(B2069,'勘定科目コード（2019）'!$B$2:$J$3668,4,FALSE),"")))</f>
        <v/>
      </c>
      <c r="F2069" s="53" t="str">
        <f>IF(AND(OR(D2063&lt;&gt;"",E2063&lt;&gt;"",F2063&lt;&gt;"",G2063&lt;&gt;""),E2069=""),"",IF(AND(OR(D2063&lt;&gt;"",E2063&lt;&gt;"",F2063&lt;&gt;"",G2063&lt;&gt;""),E2069=""),"",IF(AND($D$5="",$E$5="",$F$5="",$G$5=""),"",IFERROR(VLOOKUP(B2069,'勘定科目コード（2019）'!$B$2:$J$3668,5,FALSE),""))))</f>
        <v/>
      </c>
      <c r="G2069" s="52" t="str">
        <f>IF(AND(OR(D2063&lt;&gt;"",E2063&lt;&gt;"",F2063&lt;&gt;"",G2063&lt;&gt;""),E2069=""),"",IF(AND($D$5="",$E$5="",$F$5="",$G$5=""),"",IFERROR(VLOOKUP(B2069,'勘定科目コード（2019）'!$B$2:$J$3668,6,FALSE),"")))</f>
        <v/>
      </c>
      <c r="H2069" s="54"/>
      <c r="I2069" s="55" t="str">
        <f>IF(AND(OR(D2063&lt;&gt;"",E2063&lt;&gt;"",F2063&lt;&gt;"",G2063&lt;&gt;""),E2069=""),"",IF(AND($D$5="",$E$5="",$F$5="",$G$5=""),"",IFERROR(VLOOKUP(B2069,'勘定科目コード（2019）'!$B$2:$J$3668,7,FALSE),"")))</f>
        <v/>
      </c>
      <c r="J2069" s="56" t="str">
        <f>IF(AND(OR(D2063&lt;&gt;"",E2063&lt;&gt;"",F2063&lt;&gt;"",G2063&lt;&gt;""),E2069=""),"",IF(AND($D$5="",$E$5="",$F$5="",$G$5=""),"",IFERROR(VLOOKUP(B2069,'勘定科目コード（2019）'!$B$2:$J$3668,8,FALSE),"")))</f>
        <v/>
      </c>
      <c r="K2069" s="57" t="str">
        <f>IF(AND(OR(D2063&lt;&gt;"",E2063&lt;&gt;"",F2063&lt;&gt;"",G2063&lt;&gt;""),E2069=""),"",IF(AND($D$5="",$E$5="",$F$5="",$G$5=""),"",IFERROR(VLOOKUP(B2069,'勘定科目コード（2019）'!$B$2:$J$3668,9,FALSE),"")))</f>
        <v/>
      </c>
      <c r="L2069" s="44" t="str">
        <f>IFERROR(VLOOKUP(D2069,'勘定科目コード（2019）'!$E$2:$J$500,7,FALSE),"")</f>
        <v/>
      </c>
    </row>
    <row r="2070" spans="2:12" x14ac:dyDescent="0.15">
      <c r="B2070" s="31">
        <v>2060</v>
      </c>
      <c r="D2070" s="51" t="str">
        <f>IF(AND($D$5="",$E$5="",$F$5="",$G$5=""),"",(IFERROR(VLOOKUP(B2070,'勘定科目コード（2019）'!$B$2:$J$3668,3,FALSE),"")))</f>
        <v/>
      </c>
      <c r="E2070" s="52" t="str">
        <f>IF(AND(OR($D$5&lt;&gt;"",$E$5&lt;&gt;"",$F$5&lt;&gt;"",$G$5&lt;&gt;""),D2070=""),"",IF(AND($D$5="",$E$5="",$F$5="",$G$5=""),"",IFERROR(VLOOKUP(B2070,'勘定科目コード（2019）'!$B$2:$J$3668,4,FALSE),"")))</f>
        <v/>
      </c>
      <c r="F2070" s="53" t="str">
        <f>IF(AND(OR(D2064&lt;&gt;"",E2064&lt;&gt;"",F2064&lt;&gt;"",G2064&lt;&gt;""),E2070=""),"",IF(AND(OR(D2064&lt;&gt;"",E2064&lt;&gt;"",F2064&lt;&gt;"",G2064&lt;&gt;""),E2070=""),"",IF(AND($D$5="",$E$5="",$F$5="",$G$5=""),"",IFERROR(VLOOKUP(B2070,'勘定科目コード（2019）'!$B$2:$J$3668,5,FALSE),""))))</f>
        <v/>
      </c>
      <c r="G2070" s="52" t="str">
        <f>IF(AND(OR(D2064&lt;&gt;"",E2064&lt;&gt;"",F2064&lt;&gt;"",G2064&lt;&gt;""),E2070=""),"",IF(AND($D$5="",$E$5="",$F$5="",$G$5=""),"",IFERROR(VLOOKUP(B2070,'勘定科目コード（2019）'!$B$2:$J$3668,6,FALSE),"")))</f>
        <v/>
      </c>
      <c r="H2070" s="54"/>
      <c r="I2070" s="55" t="str">
        <f>IF(AND(OR(D2064&lt;&gt;"",E2064&lt;&gt;"",F2064&lt;&gt;"",G2064&lt;&gt;""),E2070=""),"",IF(AND($D$5="",$E$5="",$F$5="",$G$5=""),"",IFERROR(VLOOKUP(B2070,'勘定科目コード（2019）'!$B$2:$J$3668,7,FALSE),"")))</f>
        <v/>
      </c>
      <c r="J2070" s="56" t="str">
        <f>IF(AND(OR(D2064&lt;&gt;"",E2064&lt;&gt;"",F2064&lt;&gt;"",G2064&lt;&gt;""),E2070=""),"",IF(AND($D$5="",$E$5="",$F$5="",$G$5=""),"",IFERROR(VLOOKUP(B2070,'勘定科目コード（2019）'!$B$2:$J$3668,8,FALSE),"")))</f>
        <v/>
      </c>
      <c r="K2070" s="57" t="str">
        <f>IF(AND(OR(D2064&lt;&gt;"",E2064&lt;&gt;"",F2064&lt;&gt;"",G2064&lt;&gt;""),E2070=""),"",IF(AND($D$5="",$E$5="",$F$5="",$G$5=""),"",IFERROR(VLOOKUP(B2070,'勘定科目コード（2019）'!$B$2:$J$3668,9,FALSE),"")))</f>
        <v/>
      </c>
      <c r="L2070" s="44" t="str">
        <f>IFERROR(VLOOKUP(D2070,'勘定科目コード（2019）'!$E$2:$J$500,7,FALSE),"")</f>
        <v/>
      </c>
    </row>
    <row r="2071" spans="2:12" x14ac:dyDescent="0.15">
      <c r="B2071" s="31">
        <v>2061</v>
      </c>
      <c r="D2071" s="51" t="str">
        <f>IF(AND($D$5="",$E$5="",$F$5="",$G$5=""),"",(IFERROR(VLOOKUP(B2071,'勘定科目コード（2019）'!$B$2:$J$3668,3,FALSE),"")))</f>
        <v/>
      </c>
      <c r="E2071" s="52" t="str">
        <f>IF(AND(OR($D$5&lt;&gt;"",$E$5&lt;&gt;"",$F$5&lt;&gt;"",$G$5&lt;&gt;""),D2071=""),"",IF(AND($D$5="",$E$5="",$F$5="",$G$5=""),"",IFERROR(VLOOKUP(B2071,'勘定科目コード（2019）'!$B$2:$J$3668,4,FALSE),"")))</f>
        <v/>
      </c>
      <c r="F2071" s="53" t="str">
        <f>IF(AND(OR(D2065&lt;&gt;"",E2065&lt;&gt;"",F2065&lt;&gt;"",G2065&lt;&gt;""),E2071=""),"",IF(AND(OR(D2065&lt;&gt;"",E2065&lt;&gt;"",F2065&lt;&gt;"",G2065&lt;&gt;""),E2071=""),"",IF(AND($D$5="",$E$5="",$F$5="",$G$5=""),"",IFERROR(VLOOKUP(B2071,'勘定科目コード（2019）'!$B$2:$J$3668,5,FALSE),""))))</f>
        <v/>
      </c>
      <c r="G2071" s="52" t="str">
        <f>IF(AND(OR(D2065&lt;&gt;"",E2065&lt;&gt;"",F2065&lt;&gt;"",G2065&lt;&gt;""),E2071=""),"",IF(AND($D$5="",$E$5="",$F$5="",$G$5=""),"",IFERROR(VLOOKUP(B2071,'勘定科目コード（2019）'!$B$2:$J$3668,6,FALSE),"")))</f>
        <v/>
      </c>
      <c r="H2071" s="54"/>
      <c r="I2071" s="55" t="str">
        <f>IF(AND(OR(D2065&lt;&gt;"",E2065&lt;&gt;"",F2065&lt;&gt;"",G2065&lt;&gt;""),E2071=""),"",IF(AND($D$5="",$E$5="",$F$5="",$G$5=""),"",IFERROR(VLOOKUP(B2071,'勘定科目コード（2019）'!$B$2:$J$3668,7,FALSE),"")))</f>
        <v/>
      </c>
      <c r="J2071" s="56" t="str">
        <f>IF(AND(OR(D2065&lt;&gt;"",E2065&lt;&gt;"",F2065&lt;&gt;"",G2065&lt;&gt;""),E2071=""),"",IF(AND($D$5="",$E$5="",$F$5="",$G$5=""),"",IFERROR(VLOOKUP(B2071,'勘定科目コード（2019）'!$B$2:$J$3668,8,FALSE),"")))</f>
        <v/>
      </c>
      <c r="K2071" s="57" t="str">
        <f>IF(AND(OR(D2065&lt;&gt;"",E2065&lt;&gt;"",F2065&lt;&gt;"",G2065&lt;&gt;""),E2071=""),"",IF(AND($D$5="",$E$5="",$F$5="",$G$5=""),"",IFERROR(VLOOKUP(B2071,'勘定科目コード（2019）'!$B$2:$J$3668,9,FALSE),"")))</f>
        <v/>
      </c>
      <c r="L2071" s="44" t="str">
        <f>IFERROR(VLOOKUP(D2071,'勘定科目コード（2019）'!$E$2:$J$500,7,FALSE),"")</f>
        <v/>
      </c>
    </row>
    <row r="2072" spans="2:12" x14ac:dyDescent="0.15">
      <c r="B2072" s="31">
        <v>2062</v>
      </c>
      <c r="D2072" s="51" t="str">
        <f>IF(AND($D$5="",$E$5="",$F$5="",$G$5=""),"",(IFERROR(VLOOKUP(B2072,'勘定科目コード（2019）'!$B$2:$J$3668,3,FALSE),"")))</f>
        <v/>
      </c>
      <c r="E2072" s="52" t="str">
        <f>IF(AND(OR($D$5&lt;&gt;"",$E$5&lt;&gt;"",$F$5&lt;&gt;"",$G$5&lt;&gt;""),D2072=""),"",IF(AND($D$5="",$E$5="",$F$5="",$G$5=""),"",IFERROR(VLOOKUP(B2072,'勘定科目コード（2019）'!$B$2:$J$3668,4,FALSE),"")))</f>
        <v/>
      </c>
      <c r="F2072" s="53" t="str">
        <f>IF(AND(OR(D2066&lt;&gt;"",E2066&lt;&gt;"",F2066&lt;&gt;"",G2066&lt;&gt;""),E2072=""),"",IF(AND(OR(D2066&lt;&gt;"",E2066&lt;&gt;"",F2066&lt;&gt;"",G2066&lt;&gt;""),E2072=""),"",IF(AND($D$5="",$E$5="",$F$5="",$G$5=""),"",IFERROR(VLOOKUP(B2072,'勘定科目コード（2019）'!$B$2:$J$3668,5,FALSE),""))))</f>
        <v/>
      </c>
      <c r="G2072" s="52" t="str">
        <f>IF(AND(OR(D2066&lt;&gt;"",E2066&lt;&gt;"",F2066&lt;&gt;"",G2066&lt;&gt;""),E2072=""),"",IF(AND($D$5="",$E$5="",$F$5="",$G$5=""),"",IFERROR(VLOOKUP(B2072,'勘定科目コード（2019）'!$B$2:$J$3668,6,FALSE),"")))</f>
        <v/>
      </c>
      <c r="H2072" s="54"/>
      <c r="I2072" s="55" t="str">
        <f>IF(AND(OR(D2066&lt;&gt;"",E2066&lt;&gt;"",F2066&lt;&gt;"",G2066&lt;&gt;""),E2072=""),"",IF(AND($D$5="",$E$5="",$F$5="",$G$5=""),"",IFERROR(VLOOKUP(B2072,'勘定科目コード（2019）'!$B$2:$J$3668,7,FALSE),"")))</f>
        <v/>
      </c>
      <c r="J2072" s="56" t="str">
        <f>IF(AND(OR(D2066&lt;&gt;"",E2066&lt;&gt;"",F2066&lt;&gt;"",G2066&lt;&gt;""),E2072=""),"",IF(AND($D$5="",$E$5="",$F$5="",$G$5=""),"",IFERROR(VLOOKUP(B2072,'勘定科目コード（2019）'!$B$2:$J$3668,8,FALSE),"")))</f>
        <v/>
      </c>
      <c r="K2072" s="57" t="str">
        <f>IF(AND(OR(D2066&lt;&gt;"",E2066&lt;&gt;"",F2066&lt;&gt;"",G2066&lt;&gt;""),E2072=""),"",IF(AND($D$5="",$E$5="",$F$5="",$G$5=""),"",IFERROR(VLOOKUP(B2072,'勘定科目コード（2019）'!$B$2:$J$3668,9,FALSE),"")))</f>
        <v/>
      </c>
      <c r="L2072" s="44" t="str">
        <f>IFERROR(VLOOKUP(D2072,'勘定科目コード（2019）'!$E$2:$J$500,7,FALSE),"")</f>
        <v/>
      </c>
    </row>
    <row r="2073" spans="2:12" x14ac:dyDescent="0.15">
      <c r="B2073" s="31">
        <v>2063</v>
      </c>
      <c r="D2073" s="51" t="str">
        <f>IF(AND($D$5="",$E$5="",$F$5="",$G$5=""),"",(IFERROR(VLOOKUP(B2073,'勘定科目コード（2019）'!$B$2:$J$3668,3,FALSE),"")))</f>
        <v/>
      </c>
      <c r="E2073" s="52" t="str">
        <f>IF(AND(OR($D$5&lt;&gt;"",$E$5&lt;&gt;"",$F$5&lt;&gt;"",$G$5&lt;&gt;""),D2073=""),"",IF(AND($D$5="",$E$5="",$F$5="",$G$5=""),"",IFERROR(VLOOKUP(B2073,'勘定科目コード（2019）'!$B$2:$J$3668,4,FALSE),"")))</f>
        <v/>
      </c>
      <c r="F2073" s="53" t="str">
        <f>IF(AND(OR(D2067&lt;&gt;"",E2067&lt;&gt;"",F2067&lt;&gt;"",G2067&lt;&gt;""),E2073=""),"",IF(AND(OR(D2067&lt;&gt;"",E2067&lt;&gt;"",F2067&lt;&gt;"",G2067&lt;&gt;""),E2073=""),"",IF(AND($D$5="",$E$5="",$F$5="",$G$5=""),"",IFERROR(VLOOKUP(B2073,'勘定科目コード（2019）'!$B$2:$J$3668,5,FALSE),""))))</f>
        <v/>
      </c>
      <c r="G2073" s="52" t="str">
        <f>IF(AND(OR(D2067&lt;&gt;"",E2067&lt;&gt;"",F2067&lt;&gt;"",G2067&lt;&gt;""),E2073=""),"",IF(AND($D$5="",$E$5="",$F$5="",$G$5=""),"",IFERROR(VLOOKUP(B2073,'勘定科目コード（2019）'!$B$2:$J$3668,6,FALSE),"")))</f>
        <v/>
      </c>
      <c r="H2073" s="54"/>
      <c r="I2073" s="55" t="str">
        <f>IF(AND(OR(D2067&lt;&gt;"",E2067&lt;&gt;"",F2067&lt;&gt;"",G2067&lt;&gt;""),E2073=""),"",IF(AND($D$5="",$E$5="",$F$5="",$G$5=""),"",IFERROR(VLOOKUP(B2073,'勘定科目コード（2019）'!$B$2:$J$3668,7,FALSE),"")))</f>
        <v/>
      </c>
      <c r="J2073" s="56" t="str">
        <f>IF(AND(OR(D2067&lt;&gt;"",E2067&lt;&gt;"",F2067&lt;&gt;"",G2067&lt;&gt;""),E2073=""),"",IF(AND($D$5="",$E$5="",$F$5="",$G$5=""),"",IFERROR(VLOOKUP(B2073,'勘定科目コード（2019）'!$B$2:$J$3668,8,FALSE),"")))</f>
        <v/>
      </c>
      <c r="K2073" s="57" t="str">
        <f>IF(AND(OR(D2067&lt;&gt;"",E2067&lt;&gt;"",F2067&lt;&gt;"",G2067&lt;&gt;""),E2073=""),"",IF(AND($D$5="",$E$5="",$F$5="",$G$5=""),"",IFERROR(VLOOKUP(B2073,'勘定科目コード（2019）'!$B$2:$J$3668,9,FALSE),"")))</f>
        <v/>
      </c>
      <c r="L2073" s="44" t="str">
        <f>IFERROR(VLOOKUP(D2073,'勘定科目コード（2019）'!$E$2:$J$500,7,FALSE),"")</f>
        <v/>
      </c>
    </row>
    <row r="2074" spans="2:12" x14ac:dyDescent="0.15">
      <c r="B2074" s="31">
        <v>2064</v>
      </c>
      <c r="D2074" s="51" t="str">
        <f>IF(AND($D$5="",$E$5="",$F$5="",$G$5=""),"",(IFERROR(VLOOKUP(B2074,'勘定科目コード（2019）'!$B$2:$J$3668,3,FALSE),"")))</f>
        <v/>
      </c>
      <c r="E2074" s="52" t="str">
        <f>IF(AND(OR($D$5&lt;&gt;"",$E$5&lt;&gt;"",$F$5&lt;&gt;"",$G$5&lt;&gt;""),D2074=""),"",IF(AND($D$5="",$E$5="",$F$5="",$G$5=""),"",IFERROR(VLOOKUP(B2074,'勘定科目コード（2019）'!$B$2:$J$3668,4,FALSE),"")))</f>
        <v/>
      </c>
      <c r="F2074" s="53" t="str">
        <f>IF(AND(OR(D2068&lt;&gt;"",E2068&lt;&gt;"",F2068&lt;&gt;"",G2068&lt;&gt;""),E2074=""),"",IF(AND(OR(D2068&lt;&gt;"",E2068&lt;&gt;"",F2068&lt;&gt;"",G2068&lt;&gt;""),E2074=""),"",IF(AND($D$5="",$E$5="",$F$5="",$G$5=""),"",IFERROR(VLOOKUP(B2074,'勘定科目コード（2019）'!$B$2:$J$3668,5,FALSE),""))))</f>
        <v/>
      </c>
      <c r="G2074" s="52" t="str">
        <f>IF(AND(OR(D2068&lt;&gt;"",E2068&lt;&gt;"",F2068&lt;&gt;"",G2068&lt;&gt;""),E2074=""),"",IF(AND($D$5="",$E$5="",$F$5="",$G$5=""),"",IFERROR(VLOOKUP(B2074,'勘定科目コード（2019）'!$B$2:$J$3668,6,FALSE),"")))</f>
        <v/>
      </c>
      <c r="H2074" s="54"/>
      <c r="I2074" s="55" t="str">
        <f>IF(AND(OR(D2068&lt;&gt;"",E2068&lt;&gt;"",F2068&lt;&gt;"",G2068&lt;&gt;""),E2074=""),"",IF(AND($D$5="",$E$5="",$F$5="",$G$5=""),"",IFERROR(VLOOKUP(B2074,'勘定科目コード（2019）'!$B$2:$J$3668,7,FALSE),"")))</f>
        <v/>
      </c>
      <c r="J2074" s="56" t="str">
        <f>IF(AND(OR(D2068&lt;&gt;"",E2068&lt;&gt;"",F2068&lt;&gt;"",G2068&lt;&gt;""),E2074=""),"",IF(AND($D$5="",$E$5="",$F$5="",$G$5=""),"",IFERROR(VLOOKUP(B2074,'勘定科目コード（2019）'!$B$2:$J$3668,8,FALSE),"")))</f>
        <v/>
      </c>
      <c r="K2074" s="57" t="str">
        <f>IF(AND(OR(D2068&lt;&gt;"",E2068&lt;&gt;"",F2068&lt;&gt;"",G2068&lt;&gt;""),E2074=""),"",IF(AND($D$5="",$E$5="",$F$5="",$G$5=""),"",IFERROR(VLOOKUP(B2074,'勘定科目コード（2019）'!$B$2:$J$3668,9,FALSE),"")))</f>
        <v/>
      </c>
      <c r="L2074" s="44" t="str">
        <f>IFERROR(VLOOKUP(D2074,'勘定科目コード（2019）'!$E$2:$J$500,7,FALSE),"")</f>
        <v/>
      </c>
    </row>
    <row r="2075" spans="2:12" x14ac:dyDescent="0.15">
      <c r="B2075" s="31">
        <v>2065</v>
      </c>
      <c r="D2075" s="51" t="str">
        <f>IF(AND($D$5="",$E$5="",$F$5="",$G$5=""),"",(IFERROR(VLOOKUP(B2075,'勘定科目コード（2019）'!$B$2:$J$3668,3,FALSE),"")))</f>
        <v/>
      </c>
      <c r="E2075" s="52" t="str">
        <f>IF(AND(OR($D$5&lt;&gt;"",$E$5&lt;&gt;"",$F$5&lt;&gt;"",$G$5&lt;&gt;""),D2075=""),"",IF(AND($D$5="",$E$5="",$F$5="",$G$5=""),"",IFERROR(VLOOKUP(B2075,'勘定科目コード（2019）'!$B$2:$J$3668,4,FALSE),"")))</f>
        <v/>
      </c>
      <c r="F2075" s="53" t="str">
        <f>IF(AND(OR(D2069&lt;&gt;"",E2069&lt;&gt;"",F2069&lt;&gt;"",G2069&lt;&gt;""),E2075=""),"",IF(AND(OR(D2069&lt;&gt;"",E2069&lt;&gt;"",F2069&lt;&gt;"",G2069&lt;&gt;""),E2075=""),"",IF(AND($D$5="",$E$5="",$F$5="",$G$5=""),"",IFERROR(VLOOKUP(B2075,'勘定科目コード（2019）'!$B$2:$J$3668,5,FALSE),""))))</f>
        <v/>
      </c>
      <c r="G2075" s="52" t="str">
        <f>IF(AND(OR(D2069&lt;&gt;"",E2069&lt;&gt;"",F2069&lt;&gt;"",G2069&lt;&gt;""),E2075=""),"",IF(AND($D$5="",$E$5="",$F$5="",$G$5=""),"",IFERROR(VLOOKUP(B2075,'勘定科目コード（2019）'!$B$2:$J$3668,6,FALSE),"")))</f>
        <v/>
      </c>
      <c r="H2075" s="54"/>
      <c r="I2075" s="55" t="str">
        <f>IF(AND(OR(D2069&lt;&gt;"",E2069&lt;&gt;"",F2069&lt;&gt;"",G2069&lt;&gt;""),E2075=""),"",IF(AND($D$5="",$E$5="",$F$5="",$G$5=""),"",IFERROR(VLOOKUP(B2075,'勘定科目コード（2019）'!$B$2:$J$3668,7,FALSE),"")))</f>
        <v/>
      </c>
      <c r="J2075" s="56" t="str">
        <f>IF(AND(OR(D2069&lt;&gt;"",E2069&lt;&gt;"",F2069&lt;&gt;"",G2069&lt;&gt;""),E2075=""),"",IF(AND($D$5="",$E$5="",$F$5="",$G$5=""),"",IFERROR(VLOOKUP(B2075,'勘定科目コード（2019）'!$B$2:$J$3668,8,FALSE),"")))</f>
        <v/>
      </c>
      <c r="K2075" s="57" t="str">
        <f>IF(AND(OR(D2069&lt;&gt;"",E2069&lt;&gt;"",F2069&lt;&gt;"",G2069&lt;&gt;""),E2075=""),"",IF(AND($D$5="",$E$5="",$F$5="",$G$5=""),"",IFERROR(VLOOKUP(B2075,'勘定科目コード（2019）'!$B$2:$J$3668,9,FALSE),"")))</f>
        <v/>
      </c>
      <c r="L2075" s="44" t="str">
        <f>IFERROR(VLOOKUP(D2075,'勘定科目コード（2019）'!$E$2:$J$500,7,FALSE),"")</f>
        <v/>
      </c>
    </row>
    <row r="2076" spans="2:12" x14ac:dyDescent="0.15">
      <c r="B2076" s="31">
        <v>2066</v>
      </c>
      <c r="D2076" s="51" t="str">
        <f>IF(AND($D$5="",$E$5="",$F$5="",$G$5=""),"",(IFERROR(VLOOKUP(B2076,'勘定科目コード（2019）'!$B$2:$J$3668,3,FALSE),"")))</f>
        <v/>
      </c>
      <c r="E2076" s="52" t="str">
        <f>IF(AND(OR($D$5&lt;&gt;"",$E$5&lt;&gt;"",$F$5&lt;&gt;"",$G$5&lt;&gt;""),D2076=""),"",IF(AND($D$5="",$E$5="",$F$5="",$G$5=""),"",IFERROR(VLOOKUP(B2076,'勘定科目コード（2019）'!$B$2:$J$3668,4,FALSE),"")))</f>
        <v/>
      </c>
      <c r="F2076" s="53" t="str">
        <f>IF(AND(OR(D2070&lt;&gt;"",E2070&lt;&gt;"",F2070&lt;&gt;"",G2070&lt;&gt;""),E2076=""),"",IF(AND(OR(D2070&lt;&gt;"",E2070&lt;&gt;"",F2070&lt;&gt;"",G2070&lt;&gt;""),E2076=""),"",IF(AND($D$5="",$E$5="",$F$5="",$G$5=""),"",IFERROR(VLOOKUP(B2076,'勘定科目コード（2019）'!$B$2:$J$3668,5,FALSE),""))))</f>
        <v/>
      </c>
      <c r="G2076" s="52" t="str">
        <f>IF(AND(OR(D2070&lt;&gt;"",E2070&lt;&gt;"",F2070&lt;&gt;"",G2070&lt;&gt;""),E2076=""),"",IF(AND($D$5="",$E$5="",$F$5="",$G$5=""),"",IFERROR(VLOOKUP(B2076,'勘定科目コード（2019）'!$B$2:$J$3668,6,FALSE),"")))</f>
        <v/>
      </c>
      <c r="H2076" s="54"/>
      <c r="I2076" s="55" t="str">
        <f>IF(AND(OR(D2070&lt;&gt;"",E2070&lt;&gt;"",F2070&lt;&gt;"",G2070&lt;&gt;""),E2076=""),"",IF(AND($D$5="",$E$5="",$F$5="",$G$5=""),"",IFERROR(VLOOKUP(B2076,'勘定科目コード（2019）'!$B$2:$J$3668,7,FALSE),"")))</f>
        <v/>
      </c>
      <c r="J2076" s="56" t="str">
        <f>IF(AND(OR(D2070&lt;&gt;"",E2070&lt;&gt;"",F2070&lt;&gt;"",G2070&lt;&gt;""),E2076=""),"",IF(AND($D$5="",$E$5="",$F$5="",$G$5=""),"",IFERROR(VLOOKUP(B2076,'勘定科目コード（2019）'!$B$2:$J$3668,8,FALSE),"")))</f>
        <v/>
      </c>
      <c r="K2076" s="57" t="str">
        <f>IF(AND(OR(D2070&lt;&gt;"",E2070&lt;&gt;"",F2070&lt;&gt;"",G2070&lt;&gt;""),E2076=""),"",IF(AND($D$5="",$E$5="",$F$5="",$G$5=""),"",IFERROR(VLOOKUP(B2076,'勘定科目コード（2019）'!$B$2:$J$3668,9,FALSE),"")))</f>
        <v/>
      </c>
      <c r="L2076" s="44" t="str">
        <f>IFERROR(VLOOKUP(D2076,'勘定科目コード（2019）'!$E$2:$J$500,7,FALSE),"")</f>
        <v/>
      </c>
    </row>
    <row r="2077" spans="2:12" x14ac:dyDescent="0.15">
      <c r="B2077" s="31">
        <v>2067</v>
      </c>
      <c r="D2077" s="51" t="str">
        <f>IF(AND($D$5="",$E$5="",$F$5="",$G$5=""),"",(IFERROR(VLOOKUP(B2077,'勘定科目コード（2019）'!$B$2:$J$3668,3,FALSE),"")))</f>
        <v/>
      </c>
      <c r="E2077" s="52" t="str">
        <f>IF(AND(OR($D$5&lt;&gt;"",$E$5&lt;&gt;"",$F$5&lt;&gt;"",$G$5&lt;&gt;""),D2077=""),"",IF(AND($D$5="",$E$5="",$F$5="",$G$5=""),"",IFERROR(VLOOKUP(B2077,'勘定科目コード（2019）'!$B$2:$J$3668,4,FALSE),"")))</f>
        <v/>
      </c>
      <c r="F2077" s="53" t="str">
        <f>IF(AND(OR(D2071&lt;&gt;"",E2071&lt;&gt;"",F2071&lt;&gt;"",G2071&lt;&gt;""),E2077=""),"",IF(AND(OR(D2071&lt;&gt;"",E2071&lt;&gt;"",F2071&lt;&gt;"",G2071&lt;&gt;""),E2077=""),"",IF(AND($D$5="",$E$5="",$F$5="",$G$5=""),"",IFERROR(VLOOKUP(B2077,'勘定科目コード（2019）'!$B$2:$J$3668,5,FALSE),""))))</f>
        <v/>
      </c>
      <c r="G2077" s="52" t="str">
        <f>IF(AND(OR(D2071&lt;&gt;"",E2071&lt;&gt;"",F2071&lt;&gt;"",G2071&lt;&gt;""),E2077=""),"",IF(AND($D$5="",$E$5="",$F$5="",$G$5=""),"",IFERROR(VLOOKUP(B2077,'勘定科目コード（2019）'!$B$2:$J$3668,6,FALSE),"")))</f>
        <v/>
      </c>
      <c r="H2077" s="54"/>
      <c r="I2077" s="55" t="str">
        <f>IF(AND(OR(D2071&lt;&gt;"",E2071&lt;&gt;"",F2071&lt;&gt;"",G2071&lt;&gt;""),E2077=""),"",IF(AND($D$5="",$E$5="",$F$5="",$G$5=""),"",IFERROR(VLOOKUP(B2077,'勘定科目コード（2019）'!$B$2:$J$3668,7,FALSE),"")))</f>
        <v/>
      </c>
      <c r="J2077" s="56" t="str">
        <f>IF(AND(OR(D2071&lt;&gt;"",E2071&lt;&gt;"",F2071&lt;&gt;"",G2071&lt;&gt;""),E2077=""),"",IF(AND($D$5="",$E$5="",$F$5="",$G$5=""),"",IFERROR(VLOOKUP(B2077,'勘定科目コード（2019）'!$B$2:$J$3668,8,FALSE),"")))</f>
        <v/>
      </c>
      <c r="K2077" s="57" t="str">
        <f>IF(AND(OR(D2071&lt;&gt;"",E2071&lt;&gt;"",F2071&lt;&gt;"",G2071&lt;&gt;""),E2077=""),"",IF(AND($D$5="",$E$5="",$F$5="",$G$5=""),"",IFERROR(VLOOKUP(B2077,'勘定科目コード（2019）'!$B$2:$J$3668,9,FALSE),"")))</f>
        <v/>
      </c>
      <c r="L2077" s="44" t="str">
        <f>IFERROR(VLOOKUP(D2077,'勘定科目コード（2019）'!$E$2:$J$500,7,FALSE),"")</f>
        <v/>
      </c>
    </row>
    <row r="2078" spans="2:12" x14ac:dyDescent="0.15">
      <c r="B2078" s="31">
        <v>2068</v>
      </c>
      <c r="D2078" s="51" t="str">
        <f>IF(AND($D$5="",$E$5="",$F$5="",$G$5=""),"",(IFERROR(VLOOKUP(B2078,'勘定科目コード（2019）'!$B$2:$J$3668,3,FALSE),"")))</f>
        <v/>
      </c>
      <c r="E2078" s="52" t="str">
        <f>IF(AND(OR($D$5&lt;&gt;"",$E$5&lt;&gt;"",$F$5&lt;&gt;"",$G$5&lt;&gt;""),D2078=""),"",IF(AND($D$5="",$E$5="",$F$5="",$G$5=""),"",IFERROR(VLOOKUP(B2078,'勘定科目コード（2019）'!$B$2:$J$3668,4,FALSE),"")))</f>
        <v/>
      </c>
      <c r="F2078" s="53" t="str">
        <f>IF(AND(OR(D2072&lt;&gt;"",E2072&lt;&gt;"",F2072&lt;&gt;"",G2072&lt;&gt;""),E2078=""),"",IF(AND(OR(D2072&lt;&gt;"",E2072&lt;&gt;"",F2072&lt;&gt;"",G2072&lt;&gt;""),E2078=""),"",IF(AND($D$5="",$E$5="",$F$5="",$G$5=""),"",IFERROR(VLOOKUP(B2078,'勘定科目コード（2019）'!$B$2:$J$3668,5,FALSE),""))))</f>
        <v/>
      </c>
      <c r="G2078" s="52" t="str">
        <f>IF(AND(OR(D2072&lt;&gt;"",E2072&lt;&gt;"",F2072&lt;&gt;"",G2072&lt;&gt;""),E2078=""),"",IF(AND($D$5="",$E$5="",$F$5="",$G$5=""),"",IFERROR(VLOOKUP(B2078,'勘定科目コード（2019）'!$B$2:$J$3668,6,FALSE),"")))</f>
        <v/>
      </c>
      <c r="H2078" s="54"/>
      <c r="I2078" s="55" t="str">
        <f>IF(AND(OR(D2072&lt;&gt;"",E2072&lt;&gt;"",F2072&lt;&gt;"",G2072&lt;&gt;""),E2078=""),"",IF(AND($D$5="",$E$5="",$F$5="",$G$5=""),"",IFERROR(VLOOKUP(B2078,'勘定科目コード（2019）'!$B$2:$J$3668,7,FALSE),"")))</f>
        <v/>
      </c>
      <c r="J2078" s="56" t="str">
        <f>IF(AND(OR(D2072&lt;&gt;"",E2072&lt;&gt;"",F2072&lt;&gt;"",G2072&lt;&gt;""),E2078=""),"",IF(AND($D$5="",$E$5="",$F$5="",$G$5=""),"",IFERROR(VLOOKUP(B2078,'勘定科目コード（2019）'!$B$2:$J$3668,8,FALSE),"")))</f>
        <v/>
      </c>
      <c r="K2078" s="57" t="str">
        <f>IF(AND(OR(D2072&lt;&gt;"",E2072&lt;&gt;"",F2072&lt;&gt;"",G2072&lt;&gt;""),E2078=""),"",IF(AND($D$5="",$E$5="",$F$5="",$G$5=""),"",IFERROR(VLOOKUP(B2078,'勘定科目コード（2019）'!$B$2:$J$3668,9,FALSE),"")))</f>
        <v/>
      </c>
      <c r="L2078" s="44" t="str">
        <f>IFERROR(VLOOKUP(D2078,'勘定科目コード（2019）'!$E$2:$J$500,7,FALSE),"")</f>
        <v/>
      </c>
    </row>
    <row r="2079" spans="2:12" x14ac:dyDescent="0.15">
      <c r="B2079" s="31">
        <v>2069</v>
      </c>
      <c r="D2079" s="51" t="str">
        <f>IF(AND($D$5="",$E$5="",$F$5="",$G$5=""),"",(IFERROR(VLOOKUP(B2079,'勘定科目コード（2019）'!$B$2:$J$3668,3,FALSE),"")))</f>
        <v/>
      </c>
      <c r="E2079" s="52" t="str">
        <f>IF(AND(OR($D$5&lt;&gt;"",$E$5&lt;&gt;"",$F$5&lt;&gt;"",$G$5&lt;&gt;""),D2079=""),"",IF(AND($D$5="",$E$5="",$F$5="",$G$5=""),"",IFERROR(VLOOKUP(B2079,'勘定科目コード（2019）'!$B$2:$J$3668,4,FALSE),"")))</f>
        <v/>
      </c>
      <c r="F2079" s="53" t="str">
        <f>IF(AND(OR(D2073&lt;&gt;"",E2073&lt;&gt;"",F2073&lt;&gt;"",G2073&lt;&gt;""),E2079=""),"",IF(AND(OR(D2073&lt;&gt;"",E2073&lt;&gt;"",F2073&lt;&gt;"",G2073&lt;&gt;""),E2079=""),"",IF(AND($D$5="",$E$5="",$F$5="",$G$5=""),"",IFERROR(VLOOKUP(B2079,'勘定科目コード（2019）'!$B$2:$J$3668,5,FALSE),""))))</f>
        <v/>
      </c>
      <c r="G2079" s="52" t="str">
        <f>IF(AND(OR(D2073&lt;&gt;"",E2073&lt;&gt;"",F2073&lt;&gt;"",G2073&lt;&gt;""),E2079=""),"",IF(AND($D$5="",$E$5="",$F$5="",$G$5=""),"",IFERROR(VLOOKUP(B2079,'勘定科目コード（2019）'!$B$2:$J$3668,6,FALSE),"")))</f>
        <v/>
      </c>
      <c r="H2079" s="54"/>
      <c r="I2079" s="55" t="str">
        <f>IF(AND(OR(D2073&lt;&gt;"",E2073&lt;&gt;"",F2073&lt;&gt;"",G2073&lt;&gt;""),E2079=""),"",IF(AND($D$5="",$E$5="",$F$5="",$G$5=""),"",IFERROR(VLOOKUP(B2079,'勘定科目コード（2019）'!$B$2:$J$3668,7,FALSE),"")))</f>
        <v/>
      </c>
      <c r="J2079" s="56" t="str">
        <f>IF(AND(OR(D2073&lt;&gt;"",E2073&lt;&gt;"",F2073&lt;&gt;"",G2073&lt;&gt;""),E2079=""),"",IF(AND($D$5="",$E$5="",$F$5="",$G$5=""),"",IFERROR(VLOOKUP(B2079,'勘定科目コード（2019）'!$B$2:$J$3668,8,FALSE),"")))</f>
        <v/>
      </c>
      <c r="K2079" s="57" t="str">
        <f>IF(AND(OR(D2073&lt;&gt;"",E2073&lt;&gt;"",F2073&lt;&gt;"",G2073&lt;&gt;""),E2079=""),"",IF(AND($D$5="",$E$5="",$F$5="",$G$5=""),"",IFERROR(VLOOKUP(B2079,'勘定科目コード（2019）'!$B$2:$J$3668,9,FALSE),"")))</f>
        <v/>
      </c>
      <c r="L2079" s="44" t="str">
        <f>IFERROR(VLOOKUP(D2079,'勘定科目コード（2019）'!$E$2:$J$500,7,FALSE),"")</f>
        <v/>
      </c>
    </row>
    <row r="2080" spans="2:12" x14ac:dyDescent="0.15">
      <c r="B2080" s="31">
        <v>2070</v>
      </c>
      <c r="D2080" s="51" t="str">
        <f>IF(AND($D$5="",$E$5="",$F$5="",$G$5=""),"",(IFERROR(VLOOKUP(B2080,'勘定科目コード（2019）'!$B$2:$J$3668,3,FALSE),"")))</f>
        <v/>
      </c>
      <c r="E2080" s="52" t="str">
        <f>IF(AND(OR($D$5&lt;&gt;"",$E$5&lt;&gt;"",$F$5&lt;&gt;"",$G$5&lt;&gt;""),D2080=""),"",IF(AND($D$5="",$E$5="",$F$5="",$G$5=""),"",IFERROR(VLOOKUP(B2080,'勘定科目コード（2019）'!$B$2:$J$3668,4,FALSE),"")))</f>
        <v/>
      </c>
      <c r="F2080" s="53" t="str">
        <f>IF(AND(OR(D2074&lt;&gt;"",E2074&lt;&gt;"",F2074&lt;&gt;"",G2074&lt;&gt;""),E2080=""),"",IF(AND(OR(D2074&lt;&gt;"",E2074&lt;&gt;"",F2074&lt;&gt;"",G2074&lt;&gt;""),E2080=""),"",IF(AND($D$5="",$E$5="",$F$5="",$G$5=""),"",IFERROR(VLOOKUP(B2080,'勘定科目コード（2019）'!$B$2:$J$3668,5,FALSE),""))))</f>
        <v/>
      </c>
      <c r="G2080" s="52" t="str">
        <f>IF(AND(OR(D2074&lt;&gt;"",E2074&lt;&gt;"",F2074&lt;&gt;"",G2074&lt;&gt;""),E2080=""),"",IF(AND($D$5="",$E$5="",$F$5="",$G$5=""),"",IFERROR(VLOOKUP(B2080,'勘定科目コード（2019）'!$B$2:$J$3668,6,FALSE),"")))</f>
        <v/>
      </c>
      <c r="H2080" s="54"/>
      <c r="I2080" s="55" t="str">
        <f>IF(AND(OR(D2074&lt;&gt;"",E2074&lt;&gt;"",F2074&lt;&gt;"",G2074&lt;&gt;""),E2080=""),"",IF(AND($D$5="",$E$5="",$F$5="",$G$5=""),"",IFERROR(VLOOKUP(B2080,'勘定科目コード（2019）'!$B$2:$J$3668,7,FALSE),"")))</f>
        <v/>
      </c>
      <c r="J2080" s="56" t="str">
        <f>IF(AND(OR(D2074&lt;&gt;"",E2074&lt;&gt;"",F2074&lt;&gt;"",G2074&lt;&gt;""),E2080=""),"",IF(AND($D$5="",$E$5="",$F$5="",$G$5=""),"",IFERROR(VLOOKUP(B2080,'勘定科目コード（2019）'!$B$2:$J$3668,8,FALSE),"")))</f>
        <v/>
      </c>
      <c r="K2080" s="57" t="str">
        <f>IF(AND(OR(D2074&lt;&gt;"",E2074&lt;&gt;"",F2074&lt;&gt;"",G2074&lt;&gt;""),E2080=""),"",IF(AND($D$5="",$E$5="",$F$5="",$G$5=""),"",IFERROR(VLOOKUP(B2080,'勘定科目コード（2019）'!$B$2:$J$3668,9,FALSE),"")))</f>
        <v/>
      </c>
      <c r="L2080" s="44" t="str">
        <f>IFERROR(VLOOKUP(D2080,'勘定科目コード（2019）'!$E$2:$J$500,7,FALSE),"")</f>
        <v/>
      </c>
    </row>
    <row r="2081" spans="2:12" x14ac:dyDescent="0.15">
      <c r="B2081" s="31">
        <v>2071</v>
      </c>
      <c r="D2081" s="51" t="str">
        <f>IF(AND($D$5="",$E$5="",$F$5="",$G$5=""),"",(IFERROR(VLOOKUP(B2081,'勘定科目コード（2019）'!$B$2:$J$3668,3,FALSE),"")))</f>
        <v/>
      </c>
      <c r="E2081" s="52" t="str">
        <f>IF(AND(OR($D$5&lt;&gt;"",$E$5&lt;&gt;"",$F$5&lt;&gt;"",$G$5&lt;&gt;""),D2081=""),"",IF(AND($D$5="",$E$5="",$F$5="",$G$5=""),"",IFERROR(VLOOKUP(B2081,'勘定科目コード（2019）'!$B$2:$J$3668,4,FALSE),"")))</f>
        <v/>
      </c>
      <c r="F2081" s="53" t="str">
        <f>IF(AND(OR(D2075&lt;&gt;"",E2075&lt;&gt;"",F2075&lt;&gt;"",G2075&lt;&gt;""),E2081=""),"",IF(AND(OR(D2075&lt;&gt;"",E2075&lt;&gt;"",F2075&lt;&gt;"",G2075&lt;&gt;""),E2081=""),"",IF(AND($D$5="",$E$5="",$F$5="",$G$5=""),"",IFERROR(VLOOKUP(B2081,'勘定科目コード（2019）'!$B$2:$J$3668,5,FALSE),""))))</f>
        <v/>
      </c>
      <c r="G2081" s="52" t="str">
        <f>IF(AND(OR(D2075&lt;&gt;"",E2075&lt;&gt;"",F2075&lt;&gt;"",G2075&lt;&gt;""),E2081=""),"",IF(AND($D$5="",$E$5="",$F$5="",$G$5=""),"",IFERROR(VLOOKUP(B2081,'勘定科目コード（2019）'!$B$2:$J$3668,6,FALSE),"")))</f>
        <v/>
      </c>
      <c r="H2081" s="54"/>
      <c r="I2081" s="55" t="str">
        <f>IF(AND(OR(D2075&lt;&gt;"",E2075&lt;&gt;"",F2075&lt;&gt;"",G2075&lt;&gt;""),E2081=""),"",IF(AND($D$5="",$E$5="",$F$5="",$G$5=""),"",IFERROR(VLOOKUP(B2081,'勘定科目コード（2019）'!$B$2:$J$3668,7,FALSE),"")))</f>
        <v/>
      </c>
      <c r="J2081" s="56" t="str">
        <f>IF(AND(OR(D2075&lt;&gt;"",E2075&lt;&gt;"",F2075&lt;&gt;"",G2075&lt;&gt;""),E2081=""),"",IF(AND($D$5="",$E$5="",$F$5="",$G$5=""),"",IFERROR(VLOOKUP(B2081,'勘定科目コード（2019）'!$B$2:$J$3668,8,FALSE),"")))</f>
        <v/>
      </c>
      <c r="K2081" s="57" t="str">
        <f>IF(AND(OR(D2075&lt;&gt;"",E2075&lt;&gt;"",F2075&lt;&gt;"",G2075&lt;&gt;""),E2081=""),"",IF(AND($D$5="",$E$5="",$F$5="",$G$5=""),"",IFERROR(VLOOKUP(B2081,'勘定科目コード（2019）'!$B$2:$J$3668,9,FALSE),"")))</f>
        <v/>
      </c>
      <c r="L2081" s="44" t="str">
        <f>IFERROR(VLOOKUP(D2081,'勘定科目コード（2019）'!$E$2:$J$500,7,FALSE),"")</f>
        <v/>
      </c>
    </row>
    <row r="2082" spans="2:12" x14ac:dyDescent="0.15">
      <c r="B2082" s="31">
        <v>2072</v>
      </c>
      <c r="D2082" s="51" t="str">
        <f>IF(AND($D$5="",$E$5="",$F$5="",$G$5=""),"",(IFERROR(VLOOKUP(B2082,'勘定科目コード（2019）'!$B$2:$J$3668,3,FALSE),"")))</f>
        <v/>
      </c>
      <c r="E2082" s="52" t="str">
        <f>IF(AND(OR($D$5&lt;&gt;"",$E$5&lt;&gt;"",$F$5&lt;&gt;"",$G$5&lt;&gt;""),D2082=""),"",IF(AND($D$5="",$E$5="",$F$5="",$G$5=""),"",IFERROR(VLOOKUP(B2082,'勘定科目コード（2019）'!$B$2:$J$3668,4,FALSE),"")))</f>
        <v/>
      </c>
      <c r="F2082" s="53" t="str">
        <f>IF(AND(OR(D2076&lt;&gt;"",E2076&lt;&gt;"",F2076&lt;&gt;"",G2076&lt;&gt;""),E2082=""),"",IF(AND(OR(D2076&lt;&gt;"",E2076&lt;&gt;"",F2076&lt;&gt;"",G2076&lt;&gt;""),E2082=""),"",IF(AND($D$5="",$E$5="",$F$5="",$G$5=""),"",IFERROR(VLOOKUP(B2082,'勘定科目コード（2019）'!$B$2:$J$3668,5,FALSE),""))))</f>
        <v/>
      </c>
      <c r="G2082" s="52" t="str">
        <f>IF(AND(OR(D2076&lt;&gt;"",E2076&lt;&gt;"",F2076&lt;&gt;"",G2076&lt;&gt;""),E2082=""),"",IF(AND($D$5="",$E$5="",$F$5="",$G$5=""),"",IFERROR(VLOOKUP(B2082,'勘定科目コード（2019）'!$B$2:$J$3668,6,FALSE),"")))</f>
        <v/>
      </c>
      <c r="H2082" s="54"/>
      <c r="I2082" s="55" t="str">
        <f>IF(AND(OR(D2076&lt;&gt;"",E2076&lt;&gt;"",F2076&lt;&gt;"",G2076&lt;&gt;""),E2082=""),"",IF(AND($D$5="",$E$5="",$F$5="",$G$5=""),"",IFERROR(VLOOKUP(B2082,'勘定科目コード（2019）'!$B$2:$J$3668,7,FALSE),"")))</f>
        <v/>
      </c>
      <c r="J2082" s="56" t="str">
        <f>IF(AND(OR(D2076&lt;&gt;"",E2076&lt;&gt;"",F2076&lt;&gt;"",G2076&lt;&gt;""),E2082=""),"",IF(AND($D$5="",$E$5="",$F$5="",$G$5=""),"",IFERROR(VLOOKUP(B2082,'勘定科目コード（2019）'!$B$2:$J$3668,8,FALSE),"")))</f>
        <v/>
      </c>
      <c r="K2082" s="57" t="str">
        <f>IF(AND(OR(D2076&lt;&gt;"",E2076&lt;&gt;"",F2076&lt;&gt;"",G2076&lt;&gt;""),E2082=""),"",IF(AND($D$5="",$E$5="",$F$5="",$G$5=""),"",IFERROR(VLOOKUP(B2082,'勘定科目コード（2019）'!$B$2:$J$3668,9,FALSE),"")))</f>
        <v/>
      </c>
      <c r="L2082" s="44" t="str">
        <f>IFERROR(VLOOKUP(D2082,'勘定科目コード（2019）'!$E$2:$J$500,7,FALSE),"")</f>
        <v/>
      </c>
    </row>
    <row r="2083" spans="2:12" x14ac:dyDescent="0.15">
      <c r="B2083" s="31">
        <v>2073</v>
      </c>
      <c r="D2083" s="51" t="str">
        <f>IF(AND($D$5="",$E$5="",$F$5="",$G$5=""),"",(IFERROR(VLOOKUP(B2083,'勘定科目コード（2019）'!$B$2:$J$3668,3,FALSE),"")))</f>
        <v/>
      </c>
      <c r="E2083" s="52" t="str">
        <f>IF(AND(OR($D$5&lt;&gt;"",$E$5&lt;&gt;"",$F$5&lt;&gt;"",$G$5&lt;&gt;""),D2083=""),"",IF(AND($D$5="",$E$5="",$F$5="",$G$5=""),"",IFERROR(VLOOKUP(B2083,'勘定科目コード（2019）'!$B$2:$J$3668,4,FALSE),"")))</f>
        <v/>
      </c>
      <c r="F2083" s="53" t="str">
        <f>IF(AND(OR(D2077&lt;&gt;"",E2077&lt;&gt;"",F2077&lt;&gt;"",G2077&lt;&gt;""),E2083=""),"",IF(AND(OR(D2077&lt;&gt;"",E2077&lt;&gt;"",F2077&lt;&gt;"",G2077&lt;&gt;""),E2083=""),"",IF(AND($D$5="",$E$5="",$F$5="",$G$5=""),"",IFERROR(VLOOKUP(B2083,'勘定科目コード（2019）'!$B$2:$J$3668,5,FALSE),""))))</f>
        <v/>
      </c>
      <c r="G2083" s="52" t="str">
        <f>IF(AND(OR(D2077&lt;&gt;"",E2077&lt;&gt;"",F2077&lt;&gt;"",G2077&lt;&gt;""),E2083=""),"",IF(AND($D$5="",$E$5="",$F$5="",$G$5=""),"",IFERROR(VLOOKUP(B2083,'勘定科目コード（2019）'!$B$2:$J$3668,6,FALSE),"")))</f>
        <v/>
      </c>
      <c r="H2083" s="54"/>
      <c r="I2083" s="55" t="str">
        <f>IF(AND(OR(D2077&lt;&gt;"",E2077&lt;&gt;"",F2077&lt;&gt;"",G2077&lt;&gt;""),E2083=""),"",IF(AND($D$5="",$E$5="",$F$5="",$G$5=""),"",IFERROR(VLOOKUP(B2083,'勘定科目コード（2019）'!$B$2:$J$3668,7,FALSE),"")))</f>
        <v/>
      </c>
      <c r="J2083" s="56" t="str">
        <f>IF(AND(OR(D2077&lt;&gt;"",E2077&lt;&gt;"",F2077&lt;&gt;"",G2077&lt;&gt;""),E2083=""),"",IF(AND($D$5="",$E$5="",$F$5="",$G$5=""),"",IFERROR(VLOOKUP(B2083,'勘定科目コード（2019）'!$B$2:$J$3668,8,FALSE),"")))</f>
        <v/>
      </c>
      <c r="K2083" s="57" t="str">
        <f>IF(AND(OR(D2077&lt;&gt;"",E2077&lt;&gt;"",F2077&lt;&gt;"",G2077&lt;&gt;""),E2083=""),"",IF(AND($D$5="",$E$5="",$F$5="",$G$5=""),"",IFERROR(VLOOKUP(B2083,'勘定科目コード（2019）'!$B$2:$J$3668,9,FALSE),"")))</f>
        <v/>
      </c>
      <c r="L2083" s="44" t="str">
        <f>IFERROR(VLOOKUP(D2083,'勘定科目コード（2019）'!$E$2:$J$500,7,FALSE),"")</f>
        <v/>
      </c>
    </row>
    <row r="2084" spans="2:12" x14ac:dyDescent="0.15">
      <c r="B2084" s="31">
        <v>2074</v>
      </c>
      <c r="D2084" s="51" t="str">
        <f>IF(AND($D$5="",$E$5="",$F$5="",$G$5=""),"",(IFERROR(VLOOKUP(B2084,'勘定科目コード（2019）'!$B$2:$J$3668,3,FALSE),"")))</f>
        <v/>
      </c>
      <c r="E2084" s="52" t="str">
        <f>IF(AND(OR($D$5&lt;&gt;"",$E$5&lt;&gt;"",$F$5&lt;&gt;"",$G$5&lt;&gt;""),D2084=""),"",IF(AND($D$5="",$E$5="",$F$5="",$G$5=""),"",IFERROR(VLOOKUP(B2084,'勘定科目コード（2019）'!$B$2:$J$3668,4,FALSE),"")))</f>
        <v/>
      </c>
      <c r="F2084" s="53" t="str">
        <f>IF(AND(OR(D2078&lt;&gt;"",E2078&lt;&gt;"",F2078&lt;&gt;"",G2078&lt;&gt;""),E2084=""),"",IF(AND(OR(D2078&lt;&gt;"",E2078&lt;&gt;"",F2078&lt;&gt;"",G2078&lt;&gt;""),E2084=""),"",IF(AND($D$5="",$E$5="",$F$5="",$G$5=""),"",IFERROR(VLOOKUP(B2084,'勘定科目コード（2019）'!$B$2:$J$3668,5,FALSE),""))))</f>
        <v/>
      </c>
      <c r="G2084" s="52" t="str">
        <f>IF(AND(OR(D2078&lt;&gt;"",E2078&lt;&gt;"",F2078&lt;&gt;"",G2078&lt;&gt;""),E2084=""),"",IF(AND($D$5="",$E$5="",$F$5="",$G$5=""),"",IFERROR(VLOOKUP(B2084,'勘定科目コード（2019）'!$B$2:$J$3668,6,FALSE),"")))</f>
        <v/>
      </c>
      <c r="H2084" s="54"/>
      <c r="I2084" s="55" t="str">
        <f>IF(AND(OR(D2078&lt;&gt;"",E2078&lt;&gt;"",F2078&lt;&gt;"",G2078&lt;&gt;""),E2084=""),"",IF(AND($D$5="",$E$5="",$F$5="",$G$5=""),"",IFERROR(VLOOKUP(B2084,'勘定科目コード（2019）'!$B$2:$J$3668,7,FALSE),"")))</f>
        <v/>
      </c>
      <c r="J2084" s="56" t="str">
        <f>IF(AND(OR(D2078&lt;&gt;"",E2078&lt;&gt;"",F2078&lt;&gt;"",G2078&lt;&gt;""),E2084=""),"",IF(AND($D$5="",$E$5="",$F$5="",$G$5=""),"",IFERROR(VLOOKUP(B2084,'勘定科目コード（2019）'!$B$2:$J$3668,8,FALSE),"")))</f>
        <v/>
      </c>
      <c r="K2084" s="57" t="str">
        <f>IF(AND(OR(D2078&lt;&gt;"",E2078&lt;&gt;"",F2078&lt;&gt;"",G2078&lt;&gt;""),E2084=""),"",IF(AND($D$5="",$E$5="",$F$5="",$G$5=""),"",IFERROR(VLOOKUP(B2084,'勘定科目コード（2019）'!$B$2:$J$3668,9,FALSE),"")))</f>
        <v/>
      </c>
      <c r="L2084" s="44" t="str">
        <f>IFERROR(VLOOKUP(D2084,'勘定科目コード（2019）'!$E$2:$J$500,7,FALSE),"")</f>
        <v/>
      </c>
    </row>
    <row r="2085" spans="2:12" x14ac:dyDescent="0.15">
      <c r="B2085" s="31">
        <v>2075</v>
      </c>
      <c r="D2085" s="51" t="str">
        <f>IF(AND($D$5="",$E$5="",$F$5="",$G$5=""),"",(IFERROR(VLOOKUP(B2085,'勘定科目コード（2019）'!$B$2:$J$3668,3,FALSE),"")))</f>
        <v/>
      </c>
      <c r="E2085" s="52" t="str">
        <f>IF(AND(OR($D$5&lt;&gt;"",$E$5&lt;&gt;"",$F$5&lt;&gt;"",$G$5&lt;&gt;""),D2085=""),"",IF(AND($D$5="",$E$5="",$F$5="",$G$5=""),"",IFERROR(VLOOKUP(B2085,'勘定科目コード（2019）'!$B$2:$J$3668,4,FALSE),"")))</f>
        <v/>
      </c>
      <c r="F2085" s="53" t="str">
        <f>IF(AND(OR(D2079&lt;&gt;"",E2079&lt;&gt;"",F2079&lt;&gt;"",G2079&lt;&gt;""),E2085=""),"",IF(AND(OR(D2079&lt;&gt;"",E2079&lt;&gt;"",F2079&lt;&gt;"",G2079&lt;&gt;""),E2085=""),"",IF(AND($D$5="",$E$5="",$F$5="",$G$5=""),"",IFERROR(VLOOKUP(B2085,'勘定科目コード（2019）'!$B$2:$J$3668,5,FALSE),""))))</f>
        <v/>
      </c>
      <c r="G2085" s="52" t="str">
        <f>IF(AND(OR(D2079&lt;&gt;"",E2079&lt;&gt;"",F2079&lt;&gt;"",G2079&lt;&gt;""),E2085=""),"",IF(AND($D$5="",$E$5="",$F$5="",$G$5=""),"",IFERROR(VLOOKUP(B2085,'勘定科目コード（2019）'!$B$2:$J$3668,6,FALSE),"")))</f>
        <v/>
      </c>
      <c r="H2085" s="54"/>
      <c r="I2085" s="55" t="str">
        <f>IF(AND(OR(D2079&lt;&gt;"",E2079&lt;&gt;"",F2079&lt;&gt;"",G2079&lt;&gt;""),E2085=""),"",IF(AND($D$5="",$E$5="",$F$5="",$G$5=""),"",IFERROR(VLOOKUP(B2085,'勘定科目コード（2019）'!$B$2:$J$3668,7,FALSE),"")))</f>
        <v/>
      </c>
      <c r="J2085" s="56" t="str">
        <f>IF(AND(OR(D2079&lt;&gt;"",E2079&lt;&gt;"",F2079&lt;&gt;"",G2079&lt;&gt;""),E2085=""),"",IF(AND($D$5="",$E$5="",$F$5="",$G$5=""),"",IFERROR(VLOOKUP(B2085,'勘定科目コード（2019）'!$B$2:$J$3668,8,FALSE),"")))</f>
        <v/>
      </c>
      <c r="K2085" s="57" t="str">
        <f>IF(AND(OR(D2079&lt;&gt;"",E2079&lt;&gt;"",F2079&lt;&gt;"",G2079&lt;&gt;""),E2085=""),"",IF(AND($D$5="",$E$5="",$F$5="",$G$5=""),"",IFERROR(VLOOKUP(B2085,'勘定科目コード（2019）'!$B$2:$J$3668,9,FALSE),"")))</f>
        <v/>
      </c>
      <c r="L2085" s="44" t="str">
        <f>IFERROR(VLOOKUP(D2085,'勘定科目コード（2019）'!$E$2:$J$500,7,FALSE),"")</f>
        <v/>
      </c>
    </row>
    <row r="2086" spans="2:12" x14ac:dyDescent="0.15">
      <c r="B2086" s="31">
        <v>2076</v>
      </c>
      <c r="D2086" s="51" t="str">
        <f>IF(AND($D$5="",$E$5="",$F$5="",$G$5=""),"",(IFERROR(VLOOKUP(B2086,'勘定科目コード（2019）'!$B$2:$J$3668,3,FALSE),"")))</f>
        <v/>
      </c>
      <c r="E2086" s="52" t="str">
        <f>IF(AND(OR($D$5&lt;&gt;"",$E$5&lt;&gt;"",$F$5&lt;&gt;"",$G$5&lt;&gt;""),D2086=""),"",IF(AND($D$5="",$E$5="",$F$5="",$G$5=""),"",IFERROR(VLOOKUP(B2086,'勘定科目コード（2019）'!$B$2:$J$3668,4,FALSE),"")))</f>
        <v/>
      </c>
      <c r="F2086" s="53" t="str">
        <f>IF(AND(OR(D2080&lt;&gt;"",E2080&lt;&gt;"",F2080&lt;&gt;"",G2080&lt;&gt;""),E2086=""),"",IF(AND(OR(D2080&lt;&gt;"",E2080&lt;&gt;"",F2080&lt;&gt;"",G2080&lt;&gt;""),E2086=""),"",IF(AND($D$5="",$E$5="",$F$5="",$G$5=""),"",IFERROR(VLOOKUP(B2086,'勘定科目コード（2019）'!$B$2:$J$3668,5,FALSE),""))))</f>
        <v/>
      </c>
      <c r="G2086" s="52" t="str">
        <f>IF(AND(OR(D2080&lt;&gt;"",E2080&lt;&gt;"",F2080&lt;&gt;"",G2080&lt;&gt;""),E2086=""),"",IF(AND($D$5="",$E$5="",$F$5="",$G$5=""),"",IFERROR(VLOOKUP(B2086,'勘定科目コード（2019）'!$B$2:$J$3668,6,FALSE),"")))</f>
        <v/>
      </c>
      <c r="H2086" s="54"/>
      <c r="I2086" s="55" t="str">
        <f>IF(AND(OR(D2080&lt;&gt;"",E2080&lt;&gt;"",F2080&lt;&gt;"",G2080&lt;&gt;""),E2086=""),"",IF(AND($D$5="",$E$5="",$F$5="",$G$5=""),"",IFERROR(VLOOKUP(B2086,'勘定科目コード（2019）'!$B$2:$J$3668,7,FALSE),"")))</f>
        <v/>
      </c>
      <c r="J2086" s="56" t="str">
        <f>IF(AND(OR(D2080&lt;&gt;"",E2080&lt;&gt;"",F2080&lt;&gt;"",G2080&lt;&gt;""),E2086=""),"",IF(AND($D$5="",$E$5="",$F$5="",$G$5=""),"",IFERROR(VLOOKUP(B2086,'勘定科目コード（2019）'!$B$2:$J$3668,8,FALSE),"")))</f>
        <v/>
      </c>
      <c r="K2086" s="57" t="str">
        <f>IF(AND(OR(D2080&lt;&gt;"",E2080&lt;&gt;"",F2080&lt;&gt;"",G2080&lt;&gt;""),E2086=""),"",IF(AND($D$5="",$E$5="",$F$5="",$G$5=""),"",IFERROR(VLOOKUP(B2086,'勘定科目コード（2019）'!$B$2:$J$3668,9,FALSE),"")))</f>
        <v/>
      </c>
      <c r="L2086" s="44" t="str">
        <f>IFERROR(VLOOKUP(D2086,'勘定科目コード（2019）'!$E$2:$J$500,7,FALSE),"")</f>
        <v/>
      </c>
    </row>
    <row r="2087" spans="2:12" x14ac:dyDescent="0.15">
      <c r="B2087" s="31">
        <v>2077</v>
      </c>
      <c r="D2087" s="51" t="str">
        <f>IF(AND($D$5="",$E$5="",$F$5="",$G$5=""),"",(IFERROR(VLOOKUP(B2087,'勘定科目コード（2019）'!$B$2:$J$3668,3,FALSE),"")))</f>
        <v/>
      </c>
      <c r="E2087" s="52" t="str">
        <f>IF(AND(OR($D$5&lt;&gt;"",$E$5&lt;&gt;"",$F$5&lt;&gt;"",$G$5&lt;&gt;""),D2087=""),"",IF(AND($D$5="",$E$5="",$F$5="",$G$5=""),"",IFERROR(VLOOKUP(B2087,'勘定科目コード（2019）'!$B$2:$J$3668,4,FALSE),"")))</f>
        <v/>
      </c>
      <c r="F2087" s="53" t="str">
        <f>IF(AND(OR(D2081&lt;&gt;"",E2081&lt;&gt;"",F2081&lt;&gt;"",G2081&lt;&gt;""),E2087=""),"",IF(AND(OR(D2081&lt;&gt;"",E2081&lt;&gt;"",F2081&lt;&gt;"",G2081&lt;&gt;""),E2087=""),"",IF(AND($D$5="",$E$5="",$F$5="",$G$5=""),"",IFERROR(VLOOKUP(B2087,'勘定科目コード（2019）'!$B$2:$J$3668,5,FALSE),""))))</f>
        <v/>
      </c>
      <c r="G2087" s="52" t="str">
        <f>IF(AND(OR(D2081&lt;&gt;"",E2081&lt;&gt;"",F2081&lt;&gt;"",G2081&lt;&gt;""),E2087=""),"",IF(AND($D$5="",$E$5="",$F$5="",$G$5=""),"",IFERROR(VLOOKUP(B2087,'勘定科目コード（2019）'!$B$2:$J$3668,6,FALSE),"")))</f>
        <v/>
      </c>
      <c r="H2087" s="54"/>
      <c r="I2087" s="55" t="str">
        <f>IF(AND(OR(D2081&lt;&gt;"",E2081&lt;&gt;"",F2081&lt;&gt;"",G2081&lt;&gt;""),E2087=""),"",IF(AND($D$5="",$E$5="",$F$5="",$G$5=""),"",IFERROR(VLOOKUP(B2087,'勘定科目コード（2019）'!$B$2:$J$3668,7,FALSE),"")))</f>
        <v/>
      </c>
      <c r="J2087" s="56" t="str">
        <f>IF(AND(OR(D2081&lt;&gt;"",E2081&lt;&gt;"",F2081&lt;&gt;"",G2081&lt;&gt;""),E2087=""),"",IF(AND($D$5="",$E$5="",$F$5="",$G$5=""),"",IFERROR(VLOOKUP(B2087,'勘定科目コード（2019）'!$B$2:$J$3668,8,FALSE),"")))</f>
        <v/>
      </c>
      <c r="K2087" s="57" t="str">
        <f>IF(AND(OR(D2081&lt;&gt;"",E2081&lt;&gt;"",F2081&lt;&gt;"",G2081&lt;&gt;""),E2087=""),"",IF(AND($D$5="",$E$5="",$F$5="",$G$5=""),"",IFERROR(VLOOKUP(B2087,'勘定科目コード（2019）'!$B$2:$J$3668,9,FALSE),"")))</f>
        <v/>
      </c>
      <c r="L2087" s="44" t="str">
        <f>IFERROR(VLOOKUP(D2087,'勘定科目コード（2019）'!$E$2:$J$500,7,FALSE),"")</f>
        <v/>
      </c>
    </row>
    <row r="2088" spans="2:12" x14ac:dyDescent="0.15">
      <c r="B2088" s="31">
        <v>2078</v>
      </c>
      <c r="D2088" s="51" t="str">
        <f>IF(AND($D$5="",$E$5="",$F$5="",$G$5=""),"",(IFERROR(VLOOKUP(B2088,'勘定科目コード（2019）'!$B$2:$J$3668,3,FALSE),"")))</f>
        <v/>
      </c>
      <c r="E2088" s="52" t="str">
        <f>IF(AND(OR($D$5&lt;&gt;"",$E$5&lt;&gt;"",$F$5&lt;&gt;"",$G$5&lt;&gt;""),D2088=""),"",IF(AND($D$5="",$E$5="",$F$5="",$G$5=""),"",IFERROR(VLOOKUP(B2088,'勘定科目コード（2019）'!$B$2:$J$3668,4,FALSE),"")))</f>
        <v/>
      </c>
      <c r="F2088" s="53" t="str">
        <f>IF(AND(OR(D2082&lt;&gt;"",E2082&lt;&gt;"",F2082&lt;&gt;"",G2082&lt;&gt;""),E2088=""),"",IF(AND(OR(D2082&lt;&gt;"",E2082&lt;&gt;"",F2082&lt;&gt;"",G2082&lt;&gt;""),E2088=""),"",IF(AND($D$5="",$E$5="",$F$5="",$G$5=""),"",IFERROR(VLOOKUP(B2088,'勘定科目コード（2019）'!$B$2:$J$3668,5,FALSE),""))))</f>
        <v/>
      </c>
      <c r="G2088" s="52" t="str">
        <f>IF(AND(OR(D2082&lt;&gt;"",E2082&lt;&gt;"",F2082&lt;&gt;"",G2082&lt;&gt;""),E2088=""),"",IF(AND($D$5="",$E$5="",$F$5="",$G$5=""),"",IFERROR(VLOOKUP(B2088,'勘定科目コード（2019）'!$B$2:$J$3668,6,FALSE),"")))</f>
        <v/>
      </c>
      <c r="H2088" s="54"/>
      <c r="I2088" s="55" t="str">
        <f>IF(AND(OR(D2082&lt;&gt;"",E2082&lt;&gt;"",F2082&lt;&gt;"",G2082&lt;&gt;""),E2088=""),"",IF(AND($D$5="",$E$5="",$F$5="",$G$5=""),"",IFERROR(VLOOKUP(B2088,'勘定科目コード（2019）'!$B$2:$J$3668,7,FALSE),"")))</f>
        <v/>
      </c>
      <c r="J2088" s="56" t="str">
        <f>IF(AND(OR(D2082&lt;&gt;"",E2082&lt;&gt;"",F2082&lt;&gt;"",G2082&lt;&gt;""),E2088=""),"",IF(AND($D$5="",$E$5="",$F$5="",$G$5=""),"",IFERROR(VLOOKUP(B2088,'勘定科目コード（2019）'!$B$2:$J$3668,8,FALSE),"")))</f>
        <v/>
      </c>
      <c r="K2088" s="57" t="str">
        <f>IF(AND(OR(D2082&lt;&gt;"",E2082&lt;&gt;"",F2082&lt;&gt;"",G2082&lt;&gt;""),E2088=""),"",IF(AND($D$5="",$E$5="",$F$5="",$G$5=""),"",IFERROR(VLOOKUP(B2088,'勘定科目コード（2019）'!$B$2:$J$3668,9,FALSE),"")))</f>
        <v/>
      </c>
      <c r="L2088" s="44" t="str">
        <f>IFERROR(VLOOKUP(D2088,'勘定科目コード（2019）'!$E$2:$J$500,7,FALSE),"")</f>
        <v/>
      </c>
    </row>
    <row r="2089" spans="2:12" x14ac:dyDescent="0.15">
      <c r="B2089" s="31">
        <v>2079</v>
      </c>
      <c r="D2089" s="51" t="str">
        <f>IF(AND($D$5="",$E$5="",$F$5="",$G$5=""),"",(IFERROR(VLOOKUP(B2089,'勘定科目コード（2019）'!$B$2:$J$3668,3,FALSE),"")))</f>
        <v/>
      </c>
      <c r="E2089" s="52" t="str">
        <f>IF(AND(OR($D$5&lt;&gt;"",$E$5&lt;&gt;"",$F$5&lt;&gt;"",$G$5&lt;&gt;""),D2089=""),"",IF(AND($D$5="",$E$5="",$F$5="",$G$5=""),"",IFERROR(VLOOKUP(B2089,'勘定科目コード（2019）'!$B$2:$J$3668,4,FALSE),"")))</f>
        <v/>
      </c>
      <c r="F2089" s="53" t="str">
        <f>IF(AND(OR(D2083&lt;&gt;"",E2083&lt;&gt;"",F2083&lt;&gt;"",G2083&lt;&gt;""),E2089=""),"",IF(AND(OR(D2083&lt;&gt;"",E2083&lt;&gt;"",F2083&lt;&gt;"",G2083&lt;&gt;""),E2089=""),"",IF(AND($D$5="",$E$5="",$F$5="",$G$5=""),"",IFERROR(VLOOKUP(B2089,'勘定科目コード（2019）'!$B$2:$J$3668,5,FALSE),""))))</f>
        <v/>
      </c>
      <c r="G2089" s="52" t="str">
        <f>IF(AND(OR(D2083&lt;&gt;"",E2083&lt;&gt;"",F2083&lt;&gt;"",G2083&lt;&gt;""),E2089=""),"",IF(AND($D$5="",$E$5="",$F$5="",$G$5=""),"",IFERROR(VLOOKUP(B2089,'勘定科目コード（2019）'!$B$2:$J$3668,6,FALSE),"")))</f>
        <v/>
      </c>
      <c r="H2089" s="54"/>
      <c r="I2089" s="55" t="str">
        <f>IF(AND(OR(D2083&lt;&gt;"",E2083&lt;&gt;"",F2083&lt;&gt;"",G2083&lt;&gt;""),E2089=""),"",IF(AND($D$5="",$E$5="",$F$5="",$G$5=""),"",IFERROR(VLOOKUP(B2089,'勘定科目コード（2019）'!$B$2:$J$3668,7,FALSE),"")))</f>
        <v/>
      </c>
      <c r="J2089" s="56" t="str">
        <f>IF(AND(OR(D2083&lt;&gt;"",E2083&lt;&gt;"",F2083&lt;&gt;"",G2083&lt;&gt;""),E2089=""),"",IF(AND($D$5="",$E$5="",$F$5="",$G$5=""),"",IFERROR(VLOOKUP(B2089,'勘定科目コード（2019）'!$B$2:$J$3668,8,FALSE),"")))</f>
        <v/>
      </c>
      <c r="K2089" s="57" t="str">
        <f>IF(AND(OR(D2083&lt;&gt;"",E2083&lt;&gt;"",F2083&lt;&gt;"",G2083&lt;&gt;""),E2089=""),"",IF(AND($D$5="",$E$5="",$F$5="",$G$5=""),"",IFERROR(VLOOKUP(B2089,'勘定科目コード（2019）'!$B$2:$J$3668,9,FALSE),"")))</f>
        <v/>
      </c>
      <c r="L2089" s="44" t="str">
        <f>IFERROR(VLOOKUP(D2089,'勘定科目コード（2019）'!$E$2:$J$500,7,FALSE),"")</f>
        <v/>
      </c>
    </row>
    <row r="2090" spans="2:12" x14ac:dyDescent="0.15">
      <c r="B2090" s="31">
        <v>2080</v>
      </c>
      <c r="D2090" s="51" t="str">
        <f>IF(AND($D$5="",$E$5="",$F$5="",$G$5=""),"",(IFERROR(VLOOKUP(B2090,'勘定科目コード（2019）'!$B$2:$J$3668,3,FALSE),"")))</f>
        <v/>
      </c>
      <c r="E2090" s="52" t="str">
        <f>IF(AND(OR($D$5&lt;&gt;"",$E$5&lt;&gt;"",$F$5&lt;&gt;"",$G$5&lt;&gt;""),D2090=""),"",IF(AND($D$5="",$E$5="",$F$5="",$G$5=""),"",IFERROR(VLOOKUP(B2090,'勘定科目コード（2019）'!$B$2:$J$3668,4,FALSE),"")))</f>
        <v/>
      </c>
      <c r="F2090" s="53" t="str">
        <f>IF(AND(OR(D2084&lt;&gt;"",E2084&lt;&gt;"",F2084&lt;&gt;"",G2084&lt;&gt;""),E2090=""),"",IF(AND(OR(D2084&lt;&gt;"",E2084&lt;&gt;"",F2084&lt;&gt;"",G2084&lt;&gt;""),E2090=""),"",IF(AND($D$5="",$E$5="",$F$5="",$G$5=""),"",IFERROR(VLOOKUP(B2090,'勘定科目コード（2019）'!$B$2:$J$3668,5,FALSE),""))))</f>
        <v/>
      </c>
      <c r="G2090" s="52" t="str">
        <f>IF(AND(OR(D2084&lt;&gt;"",E2084&lt;&gt;"",F2084&lt;&gt;"",G2084&lt;&gt;""),E2090=""),"",IF(AND($D$5="",$E$5="",$F$5="",$G$5=""),"",IFERROR(VLOOKUP(B2090,'勘定科目コード（2019）'!$B$2:$J$3668,6,FALSE),"")))</f>
        <v/>
      </c>
      <c r="H2090" s="54"/>
      <c r="I2090" s="55" t="str">
        <f>IF(AND(OR(D2084&lt;&gt;"",E2084&lt;&gt;"",F2084&lt;&gt;"",G2084&lt;&gt;""),E2090=""),"",IF(AND($D$5="",$E$5="",$F$5="",$G$5=""),"",IFERROR(VLOOKUP(B2090,'勘定科目コード（2019）'!$B$2:$J$3668,7,FALSE),"")))</f>
        <v/>
      </c>
      <c r="J2090" s="56" t="str">
        <f>IF(AND(OR(D2084&lt;&gt;"",E2084&lt;&gt;"",F2084&lt;&gt;"",G2084&lt;&gt;""),E2090=""),"",IF(AND($D$5="",$E$5="",$F$5="",$G$5=""),"",IFERROR(VLOOKUP(B2090,'勘定科目コード（2019）'!$B$2:$J$3668,8,FALSE),"")))</f>
        <v/>
      </c>
      <c r="K2090" s="57" t="str">
        <f>IF(AND(OR(D2084&lt;&gt;"",E2084&lt;&gt;"",F2084&lt;&gt;"",G2084&lt;&gt;""),E2090=""),"",IF(AND($D$5="",$E$5="",$F$5="",$G$5=""),"",IFERROR(VLOOKUP(B2090,'勘定科目コード（2019）'!$B$2:$J$3668,9,FALSE),"")))</f>
        <v/>
      </c>
      <c r="L2090" s="44" t="str">
        <f>IFERROR(VLOOKUP(D2090,'勘定科目コード（2019）'!$E$2:$J$500,7,FALSE),"")</f>
        <v/>
      </c>
    </row>
    <row r="2091" spans="2:12" x14ac:dyDescent="0.15">
      <c r="B2091" s="31">
        <v>2081</v>
      </c>
      <c r="D2091" s="51" t="str">
        <f>IF(AND($D$5="",$E$5="",$F$5="",$G$5=""),"",(IFERROR(VLOOKUP(B2091,'勘定科目コード（2019）'!$B$2:$J$3668,3,FALSE),"")))</f>
        <v/>
      </c>
      <c r="E2091" s="52" t="str">
        <f>IF(AND(OR($D$5&lt;&gt;"",$E$5&lt;&gt;"",$F$5&lt;&gt;"",$G$5&lt;&gt;""),D2091=""),"",IF(AND($D$5="",$E$5="",$F$5="",$G$5=""),"",IFERROR(VLOOKUP(B2091,'勘定科目コード（2019）'!$B$2:$J$3668,4,FALSE),"")))</f>
        <v/>
      </c>
      <c r="F2091" s="53" t="str">
        <f>IF(AND(OR(D2085&lt;&gt;"",E2085&lt;&gt;"",F2085&lt;&gt;"",G2085&lt;&gt;""),E2091=""),"",IF(AND(OR(D2085&lt;&gt;"",E2085&lt;&gt;"",F2085&lt;&gt;"",G2085&lt;&gt;""),E2091=""),"",IF(AND($D$5="",$E$5="",$F$5="",$G$5=""),"",IFERROR(VLOOKUP(B2091,'勘定科目コード（2019）'!$B$2:$J$3668,5,FALSE),""))))</f>
        <v/>
      </c>
      <c r="G2091" s="52" t="str">
        <f>IF(AND(OR(D2085&lt;&gt;"",E2085&lt;&gt;"",F2085&lt;&gt;"",G2085&lt;&gt;""),E2091=""),"",IF(AND($D$5="",$E$5="",$F$5="",$G$5=""),"",IFERROR(VLOOKUP(B2091,'勘定科目コード（2019）'!$B$2:$J$3668,6,FALSE),"")))</f>
        <v/>
      </c>
      <c r="H2091" s="54"/>
      <c r="I2091" s="55" t="str">
        <f>IF(AND(OR(D2085&lt;&gt;"",E2085&lt;&gt;"",F2085&lt;&gt;"",G2085&lt;&gt;""),E2091=""),"",IF(AND($D$5="",$E$5="",$F$5="",$G$5=""),"",IFERROR(VLOOKUP(B2091,'勘定科目コード（2019）'!$B$2:$J$3668,7,FALSE),"")))</f>
        <v/>
      </c>
      <c r="J2091" s="56" t="str">
        <f>IF(AND(OR(D2085&lt;&gt;"",E2085&lt;&gt;"",F2085&lt;&gt;"",G2085&lt;&gt;""),E2091=""),"",IF(AND($D$5="",$E$5="",$F$5="",$G$5=""),"",IFERROR(VLOOKUP(B2091,'勘定科目コード（2019）'!$B$2:$J$3668,8,FALSE),"")))</f>
        <v/>
      </c>
      <c r="K2091" s="57" t="str">
        <f>IF(AND(OR(D2085&lt;&gt;"",E2085&lt;&gt;"",F2085&lt;&gt;"",G2085&lt;&gt;""),E2091=""),"",IF(AND($D$5="",$E$5="",$F$5="",$G$5=""),"",IFERROR(VLOOKUP(B2091,'勘定科目コード（2019）'!$B$2:$J$3668,9,FALSE),"")))</f>
        <v/>
      </c>
      <c r="L2091" s="44" t="str">
        <f>IFERROR(VLOOKUP(D2091,'勘定科目コード（2019）'!$E$2:$J$500,7,FALSE),"")</f>
        <v/>
      </c>
    </row>
    <row r="2092" spans="2:12" x14ac:dyDescent="0.15">
      <c r="B2092" s="31">
        <v>2082</v>
      </c>
      <c r="D2092" s="51" t="str">
        <f>IF(AND($D$5="",$E$5="",$F$5="",$G$5=""),"",(IFERROR(VLOOKUP(B2092,'勘定科目コード（2019）'!$B$2:$J$3668,3,FALSE),"")))</f>
        <v/>
      </c>
      <c r="E2092" s="52" t="str">
        <f>IF(AND(OR($D$5&lt;&gt;"",$E$5&lt;&gt;"",$F$5&lt;&gt;"",$G$5&lt;&gt;""),D2092=""),"",IF(AND($D$5="",$E$5="",$F$5="",$G$5=""),"",IFERROR(VLOOKUP(B2092,'勘定科目コード（2019）'!$B$2:$J$3668,4,FALSE),"")))</f>
        <v/>
      </c>
      <c r="F2092" s="53" t="str">
        <f>IF(AND(OR(D2086&lt;&gt;"",E2086&lt;&gt;"",F2086&lt;&gt;"",G2086&lt;&gt;""),E2092=""),"",IF(AND(OR(D2086&lt;&gt;"",E2086&lt;&gt;"",F2086&lt;&gt;"",G2086&lt;&gt;""),E2092=""),"",IF(AND($D$5="",$E$5="",$F$5="",$G$5=""),"",IFERROR(VLOOKUP(B2092,'勘定科目コード（2019）'!$B$2:$J$3668,5,FALSE),""))))</f>
        <v/>
      </c>
      <c r="G2092" s="52" t="str">
        <f>IF(AND(OR(D2086&lt;&gt;"",E2086&lt;&gt;"",F2086&lt;&gt;"",G2086&lt;&gt;""),E2092=""),"",IF(AND($D$5="",$E$5="",$F$5="",$G$5=""),"",IFERROR(VLOOKUP(B2092,'勘定科目コード（2019）'!$B$2:$J$3668,6,FALSE),"")))</f>
        <v/>
      </c>
      <c r="H2092" s="54"/>
      <c r="I2092" s="55" t="str">
        <f>IF(AND(OR(D2086&lt;&gt;"",E2086&lt;&gt;"",F2086&lt;&gt;"",G2086&lt;&gt;""),E2092=""),"",IF(AND($D$5="",$E$5="",$F$5="",$G$5=""),"",IFERROR(VLOOKUP(B2092,'勘定科目コード（2019）'!$B$2:$J$3668,7,FALSE),"")))</f>
        <v/>
      </c>
      <c r="J2092" s="56" t="str">
        <f>IF(AND(OR(D2086&lt;&gt;"",E2086&lt;&gt;"",F2086&lt;&gt;"",G2086&lt;&gt;""),E2092=""),"",IF(AND($D$5="",$E$5="",$F$5="",$G$5=""),"",IFERROR(VLOOKUP(B2092,'勘定科目コード（2019）'!$B$2:$J$3668,8,FALSE),"")))</f>
        <v/>
      </c>
      <c r="K2092" s="57" t="str">
        <f>IF(AND(OR(D2086&lt;&gt;"",E2086&lt;&gt;"",F2086&lt;&gt;"",G2086&lt;&gt;""),E2092=""),"",IF(AND($D$5="",$E$5="",$F$5="",$G$5=""),"",IFERROR(VLOOKUP(B2092,'勘定科目コード（2019）'!$B$2:$J$3668,9,FALSE),"")))</f>
        <v/>
      </c>
      <c r="L2092" s="44" t="str">
        <f>IFERROR(VLOOKUP(D2092,'勘定科目コード（2019）'!$E$2:$J$500,7,FALSE),"")</f>
        <v/>
      </c>
    </row>
    <row r="2093" spans="2:12" x14ac:dyDescent="0.15">
      <c r="B2093" s="31">
        <v>2083</v>
      </c>
      <c r="D2093" s="51" t="str">
        <f>IF(AND($D$5="",$E$5="",$F$5="",$G$5=""),"",(IFERROR(VLOOKUP(B2093,'勘定科目コード（2019）'!$B$2:$J$3668,3,FALSE),"")))</f>
        <v/>
      </c>
      <c r="E2093" s="52" t="str">
        <f>IF(AND(OR($D$5&lt;&gt;"",$E$5&lt;&gt;"",$F$5&lt;&gt;"",$G$5&lt;&gt;""),D2093=""),"",IF(AND($D$5="",$E$5="",$F$5="",$G$5=""),"",IFERROR(VLOOKUP(B2093,'勘定科目コード（2019）'!$B$2:$J$3668,4,FALSE),"")))</f>
        <v/>
      </c>
      <c r="F2093" s="53" t="str">
        <f>IF(AND(OR(D2087&lt;&gt;"",E2087&lt;&gt;"",F2087&lt;&gt;"",G2087&lt;&gt;""),E2093=""),"",IF(AND(OR(D2087&lt;&gt;"",E2087&lt;&gt;"",F2087&lt;&gt;"",G2087&lt;&gt;""),E2093=""),"",IF(AND($D$5="",$E$5="",$F$5="",$G$5=""),"",IFERROR(VLOOKUP(B2093,'勘定科目コード（2019）'!$B$2:$J$3668,5,FALSE),""))))</f>
        <v/>
      </c>
      <c r="G2093" s="52" t="str">
        <f>IF(AND(OR(D2087&lt;&gt;"",E2087&lt;&gt;"",F2087&lt;&gt;"",G2087&lt;&gt;""),E2093=""),"",IF(AND($D$5="",$E$5="",$F$5="",$G$5=""),"",IFERROR(VLOOKUP(B2093,'勘定科目コード（2019）'!$B$2:$J$3668,6,FALSE),"")))</f>
        <v/>
      </c>
      <c r="H2093" s="54"/>
      <c r="I2093" s="55" t="str">
        <f>IF(AND(OR(D2087&lt;&gt;"",E2087&lt;&gt;"",F2087&lt;&gt;"",G2087&lt;&gt;""),E2093=""),"",IF(AND($D$5="",$E$5="",$F$5="",$G$5=""),"",IFERROR(VLOOKUP(B2093,'勘定科目コード（2019）'!$B$2:$J$3668,7,FALSE),"")))</f>
        <v/>
      </c>
      <c r="J2093" s="56" t="str">
        <f>IF(AND(OR(D2087&lt;&gt;"",E2087&lt;&gt;"",F2087&lt;&gt;"",G2087&lt;&gt;""),E2093=""),"",IF(AND($D$5="",$E$5="",$F$5="",$G$5=""),"",IFERROR(VLOOKUP(B2093,'勘定科目コード（2019）'!$B$2:$J$3668,8,FALSE),"")))</f>
        <v/>
      </c>
      <c r="K2093" s="57" t="str">
        <f>IF(AND(OR(D2087&lt;&gt;"",E2087&lt;&gt;"",F2087&lt;&gt;"",G2087&lt;&gt;""),E2093=""),"",IF(AND($D$5="",$E$5="",$F$5="",$G$5=""),"",IFERROR(VLOOKUP(B2093,'勘定科目コード（2019）'!$B$2:$J$3668,9,FALSE),"")))</f>
        <v/>
      </c>
      <c r="L2093" s="44" t="str">
        <f>IFERROR(VLOOKUP(D2093,'勘定科目コード（2019）'!$E$2:$J$500,7,FALSE),"")</f>
        <v/>
      </c>
    </row>
    <row r="2094" spans="2:12" x14ac:dyDescent="0.15">
      <c r="B2094" s="31">
        <v>2084</v>
      </c>
      <c r="D2094" s="51" t="str">
        <f>IF(AND($D$5="",$E$5="",$F$5="",$G$5=""),"",(IFERROR(VLOOKUP(B2094,'勘定科目コード（2019）'!$B$2:$J$3668,3,FALSE),"")))</f>
        <v/>
      </c>
      <c r="E2094" s="52" t="str">
        <f>IF(AND(OR($D$5&lt;&gt;"",$E$5&lt;&gt;"",$F$5&lt;&gt;"",$G$5&lt;&gt;""),D2094=""),"",IF(AND($D$5="",$E$5="",$F$5="",$G$5=""),"",IFERROR(VLOOKUP(B2094,'勘定科目コード（2019）'!$B$2:$J$3668,4,FALSE),"")))</f>
        <v/>
      </c>
      <c r="F2094" s="53" t="str">
        <f>IF(AND(OR(D2088&lt;&gt;"",E2088&lt;&gt;"",F2088&lt;&gt;"",G2088&lt;&gt;""),E2094=""),"",IF(AND(OR(D2088&lt;&gt;"",E2088&lt;&gt;"",F2088&lt;&gt;"",G2088&lt;&gt;""),E2094=""),"",IF(AND($D$5="",$E$5="",$F$5="",$G$5=""),"",IFERROR(VLOOKUP(B2094,'勘定科目コード（2019）'!$B$2:$J$3668,5,FALSE),""))))</f>
        <v/>
      </c>
      <c r="G2094" s="52" t="str">
        <f>IF(AND(OR(D2088&lt;&gt;"",E2088&lt;&gt;"",F2088&lt;&gt;"",G2088&lt;&gt;""),E2094=""),"",IF(AND($D$5="",$E$5="",$F$5="",$G$5=""),"",IFERROR(VLOOKUP(B2094,'勘定科目コード（2019）'!$B$2:$J$3668,6,FALSE),"")))</f>
        <v/>
      </c>
      <c r="H2094" s="54"/>
      <c r="I2094" s="55" t="str">
        <f>IF(AND(OR(D2088&lt;&gt;"",E2088&lt;&gt;"",F2088&lt;&gt;"",G2088&lt;&gt;""),E2094=""),"",IF(AND($D$5="",$E$5="",$F$5="",$G$5=""),"",IFERROR(VLOOKUP(B2094,'勘定科目コード（2019）'!$B$2:$J$3668,7,FALSE),"")))</f>
        <v/>
      </c>
      <c r="J2094" s="56" t="str">
        <f>IF(AND(OR(D2088&lt;&gt;"",E2088&lt;&gt;"",F2088&lt;&gt;"",G2088&lt;&gt;""),E2094=""),"",IF(AND($D$5="",$E$5="",$F$5="",$G$5=""),"",IFERROR(VLOOKUP(B2094,'勘定科目コード（2019）'!$B$2:$J$3668,8,FALSE),"")))</f>
        <v/>
      </c>
      <c r="K2094" s="57" t="str">
        <f>IF(AND(OR(D2088&lt;&gt;"",E2088&lt;&gt;"",F2088&lt;&gt;"",G2088&lt;&gt;""),E2094=""),"",IF(AND($D$5="",$E$5="",$F$5="",$G$5=""),"",IFERROR(VLOOKUP(B2094,'勘定科目コード（2019）'!$B$2:$J$3668,9,FALSE),"")))</f>
        <v/>
      </c>
      <c r="L2094" s="44" t="str">
        <f>IFERROR(VLOOKUP(D2094,'勘定科目コード（2019）'!$E$2:$J$500,7,FALSE),"")</f>
        <v/>
      </c>
    </row>
    <row r="2095" spans="2:12" x14ac:dyDescent="0.15">
      <c r="B2095" s="31">
        <v>2085</v>
      </c>
      <c r="D2095" s="51" t="str">
        <f>IF(AND($D$5="",$E$5="",$F$5="",$G$5=""),"",(IFERROR(VLOOKUP(B2095,'勘定科目コード（2019）'!$B$2:$J$3668,3,FALSE),"")))</f>
        <v/>
      </c>
      <c r="E2095" s="52" t="str">
        <f>IF(AND(OR($D$5&lt;&gt;"",$E$5&lt;&gt;"",$F$5&lt;&gt;"",$G$5&lt;&gt;""),D2095=""),"",IF(AND($D$5="",$E$5="",$F$5="",$G$5=""),"",IFERROR(VLOOKUP(B2095,'勘定科目コード（2019）'!$B$2:$J$3668,4,FALSE),"")))</f>
        <v/>
      </c>
      <c r="F2095" s="53" t="str">
        <f>IF(AND(OR(D2089&lt;&gt;"",E2089&lt;&gt;"",F2089&lt;&gt;"",G2089&lt;&gt;""),E2095=""),"",IF(AND(OR(D2089&lt;&gt;"",E2089&lt;&gt;"",F2089&lt;&gt;"",G2089&lt;&gt;""),E2095=""),"",IF(AND($D$5="",$E$5="",$F$5="",$G$5=""),"",IFERROR(VLOOKUP(B2095,'勘定科目コード（2019）'!$B$2:$J$3668,5,FALSE),""))))</f>
        <v/>
      </c>
      <c r="G2095" s="52" t="str">
        <f>IF(AND(OR(D2089&lt;&gt;"",E2089&lt;&gt;"",F2089&lt;&gt;"",G2089&lt;&gt;""),E2095=""),"",IF(AND($D$5="",$E$5="",$F$5="",$G$5=""),"",IFERROR(VLOOKUP(B2095,'勘定科目コード（2019）'!$B$2:$J$3668,6,FALSE),"")))</f>
        <v/>
      </c>
      <c r="H2095" s="54"/>
      <c r="I2095" s="55" t="str">
        <f>IF(AND(OR(D2089&lt;&gt;"",E2089&lt;&gt;"",F2089&lt;&gt;"",G2089&lt;&gt;""),E2095=""),"",IF(AND($D$5="",$E$5="",$F$5="",$G$5=""),"",IFERROR(VLOOKUP(B2095,'勘定科目コード（2019）'!$B$2:$J$3668,7,FALSE),"")))</f>
        <v/>
      </c>
      <c r="J2095" s="56" t="str">
        <f>IF(AND(OR(D2089&lt;&gt;"",E2089&lt;&gt;"",F2089&lt;&gt;"",G2089&lt;&gt;""),E2095=""),"",IF(AND($D$5="",$E$5="",$F$5="",$G$5=""),"",IFERROR(VLOOKUP(B2095,'勘定科目コード（2019）'!$B$2:$J$3668,8,FALSE),"")))</f>
        <v/>
      </c>
      <c r="K2095" s="57" t="str">
        <f>IF(AND(OR(D2089&lt;&gt;"",E2089&lt;&gt;"",F2089&lt;&gt;"",G2089&lt;&gt;""),E2095=""),"",IF(AND($D$5="",$E$5="",$F$5="",$G$5=""),"",IFERROR(VLOOKUP(B2095,'勘定科目コード（2019）'!$B$2:$J$3668,9,FALSE),"")))</f>
        <v/>
      </c>
      <c r="L2095" s="44" t="str">
        <f>IFERROR(VLOOKUP(D2095,'勘定科目コード（2019）'!$E$2:$J$500,7,FALSE),"")</f>
        <v/>
      </c>
    </row>
    <row r="2096" spans="2:12" x14ac:dyDescent="0.15">
      <c r="B2096" s="31">
        <v>2086</v>
      </c>
      <c r="D2096" s="51" t="str">
        <f>IF(AND($D$5="",$E$5="",$F$5="",$G$5=""),"",(IFERROR(VLOOKUP(B2096,'勘定科目コード（2019）'!$B$2:$J$3668,3,FALSE),"")))</f>
        <v/>
      </c>
      <c r="E2096" s="52" t="str">
        <f>IF(AND(OR($D$5&lt;&gt;"",$E$5&lt;&gt;"",$F$5&lt;&gt;"",$G$5&lt;&gt;""),D2096=""),"",IF(AND($D$5="",$E$5="",$F$5="",$G$5=""),"",IFERROR(VLOOKUP(B2096,'勘定科目コード（2019）'!$B$2:$J$3668,4,FALSE),"")))</f>
        <v/>
      </c>
      <c r="F2096" s="53" t="str">
        <f>IF(AND(OR(D2090&lt;&gt;"",E2090&lt;&gt;"",F2090&lt;&gt;"",G2090&lt;&gt;""),E2096=""),"",IF(AND(OR(D2090&lt;&gt;"",E2090&lt;&gt;"",F2090&lt;&gt;"",G2090&lt;&gt;""),E2096=""),"",IF(AND($D$5="",$E$5="",$F$5="",$G$5=""),"",IFERROR(VLOOKUP(B2096,'勘定科目コード（2019）'!$B$2:$J$3668,5,FALSE),""))))</f>
        <v/>
      </c>
      <c r="G2096" s="52" t="str">
        <f>IF(AND(OR(D2090&lt;&gt;"",E2090&lt;&gt;"",F2090&lt;&gt;"",G2090&lt;&gt;""),E2096=""),"",IF(AND($D$5="",$E$5="",$F$5="",$G$5=""),"",IFERROR(VLOOKUP(B2096,'勘定科目コード（2019）'!$B$2:$J$3668,6,FALSE),"")))</f>
        <v/>
      </c>
      <c r="H2096" s="54"/>
      <c r="I2096" s="55" t="str">
        <f>IF(AND(OR(D2090&lt;&gt;"",E2090&lt;&gt;"",F2090&lt;&gt;"",G2090&lt;&gt;""),E2096=""),"",IF(AND($D$5="",$E$5="",$F$5="",$G$5=""),"",IFERROR(VLOOKUP(B2096,'勘定科目コード（2019）'!$B$2:$J$3668,7,FALSE),"")))</f>
        <v/>
      </c>
      <c r="J2096" s="56" t="str">
        <f>IF(AND(OR(D2090&lt;&gt;"",E2090&lt;&gt;"",F2090&lt;&gt;"",G2090&lt;&gt;""),E2096=""),"",IF(AND($D$5="",$E$5="",$F$5="",$G$5=""),"",IFERROR(VLOOKUP(B2096,'勘定科目コード（2019）'!$B$2:$J$3668,8,FALSE),"")))</f>
        <v/>
      </c>
      <c r="K2096" s="57" t="str">
        <f>IF(AND(OR(D2090&lt;&gt;"",E2090&lt;&gt;"",F2090&lt;&gt;"",G2090&lt;&gt;""),E2096=""),"",IF(AND($D$5="",$E$5="",$F$5="",$G$5=""),"",IFERROR(VLOOKUP(B2096,'勘定科目コード（2019）'!$B$2:$J$3668,9,FALSE),"")))</f>
        <v/>
      </c>
      <c r="L2096" s="44" t="str">
        <f>IFERROR(VLOOKUP(D2096,'勘定科目コード（2019）'!$E$2:$J$500,7,FALSE),"")</f>
        <v/>
      </c>
    </row>
    <row r="2097" spans="2:12" x14ac:dyDescent="0.15">
      <c r="B2097" s="31">
        <v>2087</v>
      </c>
      <c r="D2097" s="51" t="str">
        <f>IF(AND($D$5="",$E$5="",$F$5="",$G$5=""),"",(IFERROR(VLOOKUP(B2097,'勘定科目コード（2019）'!$B$2:$J$3668,3,FALSE),"")))</f>
        <v/>
      </c>
      <c r="E2097" s="52" t="str">
        <f>IF(AND(OR($D$5&lt;&gt;"",$E$5&lt;&gt;"",$F$5&lt;&gt;"",$G$5&lt;&gt;""),D2097=""),"",IF(AND($D$5="",$E$5="",$F$5="",$G$5=""),"",IFERROR(VLOOKUP(B2097,'勘定科目コード（2019）'!$B$2:$J$3668,4,FALSE),"")))</f>
        <v/>
      </c>
      <c r="F2097" s="53" t="str">
        <f>IF(AND(OR(D2091&lt;&gt;"",E2091&lt;&gt;"",F2091&lt;&gt;"",G2091&lt;&gt;""),E2097=""),"",IF(AND(OR(D2091&lt;&gt;"",E2091&lt;&gt;"",F2091&lt;&gt;"",G2091&lt;&gt;""),E2097=""),"",IF(AND($D$5="",$E$5="",$F$5="",$G$5=""),"",IFERROR(VLOOKUP(B2097,'勘定科目コード（2019）'!$B$2:$J$3668,5,FALSE),""))))</f>
        <v/>
      </c>
      <c r="G2097" s="52" t="str">
        <f>IF(AND(OR(D2091&lt;&gt;"",E2091&lt;&gt;"",F2091&lt;&gt;"",G2091&lt;&gt;""),E2097=""),"",IF(AND($D$5="",$E$5="",$F$5="",$G$5=""),"",IFERROR(VLOOKUP(B2097,'勘定科目コード（2019）'!$B$2:$J$3668,6,FALSE),"")))</f>
        <v/>
      </c>
      <c r="H2097" s="54"/>
      <c r="I2097" s="55" t="str">
        <f>IF(AND(OR(D2091&lt;&gt;"",E2091&lt;&gt;"",F2091&lt;&gt;"",G2091&lt;&gt;""),E2097=""),"",IF(AND($D$5="",$E$5="",$F$5="",$G$5=""),"",IFERROR(VLOOKUP(B2097,'勘定科目コード（2019）'!$B$2:$J$3668,7,FALSE),"")))</f>
        <v/>
      </c>
      <c r="J2097" s="56" t="str">
        <f>IF(AND(OR(D2091&lt;&gt;"",E2091&lt;&gt;"",F2091&lt;&gt;"",G2091&lt;&gt;""),E2097=""),"",IF(AND($D$5="",$E$5="",$F$5="",$G$5=""),"",IFERROR(VLOOKUP(B2097,'勘定科目コード（2019）'!$B$2:$J$3668,8,FALSE),"")))</f>
        <v/>
      </c>
      <c r="K2097" s="57" t="str">
        <f>IF(AND(OR(D2091&lt;&gt;"",E2091&lt;&gt;"",F2091&lt;&gt;"",G2091&lt;&gt;""),E2097=""),"",IF(AND($D$5="",$E$5="",$F$5="",$G$5=""),"",IFERROR(VLOOKUP(B2097,'勘定科目コード（2019）'!$B$2:$J$3668,9,FALSE),"")))</f>
        <v/>
      </c>
      <c r="L2097" s="44" t="str">
        <f>IFERROR(VLOOKUP(D2097,'勘定科目コード（2019）'!$E$2:$J$500,7,FALSE),"")</f>
        <v/>
      </c>
    </row>
    <row r="2098" spans="2:12" x14ac:dyDescent="0.15">
      <c r="B2098" s="31">
        <v>2088</v>
      </c>
      <c r="D2098" s="51" t="str">
        <f>IF(AND($D$5="",$E$5="",$F$5="",$G$5=""),"",(IFERROR(VLOOKUP(B2098,'勘定科目コード（2019）'!$B$2:$J$3668,3,FALSE),"")))</f>
        <v/>
      </c>
      <c r="E2098" s="52" t="str">
        <f>IF(AND(OR($D$5&lt;&gt;"",$E$5&lt;&gt;"",$F$5&lt;&gt;"",$G$5&lt;&gt;""),D2098=""),"",IF(AND($D$5="",$E$5="",$F$5="",$G$5=""),"",IFERROR(VLOOKUP(B2098,'勘定科目コード（2019）'!$B$2:$J$3668,4,FALSE),"")))</f>
        <v/>
      </c>
      <c r="F2098" s="53" t="str">
        <f>IF(AND(OR(D2092&lt;&gt;"",E2092&lt;&gt;"",F2092&lt;&gt;"",G2092&lt;&gt;""),E2098=""),"",IF(AND(OR(D2092&lt;&gt;"",E2092&lt;&gt;"",F2092&lt;&gt;"",G2092&lt;&gt;""),E2098=""),"",IF(AND($D$5="",$E$5="",$F$5="",$G$5=""),"",IFERROR(VLOOKUP(B2098,'勘定科目コード（2019）'!$B$2:$J$3668,5,FALSE),""))))</f>
        <v/>
      </c>
      <c r="G2098" s="52" t="str">
        <f>IF(AND(OR(D2092&lt;&gt;"",E2092&lt;&gt;"",F2092&lt;&gt;"",G2092&lt;&gt;""),E2098=""),"",IF(AND($D$5="",$E$5="",$F$5="",$G$5=""),"",IFERROR(VLOOKUP(B2098,'勘定科目コード（2019）'!$B$2:$J$3668,6,FALSE),"")))</f>
        <v/>
      </c>
      <c r="H2098" s="54"/>
      <c r="I2098" s="55" t="str">
        <f>IF(AND(OR(D2092&lt;&gt;"",E2092&lt;&gt;"",F2092&lt;&gt;"",G2092&lt;&gt;""),E2098=""),"",IF(AND($D$5="",$E$5="",$F$5="",$G$5=""),"",IFERROR(VLOOKUP(B2098,'勘定科目コード（2019）'!$B$2:$J$3668,7,FALSE),"")))</f>
        <v/>
      </c>
      <c r="J2098" s="56" t="str">
        <f>IF(AND(OR(D2092&lt;&gt;"",E2092&lt;&gt;"",F2092&lt;&gt;"",G2092&lt;&gt;""),E2098=""),"",IF(AND($D$5="",$E$5="",$F$5="",$G$5=""),"",IFERROR(VLOOKUP(B2098,'勘定科目コード（2019）'!$B$2:$J$3668,8,FALSE),"")))</f>
        <v/>
      </c>
      <c r="K2098" s="57" t="str">
        <f>IF(AND(OR(D2092&lt;&gt;"",E2092&lt;&gt;"",F2092&lt;&gt;"",G2092&lt;&gt;""),E2098=""),"",IF(AND($D$5="",$E$5="",$F$5="",$G$5=""),"",IFERROR(VLOOKUP(B2098,'勘定科目コード（2019）'!$B$2:$J$3668,9,FALSE),"")))</f>
        <v/>
      </c>
      <c r="L2098" s="44" t="str">
        <f>IFERROR(VLOOKUP(D2098,'勘定科目コード（2019）'!$E$2:$J$500,7,FALSE),"")</f>
        <v/>
      </c>
    </row>
    <row r="2099" spans="2:12" x14ac:dyDescent="0.15">
      <c r="B2099" s="31">
        <v>2089</v>
      </c>
      <c r="D2099" s="51" t="str">
        <f>IF(AND($D$5="",$E$5="",$F$5="",$G$5=""),"",(IFERROR(VLOOKUP(B2099,'勘定科目コード（2019）'!$B$2:$J$3668,3,FALSE),"")))</f>
        <v/>
      </c>
      <c r="E2099" s="52" t="str">
        <f>IF(AND(OR($D$5&lt;&gt;"",$E$5&lt;&gt;"",$F$5&lt;&gt;"",$G$5&lt;&gt;""),D2099=""),"",IF(AND($D$5="",$E$5="",$F$5="",$G$5=""),"",IFERROR(VLOOKUP(B2099,'勘定科目コード（2019）'!$B$2:$J$3668,4,FALSE),"")))</f>
        <v/>
      </c>
      <c r="F2099" s="53" t="str">
        <f>IF(AND(OR(D2093&lt;&gt;"",E2093&lt;&gt;"",F2093&lt;&gt;"",G2093&lt;&gt;""),E2099=""),"",IF(AND(OR(D2093&lt;&gt;"",E2093&lt;&gt;"",F2093&lt;&gt;"",G2093&lt;&gt;""),E2099=""),"",IF(AND($D$5="",$E$5="",$F$5="",$G$5=""),"",IFERROR(VLOOKUP(B2099,'勘定科目コード（2019）'!$B$2:$J$3668,5,FALSE),""))))</f>
        <v/>
      </c>
      <c r="G2099" s="52" t="str">
        <f>IF(AND(OR(D2093&lt;&gt;"",E2093&lt;&gt;"",F2093&lt;&gt;"",G2093&lt;&gt;""),E2099=""),"",IF(AND($D$5="",$E$5="",$F$5="",$G$5=""),"",IFERROR(VLOOKUP(B2099,'勘定科目コード（2019）'!$B$2:$J$3668,6,FALSE),"")))</f>
        <v/>
      </c>
      <c r="H2099" s="54"/>
      <c r="I2099" s="55" t="str">
        <f>IF(AND(OR(D2093&lt;&gt;"",E2093&lt;&gt;"",F2093&lt;&gt;"",G2093&lt;&gt;""),E2099=""),"",IF(AND($D$5="",$E$5="",$F$5="",$G$5=""),"",IFERROR(VLOOKUP(B2099,'勘定科目コード（2019）'!$B$2:$J$3668,7,FALSE),"")))</f>
        <v/>
      </c>
      <c r="J2099" s="56" t="str">
        <f>IF(AND(OR(D2093&lt;&gt;"",E2093&lt;&gt;"",F2093&lt;&gt;"",G2093&lt;&gt;""),E2099=""),"",IF(AND($D$5="",$E$5="",$F$5="",$G$5=""),"",IFERROR(VLOOKUP(B2099,'勘定科目コード（2019）'!$B$2:$J$3668,8,FALSE),"")))</f>
        <v/>
      </c>
      <c r="K2099" s="57" t="str">
        <f>IF(AND(OR(D2093&lt;&gt;"",E2093&lt;&gt;"",F2093&lt;&gt;"",G2093&lt;&gt;""),E2099=""),"",IF(AND($D$5="",$E$5="",$F$5="",$G$5=""),"",IFERROR(VLOOKUP(B2099,'勘定科目コード（2019）'!$B$2:$J$3668,9,FALSE),"")))</f>
        <v/>
      </c>
      <c r="L2099" s="44" t="str">
        <f>IFERROR(VLOOKUP(D2099,'勘定科目コード（2019）'!$E$2:$J$500,7,FALSE),"")</f>
        <v/>
      </c>
    </row>
    <row r="2100" spans="2:12" x14ac:dyDescent="0.15">
      <c r="B2100" s="31">
        <v>2090</v>
      </c>
      <c r="D2100" s="51" t="str">
        <f>IF(AND($D$5="",$E$5="",$F$5="",$G$5=""),"",(IFERROR(VLOOKUP(B2100,'勘定科目コード（2019）'!$B$2:$J$3668,3,FALSE),"")))</f>
        <v/>
      </c>
      <c r="E2100" s="52" t="str">
        <f>IF(AND(OR($D$5&lt;&gt;"",$E$5&lt;&gt;"",$F$5&lt;&gt;"",$G$5&lt;&gt;""),D2100=""),"",IF(AND($D$5="",$E$5="",$F$5="",$G$5=""),"",IFERROR(VLOOKUP(B2100,'勘定科目コード（2019）'!$B$2:$J$3668,4,FALSE),"")))</f>
        <v/>
      </c>
      <c r="F2100" s="53" t="str">
        <f>IF(AND(OR(D2094&lt;&gt;"",E2094&lt;&gt;"",F2094&lt;&gt;"",G2094&lt;&gt;""),E2100=""),"",IF(AND(OR(D2094&lt;&gt;"",E2094&lt;&gt;"",F2094&lt;&gt;"",G2094&lt;&gt;""),E2100=""),"",IF(AND($D$5="",$E$5="",$F$5="",$G$5=""),"",IFERROR(VLOOKUP(B2100,'勘定科目コード（2019）'!$B$2:$J$3668,5,FALSE),""))))</f>
        <v/>
      </c>
      <c r="G2100" s="52" t="str">
        <f>IF(AND(OR(D2094&lt;&gt;"",E2094&lt;&gt;"",F2094&lt;&gt;"",G2094&lt;&gt;""),E2100=""),"",IF(AND($D$5="",$E$5="",$F$5="",$G$5=""),"",IFERROR(VLOOKUP(B2100,'勘定科目コード（2019）'!$B$2:$J$3668,6,FALSE),"")))</f>
        <v/>
      </c>
      <c r="H2100" s="54"/>
      <c r="I2100" s="55" t="str">
        <f>IF(AND(OR(D2094&lt;&gt;"",E2094&lt;&gt;"",F2094&lt;&gt;"",G2094&lt;&gt;""),E2100=""),"",IF(AND($D$5="",$E$5="",$F$5="",$G$5=""),"",IFERROR(VLOOKUP(B2100,'勘定科目コード（2019）'!$B$2:$J$3668,7,FALSE),"")))</f>
        <v/>
      </c>
      <c r="J2100" s="56" t="str">
        <f>IF(AND(OR(D2094&lt;&gt;"",E2094&lt;&gt;"",F2094&lt;&gt;"",G2094&lt;&gt;""),E2100=""),"",IF(AND($D$5="",$E$5="",$F$5="",$G$5=""),"",IFERROR(VLOOKUP(B2100,'勘定科目コード（2019）'!$B$2:$J$3668,8,FALSE),"")))</f>
        <v/>
      </c>
      <c r="K2100" s="57" t="str">
        <f>IF(AND(OR(D2094&lt;&gt;"",E2094&lt;&gt;"",F2094&lt;&gt;"",G2094&lt;&gt;""),E2100=""),"",IF(AND($D$5="",$E$5="",$F$5="",$G$5=""),"",IFERROR(VLOOKUP(B2100,'勘定科目コード（2019）'!$B$2:$J$3668,9,FALSE),"")))</f>
        <v/>
      </c>
      <c r="L2100" s="44" t="str">
        <f>IFERROR(VLOOKUP(D2100,'勘定科目コード（2019）'!$E$2:$J$500,7,FALSE),"")</f>
        <v/>
      </c>
    </row>
    <row r="2101" spans="2:12" x14ac:dyDescent="0.15">
      <c r="B2101" s="31">
        <v>2091</v>
      </c>
      <c r="D2101" s="51" t="str">
        <f>IF(AND($D$5="",$E$5="",$F$5="",$G$5=""),"",(IFERROR(VLOOKUP(B2101,'勘定科目コード（2019）'!$B$2:$J$3668,3,FALSE),"")))</f>
        <v/>
      </c>
      <c r="E2101" s="52" t="str">
        <f>IF(AND(OR($D$5&lt;&gt;"",$E$5&lt;&gt;"",$F$5&lt;&gt;"",$G$5&lt;&gt;""),D2101=""),"",IF(AND($D$5="",$E$5="",$F$5="",$G$5=""),"",IFERROR(VLOOKUP(B2101,'勘定科目コード（2019）'!$B$2:$J$3668,4,FALSE),"")))</f>
        <v/>
      </c>
      <c r="F2101" s="53" t="str">
        <f>IF(AND(OR(D2095&lt;&gt;"",E2095&lt;&gt;"",F2095&lt;&gt;"",G2095&lt;&gt;""),E2101=""),"",IF(AND(OR(D2095&lt;&gt;"",E2095&lt;&gt;"",F2095&lt;&gt;"",G2095&lt;&gt;""),E2101=""),"",IF(AND($D$5="",$E$5="",$F$5="",$G$5=""),"",IFERROR(VLOOKUP(B2101,'勘定科目コード（2019）'!$B$2:$J$3668,5,FALSE),""))))</f>
        <v/>
      </c>
      <c r="G2101" s="52" t="str">
        <f>IF(AND(OR(D2095&lt;&gt;"",E2095&lt;&gt;"",F2095&lt;&gt;"",G2095&lt;&gt;""),E2101=""),"",IF(AND($D$5="",$E$5="",$F$5="",$G$5=""),"",IFERROR(VLOOKUP(B2101,'勘定科目コード（2019）'!$B$2:$J$3668,6,FALSE),"")))</f>
        <v/>
      </c>
      <c r="H2101" s="54"/>
      <c r="I2101" s="55" t="str">
        <f>IF(AND(OR(D2095&lt;&gt;"",E2095&lt;&gt;"",F2095&lt;&gt;"",G2095&lt;&gt;""),E2101=""),"",IF(AND($D$5="",$E$5="",$F$5="",$G$5=""),"",IFERROR(VLOOKUP(B2101,'勘定科目コード（2019）'!$B$2:$J$3668,7,FALSE),"")))</f>
        <v/>
      </c>
      <c r="J2101" s="56" t="str">
        <f>IF(AND(OR(D2095&lt;&gt;"",E2095&lt;&gt;"",F2095&lt;&gt;"",G2095&lt;&gt;""),E2101=""),"",IF(AND($D$5="",$E$5="",$F$5="",$G$5=""),"",IFERROR(VLOOKUP(B2101,'勘定科目コード（2019）'!$B$2:$J$3668,8,FALSE),"")))</f>
        <v/>
      </c>
      <c r="K2101" s="57" t="str">
        <f>IF(AND(OR(D2095&lt;&gt;"",E2095&lt;&gt;"",F2095&lt;&gt;"",G2095&lt;&gt;""),E2101=""),"",IF(AND($D$5="",$E$5="",$F$5="",$G$5=""),"",IFERROR(VLOOKUP(B2101,'勘定科目コード（2019）'!$B$2:$J$3668,9,FALSE),"")))</f>
        <v/>
      </c>
      <c r="L2101" s="44" t="str">
        <f>IFERROR(VLOOKUP(D2101,'勘定科目コード（2019）'!$E$2:$J$500,7,FALSE),"")</f>
        <v/>
      </c>
    </row>
    <row r="2102" spans="2:12" x14ac:dyDescent="0.15">
      <c r="B2102" s="31">
        <v>2092</v>
      </c>
      <c r="D2102" s="51" t="str">
        <f>IF(AND($D$5="",$E$5="",$F$5="",$G$5=""),"",(IFERROR(VLOOKUP(B2102,'勘定科目コード（2019）'!$B$2:$J$3668,3,FALSE),"")))</f>
        <v/>
      </c>
      <c r="E2102" s="52" t="str">
        <f>IF(AND(OR($D$5&lt;&gt;"",$E$5&lt;&gt;"",$F$5&lt;&gt;"",$G$5&lt;&gt;""),D2102=""),"",IF(AND($D$5="",$E$5="",$F$5="",$G$5=""),"",IFERROR(VLOOKUP(B2102,'勘定科目コード（2019）'!$B$2:$J$3668,4,FALSE),"")))</f>
        <v/>
      </c>
      <c r="F2102" s="53" t="str">
        <f>IF(AND(OR(D2096&lt;&gt;"",E2096&lt;&gt;"",F2096&lt;&gt;"",G2096&lt;&gt;""),E2102=""),"",IF(AND(OR(D2096&lt;&gt;"",E2096&lt;&gt;"",F2096&lt;&gt;"",G2096&lt;&gt;""),E2102=""),"",IF(AND($D$5="",$E$5="",$F$5="",$G$5=""),"",IFERROR(VLOOKUP(B2102,'勘定科目コード（2019）'!$B$2:$J$3668,5,FALSE),""))))</f>
        <v/>
      </c>
      <c r="G2102" s="52" t="str">
        <f>IF(AND(OR(D2096&lt;&gt;"",E2096&lt;&gt;"",F2096&lt;&gt;"",G2096&lt;&gt;""),E2102=""),"",IF(AND($D$5="",$E$5="",$F$5="",$G$5=""),"",IFERROR(VLOOKUP(B2102,'勘定科目コード（2019）'!$B$2:$J$3668,6,FALSE),"")))</f>
        <v/>
      </c>
      <c r="H2102" s="54"/>
      <c r="I2102" s="55" t="str">
        <f>IF(AND(OR(D2096&lt;&gt;"",E2096&lt;&gt;"",F2096&lt;&gt;"",G2096&lt;&gt;""),E2102=""),"",IF(AND($D$5="",$E$5="",$F$5="",$G$5=""),"",IFERROR(VLOOKUP(B2102,'勘定科目コード（2019）'!$B$2:$J$3668,7,FALSE),"")))</f>
        <v/>
      </c>
      <c r="J2102" s="56" t="str">
        <f>IF(AND(OR(D2096&lt;&gt;"",E2096&lt;&gt;"",F2096&lt;&gt;"",G2096&lt;&gt;""),E2102=""),"",IF(AND($D$5="",$E$5="",$F$5="",$G$5=""),"",IFERROR(VLOOKUP(B2102,'勘定科目コード（2019）'!$B$2:$J$3668,8,FALSE),"")))</f>
        <v/>
      </c>
      <c r="K2102" s="57" t="str">
        <f>IF(AND(OR(D2096&lt;&gt;"",E2096&lt;&gt;"",F2096&lt;&gt;"",G2096&lt;&gt;""),E2102=""),"",IF(AND($D$5="",$E$5="",$F$5="",$G$5=""),"",IFERROR(VLOOKUP(B2102,'勘定科目コード（2019）'!$B$2:$J$3668,9,FALSE),"")))</f>
        <v/>
      </c>
      <c r="L2102" s="44" t="str">
        <f>IFERROR(VLOOKUP(D2102,'勘定科目コード（2019）'!$E$2:$J$500,7,FALSE),"")</f>
        <v/>
      </c>
    </row>
    <row r="2103" spans="2:12" x14ac:dyDescent="0.15">
      <c r="B2103" s="31">
        <v>2093</v>
      </c>
      <c r="D2103" s="51" t="str">
        <f>IF(AND($D$5="",$E$5="",$F$5="",$G$5=""),"",(IFERROR(VLOOKUP(B2103,'勘定科目コード（2019）'!$B$2:$J$3668,3,FALSE),"")))</f>
        <v/>
      </c>
      <c r="E2103" s="52" t="str">
        <f>IF(AND(OR($D$5&lt;&gt;"",$E$5&lt;&gt;"",$F$5&lt;&gt;"",$G$5&lt;&gt;""),D2103=""),"",IF(AND($D$5="",$E$5="",$F$5="",$G$5=""),"",IFERROR(VLOOKUP(B2103,'勘定科目コード（2019）'!$B$2:$J$3668,4,FALSE),"")))</f>
        <v/>
      </c>
      <c r="F2103" s="53" t="str">
        <f>IF(AND(OR(D2097&lt;&gt;"",E2097&lt;&gt;"",F2097&lt;&gt;"",G2097&lt;&gt;""),E2103=""),"",IF(AND(OR(D2097&lt;&gt;"",E2097&lt;&gt;"",F2097&lt;&gt;"",G2097&lt;&gt;""),E2103=""),"",IF(AND($D$5="",$E$5="",$F$5="",$G$5=""),"",IFERROR(VLOOKUP(B2103,'勘定科目コード（2019）'!$B$2:$J$3668,5,FALSE),""))))</f>
        <v/>
      </c>
      <c r="G2103" s="52" t="str">
        <f>IF(AND(OR(D2097&lt;&gt;"",E2097&lt;&gt;"",F2097&lt;&gt;"",G2097&lt;&gt;""),E2103=""),"",IF(AND($D$5="",$E$5="",$F$5="",$G$5=""),"",IFERROR(VLOOKUP(B2103,'勘定科目コード（2019）'!$B$2:$J$3668,6,FALSE),"")))</f>
        <v/>
      </c>
      <c r="H2103" s="54"/>
      <c r="I2103" s="55" t="str">
        <f>IF(AND(OR(D2097&lt;&gt;"",E2097&lt;&gt;"",F2097&lt;&gt;"",G2097&lt;&gt;""),E2103=""),"",IF(AND($D$5="",$E$5="",$F$5="",$G$5=""),"",IFERROR(VLOOKUP(B2103,'勘定科目コード（2019）'!$B$2:$J$3668,7,FALSE),"")))</f>
        <v/>
      </c>
      <c r="J2103" s="56" t="str">
        <f>IF(AND(OR(D2097&lt;&gt;"",E2097&lt;&gt;"",F2097&lt;&gt;"",G2097&lt;&gt;""),E2103=""),"",IF(AND($D$5="",$E$5="",$F$5="",$G$5=""),"",IFERROR(VLOOKUP(B2103,'勘定科目コード（2019）'!$B$2:$J$3668,8,FALSE),"")))</f>
        <v/>
      </c>
      <c r="K2103" s="57" t="str">
        <f>IF(AND(OR(D2097&lt;&gt;"",E2097&lt;&gt;"",F2097&lt;&gt;"",G2097&lt;&gt;""),E2103=""),"",IF(AND($D$5="",$E$5="",$F$5="",$G$5=""),"",IFERROR(VLOOKUP(B2103,'勘定科目コード（2019）'!$B$2:$J$3668,9,FALSE),"")))</f>
        <v/>
      </c>
      <c r="L2103" s="44" t="str">
        <f>IFERROR(VLOOKUP(D2103,'勘定科目コード（2019）'!$E$2:$J$500,7,FALSE),"")</f>
        <v/>
      </c>
    </row>
    <row r="2104" spans="2:12" x14ac:dyDescent="0.15">
      <c r="B2104" s="31">
        <v>2094</v>
      </c>
      <c r="D2104" s="51" t="str">
        <f>IF(AND($D$5="",$E$5="",$F$5="",$G$5=""),"",(IFERROR(VLOOKUP(B2104,'勘定科目コード（2019）'!$B$2:$J$3668,3,FALSE),"")))</f>
        <v/>
      </c>
      <c r="E2104" s="52" t="str">
        <f>IF(AND(OR($D$5&lt;&gt;"",$E$5&lt;&gt;"",$F$5&lt;&gt;"",$G$5&lt;&gt;""),D2104=""),"",IF(AND($D$5="",$E$5="",$F$5="",$G$5=""),"",IFERROR(VLOOKUP(B2104,'勘定科目コード（2019）'!$B$2:$J$3668,4,FALSE),"")))</f>
        <v/>
      </c>
      <c r="F2104" s="53" t="str">
        <f>IF(AND(OR(D2098&lt;&gt;"",E2098&lt;&gt;"",F2098&lt;&gt;"",G2098&lt;&gt;""),E2104=""),"",IF(AND(OR(D2098&lt;&gt;"",E2098&lt;&gt;"",F2098&lt;&gt;"",G2098&lt;&gt;""),E2104=""),"",IF(AND($D$5="",$E$5="",$F$5="",$G$5=""),"",IFERROR(VLOOKUP(B2104,'勘定科目コード（2019）'!$B$2:$J$3668,5,FALSE),""))))</f>
        <v/>
      </c>
      <c r="G2104" s="52" t="str">
        <f>IF(AND(OR(D2098&lt;&gt;"",E2098&lt;&gt;"",F2098&lt;&gt;"",G2098&lt;&gt;""),E2104=""),"",IF(AND($D$5="",$E$5="",$F$5="",$G$5=""),"",IFERROR(VLOOKUP(B2104,'勘定科目コード（2019）'!$B$2:$J$3668,6,FALSE),"")))</f>
        <v/>
      </c>
      <c r="H2104" s="54"/>
      <c r="I2104" s="55" t="str">
        <f>IF(AND(OR(D2098&lt;&gt;"",E2098&lt;&gt;"",F2098&lt;&gt;"",G2098&lt;&gt;""),E2104=""),"",IF(AND($D$5="",$E$5="",$F$5="",$G$5=""),"",IFERROR(VLOOKUP(B2104,'勘定科目コード（2019）'!$B$2:$J$3668,7,FALSE),"")))</f>
        <v/>
      </c>
      <c r="J2104" s="56" t="str">
        <f>IF(AND(OR(D2098&lt;&gt;"",E2098&lt;&gt;"",F2098&lt;&gt;"",G2098&lt;&gt;""),E2104=""),"",IF(AND($D$5="",$E$5="",$F$5="",$G$5=""),"",IFERROR(VLOOKUP(B2104,'勘定科目コード（2019）'!$B$2:$J$3668,8,FALSE),"")))</f>
        <v/>
      </c>
      <c r="K2104" s="57" t="str">
        <f>IF(AND(OR(D2098&lt;&gt;"",E2098&lt;&gt;"",F2098&lt;&gt;"",G2098&lt;&gt;""),E2104=""),"",IF(AND($D$5="",$E$5="",$F$5="",$G$5=""),"",IFERROR(VLOOKUP(B2104,'勘定科目コード（2019）'!$B$2:$J$3668,9,FALSE),"")))</f>
        <v/>
      </c>
      <c r="L2104" s="44" t="str">
        <f>IFERROR(VLOOKUP(D2104,'勘定科目コード（2019）'!$E$2:$J$500,7,FALSE),"")</f>
        <v/>
      </c>
    </row>
    <row r="2105" spans="2:12" x14ac:dyDescent="0.15">
      <c r="B2105" s="31">
        <v>2095</v>
      </c>
      <c r="D2105" s="51" t="str">
        <f>IF(AND($D$5="",$E$5="",$F$5="",$G$5=""),"",(IFERROR(VLOOKUP(B2105,'勘定科目コード（2019）'!$B$2:$J$3668,3,FALSE),"")))</f>
        <v/>
      </c>
      <c r="E2105" s="52" t="str">
        <f>IF(AND(OR($D$5&lt;&gt;"",$E$5&lt;&gt;"",$F$5&lt;&gt;"",$G$5&lt;&gt;""),D2105=""),"",IF(AND($D$5="",$E$5="",$F$5="",$G$5=""),"",IFERROR(VLOOKUP(B2105,'勘定科目コード（2019）'!$B$2:$J$3668,4,FALSE),"")))</f>
        <v/>
      </c>
      <c r="F2105" s="53" t="str">
        <f>IF(AND(OR(D2099&lt;&gt;"",E2099&lt;&gt;"",F2099&lt;&gt;"",G2099&lt;&gt;""),E2105=""),"",IF(AND(OR(D2099&lt;&gt;"",E2099&lt;&gt;"",F2099&lt;&gt;"",G2099&lt;&gt;""),E2105=""),"",IF(AND($D$5="",$E$5="",$F$5="",$G$5=""),"",IFERROR(VLOOKUP(B2105,'勘定科目コード（2019）'!$B$2:$J$3668,5,FALSE),""))))</f>
        <v/>
      </c>
      <c r="G2105" s="52" t="str">
        <f>IF(AND(OR(D2099&lt;&gt;"",E2099&lt;&gt;"",F2099&lt;&gt;"",G2099&lt;&gt;""),E2105=""),"",IF(AND($D$5="",$E$5="",$F$5="",$G$5=""),"",IFERROR(VLOOKUP(B2105,'勘定科目コード（2019）'!$B$2:$J$3668,6,FALSE),"")))</f>
        <v/>
      </c>
      <c r="H2105" s="54"/>
      <c r="I2105" s="55" t="str">
        <f>IF(AND(OR(D2099&lt;&gt;"",E2099&lt;&gt;"",F2099&lt;&gt;"",G2099&lt;&gt;""),E2105=""),"",IF(AND($D$5="",$E$5="",$F$5="",$G$5=""),"",IFERROR(VLOOKUP(B2105,'勘定科目コード（2019）'!$B$2:$J$3668,7,FALSE),"")))</f>
        <v/>
      </c>
      <c r="J2105" s="56" t="str">
        <f>IF(AND(OR(D2099&lt;&gt;"",E2099&lt;&gt;"",F2099&lt;&gt;"",G2099&lt;&gt;""),E2105=""),"",IF(AND($D$5="",$E$5="",$F$5="",$G$5=""),"",IFERROR(VLOOKUP(B2105,'勘定科目コード（2019）'!$B$2:$J$3668,8,FALSE),"")))</f>
        <v/>
      </c>
      <c r="K2105" s="57" t="str">
        <f>IF(AND(OR(D2099&lt;&gt;"",E2099&lt;&gt;"",F2099&lt;&gt;"",G2099&lt;&gt;""),E2105=""),"",IF(AND($D$5="",$E$5="",$F$5="",$G$5=""),"",IFERROR(VLOOKUP(B2105,'勘定科目コード（2019）'!$B$2:$J$3668,9,FALSE),"")))</f>
        <v/>
      </c>
      <c r="L2105" s="44" t="str">
        <f>IFERROR(VLOOKUP(D2105,'勘定科目コード（2019）'!$E$2:$J$500,7,FALSE),"")</f>
        <v/>
      </c>
    </row>
    <row r="2106" spans="2:12" x14ac:dyDescent="0.15">
      <c r="B2106" s="31">
        <v>2096</v>
      </c>
      <c r="D2106" s="51" t="str">
        <f>IF(AND($D$5="",$E$5="",$F$5="",$G$5=""),"",(IFERROR(VLOOKUP(B2106,'勘定科目コード（2019）'!$B$2:$J$3668,3,FALSE),"")))</f>
        <v/>
      </c>
      <c r="E2106" s="52" t="str">
        <f>IF(AND(OR($D$5&lt;&gt;"",$E$5&lt;&gt;"",$F$5&lt;&gt;"",$G$5&lt;&gt;""),D2106=""),"",IF(AND($D$5="",$E$5="",$F$5="",$G$5=""),"",IFERROR(VLOOKUP(B2106,'勘定科目コード（2019）'!$B$2:$J$3668,4,FALSE),"")))</f>
        <v/>
      </c>
      <c r="F2106" s="53" t="str">
        <f>IF(AND(OR(D2100&lt;&gt;"",E2100&lt;&gt;"",F2100&lt;&gt;"",G2100&lt;&gt;""),E2106=""),"",IF(AND(OR(D2100&lt;&gt;"",E2100&lt;&gt;"",F2100&lt;&gt;"",G2100&lt;&gt;""),E2106=""),"",IF(AND($D$5="",$E$5="",$F$5="",$G$5=""),"",IFERROR(VLOOKUP(B2106,'勘定科目コード（2019）'!$B$2:$J$3668,5,FALSE),""))))</f>
        <v/>
      </c>
      <c r="G2106" s="52" t="str">
        <f>IF(AND(OR(D2100&lt;&gt;"",E2100&lt;&gt;"",F2100&lt;&gt;"",G2100&lt;&gt;""),E2106=""),"",IF(AND($D$5="",$E$5="",$F$5="",$G$5=""),"",IFERROR(VLOOKUP(B2106,'勘定科目コード（2019）'!$B$2:$J$3668,6,FALSE),"")))</f>
        <v/>
      </c>
      <c r="H2106" s="54"/>
      <c r="I2106" s="55" t="str">
        <f>IF(AND(OR(D2100&lt;&gt;"",E2100&lt;&gt;"",F2100&lt;&gt;"",G2100&lt;&gt;""),E2106=""),"",IF(AND($D$5="",$E$5="",$F$5="",$G$5=""),"",IFERROR(VLOOKUP(B2106,'勘定科目コード（2019）'!$B$2:$J$3668,7,FALSE),"")))</f>
        <v/>
      </c>
      <c r="J2106" s="56" t="str">
        <f>IF(AND(OR(D2100&lt;&gt;"",E2100&lt;&gt;"",F2100&lt;&gt;"",G2100&lt;&gt;""),E2106=""),"",IF(AND($D$5="",$E$5="",$F$5="",$G$5=""),"",IFERROR(VLOOKUP(B2106,'勘定科目コード（2019）'!$B$2:$J$3668,8,FALSE),"")))</f>
        <v/>
      </c>
      <c r="K2106" s="57" t="str">
        <f>IF(AND(OR(D2100&lt;&gt;"",E2100&lt;&gt;"",F2100&lt;&gt;"",G2100&lt;&gt;""),E2106=""),"",IF(AND($D$5="",$E$5="",$F$5="",$G$5=""),"",IFERROR(VLOOKUP(B2106,'勘定科目コード（2019）'!$B$2:$J$3668,9,FALSE),"")))</f>
        <v/>
      </c>
      <c r="L2106" s="44" t="str">
        <f>IFERROR(VLOOKUP(D2106,'勘定科目コード（2019）'!$E$2:$J$500,7,FALSE),"")</f>
        <v/>
      </c>
    </row>
    <row r="2107" spans="2:12" x14ac:dyDescent="0.15">
      <c r="B2107" s="31">
        <v>2097</v>
      </c>
      <c r="D2107" s="51" t="str">
        <f>IF(AND($D$5="",$E$5="",$F$5="",$G$5=""),"",(IFERROR(VLOOKUP(B2107,'勘定科目コード（2019）'!$B$2:$J$3668,3,FALSE),"")))</f>
        <v/>
      </c>
      <c r="E2107" s="52" t="str">
        <f>IF(AND(OR($D$5&lt;&gt;"",$E$5&lt;&gt;"",$F$5&lt;&gt;"",$G$5&lt;&gt;""),D2107=""),"",IF(AND($D$5="",$E$5="",$F$5="",$G$5=""),"",IFERROR(VLOOKUP(B2107,'勘定科目コード（2019）'!$B$2:$J$3668,4,FALSE),"")))</f>
        <v/>
      </c>
      <c r="F2107" s="53" t="str">
        <f>IF(AND(OR(D2101&lt;&gt;"",E2101&lt;&gt;"",F2101&lt;&gt;"",G2101&lt;&gt;""),E2107=""),"",IF(AND(OR(D2101&lt;&gt;"",E2101&lt;&gt;"",F2101&lt;&gt;"",G2101&lt;&gt;""),E2107=""),"",IF(AND($D$5="",$E$5="",$F$5="",$G$5=""),"",IFERROR(VLOOKUP(B2107,'勘定科目コード（2019）'!$B$2:$J$3668,5,FALSE),""))))</f>
        <v/>
      </c>
      <c r="G2107" s="52" t="str">
        <f>IF(AND(OR(D2101&lt;&gt;"",E2101&lt;&gt;"",F2101&lt;&gt;"",G2101&lt;&gt;""),E2107=""),"",IF(AND($D$5="",$E$5="",$F$5="",$G$5=""),"",IFERROR(VLOOKUP(B2107,'勘定科目コード（2019）'!$B$2:$J$3668,6,FALSE),"")))</f>
        <v/>
      </c>
      <c r="H2107" s="54"/>
      <c r="I2107" s="55" t="str">
        <f>IF(AND(OR(D2101&lt;&gt;"",E2101&lt;&gt;"",F2101&lt;&gt;"",G2101&lt;&gt;""),E2107=""),"",IF(AND($D$5="",$E$5="",$F$5="",$G$5=""),"",IFERROR(VLOOKUP(B2107,'勘定科目コード（2019）'!$B$2:$J$3668,7,FALSE),"")))</f>
        <v/>
      </c>
      <c r="J2107" s="56" t="str">
        <f>IF(AND(OR(D2101&lt;&gt;"",E2101&lt;&gt;"",F2101&lt;&gt;"",G2101&lt;&gt;""),E2107=""),"",IF(AND($D$5="",$E$5="",$F$5="",$G$5=""),"",IFERROR(VLOOKUP(B2107,'勘定科目コード（2019）'!$B$2:$J$3668,8,FALSE),"")))</f>
        <v/>
      </c>
      <c r="K2107" s="57" t="str">
        <f>IF(AND(OR(D2101&lt;&gt;"",E2101&lt;&gt;"",F2101&lt;&gt;"",G2101&lt;&gt;""),E2107=""),"",IF(AND($D$5="",$E$5="",$F$5="",$G$5=""),"",IFERROR(VLOOKUP(B2107,'勘定科目コード（2019）'!$B$2:$J$3668,9,FALSE),"")))</f>
        <v/>
      </c>
      <c r="L2107" s="44" t="str">
        <f>IFERROR(VLOOKUP(D2107,'勘定科目コード（2019）'!$E$2:$J$500,7,FALSE),"")</f>
        <v/>
      </c>
    </row>
    <row r="2108" spans="2:12" x14ac:dyDescent="0.15">
      <c r="B2108" s="31">
        <v>2098</v>
      </c>
      <c r="D2108" s="51" t="str">
        <f>IF(AND($D$5="",$E$5="",$F$5="",$G$5=""),"",(IFERROR(VLOOKUP(B2108,'勘定科目コード（2019）'!$B$2:$J$3668,3,FALSE),"")))</f>
        <v/>
      </c>
      <c r="E2108" s="52" t="str">
        <f>IF(AND(OR($D$5&lt;&gt;"",$E$5&lt;&gt;"",$F$5&lt;&gt;"",$G$5&lt;&gt;""),D2108=""),"",IF(AND($D$5="",$E$5="",$F$5="",$G$5=""),"",IFERROR(VLOOKUP(B2108,'勘定科目コード（2019）'!$B$2:$J$3668,4,FALSE),"")))</f>
        <v/>
      </c>
      <c r="F2108" s="53" t="str">
        <f>IF(AND(OR(D2102&lt;&gt;"",E2102&lt;&gt;"",F2102&lt;&gt;"",G2102&lt;&gt;""),E2108=""),"",IF(AND(OR(D2102&lt;&gt;"",E2102&lt;&gt;"",F2102&lt;&gt;"",G2102&lt;&gt;""),E2108=""),"",IF(AND($D$5="",$E$5="",$F$5="",$G$5=""),"",IFERROR(VLOOKUP(B2108,'勘定科目コード（2019）'!$B$2:$J$3668,5,FALSE),""))))</f>
        <v/>
      </c>
      <c r="G2108" s="52" t="str">
        <f>IF(AND(OR(D2102&lt;&gt;"",E2102&lt;&gt;"",F2102&lt;&gt;"",G2102&lt;&gt;""),E2108=""),"",IF(AND($D$5="",$E$5="",$F$5="",$G$5=""),"",IFERROR(VLOOKUP(B2108,'勘定科目コード（2019）'!$B$2:$J$3668,6,FALSE),"")))</f>
        <v/>
      </c>
      <c r="H2108" s="54"/>
      <c r="I2108" s="55" t="str">
        <f>IF(AND(OR(D2102&lt;&gt;"",E2102&lt;&gt;"",F2102&lt;&gt;"",G2102&lt;&gt;""),E2108=""),"",IF(AND($D$5="",$E$5="",$F$5="",$G$5=""),"",IFERROR(VLOOKUP(B2108,'勘定科目コード（2019）'!$B$2:$J$3668,7,FALSE),"")))</f>
        <v/>
      </c>
      <c r="J2108" s="56" t="str">
        <f>IF(AND(OR(D2102&lt;&gt;"",E2102&lt;&gt;"",F2102&lt;&gt;"",G2102&lt;&gt;""),E2108=""),"",IF(AND($D$5="",$E$5="",$F$5="",$G$5=""),"",IFERROR(VLOOKUP(B2108,'勘定科目コード（2019）'!$B$2:$J$3668,8,FALSE),"")))</f>
        <v/>
      </c>
      <c r="K2108" s="57" t="str">
        <f>IF(AND(OR(D2102&lt;&gt;"",E2102&lt;&gt;"",F2102&lt;&gt;"",G2102&lt;&gt;""),E2108=""),"",IF(AND($D$5="",$E$5="",$F$5="",$G$5=""),"",IFERROR(VLOOKUP(B2108,'勘定科目コード（2019）'!$B$2:$J$3668,9,FALSE),"")))</f>
        <v/>
      </c>
      <c r="L2108" s="44" t="str">
        <f>IFERROR(VLOOKUP(D2108,'勘定科目コード（2019）'!$E$2:$J$500,7,FALSE),"")</f>
        <v/>
      </c>
    </row>
    <row r="2109" spans="2:12" x14ac:dyDescent="0.15">
      <c r="B2109" s="31">
        <v>2099</v>
      </c>
      <c r="D2109" s="51" t="str">
        <f>IF(AND($D$5="",$E$5="",$F$5="",$G$5=""),"",(IFERROR(VLOOKUP(B2109,'勘定科目コード（2019）'!$B$2:$J$3668,3,FALSE),"")))</f>
        <v/>
      </c>
      <c r="E2109" s="52" t="str">
        <f>IF(AND(OR($D$5&lt;&gt;"",$E$5&lt;&gt;"",$F$5&lt;&gt;"",$G$5&lt;&gt;""),D2109=""),"",IF(AND($D$5="",$E$5="",$F$5="",$G$5=""),"",IFERROR(VLOOKUP(B2109,'勘定科目コード（2019）'!$B$2:$J$3668,4,FALSE),"")))</f>
        <v/>
      </c>
      <c r="F2109" s="53" t="str">
        <f>IF(AND(OR(D2103&lt;&gt;"",E2103&lt;&gt;"",F2103&lt;&gt;"",G2103&lt;&gt;""),E2109=""),"",IF(AND(OR(D2103&lt;&gt;"",E2103&lt;&gt;"",F2103&lt;&gt;"",G2103&lt;&gt;""),E2109=""),"",IF(AND($D$5="",$E$5="",$F$5="",$G$5=""),"",IFERROR(VLOOKUP(B2109,'勘定科目コード（2019）'!$B$2:$J$3668,5,FALSE),""))))</f>
        <v/>
      </c>
      <c r="G2109" s="52" t="str">
        <f>IF(AND(OR(D2103&lt;&gt;"",E2103&lt;&gt;"",F2103&lt;&gt;"",G2103&lt;&gt;""),E2109=""),"",IF(AND($D$5="",$E$5="",$F$5="",$G$5=""),"",IFERROR(VLOOKUP(B2109,'勘定科目コード（2019）'!$B$2:$J$3668,6,FALSE),"")))</f>
        <v/>
      </c>
      <c r="H2109" s="54"/>
      <c r="I2109" s="55" t="str">
        <f>IF(AND(OR(D2103&lt;&gt;"",E2103&lt;&gt;"",F2103&lt;&gt;"",G2103&lt;&gt;""),E2109=""),"",IF(AND($D$5="",$E$5="",$F$5="",$G$5=""),"",IFERROR(VLOOKUP(B2109,'勘定科目コード（2019）'!$B$2:$J$3668,7,FALSE),"")))</f>
        <v/>
      </c>
      <c r="J2109" s="56" t="str">
        <f>IF(AND(OR(D2103&lt;&gt;"",E2103&lt;&gt;"",F2103&lt;&gt;"",G2103&lt;&gt;""),E2109=""),"",IF(AND($D$5="",$E$5="",$F$5="",$G$5=""),"",IFERROR(VLOOKUP(B2109,'勘定科目コード（2019）'!$B$2:$J$3668,8,FALSE),"")))</f>
        <v/>
      </c>
      <c r="K2109" s="57" t="str">
        <f>IF(AND(OR(D2103&lt;&gt;"",E2103&lt;&gt;"",F2103&lt;&gt;"",G2103&lt;&gt;""),E2109=""),"",IF(AND($D$5="",$E$5="",$F$5="",$G$5=""),"",IFERROR(VLOOKUP(B2109,'勘定科目コード（2019）'!$B$2:$J$3668,9,FALSE),"")))</f>
        <v/>
      </c>
      <c r="L2109" s="44" t="str">
        <f>IFERROR(VLOOKUP(D2109,'勘定科目コード（2019）'!$E$2:$J$500,7,FALSE),"")</f>
        <v/>
      </c>
    </row>
    <row r="2110" spans="2:12" x14ac:dyDescent="0.15">
      <c r="B2110" s="31">
        <v>2100</v>
      </c>
      <c r="D2110" s="51" t="str">
        <f>IF(AND($D$5="",$E$5="",$F$5="",$G$5=""),"",(IFERROR(VLOOKUP(B2110,'勘定科目コード（2019）'!$B$2:$J$3668,3,FALSE),"")))</f>
        <v/>
      </c>
      <c r="E2110" s="52" t="str">
        <f>IF(AND(OR($D$5&lt;&gt;"",$E$5&lt;&gt;"",$F$5&lt;&gt;"",$G$5&lt;&gt;""),D2110=""),"",IF(AND($D$5="",$E$5="",$F$5="",$G$5=""),"",IFERROR(VLOOKUP(B2110,'勘定科目コード（2019）'!$B$2:$J$3668,4,FALSE),"")))</f>
        <v/>
      </c>
      <c r="F2110" s="53" t="str">
        <f>IF(AND(OR(D2104&lt;&gt;"",E2104&lt;&gt;"",F2104&lt;&gt;"",G2104&lt;&gt;""),E2110=""),"",IF(AND(OR(D2104&lt;&gt;"",E2104&lt;&gt;"",F2104&lt;&gt;"",G2104&lt;&gt;""),E2110=""),"",IF(AND($D$5="",$E$5="",$F$5="",$G$5=""),"",IFERROR(VLOOKUP(B2110,'勘定科目コード（2019）'!$B$2:$J$3668,5,FALSE),""))))</f>
        <v/>
      </c>
      <c r="G2110" s="52" t="str">
        <f>IF(AND(OR(D2104&lt;&gt;"",E2104&lt;&gt;"",F2104&lt;&gt;"",G2104&lt;&gt;""),E2110=""),"",IF(AND($D$5="",$E$5="",$F$5="",$G$5=""),"",IFERROR(VLOOKUP(B2110,'勘定科目コード（2019）'!$B$2:$J$3668,6,FALSE),"")))</f>
        <v/>
      </c>
      <c r="H2110" s="54"/>
      <c r="I2110" s="55" t="str">
        <f>IF(AND(OR(D2104&lt;&gt;"",E2104&lt;&gt;"",F2104&lt;&gt;"",G2104&lt;&gt;""),E2110=""),"",IF(AND($D$5="",$E$5="",$F$5="",$G$5=""),"",IFERROR(VLOOKUP(B2110,'勘定科目コード（2019）'!$B$2:$J$3668,7,FALSE),"")))</f>
        <v/>
      </c>
      <c r="J2110" s="56" t="str">
        <f>IF(AND(OR(D2104&lt;&gt;"",E2104&lt;&gt;"",F2104&lt;&gt;"",G2104&lt;&gt;""),E2110=""),"",IF(AND($D$5="",$E$5="",$F$5="",$G$5=""),"",IFERROR(VLOOKUP(B2110,'勘定科目コード（2019）'!$B$2:$J$3668,8,FALSE),"")))</f>
        <v/>
      </c>
      <c r="K2110" s="57" t="str">
        <f>IF(AND(OR(D2104&lt;&gt;"",E2104&lt;&gt;"",F2104&lt;&gt;"",G2104&lt;&gt;""),E2110=""),"",IF(AND($D$5="",$E$5="",$F$5="",$G$5=""),"",IFERROR(VLOOKUP(B2110,'勘定科目コード（2019）'!$B$2:$J$3668,9,FALSE),"")))</f>
        <v/>
      </c>
      <c r="L2110" s="44" t="str">
        <f>IFERROR(VLOOKUP(D2110,'勘定科目コード（2019）'!$E$2:$J$500,7,FALSE),"")</f>
        <v/>
      </c>
    </row>
    <row r="2111" spans="2:12" x14ac:dyDescent="0.15">
      <c r="B2111" s="31">
        <v>2101</v>
      </c>
      <c r="D2111" s="51" t="str">
        <f>IF(AND($D$5="",$E$5="",$F$5="",$G$5=""),"",(IFERROR(VLOOKUP(B2111,'勘定科目コード（2019）'!$B$2:$J$3668,3,FALSE),"")))</f>
        <v/>
      </c>
      <c r="E2111" s="52" t="str">
        <f>IF(AND(OR($D$5&lt;&gt;"",$E$5&lt;&gt;"",$F$5&lt;&gt;"",$G$5&lt;&gt;""),D2111=""),"",IF(AND($D$5="",$E$5="",$F$5="",$G$5=""),"",IFERROR(VLOOKUP(B2111,'勘定科目コード（2019）'!$B$2:$J$3668,4,FALSE),"")))</f>
        <v/>
      </c>
      <c r="F2111" s="53" t="str">
        <f>IF(AND(OR(D2105&lt;&gt;"",E2105&lt;&gt;"",F2105&lt;&gt;"",G2105&lt;&gt;""),E2111=""),"",IF(AND(OR(D2105&lt;&gt;"",E2105&lt;&gt;"",F2105&lt;&gt;"",G2105&lt;&gt;""),E2111=""),"",IF(AND($D$5="",$E$5="",$F$5="",$G$5=""),"",IFERROR(VLOOKUP(B2111,'勘定科目コード（2019）'!$B$2:$J$3668,5,FALSE),""))))</f>
        <v/>
      </c>
      <c r="G2111" s="52" t="str">
        <f>IF(AND(OR(D2105&lt;&gt;"",E2105&lt;&gt;"",F2105&lt;&gt;"",G2105&lt;&gt;""),E2111=""),"",IF(AND($D$5="",$E$5="",$F$5="",$G$5=""),"",IFERROR(VLOOKUP(B2111,'勘定科目コード（2019）'!$B$2:$J$3668,6,FALSE),"")))</f>
        <v/>
      </c>
      <c r="H2111" s="54"/>
      <c r="I2111" s="55" t="str">
        <f>IF(AND(OR(D2105&lt;&gt;"",E2105&lt;&gt;"",F2105&lt;&gt;"",G2105&lt;&gt;""),E2111=""),"",IF(AND($D$5="",$E$5="",$F$5="",$G$5=""),"",IFERROR(VLOOKUP(B2111,'勘定科目コード（2019）'!$B$2:$J$3668,7,FALSE),"")))</f>
        <v/>
      </c>
      <c r="J2111" s="56" t="str">
        <f>IF(AND(OR(D2105&lt;&gt;"",E2105&lt;&gt;"",F2105&lt;&gt;"",G2105&lt;&gt;""),E2111=""),"",IF(AND($D$5="",$E$5="",$F$5="",$G$5=""),"",IFERROR(VLOOKUP(B2111,'勘定科目コード（2019）'!$B$2:$J$3668,8,FALSE),"")))</f>
        <v/>
      </c>
      <c r="K2111" s="57" t="str">
        <f>IF(AND(OR(D2105&lt;&gt;"",E2105&lt;&gt;"",F2105&lt;&gt;"",G2105&lt;&gt;""),E2111=""),"",IF(AND($D$5="",$E$5="",$F$5="",$G$5=""),"",IFERROR(VLOOKUP(B2111,'勘定科目コード（2019）'!$B$2:$J$3668,9,FALSE),"")))</f>
        <v/>
      </c>
      <c r="L2111" s="44" t="str">
        <f>IFERROR(VLOOKUP(D2111,'勘定科目コード（2019）'!$E$2:$J$500,7,FALSE),"")</f>
        <v/>
      </c>
    </row>
    <row r="2112" spans="2:12" x14ac:dyDescent="0.15">
      <c r="B2112" s="31">
        <v>2102</v>
      </c>
      <c r="D2112" s="51" t="str">
        <f>IF(AND($D$5="",$E$5="",$F$5="",$G$5=""),"",(IFERROR(VLOOKUP(B2112,'勘定科目コード（2019）'!$B$2:$J$3668,3,FALSE),"")))</f>
        <v/>
      </c>
      <c r="E2112" s="52" t="str">
        <f>IF(AND(OR($D$5&lt;&gt;"",$E$5&lt;&gt;"",$F$5&lt;&gt;"",$G$5&lt;&gt;""),D2112=""),"",IF(AND($D$5="",$E$5="",$F$5="",$G$5=""),"",IFERROR(VLOOKUP(B2112,'勘定科目コード（2019）'!$B$2:$J$3668,4,FALSE),"")))</f>
        <v/>
      </c>
      <c r="F2112" s="53" t="str">
        <f>IF(AND(OR(D2106&lt;&gt;"",E2106&lt;&gt;"",F2106&lt;&gt;"",G2106&lt;&gt;""),E2112=""),"",IF(AND(OR(D2106&lt;&gt;"",E2106&lt;&gt;"",F2106&lt;&gt;"",G2106&lt;&gt;""),E2112=""),"",IF(AND($D$5="",$E$5="",$F$5="",$G$5=""),"",IFERROR(VLOOKUP(B2112,'勘定科目コード（2019）'!$B$2:$J$3668,5,FALSE),""))))</f>
        <v/>
      </c>
      <c r="G2112" s="52" t="str">
        <f>IF(AND(OR(D2106&lt;&gt;"",E2106&lt;&gt;"",F2106&lt;&gt;"",G2106&lt;&gt;""),E2112=""),"",IF(AND($D$5="",$E$5="",$F$5="",$G$5=""),"",IFERROR(VLOOKUP(B2112,'勘定科目コード（2019）'!$B$2:$J$3668,6,FALSE),"")))</f>
        <v/>
      </c>
      <c r="H2112" s="54"/>
      <c r="I2112" s="55" t="str">
        <f>IF(AND(OR(D2106&lt;&gt;"",E2106&lt;&gt;"",F2106&lt;&gt;"",G2106&lt;&gt;""),E2112=""),"",IF(AND($D$5="",$E$5="",$F$5="",$G$5=""),"",IFERROR(VLOOKUP(B2112,'勘定科目コード（2019）'!$B$2:$J$3668,7,FALSE),"")))</f>
        <v/>
      </c>
      <c r="J2112" s="56" t="str">
        <f>IF(AND(OR(D2106&lt;&gt;"",E2106&lt;&gt;"",F2106&lt;&gt;"",G2106&lt;&gt;""),E2112=""),"",IF(AND($D$5="",$E$5="",$F$5="",$G$5=""),"",IFERROR(VLOOKUP(B2112,'勘定科目コード（2019）'!$B$2:$J$3668,8,FALSE),"")))</f>
        <v/>
      </c>
      <c r="K2112" s="57" t="str">
        <f>IF(AND(OR(D2106&lt;&gt;"",E2106&lt;&gt;"",F2106&lt;&gt;"",G2106&lt;&gt;""),E2112=""),"",IF(AND($D$5="",$E$5="",$F$5="",$G$5=""),"",IFERROR(VLOOKUP(B2112,'勘定科目コード（2019）'!$B$2:$J$3668,9,FALSE),"")))</f>
        <v/>
      </c>
      <c r="L2112" s="44" t="str">
        <f>IFERROR(VLOOKUP(D2112,'勘定科目コード（2019）'!$E$2:$J$500,7,FALSE),"")</f>
        <v/>
      </c>
    </row>
    <row r="2113" spans="2:12" x14ac:dyDescent="0.15">
      <c r="B2113" s="31">
        <v>2103</v>
      </c>
      <c r="D2113" s="51" t="str">
        <f>IF(AND($D$5="",$E$5="",$F$5="",$G$5=""),"",(IFERROR(VLOOKUP(B2113,'勘定科目コード（2019）'!$B$2:$J$3668,3,FALSE),"")))</f>
        <v/>
      </c>
      <c r="E2113" s="52" t="str">
        <f>IF(AND(OR($D$5&lt;&gt;"",$E$5&lt;&gt;"",$F$5&lt;&gt;"",$G$5&lt;&gt;""),D2113=""),"",IF(AND($D$5="",$E$5="",$F$5="",$G$5=""),"",IFERROR(VLOOKUP(B2113,'勘定科目コード（2019）'!$B$2:$J$3668,4,FALSE),"")))</f>
        <v/>
      </c>
      <c r="F2113" s="53" t="str">
        <f>IF(AND(OR(D2107&lt;&gt;"",E2107&lt;&gt;"",F2107&lt;&gt;"",G2107&lt;&gt;""),E2113=""),"",IF(AND(OR(D2107&lt;&gt;"",E2107&lt;&gt;"",F2107&lt;&gt;"",G2107&lt;&gt;""),E2113=""),"",IF(AND($D$5="",$E$5="",$F$5="",$G$5=""),"",IFERROR(VLOOKUP(B2113,'勘定科目コード（2019）'!$B$2:$J$3668,5,FALSE),""))))</f>
        <v/>
      </c>
      <c r="G2113" s="52" t="str">
        <f>IF(AND(OR(D2107&lt;&gt;"",E2107&lt;&gt;"",F2107&lt;&gt;"",G2107&lt;&gt;""),E2113=""),"",IF(AND($D$5="",$E$5="",$F$5="",$G$5=""),"",IFERROR(VLOOKUP(B2113,'勘定科目コード（2019）'!$B$2:$J$3668,6,FALSE),"")))</f>
        <v/>
      </c>
      <c r="H2113" s="54"/>
      <c r="I2113" s="55" t="str">
        <f>IF(AND(OR(D2107&lt;&gt;"",E2107&lt;&gt;"",F2107&lt;&gt;"",G2107&lt;&gt;""),E2113=""),"",IF(AND($D$5="",$E$5="",$F$5="",$G$5=""),"",IFERROR(VLOOKUP(B2113,'勘定科目コード（2019）'!$B$2:$J$3668,7,FALSE),"")))</f>
        <v/>
      </c>
      <c r="J2113" s="56" t="str">
        <f>IF(AND(OR(D2107&lt;&gt;"",E2107&lt;&gt;"",F2107&lt;&gt;"",G2107&lt;&gt;""),E2113=""),"",IF(AND($D$5="",$E$5="",$F$5="",$G$5=""),"",IFERROR(VLOOKUP(B2113,'勘定科目コード（2019）'!$B$2:$J$3668,8,FALSE),"")))</f>
        <v/>
      </c>
      <c r="K2113" s="57" t="str">
        <f>IF(AND(OR(D2107&lt;&gt;"",E2107&lt;&gt;"",F2107&lt;&gt;"",G2107&lt;&gt;""),E2113=""),"",IF(AND($D$5="",$E$5="",$F$5="",$G$5=""),"",IFERROR(VLOOKUP(B2113,'勘定科目コード（2019）'!$B$2:$J$3668,9,FALSE),"")))</f>
        <v/>
      </c>
      <c r="L2113" s="44" t="str">
        <f>IFERROR(VLOOKUP(D2113,'勘定科目コード（2019）'!$E$2:$J$500,7,FALSE),"")</f>
        <v/>
      </c>
    </row>
    <row r="2114" spans="2:12" x14ac:dyDescent="0.15">
      <c r="B2114" s="31">
        <v>2104</v>
      </c>
      <c r="D2114" s="51" t="str">
        <f>IF(AND($D$5="",$E$5="",$F$5="",$G$5=""),"",(IFERROR(VLOOKUP(B2114,'勘定科目コード（2019）'!$B$2:$J$3668,3,FALSE),"")))</f>
        <v/>
      </c>
      <c r="E2114" s="52" t="str">
        <f>IF(AND(OR($D$5&lt;&gt;"",$E$5&lt;&gt;"",$F$5&lt;&gt;"",$G$5&lt;&gt;""),D2114=""),"",IF(AND($D$5="",$E$5="",$F$5="",$G$5=""),"",IFERROR(VLOOKUP(B2114,'勘定科目コード（2019）'!$B$2:$J$3668,4,FALSE),"")))</f>
        <v/>
      </c>
      <c r="F2114" s="53" t="str">
        <f>IF(AND(OR(D2108&lt;&gt;"",E2108&lt;&gt;"",F2108&lt;&gt;"",G2108&lt;&gt;""),E2114=""),"",IF(AND(OR(D2108&lt;&gt;"",E2108&lt;&gt;"",F2108&lt;&gt;"",G2108&lt;&gt;""),E2114=""),"",IF(AND($D$5="",$E$5="",$F$5="",$G$5=""),"",IFERROR(VLOOKUP(B2114,'勘定科目コード（2019）'!$B$2:$J$3668,5,FALSE),""))))</f>
        <v/>
      </c>
      <c r="G2114" s="52" t="str">
        <f>IF(AND(OR(D2108&lt;&gt;"",E2108&lt;&gt;"",F2108&lt;&gt;"",G2108&lt;&gt;""),E2114=""),"",IF(AND($D$5="",$E$5="",$F$5="",$G$5=""),"",IFERROR(VLOOKUP(B2114,'勘定科目コード（2019）'!$B$2:$J$3668,6,FALSE),"")))</f>
        <v/>
      </c>
      <c r="H2114" s="54"/>
      <c r="I2114" s="55" t="str">
        <f>IF(AND(OR(D2108&lt;&gt;"",E2108&lt;&gt;"",F2108&lt;&gt;"",G2108&lt;&gt;""),E2114=""),"",IF(AND($D$5="",$E$5="",$F$5="",$G$5=""),"",IFERROR(VLOOKUP(B2114,'勘定科目コード（2019）'!$B$2:$J$3668,7,FALSE),"")))</f>
        <v/>
      </c>
      <c r="J2114" s="56" t="str">
        <f>IF(AND(OR(D2108&lt;&gt;"",E2108&lt;&gt;"",F2108&lt;&gt;"",G2108&lt;&gt;""),E2114=""),"",IF(AND($D$5="",$E$5="",$F$5="",$G$5=""),"",IFERROR(VLOOKUP(B2114,'勘定科目コード（2019）'!$B$2:$J$3668,8,FALSE),"")))</f>
        <v/>
      </c>
      <c r="K2114" s="57" t="str">
        <f>IF(AND(OR(D2108&lt;&gt;"",E2108&lt;&gt;"",F2108&lt;&gt;"",G2108&lt;&gt;""),E2114=""),"",IF(AND($D$5="",$E$5="",$F$5="",$G$5=""),"",IFERROR(VLOOKUP(B2114,'勘定科目コード（2019）'!$B$2:$J$3668,9,FALSE),"")))</f>
        <v/>
      </c>
      <c r="L2114" s="44" t="str">
        <f>IFERROR(VLOOKUP(D2114,'勘定科目コード（2019）'!$E$2:$J$500,7,FALSE),"")</f>
        <v/>
      </c>
    </row>
    <row r="2115" spans="2:12" x14ac:dyDescent="0.15">
      <c r="B2115" s="31">
        <v>2105</v>
      </c>
      <c r="D2115" s="51" t="str">
        <f>IF(AND($D$5="",$E$5="",$F$5="",$G$5=""),"",(IFERROR(VLOOKUP(B2115,'勘定科目コード（2019）'!$B$2:$J$3668,3,FALSE),"")))</f>
        <v/>
      </c>
      <c r="E2115" s="52" t="str">
        <f>IF(AND(OR($D$5&lt;&gt;"",$E$5&lt;&gt;"",$F$5&lt;&gt;"",$G$5&lt;&gt;""),D2115=""),"",IF(AND($D$5="",$E$5="",$F$5="",$G$5=""),"",IFERROR(VLOOKUP(B2115,'勘定科目コード（2019）'!$B$2:$J$3668,4,FALSE),"")))</f>
        <v/>
      </c>
      <c r="F2115" s="53" t="str">
        <f>IF(AND(OR(D2109&lt;&gt;"",E2109&lt;&gt;"",F2109&lt;&gt;"",G2109&lt;&gt;""),E2115=""),"",IF(AND(OR(D2109&lt;&gt;"",E2109&lt;&gt;"",F2109&lt;&gt;"",G2109&lt;&gt;""),E2115=""),"",IF(AND($D$5="",$E$5="",$F$5="",$G$5=""),"",IFERROR(VLOOKUP(B2115,'勘定科目コード（2019）'!$B$2:$J$3668,5,FALSE),""))))</f>
        <v/>
      </c>
      <c r="G2115" s="52" t="str">
        <f>IF(AND(OR(D2109&lt;&gt;"",E2109&lt;&gt;"",F2109&lt;&gt;"",G2109&lt;&gt;""),E2115=""),"",IF(AND($D$5="",$E$5="",$F$5="",$G$5=""),"",IFERROR(VLOOKUP(B2115,'勘定科目コード（2019）'!$B$2:$J$3668,6,FALSE),"")))</f>
        <v/>
      </c>
      <c r="H2115" s="54"/>
      <c r="I2115" s="55" t="str">
        <f>IF(AND(OR(D2109&lt;&gt;"",E2109&lt;&gt;"",F2109&lt;&gt;"",G2109&lt;&gt;""),E2115=""),"",IF(AND($D$5="",$E$5="",$F$5="",$G$5=""),"",IFERROR(VLOOKUP(B2115,'勘定科目コード（2019）'!$B$2:$J$3668,7,FALSE),"")))</f>
        <v/>
      </c>
      <c r="J2115" s="56" t="str">
        <f>IF(AND(OR(D2109&lt;&gt;"",E2109&lt;&gt;"",F2109&lt;&gt;"",G2109&lt;&gt;""),E2115=""),"",IF(AND($D$5="",$E$5="",$F$5="",$G$5=""),"",IFERROR(VLOOKUP(B2115,'勘定科目コード（2019）'!$B$2:$J$3668,8,FALSE),"")))</f>
        <v/>
      </c>
      <c r="K2115" s="57" t="str">
        <f>IF(AND(OR(D2109&lt;&gt;"",E2109&lt;&gt;"",F2109&lt;&gt;"",G2109&lt;&gt;""),E2115=""),"",IF(AND($D$5="",$E$5="",$F$5="",$G$5=""),"",IFERROR(VLOOKUP(B2115,'勘定科目コード（2019）'!$B$2:$J$3668,9,FALSE),"")))</f>
        <v/>
      </c>
      <c r="L2115" s="44" t="str">
        <f>IFERROR(VLOOKUP(D2115,'勘定科目コード（2019）'!$E$2:$J$500,7,FALSE),"")</f>
        <v/>
      </c>
    </row>
    <row r="2116" spans="2:12" x14ac:dyDescent="0.15">
      <c r="B2116" s="31">
        <v>2106</v>
      </c>
      <c r="D2116" s="51" t="str">
        <f>IF(AND($D$5="",$E$5="",$F$5="",$G$5=""),"",(IFERROR(VLOOKUP(B2116,'勘定科目コード（2019）'!$B$2:$J$3668,3,FALSE),"")))</f>
        <v/>
      </c>
      <c r="E2116" s="52" t="str">
        <f>IF(AND(OR($D$5&lt;&gt;"",$E$5&lt;&gt;"",$F$5&lt;&gt;"",$G$5&lt;&gt;""),D2116=""),"",IF(AND($D$5="",$E$5="",$F$5="",$G$5=""),"",IFERROR(VLOOKUP(B2116,'勘定科目コード（2019）'!$B$2:$J$3668,4,FALSE),"")))</f>
        <v/>
      </c>
      <c r="F2116" s="53" t="str">
        <f>IF(AND(OR(D2110&lt;&gt;"",E2110&lt;&gt;"",F2110&lt;&gt;"",G2110&lt;&gt;""),E2116=""),"",IF(AND(OR(D2110&lt;&gt;"",E2110&lt;&gt;"",F2110&lt;&gt;"",G2110&lt;&gt;""),E2116=""),"",IF(AND($D$5="",$E$5="",$F$5="",$G$5=""),"",IFERROR(VLOOKUP(B2116,'勘定科目コード（2019）'!$B$2:$J$3668,5,FALSE),""))))</f>
        <v/>
      </c>
      <c r="G2116" s="52" t="str">
        <f>IF(AND(OR(D2110&lt;&gt;"",E2110&lt;&gt;"",F2110&lt;&gt;"",G2110&lt;&gt;""),E2116=""),"",IF(AND($D$5="",$E$5="",$F$5="",$G$5=""),"",IFERROR(VLOOKUP(B2116,'勘定科目コード（2019）'!$B$2:$J$3668,6,FALSE),"")))</f>
        <v/>
      </c>
      <c r="H2116" s="54"/>
      <c r="I2116" s="55" t="str">
        <f>IF(AND(OR(D2110&lt;&gt;"",E2110&lt;&gt;"",F2110&lt;&gt;"",G2110&lt;&gt;""),E2116=""),"",IF(AND($D$5="",$E$5="",$F$5="",$G$5=""),"",IFERROR(VLOOKUP(B2116,'勘定科目コード（2019）'!$B$2:$J$3668,7,FALSE),"")))</f>
        <v/>
      </c>
      <c r="J2116" s="56" t="str">
        <f>IF(AND(OR(D2110&lt;&gt;"",E2110&lt;&gt;"",F2110&lt;&gt;"",G2110&lt;&gt;""),E2116=""),"",IF(AND($D$5="",$E$5="",$F$5="",$G$5=""),"",IFERROR(VLOOKUP(B2116,'勘定科目コード（2019）'!$B$2:$J$3668,8,FALSE),"")))</f>
        <v/>
      </c>
      <c r="K2116" s="57" t="str">
        <f>IF(AND(OR(D2110&lt;&gt;"",E2110&lt;&gt;"",F2110&lt;&gt;"",G2110&lt;&gt;""),E2116=""),"",IF(AND($D$5="",$E$5="",$F$5="",$G$5=""),"",IFERROR(VLOOKUP(B2116,'勘定科目コード（2019）'!$B$2:$J$3668,9,FALSE),"")))</f>
        <v/>
      </c>
      <c r="L2116" s="44" t="str">
        <f>IFERROR(VLOOKUP(D2116,'勘定科目コード（2019）'!$E$2:$J$500,7,FALSE),"")</f>
        <v/>
      </c>
    </row>
    <row r="2117" spans="2:12" x14ac:dyDescent="0.15">
      <c r="B2117" s="31">
        <v>2107</v>
      </c>
      <c r="D2117" s="51" t="str">
        <f>IF(AND($D$5="",$E$5="",$F$5="",$G$5=""),"",(IFERROR(VLOOKUP(B2117,'勘定科目コード（2019）'!$B$2:$J$3668,3,FALSE),"")))</f>
        <v/>
      </c>
      <c r="E2117" s="52" t="str">
        <f>IF(AND(OR($D$5&lt;&gt;"",$E$5&lt;&gt;"",$F$5&lt;&gt;"",$G$5&lt;&gt;""),D2117=""),"",IF(AND($D$5="",$E$5="",$F$5="",$G$5=""),"",IFERROR(VLOOKUP(B2117,'勘定科目コード（2019）'!$B$2:$J$3668,4,FALSE),"")))</f>
        <v/>
      </c>
      <c r="F2117" s="53" t="str">
        <f>IF(AND(OR(D2111&lt;&gt;"",E2111&lt;&gt;"",F2111&lt;&gt;"",G2111&lt;&gt;""),E2117=""),"",IF(AND(OR(D2111&lt;&gt;"",E2111&lt;&gt;"",F2111&lt;&gt;"",G2111&lt;&gt;""),E2117=""),"",IF(AND($D$5="",$E$5="",$F$5="",$G$5=""),"",IFERROR(VLOOKUP(B2117,'勘定科目コード（2019）'!$B$2:$J$3668,5,FALSE),""))))</f>
        <v/>
      </c>
      <c r="G2117" s="52" t="str">
        <f>IF(AND(OR(D2111&lt;&gt;"",E2111&lt;&gt;"",F2111&lt;&gt;"",G2111&lt;&gt;""),E2117=""),"",IF(AND($D$5="",$E$5="",$F$5="",$G$5=""),"",IFERROR(VLOOKUP(B2117,'勘定科目コード（2019）'!$B$2:$J$3668,6,FALSE),"")))</f>
        <v/>
      </c>
      <c r="H2117" s="54"/>
      <c r="I2117" s="55" t="str">
        <f>IF(AND(OR(D2111&lt;&gt;"",E2111&lt;&gt;"",F2111&lt;&gt;"",G2111&lt;&gt;""),E2117=""),"",IF(AND($D$5="",$E$5="",$F$5="",$G$5=""),"",IFERROR(VLOOKUP(B2117,'勘定科目コード（2019）'!$B$2:$J$3668,7,FALSE),"")))</f>
        <v/>
      </c>
      <c r="J2117" s="56" t="str">
        <f>IF(AND(OR(D2111&lt;&gt;"",E2111&lt;&gt;"",F2111&lt;&gt;"",G2111&lt;&gt;""),E2117=""),"",IF(AND($D$5="",$E$5="",$F$5="",$G$5=""),"",IFERROR(VLOOKUP(B2117,'勘定科目コード（2019）'!$B$2:$J$3668,8,FALSE),"")))</f>
        <v/>
      </c>
      <c r="K2117" s="57" t="str">
        <f>IF(AND(OR(D2111&lt;&gt;"",E2111&lt;&gt;"",F2111&lt;&gt;"",G2111&lt;&gt;""),E2117=""),"",IF(AND($D$5="",$E$5="",$F$5="",$G$5=""),"",IFERROR(VLOOKUP(B2117,'勘定科目コード（2019）'!$B$2:$J$3668,9,FALSE),"")))</f>
        <v/>
      </c>
      <c r="L2117" s="44" t="str">
        <f>IFERROR(VLOOKUP(D2117,'勘定科目コード（2019）'!$E$2:$J$500,7,FALSE),"")</f>
        <v/>
      </c>
    </row>
    <row r="2118" spans="2:12" x14ac:dyDescent="0.15">
      <c r="B2118" s="31">
        <v>2108</v>
      </c>
      <c r="D2118" s="51" t="str">
        <f>IF(AND($D$5="",$E$5="",$F$5="",$G$5=""),"",(IFERROR(VLOOKUP(B2118,'勘定科目コード（2019）'!$B$2:$J$3668,3,FALSE),"")))</f>
        <v/>
      </c>
      <c r="E2118" s="52" t="str">
        <f>IF(AND(OR($D$5&lt;&gt;"",$E$5&lt;&gt;"",$F$5&lt;&gt;"",$G$5&lt;&gt;""),D2118=""),"",IF(AND($D$5="",$E$5="",$F$5="",$G$5=""),"",IFERROR(VLOOKUP(B2118,'勘定科目コード（2019）'!$B$2:$J$3668,4,FALSE),"")))</f>
        <v/>
      </c>
      <c r="F2118" s="53" t="str">
        <f>IF(AND(OR(D2112&lt;&gt;"",E2112&lt;&gt;"",F2112&lt;&gt;"",G2112&lt;&gt;""),E2118=""),"",IF(AND(OR(D2112&lt;&gt;"",E2112&lt;&gt;"",F2112&lt;&gt;"",G2112&lt;&gt;""),E2118=""),"",IF(AND($D$5="",$E$5="",$F$5="",$G$5=""),"",IFERROR(VLOOKUP(B2118,'勘定科目コード（2019）'!$B$2:$J$3668,5,FALSE),""))))</f>
        <v/>
      </c>
      <c r="G2118" s="52" t="str">
        <f>IF(AND(OR(D2112&lt;&gt;"",E2112&lt;&gt;"",F2112&lt;&gt;"",G2112&lt;&gt;""),E2118=""),"",IF(AND($D$5="",$E$5="",$F$5="",$G$5=""),"",IFERROR(VLOOKUP(B2118,'勘定科目コード（2019）'!$B$2:$J$3668,6,FALSE),"")))</f>
        <v/>
      </c>
      <c r="H2118" s="54"/>
      <c r="I2118" s="55" t="str">
        <f>IF(AND(OR(D2112&lt;&gt;"",E2112&lt;&gt;"",F2112&lt;&gt;"",G2112&lt;&gt;""),E2118=""),"",IF(AND($D$5="",$E$5="",$F$5="",$G$5=""),"",IFERROR(VLOOKUP(B2118,'勘定科目コード（2019）'!$B$2:$J$3668,7,FALSE),"")))</f>
        <v/>
      </c>
      <c r="J2118" s="56" t="str">
        <f>IF(AND(OR(D2112&lt;&gt;"",E2112&lt;&gt;"",F2112&lt;&gt;"",G2112&lt;&gt;""),E2118=""),"",IF(AND($D$5="",$E$5="",$F$5="",$G$5=""),"",IFERROR(VLOOKUP(B2118,'勘定科目コード（2019）'!$B$2:$J$3668,8,FALSE),"")))</f>
        <v/>
      </c>
      <c r="K2118" s="57" t="str">
        <f>IF(AND(OR(D2112&lt;&gt;"",E2112&lt;&gt;"",F2112&lt;&gt;"",G2112&lt;&gt;""),E2118=""),"",IF(AND($D$5="",$E$5="",$F$5="",$G$5=""),"",IFERROR(VLOOKUP(B2118,'勘定科目コード（2019）'!$B$2:$J$3668,9,FALSE),"")))</f>
        <v/>
      </c>
      <c r="L2118" s="44" t="str">
        <f>IFERROR(VLOOKUP(D2118,'勘定科目コード（2019）'!$E$2:$J$500,7,FALSE),"")</f>
        <v/>
      </c>
    </row>
    <row r="2119" spans="2:12" x14ac:dyDescent="0.15">
      <c r="B2119" s="31">
        <v>2109</v>
      </c>
      <c r="D2119" s="51" t="str">
        <f>IF(AND($D$5="",$E$5="",$F$5="",$G$5=""),"",(IFERROR(VLOOKUP(B2119,'勘定科目コード（2019）'!$B$2:$J$3668,3,FALSE),"")))</f>
        <v/>
      </c>
      <c r="E2119" s="52" t="str">
        <f>IF(AND(OR($D$5&lt;&gt;"",$E$5&lt;&gt;"",$F$5&lt;&gt;"",$G$5&lt;&gt;""),D2119=""),"",IF(AND($D$5="",$E$5="",$F$5="",$G$5=""),"",IFERROR(VLOOKUP(B2119,'勘定科目コード（2019）'!$B$2:$J$3668,4,FALSE),"")))</f>
        <v/>
      </c>
      <c r="F2119" s="53" t="str">
        <f>IF(AND(OR(D2113&lt;&gt;"",E2113&lt;&gt;"",F2113&lt;&gt;"",G2113&lt;&gt;""),E2119=""),"",IF(AND(OR(D2113&lt;&gt;"",E2113&lt;&gt;"",F2113&lt;&gt;"",G2113&lt;&gt;""),E2119=""),"",IF(AND($D$5="",$E$5="",$F$5="",$G$5=""),"",IFERROR(VLOOKUP(B2119,'勘定科目コード（2019）'!$B$2:$J$3668,5,FALSE),""))))</f>
        <v/>
      </c>
      <c r="G2119" s="52" t="str">
        <f>IF(AND(OR(D2113&lt;&gt;"",E2113&lt;&gt;"",F2113&lt;&gt;"",G2113&lt;&gt;""),E2119=""),"",IF(AND($D$5="",$E$5="",$F$5="",$G$5=""),"",IFERROR(VLOOKUP(B2119,'勘定科目コード（2019）'!$B$2:$J$3668,6,FALSE),"")))</f>
        <v/>
      </c>
      <c r="H2119" s="54"/>
      <c r="I2119" s="55" t="str">
        <f>IF(AND(OR(D2113&lt;&gt;"",E2113&lt;&gt;"",F2113&lt;&gt;"",G2113&lt;&gt;""),E2119=""),"",IF(AND($D$5="",$E$5="",$F$5="",$G$5=""),"",IFERROR(VLOOKUP(B2119,'勘定科目コード（2019）'!$B$2:$J$3668,7,FALSE),"")))</f>
        <v/>
      </c>
      <c r="J2119" s="56" t="str">
        <f>IF(AND(OR(D2113&lt;&gt;"",E2113&lt;&gt;"",F2113&lt;&gt;"",G2113&lt;&gt;""),E2119=""),"",IF(AND($D$5="",$E$5="",$F$5="",$G$5=""),"",IFERROR(VLOOKUP(B2119,'勘定科目コード（2019）'!$B$2:$J$3668,8,FALSE),"")))</f>
        <v/>
      </c>
      <c r="K2119" s="57" t="str">
        <f>IF(AND(OR(D2113&lt;&gt;"",E2113&lt;&gt;"",F2113&lt;&gt;"",G2113&lt;&gt;""),E2119=""),"",IF(AND($D$5="",$E$5="",$F$5="",$G$5=""),"",IFERROR(VLOOKUP(B2119,'勘定科目コード（2019）'!$B$2:$J$3668,9,FALSE),"")))</f>
        <v/>
      </c>
      <c r="L2119" s="44" t="str">
        <f>IFERROR(VLOOKUP(D2119,'勘定科目コード（2019）'!$E$2:$J$500,7,FALSE),"")</f>
        <v/>
      </c>
    </row>
    <row r="2120" spans="2:12" x14ac:dyDescent="0.15">
      <c r="B2120" s="31">
        <v>2110</v>
      </c>
      <c r="D2120" s="51" t="str">
        <f>IF(AND($D$5="",$E$5="",$F$5="",$G$5=""),"",(IFERROR(VLOOKUP(B2120,'勘定科目コード（2019）'!$B$2:$J$3668,3,FALSE),"")))</f>
        <v/>
      </c>
      <c r="E2120" s="52" t="str">
        <f>IF(AND(OR($D$5&lt;&gt;"",$E$5&lt;&gt;"",$F$5&lt;&gt;"",$G$5&lt;&gt;""),D2120=""),"",IF(AND($D$5="",$E$5="",$F$5="",$G$5=""),"",IFERROR(VLOOKUP(B2120,'勘定科目コード（2019）'!$B$2:$J$3668,4,FALSE),"")))</f>
        <v/>
      </c>
      <c r="F2120" s="53" t="str">
        <f>IF(AND(OR(D2114&lt;&gt;"",E2114&lt;&gt;"",F2114&lt;&gt;"",G2114&lt;&gt;""),E2120=""),"",IF(AND(OR(D2114&lt;&gt;"",E2114&lt;&gt;"",F2114&lt;&gt;"",G2114&lt;&gt;""),E2120=""),"",IF(AND($D$5="",$E$5="",$F$5="",$G$5=""),"",IFERROR(VLOOKUP(B2120,'勘定科目コード（2019）'!$B$2:$J$3668,5,FALSE),""))))</f>
        <v/>
      </c>
      <c r="G2120" s="52" t="str">
        <f>IF(AND(OR(D2114&lt;&gt;"",E2114&lt;&gt;"",F2114&lt;&gt;"",G2114&lt;&gt;""),E2120=""),"",IF(AND($D$5="",$E$5="",$F$5="",$G$5=""),"",IFERROR(VLOOKUP(B2120,'勘定科目コード（2019）'!$B$2:$J$3668,6,FALSE),"")))</f>
        <v/>
      </c>
      <c r="H2120" s="54"/>
      <c r="I2120" s="55" t="str">
        <f>IF(AND(OR(D2114&lt;&gt;"",E2114&lt;&gt;"",F2114&lt;&gt;"",G2114&lt;&gt;""),E2120=""),"",IF(AND($D$5="",$E$5="",$F$5="",$G$5=""),"",IFERROR(VLOOKUP(B2120,'勘定科目コード（2019）'!$B$2:$J$3668,7,FALSE),"")))</f>
        <v/>
      </c>
      <c r="J2120" s="56" t="str">
        <f>IF(AND(OR(D2114&lt;&gt;"",E2114&lt;&gt;"",F2114&lt;&gt;"",G2114&lt;&gt;""),E2120=""),"",IF(AND($D$5="",$E$5="",$F$5="",$G$5=""),"",IFERROR(VLOOKUP(B2120,'勘定科目コード（2019）'!$B$2:$J$3668,8,FALSE),"")))</f>
        <v/>
      </c>
      <c r="K2120" s="57" t="str">
        <f>IF(AND(OR(D2114&lt;&gt;"",E2114&lt;&gt;"",F2114&lt;&gt;"",G2114&lt;&gt;""),E2120=""),"",IF(AND($D$5="",$E$5="",$F$5="",$G$5=""),"",IFERROR(VLOOKUP(B2120,'勘定科目コード（2019）'!$B$2:$J$3668,9,FALSE),"")))</f>
        <v/>
      </c>
      <c r="L2120" s="44" t="str">
        <f>IFERROR(VLOOKUP(D2120,'勘定科目コード（2019）'!$E$2:$J$500,7,FALSE),"")</f>
        <v/>
      </c>
    </row>
    <row r="2121" spans="2:12" x14ac:dyDescent="0.15">
      <c r="B2121" s="31">
        <v>2111</v>
      </c>
      <c r="D2121" s="51" t="str">
        <f>IF(AND($D$5="",$E$5="",$F$5="",$G$5=""),"",(IFERROR(VLOOKUP(B2121,'勘定科目コード（2019）'!$B$2:$J$3668,3,FALSE),"")))</f>
        <v/>
      </c>
      <c r="E2121" s="52" t="str">
        <f>IF(AND(OR($D$5&lt;&gt;"",$E$5&lt;&gt;"",$F$5&lt;&gt;"",$G$5&lt;&gt;""),D2121=""),"",IF(AND($D$5="",$E$5="",$F$5="",$G$5=""),"",IFERROR(VLOOKUP(B2121,'勘定科目コード（2019）'!$B$2:$J$3668,4,FALSE),"")))</f>
        <v/>
      </c>
      <c r="F2121" s="53" t="str">
        <f>IF(AND(OR(D2115&lt;&gt;"",E2115&lt;&gt;"",F2115&lt;&gt;"",G2115&lt;&gt;""),E2121=""),"",IF(AND(OR(D2115&lt;&gt;"",E2115&lt;&gt;"",F2115&lt;&gt;"",G2115&lt;&gt;""),E2121=""),"",IF(AND($D$5="",$E$5="",$F$5="",$G$5=""),"",IFERROR(VLOOKUP(B2121,'勘定科目コード（2019）'!$B$2:$J$3668,5,FALSE),""))))</f>
        <v/>
      </c>
      <c r="G2121" s="52" t="str">
        <f>IF(AND(OR(D2115&lt;&gt;"",E2115&lt;&gt;"",F2115&lt;&gt;"",G2115&lt;&gt;""),E2121=""),"",IF(AND($D$5="",$E$5="",$F$5="",$G$5=""),"",IFERROR(VLOOKUP(B2121,'勘定科目コード（2019）'!$B$2:$J$3668,6,FALSE),"")))</f>
        <v/>
      </c>
      <c r="H2121" s="54"/>
      <c r="I2121" s="55" t="str">
        <f>IF(AND(OR(D2115&lt;&gt;"",E2115&lt;&gt;"",F2115&lt;&gt;"",G2115&lt;&gt;""),E2121=""),"",IF(AND($D$5="",$E$5="",$F$5="",$G$5=""),"",IFERROR(VLOOKUP(B2121,'勘定科目コード（2019）'!$B$2:$J$3668,7,FALSE),"")))</f>
        <v/>
      </c>
      <c r="J2121" s="56" t="str">
        <f>IF(AND(OR(D2115&lt;&gt;"",E2115&lt;&gt;"",F2115&lt;&gt;"",G2115&lt;&gt;""),E2121=""),"",IF(AND($D$5="",$E$5="",$F$5="",$G$5=""),"",IFERROR(VLOOKUP(B2121,'勘定科目コード（2019）'!$B$2:$J$3668,8,FALSE),"")))</f>
        <v/>
      </c>
      <c r="K2121" s="57" t="str">
        <f>IF(AND(OR(D2115&lt;&gt;"",E2115&lt;&gt;"",F2115&lt;&gt;"",G2115&lt;&gt;""),E2121=""),"",IF(AND($D$5="",$E$5="",$F$5="",$G$5=""),"",IFERROR(VLOOKUP(B2121,'勘定科目コード（2019）'!$B$2:$J$3668,9,FALSE),"")))</f>
        <v/>
      </c>
      <c r="L2121" s="44" t="str">
        <f>IFERROR(VLOOKUP(D2121,'勘定科目コード（2019）'!$E$2:$J$500,7,FALSE),"")</f>
        <v/>
      </c>
    </row>
    <row r="2122" spans="2:12" x14ac:dyDescent="0.15">
      <c r="B2122" s="31">
        <v>2112</v>
      </c>
      <c r="D2122" s="51" t="str">
        <f>IF(AND($D$5="",$E$5="",$F$5="",$G$5=""),"",(IFERROR(VLOOKUP(B2122,'勘定科目コード（2019）'!$B$2:$J$3668,3,FALSE),"")))</f>
        <v/>
      </c>
      <c r="E2122" s="52" t="str">
        <f>IF(AND(OR($D$5&lt;&gt;"",$E$5&lt;&gt;"",$F$5&lt;&gt;"",$G$5&lt;&gt;""),D2122=""),"",IF(AND($D$5="",$E$5="",$F$5="",$G$5=""),"",IFERROR(VLOOKUP(B2122,'勘定科目コード（2019）'!$B$2:$J$3668,4,FALSE),"")))</f>
        <v/>
      </c>
      <c r="F2122" s="53" t="str">
        <f>IF(AND(OR(D2116&lt;&gt;"",E2116&lt;&gt;"",F2116&lt;&gt;"",G2116&lt;&gt;""),E2122=""),"",IF(AND(OR(D2116&lt;&gt;"",E2116&lt;&gt;"",F2116&lt;&gt;"",G2116&lt;&gt;""),E2122=""),"",IF(AND($D$5="",$E$5="",$F$5="",$G$5=""),"",IFERROR(VLOOKUP(B2122,'勘定科目コード（2019）'!$B$2:$J$3668,5,FALSE),""))))</f>
        <v/>
      </c>
      <c r="G2122" s="52" t="str">
        <f>IF(AND(OR(D2116&lt;&gt;"",E2116&lt;&gt;"",F2116&lt;&gt;"",G2116&lt;&gt;""),E2122=""),"",IF(AND($D$5="",$E$5="",$F$5="",$G$5=""),"",IFERROR(VLOOKUP(B2122,'勘定科目コード（2019）'!$B$2:$J$3668,6,FALSE),"")))</f>
        <v/>
      </c>
      <c r="H2122" s="54"/>
      <c r="I2122" s="55" t="str">
        <f>IF(AND(OR(D2116&lt;&gt;"",E2116&lt;&gt;"",F2116&lt;&gt;"",G2116&lt;&gt;""),E2122=""),"",IF(AND($D$5="",$E$5="",$F$5="",$G$5=""),"",IFERROR(VLOOKUP(B2122,'勘定科目コード（2019）'!$B$2:$J$3668,7,FALSE),"")))</f>
        <v/>
      </c>
      <c r="J2122" s="56" t="str">
        <f>IF(AND(OR(D2116&lt;&gt;"",E2116&lt;&gt;"",F2116&lt;&gt;"",G2116&lt;&gt;""),E2122=""),"",IF(AND($D$5="",$E$5="",$F$5="",$G$5=""),"",IFERROR(VLOOKUP(B2122,'勘定科目コード（2019）'!$B$2:$J$3668,8,FALSE),"")))</f>
        <v/>
      </c>
      <c r="K2122" s="57" t="str">
        <f>IF(AND(OR(D2116&lt;&gt;"",E2116&lt;&gt;"",F2116&lt;&gt;"",G2116&lt;&gt;""),E2122=""),"",IF(AND($D$5="",$E$5="",$F$5="",$G$5=""),"",IFERROR(VLOOKUP(B2122,'勘定科目コード（2019）'!$B$2:$J$3668,9,FALSE),"")))</f>
        <v/>
      </c>
      <c r="L2122" s="44" t="str">
        <f>IFERROR(VLOOKUP(D2122,'勘定科目コード（2019）'!$E$2:$J$500,7,FALSE),"")</f>
        <v/>
      </c>
    </row>
    <row r="2123" spans="2:12" x14ac:dyDescent="0.15">
      <c r="B2123" s="31">
        <v>2113</v>
      </c>
      <c r="D2123" s="51" t="str">
        <f>IF(AND($D$5="",$E$5="",$F$5="",$G$5=""),"",(IFERROR(VLOOKUP(B2123,'勘定科目コード（2019）'!$B$2:$J$3668,3,FALSE),"")))</f>
        <v/>
      </c>
      <c r="E2123" s="52" t="str">
        <f>IF(AND(OR($D$5&lt;&gt;"",$E$5&lt;&gt;"",$F$5&lt;&gt;"",$G$5&lt;&gt;""),D2123=""),"",IF(AND($D$5="",$E$5="",$F$5="",$G$5=""),"",IFERROR(VLOOKUP(B2123,'勘定科目コード（2019）'!$B$2:$J$3668,4,FALSE),"")))</f>
        <v/>
      </c>
      <c r="F2123" s="53" t="str">
        <f>IF(AND(OR(D2117&lt;&gt;"",E2117&lt;&gt;"",F2117&lt;&gt;"",G2117&lt;&gt;""),E2123=""),"",IF(AND(OR(D2117&lt;&gt;"",E2117&lt;&gt;"",F2117&lt;&gt;"",G2117&lt;&gt;""),E2123=""),"",IF(AND($D$5="",$E$5="",$F$5="",$G$5=""),"",IFERROR(VLOOKUP(B2123,'勘定科目コード（2019）'!$B$2:$J$3668,5,FALSE),""))))</f>
        <v/>
      </c>
      <c r="G2123" s="52" t="str">
        <f>IF(AND(OR(D2117&lt;&gt;"",E2117&lt;&gt;"",F2117&lt;&gt;"",G2117&lt;&gt;""),E2123=""),"",IF(AND($D$5="",$E$5="",$F$5="",$G$5=""),"",IFERROR(VLOOKUP(B2123,'勘定科目コード（2019）'!$B$2:$J$3668,6,FALSE),"")))</f>
        <v/>
      </c>
      <c r="H2123" s="54"/>
      <c r="I2123" s="55" t="str">
        <f>IF(AND(OR(D2117&lt;&gt;"",E2117&lt;&gt;"",F2117&lt;&gt;"",G2117&lt;&gt;""),E2123=""),"",IF(AND($D$5="",$E$5="",$F$5="",$G$5=""),"",IFERROR(VLOOKUP(B2123,'勘定科目コード（2019）'!$B$2:$J$3668,7,FALSE),"")))</f>
        <v/>
      </c>
      <c r="J2123" s="56" t="str">
        <f>IF(AND(OR(D2117&lt;&gt;"",E2117&lt;&gt;"",F2117&lt;&gt;"",G2117&lt;&gt;""),E2123=""),"",IF(AND($D$5="",$E$5="",$F$5="",$G$5=""),"",IFERROR(VLOOKUP(B2123,'勘定科目コード（2019）'!$B$2:$J$3668,8,FALSE),"")))</f>
        <v/>
      </c>
      <c r="K2123" s="57" t="str">
        <f>IF(AND(OR(D2117&lt;&gt;"",E2117&lt;&gt;"",F2117&lt;&gt;"",G2117&lt;&gt;""),E2123=""),"",IF(AND($D$5="",$E$5="",$F$5="",$G$5=""),"",IFERROR(VLOOKUP(B2123,'勘定科目コード（2019）'!$B$2:$J$3668,9,FALSE),"")))</f>
        <v/>
      </c>
      <c r="L2123" s="44" t="str">
        <f>IFERROR(VLOOKUP(D2123,'勘定科目コード（2019）'!$E$2:$J$500,7,FALSE),"")</f>
        <v/>
      </c>
    </row>
    <row r="2124" spans="2:12" x14ac:dyDescent="0.15">
      <c r="B2124" s="31">
        <v>2114</v>
      </c>
      <c r="D2124" s="51" t="str">
        <f>IF(AND($D$5="",$E$5="",$F$5="",$G$5=""),"",(IFERROR(VLOOKUP(B2124,'勘定科目コード（2019）'!$B$2:$J$3668,3,FALSE),"")))</f>
        <v/>
      </c>
      <c r="E2124" s="52" t="str">
        <f>IF(AND(OR($D$5&lt;&gt;"",$E$5&lt;&gt;"",$F$5&lt;&gt;"",$G$5&lt;&gt;""),D2124=""),"",IF(AND($D$5="",$E$5="",$F$5="",$G$5=""),"",IFERROR(VLOOKUP(B2124,'勘定科目コード（2019）'!$B$2:$J$3668,4,FALSE),"")))</f>
        <v/>
      </c>
      <c r="F2124" s="53" t="str">
        <f>IF(AND(OR(D2118&lt;&gt;"",E2118&lt;&gt;"",F2118&lt;&gt;"",G2118&lt;&gt;""),E2124=""),"",IF(AND(OR(D2118&lt;&gt;"",E2118&lt;&gt;"",F2118&lt;&gt;"",G2118&lt;&gt;""),E2124=""),"",IF(AND($D$5="",$E$5="",$F$5="",$G$5=""),"",IFERROR(VLOOKUP(B2124,'勘定科目コード（2019）'!$B$2:$J$3668,5,FALSE),""))))</f>
        <v/>
      </c>
      <c r="G2124" s="52" t="str">
        <f>IF(AND(OR(D2118&lt;&gt;"",E2118&lt;&gt;"",F2118&lt;&gt;"",G2118&lt;&gt;""),E2124=""),"",IF(AND($D$5="",$E$5="",$F$5="",$G$5=""),"",IFERROR(VLOOKUP(B2124,'勘定科目コード（2019）'!$B$2:$J$3668,6,FALSE),"")))</f>
        <v/>
      </c>
      <c r="H2124" s="54"/>
      <c r="I2124" s="55" t="str">
        <f>IF(AND(OR(D2118&lt;&gt;"",E2118&lt;&gt;"",F2118&lt;&gt;"",G2118&lt;&gt;""),E2124=""),"",IF(AND($D$5="",$E$5="",$F$5="",$G$5=""),"",IFERROR(VLOOKUP(B2124,'勘定科目コード（2019）'!$B$2:$J$3668,7,FALSE),"")))</f>
        <v/>
      </c>
      <c r="J2124" s="56" t="str">
        <f>IF(AND(OR(D2118&lt;&gt;"",E2118&lt;&gt;"",F2118&lt;&gt;"",G2118&lt;&gt;""),E2124=""),"",IF(AND($D$5="",$E$5="",$F$5="",$G$5=""),"",IFERROR(VLOOKUP(B2124,'勘定科目コード（2019）'!$B$2:$J$3668,8,FALSE),"")))</f>
        <v/>
      </c>
      <c r="K2124" s="57" t="str">
        <f>IF(AND(OR(D2118&lt;&gt;"",E2118&lt;&gt;"",F2118&lt;&gt;"",G2118&lt;&gt;""),E2124=""),"",IF(AND($D$5="",$E$5="",$F$5="",$G$5=""),"",IFERROR(VLOOKUP(B2124,'勘定科目コード（2019）'!$B$2:$J$3668,9,FALSE),"")))</f>
        <v/>
      </c>
      <c r="L2124" s="44" t="str">
        <f>IFERROR(VLOOKUP(D2124,'勘定科目コード（2019）'!$E$2:$J$500,7,FALSE),"")</f>
        <v/>
      </c>
    </row>
    <row r="2125" spans="2:12" x14ac:dyDescent="0.15">
      <c r="B2125" s="31">
        <v>2115</v>
      </c>
      <c r="D2125" s="51" t="str">
        <f>IF(AND($D$5="",$E$5="",$F$5="",$G$5=""),"",(IFERROR(VLOOKUP(B2125,'勘定科目コード（2019）'!$B$2:$J$3668,3,FALSE),"")))</f>
        <v/>
      </c>
      <c r="E2125" s="52" t="str">
        <f>IF(AND(OR($D$5&lt;&gt;"",$E$5&lt;&gt;"",$F$5&lt;&gt;"",$G$5&lt;&gt;""),D2125=""),"",IF(AND($D$5="",$E$5="",$F$5="",$G$5=""),"",IFERROR(VLOOKUP(B2125,'勘定科目コード（2019）'!$B$2:$J$3668,4,FALSE),"")))</f>
        <v/>
      </c>
      <c r="F2125" s="53" t="str">
        <f>IF(AND(OR(D2119&lt;&gt;"",E2119&lt;&gt;"",F2119&lt;&gt;"",G2119&lt;&gt;""),E2125=""),"",IF(AND(OR(D2119&lt;&gt;"",E2119&lt;&gt;"",F2119&lt;&gt;"",G2119&lt;&gt;""),E2125=""),"",IF(AND($D$5="",$E$5="",$F$5="",$G$5=""),"",IFERROR(VLOOKUP(B2125,'勘定科目コード（2019）'!$B$2:$J$3668,5,FALSE),""))))</f>
        <v/>
      </c>
      <c r="G2125" s="52" t="str">
        <f>IF(AND(OR(D2119&lt;&gt;"",E2119&lt;&gt;"",F2119&lt;&gt;"",G2119&lt;&gt;""),E2125=""),"",IF(AND($D$5="",$E$5="",$F$5="",$G$5=""),"",IFERROR(VLOOKUP(B2125,'勘定科目コード（2019）'!$B$2:$J$3668,6,FALSE),"")))</f>
        <v/>
      </c>
      <c r="H2125" s="54"/>
      <c r="I2125" s="55" t="str">
        <f>IF(AND(OR(D2119&lt;&gt;"",E2119&lt;&gt;"",F2119&lt;&gt;"",G2119&lt;&gt;""),E2125=""),"",IF(AND($D$5="",$E$5="",$F$5="",$G$5=""),"",IFERROR(VLOOKUP(B2125,'勘定科目コード（2019）'!$B$2:$J$3668,7,FALSE),"")))</f>
        <v/>
      </c>
      <c r="J2125" s="56" t="str">
        <f>IF(AND(OR(D2119&lt;&gt;"",E2119&lt;&gt;"",F2119&lt;&gt;"",G2119&lt;&gt;""),E2125=""),"",IF(AND($D$5="",$E$5="",$F$5="",$G$5=""),"",IFERROR(VLOOKUP(B2125,'勘定科目コード（2019）'!$B$2:$J$3668,8,FALSE),"")))</f>
        <v/>
      </c>
      <c r="K2125" s="57" t="str">
        <f>IF(AND(OR(D2119&lt;&gt;"",E2119&lt;&gt;"",F2119&lt;&gt;"",G2119&lt;&gt;""),E2125=""),"",IF(AND($D$5="",$E$5="",$F$5="",$G$5=""),"",IFERROR(VLOOKUP(B2125,'勘定科目コード（2019）'!$B$2:$J$3668,9,FALSE),"")))</f>
        <v/>
      </c>
      <c r="L2125" s="44" t="str">
        <f>IFERROR(VLOOKUP(D2125,'勘定科目コード（2019）'!$E$2:$J$500,7,FALSE),"")</f>
        <v/>
      </c>
    </row>
    <row r="2126" spans="2:12" x14ac:dyDescent="0.15">
      <c r="B2126" s="31">
        <v>2116</v>
      </c>
      <c r="D2126" s="51" t="str">
        <f>IF(AND($D$5="",$E$5="",$F$5="",$G$5=""),"",(IFERROR(VLOOKUP(B2126,'勘定科目コード（2019）'!$B$2:$J$3668,3,FALSE),"")))</f>
        <v/>
      </c>
      <c r="E2126" s="52" t="str">
        <f>IF(AND(OR($D$5&lt;&gt;"",$E$5&lt;&gt;"",$F$5&lt;&gt;"",$G$5&lt;&gt;""),D2126=""),"",IF(AND($D$5="",$E$5="",$F$5="",$G$5=""),"",IFERROR(VLOOKUP(B2126,'勘定科目コード（2019）'!$B$2:$J$3668,4,FALSE),"")))</f>
        <v/>
      </c>
      <c r="F2126" s="53" t="str">
        <f>IF(AND(OR(D2120&lt;&gt;"",E2120&lt;&gt;"",F2120&lt;&gt;"",G2120&lt;&gt;""),E2126=""),"",IF(AND(OR(D2120&lt;&gt;"",E2120&lt;&gt;"",F2120&lt;&gt;"",G2120&lt;&gt;""),E2126=""),"",IF(AND($D$5="",$E$5="",$F$5="",$G$5=""),"",IFERROR(VLOOKUP(B2126,'勘定科目コード（2019）'!$B$2:$J$3668,5,FALSE),""))))</f>
        <v/>
      </c>
      <c r="G2126" s="52" t="str">
        <f>IF(AND(OR(D2120&lt;&gt;"",E2120&lt;&gt;"",F2120&lt;&gt;"",G2120&lt;&gt;""),E2126=""),"",IF(AND($D$5="",$E$5="",$F$5="",$G$5=""),"",IFERROR(VLOOKUP(B2126,'勘定科目コード（2019）'!$B$2:$J$3668,6,FALSE),"")))</f>
        <v/>
      </c>
      <c r="H2126" s="54"/>
      <c r="I2126" s="55" t="str">
        <f>IF(AND(OR(D2120&lt;&gt;"",E2120&lt;&gt;"",F2120&lt;&gt;"",G2120&lt;&gt;""),E2126=""),"",IF(AND($D$5="",$E$5="",$F$5="",$G$5=""),"",IFERROR(VLOOKUP(B2126,'勘定科目コード（2019）'!$B$2:$J$3668,7,FALSE),"")))</f>
        <v/>
      </c>
      <c r="J2126" s="56" t="str">
        <f>IF(AND(OR(D2120&lt;&gt;"",E2120&lt;&gt;"",F2120&lt;&gt;"",G2120&lt;&gt;""),E2126=""),"",IF(AND($D$5="",$E$5="",$F$5="",$G$5=""),"",IFERROR(VLOOKUP(B2126,'勘定科目コード（2019）'!$B$2:$J$3668,8,FALSE),"")))</f>
        <v/>
      </c>
      <c r="K2126" s="57" t="str">
        <f>IF(AND(OR(D2120&lt;&gt;"",E2120&lt;&gt;"",F2120&lt;&gt;"",G2120&lt;&gt;""),E2126=""),"",IF(AND($D$5="",$E$5="",$F$5="",$G$5=""),"",IFERROR(VLOOKUP(B2126,'勘定科目コード（2019）'!$B$2:$J$3668,9,FALSE),"")))</f>
        <v/>
      </c>
      <c r="L2126" s="44" t="str">
        <f>IFERROR(VLOOKUP(D2126,'勘定科目コード（2019）'!$E$2:$J$500,7,FALSE),"")</f>
        <v/>
      </c>
    </row>
    <row r="2127" spans="2:12" x14ac:dyDescent="0.15">
      <c r="B2127" s="31">
        <v>2117</v>
      </c>
      <c r="D2127" s="51" t="str">
        <f>IF(AND($D$5="",$E$5="",$F$5="",$G$5=""),"",(IFERROR(VLOOKUP(B2127,'勘定科目コード（2019）'!$B$2:$J$3668,3,FALSE),"")))</f>
        <v/>
      </c>
      <c r="E2127" s="52" t="str">
        <f>IF(AND(OR($D$5&lt;&gt;"",$E$5&lt;&gt;"",$F$5&lt;&gt;"",$G$5&lt;&gt;""),D2127=""),"",IF(AND($D$5="",$E$5="",$F$5="",$G$5=""),"",IFERROR(VLOOKUP(B2127,'勘定科目コード（2019）'!$B$2:$J$3668,4,FALSE),"")))</f>
        <v/>
      </c>
      <c r="F2127" s="53" t="str">
        <f>IF(AND(OR(D2121&lt;&gt;"",E2121&lt;&gt;"",F2121&lt;&gt;"",G2121&lt;&gt;""),E2127=""),"",IF(AND(OR(D2121&lt;&gt;"",E2121&lt;&gt;"",F2121&lt;&gt;"",G2121&lt;&gt;""),E2127=""),"",IF(AND($D$5="",$E$5="",$F$5="",$G$5=""),"",IFERROR(VLOOKUP(B2127,'勘定科目コード（2019）'!$B$2:$J$3668,5,FALSE),""))))</f>
        <v/>
      </c>
      <c r="G2127" s="52" t="str">
        <f>IF(AND(OR(D2121&lt;&gt;"",E2121&lt;&gt;"",F2121&lt;&gt;"",G2121&lt;&gt;""),E2127=""),"",IF(AND($D$5="",$E$5="",$F$5="",$G$5=""),"",IFERROR(VLOOKUP(B2127,'勘定科目コード（2019）'!$B$2:$J$3668,6,FALSE),"")))</f>
        <v/>
      </c>
      <c r="H2127" s="54"/>
      <c r="I2127" s="55" t="str">
        <f>IF(AND(OR(D2121&lt;&gt;"",E2121&lt;&gt;"",F2121&lt;&gt;"",G2121&lt;&gt;""),E2127=""),"",IF(AND($D$5="",$E$5="",$F$5="",$G$5=""),"",IFERROR(VLOOKUP(B2127,'勘定科目コード（2019）'!$B$2:$J$3668,7,FALSE),"")))</f>
        <v/>
      </c>
      <c r="J2127" s="56" t="str">
        <f>IF(AND(OR(D2121&lt;&gt;"",E2121&lt;&gt;"",F2121&lt;&gt;"",G2121&lt;&gt;""),E2127=""),"",IF(AND($D$5="",$E$5="",$F$5="",$G$5=""),"",IFERROR(VLOOKUP(B2127,'勘定科目コード（2019）'!$B$2:$J$3668,8,FALSE),"")))</f>
        <v/>
      </c>
      <c r="K2127" s="57" t="str">
        <f>IF(AND(OR(D2121&lt;&gt;"",E2121&lt;&gt;"",F2121&lt;&gt;"",G2121&lt;&gt;""),E2127=""),"",IF(AND($D$5="",$E$5="",$F$5="",$G$5=""),"",IFERROR(VLOOKUP(B2127,'勘定科目コード（2019）'!$B$2:$J$3668,9,FALSE),"")))</f>
        <v/>
      </c>
      <c r="L2127" s="44" t="str">
        <f>IFERROR(VLOOKUP(D2127,'勘定科目コード（2019）'!$E$2:$J$500,7,FALSE),"")</f>
        <v/>
      </c>
    </row>
    <row r="2128" spans="2:12" x14ac:dyDescent="0.15">
      <c r="B2128" s="31">
        <v>2118</v>
      </c>
      <c r="D2128" s="51" t="str">
        <f>IF(AND($D$5="",$E$5="",$F$5="",$G$5=""),"",(IFERROR(VLOOKUP(B2128,'勘定科目コード（2019）'!$B$2:$J$3668,3,FALSE),"")))</f>
        <v/>
      </c>
      <c r="E2128" s="52" t="str">
        <f>IF(AND(OR($D$5&lt;&gt;"",$E$5&lt;&gt;"",$F$5&lt;&gt;"",$G$5&lt;&gt;""),D2128=""),"",IF(AND($D$5="",$E$5="",$F$5="",$G$5=""),"",IFERROR(VLOOKUP(B2128,'勘定科目コード（2019）'!$B$2:$J$3668,4,FALSE),"")))</f>
        <v/>
      </c>
      <c r="F2128" s="53" t="str">
        <f>IF(AND(OR(D2122&lt;&gt;"",E2122&lt;&gt;"",F2122&lt;&gt;"",G2122&lt;&gt;""),E2128=""),"",IF(AND(OR(D2122&lt;&gt;"",E2122&lt;&gt;"",F2122&lt;&gt;"",G2122&lt;&gt;""),E2128=""),"",IF(AND($D$5="",$E$5="",$F$5="",$G$5=""),"",IFERROR(VLOOKUP(B2128,'勘定科目コード（2019）'!$B$2:$J$3668,5,FALSE),""))))</f>
        <v/>
      </c>
      <c r="G2128" s="52" t="str">
        <f>IF(AND(OR(D2122&lt;&gt;"",E2122&lt;&gt;"",F2122&lt;&gt;"",G2122&lt;&gt;""),E2128=""),"",IF(AND($D$5="",$E$5="",$F$5="",$G$5=""),"",IFERROR(VLOOKUP(B2128,'勘定科目コード（2019）'!$B$2:$J$3668,6,FALSE),"")))</f>
        <v/>
      </c>
      <c r="H2128" s="54"/>
      <c r="I2128" s="55" t="str">
        <f>IF(AND(OR(D2122&lt;&gt;"",E2122&lt;&gt;"",F2122&lt;&gt;"",G2122&lt;&gt;""),E2128=""),"",IF(AND($D$5="",$E$5="",$F$5="",$G$5=""),"",IFERROR(VLOOKUP(B2128,'勘定科目コード（2019）'!$B$2:$J$3668,7,FALSE),"")))</f>
        <v/>
      </c>
      <c r="J2128" s="56" t="str">
        <f>IF(AND(OR(D2122&lt;&gt;"",E2122&lt;&gt;"",F2122&lt;&gt;"",G2122&lt;&gt;""),E2128=""),"",IF(AND($D$5="",$E$5="",$F$5="",$G$5=""),"",IFERROR(VLOOKUP(B2128,'勘定科目コード（2019）'!$B$2:$J$3668,8,FALSE),"")))</f>
        <v/>
      </c>
      <c r="K2128" s="57" t="str">
        <f>IF(AND(OR(D2122&lt;&gt;"",E2122&lt;&gt;"",F2122&lt;&gt;"",G2122&lt;&gt;""),E2128=""),"",IF(AND($D$5="",$E$5="",$F$5="",$G$5=""),"",IFERROR(VLOOKUP(B2128,'勘定科目コード（2019）'!$B$2:$J$3668,9,FALSE),"")))</f>
        <v/>
      </c>
      <c r="L2128" s="44" t="str">
        <f>IFERROR(VLOOKUP(D2128,'勘定科目コード（2019）'!$E$2:$J$500,7,FALSE),"")</f>
        <v/>
      </c>
    </row>
    <row r="2129" spans="2:12" x14ac:dyDescent="0.15">
      <c r="B2129" s="31">
        <v>2119</v>
      </c>
      <c r="D2129" s="51" t="str">
        <f>IF(AND($D$5="",$E$5="",$F$5="",$G$5=""),"",(IFERROR(VLOOKUP(B2129,'勘定科目コード（2019）'!$B$2:$J$3668,3,FALSE),"")))</f>
        <v/>
      </c>
      <c r="E2129" s="52" t="str">
        <f>IF(AND(OR($D$5&lt;&gt;"",$E$5&lt;&gt;"",$F$5&lt;&gt;"",$G$5&lt;&gt;""),D2129=""),"",IF(AND($D$5="",$E$5="",$F$5="",$G$5=""),"",IFERROR(VLOOKUP(B2129,'勘定科目コード（2019）'!$B$2:$J$3668,4,FALSE),"")))</f>
        <v/>
      </c>
      <c r="F2129" s="53" t="str">
        <f>IF(AND(OR(D2123&lt;&gt;"",E2123&lt;&gt;"",F2123&lt;&gt;"",G2123&lt;&gt;""),E2129=""),"",IF(AND(OR(D2123&lt;&gt;"",E2123&lt;&gt;"",F2123&lt;&gt;"",G2123&lt;&gt;""),E2129=""),"",IF(AND($D$5="",$E$5="",$F$5="",$G$5=""),"",IFERROR(VLOOKUP(B2129,'勘定科目コード（2019）'!$B$2:$J$3668,5,FALSE),""))))</f>
        <v/>
      </c>
      <c r="G2129" s="52" t="str">
        <f>IF(AND(OR(D2123&lt;&gt;"",E2123&lt;&gt;"",F2123&lt;&gt;"",G2123&lt;&gt;""),E2129=""),"",IF(AND($D$5="",$E$5="",$F$5="",$G$5=""),"",IFERROR(VLOOKUP(B2129,'勘定科目コード（2019）'!$B$2:$J$3668,6,FALSE),"")))</f>
        <v/>
      </c>
      <c r="H2129" s="54"/>
      <c r="I2129" s="55" t="str">
        <f>IF(AND(OR(D2123&lt;&gt;"",E2123&lt;&gt;"",F2123&lt;&gt;"",G2123&lt;&gt;""),E2129=""),"",IF(AND($D$5="",$E$5="",$F$5="",$G$5=""),"",IFERROR(VLOOKUP(B2129,'勘定科目コード（2019）'!$B$2:$J$3668,7,FALSE),"")))</f>
        <v/>
      </c>
      <c r="J2129" s="56" t="str">
        <f>IF(AND(OR(D2123&lt;&gt;"",E2123&lt;&gt;"",F2123&lt;&gt;"",G2123&lt;&gt;""),E2129=""),"",IF(AND($D$5="",$E$5="",$F$5="",$G$5=""),"",IFERROR(VLOOKUP(B2129,'勘定科目コード（2019）'!$B$2:$J$3668,8,FALSE),"")))</f>
        <v/>
      </c>
      <c r="K2129" s="57" t="str">
        <f>IF(AND(OR(D2123&lt;&gt;"",E2123&lt;&gt;"",F2123&lt;&gt;"",G2123&lt;&gt;""),E2129=""),"",IF(AND($D$5="",$E$5="",$F$5="",$G$5=""),"",IFERROR(VLOOKUP(B2129,'勘定科目コード（2019）'!$B$2:$J$3668,9,FALSE),"")))</f>
        <v/>
      </c>
      <c r="L2129" s="44" t="str">
        <f>IFERROR(VLOOKUP(D2129,'勘定科目コード（2019）'!$E$2:$J$500,7,FALSE),"")</f>
        <v/>
      </c>
    </row>
    <row r="2130" spans="2:12" x14ac:dyDescent="0.15">
      <c r="B2130" s="31">
        <v>2120</v>
      </c>
      <c r="D2130" s="51" t="str">
        <f>IF(AND($D$5="",$E$5="",$F$5="",$G$5=""),"",(IFERROR(VLOOKUP(B2130,'勘定科目コード（2019）'!$B$2:$J$3668,3,FALSE),"")))</f>
        <v/>
      </c>
      <c r="E2130" s="52" t="str">
        <f>IF(AND(OR($D$5&lt;&gt;"",$E$5&lt;&gt;"",$F$5&lt;&gt;"",$G$5&lt;&gt;""),D2130=""),"",IF(AND($D$5="",$E$5="",$F$5="",$G$5=""),"",IFERROR(VLOOKUP(B2130,'勘定科目コード（2019）'!$B$2:$J$3668,4,FALSE),"")))</f>
        <v/>
      </c>
      <c r="F2130" s="53" t="str">
        <f>IF(AND(OR(D2124&lt;&gt;"",E2124&lt;&gt;"",F2124&lt;&gt;"",G2124&lt;&gt;""),E2130=""),"",IF(AND(OR(D2124&lt;&gt;"",E2124&lt;&gt;"",F2124&lt;&gt;"",G2124&lt;&gt;""),E2130=""),"",IF(AND($D$5="",$E$5="",$F$5="",$G$5=""),"",IFERROR(VLOOKUP(B2130,'勘定科目コード（2019）'!$B$2:$J$3668,5,FALSE),""))))</f>
        <v/>
      </c>
      <c r="G2130" s="52" t="str">
        <f>IF(AND(OR(D2124&lt;&gt;"",E2124&lt;&gt;"",F2124&lt;&gt;"",G2124&lt;&gt;""),E2130=""),"",IF(AND($D$5="",$E$5="",$F$5="",$G$5=""),"",IFERROR(VLOOKUP(B2130,'勘定科目コード（2019）'!$B$2:$J$3668,6,FALSE),"")))</f>
        <v/>
      </c>
      <c r="H2130" s="54"/>
      <c r="I2130" s="55" t="str">
        <f>IF(AND(OR(D2124&lt;&gt;"",E2124&lt;&gt;"",F2124&lt;&gt;"",G2124&lt;&gt;""),E2130=""),"",IF(AND($D$5="",$E$5="",$F$5="",$G$5=""),"",IFERROR(VLOOKUP(B2130,'勘定科目コード（2019）'!$B$2:$J$3668,7,FALSE),"")))</f>
        <v/>
      </c>
      <c r="J2130" s="56" t="str">
        <f>IF(AND(OR(D2124&lt;&gt;"",E2124&lt;&gt;"",F2124&lt;&gt;"",G2124&lt;&gt;""),E2130=""),"",IF(AND($D$5="",$E$5="",$F$5="",$G$5=""),"",IFERROR(VLOOKUP(B2130,'勘定科目コード（2019）'!$B$2:$J$3668,8,FALSE),"")))</f>
        <v/>
      </c>
      <c r="K2130" s="57" t="str">
        <f>IF(AND(OR(D2124&lt;&gt;"",E2124&lt;&gt;"",F2124&lt;&gt;"",G2124&lt;&gt;""),E2130=""),"",IF(AND($D$5="",$E$5="",$F$5="",$G$5=""),"",IFERROR(VLOOKUP(B2130,'勘定科目コード（2019）'!$B$2:$J$3668,9,FALSE),"")))</f>
        <v/>
      </c>
      <c r="L2130" s="44" t="str">
        <f>IFERROR(VLOOKUP(D2130,'勘定科目コード（2019）'!$E$2:$J$500,7,FALSE),"")</f>
        <v/>
      </c>
    </row>
    <row r="2131" spans="2:12" x14ac:dyDescent="0.15">
      <c r="B2131" s="31">
        <v>2121</v>
      </c>
      <c r="D2131" s="51" t="str">
        <f>IF(AND($D$5="",$E$5="",$F$5="",$G$5=""),"",(IFERROR(VLOOKUP(B2131,'勘定科目コード（2019）'!$B$2:$J$3668,3,FALSE),"")))</f>
        <v/>
      </c>
      <c r="E2131" s="52" t="str">
        <f>IF(AND(OR($D$5&lt;&gt;"",$E$5&lt;&gt;"",$F$5&lt;&gt;"",$G$5&lt;&gt;""),D2131=""),"",IF(AND($D$5="",$E$5="",$F$5="",$G$5=""),"",IFERROR(VLOOKUP(B2131,'勘定科目コード（2019）'!$B$2:$J$3668,4,FALSE),"")))</f>
        <v/>
      </c>
      <c r="F2131" s="53" t="str">
        <f>IF(AND(OR(D2125&lt;&gt;"",E2125&lt;&gt;"",F2125&lt;&gt;"",G2125&lt;&gt;""),E2131=""),"",IF(AND(OR(D2125&lt;&gt;"",E2125&lt;&gt;"",F2125&lt;&gt;"",G2125&lt;&gt;""),E2131=""),"",IF(AND($D$5="",$E$5="",$F$5="",$G$5=""),"",IFERROR(VLOOKUP(B2131,'勘定科目コード（2019）'!$B$2:$J$3668,5,FALSE),""))))</f>
        <v/>
      </c>
      <c r="G2131" s="52" t="str">
        <f>IF(AND(OR(D2125&lt;&gt;"",E2125&lt;&gt;"",F2125&lt;&gt;"",G2125&lt;&gt;""),E2131=""),"",IF(AND($D$5="",$E$5="",$F$5="",$G$5=""),"",IFERROR(VLOOKUP(B2131,'勘定科目コード（2019）'!$B$2:$J$3668,6,FALSE),"")))</f>
        <v/>
      </c>
      <c r="H2131" s="54"/>
      <c r="I2131" s="55" t="str">
        <f>IF(AND(OR(D2125&lt;&gt;"",E2125&lt;&gt;"",F2125&lt;&gt;"",G2125&lt;&gt;""),E2131=""),"",IF(AND($D$5="",$E$5="",$F$5="",$G$5=""),"",IFERROR(VLOOKUP(B2131,'勘定科目コード（2019）'!$B$2:$J$3668,7,FALSE),"")))</f>
        <v/>
      </c>
      <c r="J2131" s="56" t="str">
        <f>IF(AND(OR(D2125&lt;&gt;"",E2125&lt;&gt;"",F2125&lt;&gt;"",G2125&lt;&gt;""),E2131=""),"",IF(AND($D$5="",$E$5="",$F$5="",$G$5=""),"",IFERROR(VLOOKUP(B2131,'勘定科目コード（2019）'!$B$2:$J$3668,8,FALSE),"")))</f>
        <v/>
      </c>
      <c r="K2131" s="57" t="str">
        <f>IF(AND(OR(D2125&lt;&gt;"",E2125&lt;&gt;"",F2125&lt;&gt;"",G2125&lt;&gt;""),E2131=""),"",IF(AND($D$5="",$E$5="",$F$5="",$G$5=""),"",IFERROR(VLOOKUP(B2131,'勘定科目コード（2019）'!$B$2:$J$3668,9,FALSE),"")))</f>
        <v/>
      </c>
      <c r="L2131" s="44" t="str">
        <f>IFERROR(VLOOKUP(D2131,'勘定科目コード（2019）'!$E$2:$J$500,7,FALSE),"")</f>
        <v/>
      </c>
    </row>
    <row r="2132" spans="2:12" x14ac:dyDescent="0.15">
      <c r="B2132" s="31">
        <v>2122</v>
      </c>
      <c r="D2132" s="51" t="str">
        <f>IF(AND($D$5="",$E$5="",$F$5="",$G$5=""),"",(IFERROR(VLOOKUP(B2132,'勘定科目コード（2019）'!$B$2:$J$3668,3,FALSE),"")))</f>
        <v/>
      </c>
      <c r="E2132" s="52" t="str">
        <f>IF(AND(OR($D$5&lt;&gt;"",$E$5&lt;&gt;"",$F$5&lt;&gt;"",$G$5&lt;&gt;""),D2132=""),"",IF(AND($D$5="",$E$5="",$F$5="",$G$5=""),"",IFERROR(VLOOKUP(B2132,'勘定科目コード（2019）'!$B$2:$J$3668,4,FALSE),"")))</f>
        <v/>
      </c>
      <c r="F2132" s="53" t="str">
        <f>IF(AND(OR(D2126&lt;&gt;"",E2126&lt;&gt;"",F2126&lt;&gt;"",G2126&lt;&gt;""),E2132=""),"",IF(AND(OR(D2126&lt;&gt;"",E2126&lt;&gt;"",F2126&lt;&gt;"",G2126&lt;&gt;""),E2132=""),"",IF(AND($D$5="",$E$5="",$F$5="",$G$5=""),"",IFERROR(VLOOKUP(B2132,'勘定科目コード（2019）'!$B$2:$J$3668,5,FALSE),""))))</f>
        <v/>
      </c>
      <c r="G2132" s="52" t="str">
        <f>IF(AND(OR(D2126&lt;&gt;"",E2126&lt;&gt;"",F2126&lt;&gt;"",G2126&lt;&gt;""),E2132=""),"",IF(AND($D$5="",$E$5="",$F$5="",$G$5=""),"",IFERROR(VLOOKUP(B2132,'勘定科目コード（2019）'!$B$2:$J$3668,6,FALSE),"")))</f>
        <v/>
      </c>
      <c r="H2132" s="54"/>
      <c r="I2132" s="55" t="str">
        <f>IF(AND(OR(D2126&lt;&gt;"",E2126&lt;&gt;"",F2126&lt;&gt;"",G2126&lt;&gt;""),E2132=""),"",IF(AND($D$5="",$E$5="",$F$5="",$G$5=""),"",IFERROR(VLOOKUP(B2132,'勘定科目コード（2019）'!$B$2:$J$3668,7,FALSE),"")))</f>
        <v/>
      </c>
      <c r="J2132" s="56" t="str">
        <f>IF(AND(OR(D2126&lt;&gt;"",E2126&lt;&gt;"",F2126&lt;&gt;"",G2126&lt;&gt;""),E2132=""),"",IF(AND($D$5="",$E$5="",$F$5="",$G$5=""),"",IFERROR(VLOOKUP(B2132,'勘定科目コード（2019）'!$B$2:$J$3668,8,FALSE),"")))</f>
        <v/>
      </c>
      <c r="K2132" s="57" t="str">
        <f>IF(AND(OR(D2126&lt;&gt;"",E2126&lt;&gt;"",F2126&lt;&gt;"",G2126&lt;&gt;""),E2132=""),"",IF(AND($D$5="",$E$5="",$F$5="",$G$5=""),"",IFERROR(VLOOKUP(B2132,'勘定科目コード（2019）'!$B$2:$J$3668,9,FALSE),"")))</f>
        <v/>
      </c>
      <c r="L2132" s="44" t="str">
        <f>IFERROR(VLOOKUP(D2132,'勘定科目コード（2019）'!$E$2:$J$500,7,FALSE),"")</f>
        <v/>
      </c>
    </row>
    <row r="2133" spans="2:12" x14ac:dyDescent="0.15">
      <c r="B2133" s="31">
        <v>2123</v>
      </c>
      <c r="D2133" s="51" t="str">
        <f>IF(AND($D$5="",$E$5="",$F$5="",$G$5=""),"",(IFERROR(VLOOKUP(B2133,'勘定科目コード（2019）'!$B$2:$J$3668,3,FALSE),"")))</f>
        <v/>
      </c>
      <c r="E2133" s="52" t="str">
        <f>IF(AND(OR($D$5&lt;&gt;"",$E$5&lt;&gt;"",$F$5&lt;&gt;"",$G$5&lt;&gt;""),D2133=""),"",IF(AND($D$5="",$E$5="",$F$5="",$G$5=""),"",IFERROR(VLOOKUP(B2133,'勘定科目コード（2019）'!$B$2:$J$3668,4,FALSE),"")))</f>
        <v/>
      </c>
      <c r="F2133" s="53" t="str">
        <f>IF(AND(OR(D2127&lt;&gt;"",E2127&lt;&gt;"",F2127&lt;&gt;"",G2127&lt;&gt;""),E2133=""),"",IF(AND(OR(D2127&lt;&gt;"",E2127&lt;&gt;"",F2127&lt;&gt;"",G2127&lt;&gt;""),E2133=""),"",IF(AND($D$5="",$E$5="",$F$5="",$G$5=""),"",IFERROR(VLOOKUP(B2133,'勘定科目コード（2019）'!$B$2:$J$3668,5,FALSE),""))))</f>
        <v/>
      </c>
      <c r="G2133" s="52" t="str">
        <f>IF(AND(OR(D2127&lt;&gt;"",E2127&lt;&gt;"",F2127&lt;&gt;"",G2127&lt;&gt;""),E2133=""),"",IF(AND($D$5="",$E$5="",$F$5="",$G$5=""),"",IFERROR(VLOOKUP(B2133,'勘定科目コード（2019）'!$B$2:$J$3668,6,FALSE),"")))</f>
        <v/>
      </c>
      <c r="H2133" s="54"/>
      <c r="I2133" s="55" t="str">
        <f>IF(AND(OR(D2127&lt;&gt;"",E2127&lt;&gt;"",F2127&lt;&gt;"",G2127&lt;&gt;""),E2133=""),"",IF(AND($D$5="",$E$5="",$F$5="",$G$5=""),"",IFERROR(VLOOKUP(B2133,'勘定科目コード（2019）'!$B$2:$J$3668,7,FALSE),"")))</f>
        <v/>
      </c>
      <c r="J2133" s="56" t="str">
        <f>IF(AND(OR(D2127&lt;&gt;"",E2127&lt;&gt;"",F2127&lt;&gt;"",G2127&lt;&gt;""),E2133=""),"",IF(AND($D$5="",$E$5="",$F$5="",$G$5=""),"",IFERROR(VLOOKUP(B2133,'勘定科目コード（2019）'!$B$2:$J$3668,8,FALSE),"")))</f>
        <v/>
      </c>
      <c r="K2133" s="57" t="str">
        <f>IF(AND(OR(D2127&lt;&gt;"",E2127&lt;&gt;"",F2127&lt;&gt;"",G2127&lt;&gt;""),E2133=""),"",IF(AND($D$5="",$E$5="",$F$5="",$G$5=""),"",IFERROR(VLOOKUP(B2133,'勘定科目コード（2019）'!$B$2:$J$3668,9,FALSE),"")))</f>
        <v/>
      </c>
      <c r="L2133" s="44" t="str">
        <f>IFERROR(VLOOKUP(D2133,'勘定科目コード（2019）'!$E$2:$J$500,7,FALSE),"")</f>
        <v/>
      </c>
    </row>
    <row r="2134" spans="2:12" x14ac:dyDescent="0.15">
      <c r="B2134" s="31">
        <v>2124</v>
      </c>
      <c r="D2134" s="51" t="str">
        <f>IF(AND($D$5="",$E$5="",$F$5="",$G$5=""),"",(IFERROR(VLOOKUP(B2134,'勘定科目コード（2019）'!$B$2:$J$3668,3,FALSE),"")))</f>
        <v/>
      </c>
      <c r="E2134" s="52" t="str">
        <f>IF(AND(OR($D$5&lt;&gt;"",$E$5&lt;&gt;"",$F$5&lt;&gt;"",$G$5&lt;&gt;""),D2134=""),"",IF(AND($D$5="",$E$5="",$F$5="",$G$5=""),"",IFERROR(VLOOKUP(B2134,'勘定科目コード（2019）'!$B$2:$J$3668,4,FALSE),"")))</f>
        <v/>
      </c>
      <c r="F2134" s="53" t="str">
        <f>IF(AND(OR(D2128&lt;&gt;"",E2128&lt;&gt;"",F2128&lt;&gt;"",G2128&lt;&gt;""),E2134=""),"",IF(AND(OR(D2128&lt;&gt;"",E2128&lt;&gt;"",F2128&lt;&gt;"",G2128&lt;&gt;""),E2134=""),"",IF(AND($D$5="",$E$5="",$F$5="",$G$5=""),"",IFERROR(VLOOKUP(B2134,'勘定科目コード（2019）'!$B$2:$J$3668,5,FALSE),""))))</f>
        <v/>
      </c>
      <c r="G2134" s="52" t="str">
        <f>IF(AND(OR(D2128&lt;&gt;"",E2128&lt;&gt;"",F2128&lt;&gt;"",G2128&lt;&gt;""),E2134=""),"",IF(AND($D$5="",$E$5="",$F$5="",$G$5=""),"",IFERROR(VLOOKUP(B2134,'勘定科目コード（2019）'!$B$2:$J$3668,6,FALSE),"")))</f>
        <v/>
      </c>
      <c r="H2134" s="54"/>
      <c r="I2134" s="55" t="str">
        <f>IF(AND(OR(D2128&lt;&gt;"",E2128&lt;&gt;"",F2128&lt;&gt;"",G2128&lt;&gt;""),E2134=""),"",IF(AND($D$5="",$E$5="",$F$5="",$G$5=""),"",IFERROR(VLOOKUP(B2134,'勘定科目コード（2019）'!$B$2:$J$3668,7,FALSE),"")))</f>
        <v/>
      </c>
      <c r="J2134" s="56" t="str">
        <f>IF(AND(OR(D2128&lt;&gt;"",E2128&lt;&gt;"",F2128&lt;&gt;"",G2128&lt;&gt;""),E2134=""),"",IF(AND($D$5="",$E$5="",$F$5="",$G$5=""),"",IFERROR(VLOOKUP(B2134,'勘定科目コード（2019）'!$B$2:$J$3668,8,FALSE),"")))</f>
        <v/>
      </c>
      <c r="K2134" s="57" t="str">
        <f>IF(AND(OR(D2128&lt;&gt;"",E2128&lt;&gt;"",F2128&lt;&gt;"",G2128&lt;&gt;""),E2134=""),"",IF(AND($D$5="",$E$5="",$F$5="",$G$5=""),"",IFERROR(VLOOKUP(B2134,'勘定科目コード（2019）'!$B$2:$J$3668,9,FALSE),"")))</f>
        <v/>
      </c>
      <c r="L2134" s="44" t="str">
        <f>IFERROR(VLOOKUP(D2134,'勘定科目コード（2019）'!$E$2:$J$500,7,FALSE),"")</f>
        <v/>
      </c>
    </row>
    <row r="2135" spans="2:12" x14ac:dyDescent="0.15">
      <c r="B2135" s="31">
        <v>2125</v>
      </c>
      <c r="D2135" s="51" t="str">
        <f>IF(AND($D$5="",$E$5="",$F$5="",$G$5=""),"",(IFERROR(VLOOKUP(B2135,'勘定科目コード（2019）'!$B$2:$J$3668,3,FALSE),"")))</f>
        <v/>
      </c>
      <c r="E2135" s="52" t="str">
        <f>IF(AND(OR($D$5&lt;&gt;"",$E$5&lt;&gt;"",$F$5&lt;&gt;"",$G$5&lt;&gt;""),D2135=""),"",IF(AND($D$5="",$E$5="",$F$5="",$G$5=""),"",IFERROR(VLOOKUP(B2135,'勘定科目コード（2019）'!$B$2:$J$3668,4,FALSE),"")))</f>
        <v/>
      </c>
      <c r="F2135" s="53" t="str">
        <f>IF(AND(OR(D2129&lt;&gt;"",E2129&lt;&gt;"",F2129&lt;&gt;"",G2129&lt;&gt;""),E2135=""),"",IF(AND(OR(D2129&lt;&gt;"",E2129&lt;&gt;"",F2129&lt;&gt;"",G2129&lt;&gt;""),E2135=""),"",IF(AND($D$5="",$E$5="",$F$5="",$G$5=""),"",IFERROR(VLOOKUP(B2135,'勘定科目コード（2019）'!$B$2:$J$3668,5,FALSE),""))))</f>
        <v/>
      </c>
      <c r="G2135" s="52" t="str">
        <f>IF(AND(OR(D2129&lt;&gt;"",E2129&lt;&gt;"",F2129&lt;&gt;"",G2129&lt;&gt;""),E2135=""),"",IF(AND($D$5="",$E$5="",$F$5="",$G$5=""),"",IFERROR(VLOOKUP(B2135,'勘定科目コード（2019）'!$B$2:$J$3668,6,FALSE),"")))</f>
        <v/>
      </c>
      <c r="H2135" s="54"/>
      <c r="I2135" s="55" t="str">
        <f>IF(AND(OR(D2129&lt;&gt;"",E2129&lt;&gt;"",F2129&lt;&gt;"",G2129&lt;&gt;""),E2135=""),"",IF(AND($D$5="",$E$5="",$F$5="",$G$5=""),"",IFERROR(VLOOKUP(B2135,'勘定科目コード（2019）'!$B$2:$J$3668,7,FALSE),"")))</f>
        <v/>
      </c>
      <c r="J2135" s="56" t="str">
        <f>IF(AND(OR(D2129&lt;&gt;"",E2129&lt;&gt;"",F2129&lt;&gt;"",G2129&lt;&gt;""),E2135=""),"",IF(AND($D$5="",$E$5="",$F$5="",$G$5=""),"",IFERROR(VLOOKUP(B2135,'勘定科目コード（2019）'!$B$2:$J$3668,8,FALSE),"")))</f>
        <v/>
      </c>
      <c r="K2135" s="57" t="str">
        <f>IF(AND(OR(D2129&lt;&gt;"",E2129&lt;&gt;"",F2129&lt;&gt;"",G2129&lt;&gt;""),E2135=""),"",IF(AND($D$5="",$E$5="",$F$5="",$G$5=""),"",IFERROR(VLOOKUP(B2135,'勘定科目コード（2019）'!$B$2:$J$3668,9,FALSE),"")))</f>
        <v/>
      </c>
      <c r="L2135" s="44" t="str">
        <f>IFERROR(VLOOKUP(D2135,'勘定科目コード（2019）'!$E$2:$J$500,7,FALSE),"")</f>
        <v/>
      </c>
    </row>
    <row r="2136" spans="2:12" x14ac:dyDescent="0.15">
      <c r="B2136" s="31">
        <v>2126</v>
      </c>
      <c r="D2136" s="51" t="str">
        <f>IF(AND($D$5="",$E$5="",$F$5="",$G$5=""),"",(IFERROR(VLOOKUP(B2136,'勘定科目コード（2019）'!$B$2:$J$3668,3,FALSE),"")))</f>
        <v/>
      </c>
      <c r="E2136" s="52" t="str">
        <f>IF(AND(OR($D$5&lt;&gt;"",$E$5&lt;&gt;"",$F$5&lt;&gt;"",$G$5&lt;&gt;""),D2136=""),"",IF(AND($D$5="",$E$5="",$F$5="",$G$5=""),"",IFERROR(VLOOKUP(B2136,'勘定科目コード（2019）'!$B$2:$J$3668,4,FALSE),"")))</f>
        <v/>
      </c>
      <c r="F2136" s="53" t="str">
        <f>IF(AND(OR(D2130&lt;&gt;"",E2130&lt;&gt;"",F2130&lt;&gt;"",G2130&lt;&gt;""),E2136=""),"",IF(AND(OR(D2130&lt;&gt;"",E2130&lt;&gt;"",F2130&lt;&gt;"",G2130&lt;&gt;""),E2136=""),"",IF(AND($D$5="",$E$5="",$F$5="",$G$5=""),"",IFERROR(VLOOKUP(B2136,'勘定科目コード（2019）'!$B$2:$J$3668,5,FALSE),""))))</f>
        <v/>
      </c>
      <c r="G2136" s="52" t="str">
        <f>IF(AND(OR(D2130&lt;&gt;"",E2130&lt;&gt;"",F2130&lt;&gt;"",G2130&lt;&gt;""),E2136=""),"",IF(AND($D$5="",$E$5="",$F$5="",$G$5=""),"",IFERROR(VLOOKUP(B2136,'勘定科目コード（2019）'!$B$2:$J$3668,6,FALSE),"")))</f>
        <v/>
      </c>
      <c r="H2136" s="54"/>
      <c r="I2136" s="55" t="str">
        <f>IF(AND(OR(D2130&lt;&gt;"",E2130&lt;&gt;"",F2130&lt;&gt;"",G2130&lt;&gt;""),E2136=""),"",IF(AND($D$5="",$E$5="",$F$5="",$G$5=""),"",IFERROR(VLOOKUP(B2136,'勘定科目コード（2019）'!$B$2:$J$3668,7,FALSE),"")))</f>
        <v/>
      </c>
      <c r="J2136" s="56" t="str">
        <f>IF(AND(OR(D2130&lt;&gt;"",E2130&lt;&gt;"",F2130&lt;&gt;"",G2130&lt;&gt;""),E2136=""),"",IF(AND($D$5="",$E$5="",$F$5="",$G$5=""),"",IFERROR(VLOOKUP(B2136,'勘定科目コード（2019）'!$B$2:$J$3668,8,FALSE),"")))</f>
        <v/>
      </c>
      <c r="K2136" s="57" t="str">
        <f>IF(AND(OR(D2130&lt;&gt;"",E2130&lt;&gt;"",F2130&lt;&gt;"",G2130&lt;&gt;""),E2136=""),"",IF(AND($D$5="",$E$5="",$F$5="",$G$5=""),"",IFERROR(VLOOKUP(B2136,'勘定科目コード（2019）'!$B$2:$J$3668,9,FALSE),"")))</f>
        <v/>
      </c>
      <c r="L2136" s="44" t="str">
        <f>IFERROR(VLOOKUP(D2136,'勘定科目コード（2019）'!$E$2:$J$500,7,FALSE),"")</f>
        <v/>
      </c>
    </row>
    <row r="2137" spans="2:12" x14ac:dyDescent="0.15">
      <c r="B2137" s="31">
        <v>2127</v>
      </c>
      <c r="D2137" s="51" t="str">
        <f>IF(AND($D$5="",$E$5="",$F$5="",$G$5=""),"",(IFERROR(VLOOKUP(B2137,'勘定科目コード（2019）'!$B$2:$J$3668,3,FALSE),"")))</f>
        <v/>
      </c>
      <c r="E2137" s="52" t="str">
        <f>IF(AND(OR($D$5&lt;&gt;"",$E$5&lt;&gt;"",$F$5&lt;&gt;"",$G$5&lt;&gt;""),D2137=""),"",IF(AND($D$5="",$E$5="",$F$5="",$G$5=""),"",IFERROR(VLOOKUP(B2137,'勘定科目コード（2019）'!$B$2:$J$3668,4,FALSE),"")))</f>
        <v/>
      </c>
      <c r="F2137" s="53" t="str">
        <f>IF(AND(OR(D2131&lt;&gt;"",E2131&lt;&gt;"",F2131&lt;&gt;"",G2131&lt;&gt;""),E2137=""),"",IF(AND(OR(D2131&lt;&gt;"",E2131&lt;&gt;"",F2131&lt;&gt;"",G2131&lt;&gt;""),E2137=""),"",IF(AND($D$5="",$E$5="",$F$5="",$G$5=""),"",IFERROR(VLOOKUP(B2137,'勘定科目コード（2019）'!$B$2:$J$3668,5,FALSE),""))))</f>
        <v/>
      </c>
      <c r="G2137" s="52" t="str">
        <f>IF(AND(OR(D2131&lt;&gt;"",E2131&lt;&gt;"",F2131&lt;&gt;"",G2131&lt;&gt;""),E2137=""),"",IF(AND($D$5="",$E$5="",$F$5="",$G$5=""),"",IFERROR(VLOOKUP(B2137,'勘定科目コード（2019）'!$B$2:$J$3668,6,FALSE),"")))</f>
        <v/>
      </c>
      <c r="H2137" s="54"/>
      <c r="I2137" s="55" t="str">
        <f>IF(AND(OR(D2131&lt;&gt;"",E2131&lt;&gt;"",F2131&lt;&gt;"",G2131&lt;&gt;""),E2137=""),"",IF(AND($D$5="",$E$5="",$F$5="",$G$5=""),"",IFERROR(VLOOKUP(B2137,'勘定科目コード（2019）'!$B$2:$J$3668,7,FALSE),"")))</f>
        <v/>
      </c>
      <c r="J2137" s="56" t="str">
        <f>IF(AND(OR(D2131&lt;&gt;"",E2131&lt;&gt;"",F2131&lt;&gt;"",G2131&lt;&gt;""),E2137=""),"",IF(AND($D$5="",$E$5="",$F$5="",$G$5=""),"",IFERROR(VLOOKUP(B2137,'勘定科目コード（2019）'!$B$2:$J$3668,8,FALSE),"")))</f>
        <v/>
      </c>
      <c r="K2137" s="57" t="str">
        <f>IF(AND(OR(D2131&lt;&gt;"",E2131&lt;&gt;"",F2131&lt;&gt;"",G2131&lt;&gt;""),E2137=""),"",IF(AND($D$5="",$E$5="",$F$5="",$G$5=""),"",IFERROR(VLOOKUP(B2137,'勘定科目コード（2019）'!$B$2:$J$3668,9,FALSE),"")))</f>
        <v/>
      </c>
      <c r="L2137" s="44" t="str">
        <f>IFERROR(VLOOKUP(D2137,'勘定科目コード（2019）'!$E$2:$J$500,7,FALSE),"")</f>
        <v/>
      </c>
    </row>
    <row r="2138" spans="2:12" x14ac:dyDescent="0.15">
      <c r="B2138" s="31">
        <v>2128</v>
      </c>
      <c r="D2138" s="51" t="str">
        <f>IF(AND($D$5="",$E$5="",$F$5="",$G$5=""),"",(IFERROR(VLOOKUP(B2138,'勘定科目コード（2019）'!$B$2:$J$3668,3,FALSE),"")))</f>
        <v/>
      </c>
      <c r="E2138" s="52" t="str">
        <f>IF(AND(OR($D$5&lt;&gt;"",$E$5&lt;&gt;"",$F$5&lt;&gt;"",$G$5&lt;&gt;""),D2138=""),"",IF(AND($D$5="",$E$5="",$F$5="",$G$5=""),"",IFERROR(VLOOKUP(B2138,'勘定科目コード（2019）'!$B$2:$J$3668,4,FALSE),"")))</f>
        <v/>
      </c>
      <c r="F2138" s="53" t="str">
        <f>IF(AND(OR(D2132&lt;&gt;"",E2132&lt;&gt;"",F2132&lt;&gt;"",G2132&lt;&gt;""),E2138=""),"",IF(AND(OR(D2132&lt;&gt;"",E2132&lt;&gt;"",F2132&lt;&gt;"",G2132&lt;&gt;""),E2138=""),"",IF(AND($D$5="",$E$5="",$F$5="",$G$5=""),"",IFERROR(VLOOKUP(B2138,'勘定科目コード（2019）'!$B$2:$J$3668,5,FALSE),""))))</f>
        <v/>
      </c>
      <c r="G2138" s="52" t="str">
        <f>IF(AND(OR(D2132&lt;&gt;"",E2132&lt;&gt;"",F2132&lt;&gt;"",G2132&lt;&gt;""),E2138=""),"",IF(AND($D$5="",$E$5="",$F$5="",$G$5=""),"",IFERROR(VLOOKUP(B2138,'勘定科目コード（2019）'!$B$2:$J$3668,6,FALSE),"")))</f>
        <v/>
      </c>
      <c r="H2138" s="54"/>
      <c r="I2138" s="55" t="str">
        <f>IF(AND(OR(D2132&lt;&gt;"",E2132&lt;&gt;"",F2132&lt;&gt;"",G2132&lt;&gt;""),E2138=""),"",IF(AND($D$5="",$E$5="",$F$5="",$G$5=""),"",IFERROR(VLOOKUP(B2138,'勘定科目コード（2019）'!$B$2:$J$3668,7,FALSE),"")))</f>
        <v/>
      </c>
      <c r="J2138" s="56" t="str">
        <f>IF(AND(OR(D2132&lt;&gt;"",E2132&lt;&gt;"",F2132&lt;&gt;"",G2132&lt;&gt;""),E2138=""),"",IF(AND($D$5="",$E$5="",$F$5="",$G$5=""),"",IFERROR(VLOOKUP(B2138,'勘定科目コード（2019）'!$B$2:$J$3668,8,FALSE),"")))</f>
        <v/>
      </c>
      <c r="K2138" s="57" t="str">
        <f>IF(AND(OR(D2132&lt;&gt;"",E2132&lt;&gt;"",F2132&lt;&gt;"",G2132&lt;&gt;""),E2138=""),"",IF(AND($D$5="",$E$5="",$F$5="",$G$5=""),"",IFERROR(VLOOKUP(B2138,'勘定科目コード（2019）'!$B$2:$J$3668,9,FALSE),"")))</f>
        <v/>
      </c>
      <c r="L2138" s="44" t="str">
        <f>IFERROR(VLOOKUP(D2138,'勘定科目コード（2019）'!$E$2:$J$500,7,FALSE),"")</f>
        <v/>
      </c>
    </row>
    <row r="2139" spans="2:12" x14ac:dyDescent="0.15">
      <c r="B2139" s="31">
        <v>2129</v>
      </c>
      <c r="D2139" s="51" t="str">
        <f>IF(AND($D$5="",$E$5="",$F$5="",$G$5=""),"",(IFERROR(VLOOKUP(B2139,'勘定科目コード（2019）'!$B$2:$J$3668,3,FALSE),"")))</f>
        <v/>
      </c>
      <c r="E2139" s="52" t="str">
        <f>IF(AND(OR($D$5&lt;&gt;"",$E$5&lt;&gt;"",$F$5&lt;&gt;"",$G$5&lt;&gt;""),D2139=""),"",IF(AND($D$5="",$E$5="",$F$5="",$G$5=""),"",IFERROR(VLOOKUP(B2139,'勘定科目コード（2019）'!$B$2:$J$3668,4,FALSE),"")))</f>
        <v/>
      </c>
      <c r="F2139" s="53" t="str">
        <f>IF(AND(OR(D2133&lt;&gt;"",E2133&lt;&gt;"",F2133&lt;&gt;"",G2133&lt;&gt;""),E2139=""),"",IF(AND(OR(D2133&lt;&gt;"",E2133&lt;&gt;"",F2133&lt;&gt;"",G2133&lt;&gt;""),E2139=""),"",IF(AND($D$5="",$E$5="",$F$5="",$G$5=""),"",IFERROR(VLOOKUP(B2139,'勘定科目コード（2019）'!$B$2:$J$3668,5,FALSE),""))))</f>
        <v/>
      </c>
      <c r="G2139" s="52" t="str">
        <f>IF(AND(OR(D2133&lt;&gt;"",E2133&lt;&gt;"",F2133&lt;&gt;"",G2133&lt;&gt;""),E2139=""),"",IF(AND($D$5="",$E$5="",$F$5="",$G$5=""),"",IFERROR(VLOOKUP(B2139,'勘定科目コード（2019）'!$B$2:$J$3668,6,FALSE),"")))</f>
        <v/>
      </c>
      <c r="H2139" s="54"/>
      <c r="I2139" s="55" t="str">
        <f>IF(AND(OR(D2133&lt;&gt;"",E2133&lt;&gt;"",F2133&lt;&gt;"",G2133&lt;&gt;""),E2139=""),"",IF(AND($D$5="",$E$5="",$F$5="",$G$5=""),"",IFERROR(VLOOKUP(B2139,'勘定科目コード（2019）'!$B$2:$J$3668,7,FALSE),"")))</f>
        <v/>
      </c>
      <c r="J2139" s="56" t="str">
        <f>IF(AND(OR(D2133&lt;&gt;"",E2133&lt;&gt;"",F2133&lt;&gt;"",G2133&lt;&gt;""),E2139=""),"",IF(AND($D$5="",$E$5="",$F$5="",$G$5=""),"",IFERROR(VLOOKUP(B2139,'勘定科目コード（2019）'!$B$2:$J$3668,8,FALSE),"")))</f>
        <v/>
      </c>
      <c r="K2139" s="57" t="str">
        <f>IF(AND(OR(D2133&lt;&gt;"",E2133&lt;&gt;"",F2133&lt;&gt;"",G2133&lt;&gt;""),E2139=""),"",IF(AND($D$5="",$E$5="",$F$5="",$G$5=""),"",IFERROR(VLOOKUP(B2139,'勘定科目コード（2019）'!$B$2:$J$3668,9,FALSE),"")))</f>
        <v/>
      </c>
      <c r="L2139" s="44" t="str">
        <f>IFERROR(VLOOKUP(D2139,'勘定科目コード（2019）'!$E$2:$J$500,7,FALSE),"")</f>
        <v/>
      </c>
    </row>
    <row r="2140" spans="2:12" x14ac:dyDescent="0.15">
      <c r="B2140" s="31">
        <v>2130</v>
      </c>
      <c r="D2140" s="51" t="str">
        <f>IF(AND($D$5="",$E$5="",$F$5="",$G$5=""),"",(IFERROR(VLOOKUP(B2140,'勘定科目コード（2019）'!$B$2:$J$3668,3,FALSE),"")))</f>
        <v/>
      </c>
      <c r="E2140" s="52" t="str">
        <f>IF(AND(OR($D$5&lt;&gt;"",$E$5&lt;&gt;"",$F$5&lt;&gt;"",$G$5&lt;&gt;""),D2140=""),"",IF(AND($D$5="",$E$5="",$F$5="",$G$5=""),"",IFERROR(VLOOKUP(B2140,'勘定科目コード（2019）'!$B$2:$J$3668,4,FALSE),"")))</f>
        <v/>
      </c>
      <c r="F2140" s="53" t="str">
        <f>IF(AND(OR(D2134&lt;&gt;"",E2134&lt;&gt;"",F2134&lt;&gt;"",G2134&lt;&gt;""),E2140=""),"",IF(AND(OR(D2134&lt;&gt;"",E2134&lt;&gt;"",F2134&lt;&gt;"",G2134&lt;&gt;""),E2140=""),"",IF(AND($D$5="",$E$5="",$F$5="",$G$5=""),"",IFERROR(VLOOKUP(B2140,'勘定科目コード（2019）'!$B$2:$J$3668,5,FALSE),""))))</f>
        <v/>
      </c>
      <c r="G2140" s="52" t="str">
        <f>IF(AND(OR(D2134&lt;&gt;"",E2134&lt;&gt;"",F2134&lt;&gt;"",G2134&lt;&gt;""),E2140=""),"",IF(AND($D$5="",$E$5="",$F$5="",$G$5=""),"",IFERROR(VLOOKUP(B2140,'勘定科目コード（2019）'!$B$2:$J$3668,6,FALSE),"")))</f>
        <v/>
      </c>
      <c r="H2140" s="54"/>
      <c r="I2140" s="55" t="str">
        <f>IF(AND(OR(D2134&lt;&gt;"",E2134&lt;&gt;"",F2134&lt;&gt;"",G2134&lt;&gt;""),E2140=""),"",IF(AND($D$5="",$E$5="",$F$5="",$G$5=""),"",IFERROR(VLOOKUP(B2140,'勘定科目コード（2019）'!$B$2:$J$3668,7,FALSE),"")))</f>
        <v/>
      </c>
      <c r="J2140" s="56" t="str">
        <f>IF(AND(OR(D2134&lt;&gt;"",E2134&lt;&gt;"",F2134&lt;&gt;"",G2134&lt;&gt;""),E2140=""),"",IF(AND($D$5="",$E$5="",$F$5="",$G$5=""),"",IFERROR(VLOOKUP(B2140,'勘定科目コード（2019）'!$B$2:$J$3668,8,FALSE),"")))</f>
        <v/>
      </c>
      <c r="K2140" s="57" t="str">
        <f>IF(AND(OR(D2134&lt;&gt;"",E2134&lt;&gt;"",F2134&lt;&gt;"",G2134&lt;&gt;""),E2140=""),"",IF(AND($D$5="",$E$5="",$F$5="",$G$5=""),"",IFERROR(VLOOKUP(B2140,'勘定科目コード（2019）'!$B$2:$J$3668,9,FALSE),"")))</f>
        <v/>
      </c>
      <c r="L2140" s="44" t="str">
        <f>IFERROR(VLOOKUP(D2140,'勘定科目コード（2019）'!$E$2:$J$500,7,FALSE),"")</f>
        <v/>
      </c>
    </row>
    <row r="2141" spans="2:12" x14ac:dyDescent="0.15">
      <c r="B2141" s="31">
        <v>2131</v>
      </c>
      <c r="D2141" s="51" t="str">
        <f>IF(AND($D$5="",$E$5="",$F$5="",$G$5=""),"",(IFERROR(VLOOKUP(B2141,'勘定科目コード（2019）'!$B$2:$J$3668,3,FALSE),"")))</f>
        <v/>
      </c>
      <c r="E2141" s="52" t="str">
        <f>IF(AND(OR($D$5&lt;&gt;"",$E$5&lt;&gt;"",$F$5&lt;&gt;"",$G$5&lt;&gt;""),D2141=""),"",IF(AND($D$5="",$E$5="",$F$5="",$G$5=""),"",IFERROR(VLOOKUP(B2141,'勘定科目コード（2019）'!$B$2:$J$3668,4,FALSE),"")))</f>
        <v/>
      </c>
      <c r="F2141" s="53" t="str">
        <f>IF(AND(OR(D2135&lt;&gt;"",E2135&lt;&gt;"",F2135&lt;&gt;"",G2135&lt;&gt;""),E2141=""),"",IF(AND(OR(D2135&lt;&gt;"",E2135&lt;&gt;"",F2135&lt;&gt;"",G2135&lt;&gt;""),E2141=""),"",IF(AND($D$5="",$E$5="",$F$5="",$G$5=""),"",IFERROR(VLOOKUP(B2141,'勘定科目コード（2019）'!$B$2:$J$3668,5,FALSE),""))))</f>
        <v/>
      </c>
      <c r="G2141" s="52" t="str">
        <f>IF(AND(OR(D2135&lt;&gt;"",E2135&lt;&gt;"",F2135&lt;&gt;"",G2135&lt;&gt;""),E2141=""),"",IF(AND($D$5="",$E$5="",$F$5="",$G$5=""),"",IFERROR(VLOOKUP(B2141,'勘定科目コード（2019）'!$B$2:$J$3668,6,FALSE),"")))</f>
        <v/>
      </c>
      <c r="H2141" s="54"/>
      <c r="I2141" s="55" t="str">
        <f>IF(AND(OR(D2135&lt;&gt;"",E2135&lt;&gt;"",F2135&lt;&gt;"",G2135&lt;&gt;""),E2141=""),"",IF(AND($D$5="",$E$5="",$F$5="",$G$5=""),"",IFERROR(VLOOKUP(B2141,'勘定科目コード（2019）'!$B$2:$J$3668,7,FALSE),"")))</f>
        <v/>
      </c>
      <c r="J2141" s="56" t="str">
        <f>IF(AND(OR(D2135&lt;&gt;"",E2135&lt;&gt;"",F2135&lt;&gt;"",G2135&lt;&gt;""),E2141=""),"",IF(AND($D$5="",$E$5="",$F$5="",$G$5=""),"",IFERROR(VLOOKUP(B2141,'勘定科目コード（2019）'!$B$2:$J$3668,8,FALSE),"")))</f>
        <v/>
      </c>
      <c r="K2141" s="57" t="str">
        <f>IF(AND(OR(D2135&lt;&gt;"",E2135&lt;&gt;"",F2135&lt;&gt;"",G2135&lt;&gt;""),E2141=""),"",IF(AND($D$5="",$E$5="",$F$5="",$G$5=""),"",IFERROR(VLOOKUP(B2141,'勘定科目コード（2019）'!$B$2:$J$3668,9,FALSE),"")))</f>
        <v/>
      </c>
      <c r="L2141" s="44" t="str">
        <f>IFERROR(VLOOKUP(D2141,'勘定科目コード（2019）'!$E$2:$J$500,7,FALSE),"")</f>
        <v/>
      </c>
    </row>
    <row r="2142" spans="2:12" x14ac:dyDescent="0.15">
      <c r="B2142" s="31">
        <v>2132</v>
      </c>
      <c r="D2142" s="51" t="str">
        <f>IF(AND($D$5="",$E$5="",$F$5="",$G$5=""),"",(IFERROR(VLOOKUP(B2142,'勘定科目コード（2019）'!$B$2:$J$3668,3,FALSE),"")))</f>
        <v/>
      </c>
      <c r="E2142" s="52" t="str">
        <f>IF(AND(OR($D$5&lt;&gt;"",$E$5&lt;&gt;"",$F$5&lt;&gt;"",$G$5&lt;&gt;""),D2142=""),"",IF(AND($D$5="",$E$5="",$F$5="",$G$5=""),"",IFERROR(VLOOKUP(B2142,'勘定科目コード（2019）'!$B$2:$J$3668,4,FALSE),"")))</f>
        <v/>
      </c>
      <c r="F2142" s="53" t="str">
        <f>IF(AND(OR(D2136&lt;&gt;"",E2136&lt;&gt;"",F2136&lt;&gt;"",G2136&lt;&gt;""),E2142=""),"",IF(AND(OR(D2136&lt;&gt;"",E2136&lt;&gt;"",F2136&lt;&gt;"",G2136&lt;&gt;""),E2142=""),"",IF(AND($D$5="",$E$5="",$F$5="",$G$5=""),"",IFERROR(VLOOKUP(B2142,'勘定科目コード（2019）'!$B$2:$J$3668,5,FALSE),""))))</f>
        <v/>
      </c>
      <c r="G2142" s="52" t="str">
        <f>IF(AND(OR(D2136&lt;&gt;"",E2136&lt;&gt;"",F2136&lt;&gt;"",G2136&lt;&gt;""),E2142=""),"",IF(AND($D$5="",$E$5="",$F$5="",$G$5=""),"",IFERROR(VLOOKUP(B2142,'勘定科目コード（2019）'!$B$2:$J$3668,6,FALSE),"")))</f>
        <v/>
      </c>
      <c r="H2142" s="54"/>
      <c r="I2142" s="55" t="str">
        <f>IF(AND(OR(D2136&lt;&gt;"",E2136&lt;&gt;"",F2136&lt;&gt;"",G2136&lt;&gt;""),E2142=""),"",IF(AND($D$5="",$E$5="",$F$5="",$G$5=""),"",IFERROR(VLOOKUP(B2142,'勘定科目コード（2019）'!$B$2:$J$3668,7,FALSE),"")))</f>
        <v/>
      </c>
      <c r="J2142" s="56" t="str">
        <f>IF(AND(OR(D2136&lt;&gt;"",E2136&lt;&gt;"",F2136&lt;&gt;"",G2136&lt;&gt;""),E2142=""),"",IF(AND($D$5="",$E$5="",$F$5="",$G$5=""),"",IFERROR(VLOOKUP(B2142,'勘定科目コード（2019）'!$B$2:$J$3668,8,FALSE),"")))</f>
        <v/>
      </c>
      <c r="K2142" s="57" t="str">
        <f>IF(AND(OR(D2136&lt;&gt;"",E2136&lt;&gt;"",F2136&lt;&gt;"",G2136&lt;&gt;""),E2142=""),"",IF(AND($D$5="",$E$5="",$F$5="",$G$5=""),"",IFERROR(VLOOKUP(B2142,'勘定科目コード（2019）'!$B$2:$J$3668,9,FALSE),"")))</f>
        <v/>
      </c>
      <c r="L2142" s="44" t="str">
        <f>IFERROR(VLOOKUP(D2142,'勘定科目コード（2019）'!$E$2:$J$500,7,FALSE),"")</f>
        <v/>
      </c>
    </row>
    <row r="2143" spans="2:12" x14ac:dyDescent="0.15">
      <c r="B2143" s="31">
        <v>2133</v>
      </c>
      <c r="D2143" s="51" t="str">
        <f>IF(AND($D$5="",$E$5="",$F$5="",$G$5=""),"",(IFERROR(VLOOKUP(B2143,'勘定科目コード（2019）'!$B$2:$J$3668,3,FALSE),"")))</f>
        <v/>
      </c>
      <c r="E2143" s="52" t="str">
        <f>IF(AND(OR($D$5&lt;&gt;"",$E$5&lt;&gt;"",$F$5&lt;&gt;"",$G$5&lt;&gt;""),D2143=""),"",IF(AND($D$5="",$E$5="",$F$5="",$G$5=""),"",IFERROR(VLOOKUP(B2143,'勘定科目コード（2019）'!$B$2:$J$3668,4,FALSE),"")))</f>
        <v/>
      </c>
      <c r="F2143" s="53" t="str">
        <f>IF(AND(OR(D2137&lt;&gt;"",E2137&lt;&gt;"",F2137&lt;&gt;"",G2137&lt;&gt;""),E2143=""),"",IF(AND(OR(D2137&lt;&gt;"",E2137&lt;&gt;"",F2137&lt;&gt;"",G2137&lt;&gt;""),E2143=""),"",IF(AND($D$5="",$E$5="",$F$5="",$G$5=""),"",IFERROR(VLOOKUP(B2143,'勘定科目コード（2019）'!$B$2:$J$3668,5,FALSE),""))))</f>
        <v/>
      </c>
      <c r="G2143" s="52" t="str">
        <f>IF(AND(OR(D2137&lt;&gt;"",E2137&lt;&gt;"",F2137&lt;&gt;"",G2137&lt;&gt;""),E2143=""),"",IF(AND($D$5="",$E$5="",$F$5="",$G$5=""),"",IFERROR(VLOOKUP(B2143,'勘定科目コード（2019）'!$B$2:$J$3668,6,FALSE),"")))</f>
        <v/>
      </c>
      <c r="H2143" s="54"/>
      <c r="I2143" s="55" t="str">
        <f>IF(AND(OR(D2137&lt;&gt;"",E2137&lt;&gt;"",F2137&lt;&gt;"",G2137&lt;&gt;""),E2143=""),"",IF(AND($D$5="",$E$5="",$F$5="",$G$5=""),"",IFERROR(VLOOKUP(B2143,'勘定科目コード（2019）'!$B$2:$J$3668,7,FALSE),"")))</f>
        <v/>
      </c>
      <c r="J2143" s="56" t="str">
        <f>IF(AND(OR(D2137&lt;&gt;"",E2137&lt;&gt;"",F2137&lt;&gt;"",G2137&lt;&gt;""),E2143=""),"",IF(AND($D$5="",$E$5="",$F$5="",$G$5=""),"",IFERROR(VLOOKUP(B2143,'勘定科目コード（2019）'!$B$2:$J$3668,8,FALSE),"")))</f>
        <v/>
      </c>
      <c r="K2143" s="57" t="str">
        <f>IF(AND(OR(D2137&lt;&gt;"",E2137&lt;&gt;"",F2137&lt;&gt;"",G2137&lt;&gt;""),E2143=""),"",IF(AND($D$5="",$E$5="",$F$5="",$G$5=""),"",IFERROR(VLOOKUP(B2143,'勘定科目コード（2019）'!$B$2:$J$3668,9,FALSE),"")))</f>
        <v/>
      </c>
      <c r="L2143" s="44" t="str">
        <f>IFERROR(VLOOKUP(D2143,'勘定科目コード（2019）'!$E$2:$J$500,7,FALSE),"")</f>
        <v/>
      </c>
    </row>
    <row r="2144" spans="2:12" x14ac:dyDescent="0.15">
      <c r="B2144" s="31">
        <v>2134</v>
      </c>
      <c r="D2144" s="51" t="str">
        <f>IF(AND($D$5="",$E$5="",$F$5="",$G$5=""),"",(IFERROR(VLOOKUP(B2144,'勘定科目コード（2019）'!$B$2:$J$3668,3,FALSE),"")))</f>
        <v/>
      </c>
      <c r="E2144" s="52" t="str">
        <f>IF(AND(OR($D$5&lt;&gt;"",$E$5&lt;&gt;"",$F$5&lt;&gt;"",$G$5&lt;&gt;""),D2144=""),"",IF(AND($D$5="",$E$5="",$F$5="",$G$5=""),"",IFERROR(VLOOKUP(B2144,'勘定科目コード（2019）'!$B$2:$J$3668,4,FALSE),"")))</f>
        <v/>
      </c>
      <c r="F2144" s="53" t="str">
        <f>IF(AND(OR(D2138&lt;&gt;"",E2138&lt;&gt;"",F2138&lt;&gt;"",G2138&lt;&gt;""),E2144=""),"",IF(AND(OR(D2138&lt;&gt;"",E2138&lt;&gt;"",F2138&lt;&gt;"",G2138&lt;&gt;""),E2144=""),"",IF(AND($D$5="",$E$5="",$F$5="",$G$5=""),"",IFERROR(VLOOKUP(B2144,'勘定科目コード（2019）'!$B$2:$J$3668,5,FALSE),""))))</f>
        <v/>
      </c>
      <c r="G2144" s="52" t="str">
        <f>IF(AND(OR(D2138&lt;&gt;"",E2138&lt;&gt;"",F2138&lt;&gt;"",G2138&lt;&gt;""),E2144=""),"",IF(AND($D$5="",$E$5="",$F$5="",$G$5=""),"",IFERROR(VLOOKUP(B2144,'勘定科目コード（2019）'!$B$2:$J$3668,6,FALSE),"")))</f>
        <v/>
      </c>
      <c r="H2144" s="54"/>
      <c r="I2144" s="55" t="str">
        <f>IF(AND(OR(D2138&lt;&gt;"",E2138&lt;&gt;"",F2138&lt;&gt;"",G2138&lt;&gt;""),E2144=""),"",IF(AND($D$5="",$E$5="",$F$5="",$G$5=""),"",IFERROR(VLOOKUP(B2144,'勘定科目コード（2019）'!$B$2:$J$3668,7,FALSE),"")))</f>
        <v/>
      </c>
      <c r="J2144" s="56" t="str">
        <f>IF(AND(OR(D2138&lt;&gt;"",E2138&lt;&gt;"",F2138&lt;&gt;"",G2138&lt;&gt;""),E2144=""),"",IF(AND($D$5="",$E$5="",$F$5="",$G$5=""),"",IFERROR(VLOOKUP(B2144,'勘定科目コード（2019）'!$B$2:$J$3668,8,FALSE),"")))</f>
        <v/>
      </c>
      <c r="K2144" s="57" t="str">
        <f>IF(AND(OR(D2138&lt;&gt;"",E2138&lt;&gt;"",F2138&lt;&gt;"",G2138&lt;&gt;""),E2144=""),"",IF(AND($D$5="",$E$5="",$F$5="",$G$5=""),"",IFERROR(VLOOKUP(B2144,'勘定科目コード（2019）'!$B$2:$J$3668,9,FALSE),"")))</f>
        <v/>
      </c>
      <c r="L2144" s="44" t="str">
        <f>IFERROR(VLOOKUP(D2144,'勘定科目コード（2019）'!$E$2:$J$500,7,FALSE),"")</f>
        <v/>
      </c>
    </row>
    <row r="2145" spans="2:12" x14ac:dyDescent="0.15">
      <c r="B2145" s="31">
        <v>2135</v>
      </c>
      <c r="D2145" s="51" t="str">
        <f>IF(AND($D$5="",$E$5="",$F$5="",$G$5=""),"",(IFERROR(VLOOKUP(B2145,'勘定科目コード（2019）'!$B$2:$J$3668,3,FALSE),"")))</f>
        <v/>
      </c>
      <c r="E2145" s="52" t="str">
        <f>IF(AND(OR($D$5&lt;&gt;"",$E$5&lt;&gt;"",$F$5&lt;&gt;"",$G$5&lt;&gt;""),D2145=""),"",IF(AND($D$5="",$E$5="",$F$5="",$G$5=""),"",IFERROR(VLOOKUP(B2145,'勘定科目コード（2019）'!$B$2:$J$3668,4,FALSE),"")))</f>
        <v/>
      </c>
      <c r="F2145" s="53" t="str">
        <f>IF(AND(OR(D2139&lt;&gt;"",E2139&lt;&gt;"",F2139&lt;&gt;"",G2139&lt;&gt;""),E2145=""),"",IF(AND(OR(D2139&lt;&gt;"",E2139&lt;&gt;"",F2139&lt;&gt;"",G2139&lt;&gt;""),E2145=""),"",IF(AND($D$5="",$E$5="",$F$5="",$G$5=""),"",IFERROR(VLOOKUP(B2145,'勘定科目コード（2019）'!$B$2:$J$3668,5,FALSE),""))))</f>
        <v/>
      </c>
      <c r="G2145" s="52" t="str">
        <f>IF(AND(OR(D2139&lt;&gt;"",E2139&lt;&gt;"",F2139&lt;&gt;"",G2139&lt;&gt;""),E2145=""),"",IF(AND($D$5="",$E$5="",$F$5="",$G$5=""),"",IFERROR(VLOOKUP(B2145,'勘定科目コード（2019）'!$B$2:$J$3668,6,FALSE),"")))</f>
        <v/>
      </c>
      <c r="H2145" s="54"/>
      <c r="I2145" s="55" t="str">
        <f>IF(AND(OR(D2139&lt;&gt;"",E2139&lt;&gt;"",F2139&lt;&gt;"",G2139&lt;&gt;""),E2145=""),"",IF(AND($D$5="",$E$5="",$F$5="",$G$5=""),"",IFERROR(VLOOKUP(B2145,'勘定科目コード（2019）'!$B$2:$J$3668,7,FALSE),"")))</f>
        <v/>
      </c>
      <c r="J2145" s="56" t="str">
        <f>IF(AND(OR(D2139&lt;&gt;"",E2139&lt;&gt;"",F2139&lt;&gt;"",G2139&lt;&gt;""),E2145=""),"",IF(AND($D$5="",$E$5="",$F$5="",$G$5=""),"",IFERROR(VLOOKUP(B2145,'勘定科目コード（2019）'!$B$2:$J$3668,8,FALSE),"")))</f>
        <v/>
      </c>
      <c r="K2145" s="57" t="str">
        <f>IF(AND(OR(D2139&lt;&gt;"",E2139&lt;&gt;"",F2139&lt;&gt;"",G2139&lt;&gt;""),E2145=""),"",IF(AND($D$5="",$E$5="",$F$5="",$G$5=""),"",IFERROR(VLOOKUP(B2145,'勘定科目コード（2019）'!$B$2:$J$3668,9,FALSE),"")))</f>
        <v/>
      </c>
      <c r="L2145" s="44" t="str">
        <f>IFERROR(VLOOKUP(D2145,'勘定科目コード（2019）'!$E$2:$J$500,7,FALSE),"")</f>
        <v/>
      </c>
    </row>
    <row r="2146" spans="2:12" x14ac:dyDescent="0.15">
      <c r="B2146" s="31">
        <v>2136</v>
      </c>
      <c r="D2146" s="51" t="str">
        <f>IF(AND($D$5="",$E$5="",$F$5="",$G$5=""),"",(IFERROR(VLOOKUP(B2146,'勘定科目コード（2019）'!$B$2:$J$3668,3,FALSE),"")))</f>
        <v/>
      </c>
      <c r="E2146" s="52" t="str">
        <f>IF(AND(OR($D$5&lt;&gt;"",$E$5&lt;&gt;"",$F$5&lt;&gt;"",$G$5&lt;&gt;""),D2146=""),"",IF(AND($D$5="",$E$5="",$F$5="",$G$5=""),"",IFERROR(VLOOKUP(B2146,'勘定科目コード（2019）'!$B$2:$J$3668,4,FALSE),"")))</f>
        <v/>
      </c>
      <c r="F2146" s="53" t="str">
        <f>IF(AND(OR(D2140&lt;&gt;"",E2140&lt;&gt;"",F2140&lt;&gt;"",G2140&lt;&gt;""),E2146=""),"",IF(AND(OR(D2140&lt;&gt;"",E2140&lt;&gt;"",F2140&lt;&gt;"",G2140&lt;&gt;""),E2146=""),"",IF(AND($D$5="",$E$5="",$F$5="",$G$5=""),"",IFERROR(VLOOKUP(B2146,'勘定科目コード（2019）'!$B$2:$J$3668,5,FALSE),""))))</f>
        <v/>
      </c>
      <c r="G2146" s="52" t="str">
        <f>IF(AND(OR(D2140&lt;&gt;"",E2140&lt;&gt;"",F2140&lt;&gt;"",G2140&lt;&gt;""),E2146=""),"",IF(AND($D$5="",$E$5="",$F$5="",$G$5=""),"",IFERROR(VLOOKUP(B2146,'勘定科目コード（2019）'!$B$2:$J$3668,6,FALSE),"")))</f>
        <v/>
      </c>
      <c r="H2146" s="54"/>
      <c r="I2146" s="55" t="str">
        <f>IF(AND(OR(D2140&lt;&gt;"",E2140&lt;&gt;"",F2140&lt;&gt;"",G2140&lt;&gt;""),E2146=""),"",IF(AND($D$5="",$E$5="",$F$5="",$G$5=""),"",IFERROR(VLOOKUP(B2146,'勘定科目コード（2019）'!$B$2:$J$3668,7,FALSE),"")))</f>
        <v/>
      </c>
      <c r="J2146" s="56" t="str">
        <f>IF(AND(OR(D2140&lt;&gt;"",E2140&lt;&gt;"",F2140&lt;&gt;"",G2140&lt;&gt;""),E2146=""),"",IF(AND($D$5="",$E$5="",$F$5="",$G$5=""),"",IFERROR(VLOOKUP(B2146,'勘定科目コード（2019）'!$B$2:$J$3668,8,FALSE),"")))</f>
        <v/>
      </c>
      <c r="K2146" s="57" t="str">
        <f>IF(AND(OR(D2140&lt;&gt;"",E2140&lt;&gt;"",F2140&lt;&gt;"",G2140&lt;&gt;""),E2146=""),"",IF(AND($D$5="",$E$5="",$F$5="",$G$5=""),"",IFERROR(VLOOKUP(B2146,'勘定科目コード（2019）'!$B$2:$J$3668,9,FALSE),"")))</f>
        <v/>
      </c>
      <c r="L2146" s="44" t="str">
        <f>IFERROR(VLOOKUP(D2146,'勘定科目コード（2019）'!$E$2:$J$500,7,FALSE),"")</f>
        <v/>
      </c>
    </row>
    <row r="2147" spans="2:12" x14ac:dyDescent="0.15">
      <c r="B2147" s="31">
        <v>2137</v>
      </c>
      <c r="D2147" s="51" t="str">
        <f>IF(AND($D$5="",$E$5="",$F$5="",$G$5=""),"",(IFERROR(VLOOKUP(B2147,'勘定科目コード（2019）'!$B$2:$J$3668,3,FALSE),"")))</f>
        <v/>
      </c>
      <c r="E2147" s="52" t="str">
        <f>IF(AND(OR($D$5&lt;&gt;"",$E$5&lt;&gt;"",$F$5&lt;&gt;"",$G$5&lt;&gt;""),D2147=""),"",IF(AND($D$5="",$E$5="",$F$5="",$G$5=""),"",IFERROR(VLOOKUP(B2147,'勘定科目コード（2019）'!$B$2:$J$3668,4,FALSE),"")))</f>
        <v/>
      </c>
      <c r="F2147" s="53" t="str">
        <f>IF(AND(OR(D2141&lt;&gt;"",E2141&lt;&gt;"",F2141&lt;&gt;"",G2141&lt;&gt;""),E2147=""),"",IF(AND(OR(D2141&lt;&gt;"",E2141&lt;&gt;"",F2141&lt;&gt;"",G2141&lt;&gt;""),E2147=""),"",IF(AND($D$5="",$E$5="",$F$5="",$G$5=""),"",IFERROR(VLOOKUP(B2147,'勘定科目コード（2019）'!$B$2:$J$3668,5,FALSE),""))))</f>
        <v/>
      </c>
      <c r="G2147" s="52" t="str">
        <f>IF(AND(OR(D2141&lt;&gt;"",E2141&lt;&gt;"",F2141&lt;&gt;"",G2141&lt;&gt;""),E2147=""),"",IF(AND($D$5="",$E$5="",$F$5="",$G$5=""),"",IFERROR(VLOOKUP(B2147,'勘定科目コード（2019）'!$B$2:$J$3668,6,FALSE),"")))</f>
        <v/>
      </c>
      <c r="H2147" s="54"/>
      <c r="I2147" s="55" t="str">
        <f>IF(AND(OR(D2141&lt;&gt;"",E2141&lt;&gt;"",F2141&lt;&gt;"",G2141&lt;&gt;""),E2147=""),"",IF(AND($D$5="",$E$5="",$F$5="",$G$5=""),"",IFERROR(VLOOKUP(B2147,'勘定科目コード（2019）'!$B$2:$J$3668,7,FALSE),"")))</f>
        <v/>
      </c>
      <c r="J2147" s="56" t="str">
        <f>IF(AND(OR(D2141&lt;&gt;"",E2141&lt;&gt;"",F2141&lt;&gt;"",G2141&lt;&gt;""),E2147=""),"",IF(AND($D$5="",$E$5="",$F$5="",$G$5=""),"",IFERROR(VLOOKUP(B2147,'勘定科目コード（2019）'!$B$2:$J$3668,8,FALSE),"")))</f>
        <v/>
      </c>
      <c r="K2147" s="57" t="str">
        <f>IF(AND(OR(D2141&lt;&gt;"",E2141&lt;&gt;"",F2141&lt;&gt;"",G2141&lt;&gt;""),E2147=""),"",IF(AND($D$5="",$E$5="",$F$5="",$G$5=""),"",IFERROR(VLOOKUP(B2147,'勘定科目コード（2019）'!$B$2:$J$3668,9,FALSE),"")))</f>
        <v/>
      </c>
      <c r="L2147" s="44" t="str">
        <f>IFERROR(VLOOKUP(D2147,'勘定科目コード（2019）'!$E$2:$J$500,7,FALSE),"")</f>
        <v/>
      </c>
    </row>
    <row r="2148" spans="2:12" x14ac:dyDescent="0.15">
      <c r="B2148" s="31">
        <v>2138</v>
      </c>
      <c r="D2148" s="51" t="str">
        <f>IF(AND($D$5="",$E$5="",$F$5="",$G$5=""),"",(IFERROR(VLOOKUP(B2148,'勘定科目コード（2019）'!$B$2:$J$3668,3,FALSE),"")))</f>
        <v/>
      </c>
      <c r="E2148" s="52" t="str">
        <f>IF(AND(OR($D$5&lt;&gt;"",$E$5&lt;&gt;"",$F$5&lt;&gt;"",$G$5&lt;&gt;""),D2148=""),"",IF(AND($D$5="",$E$5="",$F$5="",$G$5=""),"",IFERROR(VLOOKUP(B2148,'勘定科目コード（2019）'!$B$2:$J$3668,4,FALSE),"")))</f>
        <v/>
      </c>
      <c r="F2148" s="53" t="str">
        <f>IF(AND(OR(D2142&lt;&gt;"",E2142&lt;&gt;"",F2142&lt;&gt;"",G2142&lt;&gt;""),E2148=""),"",IF(AND(OR(D2142&lt;&gt;"",E2142&lt;&gt;"",F2142&lt;&gt;"",G2142&lt;&gt;""),E2148=""),"",IF(AND($D$5="",$E$5="",$F$5="",$G$5=""),"",IFERROR(VLOOKUP(B2148,'勘定科目コード（2019）'!$B$2:$J$3668,5,FALSE),""))))</f>
        <v/>
      </c>
      <c r="G2148" s="52" t="str">
        <f>IF(AND(OR(D2142&lt;&gt;"",E2142&lt;&gt;"",F2142&lt;&gt;"",G2142&lt;&gt;""),E2148=""),"",IF(AND($D$5="",$E$5="",$F$5="",$G$5=""),"",IFERROR(VLOOKUP(B2148,'勘定科目コード（2019）'!$B$2:$J$3668,6,FALSE),"")))</f>
        <v/>
      </c>
      <c r="H2148" s="54"/>
      <c r="I2148" s="55" t="str">
        <f>IF(AND(OR(D2142&lt;&gt;"",E2142&lt;&gt;"",F2142&lt;&gt;"",G2142&lt;&gt;""),E2148=""),"",IF(AND($D$5="",$E$5="",$F$5="",$G$5=""),"",IFERROR(VLOOKUP(B2148,'勘定科目コード（2019）'!$B$2:$J$3668,7,FALSE),"")))</f>
        <v/>
      </c>
      <c r="J2148" s="56" t="str">
        <f>IF(AND(OR(D2142&lt;&gt;"",E2142&lt;&gt;"",F2142&lt;&gt;"",G2142&lt;&gt;""),E2148=""),"",IF(AND($D$5="",$E$5="",$F$5="",$G$5=""),"",IFERROR(VLOOKUP(B2148,'勘定科目コード（2019）'!$B$2:$J$3668,8,FALSE),"")))</f>
        <v/>
      </c>
      <c r="K2148" s="57" t="str">
        <f>IF(AND(OR(D2142&lt;&gt;"",E2142&lt;&gt;"",F2142&lt;&gt;"",G2142&lt;&gt;""),E2148=""),"",IF(AND($D$5="",$E$5="",$F$5="",$G$5=""),"",IFERROR(VLOOKUP(B2148,'勘定科目コード（2019）'!$B$2:$J$3668,9,FALSE),"")))</f>
        <v/>
      </c>
      <c r="L2148" s="44" t="str">
        <f>IFERROR(VLOOKUP(D2148,'勘定科目コード（2019）'!$E$2:$J$500,7,FALSE),"")</f>
        <v/>
      </c>
    </row>
    <row r="2149" spans="2:12" x14ac:dyDescent="0.15">
      <c r="B2149" s="31">
        <v>2139</v>
      </c>
      <c r="D2149" s="51" t="str">
        <f>IF(AND($D$5="",$E$5="",$F$5="",$G$5=""),"",(IFERROR(VLOOKUP(B2149,'勘定科目コード（2019）'!$B$2:$J$3668,3,FALSE),"")))</f>
        <v/>
      </c>
      <c r="E2149" s="52" t="str">
        <f>IF(AND(OR($D$5&lt;&gt;"",$E$5&lt;&gt;"",$F$5&lt;&gt;"",$G$5&lt;&gt;""),D2149=""),"",IF(AND($D$5="",$E$5="",$F$5="",$G$5=""),"",IFERROR(VLOOKUP(B2149,'勘定科目コード（2019）'!$B$2:$J$3668,4,FALSE),"")))</f>
        <v/>
      </c>
      <c r="F2149" s="53" t="str">
        <f>IF(AND(OR(D2143&lt;&gt;"",E2143&lt;&gt;"",F2143&lt;&gt;"",G2143&lt;&gt;""),E2149=""),"",IF(AND(OR(D2143&lt;&gt;"",E2143&lt;&gt;"",F2143&lt;&gt;"",G2143&lt;&gt;""),E2149=""),"",IF(AND($D$5="",$E$5="",$F$5="",$G$5=""),"",IFERROR(VLOOKUP(B2149,'勘定科目コード（2019）'!$B$2:$J$3668,5,FALSE),""))))</f>
        <v/>
      </c>
      <c r="G2149" s="52" t="str">
        <f>IF(AND(OR(D2143&lt;&gt;"",E2143&lt;&gt;"",F2143&lt;&gt;"",G2143&lt;&gt;""),E2149=""),"",IF(AND($D$5="",$E$5="",$F$5="",$G$5=""),"",IFERROR(VLOOKUP(B2149,'勘定科目コード（2019）'!$B$2:$J$3668,6,FALSE),"")))</f>
        <v/>
      </c>
      <c r="H2149" s="54"/>
      <c r="I2149" s="55" t="str">
        <f>IF(AND(OR(D2143&lt;&gt;"",E2143&lt;&gt;"",F2143&lt;&gt;"",G2143&lt;&gt;""),E2149=""),"",IF(AND($D$5="",$E$5="",$F$5="",$G$5=""),"",IFERROR(VLOOKUP(B2149,'勘定科目コード（2019）'!$B$2:$J$3668,7,FALSE),"")))</f>
        <v/>
      </c>
      <c r="J2149" s="56" t="str">
        <f>IF(AND(OR(D2143&lt;&gt;"",E2143&lt;&gt;"",F2143&lt;&gt;"",G2143&lt;&gt;""),E2149=""),"",IF(AND($D$5="",$E$5="",$F$5="",$G$5=""),"",IFERROR(VLOOKUP(B2149,'勘定科目コード（2019）'!$B$2:$J$3668,8,FALSE),"")))</f>
        <v/>
      </c>
      <c r="K2149" s="57" t="str">
        <f>IF(AND(OR(D2143&lt;&gt;"",E2143&lt;&gt;"",F2143&lt;&gt;"",G2143&lt;&gt;""),E2149=""),"",IF(AND($D$5="",$E$5="",$F$5="",$G$5=""),"",IFERROR(VLOOKUP(B2149,'勘定科目コード（2019）'!$B$2:$J$3668,9,FALSE),"")))</f>
        <v/>
      </c>
      <c r="L2149" s="44" t="str">
        <f>IFERROR(VLOOKUP(D2149,'勘定科目コード（2019）'!$E$2:$J$500,7,FALSE),"")</f>
        <v/>
      </c>
    </row>
    <row r="2150" spans="2:12" x14ac:dyDescent="0.15">
      <c r="B2150" s="31">
        <v>2140</v>
      </c>
      <c r="D2150" s="51" t="str">
        <f>IF(AND($D$5="",$E$5="",$F$5="",$G$5=""),"",(IFERROR(VLOOKUP(B2150,'勘定科目コード（2019）'!$B$2:$J$3668,3,FALSE),"")))</f>
        <v/>
      </c>
      <c r="E2150" s="52" t="str">
        <f>IF(AND(OR($D$5&lt;&gt;"",$E$5&lt;&gt;"",$F$5&lt;&gt;"",$G$5&lt;&gt;""),D2150=""),"",IF(AND($D$5="",$E$5="",$F$5="",$G$5=""),"",IFERROR(VLOOKUP(B2150,'勘定科目コード（2019）'!$B$2:$J$3668,4,FALSE),"")))</f>
        <v/>
      </c>
      <c r="F2150" s="53" t="str">
        <f>IF(AND(OR(D2144&lt;&gt;"",E2144&lt;&gt;"",F2144&lt;&gt;"",G2144&lt;&gt;""),E2150=""),"",IF(AND(OR(D2144&lt;&gt;"",E2144&lt;&gt;"",F2144&lt;&gt;"",G2144&lt;&gt;""),E2150=""),"",IF(AND($D$5="",$E$5="",$F$5="",$G$5=""),"",IFERROR(VLOOKUP(B2150,'勘定科目コード（2019）'!$B$2:$J$3668,5,FALSE),""))))</f>
        <v/>
      </c>
      <c r="G2150" s="52" t="str">
        <f>IF(AND(OR(D2144&lt;&gt;"",E2144&lt;&gt;"",F2144&lt;&gt;"",G2144&lt;&gt;""),E2150=""),"",IF(AND($D$5="",$E$5="",$F$5="",$G$5=""),"",IFERROR(VLOOKUP(B2150,'勘定科目コード（2019）'!$B$2:$J$3668,6,FALSE),"")))</f>
        <v/>
      </c>
      <c r="H2150" s="54"/>
      <c r="I2150" s="55" t="str">
        <f>IF(AND(OR(D2144&lt;&gt;"",E2144&lt;&gt;"",F2144&lt;&gt;"",G2144&lt;&gt;""),E2150=""),"",IF(AND($D$5="",$E$5="",$F$5="",$G$5=""),"",IFERROR(VLOOKUP(B2150,'勘定科目コード（2019）'!$B$2:$J$3668,7,FALSE),"")))</f>
        <v/>
      </c>
      <c r="J2150" s="56" t="str">
        <f>IF(AND(OR(D2144&lt;&gt;"",E2144&lt;&gt;"",F2144&lt;&gt;"",G2144&lt;&gt;""),E2150=""),"",IF(AND($D$5="",$E$5="",$F$5="",$G$5=""),"",IFERROR(VLOOKUP(B2150,'勘定科目コード（2019）'!$B$2:$J$3668,8,FALSE),"")))</f>
        <v/>
      </c>
      <c r="K2150" s="57" t="str">
        <f>IF(AND(OR(D2144&lt;&gt;"",E2144&lt;&gt;"",F2144&lt;&gt;"",G2144&lt;&gt;""),E2150=""),"",IF(AND($D$5="",$E$5="",$F$5="",$G$5=""),"",IFERROR(VLOOKUP(B2150,'勘定科目コード（2019）'!$B$2:$J$3668,9,FALSE),"")))</f>
        <v/>
      </c>
      <c r="L2150" s="44" t="str">
        <f>IFERROR(VLOOKUP(D2150,'勘定科目コード（2019）'!$E$2:$J$500,7,FALSE),"")</f>
        <v/>
      </c>
    </row>
    <row r="2151" spans="2:12" x14ac:dyDescent="0.15">
      <c r="B2151" s="31">
        <v>2141</v>
      </c>
      <c r="D2151" s="51" t="str">
        <f>IF(AND($D$5="",$E$5="",$F$5="",$G$5=""),"",(IFERROR(VLOOKUP(B2151,'勘定科目コード（2019）'!$B$2:$J$3668,3,FALSE),"")))</f>
        <v/>
      </c>
      <c r="E2151" s="52" t="str">
        <f>IF(AND(OR($D$5&lt;&gt;"",$E$5&lt;&gt;"",$F$5&lt;&gt;"",$G$5&lt;&gt;""),D2151=""),"",IF(AND($D$5="",$E$5="",$F$5="",$G$5=""),"",IFERROR(VLOOKUP(B2151,'勘定科目コード（2019）'!$B$2:$J$3668,4,FALSE),"")))</f>
        <v/>
      </c>
      <c r="F2151" s="53" t="str">
        <f>IF(AND(OR(D2145&lt;&gt;"",E2145&lt;&gt;"",F2145&lt;&gt;"",G2145&lt;&gt;""),E2151=""),"",IF(AND(OR(D2145&lt;&gt;"",E2145&lt;&gt;"",F2145&lt;&gt;"",G2145&lt;&gt;""),E2151=""),"",IF(AND($D$5="",$E$5="",$F$5="",$G$5=""),"",IFERROR(VLOOKUP(B2151,'勘定科目コード（2019）'!$B$2:$J$3668,5,FALSE),""))))</f>
        <v/>
      </c>
      <c r="G2151" s="52" t="str">
        <f>IF(AND(OR(D2145&lt;&gt;"",E2145&lt;&gt;"",F2145&lt;&gt;"",G2145&lt;&gt;""),E2151=""),"",IF(AND($D$5="",$E$5="",$F$5="",$G$5=""),"",IFERROR(VLOOKUP(B2151,'勘定科目コード（2019）'!$B$2:$J$3668,6,FALSE),"")))</f>
        <v/>
      </c>
      <c r="H2151" s="54"/>
      <c r="I2151" s="55" t="str">
        <f>IF(AND(OR(D2145&lt;&gt;"",E2145&lt;&gt;"",F2145&lt;&gt;"",G2145&lt;&gt;""),E2151=""),"",IF(AND($D$5="",$E$5="",$F$5="",$G$5=""),"",IFERROR(VLOOKUP(B2151,'勘定科目コード（2019）'!$B$2:$J$3668,7,FALSE),"")))</f>
        <v/>
      </c>
      <c r="J2151" s="56" t="str">
        <f>IF(AND(OR(D2145&lt;&gt;"",E2145&lt;&gt;"",F2145&lt;&gt;"",G2145&lt;&gt;""),E2151=""),"",IF(AND($D$5="",$E$5="",$F$5="",$G$5=""),"",IFERROR(VLOOKUP(B2151,'勘定科目コード（2019）'!$B$2:$J$3668,8,FALSE),"")))</f>
        <v/>
      </c>
      <c r="K2151" s="57" t="str">
        <f>IF(AND(OR(D2145&lt;&gt;"",E2145&lt;&gt;"",F2145&lt;&gt;"",G2145&lt;&gt;""),E2151=""),"",IF(AND($D$5="",$E$5="",$F$5="",$G$5=""),"",IFERROR(VLOOKUP(B2151,'勘定科目コード（2019）'!$B$2:$J$3668,9,FALSE),"")))</f>
        <v/>
      </c>
      <c r="L2151" s="44" t="str">
        <f>IFERROR(VLOOKUP(D2151,'勘定科目コード（2019）'!$E$2:$J$500,7,FALSE),"")</f>
        <v/>
      </c>
    </row>
    <row r="2152" spans="2:12" x14ac:dyDescent="0.15">
      <c r="B2152" s="31">
        <v>2142</v>
      </c>
      <c r="D2152" s="51" t="str">
        <f>IF(AND($D$5="",$E$5="",$F$5="",$G$5=""),"",(IFERROR(VLOOKUP(B2152,'勘定科目コード（2019）'!$B$2:$J$3668,3,FALSE),"")))</f>
        <v/>
      </c>
      <c r="E2152" s="52" t="str">
        <f>IF(AND(OR($D$5&lt;&gt;"",$E$5&lt;&gt;"",$F$5&lt;&gt;"",$G$5&lt;&gt;""),D2152=""),"",IF(AND($D$5="",$E$5="",$F$5="",$G$5=""),"",IFERROR(VLOOKUP(B2152,'勘定科目コード（2019）'!$B$2:$J$3668,4,FALSE),"")))</f>
        <v/>
      </c>
      <c r="F2152" s="53" t="str">
        <f>IF(AND(OR(D2146&lt;&gt;"",E2146&lt;&gt;"",F2146&lt;&gt;"",G2146&lt;&gt;""),E2152=""),"",IF(AND(OR(D2146&lt;&gt;"",E2146&lt;&gt;"",F2146&lt;&gt;"",G2146&lt;&gt;""),E2152=""),"",IF(AND($D$5="",$E$5="",$F$5="",$G$5=""),"",IFERROR(VLOOKUP(B2152,'勘定科目コード（2019）'!$B$2:$J$3668,5,FALSE),""))))</f>
        <v/>
      </c>
      <c r="G2152" s="52" t="str">
        <f>IF(AND(OR(D2146&lt;&gt;"",E2146&lt;&gt;"",F2146&lt;&gt;"",G2146&lt;&gt;""),E2152=""),"",IF(AND($D$5="",$E$5="",$F$5="",$G$5=""),"",IFERROR(VLOOKUP(B2152,'勘定科目コード（2019）'!$B$2:$J$3668,6,FALSE),"")))</f>
        <v/>
      </c>
      <c r="H2152" s="54"/>
      <c r="I2152" s="55" t="str">
        <f>IF(AND(OR(D2146&lt;&gt;"",E2146&lt;&gt;"",F2146&lt;&gt;"",G2146&lt;&gt;""),E2152=""),"",IF(AND($D$5="",$E$5="",$F$5="",$G$5=""),"",IFERROR(VLOOKUP(B2152,'勘定科目コード（2019）'!$B$2:$J$3668,7,FALSE),"")))</f>
        <v/>
      </c>
      <c r="J2152" s="56" t="str">
        <f>IF(AND(OR(D2146&lt;&gt;"",E2146&lt;&gt;"",F2146&lt;&gt;"",G2146&lt;&gt;""),E2152=""),"",IF(AND($D$5="",$E$5="",$F$5="",$G$5=""),"",IFERROR(VLOOKUP(B2152,'勘定科目コード（2019）'!$B$2:$J$3668,8,FALSE),"")))</f>
        <v/>
      </c>
      <c r="K2152" s="57" t="str">
        <f>IF(AND(OR(D2146&lt;&gt;"",E2146&lt;&gt;"",F2146&lt;&gt;"",G2146&lt;&gt;""),E2152=""),"",IF(AND($D$5="",$E$5="",$F$5="",$G$5=""),"",IFERROR(VLOOKUP(B2152,'勘定科目コード（2019）'!$B$2:$J$3668,9,FALSE),"")))</f>
        <v/>
      </c>
      <c r="L2152" s="44" t="str">
        <f>IFERROR(VLOOKUP(D2152,'勘定科目コード（2019）'!$E$2:$J$500,7,FALSE),"")</f>
        <v/>
      </c>
    </row>
    <row r="2153" spans="2:12" x14ac:dyDescent="0.15">
      <c r="B2153" s="31">
        <v>2143</v>
      </c>
      <c r="D2153" s="51" t="str">
        <f>IF(AND($D$5="",$E$5="",$F$5="",$G$5=""),"",(IFERROR(VLOOKUP(B2153,'勘定科目コード（2019）'!$B$2:$J$3668,3,FALSE),"")))</f>
        <v/>
      </c>
      <c r="E2153" s="52" t="str">
        <f>IF(AND(OR($D$5&lt;&gt;"",$E$5&lt;&gt;"",$F$5&lt;&gt;"",$G$5&lt;&gt;""),D2153=""),"",IF(AND($D$5="",$E$5="",$F$5="",$G$5=""),"",IFERROR(VLOOKUP(B2153,'勘定科目コード（2019）'!$B$2:$J$3668,4,FALSE),"")))</f>
        <v/>
      </c>
      <c r="F2153" s="53" t="str">
        <f>IF(AND(OR(D2147&lt;&gt;"",E2147&lt;&gt;"",F2147&lt;&gt;"",G2147&lt;&gt;""),E2153=""),"",IF(AND(OR(D2147&lt;&gt;"",E2147&lt;&gt;"",F2147&lt;&gt;"",G2147&lt;&gt;""),E2153=""),"",IF(AND($D$5="",$E$5="",$F$5="",$G$5=""),"",IFERROR(VLOOKUP(B2153,'勘定科目コード（2019）'!$B$2:$J$3668,5,FALSE),""))))</f>
        <v/>
      </c>
      <c r="G2153" s="52" t="str">
        <f>IF(AND(OR(D2147&lt;&gt;"",E2147&lt;&gt;"",F2147&lt;&gt;"",G2147&lt;&gt;""),E2153=""),"",IF(AND($D$5="",$E$5="",$F$5="",$G$5=""),"",IFERROR(VLOOKUP(B2153,'勘定科目コード（2019）'!$B$2:$J$3668,6,FALSE),"")))</f>
        <v/>
      </c>
      <c r="H2153" s="54"/>
      <c r="I2153" s="55" t="str">
        <f>IF(AND(OR(D2147&lt;&gt;"",E2147&lt;&gt;"",F2147&lt;&gt;"",G2147&lt;&gt;""),E2153=""),"",IF(AND($D$5="",$E$5="",$F$5="",$G$5=""),"",IFERROR(VLOOKUP(B2153,'勘定科目コード（2019）'!$B$2:$J$3668,7,FALSE),"")))</f>
        <v/>
      </c>
      <c r="J2153" s="56" t="str">
        <f>IF(AND(OR(D2147&lt;&gt;"",E2147&lt;&gt;"",F2147&lt;&gt;"",G2147&lt;&gt;""),E2153=""),"",IF(AND($D$5="",$E$5="",$F$5="",$G$5=""),"",IFERROR(VLOOKUP(B2153,'勘定科目コード（2019）'!$B$2:$J$3668,8,FALSE),"")))</f>
        <v/>
      </c>
      <c r="K2153" s="57" t="str">
        <f>IF(AND(OR(D2147&lt;&gt;"",E2147&lt;&gt;"",F2147&lt;&gt;"",G2147&lt;&gt;""),E2153=""),"",IF(AND($D$5="",$E$5="",$F$5="",$G$5=""),"",IFERROR(VLOOKUP(B2153,'勘定科目コード（2019）'!$B$2:$J$3668,9,FALSE),"")))</f>
        <v/>
      </c>
      <c r="L2153" s="44" t="str">
        <f>IFERROR(VLOOKUP(D2153,'勘定科目コード（2019）'!$E$2:$J$500,7,FALSE),"")</f>
        <v/>
      </c>
    </row>
    <row r="2154" spans="2:12" x14ac:dyDescent="0.15">
      <c r="B2154" s="31">
        <v>2144</v>
      </c>
      <c r="D2154" s="51" t="str">
        <f>IF(AND($D$5="",$E$5="",$F$5="",$G$5=""),"",(IFERROR(VLOOKUP(B2154,'勘定科目コード（2019）'!$B$2:$J$3668,3,FALSE),"")))</f>
        <v/>
      </c>
      <c r="E2154" s="52" t="str">
        <f>IF(AND(OR($D$5&lt;&gt;"",$E$5&lt;&gt;"",$F$5&lt;&gt;"",$G$5&lt;&gt;""),D2154=""),"",IF(AND($D$5="",$E$5="",$F$5="",$G$5=""),"",IFERROR(VLOOKUP(B2154,'勘定科目コード（2019）'!$B$2:$J$3668,4,FALSE),"")))</f>
        <v/>
      </c>
      <c r="F2154" s="53" t="str">
        <f>IF(AND(OR(D2148&lt;&gt;"",E2148&lt;&gt;"",F2148&lt;&gt;"",G2148&lt;&gt;""),E2154=""),"",IF(AND(OR(D2148&lt;&gt;"",E2148&lt;&gt;"",F2148&lt;&gt;"",G2148&lt;&gt;""),E2154=""),"",IF(AND($D$5="",$E$5="",$F$5="",$G$5=""),"",IFERROR(VLOOKUP(B2154,'勘定科目コード（2019）'!$B$2:$J$3668,5,FALSE),""))))</f>
        <v/>
      </c>
      <c r="G2154" s="52" t="str">
        <f>IF(AND(OR(D2148&lt;&gt;"",E2148&lt;&gt;"",F2148&lt;&gt;"",G2148&lt;&gt;""),E2154=""),"",IF(AND($D$5="",$E$5="",$F$5="",$G$5=""),"",IFERROR(VLOOKUP(B2154,'勘定科目コード（2019）'!$B$2:$J$3668,6,FALSE),"")))</f>
        <v/>
      </c>
      <c r="H2154" s="54"/>
      <c r="I2154" s="55" t="str">
        <f>IF(AND(OR(D2148&lt;&gt;"",E2148&lt;&gt;"",F2148&lt;&gt;"",G2148&lt;&gt;""),E2154=""),"",IF(AND($D$5="",$E$5="",$F$5="",$G$5=""),"",IFERROR(VLOOKUP(B2154,'勘定科目コード（2019）'!$B$2:$J$3668,7,FALSE),"")))</f>
        <v/>
      </c>
      <c r="J2154" s="56" t="str">
        <f>IF(AND(OR(D2148&lt;&gt;"",E2148&lt;&gt;"",F2148&lt;&gt;"",G2148&lt;&gt;""),E2154=""),"",IF(AND($D$5="",$E$5="",$F$5="",$G$5=""),"",IFERROR(VLOOKUP(B2154,'勘定科目コード（2019）'!$B$2:$J$3668,8,FALSE),"")))</f>
        <v/>
      </c>
      <c r="K2154" s="57" t="str">
        <f>IF(AND(OR(D2148&lt;&gt;"",E2148&lt;&gt;"",F2148&lt;&gt;"",G2148&lt;&gt;""),E2154=""),"",IF(AND($D$5="",$E$5="",$F$5="",$G$5=""),"",IFERROR(VLOOKUP(B2154,'勘定科目コード（2019）'!$B$2:$J$3668,9,FALSE),"")))</f>
        <v/>
      </c>
      <c r="L2154" s="44" t="str">
        <f>IFERROR(VLOOKUP(D2154,'勘定科目コード（2019）'!$E$2:$J$500,7,FALSE),"")</f>
        <v/>
      </c>
    </row>
    <row r="2155" spans="2:12" x14ac:dyDescent="0.15">
      <c r="B2155" s="31">
        <v>2145</v>
      </c>
      <c r="D2155" s="51" t="str">
        <f>IF(AND($D$5="",$E$5="",$F$5="",$G$5=""),"",(IFERROR(VLOOKUP(B2155,'勘定科目コード（2019）'!$B$2:$J$3668,3,FALSE),"")))</f>
        <v/>
      </c>
      <c r="E2155" s="52" t="str">
        <f>IF(AND(OR($D$5&lt;&gt;"",$E$5&lt;&gt;"",$F$5&lt;&gt;"",$G$5&lt;&gt;""),D2155=""),"",IF(AND($D$5="",$E$5="",$F$5="",$G$5=""),"",IFERROR(VLOOKUP(B2155,'勘定科目コード（2019）'!$B$2:$J$3668,4,FALSE),"")))</f>
        <v/>
      </c>
      <c r="F2155" s="53" t="str">
        <f>IF(AND(OR(D2149&lt;&gt;"",E2149&lt;&gt;"",F2149&lt;&gt;"",G2149&lt;&gt;""),E2155=""),"",IF(AND(OR(D2149&lt;&gt;"",E2149&lt;&gt;"",F2149&lt;&gt;"",G2149&lt;&gt;""),E2155=""),"",IF(AND($D$5="",$E$5="",$F$5="",$G$5=""),"",IFERROR(VLOOKUP(B2155,'勘定科目コード（2019）'!$B$2:$J$3668,5,FALSE),""))))</f>
        <v/>
      </c>
      <c r="G2155" s="52" t="str">
        <f>IF(AND(OR(D2149&lt;&gt;"",E2149&lt;&gt;"",F2149&lt;&gt;"",G2149&lt;&gt;""),E2155=""),"",IF(AND($D$5="",$E$5="",$F$5="",$G$5=""),"",IFERROR(VLOOKUP(B2155,'勘定科目コード（2019）'!$B$2:$J$3668,6,FALSE),"")))</f>
        <v/>
      </c>
      <c r="H2155" s="54"/>
      <c r="I2155" s="55" t="str">
        <f>IF(AND(OR(D2149&lt;&gt;"",E2149&lt;&gt;"",F2149&lt;&gt;"",G2149&lt;&gt;""),E2155=""),"",IF(AND($D$5="",$E$5="",$F$5="",$G$5=""),"",IFERROR(VLOOKUP(B2155,'勘定科目コード（2019）'!$B$2:$J$3668,7,FALSE),"")))</f>
        <v/>
      </c>
      <c r="J2155" s="56" t="str">
        <f>IF(AND(OR(D2149&lt;&gt;"",E2149&lt;&gt;"",F2149&lt;&gt;"",G2149&lt;&gt;""),E2155=""),"",IF(AND($D$5="",$E$5="",$F$5="",$G$5=""),"",IFERROR(VLOOKUP(B2155,'勘定科目コード（2019）'!$B$2:$J$3668,8,FALSE),"")))</f>
        <v/>
      </c>
      <c r="K2155" s="57" t="str">
        <f>IF(AND(OR(D2149&lt;&gt;"",E2149&lt;&gt;"",F2149&lt;&gt;"",G2149&lt;&gt;""),E2155=""),"",IF(AND($D$5="",$E$5="",$F$5="",$G$5=""),"",IFERROR(VLOOKUP(B2155,'勘定科目コード（2019）'!$B$2:$J$3668,9,FALSE),"")))</f>
        <v/>
      </c>
      <c r="L2155" s="44" t="str">
        <f>IFERROR(VLOOKUP(D2155,'勘定科目コード（2019）'!$E$2:$J$500,7,FALSE),"")</f>
        <v/>
      </c>
    </row>
    <row r="2156" spans="2:12" x14ac:dyDescent="0.15">
      <c r="B2156" s="31">
        <v>2146</v>
      </c>
      <c r="D2156" s="51" t="str">
        <f>IF(AND($D$5="",$E$5="",$F$5="",$G$5=""),"",(IFERROR(VLOOKUP(B2156,'勘定科目コード（2019）'!$B$2:$J$3668,3,FALSE),"")))</f>
        <v/>
      </c>
      <c r="E2156" s="52" t="str">
        <f>IF(AND(OR($D$5&lt;&gt;"",$E$5&lt;&gt;"",$F$5&lt;&gt;"",$G$5&lt;&gt;""),D2156=""),"",IF(AND($D$5="",$E$5="",$F$5="",$G$5=""),"",IFERROR(VLOOKUP(B2156,'勘定科目コード（2019）'!$B$2:$J$3668,4,FALSE),"")))</f>
        <v/>
      </c>
      <c r="F2156" s="53" t="str">
        <f>IF(AND(OR(D2150&lt;&gt;"",E2150&lt;&gt;"",F2150&lt;&gt;"",G2150&lt;&gt;""),E2156=""),"",IF(AND(OR(D2150&lt;&gt;"",E2150&lt;&gt;"",F2150&lt;&gt;"",G2150&lt;&gt;""),E2156=""),"",IF(AND($D$5="",$E$5="",$F$5="",$G$5=""),"",IFERROR(VLOOKUP(B2156,'勘定科目コード（2019）'!$B$2:$J$3668,5,FALSE),""))))</f>
        <v/>
      </c>
      <c r="G2156" s="52" t="str">
        <f>IF(AND(OR(D2150&lt;&gt;"",E2150&lt;&gt;"",F2150&lt;&gt;"",G2150&lt;&gt;""),E2156=""),"",IF(AND($D$5="",$E$5="",$F$5="",$G$5=""),"",IFERROR(VLOOKUP(B2156,'勘定科目コード（2019）'!$B$2:$J$3668,6,FALSE),"")))</f>
        <v/>
      </c>
      <c r="H2156" s="54"/>
      <c r="I2156" s="55" t="str">
        <f>IF(AND(OR(D2150&lt;&gt;"",E2150&lt;&gt;"",F2150&lt;&gt;"",G2150&lt;&gt;""),E2156=""),"",IF(AND($D$5="",$E$5="",$F$5="",$G$5=""),"",IFERROR(VLOOKUP(B2156,'勘定科目コード（2019）'!$B$2:$J$3668,7,FALSE),"")))</f>
        <v/>
      </c>
      <c r="J2156" s="56" t="str">
        <f>IF(AND(OR(D2150&lt;&gt;"",E2150&lt;&gt;"",F2150&lt;&gt;"",G2150&lt;&gt;""),E2156=""),"",IF(AND($D$5="",$E$5="",$F$5="",$G$5=""),"",IFERROR(VLOOKUP(B2156,'勘定科目コード（2019）'!$B$2:$J$3668,8,FALSE),"")))</f>
        <v/>
      </c>
      <c r="K2156" s="57" t="str">
        <f>IF(AND(OR(D2150&lt;&gt;"",E2150&lt;&gt;"",F2150&lt;&gt;"",G2150&lt;&gt;""),E2156=""),"",IF(AND($D$5="",$E$5="",$F$5="",$G$5=""),"",IFERROR(VLOOKUP(B2156,'勘定科目コード（2019）'!$B$2:$J$3668,9,FALSE),"")))</f>
        <v/>
      </c>
      <c r="L2156" s="44" t="str">
        <f>IFERROR(VLOOKUP(D2156,'勘定科目コード（2019）'!$E$2:$J$500,7,FALSE),"")</f>
        <v/>
      </c>
    </row>
    <row r="2157" spans="2:12" x14ac:dyDescent="0.15">
      <c r="B2157" s="31">
        <v>2147</v>
      </c>
      <c r="D2157" s="51" t="str">
        <f>IF(AND($D$5="",$E$5="",$F$5="",$G$5=""),"",(IFERROR(VLOOKUP(B2157,'勘定科目コード（2019）'!$B$2:$J$3668,3,FALSE),"")))</f>
        <v/>
      </c>
      <c r="E2157" s="52" t="str">
        <f>IF(AND(OR($D$5&lt;&gt;"",$E$5&lt;&gt;"",$F$5&lt;&gt;"",$G$5&lt;&gt;""),D2157=""),"",IF(AND($D$5="",$E$5="",$F$5="",$G$5=""),"",IFERROR(VLOOKUP(B2157,'勘定科目コード（2019）'!$B$2:$J$3668,4,FALSE),"")))</f>
        <v/>
      </c>
      <c r="F2157" s="53" t="str">
        <f>IF(AND(OR(D2151&lt;&gt;"",E2151&lt;&gt;"",F2151&lt;&gt;"",G2151&lt;&gt;""),E2157=""),"",IF(AND(OR(D2151&lt;&gt;"",E2151&lt;&gt;"",F2151&lt;&gt;"",G2151&lt;&gt;""),E2157=""),"",IF(AND($D$5="",$E$5="",$F$5="",$G$5=""),"",IFERROR(VLOOKUP(B2157,'勘定科目コード（2019）'!$B$2:$J$3668,5,FALSE),""))))</f>
        <v/>
      </c>
      <c r="G2157" s="52" t="str">
        <f>IF(AND(OR(D2151&lt;&gt;"",E2151&lt;&gt;"",F2151&lt;&gt;"",G2151&lt;&gt;""),E2157=""),"",IF(AND($D$5="",$E$5="",$F$5="",$G$5=""),"",IFERROR(VLOOKUP(B2157,'勘定科目コード（2019）'!$B$2:$J$3668,6,FALSE),"")))</f>
        <v/>
      </c>
      <c r="H2157" s="54"/>
      <c r="I2157" s="55" t="str">
        <f>IF(AND(OR(D2151&lt;&gt;"",E2151&lt;&gt;"",F2151&lt;&gt;"",G2151&lt;&gt;""),E2157=""),"",IF(AND($D$5="",$E$5="",$F$5="",$G$5=""),"",IFERROR(VLOOKUP(B2157,'勘定科目コード（2019）'!$B$2:$J$3668,7,FALSE),"")))</f>
        <v/>
      </c>
      <c r="J2157" s="56" t="str">
        <f>IF(AND(OR(D2151&lt;&gt;"",E2151&lt;&gt;"",F2151&lt;&gt;"",G2151&lt;&gt;""),E2157=""),"",IF(AND($D$5="",$E$5="",$F$5="",$G$5=""),"",IFERROR(VLOOKUP(B2157,'勘定科目コード（2019）'!$B$2:$J$3668,8,FALSE),"")))</f>
        <v/>
      </c>
      <c r="K2157" s="57" t="str">
        <f>IF(AND(OR(D2151&lt;&gt;"",E2151&lt;&gt;"",F2151&lt;&gt;"",G2151&lt;&gt;""),E2157=""),"",IF(AND($D$5="",$E$5="",$F$5="",$G$5=""),"",IFERROR(VLOOKUP(B2157,'勘定科目コード（2019）'!$B$2:$J$3668,9,FALSE),"")))</f>
        <v/>
      </c>
      <c r="L2157" s="44" t="str">
        <f>IFERROR(VLOOKUP(D2157,'勘定科目コード（2019）'!$E$2:$J$500,7,FALSE),"")</f>
        <v/>
      </c>
    </row>
    <row r="2158" spans="2:12" x14ac:dyDescent="0.15">
      <c r="B2158" s="31">
        <v>2148</v>
      </c>
      <c r="D2158" s="51" t="str">
        <f>IF(AND($D$5="",$E$5="",$F$5="",$G$5=""),"",(IFERROR(VLOOKUP(B2158,'勘定科目コード（2019）'!$B$2:$J$3668,3,FALSE),"")))</f>
        <v/>
      </c>
      <c r="E2158" s="52" t="str">
        <f>IF(AND(OR($D$5&lt;&gt;"",$E$5&lt;&gt;"",$F$5&lt;&gt;"",$G$5&lt;&gt;""),D2158=""),"",IF(AND($D$5="",$E$5="",$F$5="",$G$5=""),"",IFERROR(VLOOKUP(B2158,'勘定科目コード（2019）'!$B$2:$J$3668,4,FALSE),"")))</f>
        <v/>
      </c>
      <c r="F2158" s="53" t="str">
        <f>IF(AND(OR(D2152&lt;&gt;"",E2152&lt;&gt;"",F2152&lt;&gt;"",G2152&lt;&gt;""),E2158=""),"",IF(AND(OR(D2152&lt;&gt;"",E2152&lt;&gt;"",F2152&lt;&gt;"",G2152&lt;&gt;""),E2158=""),"",IF(AND($D$5="",$E$5="",$F$5="",$G$5=""),"",IFERROR(VLOOKUP(B2158,'勘定科目コード（2019）'!$B$2:$J$3668,5,FALSE),""))))</f>
        <v/>
      </c>
      <c r="G2158" s="52" t="str">
        <f>IF(AND(OR(D2152&lt;&gt;"",E2152&lt;&gt;"",F2152&lt;&gt;"",G2152&lt;&gt;""),E2158=""),"",IF(AND($D$5="",$E$5="",$F$5="",$G$5=""),"",IFERROR(VLOOKUP(B2158,'勘定科目コード（2019）'!$B$2:$J$3668,6,FALSE),"")))</f>
        <v/>
      </c>
      <c r="H2158" s="54"/>
      <c r="I2158" s="55" t="str">
        <f>IF(AND(OR(D2152&lt;&gt;"",E2152&lt;&gt;"",F2152&lt;&gt;"",G2152&lt;&gt;""),E2158=""),"",IF(AND($D$5="",$E$5="",$F$5="",$G$5=""),"",IFERROR(VLOOKUP(B2158,'勘定科目コード（2019）'!$B$2:$J$3668,7,FALSE),"")))</f>
        <v/>
      </c>
      <c r="J2158" s="56" t="str">
        <f>IF(AND(OR(D2152&lt;&gt;"",E2152&lt;&gt;"",F2152&lt;&gt;"",G2152&lt;&gt;""),E2158=""),"",IF(AND($D$5="",$E$5="",$F$5="",$G$5=""),"",IFERROR(VLOOKUP(B2158,'勘定科目コード（2019）'!$B$2:$J$3668,8,FALSE),"")))</f>
        <v/>
      </c>
      <c r="K2158" s="57" t="str">
        <f>IF(AND(OR(D2152&lt;&gt;"",E2152&lt;&gt;"",F2152&lt;&gt;"",G2152&lt;&gt;""),E2158=""),"",IF(AND($D$5="",$E$5="",$F$5="",$G$5=""),"",IFERROR(VLOOKUP(B2158,'勘定科目コード（2019）'!$B$2:$J$3668,9,FALSE),"")))</f>
        <v/>
      </c>
      <c r="L2158" s="44" t="str">
        <f>IFERROR(VLOOKUP(D2158,'勘定科目コード（2019）'!$E$2:$J$500,7,FALSE),"")</f>
        <v/>
      </c>
    </row>
    <row r="2159" spans="2:12" x14ac:dyDescent="0.15">
      <c r="B2159" s="31">
        <v>2149</v>
      </c>
      <c r="D2159" s="51" t="str">
        <f>IF(AND($D$5="",$E$5="",$F$5="",$G$5=""),"",(IFERROR(VLOOKUP(B2159,'勘定科目コード（2019）'!$B$2:$J$3668,3,FALSE),"")))</f>
        <v/>
      </c>
      <c r="E2159" s="52" t="str">
        <f>IF(AND(OR($D$5&lt;&gt;"",$E$5&lt;&gt;"",$F$5&lt;&gt;"",$G$5&lt;&gt;""),D2159=""),"",IF(AND($D$5="",$E$5="",$F$5="",$G$5=""),"",IFERROR(VLOOKUP(B2159,'勘定科目コード（2019）'!$B$2:$J$3668,4,FALSE),"")))</f>
        <v/>
      </c>
      <c r="F2159" s="53" t="str">
        <f>IF(AND(OR(D2153&lt;&gt;"",E2153&lt;&gt;"",F2153&lt;&gt;"",G2153&lt;&gt;""),E2159=""),"",IF(AND(OR(D2153&lt;&gt;"",E2153&lt;&gt;"",F2153&lt;&gt;"",G2153&lt;&gt;""),E2159=""),"",IF(AND($D$5="",$E$5="",$F$5="",$G$5=""),"",IFERROR(VLOOKUP(B2159,'勘定科目コード（2019）'!$B$2:$J$3668,5,FALSE),""))))</f>
        <v/>
      </c>
      <c r="G2159" s="52" t="str">
        <f>IF(AND(OR(D2153&lt;&gt;"",E2153&lt;&gt;"",F2153&lt;&gt;"",G2153&lt;&gt;""),E2159=""),"",IF(AND($D$5="",$E$5="",$F$5="",$G$5=""),"",IFERROR(VLOOKUP(B2159,'勘定科目コード（2019）'!$B$2:$J$3668,6,FALSE),"")))</f>
        <v/>
      </c>
      <c r="H2159" s="54"/>
      <c r="I2159" s="55" t="str">
        <f>IF(AND(OR(D2153&lt;&gt;"",E2153&lt;&gt;"",F2153&lt;&gt;"",G2153&lt;&gt;""),E2159=""),"",IF(AND($D$5="",$E$5="",$F$5="",$G$5=""),"",IFERROR(VLOOKUP(B2159,'勘定科目コード（2019）'!$B$2:$J$3668,7,FALSE),"")))</f>
        <v/>
      </c>
      <c r="J2159" s="56" t="str">
        <f>IF(AND(OR(D2153&lt;&gt;"",E2153&lt;&gt;"",F2153&lt;&gt;"",G2153&lt;&gt;""),E2159=""),"",IF(AND($D$5="",$E$5="",$F$5="",$G$5=""),"",IFERROR(VLOOKUP(B2159,'勘定科目コード（2019）'!$B$2:$J$3668,8,FALSE),"")))</f>
        <v/>
      </c>
      <c r="K2159" s="57" t="str">
        <f>IF(AND(OR(D2153&lt;&gt;"",E2153&lt;&gt;"",F2153&lt;&gt;"",G2153&lt;&gt;""),E2159=""),"",IF(AND($D$5="",$E$5="",$F$5="",$G$5=""),"",IFERROR(VLOOKUP(B2159,'勘定科目コード（2019）'!$B$2:$J$3668,9,FALSE),"")))</f>
        <v/>
      </c>
      <c r="L2159" s="44" t="str">
        <f>IFERROR(VLOOKUP(D2159,'勘定科目コード（2019）'!$E$2:$J$500,7,FALSE),"")</f>
        <v/>
      </c>
    </row>
    <row r="2160" spans="2:12" x14ac:dyDescent="0.15">
      <c r="B2160" s="31">
        <v>2150</v>
      </c>
      <c r="D2160" s="51" t="str">
        <f>IF(AND($D$5="",$E$5="",$F$5="",$G$5=""),"",(IFERROR(VLOOKUP(B2160,'勘定科目コード（2019）'!$B$2:$J$3668,3,FALSE),"")))</f>
        <v/>
      </c>
      <c r="E2160" s="52" t="str">
        <f>IF(AND(OR($D$5&lt;&gt;"",$E$5&lt;&gt;"",$F$5&lt;&gt;"",$G$5&lt;&gt;""),D2160=""),"",IF(AND($D$5="",$E$5="",$F$5="",$G$5=""),"",IFERROR(VLOOKUP(B2160,'勘定科目コード（2019）'!$B$2:$J$3668,4,FALSE),"")))</f>
        <v/>
      </c>
      <c r="F2160" s="53" t="str">
        <f>IF(AND(OR(D2154&lt;&gt;"",E2154&lt;&gt;"",F2154&lt;&gt;"",G2154&lt;&gt;""),E2160=""),"",IF(AND(OR(D2154&lt;&gt;"",E2154&lt;&gt;"",F2154&lt;&gt;"",G2154&lt;&gt;""),E2160=""),"",IF(AND($D$5="",$E$5="",$F$5="",$G$5=""),"",IFERROR(VLOOKUP(B2160,'勘定科目コード（2019）'!$B$2:$J$3668,5,FALSE),""))))</f>
        <v/>
      </c>
      <c r="G2160" s="52" t="str">
        <f>IF(AND(OR(D2154&lt;&gt;"",E2154&lt;&gt;"",F2154&lt;&gt;"",G2154&lt;&gt;""),E2160=""),"",IF(AND($D$5="",$E$5="",$F$5="",$G$5=""),"",IFERROR(VLOOKUP(B2160,'勘定科目コード（2019）'!$B$2:$J$3668,6,FALSE),"")))</f>
        <v/>
      </c>
      <c r="H2160" s="54"/>
      <c r="I2160" s="55" t="str">
        <f>IF(AND(OR(D2154&lt;&gt;"",E2154&lt;&gt;"",F2154&lt;&gt;"",G2154&lt;&gt;""),E2160=""),"",IF(AND($D$5="",$E$5="",$F$5="",$G$5=""),"",IFERROR(VLOOKUP(B2160,'勘定科目コード（2019）'!$B$2:$J$3668,7,FALSE),"")))</f>
        <v/>
      </c>
      <c r="J2160" s="56" t="str">
        <f>IF(AND(OR(D2154&lt;&gt;"",E2154&lt;&gt;"",F2154&lt;&gt;"",G2154&lt;&gt;""),E2160=""),"",IF(AND($D$5="",$E$5="",$F$5="",$G$5=""),"",IFERROR(VLOOKUP(B2160,'勘定科目コード（2019）'!$B$2:$J$3668,8,FALSE),"")))</f>
        <v/>
      </c>
      <c r="K2160" s="57" t="str">
        <f>IF(AND(OR(D2154&lt;&gt;"",E2154&lt;&gt;"",F2154&lt;&gt;"",G2154&lt;&gt;""),E2160=""),"",IF(AND($D$5="",$E$5="",$F$5="",$G$5=""),"",IFERROR(VLOOKUP(B2160,'勘定科目コード（2019）'!$B$2:$J$3668,9,FALSE),"")))</f>
        <v/>
      </c>
      <c r="L2160" s="44" t="str">
        <f>IFERROR(VLOOKUP(D2160,'勘定科目コード（2019）'!$E$2:$J$500,7,FALSE),"")</f>
        <v/>
      </c>
    </row>
    <row r="2161" spans="2:12" x14ac:dyDescent="0.15">
      <c r="B2161" s="31">
        <v>2151</v>
      </c>
      <c r="D2161" s="51" t="str">
        <f>IF(AND($D$5="",$E$5="",$F$5="",$G$5=""),"",(IFERROR(VLOOKUP(B2161,'勘定科目コード（2019）'!$B$2:$J$3668,3,FALSE),"")))</f>
        <v/>
      </c>
      <c r="E2161" s="52" t="str">
        <f>IF(AND(OR($D$5&lt;&gt;"",$E$5&lt;&gt;"",$F$5&lt;&gt;"",$G$5&lt;&gt;""),D2161=""),"",IF(AND($D$5="",$E$5="",$F$5="",$G$5=""),"",IFERROR(VLOOKUP(B2161,'勘定科目コード（2019）'!$B$2:$J$3668,4,FALSE),"")))</f>
        <v/>
      </c>
      <c r="F2161" s="53" t="str">
        <f>IF(AND(OR(D2155&lt;&gt;"",E2155&lt;&gt;"",F2155&lt;&gt;"",G2155&lt;&gt;""),E2161=""),"",IF(AND(OR(D2155&lt;&gt;"",E2155&lt;&gt;"",F2155&lt;&gt;"",G2155&lt;&gt;""),E2161=""),"",IF(AND($D$5="",$E$5="",$F$5="",$G$5=""),"",IFERROR(VLOOKUP(B2161,'勘定科目コード（2019）'!$B$2:$J$3668,5,FALSE),""))))</f>
        <v/>
      </c>
      <c r="G2161" s="52" t="str">
        <f>IF(AND(OR(D2155&lt;&gt;"",E2155&lt;&gt;"",F2155&lt;&gt;"",G2155&lt;&gt;""),E2161=""),"",IF(AND($D$5="",$E$5="",$F$5="",$G$5=""),"",IFERROR(VLOOKUP(B2161,'勘定科目コード（2019）'!$B$2:$J$3668,6,FALSE),"")))</f>
        <v/>
      </c>
      <c r="H2161" s="54"/>
      <c r="I2161" s="55" t="str">
        <f>IF(AND(OR(D2155&lt;&gt;"",E2155&lt;&gt;"",F2155&lt;&gt;"",G2155&lt;&gt;""),E2161=""),"",IF(AND($D$5="",$E$5="",$F$5="",$G$5=""),"",IFERROR(VLOOKUP(B2161,'勘定科目コード（2019）'!$B$2:$J$3668,7,FALSE),"")))</f>
        <v/>
      </c>
      <c r="J2161" s="56" t="str">
        <f>IF(AND(OR(D2155&lt;&gt;"",E2155&lt;&gt;"",F2155&lt;&gt;"",G2155&lt;&gt;""),E2161=""),"",IF(AND($D$5="",$E$5="",$F$5="",$G$5=""),"",IFERROR(VLOOKUP(B2161,'勘定科目コード（2019）'!$B$2:$J$3668,8,FALSE),"")))</f>
        <v/>
      </c>
      <c r="K2161" s="57" t="str">
        <f>IF(AND(OR(D2155&lt;&gt;"",E2155&lt;&gt;"",F2155&lt;&gt;"",G2155&lt;&gt;""),E2161=""),"",IF(AND($D$5="",$E$5="",$F$5="",$G$5=""),"",IFERROR(VLOOKUP(B2161,'勘定科目コード（2019）'!$B$2:$J$3668,9,FALSE),"")))</f>
        <v/>
      </c>
      <c r="L2161" s="44" t="str">
        <f>IFERROR(VLOOKUP(D2161,'勘定科目コード（2019）'!$E$2:$J$500,7,FALSE),"")</f>
        <v/>
      </c>
    </row>
    <row r="2162" spans="2:12" x14ac:dyDescent="0.15">
      <c r="B2162" s="31">
        <v>2152</v>
      </c>
      <c r="D2162" s="51" t="str">
        <f>IF(AND($D$5="",$E$5="",$F$5="",$G$5=""),"",(IFERROR(VLOOKUP(B2162,'勘定科目コード（2019）'!$B$2:$J$3668,3,FALSE),"")))</f>
        <v/>
      </c>
      <c r="E2162" s="52" t="str">
        <f>IF(AND(OR($D$5&lt;&gt;"",$E$5&lt;&gt;"",$F$5&lt;&gt;"",$G$5&lt;&gt;""),D2162=""),"",IF(AND($D$5="",$E$5="",$F$5="",$G$5=""),"",IFERROR(VLOOKUP(B2162,'勘定科目コード（2019）'!$B$2:$J$3668,4,FALSE),"")))</f>
        <v/>
      </c>
      <c r="F2162" s="53" t="str">
        <f>IF(AND(OR(D2156&lt;&gt;"",E2156&lt;&gt;"",F2156&lt;&gt;"",G2156&lt;&gt;""),E2162=""),"",IF(AND(OR(D2156&lt;&gt;"",E2156&lt;&gt;"",F2156&lt;&gt;"",G2156&lt;&gt;""),E2162=""),"",IF(AND($D$5="",$E$5="",$F$5="",$G$5=""),"",IFERROR(VLOOKUP(B2162,'勘定科目コード（2019）'!$B$2:$J$3668,5,FALSE),""))))</f>
        <v/>
      </c>
      <c r="G2162" s="52" t="str">
        <f>IF(AND(OR(D2156&lt;&gt;"",E2156&lt;&gt;"",F2156&lt;&gt;"",G2156&lt;&gt;""),E2162=""),"",IF(AND($D$5="",$E$5="",$F$5="",$G$5=""),"",IFERROR(VLOOKUP(B2162,'勘定科目コード（2019）'!$B$2:$J$3668,6,FALSE),"")))</f>
        <v/>
      </c>
      <c r="H2162" s="54"/>
      <c r="I2162" s="55" t="str">
        <f>IF(AND(OR(D2156&lt;&gt;"",E2156&lt;&gt;"",F2156&lt;&gt;"",G2156&lt;&gt;""),E2162=""),"",IF(AND($D$5="",$E$5="",$F$5="",$G$5=""),"",IFERROR(VLOOKUP(B2162,'勘定科目コード（2019）'!$B$2:$J$3668,7,FALSE),"")))</f>
        <v/>
      </c>
      <c r="J2162" s="56" t="str">
        <f>IF(AND(OR(D2156&lt;&gt;"",E2156&lt;&gt;"",F2156&lt;&gt;"",G2156&lt;&gt;""),E2162=""),"",IF(AND($D$5="",$E$5="",$F$5="",$G$5=""),"",IFERROR(VLOOKUP(B2162,'勘定科目コード（2019）'!$B$2:$J$3668,8,FALSE),"")))</f>
        <v/>
      </c>
      <c r="K2162" s="57" t="str">
        <f>IF(AND(OR(D2156&lt;&gt;"",E2156&lt;&gt;"",F2156&lt;&gt;"",G2156&lt;&gt;""),E2162=""),"",IF(AND($D$5="",$E$5="",$F$5="",$G$5=""),"",IFERROR(VLOOKUP(B2162,'勘定科目コード（2019）'!$B$2:$J$3668,9,FALSE),"")))</f>
        <v/>
      </c>
      <c r="L2162" s="44" t="str">
        <f>IFERROR(VLOOKUP(D2162,'勘定科目コード（2019）'!$E$2:$J$500,7,FALSE),"")</f>
        <v/>
      </c>
    </row>
    <row r="2163" spans="2:12" x14ac:dyDescent="0.15">
      <c r="B2163" s="31">
        <v>2153</v>
      </c>
      <c r="D2163" s="51" t="str">
        <f>IF(AND($D$5="",$E$5="",$F$5="",$G$5=""),"",(IFERROR(VLOOKUP(B2163,'勘定科目コード（2019）'!$B$2:$J$3668,3,FALSE),"")))</f>
        <v/>
      </c>
      <c r="E2163" s="52" t="str">
        <f>IF(AND(OR($D$5&lt;&gt;"",$E$5&lt;&gt;"",$F$5&lt;&gt;"",$G$5&lt;&gt;""),D2163=""),"",IF(AND($D$5="",$E$5="",$F$5="",$G$5=""),"",IFERROR(VLOOKUP(B2163,'勘定科目コード（2019）'!$B$2:$J$3668,4,FALSE),"")))</f>
        <v/>
      </c>
      <c r="F2163" s="53" t="str">
        <f>IF(AND(OR(D2157&lt;&gt;"",E2157&lt;&gt;"",F2157&lt;&gt;"",G2157&lt;&gt;""),E2163=""),"",IF(AND(OR(D2157&lt;&gt;"",E2157&lt;&gt;"",F2157&lt;&gt;"",G2157&lt;&gt;""),E2163=""),"",IF(AND($D$5="",$E$5="",$F$5="",$G$5=""),"",IFERROR(VLOOKUP(B2163,'勘定科目コード（2019）'!$B$2:$J$3668,5,FALSE),""))))</f>
        <v/>
      </c>
      <c r="G2163" s="52" t="str">
        <f>IF(AND(OR(D2157&lt;&gt;"",E2157&lt;&gt;"",F2157&lt;&gt;"",G2157&lt;&gt;""),E2163=""),"",IF(AND($D$5="",$E$5="",$F$5="",$G$5=""),"",IFERROR(VLOOKUP(B2163,'勘定科目コード（2019）'!$B$2:$J$3668,6,FALSE),"")))</f>
        <v/>
      </c>
      <c r="H2163" s="54"/>
      <c r="I2163" s="55" t="str">
        <f>IF(AND(OR(D2157&lt;&gt;"",E2157&lt;&gt;"",F2157&lt;&gt;"",G2157&lt;&gt;""),E2163=""),"",IF(AND($D$5="",$E$5="",$F$5="",$G$5=""),"",IFERROR(VLOOKUP(B2163,'勘定科目コード（2019）'!$B$2:$J$3668,7,FALSE),"")))</f>
        <v/>
      </c>
      <c r="J2163" s="56" t="str">
        <f>IF(AND(OR(D2157&lt;&gt;"",E2157&lt;&gt;"",F2157&lt;&gt;"",G2157&lt;&gt;""),E2163=""),"",IF(AND($D$5="",$E$5="",$F$5="",$G$5=""),"",IFERROR(VLOOKUP(B2163,'勘定科目コード（2019）'!$B$2:$J$3668,8,FALSE),"")))</f>
        <v/>
      </c>
      <c r="K2163" s="57" t="str">
        <f>IF(AND(OR(D2157&lt;&gt;"",E2157&lt;&gt;"",F2157&lt;&gt;"",G2157&lt;&gt;""),E2163=""),"",IF(AND($D$5="",$E$5="",$F$5="",$G$5=""),"",IFERROR(VLOOKUP(B2163,'勘定科目コード（2019）'!$B$2:$J$3668,9,FALSE),"")))</f>
        <v/>
      </c>
      <c r="L2163" s="44" t="str">
        <f>IFERROR(VLOOKUP(D2163,'勘定科目コード（2019）'!$E$2:$J$500,7,FALSE),"")</f>
        <v/>
      </c>
    </row>
    <row r="2164" spans="2:12" x14ac:dyDescent="0.15">
      <c r="B2164" s="31">
        <v>2154</v>
      </c>
      <c r="D2164" s="51" t="str">
        <f>IF(AND($D$5="",$E$5="",$F$5="",$G$5=""),"",(IFERROR(VLOOKUP(B2164,'勘定科目コード（2019）'!$B$2:$J$3668,3,FALSE),"")))</f>
        <v/>
      </c>
      <c r="E2164" s="52" t="str">
        <f>IF(AND(OR($D$5&lt;&gt;"",$E$5&lt;&gt;"",$F$5&lt;&gt;"",$G$5&lt;&gt;""),D2164=""),"",IF(AND($D$5="",$E$5="",$F$5="",$G$5=""),"",IFERROR(VLOOKUP(B2164,'勘定科目コード（2019）'!$B$2:$J$3668,4,FALSE),"")))</f>
        <v/>
      </c>
      <c r="F2164" s="53" t="str">
        <f>IF(AND(OR(D2158&lt;&gt;"",E2158&lt;&gt;"",F2158&lt;&gt;"",G2158&lt;&gt;""),E2164=""),"",IF(AND(OR(D2158&lt;&gt;"",E2158&lt;&gt;"",F2158&lt;&gt;"",G2158&lt;&gt;""),E2164=""),"",IF(AND($D$5="",$E$5="",$F$5="",$G$5=""),"",IFERROR(VLOOKUP(B2164,'勘定科目コード（2019）'!$B$2:$J$3668,5,FALSE),""))))</f>
        <v/>
      </c>
      <c r="G2164" s="52" t="str">
        <f>IF(AND(OR(D2158&lt;&gt;"",E2158&lt;&gt;"",F2158&lt;&gt;"",G2158&lt;&gt;""),E2164=""),"",IF(AND($D$5="",$E$5="",$F$5="",$G$5=""),"",IFERROR(VLOOKUP(B2164,'勘定科目コード（2019）'!$B$2:$J$3668,6,FALSE),"")))</f>
        <v/>
      </c>
      <c r="H2164" s="54"/>
      <c r="I2164" s="55" t="str">
        <f>IF(AND(OR(D2158&lt;&gt;"",E2158&lt;&gt;"",F2158&lt;&gt;"",G2158&lt;&gt;""),E2164=""),"",IF(AND($D$5="",$E$5="",$F$5="",$G$5=""),"",IFERROR(VLOOKUP(B2164,'勘定科目コード（2019）'!$B$2:$J$3668,7,FALSE),"")))</f>
        <v/>
      </c>
      <c r="J2164" s="56" t="str">
        <f>IF(AND(OR(D2158&lt;&gt;"",E2158&lt;&gt;"",F2158&lt;&gt;"",G2158&lt;&gt;""),E2164=""),"",IF(AND($D$5="",$E$5="",$F$5="",$G$5=""),"",IFERROR(VLOOKUP(B2164,'勘定科目コード（2019）'!$B$2:$J$3668,8,FALSE),"")))</f>
        <v/>
      </c>
      <c r="K2164" s="57" t="str">
        <f>IF(AND(OR(D2158&lt;&gt;"",E2158&lt;&gt;"",F2158&lt;&gt;"",G2158&lt;&gt;""),E2164=""),"",IF(AND($D$5="",$E$5="",$F$5="",$G$5=""),"",IFERROR(VLOOKUP(B2164,'勘定科目コード（2019）'!$B$2:$J$3668,9,FALSE),"")))</f>
        <v/>
      </c>
      <c r="L2164" s="44" t="str">
        <f>IFERROR(VLOOKUP(D2164,'勘定科目コード（2019）'!$E$2:$J$500,7,FALSE),"")</f>
        <v/>
      </c>
    </row>
    <row r="2165" spans="2:12" x14ac:dyDescent="0.15">
      <c r="B2165" s="31">
        <v>2155</v>
      </c>
      <c r="D2165" s="51" t="str">
        <f>IF(AND($D$5="",$E$5="",$F$5="",$G$5=""),"",(IFERROR(VLOOKUP(B2165,'勘定科目コード（2019）'!$B$2:$J$3668,3,FALSE),"")))</f>
        <v/>
      </c>
      <c r="E2165" s="52" t="str">
        <f>IF(AND(OR($D$5&lt;&gt;"",$E$5&lt;&gt;"",$F$5&lt;&gt;"",$G$5&lt;&gt;""),D2165=""),"",IF(AND($D$5="",$E$5="",$F$5="",$G$5=""),"",IFERROR(VLOOKUP(B2165,'勘定科目コード（2019）'!$B$2:$J$3668,4,FALSE),"")))</f>
        <v/>
      </c>
      <c r="F2165" s="53" t="str">
        <f>IF(AND(OR(D2159&lt;&gt;"",E2159&lt;&gt;"",F2159&lt;&gt;"",G2159&lt;&gt;""),E2165=""),"",IF(AND(OR(D2159&lt;&gt;"",E2159&lt;&gt;"",F2159&lt;&gt;"",G2159&lt;&gt;""),E2165=""),"",IF(AND($D$5="",$E$5="",$F$5="",$G$5=""),"",IFERROR(VLOOKUP(B2165,'勘定科目コード（2019）'!$B$2:$J$3668,5,FALSE),""))))</f>
        <v/>
      </c>
      <c r="G2165" s="52" t="str">
        <f>IF(AND(OR(D2159&lt;&gt;"",E2159&lt;&gt;"",F2159&lt;&gt;"",G2159&lt;&gt;""),E2165=""),"",IF(AND($D$5="",$E$5="",$F$5="",$G$5=""),"",IFERROR(VLOOKUP(B2165,'勘定科目コード（2019）'!$B$2:$J$3668,6,FALSE),"")))</f>
        <v/>
      </c>
      <c r="H2165" s="54"/>
      <c r="I2165" s="55" t="str">
        <f>IF(AND(OR(D2159&lt;&gt;"",E2159&lt;&gt;"",F2159&lt;&gt;"",G2159&lt;&gt;""),E2165=""),"",IF(AND($D$5="",$E$5="",$F$5="",$G$5=""),"",IFERROR(VLOOKUP(B2165,'勘定科目コード（2019）'!$B$2:$J$3668,7,FALSE),"")))</f>
        <v/>
      </c>
      <c r="J2165" s="56" t="str">
        <f>IF(AND(OR(D2159&lt;&gt;"",E2159&lt;&gt;"",F2159&lt;&gt;"",G2159&lt;&gt;""),E2165=""),"",IF(AND($D$5="",$E$5="",$F$5="",$G$5=""),"",IFERROR(VLOOKUP(B2165,'勘定科目コード（2019）'!$B$2:$J$3668,8,FALSE),"")))</f>
        <v/>
      </c>
      <c r="K2165" s="57" t="str">
        <f>IF(AND(OR(D2159&lt;&gt;"",E2159&lt;&gt;"",F2159&lt;&gt;"",G2159&lt;&gt;""),E2165=""),"",IF(AND($D$5="",$E$5="",$F$5="",$G$5=""),"",IFERROR(VLOOKUP(B2165,'勘定科目コード（2019）'!$B$2:$J$3668,9,FALSE),"")))</f>
        <v/>
      </c>
      <c r="L2165" s="44" t="str">
        <f>IFERROR(VLOOKUP(D2165,'勘定科目コード（2019）'!$E$2:$J$500,7,FALSE),"")</f>
        <v/>
      </c>
    </row>
    <row r="2166" spans="2:12" x14ac:dyDescent="0.15">
      <c r="B2166" s="31">
        <v>2156</v>
      </c>
      <c r="D2166" s="51" t="str">
        <f>IF(AND($D$5="",$E$5="",$F$5="",$G$5=""),"",(IFERROR(VLOOKUP(B2166,'勘定科目コード（2019）'!$B$2:$J$3668,3,FALSE),"")))</f>
        <v/>
      </c>
      <c r="E2166" s="52" t="str">
        <f>IF(AND(OR($D$5&lt;&gt;"",$E$5&lt;&gt;"",$F$5&lt;&gt;"",$G$5&lt;&gt;""),D2166=""),"",IF(AND($D$5="",$E$5="",$F$5="",$G$5=""),"",IFERROR(VLOOKUP(B2166,'勘定科目コード（2019）'!$B$2:$J$3668,4,FALSE),"")))</f>
        <v/>
      </c>
      <c r="F2166" s="53" t="str">
        <f>IF(AND(OR(D2160&lt;&gt;"",E2160&lt;&gt;"",F2160&lt;&gt;"",G2160&lt;&gt;""),E2166=""),"",IF(AND(OR(D2160&lt;&gt;"",E2160&lt;&gt;"",F2160&lt;&gt;"",G2160&lt;&gt;""),E2166=""),"",IF(AND($D$5="",$E$5="",$F$5="",$G$5=""),"",IFERROR(VLOOKUP(B2166,'勘定科目コード（2019）'!$B$2:$J$3668,5,FALSE),""))))</f>
        <v/>
      </c>
      <c r="G2166" s="52" t="str">
        <f>IF(AND(OR(D2160&lt;&gt;"",E2160&lt;&gt;"",F2160&lt;&gt;"",G2160&lt;&gt;""),E2166=""),"",IF(AND($D$5="",$E$5="",$F$5="",$G$5=""),"",IFERROR(VLOOKUP(B2166,'勘定科目コード（2019）'!$B$2:$J$3668,6,FALSE),"")))</f>
        <v/>
      </c>
      <c r="H2166" s="54"/>
      <c r="I2166" s="55" t="str">
        <f>IF(AND(OR(D2160&lt;&gt;"",E2160&lt;&gt;"",F2160&lt;&gt;"",G2160&lt;&gt;""),E2166=""),"",IF(AND($D$5="",$E$5="",$F$5="",$G$5=""),"",IFERROR(VLOOKUP(B2166,'勘定科目コード（2019）'!$B$2:$J$3668,7,FALSE),"")))</f>
        <v/>
      </c>
      <c r="J2166" s="56" t="str">
        <f>IF(AND(OR(D2160&lt;&gt;"",E2160&lt;&gt;"",F2160&lt;&gt;"",G2160&lt;&gt;""),E2166=""),"",IF(AND($D$5="",$E$5="",$F$5="",$G$5=""),"",IFERROR(VLOOKUP(B2166,'勘定科目コード（2019）'!$B$2:$J$3668,8,FALSE),"")))</f>
        <v/>
      </c>
      <c r="K2166" s="57" t="str">
        <f>IF(AND(OR(D2160&lt;&gt;"",E2160&lt;&gt;"",F2160&lt;&gt;"",G2160&lt;&gt;""),E2166=""),"",IF(AND($D$5="",$E$5="",$F$5="",$G$5=""),"",IFERROR(VLOOKUP(B2166,'勘定科目コード（2019）'!$B$2:$J$3668,9,FALSE),"")))</f>
        <v/>
      </c>
      <c r="L2166" s="44" t="str">
        <f>IFERROR(VLOOKUP(D2166,'勘定科目コード（2019）'!$E$2:$J$500,7,FALSE),"")</f>
        <v/>
      </c>
    </row>
    <row r="2167" spans="2:12" x14ac:dyDescent="0.15">
      <c r="B2167" s="31">
        <v>2157</v>
      </c>
      <c r="D2167" s="51" t="str">
        <f>IF(AND($D$5="",$E$5="",$F$5="",$G$5=""),"",(IFERROR(VLOOKUP(B2167,'勘定科目コード（2019）'!$B$2:$J$3668,3,FALSE),"")))</f>
        <v/>
      </c>
      <c r="E2167" s="52" t="str">
        <f>IF(AND(OR($D$5&lt;&gt;"",$E$5&lt;&gt;"",$F$5&lt;&gt;"",$G$5&lt;&gt;""),D2167=""),"",IF(AND($D$5="",$E$5="",$F$5="",$G$5=""),"",IFERROR(VLOOKUP(B2167,'勘定科目コード（2019）'!$B$2:$J$3668,4,FALSE),"")))</f>
        <v/>
      </c>
      <c r="F2167" s="53" t="str">
        <f>IF(AND(OR(D2161&lt;&gt;"",E2161&lt;&gt;"",F2161&lt;&gt;"",G2161&lt;&gt;""),E2167=""),"",IF(AND(OR(D2161&lt;&gt;"",E2161&lt;&gt;"",F2161&lt;&gt;"",G2161&lt;&gt;""),E2167=""),"",IF(AND($D$5="",$E$5="",$F$5="",$G$5=""),"",IFERROR(VLOOKUP(B2167,'勘定科目コード（2019）'!$B$2:$J$3668,5,FALSE),""))))</f>
        <v/>
      </c>
      <c r="G2167" s="52" t="str">
        <f>IF(AND(OR(D2161&lt;&gt;"",E2161&lt;&gt;"",F2161&lt;&gt;"",G2161&lt;&gt;""),E2167=""),"",IF(AND($D$5="",$E$5="",$F$5="",$G$5=""),"",IFERROR(VLOOKUP(B2167,'勘定科目コード（2019）'!$B$2:$J$3668,6,FALSE),"")))</f>
        <v/>
      </c>
      <c r="H2167" s="54"/>
      <c r="I2167" s="55" t="str">
        <f>IF(AND(OR(D2161&lt;&gt;"",E2161&lt;&gt;"",F2161&lt;&gt;"",G2161&lt;&gt;""),E2167=""),"",IF(AND($D$5="",$E$5="",$F$5="",$G$5=""),"",IFERROR(VLOOKUP(B2167,'勘定科目コード（2019）'!$B$2:$J$3668,7,FALSE),"")))</f>
        <v/>
      </c>
      <c r="J2167" s="56" t="str">
        <f>IF(AND(OR(D2161&lt;&gt;"",E2161&lt;&gt;"",F2161&lt;&gt;"",G2161&lt;&gt;""),E2167=""),"",IF(AND($D$5="",$E$5="",$F$5="",$G$5=""),"",IFERROR(VLOOKUP(B2167,'勘定科目コード（2019）'!$B$2:$J$3668,8,FALSE),"")))</f>
        <v/>
      </c>
      <c r="K2167" s="57" t="str">
        <f>IF(AND(OR(D2161&lt;&gt;"",E2161&lt;&gt;"",F2161&lt;&gt;"",G2161&lt;&gt;""),E2167=""),"",IF(AND($D$5="",$E$5="",$F$5="",$G$5=""),"",IFERROR(VLOOKUP(B2167,'勘定科目コード（2019）'!$B$2:$J$3668,9,FALSE),"")))</f>
        <v/>
      </c>
      <c r="L2167" s="44" t="str">
        <f>IFERROR(VLOOKUP(D2167,'勘定科目コード（2019）'!$E$2:$J$500,7,FALSE),"")</f>
        <v/>
      </c>
    </row>
    <row r="2168" spans="2:12" x14ac:dyDescent="0.15">
      <c r="B2168" s="31">
        <v>2158</v>
      </c>
      <c r="D2168" s="51" t="str">
        <f>IF(AND($D$5="",$E$5="",$F$5="",$G$5=""),"",(IFERROR(VLOOKUP(B2168,'勘定科目コード（2019）'!$B$2:$J$3668,3,FALSE),"")))</f>
        <v/>
      </c>
      <c r="E2168" s="52" t="str">
        <f>IF(AND(OR($D$5&lt;&gt;"",$E$5&lt;&gt;"",$F$5&lt;&gt;"",$G$5&lt;&gt;""),D2168=""),"",IF(AND($D$5="",$E$5="",$F$5="",$G$5=""),"",IFERROR(VLOOKUP(B2168,'勘定科目コード（2019）'!$B$2:$J$3668,4,FALSE),"")))</f>
        <v/>
      </c>
      <c r="F2168" s="53" t="str">
        <f>IF(AND(OR(D2162&lt;&gt;"",E2162&lt;&gt;"",F2162&lt;&gt;"",G2162&lt;&gt;""),E2168=""),"",IF(AND(OR(D2162&lt;&gt;"",E2162&lt;&gt;"",F2162&lt;&gt;"",G2162&lt;&gt;""),E2168=""),"",IF(AND($D$5="",$E$5="",$F$5="",$G$5=""),"",IFERROR(VLOOKUP(B2168,'勘定科目コード（2019）'!$B$2:$J$3668,5,FALSE),""))))</f>
        <v/>
      </c>
      <c r="G2168" s="52" t="str">
        <f>IF(AND(OR(D2162&lt;&gt;"",E2162&lt;&gt;"",F2162&lt;&gt;"",G2162&lt;&gt;""),E2168=""),"",IF(AND($D$5="",$E$5="",$F$5="",$G$5=""),"",IFERROR(VLOOKUP(B2168,'勘定科目コード（2019）'!$B$2:$J$3668,6,FALSE),"")))</f>
        <v/>
      </c>
      <c r="H2168" s="54"/>
      <c r="I2168" s="55" t="str">
        <f>IF(AND(OR(D2162&lt;&gt;"",E2162&lt;&gt;"",F2162&lt;&gt;"",G2162&lt;&gt;""),E2168=""),"",IF(AND($D$5="",$E$5="",$F$5="",$G$5=""),"",IFERROR(VLOOKUP(B2168,'勘定科目コード（2019）'!$B$2:$J$3668,7,FALSE),"")))</f>
        <v/>
      </c>
      <c r="J2168" s="56" t="str">
        <f>IF(AND(OR(D2162&lt;&gt;"",E2162&lt;&gt;"",F2162&lt;&gt;"",G2162&lt;&gt;""),E2168=""),"",IF(AND($D$5="",$E$5="",$F$5="",$G$5=""),"",IFERROR(VLOOKUP(B2168,'勘定科目コード（2019）'!$B$2:$J$3668,8,FALSE),"")))</f>
        <v/>
      </c>
      <c r="K2168" s="57" t="str">
        <f>IF(AND(OR(D2162&lt;&gt;"",E2162&lt;&gt;"",F2162&lt;&gt;"",G2162&lt;&gt;""),E2168=""),"",IF(AND($D$5="",$E$5="",$F$5="",$G$5=""),"",IFERROR(VLOOKUP(B2168,'勘定科目コード（2019）'!$B$2:$J$3668,9,FALSE),"")))</f>
        <v/>
      </c>
      <c r="L2168" s="44" t="str">
        <f>IFERROR(VLOOKUP(D2168,'勘定科目コード（2019）'!$E$2:$J$500,7,FALSE),"")</f>
        <v/>
      </c>
    </row>
    <row r="2169" spans="2:12" x14ac:dyDescent="0.15">
      <c r="B2169" s="31">
        <v>2159</v>
      </c>
      <c r="D2169" s="51" t="str">
        <f>IF(AND($D$5="",$E$5="",$F$5="",$G$5=""),"",(IFERROR(VLOOKUP(B2169,'勘定科目コード（2019）'!$B$2:$J$3668,3,FALSE),"")))</f>
        <v/>
      </c>
      <c r="E2169" s="52" t="str">
        <f>IF(AND(OR($D$5&lt;&gt;"",$E$5&lt;&gt;"",$F$5&lt;&gt;"",$G$5&lt;&gt;""),D2169=""),"",IF(AND($D$5="",$E$5="",$F$5="",$G$5=""),"",IFERROR(VLOOKUP(B2169,'勘定科目コード（2019）'!$B$2:$J$3668,4,FALSE),"")))</f>
        <v/>
      </c>
      <c r="F2169" s="53" t="str">
        <f>IF(AND(OR(D2163&lt;&gt;"",E2163&lt;&gt;"",F2163&lt;&gt;"",G2163&lt;&gt;""),E2169=""),"",IF(AND(OR(D2163&lt;&gt;"",E2163&lt;&gt;"",F2163&lt;&gt;"",G2163&lt;&gt;""),E2169=""),"",IF(AND($D$5="",$E$5="",$F$5="",$G$5=""),"",IFERROR(VLOOKUP(B2169,'勘定科目コード（2019）'!$B$2:$J$3668,5,FALSE),""))))</f>
        <v/>
      </c>
      <c r="G2169" s="52" t="str">
        <f>IF(AND(OR(D2163&lt;&gt;"",E2163&lt;&gt;"",F2163&lt;&gt;"",G2163&lt;&gt;""),E2169=""),"",IF(AND($D$5="",$E$5="",$F$5="",$G$5=""),"",IFERROR(VLOOKUP(B2169,'勘定科目コード（2019）'!$B$2:$J$3668,6,FALSE),"")))</f>
        <v/>
      </c>
      <c r="H2169" s="54"/>
      <c r="I2169" s="55" t="str">
        <f>IF(AND(OR(D2163&lt;&gt;"",E2163&lt;&gt;"",F2163&lt;&gt;"",G2163&lt;&gt;""),E2169=""),"",IF(AND($D$5="",$E$5="",$F$5="",$G$5=""),"",IFERROR(VLOOKUP(B2169,'勘定科目コード（2019）'!$B$2:$J$3668,7,FALSE),"")))</f>
        <v/>
      </c>
      <c r="J2169" s="56" t="str">
        <f>IF(AND(OR(D2163&lt;&gt;"",E2163&lt;&gt;"",F2163&lt;&gt;"",G2163&lt;&gt;""),E2169=""),"",IF(AND($D$5="",$E$5="",$F$5="",$G$5=""),"",IFERROR(VLOOKUP(B2169,'勘定科目コード（2019）'!$B$2:$J$3668,8,FALSE),"")))</f>
        <v/>
      </c>
      <c r="K2169" s="57" t="str">
        <f>IF(AND(OR(D2163&lt;&gt;"",E2163&lt;&gt;"",F2163&lt;&gt;"",G2163&lt;&gt;""),E2169=""),"",IF(AND($D$5="",$E$5="",$F$5="",$G$5=""),"",IFERROR(VLOOKUP(B2169,'勘定科目コード（2019）'!$B$2:$J$3668,9,FALSE),"")))</f>
        <v/>
      </c>
      <c r="L2169" s="44" t="str">
        <f>IFERROR(VLOOKUP(D2169,'勘定科目コード（2019）'!$E$2:$J$500,7,FALSE),"")</f>
        <v/>
      </c>
    </row>
    <row r="2170" spans="2:12" x14ac:dyDescent="0.15">
      <c r="B2170" s="31">
        <v>2160</v>
      </c>
      <c r="D2170" s="51" t="str">
        <f>IF(AND($D$5="",$E$5="",$F$5="",$G$5=""),"",(IFERROR(VLOOKUP(B2170,'勘定科目コード（2019）'!$B$2:$J$3668,3,FALSE),"")))</f>
        <v/>
      </c>
      <c r="E2170" s="52" t="str">
        <f>IF(AND(OR($D$5&lt;&gt;"",$E$5&lt;&gt;"",$F$5&lt;&gt;"",$G$5&lt;&gt;""),D2170=""),"",IF(AND($D$5="",$E$5="",$F$5="",$G$5=""),"",IFERROR(VLOOKUP(B2170,'勘定科目コード（2019）'!$B$2:$J$3668,4,FALSE),"")))</f>
        <v/>
      </c>
      <c r="F2170" s="53" t="str">
        <f>IF(AND(OR(D2164&lt;&gt;"",E2164&lt;&gt;"",F2164&lt;&gt;"",G2164&lt;&gt;""),E2170=""),"",IF(AND(OR(D2164&lt;&gt;"",E2164&lt;&gt;"",F2164&lt;&gt;"",G2164&lt;&gt;""),E2170=""),"",IF(AND($D$5="",$E$5="",$F$5="",$G$5=""),"",IFERROR(VLOOKUP(B2170,'勘定科目コード（2019）'!$B$2:$J$3668,5,FALSE),""))))</f>
        <v/>
      </c>
      <c r="G2170" s="52" t="str">
        <f>IF(AND(OR(D2164&lt;&gt;"",E2164&lt;&gt;"",F2164&lt;&gt;"",G2164&lt;&gt;""),E2170=""),"",IF(AND($D$5="",$E$5="",$F$5="",$G$5=""),"",IFERROR(VLOOKUP(B2170,'勘定科目コード（2019）'!$B$2:$J$3668,6,FALSE),"")))</f>
        <v/>
      </c>
      <c r="H2170" s="54"/>
      <c r="I2170" s="55" t="str">
        <f>IF(AND(OR(D2164&lt;&gt;"",E2164&lt;&gt;"",F2164&lt;&gt;"",G2164&lt;&gt;""),E2170=""),"",IF(AND($D$5="",$E$5="",$F$5="",$G$5=""),"",IFERROR(VLOOKUP(B2170,'勘定科目コード（2019）'!$B$2:$J$3668,7,FALSE),"")))</f>
        <v/>
      </c>
      <c r="J2170" s="56" t="str">
        <f>IF(AND(OR(D2164&lt;&gt;"",E2164&lt;&gt;"",F2164&lt;&gt;"",G2164&lt;&gt;""),E2170=""),"",IF(AND($D$5="",$E$5="",$F$5="",$G$5=""),"",IFERROR(VLOOKUP(B2170,'勘定科目コード（2019）'!$B$2:$J$3668,8,FALSE),"")))</f>
        <v/>
      </c>
      <c r="K2170" s="57" t="str">
        <f>IF(AND(OR(D2164&lt;&gt;"",E2164&lt;&gt;"",F2164&lt;&gt;"",G2164&lt;&gt;""),E2170=""),"",IF(AND($D$5="",$E$5="",$F$5="",$G$5=""),"",IFERROR(VLOOKUP(B2170,'勘定科目コード（2019）'!$B$2:$J$3668,9,FALSE),"")))</f>
        <v/>
      </c>
      <c r="L2170" s="44" t="str">
        <f>IFERROR(VLOOKUP(D2170,'勘定科目コード（2019）'!$E$2:$J$500,7,FALSE),"")</f>
        <v/>
      </c>
    </row>
    <row r="2171" spans="2:12" x14ac:dyDescent="0.15">
      <c r="B2171" s="31">
        <v>2161</v>
      </c>
      <c r="D2171" s="51" t="str">
        <f>IF(AND($D$5="",$E$5="",$F$5="",$G$5=""),"",(IFERROR(VLOOKUP(B2171,'勘定科目コード（2019）'!$B$2:$J$3668,3,FALSE),"")))</f>
        <v/>
      </c>
      <c r="E2171" s="52" t="str">
        <f>IF(AND(OR($D$5&lt;&gt;"",$E$5&lt;&gt;"",$F$5&lt;&gt;"",$G$5&lt;&gt;""),D2171=""),"",IF(AND($D$5="",$E$5="",$F$5="",$G$5=""),"",IFERROR(VLOOKUP(B2171,'勘定科目コード（2019）'!$B$2:$J$3668,4,FALSE),"")))</f>
        <v/>
      </c>
      <c r="F2171" s="53" t="str">
        <f>IF(AND(OR(D2165&lt;&gt;"",E2165&lt;&gt;"",F2165&lt;&gt;"",G2165&lt;&gt;""),E2171=""),"",IF(AND(OR(D2165&lt;&gt;"",E2165&lt;&gt;"",F2165&lt;&gt;"",G2165&lt;&gt;""),E2171=""),"",IF(AND($D$5="",$E$5="",$F$5="",$G$5=""),"",IFERROR(VLOOKUP(B2171,'勘定科目コード（2019）'!$B$2:$J$3668,5,FALSE),""))))</f>
        <v/>
      </c>
      <c r="G2171" s="52" t="str">
        <f>IF(AND(OR(D2165&lt;&gt;"",E2165&lt;&gt;"",F2165&lt;&gt;"",G2165&lt;&gt;""),E2171=""),"",IF(AND($D$5="",$E$5="",$F$5="",$G$5=""),"",IFERROR(VLOOKUP(B2171,'勘定科目コード（2019）'!$B$2:$J$3668,6,FALSE),"")))</f>
        <v/>
      </c>
      <c r="H2171" s="54"/>
      <c r="I2171" s="55" t="str">
        <f>IF(AND(OR(D2165&lt;&gt;"",E2165&lt;&gt;"",F2165&lt;&gt;"",G2165&lt;&gt;""),E2171=""),"",IF(AND($D$5="",$E$5="",$F$5="",$G$5=""),"",IFERROR(VLOOKUP(B2171,'勘定科目コード（2019）'!$B$2:$J$3668,7,FALSE),"")))</f>
        <v/>
      </c>
      <c r="J2171" s="56" t="str">
        <f>IF(AND(OR(D2165&lt;&gt;"",E2165&lt;&gt;"",F2165&lt;&gt;"",G2165&lt;&gt;""),E2171=""),"",IF(AND($D$5="",$E$5="",$F$5="",$G$5=""),"",IFERROR(VLOOKUP(B2171,'勘定科目コード（2019）'!$B$2:$J$3668,8,FALSE),"")))</f>
        <v/>
      </c>
      <c r="K2171" s="57" t="str">
        <f>IF(AND(OR(D2165&lt;&gt;"",E2165&lt;&gt;"",F2165&lt;&gt;"",G2165&lt;&gt;""),E2171=""),"",IF(AND($D$5="",$E$5="",$F$5="",$G$5=""),"",IFERROR(VLOOKUP(B2171,'勘定科目コード（2019）'!$B$2:$J$3668,9,FALSE),"")))</f>
        <v/>
      </c>
      <c r="L2171" s="44" t="str">
        <f>IFERROR(VLOOKUP(D2171,'勘定科目コード（2019）'!$E$2:$J$500,7,FALSE),"")</f>
        <v/>
      </c>
    </row>
    <row r="2172" spans="2:12" x14ac:dyDescent="0.15">
      <c r="B2172" s="31">
        <v>2162</v>
      </c>
      <c r="D2172" s="51" t="str">
        <f>IF(AND($D$5="",$E$5="",$F$5="",$G$5=""),"",(IFERROR(VLOOKUP(B2172,'勘定科目コード（2019）'!$B$2:$J$3668,3,FALSE),"")))</f>
        <v/>
      </c>
      <c r="E2172" s="52" t="str">
        <f>IF(AND(OR($D$5&lt;&gt;"",$E$5&lt;&gt;"",$F$5&lt;&gt;"",$G$5&lt;&gt;""),D2172=""),"",IF(AND($D$5="",$E$5="",$F$5="",$G$5=""),"",IFERROR(VLOOKUP(B2172,'勘定科目コード（2019）'!$B$2:$J$3668,4,FALSE),"")))</f>
        <v/>
      </c>
      <c r="F2172" s="53" t="str">
        <f>IF(AND(OR(D2166&lt;&gt;"",E2166&lt;&gt;"",F2166&lt;&gt;"",G2166&lt;&gt;""),E2172=""),"",IF(AND(OR(D2166&lt;&gt;"",E2166&lt;&gt;"",F2166&lt;&gt;"",G2166&lt;&gt;""),E2172=""),"",IF(AND($D$5="",$E$5="",$F$5="",$G$5=""),"",IFERROR(VLOOKUP(B2172,'勘定科目コード（2019）'!$B$2:$J$3668,5,FALSE),""))))</f>
        <v/>
      </c>
      <c r="G2172" s="52" t="str">
        <f>IF(AND(OR(D2166&lt;&gt;"",E2166&lt;&gt;"",F2166&lt;&gt;"",G2166&lt;&gt;""),E2172=""),"",IF(AND($D$5="",$E$5="",$F$5="",$G$5=""),"",IFERROR(VLOOKUP(B2172,'勘定科目コード（2019）'!$B$2:$J$3668,6,FALSE),"")))</f>
        <v/>
      </c>
      <c r="H2172" s="54"/>
      <c r="I2172" s="55" t="str">
        <f>IF(AND(OR(D2166&lt;&gt;"",E2166&lt;&gt;"",F2166&lt;&gt;"",G2166&lt;&gt;""),E2172=""),"",IF(AND($D$5="",$E$5="",$F$5="",$G$5=""),"",IFERROR(VLOOKUP(B2172,'勘定科目コード（2019）'!$B$2:$J$3668,7,FALSE),"")))</f>
        <v/>
      </c>
      <c r="J2172" s="56" t="str">
        <f>IF(AND(OR(D2166&lt;&gt;"",E2166&lt;&gt;"",F2166&lt;&gt;"",G2166&lt;&gt;""),E2172=""),"",IF(AND($D$5="",$E$5="",$F$5="",$G$5=""),"",IFERROR(VLOOKUP(B2172,'勘定科目コード（2019）'!$B$2:$J$3668,8,FALSE),"")))</f>
        <v/>
      </c>
      <c r="K2172" s="57" t="str">
        <f>IF(AND(OR(D2166&lt;&gt;"",E2166&lt;&gt;"",F2166&lt;&gt;"",G2166&lt;&gt;""),E2172=""),"",IF(AND($D$5="",$E$5="",$F$5="",$G$5=""),"",IFERROR(VLOOKUP(B2172,'勘定科目コード（2019）'!$B$2:$J$3668,9,FALSE),"")))</f>
        <v/>
      </c>
      <c r="L2172" s="44" t="str">
        <f>IFERROR(VLOOKUP(D2172,'勘定科目コード（2019）'!$E$2:$J$500,7,FALSE),"")</f>
        <v/>
      </c>
    </row>
    <row r="2173" spans="2:12" x14ac:dyDescent="0.15">
      <c r="B2173" s="31">
        <v>2163</v>
      </c>
      <c r="D2173" s="51" t="str">
        <f>IF(AND($D$5="",$E$5="",$F$5="",$G$5=""),"",(IFERROR(VLOOKUP(B2173,'勘定科目コード（2019）'!$B$2:$J$3668,3,FALSE),"")))</f>
        <v/>
      </c>
      <c r="E2173" s="52" t="str">
        <f>IF(AND(OR($D$5&lt;&gt;"",$E$5&lt;&gt;"",$F$5&lt;&gt;"",$G$5&lt;&gt;""),D2173=""),"",IF(AND($D$5="",$E$5="",$F$5="",$G$5=""),"",IFERROR(VLOOKUP(B2173,'勘定科目コード（2019）'!$B$2:$J$3668,4,FALSE),"")))</f>
        <v/>
      </c>
      <c r="F2173" s="53" t="str">
        <f>IF(AND(OR(D2167&lt;&gt;"",E2167&lt;&gt;"",F2167&lt;&gt;"",G2167&lt;&gt;""),E2173=""),"",IF(AND(OR(D2167&lt;&gt;"",E2167&lt;&gt;"",F2167&lt;&gt;"",G2167&lt;&gt;""),E2173=""),"",IF(AND($D$5="",$E$5="",$F$5="",$G$5=""),"",IFERROR(VLOOKUP(B2173,'勘定科目コード（2019）'!$B$2:$J$3668,5,FALSE),""))))</f>
        <v/>
      </c>
      <c r="G2173" s="52" t="str">
        <f>IF(AND(OR(D2167&lt;&gt;"",E2167&lt;&gt;"",F2167&lt;&gt;"",G2167&lt;&gt;""),E2173=""),"",IF(AND($D$5="",$E$5="",$F$5="",$G$5=""),"",IFERROR(VLOOKUP(B2173,'勘定科目コード（2019）'!$B$2:$J$3668,6,FALSE),"")))</f>
        <v/>
      </c>
      <c r="H2173" s="54"/>
      <c r="I2173" s="55" t="str">
        <f>IF(AND(OR(D2167&lt;&gt;"",E2167&lt;&gt;"",F2167&lt;&gt;"",G2167&lt;&gt;""),E2173=""),"",IF(AND($D$5="",$E$5="",$F$5="",$G$5=""),"",IFERROR(VLOOKUP(B2173,'勘定科目コード（2019）'!$B$2:$J$3668,7,FALSE),"")))</f>
        <v/>
      </c>
      <c r="J2173" s="56" t="str">
        <f>IF(AND(OR(D2167&lt;&gt;"",E2167&lt;&gt;"",F2167&lt;&gt;"",G2167&lt;&gt;""),E2173=""),"",IF(AND($D$5="",$E$5="",$F$5="",$G$5=""),"",IFERROR(VLOOKUP(B2173,'勘定科目コード（2019）'!$B$2:$J$3668,8,FALSE),"")))</f>
        <v/>
      </c>
      <c r="K2173" s="57" t="str">
        <f>IF(AND(OR(D2167&lt;&gt;"",E2167&lt;&gt;"",F2167&lt;&gt;"",G2167&lt;&gt;""),E2173=""),"",IF(AND($D$5="",$E$5="",$F$5="",$G$5=""),"",IFERROR(VLOOKUP(B2173,'勘定科目コード（2019）'!$B$2:$J$3668,9,FALSE),"")))</f>
        <v/>
      </c>
      <c r="L2173" s="44" t="str">
        <f>IFERROR(VLOOKUP(D2173,'勘定科目コード（2019）'!$E$2:$J$500,7,FALSE),"")</f>
        <v/>
      </c>
    </row>
    <row r="2174" spans="2:12" x14ac:dyDescent="0.15">
      <c r="B2174" s="31">
        <v>2164</v>
      </c>
      <c r="D2174" s="51" t="str">
        <f>IF(AND($D$5="",$E$5="",$F$5="",$G$5=""),"",(IFERROR(VLOOKUP(B2174,'勘定科目コード（2019）'!$B$2:$J$3668,3,FALSE),"")))</f>
        <v/>
      </c>
      <c r="E2174" s="52" t="str">
        <f>IF(AND(OR($D$5&lt;&gt;"",$E$5&lt;&gt;"",$F$5&lt;&gt;"",$G$5&lt;&gt;""),D2174=""),"",IF(AND($D$5="",$E$5="",$F$5="",$G$5=""),"",IFERROR(VLOOKUP(B2174,'勘定科目コード（2019）'!$B$2:$J$3668,4,FALSE),"")))</f>
        <v/>
      </c>
      <c r="F2174" s="53" t="str">
        <f>IF(AND(OR(D2168&lt;&gt;"",E2168&lt;&gt;"",F2168&lt;&gt;"",G2168&lt;&gt;""),E2174=""),"",IF(AND(OR(D2168&lt;&gt;"",E2168&lt;&gt;"",F2168&lt;&gt;"",G2168&lt;&gt;""),E2174=""),"",IF(AND($D$5="",$E$5="",$F$5="",$G$5=""),"",IFERROR(VLOOKUP(B2174,'勘定科目コード（2019）'!$B$2:$J$3668,5,FALSE),""))))</f>
        <v/>
      </c>
      <c r="G2174" s="52" t="str">
        <f>IF(AND(OR(D2168&lt;&gt;"",E2168&lt;&gt;"",F2168&lt;&gt;"",G2168&lt;&gt;""),E2174=""),"",IF(AND($D$5="",$E$5="",$F$5="",$G$5=""),"",IFERROR(VLOOKUP(B2174,'勘定科目コード（2019）'!$B$2:$J$3668,6,FALSE),"")))</f>
        <v/>
      </c>
      <c r="H2174" s="54"/>
      <c r="I2174" s="55" t="str">
        <f>IF(AND(OR(D2168&lt;&gt;"",E2168&lt;&gt;"",F2168&lt;&gt;"",G2168&lt;&gt;""),E2174=""),"",IF(AND($D$5="",$E$5="",$F$5="",$G$5=""),"",IFERROR(VLOOKUP(B2174,'勘定科目コード（2019）'!$B$2:$J$3668,7,FALSE),"")))</f>
        <v/>
      </c>
      <c r="J2174" s="56" t="str">
        <f>IF(AND(OR(D2168&lt;&gt;"",E2168&lt;&gt;"",F2168&lt;&gt;"",G2168&lt;&gt;""),E2174=""),"",IF(AND($D$5="",$E$5="",$F$5="",$G$5=""),"",IFERROR(VLOOKUP(B2174,'勘定科目コード（2019）'!$B$2:$J$3668,8,FALSE),"")))</f>
        <v/>
      </c>
      <c r="K2174" s="57" t="str">
        <f>IF(AND(OR(D2168&lt;&gt;"",E2168&lt;&gt;"",F2168&lt;&gt;"",G2168&lt;&gt;""),E2174=""),"",IF(AND($D$5="",$E$5="",$F$5="",$G$5=""),"",IFERROR(VLOOKUP(B2174,'勘定科目コード（2019）'!$B$2:$J$3668,9,FALSE),"")))</f>
        <v/>
      </c>
      <c r="L2174" s="44" t="str">
        <f>IFERROR(VLOOKUP(D2174,'勘定科目コード（2019）'!$E$2:$J$500,7,FALSE),"")</f>
        <v/>
      </c>
    </row>
    <row r="2175" spans="2:12" x14ac:dyDescent="0.15">
      <c r="B2175" s="31">
        <v>2165</v>
      </c>
      <c r="D2175" s="51" t="str">
        <f>IF(AND($D$5="",$E$5="",$F$5="",$G$5=""),"",(IFERROR(VLOOKUP(B2175,'勘定科目コード（2019）'!$B$2:$J$3668,3,FALSE),"")))</f>
        <v/>
      </c>
      <c r="E2175" s="52" t="str">
        <f>IF(AND(OR($D$5&lt;&gt;"",$E$5&lt;&gt;"",$F$5&lt;&gt;"",$G$5&lt;&gt;""),D2175=""),"",IF(AND($D$5="",$E$5="",$F$5="",$G$5=""),"",IFERROR(VLOOKUP(B2175,'勘定科目コード（2019）'!$B$2:$J$3668,4,FALSE),"")))</f>
        <v/>
      </c>
      <c r="F2175" s="53" t="str">
        <f>IF(AND(OR(D2169&lt;&gt;"",E2169&lt;&gt;"",F2169&lt;&gt;"",G2169&lt;&gt;""),E2175=""),"",IF(AND(OR(D2169&lt;&gt;"",E2169&lt;&gt;"",F2169&lt;&gt;"",G2169&lt;&gt;""),E2175=""),"",IF(AND($D$5="",$E$5="",$F$5="",$G$5=""),"",IFERROR(VLOOKUP(B2175,'勘定科目コード（2019）'!$B$2:$J$3668,5,FALSE),""))))</f>
        <v/>
      </c>
      <c r="G2175" s="52" t="str">
        <f>IF(AND(OR(D2169&lt;&gt;"",E2169&lt;&gt;"",F2169&lt;&gt;"",G2169&lt;&gt;""),E2175=""),"",IF(AND($D$5="",$E$5="",$F$5="",$G$5=""),"",IFERROR(VLOOKUP(B2175,'勘定科目コード（2019）'!$B$2:$J$3668,6,FALSE),"")))</f>
        <v/>
      </c>
      <c r="H2175" s="54"/>
      <c r="I2175" s="55" t="str">
        <f>IF(AND(OR(D2169&lt;&gt;"",E2169&lt;&gt;"",F2169&lt;&gt;"",G2169&lt;&gt;""),E2175=""),"",IF(AND($D$5="",$E$5="",$F$5="",$G$5=""),"",IFERROR(VLOOKUP(B2175,'勘定科目コード（2019）'!$B$2:$J$3668,7,FALSE),"")))</f>
        <v/>
      </c>
      <c r="J2175" s="56" t="str">
        <f>IF(AND(OR(D2169&lt;&gt;"",E2169&lt;&gt;"",F2169&lt;&gt;"",G2169&lt;&gt;""),E2175=""),"",IF(AND($D$5="",$E$5="",$F$5="",$G$5=""),"",IFERROR(VLOOKUP(B2175,'勘定科目コード（2019）'!$B$2:$J$3668,8,FALSE),"")))</f>
        <v/>
      </c>
      <c r="K2175" s="57" t="str">
        <f>IF(AND(OR(D2169&lt;&gt;"",E2169&lt;&gt;"",F2169&lt;&gt;"",G2169&lt;&gt;""),E2175=""),"",IF(AND($D$5="",$E$5="",$F$5="",$G$5=""),"",IFERROR(VLOOKUP(B2175,'勘定科目コード（2019）'!$B$2:$J$3668,9,FALSE),"")))</f>
        <v/>
      </c>
      <c r="L2175" s="44" t="str">
        <f>IFERROR(VLOOKUP(D2175,'勘定科目コード（2019）'!$E$2:$J$500,7,FALSE),"")</f>
        <v/>
      </c>
    </row>
    <row r="2176" spans="2:12" x14ac:dyDescent="0.15">
      <c r="B2176" s="31">
        <v>2166</v>
      </c>
      <c r="D2176" s="51" t="str">
        <f>IF(AND($D$5="",$E$5="",$F$5="",$G$5=""),"",(IFERROR(VLOOKUP(B2176,'勘定科目コード（2019）'!$B$2:$J$3668,3,FALSE),"")))</f>
        <v/>
      </c>
      <c r="E2176" s="52" t="str">
        <f>IF(AND(OR($D$5&lt;&gt;"",$E$5&lt;&gt;"",$F$5&lt;&gt;"",$G$5&lt;&gt;""),D2176=""),"",IF(AND($D$5="",$E$5="",$F$5="",$G$5=""),"",IFERROR(VLOOKUP(B2176,'勘定科目コード（2019）'!$B$2:$J$3668,4,FALSE),"")))</f>
        <v/>
      </c>
      <c r="F2176" s="53" t="str">
        <f>IF(AND(OR(D2170&lt;&gt;"",E2170&lt;&gt;"",F2170&lt;&gt;"",G2170&lt;&gt;""),E2176=""),"",IF(AND(OR(D2170&lt;&gt;"",E2170&lt;&gt;"",F2170&lt;&gt;"",G2170&lt;&gt;""),E2176=""),"",IF(AND($D$5="",$E$5="",$F$5="",$G$5=""),"",IFERROR(VLOOKUP(B2176,'勘定科目コード（2019）'!$B$2:$J$3668,5,FALSE),""))))</f>
        <v/>
      </c>
      <c r="G2176" s="52" t="str">
        <f>IF(AND(OR(D2170&lt;&gt;"",E2170&lt;&gt;"",F2170&lt;&gt;"",G2170&lt;&gt;""),E2176=""),"",IF(AND($D$5="",$E$5="",$F$5="",$G$5=""),"",IFERROR(VLOOKUP(B2176,'勘定科目コード（2019）'!$B$2:$J$3668,6,FALSE),"")))</f>
        <v/>
      </c>
      <c r="H2176" s="54"/>
      <c r="I2176" s="55" t="str">
        <f>IF(AND(OR(D2170&lt;&gt;"",E2170&lt;&gt;"",F2170&lt;&gt;"",G2170&lt;&gt;""),E2176=""),"",IF(AND($D$5="",$E$5="",$F$5="",$G$5=""),"",IFERROR(VLOOKUP(B2176,'勘定科目コード（2019）'!$B$2:$J$3668,7,FALSE),"")))</f>
        <v/>
      </c>
      <c r="J2176" s="56" t="str">
        <f>IF(AND(OR(D2170&lt;&gt;"",E2170&lt;&gt;"",F2170&lt;&gt;"",G2170&lt;&gt;""),E2176=""),"",IF(AND($D$5="",$E$5="",$F$5="",$G$5=""),"",IFERROR(VLOOKUP(B2176,'勘定科目コード（2019）'!$B$2:$J$3668,8,FALSE),"")))</f>
        <v/>
      </c>
      <c r="K2176" s="57" t="str">
        <f>IF(AND(OR(D2170&lt;&gt;"",E2170&lt;&gt;"",F2170&lt;&gt;"",G2170&lt;&gt;""),E2176=""),"",IF(AND($D$5="",$E$5="",$F$5="",$G$5=""),"",IFERROR(VLOOKUP(B2176,'勘定科目コード（2019）'!$B$2:$J$3668,9,FALSE),"")))</f>
        <v/>
      </c>
      <c r="L2176" s="44" t="str">
        <f>IFERROR(VLOOKUP(D2176,'勘定科目コード（2019）'!$E$2:$J$500,7,FALSE),"")</f>
        <v/>
      </c>
    </row>
    <row r="2177" spans="2:12" x14ac:dyDescent="0.15">
      <c r="B2177" s="31">
        <v>2167</v>
      </c>
      <c r="D2177" s="51" t="str">
        <f>IF(AND($D$5="",$E$5="",$F$5="",$G$5=""),"",(IFERROR(VLOOKUP(B2177,'勘定科目コード（2019）'!$B$2:$J$3668,3,FALSE),"")))</f>
        <v/>
      </c>
      <c r="E2177" s="52" t="str">
        <f>IF(AND(OR($D$5&lt;&gt;"",$E$5&lt;&gt;"",$F$5&lt;&gt;"",$G$5&lt;&gt;""),D2177=""),"",IF(AND($D$5="",$E$5="",$F$5="",$G$5=""),"",IFERROR(VLOOKUP(B2177,'勘定科目コード（2019）'!$B$2:$J$3668,4,FALSE),"")))</f>
        <v/>
      </c>
      <c r="F2177" s="53" t="str">
        <f>IF(AND(OR(D2171&lt;&gt;"",E2171&lt;&gt;"",F2171&lt;&gt;"",G2171&lt;&gt;""),E2177=""),"",IF(AND(OR(D2171&lt;&gt;"",E2171&lt;&gt;"",F2171&lt;&gt;"",G2171&lt;&gt;""),E2177=""),"",IF(AND($D$5="",$E$5="",$F$5="",$G$5=""),"",IFERROR(VLOOKUP(B2177,'勘定科目コード（2019）'!$B$2:$J$3668,5,FALSE),""))))</f>
        <v/>
      </c>
      <c r="G2177" s="52" t="str">
        <f>IF(AND(OR(D2171&lt;&gt;"",E2171&lt;&gt;"",F2171&lt;&gt;"",G2171&lt;&gt;""),E2177=""),"",IF(AND($D$5="",$E$5="",$F$5="",$G$5=""),"",IFERROR(VLOOKUP(B2177,'勘定科目コード（2019）'!$B$2:$J$3668,6,FALSE),"")))</f>
        <v/>
      </c>
      <c r="H2177" s="54"/>
      <c r="I2177" s="55" t="str">
        <f>IF(AND(OR(D2171&lt;&gt;"",E2171&lt;&gt;"",F2171&lt;&gt;"",G2171&lt;&gt;""),E2177=""),"",IF(AND($D$5="",$E$5="",$F$5="",$G$5=""),"",IFERROR(VLOOKUP(B2177,'勘定科目コード（2019）'!$B$2:$J$3668,7,FALSE),"")))</f>
        <v/>
      </c>
      <c r="J2177" s="56" t="str">
        <f>IF(AND(OR(D2171&lt;&gt;"",E2171&lt;&gt;"",F2171&lt;&gt;"",G2171&lt;&gt;""),E2177=""),"",IF(AND($D$5="",$E$5="",$F$5="",$G$5=""),"",IFERROR(VLOOKUP(B2177,'勘定科目コード（2019）'!$B$2:$J$3668,8,FALSE),"")))</f>
        <v/>
      </c>
      <c r="K2177" s="57" t="str">
        <f>IF(AND(OR(D2171&lt;&gt;"",E2171&lt;&gt;"",F2171&lt;&gt;"",G2171&lt;&gt;""),E2177=""),"",IF(AND($D$5="",$E$5="",$F$5="",$G$5=""),"",IFERROR(VLOOKUP(B2177,'勘定科目コード（2019）'!$B$2:$J$3668,9,FALSE),"")))</f>
        <v/>
      </c>
      <c r="L2177" s="44" t="str">
        <f>IFERROR(VLOOKUP(D2177,'勘定科目コード（2019）'!$E$2:$J$500,7,FALSE),"")</f>
        <v/>
      </c>
    </row>
    <row r="2178" spans="2:12" x14ac:dyDescent="0.15">
      <c r="B2178" s="31">
        <v>2168</v>
      </c>
      <c r="D2178" s="51" t="str">
        <f>IF(AND($D$5="",$E$5="",$F$5="",$G$5=""),"",(IFERROR(VLOOKUP(B2178,'勘定科目コード（2019）'!$B$2:$J$3668,3,FALSE),"")))</f>
        <v/>
      </c>
      <c r="E2178" s="52" t="str">
        <f>IF(AND(OR($D$5&lt;&gt;"",$E$5&lt;&gt;"",$F$5&lt;&gt;"",$G$5&lt;&gt;""),D2178=""),"",IF(AND($D$5="",$E$5="",$F$5="",$G$5=""),"",IFERROR(VLOOKUP(B2178,'勘定科目コード（2019）'!$B$2:$J$3668,4,FALSE),"")))</f>
        <v/>
      </c>
      <c r="F2178" s="53" t="str">
        <f>IF(AND(OR(D2172&lt;&gt;"",E2172&lt;&gt;"",F2172&lt;&gt;"",G2172&lt;&gt;""),E2178=""),"",IF(AND(OR(D2172&lt;&gt;"",E2172&lt;&gt;"",F2172&lt;&gt;"",G2172&lt;&gt;""),E2178=""),"",IF(AND($D$5="",$E$5="",$F$5="",$G$5=""),"",IFERROR(VLOOKUP(B2178,'勘定科目コード（2019）'!$B$2:$J$3668,5,FALSE),""))))</f>
        <v/>
      </c>
      <c r="G2178" s="52" t="str">
        <f>IF(AND(OR(D2172&lt;&gt;"",E2172&lt;&gt;"",F2172&lt;&gt;"",G2172&lt;&gt;""),E2178=""),"",IF(AND($D$5="",$E$5="",$F$5="",$G$5=""),"",IFERROR(VLOOKUP(B2178,'勘定科目コード（2019）'!$B$2:$J$3668,6,FALSE),"")))</f>
        <v/>
      </c>
      <c r="H2178" s="54"/>
      <c r="I2178" s="55" t="str">
        <f>IF(AND(OR(D2172&lt;&gt;"",E2172&lt;&gt;"",F2172&lt;&gt;"",G2172&lt;&gt;""),E2178=""),"",IF(AND($D$5="",$E$5="",$F$5="",$G$5=""),"",IFERROR(VLOOKUP(B2178,'勘定科目コード（2019）'!$B$2:$J$3668,7,FALSE),"")))</f>
        <v/>
      </c>
      <c r="J2178" s="56" t="str">
        <f>IF(AND(OR(D2172&lt;&gt;"",E2172&lt;&gt;"",F2172&lt;&gt;"",G2172&lt;&gt;""),E2178=""),"",IF(AND($D$5="",$E$5="",$F$5="",$G$5=""),"",IFERROR(VLOOKUP(B2178,'勘定科目コード（2019）'!$B$2:$J$3668,8,FALSE),"")))</f>
        <v/>
      </c>
      <c r="K2178" s="57" t="str">
        <f>IF(AND(OR(D2172&lt;&gt;"",E2172&lt;&gt;"",F2172&lt;&gt;"",G2172&lt;&gt;""),E2178=""),"",IF(AND($D$5="",$E$5="",$F$5="",$G$5=""),"",IFERROR(VLOOKUP(B2178,'勘定科目コード（2019）'!$B$2:$J$3668,9,FALSE),"")))</f>
        <v/>
      </c>
      <c r="L2178" s="44" t="str">
        <f>IFERROR(VLOOKUP(D2178,'勘定科目コード（2019）'!$E$2:$J$500,7,FALSE),"")</f>
        <v/>
      </c>
    </row>
    <row r="2179" spans="2:12" x14ac:dyDescent="0.15">
      <c r="B2179" s="31">
        <v>2169</v>
      </c>
      <c r="D2179" s="51" t="str">
        <f>IF(AND($D$5="",$E$5="",$F$5="",$G$5=""),"",(IFERROR(VLOOKUP(B2179,'勘定科目コード（2019）'!$B$2:$J$3668,3,FALSE),"")))</f>
        <v/>
      </c>
      <c r="E2179" s="52" t="str">
        <f>IF(AND(OR($D$5&lt;&gt;"",$E$5&lt;&gt;"",$F$5&lt;&gt;"",$G$5&lt;&gt;""),D2179=""),"",IF(AND($D$5="",$E$5="",$F$5="",$G$5=""),"",IFERROR(VLOOKUP(B2179,'勘定科目コード（2019）'!$B$2:$J$3668,4,FALSE),"")))</f>
        <v/>
      </c>
      <c r="F2179" s="53" t="str">
        <f>IF(AND(OR(D2173&lt;&gt;"",E2173&lt;&gt;"",F2173&lt;&gt;"",G2173&lt;&gt;""),E2179=""),"",IF(AND(OR(D2173&lt;&gt;"",E2173&lt;&gt;"",F2173&lt;&gt;"",G2173&lt;&gt;""),E2179=""),"",IF(AND($D$5="",$E$5="",$F$5="",$G$5=""),"",IFERROR(VLOOKUP(B2179,'勘定科目コード（2019）'!$B$2:$J$3668,5,FALSE),""))))</f>
        <v/>
      </c>
      <c r="G2179" s="52" t="str">
        <f>IF(AND(OR(D2173&lt;&gt;"",E2173&lt;&gt;"",F2173&lt;&gt;"",G2173&lt;&gt;""),E2179=""),"",IF(AND($D$5="",$E$5="",$F$5="",$G$5=""),"",IFERROR(VLOOKUP(B2179,'勘定科目コード（2019）'!$B$2:$J$3668,6,FALSE),"")))</f>
        <v/>
      </c>
      <c r="H2179" s="54"/>
      <c r="I2179" s="55" t="str">
        <f>IF(AND(OR(D2173&lt;&gt;"",E2173&lt;&gt;"",F2173&lt;&gt;"",G2173&lt;&gt;""),E2179=""),"",IF(AND($D$5="",$E$5="",$F$5="",$G$5=""),"",IFERROR(VLOOKUP(B2179,'勘定科目コード（2019）'!$B$2:$J$3668,7,FALSE),"")))</f>
        <v/>
      </c>
      <c r="J2179" s="56" t="str">
        <f>IF(AND(OR(D2173&lt;&gt;"",E2173&lt;&gt;"",F2173&lt;&gt;"",G2173&lt;&gt;""),E2179=""),"",IF(AND($D$5="",$E$5="",$F$5="",$G$5=""),"",IFERROR(VLOOKUP(B2179,'勘定科目コード（2019）'!$B$2:$J$3668,8,FALSE),"")))</f>
        <v/>
      </c>
      <c r="K2179" s="57" t="str">
        <f>IF(AND(OR(D2173&lt;&gt;"",E2173&lt;&gt;"",F2173&lt;&gt;"",G2173&lt;&gt;""),E2179=""),"",IF(AND($D$5="",$E$5="",$F$5="",$G$5=""),"",IFERROR(VLOOKUP(B2179,'勘定科目コード（2019）'!$B$2:$J$3668,9,FALSE),"")))</f>
        <v/>
      </c>
      <c r="L2179" s="44" t="str">
        <f>IFERROR(VLOOKUP(D2179,'勘定科目コード（2019）'!$E$2:$J$500,7,FALSE),"")</f>
        <v/>
      </c>
    </row>
    <row r="2180" spans="2:12" x14ac:dyDescent="0.15">
      <c r="B2180" s="31">
        <v>2170</v>
      </c>
      <c r="D2180" s="51" t="str">
        <f>IF(AND($D$5="",$E$5="",$F$5="",$G$5=""),"",(IFERROR(VLOOKUP(B2180,'勘定科目コード（2019）'!$B$2:$J$3668,3,FALSE),"")))</f>
        <v/>
      </c>
      <c r="E2180" s="52" t="str">
        <f>IF(AND(OR($D$5&lt;&gt;"",$E$5&lt;&gt;"",$F$5&lt;&gt;"",$G$5&lt;&gt;""),D2180=""),"",IF(AND($D$5="",$E$5="",$F$5="",$G$5=""),"",IFERROR(VLOOKUP(B2180,'勘定科目コード（2019）'!$B$2:$J$3668,4,FALSE),"")))</f>
        <v/>
      </c>
      <c r="F2180" s="53" t="str">
        <f>IF(AND(OR(D2174&lt;&gt;"",E2174&lt;&gt;"",F2174&lt;&gt;"",G2174&lt;&gt;""),E2180=""),"",IF(AND(OR(D2174&lt;&gt;"",E2174&lt;&gt;"",F2174&lt;&gt;"",G2174&lt;&gt;""),E2180=""),"",IF(AND($D$5="",$E$5="",$F$5="",$G$5=""),"",IFERROR(VLOOKUP(B2180,'勘定科目コード（2019）'!$B$2:$J$3668,5,FALSE),""))))</f>
        <v/>
      </c>
      <c r="G2180" s="52" t="str">
        <f>IF(AND(OR(D2174&lt;&gt;"",E2174&lt;&gt;"",F2174&lt;&gt;"",G2174&lt;&gt;""),E2180=""),"",IF(AND($D$5="",$E$5="",$F$5="",$G$5=""),"",IFERROR(VLOOKUP(B2180,'勘定科目コード（2019）'!$B$2:$J$3668,6,FALSE),"")))</f>
        <v/>
      </c>
      <c r="H2180" s="54"/>
      <c r="I2180" s="55" t="str">
        <f>IF(AND(OR(D2174&lt;&gt;"",E2174&lt;&gt;"",F2174&lt;&gt;"",G2174&lt;&gt;""),E2180=""),"",IF(AND($D$5="",$E$5="",$F$5="",$G$5=""),"",IFERROR(VLOOKUP(B2180,'勘定科目コード（2019）'!$B$2:$J$3668,7,FALSE),"")))</f>
        <v/>
      </c>
      <c r="J2180" s="56" t="str">
        <f>IF(AND(OR(D2174&lt;&gt;"",E2174&lt;&gt;"",F2174&lt;&gt;"",G2174&lt;&gt;""),E2180=""),"",IF(AND($D$5="",$E$5="",$F$5="",$G$5=""),"",IFERROR(VLOOKUP(B2180,'勘定科目コード（2019）'!$B$2:$J$3668,8,FALSE),"")))</f>
        <v/>
      </c>
      <c r="K2180" s="57" t="str">
        <f>IF(AND(OR(D2174&lt;&gt;"",E2174&lt;&gt;"",F2174&lt;&gt;"",G2174&lt;&gt;""),E2180=""),"",IF(AND($D$5="",$E$5="",$F$5="",$G$5=""),"",IFERROR(VLOOKUP(B2180,'勘定科目コード（2019）'!$B$2:$J$3668,9,FALSE),"")))</f>
        <v/>
      </c>
      <c r="L2180" s="44" t="str">
        <f>IFERROR(VLOOKUP(D2180,'勘定科目コード（2019）'!$E$2:$J$500,7,FALSE),"")</f>
        <v/>
      </c>
    </row>
    <row r="2181" spans="2:12" x14ac:dyDescent="0.15">
      <c r="B2181" s="31">
        <v>2171</v>
      </c>
      <c r="D2181" s="51" t="str">
        <f>IF(AND($D$5="",$E$5="",$F$5="",$G$5=""),"",(IFERROR(VLOOKUP(B2181,'勘定科目コード（2019）'!$B$2:$J$3668,3,FALSE),"")))</f>
        <v/>
      </c>
      <c r="E2181" s="52" t="str">
        <f>IF(AND(OR($D$5&lt;&gt;"",$E$5&lt;&gt;"",$F$5&lt;&gt;"",$G$5&lt;&gt;""),D2181=""),"",IF(AND($D$5="",$E$5="",$F$5="",$G$5=""),"",IFERROR(VLOOKUP(B2181,'勘定科目コード（2019）'!$B$2:$J$3668,4,FALSE),"")))</f>
        <v/>
      </c>
      <c r="F2181" s="53" t="str">
        <f>IF(AND(OR(D2175&lt;&gt;"",E2175&lt;&gt;"",F2175&lt;&gt;"",G2175&lt;&gt;""),E2181=""),"",IF(AND(OR(D2175&lt;&gt;"",E2175&lt;&gt;"",F2175&lt;&gt;"",G2175&lt;&gt;""),E2181=""),"",IF(AND($D$5="",$E$5="",$F$5="",$G$5=""),"",IFERROR(VLOOKUP(B2181,'勘定科目コード（2019）'!$B$2:$J$3668,5,FALSE),""))))</f>
        <v/>
      </c>
      <c r="G2181" s="52" t="str">
        <f>IF(AND(OR(D2175&lt;&gt;"",E2175&lt;&gt;"",F2175&lt;&gt;"",G2175&lt;&gt;""),E2181=""),"",IF(AND($D$5="",$E$5="",$F$5="",$G$5=""),"",IFERROR(VLOOKUP(B2181,'勘定科目コード（2019）'!$B$2:$J$3668,6,FALSE),"")))</f>
        <v/>
      </c>
      <c r="H2181" s="54"/>
      <c r="I2181" s="55" t="str">
        <f>IF(AND(OR(D2175&lt;&gt;"",E2175&lt;&gt;"",F2175&lt;&gt;"",G2175&lt;&gt;""),E2181=""),"",IF(AND($D$5="",$E$5="",$F$5="",$G$5=""),"",IFERROR(VLOOKUP(B2181,'勘定科目コード（2019）'!$B$2:$J$3668,7,FALSE),"")))</f>
        <v/>
      </c>
      <c r="J2181" s="56" t="str">
        <f>IF(AND(OR(D2175&lt;&gt;"",E2175&lt;&gt;"",F2175&lt;&gt;"",G2175&lt;&gt;""),E2181=""),"",IF(AND($D$5="",$E$5="",$F$5="",$G$5=""),"",IFERROR(VLOOKUP(B2181,'勘定科目コード（2019）'!$B$2:$J$3668,8,FALSE),"")))</f>
        <v/>
      </c>
      <c r="K2181" s="57" t="str">
        <f>IF(AND(OR(D2175&lt;&gt;"",E2175&lt;&gt;"",F2175&lt;&gt;"",G2175&lt;&gt;""),E2181=""),"",IF(AND($D$5="",$E$5="",$F$5="",$G$5=""),"",IFERROR(VLOOKUP(B2181,'勘定科目コード（2019）'!$B$2:$J$3668,9,FALSE),"")))</f>
        <v/>
      </c>
      <c r="L2181" s="44" t="str">
        <f>IFERROR(VLOOKUP(D2181,'勘定科目コード（2019）'!$E$2:$J$500,7,FALSE),"")</f>
        <v/>
      </c>
    </row>
    <row r="2182" spans="2:12" x14ac:dyDescent="0.15">
      <c r="B2182" s="31">
        <v>2172</v>
      </c>
      <c r="D2182" s="51" t="str">
        <f>IF(AND($D$5="",$E$5="",$F$5="",$G$5=""),"",(IFERROR(VLOOKUP(B2182,'勘定科目コード（2019）'!$B$2:$J$3668,3,FALSE),"")))</f>
        <v/>
      </c>
      <c r="E2182" s="52" t="str">
        <f>IF(AND(OR($D$5&lt;&gt;"",$E$5&lt;&gt;"",$F$5&lt;&gt;"",$G$5&lt;&gt;""),D2182=""),"",IF(AND($D$5="",$E$5="",$F$5="",$G$5=""),"",IFERROR(VLOOKUP(B2182,'勘定科目コード（2019）'!$B$2:$J$3668,4,FALSE),"")))</f>
        <v/>
      </c>
      <c r="F2182" s="53" t="str">
        <f>IF(AND(OR(D2176&lt;&gt;"",E2176&lt;&gt;"",F2176&lt;&gt;"",G2176&lt;&gt;""),E2182=""),"",IF(AND(OR(D2176&lt;&gt;"",E2176&lt;&gt;"",F2176&lt;&gt;"",G2176&lt;&gt;""),E2182=""),"",IF(AND($D$5="",$E$5="",$F$5="",$G$5=""),"",IFERROR(VLOOKUP(B2182,'勘定科目コード（2019）'!$B$2:$J$3668,5,FALSE),""))))</f>
        <v/>
      </c>
      <c r="G2182" s="52" t="str">
        <f>IF(AND(OR(D2176&lt;&gt;"",E2176&lt;&gt;"",F2176&lt;&gt;"",G2176&lt;&gt;""),E2182=""),"",IF(AND($D$5="",$E$5="",$F$5="",$G$5=""),"",IFERROR(VLOOKUP(B2182,'勘定科目コード（2019）'!$B$2:$J$3668,6,FALSE),"")))</f>
        <v/>
      </c>
      <c r="H2182" s="54"/>
      <c r="I2182" s="55" t="str">
        <f>IF(AND(OR(D2176&lt;&gt;"",E2176&lt;&gt;"",F2176&lt;&gt;"",G2176&lt;&gt;""),E2182=""),"",IF(AND($D$5="",$E$5="",$F$5="",$G$5=""),"",IFERROR(VLOOKUP(B2182,'勘定科目コード（2019）'!$B$2:$J$3668,7,FALSE),"")))</f>
        <v/>
      </c>
      <c r="J2182" s="56" t="str">
        <f>IF(AND(OR(D2176&lt;&gt;"",E2176&lt;&gt;"",F2176&lt;&gt;"",G2176&lt;&gt;""),E2182=""),"",IF(AND($D$5="",$E$5="",$F$5="",$G$5=""),"",IFERROR(VLOOKUP(B2182,'勘定科目コード（2019）'!$B$2:$J$3668,8,FALSE),"")))</f>
        <v/>
      </c>
      <c r="K2182" s="57" t="str">
        <f>IF(AND(OR(D2176&lt;&gt;"",E2176&lt;&gt;"",F2176&lt;&gt;"",G2176&lt;&gt;""),E2182=""),"",IF(AND($D$5="",$E$5="",$F$5="",$G$5=""),"",IFERROR(VLOOKUP(B2182,'勘定科目コード（2019）'!$B$2:$J$3668,9,FALSE),"")))</f>
        <v/>
      </c>
      <c r="L2182" s="44" t="str">
        <f>IFERROR(VLOOKUP(D2182,'勘定科目コード（2019）'!$E$2:$J$500,7,FALSE),"")</f>
        <v/>
      </c>
    </row>
    <row r="2183" spans="2:12" x14ac:dyDescent="0.15">
      <c r="B2183" s="31">
        <v>2173</v>
      </c>
      <c r="D2183" s="51" t="str">
        <f>IF(AND($D$5="",$E$5="",$F$5="",$G$5=""),"",(IFERROR(VLOOKUP(B2183,'勘定科目コード（2019）'!$B$2:$J$3668,3,FALSE),"")))</f>
        <v/>
      </c>
      <c r="E2183" s="52" t="str">
        <f>IF(AND(OR($D$5&lt;&gt;"",$E$5&lt;&gt;"",$F$5&lt;&gt;"",$G$5&lt;&gt;""),D2183=""),"",IF(AND($D$5="",$E$5="",$F$5="",$G$5=""),"",IFERROR(VLOOKUP(B2183,'勘定科目コード（2019）'!$B$2:$J$3668,4,FALSE),"")))</f>
        <v/>
      </c>
      <c r="F2183" s="53" t="str">
        <f>IF(AND(OR(D2177&lt;&gt;"",E2177&lt;&gt;"",F2177&lt;&gt;"",G2177&lt;&gt;""),E2183=""),"",IF(AND(OR(D2177&lt;&gt;"",E2177&lt;&gt;"",F2177&lt;&gt;"",G2177&lt;&gt;""),E2183=""),"",IF(AND($D$5="",$E$5="",$F$5="",$G$5=""),"",IFERROR(VLOOKUP(B2183,'勘定科目コード（2019）'!$B$2:$J$3668,5,FALSE),""))))</f>
        <v/>
      </c>
      <c r="G2183" s="52" t="str">
        <f>IF(AND(OR(D2177&lt;&gt;"",E2177&lt;&gt;"",F2177&lt;&gt;"",G2177&lt;&gt;""),E2183=""),"",IF(AND($D$5="",$E$5="",$F$5="",$G$5=""),"",IFERROR(VLOOKUP(B2183,'勘定科目コード（2019）'!$B$2:$J$3668,6,FALSE),"")))</f>
        <v/>
      </c>
      <c r="H2183" s="54"/>
      <c r="I2183" s="55" t="str">
        <f>IF(AND(OR(D2177&lt;&gt;"",E2177&lt;&gt;"",F2177&lt;&gt;"",G2177&lt;&gt;""),E2183=""),"",IF(AND($D$5="",$E$5="",$F$5="",$G$5=""),"",IFERROR(VLOOKUP(B2183,'勘定科目コード（2019）'!$B$2:$J$3668,7,FALSE),"")))</f>
        <v/>
      </c>
      <c r="J2183" s="56" t="str">
        <f>IF(AND(OR(D2177&lt;&gt;"",E2177&lt;&gt;"",F2177&lt;&gt;"",G2177&lt;&gt;""),E2183=""),"",IF(AND($D$5="",$E$5="",$F$5="",$G$5=""),"",IFERROR(VLOOKUP(B2183,'勘定科目コード（2019）'!$B$2:$J$3668,8,FALSE),"")))</f>
        <v/>
      </c>
      <c r="K2183" s="57" t="str">
        <f>IF(AND(OR(D2177&lt;&gt;"",E2177&lt;&gt;"",F2177&lt;&gt;"",G2177&lt;&gt;""),E2183=""),"",IF(AND($D$5="",$E$5="",$F$5="",$G$5=""),"",IFERROR(VLOOKUP(B2183,'勘定科目コード（2019）'!$B$2:$J$3668,9,FALSE),"")))</f>
        <v/>
      </c>
      <c r="L2183" s="44" t="str">
        <f>IFERROR(VLOOKUP(D2183,'勘定科目コード（2019）'!$E$2:$J$500,7,FALSE),"")</f>
        <v/>
      </c>
    </row>
    <row r="2184" spans="2:12" x14ac:dyDescent="0.15">
      <c r="B2184" s="31">
        <v>2174</v>
      </c>
      <c r="D2184" s="51" t="str">
        <f>IF(AND($D$5="",$E$5="",$F$5="",$G$5=""),"",(IFERROR(VLOOKUP(B2184,'勘定科目コード（2019）'!$B$2:$J$3668,3,FALSE),"")))</f>
        <v/>
      </c>
      <c r="E2184" s="52" t="str">
        <f>IF(AND(OR($D$5&lt;&gt;"",$E$5&lt;&gt;"",$F$5&lt;&gt;"",$G$5&lt;&gt;""),D2184=""),"",IF(AND($D$5="",$E$5="",$F$5="",$G$5=""),"",IFERROR(VLOOKUP(B2184,'勘定科目コード（2019）'!$B$2:$J$3668,4,FALSE),"")))</f>
        <v/>
      </c>
      <c r="F2184" s="53" t="str">
        <f>IF(AND(OR(D2178&lt;&gt;"",E2178&lt;&gt;"",F2178&lt;&gt;"",G2178&lt;&gt;""),E2184=""),"",IF(AND(OR(D2178&lt;&gt;"",E2178&lt;&gt;"",F2178&lt;&gt;"",G2178&lt;&gt;""),E2184=""),"",IF(AND($D$5="",$E$5="",$F$5="",$G$5=""),"",IFERROR(VLOOKUP(B2184,'勘定科目コード（2019）'!$B$2:$J$3668,5,FALSE),""))))</f>
        <v/>
      </c>
      <c r="G2184" s="52" t="str">
        <f>IF(AND(OR(D2178&lt;&gt;"",E2178&lt;&gt;"",F2178&lt;&gt;"",G2178&lt;&gt;""),E2184=""),"",IF(AND($D$5="",$E$5="",$F$5="",$G$5=""),"",IFERROR(VLOOKUP(B2184,'勘定科目コード（2019）'!$B$2:$J$3668,6,FALSE),"")))</f>
        <v/>
      </c>
      <c r="H2184" s="54"/>
      <c r="I2184" s="55" t="str">
        <f>IF(AND(OR(D2178&lt;&gt;"",E2178&lt;&gt;"",F2178&lt;&gt;"",G2178&lt;&gt;""),E2184=""),"",IF(AND($D$5="",$E$5="",$F$5="",$G$5=""),"",IFERROR(VLOOKUP(B2184,'勘定科目コード（2019）'!$B$2:$J$3668,7,FALSE),"")))</f>
        <v/>
      </c>
      <c r="J2184" s="56" t="str">
        <f>IF(AND(OR(D2178&lt;&gt;"",E2178&lt;&gt;"",F2178&lt;&gt;"",G2178&lt;&gt;""),E2184=""),"",IF(AND($D$5="",$E$5="",$F$5="",$G$5=""),"",IFERROR(VLOOKUP(B2184,'勘定科目コード（2019）'!$B$2:$J$3668,8,FALSE),"")))</f>
        <v/>
      </c>
      <c r="K2184" s="57" t="str">
        <f>IF(AND(OR(D2178&lt;&gt;"",E2178&lt;&gt;"",F2178&lt;&gt;"",G2178&lt;&gt;""),E2184=""),"",IF(AND($D$5="",$E$5="",$F$5="",$G$5=""),"",IFERROR(VLOOKUP(B2184,'勘定科目コード（2019）'!$B$2:$J$3668,9,FALSE),"")))</f>
        <v/>
      </c>
      <c r="L2184" s="44" t="str">
        <f>IFERROR(VLOOKUP(D2184,'勘定科目コード（2019）'!$E$2:$J$500,7,FALSE),"")</f>
        <v/>
      </c>
    </row>
    <row r="2185" spans="2:12" x14ac:dyDescent="0.15">
      <c r="B2185" s="31">
        <v>2175</v>
      </c>
      <c r="D2185" s="51" t="str">
        <f>IF(AND($D$5="",$E$5="",$F$5="",$G$5=""),"",(IFERROR(VLOOKUP(B2185,'勘定科目コード（2019）'!$B$2:$J$3668,3,FALSE),"")))</f>
        <v/>
      </c>
      <c r="E2185" s="52" t="str">
        <f>IF(AND(OR($D$5&lt;&gt;"",$E$5&lt;&gt;"",$F$5&lt;&gt;"",$G$5&lt;&gt;""),D2185=""),"",IF(AND($D$5="",$E$5="",$F$5="",$G$5=""),"",IFERROR(VLOOKUP(B2185,'勘定科目コード（2019）'!$B$2:$J$3668,4,FALSE),"")))</f>
        <v/>
      </c>
      <c r="F2185" s="53" t="str">
        <f>IF(AND(OR(D2179&lt;&gt;"",E2179&lt;&gt;"",F2179&lt;&gt;"",G2179&lt;&gt;""),E2185=""),"",IF(AND(OR(D2179&lt;&gt;"",E2179&lt;&gt;"",F2179&lt;&gt;"",G2179&lt;&gt;""),E2185=""),"",IF(AND($D$5="",$E$5="",$F$5="",$G$5=""),"",IFERROR(VLOOKUP(B2185,'勘定科目コード（2019）'!$B$2:$J$3668,5,FALSE),""))))</f>
        <v/>
      </c>
      <c r="G2185" s="52" t="str">
        <f>IF(AND(OR(D2179&lt;&gt;"",E2179&lt;&gt;"",F2179&lt;&gt;"",G2179&lt;&gt;""),E2185=""),"",IF(AND($D$5="",$E$5="",$F$5="",$G$5=""),"",IFERROR(VLOOKUP(B2185,'勘定科目コード（2019）'!$B$2:$J$3668,6,FALSE),"")))</f>
        <v/>
      </c>
      <c r="H2185" s="54"/>
      <c r="I2185" s="55" t="str">
        <f>IF(AND(OR(D2179&lt;&gt;"",E2179&lt;&gt;"",F2179&lt;&gt;"",G2179&lt;&gt;""),E2185=""),"",IF(AND($D$5="",$E$5="",$F$5="",$G$5=""),"",IFERROR(VLOOKUP(B2185,'勘定科目コード（2019）'!$B$2:$J$3668,7,FALSE),"")))</f>
        <v/>
      </c>
      <c r="J2185" s="56" t="str">
        <f>IF(AND(OR(D2179&lt;&gt;"",E2179&lt;&gt;"",F2179&lt;&gt;"",G2179&lt;&gt;""),E2185=""),"",IF(AND($D$5="",$E$5="",$F$5="",$G$5=""),"",IFERROR(VLOOKUP(B2185,'勘定科目コード（2019）'!$B$2:$J$3668,8,FALSE),"")))</f>
        <v/>
      </c>
      <c r="K2185" s="57" t="str">
        <f>IF(AND(OR(D2179&lt;&gt;"",E2179&lt;&gt;"",F2179&lt;&gt;"",G2179&lt;&gt;""),E2185=""),"",IF(AND($D$5="",$E$5="",$F$5="",$G$5=""),"",IFERROR(VLOOKUP(B2185,'勘定科目コード（2019）'!$B$2:$J$3668,9,FALSE),"")))</f>
        <v/>
      </c>
      <c r="L2185" s="44" t="str">
        <f>IFERROR(VLOOKUP(D2185,'勘定科目コード（2019）'!$E$2:$J$500,7,FALSE),"")</f>
        <v/>
      </c>
    </row>
    <row r="2186" spans="2:12" x14ac:dyDescent="0.15">
      <c r="B2186" s="31">
        <v>2176</v>
      </c>
      <c r="D2186" s="51" t="str">
        <f>IF(AND($D$5="",$E$5="",$F$5="",$G$5=""),"",(IFERROR(VLOOKUP(B2186,'勘定科目コード（2019）'!$B$2:$J$3668,3,FALSE),"")))</f>
        <v/>
      </c>
      <c r="E2186" s="52" t="str">
        <f>IF(AND(OR($D$5&lt;&gt;"",$E$5&lt;&gt;"",$F$5&lt;&gt;"",$G$5&lt;&gt;""),D2186=""),"",IF(AND($D$5="",$E$5="",$F$5="",$G$5=""),"",IFERROR(VLOOKUP(B2186,'勘定科目コード（2019）'!$B$2:$J$3668,4,FALSE),"")))</f>
        <v/>
      </c>
      <c r="F2186" s="53" t="str">
        <f>IF(AND(OR(D2180&lt;&gt;"",E2180&lt;&gt;"",F2180&lt;&gt;"",G2180&lt;&gt;""),E2186=""),"",IF(AND(OR(D2180&lt;&gt;"",E2180&lt;&gt;"",F2180&lt;&gt;"",G2180&lt;&gt;""),E2186=""),"",IF(AND($D$5="",$E$5="",$F$5="",$G$5=""),"",IFERROR(VLOOKUP(B2186,'勘定科目コード（2019）'!$B$2:$J$3668,5,FALSE),""))))</f>
        <v/>
      </c>
      <c r="G2186" s="52" t="str">
        <f>IF(AND(OR(D2180&lt;&gt;"",E2180&lt;&gt;"",F2180&lt;&gt;"",G2180&lt;&gt;""),E2186=""),"",IF(AND($D$5="",$E$5="",$F$5="",$G$5=""),"",IFERROR(VLOOKUP(B2186,'勘定科目コード（2019）'!$B$2:$J$3668,6,FALSE),"")))</f>
        <v/>
      </c>
      <c r="H2186" s="54"/>
      <c r="I2186" s="55" t="str">
        <f>IF(AND(OR(D2180&lt;&gt;"",E2180&lt;&gt;"",F2180&lt;&gt;"",G2180&lt;&gt;""),E2186=""),"",IF(AND($D$5="",$E$5="",$F$5="",$G$5=""),"",IFERROR(VLOOKUP(B2186,'勘定科目コード（2019）'!$B$2:$J$3668,7,FALSE),"")))</f>
        <v/>
      </c>
      <c r="J2186" s="56" t="str">
        <f>IF(AND(OR(D2180&lt;&gt;"",E2180&lt;&gt;"",F2180&lt;&gt;"",G2180&lt;&gt;""),E2186=""),"",IF(AND($D$5="",$E$5="",$F$5="",$G$5=""),"",IFERROR(VLOOKUP(B2186,'勘定科目コード（2019）'!$B$2:$J$3668,8,FALSE),"")))</f>
        <v/>
      </c>
      <c r="K2186" s="57" t="str">
        <f>IF(AND(OR(D2180&lt;&gt;"",E2180&lt;&gt;"",F2180&lt;&gt;"",G2180&lt;&gt;""),E2186=""),"",IF(AND($D$5="",$E$5="",$F$5="",$G$5=""),"",IFERROR(VLOOKUP(B2186,'勘定科目コード（2019）'!$B$2:$J$3668,9,FALSE),"")))</f>
        <v/>
      </c>
      <c r="L2186" s="44" t="str">
        <f>IFERROR(VLOOKUP(D2186,'勘定科目コード（2019）'!$E$2:$J$500,7,FALSE),"")</f>
        <v/>
      </c>
    </row>
    <row r="2187" spans="2:12" x14ac:dyDescent="0.15">
      <c r="B2187" s="31">
        <v>2177</v>
      </c>
      <c r="D2187" s="51" t="str">
        <f>IF(AND($D$5="",$E$5="",$F$5="",$G$5=""),"",(IFERROR(VLOOKUP(B2187,'勘定科目コード（2019）'!$B$2:$J$3668,3,FALSE),"")))</f>
        <v/>
      </c>
      <c r="E2187" s="52" t="str">
        <f>IF(AND(OR($D$5&lt;&gt;"",$E$5&lt;&gt;"",$F$5&lt;&gt;"",$G$5&lt;&gt;""),D2187=""),"",IF(AND($D$5="",$E$5="",$F$5="",$G$5=""),"",IFERROR(VLOOKUP(B2187,'勘定科目コード（2019）'!$B$2:$J$3668,4,FALSE),"")))</f>
        <v/>
      </c>
      <c r="F2187" s="53" t="str">
        <f>IF(AND(OR(D2181&lt;&gt;"",E2181&lt;&gt;"",F2181&lt;&gt;"",G2181&lt;&gt;""),E2187=""),"",IF(AND(OR(D2181&lt;&gt;"",E2181&lt;&gt;"",F2181&lt;&gt;"",G2181&lt;&gt;""),E2187=""),"",IF(AND($D$5="",$E$5="",$F$5="",$G$5=""),"",IFERROR(VLOOKUP(B2187,'勘定科目コード（2019）'!$B$2:$J$3668,5,FALSE),""))))</f>
        <v/>
      </c>
      <c r="G2187" s="52" t="str">
        <f>IF(AND(OR(D2181&lt;&gt;"",E2181&lt;&gt;"",F2181&lt;&gt;"",G2181&lt;&gt;""),E2187=""),"",IF(AND($D$5="",$E$5="",$F$5="",$G$5=""),"",IFERROR(VLOOKUP(B2187,'勘定科目コード（2019）'!$B$2:$J$3668,6,FALSE),"")))</f>
        <v/>
      </c>
      <c r="H2187" s="54"/>
      <c r="I2187" s="55" t="str">
        <f>IF(AND(OR(D2181&lt;&gt;"",E2181&lt;&gt;"",F2181&lt;&gt;"",G2181&lt;&gt;""),E2187=""),"",IF(AND($D$5="",$E$5="",$F$5="",$G$5=""),"",IFERROR(VLOOKUP(B2187,'勘定科目コード（2019）'!$B$2:$J$3668,7,FALSE),"")))</f>
        <v/>
      </c>
      <c r="J2187" s="56" t="str">
        <f>IF(AND(OR(D2181&lt;&gt;"",E2181&lt;&gt;"",F2181&lt;&gt;"",G2181&lt;&gt;""),E2187=""),"",IF(AND($D$5="",$E$5="",$F$5="",$G$5=""),"",IFERROR(VLOOKUP(B2187,'勘定科目コード（2019）'!$B$2:$J$3668,8,FALSE),"")))</f>
        <v/>
      </c>
      <c r="K2187" s="57" t="str">
        <f>IF(AND(OR(D2181&lt;&gt;"",E2181&lt;&gt;"",F2181&lt;&gt;"",G2181&lt;&gt;""),E2187=""),"",IF(AND($D$5="",$E$5="",$F$5="",$G$5=""),"",IFERROR(VLOOKUP(B2187,'勘定科目コード（2019）'!$B$2:$J$3668,9,FALSE),"")))</f>
        <v/>
      </c>
      <c r="L2187" s="44" t="str">
        <f>IFERROR(VLOOKUP(D2187,'勘定科目コード（2019）'!$E$2:$J$500,7,FALSE),"")</f>
        <v/>
      </c>
    </row>
    <row r="2188" spans="2:12" x14ac:dyDescent="0.15">
      <c r="B2188" s="31">
        <v>2178</v>
      </c>
      <c r="D2188" s="51" t="str">
        <f>IF(AND($D$5="",$E$5="",$F$5="",$G$5=""),"",(IFERROR(VLOOKUP(B2188,'勘定科目コード（2019）'!$B$2:$J$3668,3,FALSE),"")))</f>
        <v/>
      </c>
      <c r="E2188" s="52" t="str">
        <f>IF(AND(OR($D$5&lt;&gt;"",$E$5&lt;&gt;"",$F$5&lt;&gt;"",$G$5&lt;&gt;""),D2188=""),"",IF(AND($D$5="",$E$5="",$F$5="",$G$5=""),"",IFERROR(VLOOKUP(B2188,'勘定科目コード（2019）'!$B$2:$J$3668,4,FALSE),"")))</f>
        <v/>
      </c>
      <c r="F2188" s="53" t="str">
        <f>IF(AND(OR(D2182&lt;&gt;"",E2182&lt;&gt;"",F2182&lt;&gt;"",G2182&lt;&gt;""),E2188=""),"",IF(AND(OR(D2182&lt;&gt;"",E2182&lt;&gt;"",F2182&lt;&gt;"",G2182&lt;&gt;""),E2188=""),"",IF(AND($D$5="",$E$5="",$F$5="",$G$5=""),"",IFERROR(VLOOKUP(B2188,'勘定科目コード（2019）'!$B$2:$J$3668,5,FALSE),""))))</f>
        <v/>
      </c>
      <c r="G2188" s="52" t="str">
        <f>IF(AND(OR(D2182&lt;&gt;"",E2182&lt;&gt;"",F2182&lt;&gt;"",G2182&lt;&gt;""),E2188=""),"",IF(AND($D$5="",$E$5="",$F$5="",$G$5=""),"",IFERROR(VLOOKUP(B2188,'勘定科目コード（2019）'!$B$2:$J$3668,6,FALSE),"")))</f>
        <v/>
      </c>
      <c r="H2188" s="54"/>
      <c r="I2188" s="55" t="str">
        <f>IF(AND(OR(D2182&lt;&gt;"",E2182&lt;&gt;"",F2182&lt;&gt;"",G2182&lt;&gt;""),E2188=""),"",IF(AND($D$5="",$E$5="",$F$5="",$G$5=""),"",IFERROR(VLOOKUP(B2188,'勘定科目コード（2019）'!$B$2:$J$3668,7,FALSE),"")))</f>
        <v/>
      </c>
      <c r="J2188" s="56" t="str">
        <f>IF(AND(OR(D2182&lt;&gt;"",E2182&lt;&gt;"",F2182&lt;&gt;"",G2182&lt;&gt;""),E2188=""),"",IF(AND($D$5="",$E$5="",$F$5="",$G$5=""),"",IFERROR(VLOOKUP(B2188,'勘定科目コード（2019）'!$B$2:$J$3668,8,FALSE),"")))</f>
        <v/>
      </c>
      <c r="K2188" s="57" t="str">
        <f>IF(AND(OR(D2182&lt;&gt;"",E2182&lt;&gt;"",F2182&lt;&gt;"",G2182&lt;&gt;""),E2188=""),"",IF(AND($D$5="",$E$5="",$F$5="",$G$5=""),"",IFERROR(VLOOKUP(B2188,'勘定科目コード（2019）'!$B$2:$J$3668,9,FALSE),"")))</f>
        <v/>
      </c>
      <c r="L2188" s="44" t="str">
        <f>IFERROR(VLOOKUP(D2188,'勘定科目コード（2019）'!$E$2:$J$500,7,FALSE),"")</f>
        <v/>
      </c>
    </row>
    <row r="2189" spans="2:12" x14ac:dyDescent="0.15">
      <c r="B2189" s="31">
        <v>2179</v>
      </c>
      <c r="D2189" s="51" t="str">
        <f>IF(AND($D$5="",$E$5="",$F$5="",$G$5=""),"",(IFERROR(VLOOKUP(B2189,'勘定科目コード（2019）'!$B$2:$J$3668,3,FALSE),"")))</f>
        <v/>
      </c>
      <c r="E2189" s="52" t="str">
        <f>IF(AND(OR($D$5&lt;&gt;"",$E$5&lt;&gt;"",$F$5&lt;&gt;"",$G$5&lt;&gt;""),D2189=""),"",IF(AND($D$5="",$E$5="",$F$5="",$G$5=""),"",IFERROR(VLOOKUP(B2189,'勘定科目コード（2019）'!$B$2:$J$3668,4,FALSE),"")))</f>
        <v/>
      </c>
      <c r="F2189" s="53" t="str">
        <f>IF(AND(OR(D2183&lt;&gt;"",E2183&lt;&gt;"",F2183&lt;&gt;"",G2183&lt;&gt;""),E2189=""),"",IF(AND(OR(D2183&lt;&gt;"",E2183&lt;&gt;"",F2183&lt;&gt;"",G2183&lt;&gt;""),E2189=""),"",IF(AND($D$5="",$E$5="",$F$5="",$G$5=""),"",IFERROR(VLOOKUP(B2189,'勘定科目コード（2019）'!$B$2:$J$3668,5,FALSE),""))))</f>
        <v/>
      </c>
      <c r="G2189" s="52" t="str">
        <f>IF(AND(OR(D2183&lt;&gt;"",E2183&lt;&gt;"",F2183&lt;&gt;"",G2183&lt;&gt;""),E2189=""),"",IF(AND($D$5="",$E$5="",$F$5="",$G$5=""),"",IFERROR(VLOOKUP(B2189,'勘定科目コード（2019）'!$B$2:$J$3668,6,FALSE),"")))</f>
        <v/>
      </c>
      <c r="H2189" s="54"/>
      <c r="I2189" s="55" t="str">
        <f>IF(AND(OR(D2183&lt;&gt;"",E2183&lt;&gt;"",F2183&lt;&gt;"",G2183&lt;&gt;""),E2189=""),"",IF(AND($D$5="",$E$5="",$F$5="",$G$5=""),"",IFERROR(VLOOKUP(B2189,'勘定科目コード（2019）'!$B$2:$J$3668,7,FALSE),"")))</f>
        <v/>
      </c>
      <c r="J2189" s="56" t="str">
        <f>IF(AND(OR(D2183&lt;&gt;"",E2183&lt;&gt;"",F2183&lt;&gt;"",G2183&lt;&gt;""),E2189=""),"",IF(AND($D$5="",$E$5="",$F$5="",$G$5=""),"",IFERROR(VLOOKUP(B2189,'勘定科目コード（2019）'!$B$2:$J$3668,8,FALSE),"")))</f>
        <v/>
      </c>
      <c r="K2189" s="57" t="str">
        <f>IF(AND(OR(D2183&lt;&gt;"",E2183&lt;&gt;"",F2183&lt;&gt;"",G2183&lt;&gt;""),E2189=""),"",IF(AND($D$5="",$E$5="",$F$5="",$G$5=""),"",IFERROR(VLOOKUP(B2189,'勘定科目コード（2019）'!$B$2:$J$3668,9,FALSE),"")))</f>
        <v/>
      </c>
      <c r="L2189" s="44" t="str">
        <f>IFERROR(VLOOKUP(D2189,'勘定科目コード（2019）'!$E$2:$J$500,7,FALSE),"")</f>
        <v/>
      </c>
    </row>
    <row r="2190" spans="2:12" x14ac:dyDescent="0.15">
      <c r="B2190" s="31">
        <v>2180</v>
      </c>
      <c r="D2190" s="51" t="str">
        <f>IF(AND($D$5="",$E$5="",$F$5="",$G$5=""),"",(IFERROR(VLOOKUP(B2190,'勘定科目コード（2019）'!$B$2:$J$3668,3,FALSE),"")))</f>
        <v/>
      </c>
      <c r="E2190" s="52" t="str">
        <f>IF(AND(OR($D$5&lt;&gt;"",$E$5&lt;&gt;"",$F$5&lt;&gt;"",$G$5&lt;&gt;""),D2190=""),"",IF(AND($D$5="",$E$5="",$F$5="",$G$5=""),"",IFERROR(VLOOKUP(B2190,'勘定科目コード（2019）'!$B$2:$J$3668,4,FALSE),"")))</f>
        <v/>
      </c>
      <c r="F2190" s="53" t="str">
        <f>IF(AND(OR(D2184&lt;&gt;"",E2184&lt;&gt;"",F2184&lt;&gt;"",G2184&lt;&gt;""),E2190=""),"",IF(AND(OR(D2184&lt;&gt;"",E2184&lt;&gt;"",F2184&lt;&gt;"",G2184&lt;&gt;""),E2190=""),"",IF(AND($D$5="",$E$5="",$F$5="",$G$5=""),"",IFERROR(VLOOKUP(B2190,'勘定科目コード（2019）'!$B$2:$J$3668,5,FALSE),""))))</f>
        <v/>
      </c>
      <c r="G2190" s="52" t="str">
        <f>IF(AND(OR(D2184&lt;&gt;"",E2184&lt;&gt;"",F2184&lt;&gt;"",G2184&lt;&gt;""),E2190=""),"",IF(AND($D$5="",$E$5="",$F$5="",$G$5=""),"",IFERROR(VLOOKUP(B2190,'勘定科目コード（2019）'!$B$2:$J$3668,6,FALSE),"")))</f>
        <v/>
      </c>
      <c r="H2190" s="54"/>
      <c r="I2190" s="55" t="str">
        <f>IF(AND(OR(D2184&lt;&gt;"",E2184&lt;&gt;"",F2184&lt;&gt;"",G2184&lt;&gt;""),E2190=""),"",IF(AND($D$5="",$E$5="",$F$5="",$G$5=""),"",IFERROR(VLOOKUP(B2190,'勘定科目コード（2019）'!$B$2:$J$3668,7,FALSE),"")))</f>
        <v/>
      </c>
      <c r="J2190" s="56" t="str">
        <f>IF(AND(OR(D2184&lt;&gt;"",E2184&lt;&gt;"",F2184&lt;&gt;"",G2184&lt;&gt;""),E2190=""),"",IF(AND($D$5="",$E$5="",$F$5="",$G$5=""),"",IFERROR(VLOOKUP(B2190,'勘定科目コード（2019）'!$B$2:$J$3668,8,FALSE),"")))</f>
        <v/>
      </c>
      <c r="K2190" s="57" t="str">
        <f>IF(AND(OR(D2184&lt;&gt;"",E2184&lt;&gt;"",F2184&lt;&gt;"",G2184&lt;&gt;""),E2190=""),"",IF(AND($D$5="",$E$5="",$F$5="",$G$5=""),"",IFERROR(VLOOKUP(B2190,'勘定科目コード（2019）'!$B$2:$J$3668,9,FALSE),"")))</f>
        <v/>
      </c>
      <c r="L2190" s="44" t="str">
        <f>IFERROR(VLOOKUP(D2190,'勘定科目コード（2019）'!$E$2:$J$500,7,FALSE),"")</f>
        <v/>
      </c>
    </row>
    <row r="2191" spans="2:12" x14ac:dyDescent="0.15">
      <c r="B2191" s="31">
        <v>2181</v>
      </c>
      <c r="D2191" s="51" t="str">
        <f>IF(AND($D$5="",$E$5="",$F$5="",$G$5=""),"",(IFERROR(VLOOKUP(B2191,'勘定科目コード（2019）'!$B$2:$J$3668,3,FALSE),"")))</f>
        <v/>
      </c>
      <c r="E2191" s="52" t="str">
        <f>IF(AND(OR($D$5&lt;&gt;"",$E$5&lt;&gt;"",$F$5&lt;&gt;"",$G$5&lt;&gt;""),D2191=""),"",IF(AND($D$5="",$E$5="",$F$5="",$G$5=""),"",IFERROR(VLOOKUP(B2191,'勘定科目コード（2019）'!$B$2:$J$3668,4,FALSE),"")))</f>
        <v/>
      </c>
      <c r="F2191" s="53" t="str">
        <f>IF(AND(OR(D2185&lt;&gt;"",E2185&lt;&gt;"",F2185&lt;&gt;"",G2185&lt;&gt;""),E2191=""),"",IF(AND(OR(D2185&lt;&gt;"",E2185&lt;&gt;"",F2185&lt;&gt;"",G2185&lt;&gt;""),E2191=""),"",IF(AND($D$5="",$E$5="",$F$5="",$G$5=""),"",IFERROR(VLOOKUP(B2191,'勘定科目コード（2019）'!$B$2:$J$3668,5,FALSE),""))))</f>
        <v/>
      </c>
      <c r="G2191" s="52" t="str">
        <f>IF(AND(OR(D2185&lt;&gt;"",E2185&lt;&gt;"",F2185&lt;&gt;"",G2185&lt;&gt;""),E2191=""),"",IF(AND($D$5="",$E$5="",$F$5="",$G$5=""),"",IFERROR(VLOOKUP(B2191,'勘定科目コード（2019）'!$B$2:$J$3668,6,FALSE),"")))</f>
        <v/>
      </c>
      <c r="H2191" s="54"/>
      <c r="I2191" s="55" t="str">
        <f>IF(AND(OR(D2185&lt;&gt;"",E2185&lt;&gt;"",F2185&lt;&gt;"",G2185&lt;&gt;""),E2191=""),"",IF(AND($D$5="",$E$5="",$F$5="",$G$5=""),"",IFERROR(VLOOKUP(B2191,'勘定科目コード（2019）'!$B$2:$J$3668,7,FALSE),"")))</f>
        <v/>
      </c>
      <c r="J2191" s="56" t="str">
        <f>IF(AND(OR(D2185&lt;&gt;"",E2185&lt;&gt;"",F2185&lt;&gt;"",G2185&lt;&gt;""),E2191=""),"",IF(AND($D$5="",$E$5="",$F$5="",$G$5=""),"",IFERROR(VLOOKUP(B2191,'勘定科目コード（2019）'!$B$2:$J$3668,8,FALSE),"")))</f>
        <v/>
      </c>
      <c r="K2191" s="57" t="str">
        <f>IF(AND(OR(D2185&lt;&gt;"",E2185&lt;&gt;"",F2185&lt;&gt;"",G2185&lt;&gt;""),E2191=""),"",IF(AND($D$5="",$E$5="",$F$5="",$G$5=""),"",IFERROR(VLOOKUP(B2191,'勘定科目コード（2019）'!$B$2:$J$3668,9,FALSE),"")))</f>
        <v/>
      </c>
      <c r="L2191" s="44" t="str">
        <f>IFERROR(VLOOKUP(D2191,'勘定科目コード（2019）'!$E$2:$J$500,7,FALSE),"")</f>
        <v/>
      </c>
    </row>
    <row r="2192" spans="2:12" x14ac:dyDescent="0.15">
      <c r="B2192" s="31">
        <v>2182</v>
      </c>
      <c r="D2192" s="51" t="str">
        <f>IF(AND($D$5="",$E$5="",$F$5="",$G$5=""),"",(IFERROR(VLOOKUP(B2192,'勘定科目コード（2019）'!$B$2:$J$3668,3,FALSE),"")))</f>
        <v/>
      </c>
      <c r="E2192" s="52" t="str">
        <f>IF(AND(OR($D$5&lt;&gt;"",$E$5&lt;&gt;"",$F$5&lt;&gt;"",$G$5&lt;&gt;""),D2192=""),"",IF(AND($D$5="",$E$5="",$F$5="",$G$5=""),"",IFERROR(VLOOKUP(B2192,'勘定科目コード（2019）'!$B$2:$J$3668,4,FALSE),"")))</f>
        <v/>
      </c>
      <c r="F2192" s="53" t="str">
        <f>IF(AND(OR(D2186&lt;&gt;"",E2186&lt;&gt;"",F2186&lt;&gt;"",G2186&lt;&gt;""),E2192=""),"",IF(AND(OR(D2186&lt;&gt;"",E2186&lt;&gt;"",F2186&lt;&gt;"",G2186&lt;&gt;""),E2192=""),"",IF(AND($D$5="",$E$5="",$F$5="",$G$5=""),"",IFERROR(VLOOKUP(B2192,'勘定科目コード（2019）'!$B$2:$J$3668,5,FALSE),""))))</f>
        <v/>
      </c>
      <c r="G2192" s="52" t="str">
        <f>IF(AND(OR(D2186&lt;&gt;"",E2186&lt;&gt;"",F2186&lt;&gt;"",G2186&lt;&gt;""),E2192=""),"",IF(AND($D$5="",$E$5="",$F$5="",$G$5=""),"",IFERROR(VLOOKUP(B2192,'勘定科目コード（2019）'!$B$2:$J$3668,6,FALSE),"")))</f>
        <v/>
      </c>
      <c r="H2192" s="54"/>
      <c r="I2192" s="55" t="str">
        <f>IF(AND(OR(D2186&lt;&gt;"",E2186&lt;&gt;"",F2186&lt;&gt;"",G2186&lt;&gt;""),E2192=""),"",IF(AND($D$5="",$E$5="",$F$5="",$G$5=""),"",IFERROR(VLOOKUP(B2192,'勘定科目コード（2019）'!$B$2:$J$3668,7,FALSE),"")))</f>
        <v/>
      </c>
      <c r="J2192" s="56" t="str">
        <f>IF(AND(OR(D2186&lt;&gt;"",E2186&lt;&gt;"",F2186&lt;&gt;"",G2186&lt;&gt;""),E2192=""),"",IF(AND($D$5="",$E$5="",$F$5="",$G$5=""),"",IFERROR(VLOOKUP(B2192,'勘定科目コード（2019）'!$B$2:$J$3668,8,FALSE),"")))</f>
        <v/>
      </c>
      <c r="K2192" s="57" t="str">
        <f>IF(AND(OR(D2186&lt;&gt;"",E2186&lt;&gt;"",F2186&lt;&gt;"",G2186&lt;&gt;""),E2192=""),"",IF(AND($D$5="",$E$5="",$F$5="",$G$5=""),"",IFERROR(VLOOKUP(B2192,'勘定科目コード（2019）'!$B$2:$J$3668,9,FALSE),"")))</f>
        <v/>
      </c>
      <c r="L2192" s="44" t="str">
        <f>IFERROR(VLOOKUP(D2192,'勘定科目コード（2019）'!$E$2:$J$500,7,FALSE),"")</f>
        <v/>
      </c>
    </row>
    <row r="2193" spans="2:12" x14ac:dyDescent="0.15">
      <c r="B2193" s="31">
        <v>2183</v>
      </c>
      <c r="D2193" s="51" t="str">
        <f>IF(AND($D$5="",$E$5="",$F$5="",$G$5=""),"",(IFERROR(VLOOKUP(B2193,'勘定科目コード（2019）'!$B$2:$J$3668,3,FALSE),"")))</f>
        <v/>
      </c>
      <c r="E2193" s="52" t="str">
        <f>IF(AND(OR($D$5&lt;&gt;"",$E$5&lt;&gt;"",$F$5&lt;&gt;"",$G$5&lt;&gt;""),D2193=""),"",IF(AND($D$5="",$E$5="",$F$5="",$G$5=""),"",IFERROR(VLOOKUP(B2193,'勘定科目コード（2019）'!$B$2:$J$3668,4,FALSE),"")))</f>
        <v/>
      </c>
      <c r="F2193" s="53" t="str">
        <f>IF(AND(OR(D2187&lt;&gt;"",E2187&lt;&gt;"",F2187&lt;&gt;"",G2187&lt;&gt;""),E2193=""),"",IF(AND(OR(D2187&lt;&gt;"",E2187&lt;&gt;"",F2187&lt;&gt;"",G2187&lt;&gt;""),E2193=""),"",IF(AND($D$5="",$E$5="",$F$5="",$G$5=""),"",IFERROR(VLOOKUP(B2193,'勘定科目コード（2019）'!$B$2:$J$3668,5,FALSE),""))))</f>
        <v/>
      </c>
      <c r="G2193" s="52" t="str">
        <f>IF(AND(OR(D2187&lt;&gt;"",E2187&lt;&gt;"",F2187&lt;&gt;"",G2187&lt;&gt;""),E2193=""),"",IF(AND($D$5="",$E$5="",$F$5="",$G$5=""),"",IFERROR(VLOOKUP(B2193,'勘定科目コード（2019）'!$B$2:$J$3668,6,FALSE),"")))</f>
        <v/>
      </c>
      <c r="H2193" s="54"/>
      <c r="I2193" s="55" t="str">
        <f>IF(AND(OR(D2187&lt;&gt;"",E2187&lt;&gt;"",F2187&lt;&gt;"",G2187&lt;&gt;""),E2193=""),"",IF(AND($D$5="",$E$5="",$F$5="",$G$5=""),"",IFERROR(VLOOKUP(B2193,'勘定科目コード（2019）'!$B$2:$J$3668,7,FALSE),"")))</f>
        <v/>
      </c>
      <c r="J2193" s="56" t="str">
        <f>IF(AND(OR(D2187&lt;&gt;"",E2187&lt;&gt;"",F2187&lt;&gt;"",G2187&lt;&gt;""),E2193=""),"",IF(AND($D$5="",$E$5="",$F$5="",$G$5=""),"",IFERROR(VLOOKUP(B2193,'勘定科目コード（2019）'!$B$2:$J$3668,8,FALSE),"")))</f>
        <v/>
      </c>
      <c r="K2193" s="57" t="str">
        <f>IF(AND(OR(D2187&lt;&gt;"",E2187&lt;&gt;"",F2187&lt;&gt;"",G2187&lt;&gt;""),E2193=""),"",IF(AND($D$5="",$E$5="",$F$5="",$G$5=""),"",IFERROR(VLOOKUP(B2193,'勘定科目コード（2019）'!$B$2:$J$3668,9,FALSE),"")))</f>
        <v/>
      </c>
      <c r="L2193" s="44" t="str">
        <f>IFERROR(VLOOKUP(D2193,'勘定科目コード（2019）'!$E$2:$J$500,7,FALSE),"")</f>
        <v/>
      </c>
    </row>
    <row r="2194" spans="2:12" x14ac:dyDescent="0.15">
      <c r="B2194" s="31">
        <v>2184</v>
      </c>
      <c r="D2194" s="51" t="str">
        <f>IF(AND($D$5="",$E$5="",$F$5="",$G$5=""),"",(IFERROR(VLOOKUP(B2194,'勘定科目コード（2019）'!$B$2:$J$3668,3,FALSE),"")))</f>
        <v/>
      </c>
      <c r="E2194" s="52" t="str">
        <f>IF(AND(OR($D$5&lt;&gt;"",$E$5&lt;&gt;"",$F$5&lt;&gt;"",$G$5&lt;&gt;""),D2194=""),"",IF(AND($D$5="",$E$5="",$F$5="",$G$5=""),"",IFERROR(VLOOKUP(B2194,'勘定科目コード（2019）'!$B$2:$J$3668,4,FALSE),"")))</f>
        <v/>
      </c>
      <c r="F2194" s="53" t="str">
        <f>IF(AND(OR(D2188&lt;&gt;"",E2188&lt;&gt;"",F2188&lt;&gt;"",G2188&lt;&gt;""),E2194=""),"",IF(AND(OR(D2188&lt;&gt;"",E2188&lt;&gt;"",F2188&lt;&gt;"",G2188&lt;&gt;""),E2194=""),"",IF(AND($D$5="",$E$5="",$F$5="",$G$5=""),"",IFERROR(VLOOKUP(B2194,'勘定科目コード（2019）'!$B$2:$J$3668,5,FALSE),""))))</f>
        <v/>
      </c>
      <c r="G2194" s="52" t="str">
        <f>IF(AND(OR(D2188&lt;&gt;"",E2188&lt;&gt;"",F2188&lt;&gt;"",G2188&lt;&gt;""),E2194=""),"",IF(AND($D$5="",$E$5="",$F$5="",$G$5=""),"",IFERROR(VLOOKUP(B2194,'勘定科目コード（2019）'!$B$2:$J$3668,6,FALSE),"")))</f>
        <v/>
      </c>
      <c r="H2194" s="54"/>
      <c r="I2194" s="55" t="str">
        <f>IF(AND(OR(D2188&lt;&gt;"",E2188&lt;&gt;"",F2188&lt;&gt;"",G2188&lt;&gt;""),E2194=""),"",IF(AND($D$5="",$E$5="",$F$5="",$G$5=""),"",IFERROR(VLOOKUP(B2194,'勘定科目コード（2019）'!$B$2:$J$3668,7,FALSE),"")))</f>
        <v/>
      </c>
      <c r="J2194" s="56" t="str">
        <f>IF(AND(OR(D2188&lt;&gt;"",E2188&lt;&gt;"",F2188&lt;&gt;"",G2188&lt;&gt;""),E2194=""),"",IF(AND($D$5="",$E$5="",$F$5="",$G$5=""),"",IFERROR(VLOOKUP(B2194,'勘定科目コード（2019）'!$B$2:$J$3668,8,FALSE),"")))</f>
        <v/>
      </c>
      <c r="K2194" s="57" t="str">
        <f>IF(AND(OR(D2188&lt;&gt;"",E2188&lt;&gt;"",F2188&lt;&gt;"",G2188&lt;&gt;""),E2194=""),"",IF(AND($D$5="",$E$5="",$F$5="",$G$5=""),"",IFERROR(VLOOKUP(B2194,'勘定科目コード（2019）'!$B$2:$J$3668,9,FALSE),"")))</f>
        <v/>
      </c>
      <c r="L2194" s="44" t="str">
        <f>IFERROR(VLOOKUP(D2194,'勘定科目コード（2019）'!$E$2:$J$500,7,FALSE),"")</f>
        <v/>
      </c>
    </row>
    <row r="2195" spans="2:12" x14ac:dyDescent="0.15">
      <c r="B2195" s="31">
        <v>2185</v>
      </c>
      <c r="D2195" s="51" t="str">
        <f>IF(AND($D$5="",$E$5="",$F$5="",$G$5=""),"",(IFERROR(VLOOKUP(B2195,'勘定科目コード（2019）'!$B$2:$J$3668,3,FALSE),"")))</f>
        <v/>
      </c>
      <c r="E2195" s="52" t="str">
        <f>IF(AND(OR($D$5&lt;&gt;"",$E$5&lt;&gt;"",$F$5&lt;&gt;"",$G$5&lt;&gt;""),D2195=""),"",IF(AND($D$5="",$E$5="",$F$5="",$G$5=""),"",IFERROR(VLOOKUP(B2195,'勘定科目コード（2019）'!$B$2:$J$3668,4,FALSE),"")))</f>
        <v/>
      </c>
      <c r="F2195" s="53" t="str">
        <f>IF(AND(OR(D2189&lt;&gt;"",E2189&lt;&gt;"",F2189&lt;&gt;"",G2189&lt;&gt;""),E2195=""),"",IF(AND(OR(D2189&lt;&gt;"",E2189&lt;&gt;"",F2189&lt;&gt;"",G2189&lt;&gt;""),E2195=""),"",IF(AND($D$5="",$E$5="",$F$5="",$G$5=""),"",IFERROR(VLOOKUP(B2195,'勘定科目コード（2019）'!$B$2:$J$3668,5,FALSE),""))))</f>
        <v/>
      </c>
      <c r="G2195" s="52" t="str">
        <f>IF(AND(OR(D2189&lt;&gt;"",E2189&lt;&gt;"",F2189&lt;&gt;"",G2189&lt;&gt;""),E2195=""),"",IF(AND($D$5="",$E$5="",$F$5="",$G$5=""),"",IFERROR(VLOOKUP(B2195,'勘定科目コード（2019）'!$B$2:$J$3668,6,FALSE),"")))</f>
        <v/>
      </c>
      <c r="H2195" s="54"/>
      <c r="I2195" s="55" t="str">
        <f>IF(AND(OR(D2189&lt;&gt;"",E2189&lt;&gt;"",F2189&lt;&gt;"",G2189&lt;&gt;""),E2195=""),"",IF(AND($D$5="",$E$5="",$F$5="",$G$5=""),"",IFERROR(VLOOKUP(B2195,'勘定科目コード（2019）'!$B$2:$J$3668,7,FALSE),"")))</f>
        <v/>
      </c>
      <c r="J2195" s="56" t="str">
        <f>IF(AND(OR(D2189&lt;&gt;"",E2189&lt;&gt;"",F2189&lt;&gt;"",G2189&lt;&gt;""),E2195=""),"",IF(AND($D$5="",$E$5="",$F$5="",$G$5=""),"",IFERROR(VLOOKUP(B2195,'勘定科目コード（2019）'!$B$2:$J$3668,8,FALSE),"")))</f>
        <v/>
      </c>
      <c r="K2195" s="57" t="str">
        <f>IF(AND(OR(D2189&lt;&gt;"",E2189&lt;&gt;"",F2189&lt;&gt;"",G2189&lt;&gt;""),E2195=""),"",IF(AND($D$5="",$E$5="",$F$5="",$G$5=""),"",IFERROR(VLOOKUP(B2195,'勘定科目コード（2019）'!$B$2:$J$3668,9,FALSE),"")))</f>
        <v/>
      </c>
      <c r="L2195" s="44" t="str">
        <f>IFERROR(VLOOKUP(D2195,'勘定科目コード（2019）'!$E$2:$J$500,7,FALSE),"")</f>
        <v/>
      </c>
    </row>
    <row r="2196" spans="2:12" x14ac:dyDescent="0.15">
      <c r="B2196" s="31">
        <v>2186</v>
      </c>
      <c r="D2196" s="51" t="str">
        <f>IF(AND($D$5="",$E$5="",$F$5="",$G$5=""),"",(IFERROR(VLOOKUP(B2196,'勘定科目コード（2019）'!$B$2:$J$3668,3,FALSE),"")))</f>
        <v/>
      </c>
      <c r="E2196" s="52" t="str">
        <f>IF(AND(OR($D$5&lt;&gt;"",$E$5&lt;&gt;"",$F$5&lt;&gt;"",$G$5&lt;&gt;""),D2196=""),"",IF(AND($D$5="",$E$5="",$F$5="",$G$5=""),"",IFERROR(VLOOKUP(B2196,'勘定科目コード（2019）'!$B$2:$J$3668,4,FALSE),"")))</f>
        <v/>
      </c>
      <c r="F2196" s="53" t="str">
        <f>IF(AND(OR(D2190&lt;&gt;"",E2190&lt;&gt;"",F2190&lt;&gt;"",G2190&lt;&gt;""),E2196=""),"",IF(AND(OR(D2190&lt;&gt;"",E2190&lt;&gt;"",F2190&lt;&gt;"",G2190&lt;&gt;""),E2196=""),"",IF(AND($D$5="",$E$5="",$F$5="",$G$5=""),"",IFERROR(VLOOKUP(B2196,'勘定科目コード（2019）'!$B$2:$J$3668,5,FALSE),""))))</f>
        <v/>
      </c>
      <c r="G2196" s="52" t="str">
        <f>IF(AND(OR(D2190&lt;&gt;"",E2190&lt;&gt;"",F2190&lt;&gt;"",G2190&lt;&gt;""),E2196=""),"",IF(AND($D$5="",$E$5="",$F$5="",$G$5=""),"",IFERROR(VLOOKUP(B2196,'勘定科目コード（2019）'!$B$2:$J$3668,6,FALSE),"")))</f>
        <v/>
      </c>
      <c r="H2196" s="54"/>
      <c r="I2196" s="55" t="str">
        <f>IF(AND(OR(D2190&lt;&gt;"",E2190&lt;&gt;"",F2190&lt;&gt;"",G2190&lt;&gt;""),E2196=""),"",IF(AND($D$5="",$E$5="",$F$5="",$G$5=""),"",IFERROR(VLOOKUP(B2196,'勘定科目コード（2019）'!$B$2:$J$3668,7,FALSE),"")))</f>
        <v/>
      </c>
      <c r="J2196" s="56" t="str">
        <f>IF(AND(OR(D2190&lt;&gt;"",E2190&lt;&gt;"",F2190&lt;&gt;"",G2190&lt;&gt;""),E2196=""),"",IF(AND($D$5="",$E$5="",$F$5="",$G$5=""),"",IFERROR(VLOOKUP(B2196,'勘定科目コード（2019）'!$B$2:$J$3668,8,FALSE),"")))</f>
        <v/>
      </c>
      <c r="K2196" s="57" t="str">
        <f>IF(AND(OR(D2190&lt;&gt;"",E2190&lt;&gt;"",F2190&lt;&gt;"",G2190&lt;&gt;""),E2196=""),"",IF(AND($D$5="",$E$5="",$F$5="",$G$5=""),"",IFERROR(VLOOKUP(B2196,'勘定科目コード（2019）'!$B$2:$J$3668,9,FALSE),"")))</f>
        <v/>
      </c>
      <c r="L2196" s="44" t="str">
        <f>IFERROR(VLOOKUP(D2196,'勘定科目コード（2019）'!$E$2:$J$500,7,FALSE),"")</f>
        <v/>
      </c>
    </row>
    <row r="2197" spans="2:12" x14ac:dyDescent="0.15">
      <c r="B2197" s="31">
        <v>2187</v>
      </c>
      <c r="D2197" s="51" t="str">
        <f>IF(AND($D$5="",$E$5="",$F$5="",$G$5=""),"",(IFERROR(VLOOKUP(B2197,'勘定科目コード（2019）'!$B$2:$J$3668,3,FALSE),"")))</f>
        <v/>
      </c>
      <c r="E2197" s="52" t="str">
        <f>IF(AND(OR($D$5&lt;&gt;"",$E$5&lt;&gt;"",$F$5&lt;&gt;"",$G$5&lt;&gt;""),D2197=""),"",IF(AND($D$5="",$E$5="",$F$5="",$G$5=""),"",IFERROR(VLOOKUP(B2197,'勘定科目コード（2019）'!$B$2:$J$3668,4,FALSE),"")))</f>
        <v/>
      </c>
      <c r="F2197" s="53" t="str">
        <f>IF(AND(OR(D2191&lt;&gt;"",E2191&lt;&gt;"",F2191&lt;&gt;"",G2191&lt;&gt;""),E2197=""),"",IF(AND(OR(D2191&lt;&gt;"",E2191&lt;&gt;"",F2191&lt;&gt;"",G2191&lt;&gt;""),E2197=""),"",IF(AND($D$5="",$E$5="",$F$5="",$G$5=""),"",IFERROR(VLOOKUP(B2197,'勘定科目コード（2019）'!$B$2:$J$3668,5,FALSE),""))))</f>
        <v/>
      </c>
      <c r="G2197" s="52" t="str">
        <f>IF(AND(OR(D2191&lt;&gt;"",E2191&lt;&gt;"",F2191&lt;&gt;"",G2191&lt;&gt;""),E2197=""),"",IF(AND($D$5="",$E$5="",$F$5="",$G$5=""),"",IFERROR(VLOOKUP(B2197,'勘定科目コード（2019）'!$B$2:$J$3668,6,FALSE),"")))</f>
        <v/>
      </c>
      <c r="H2197" s="54"/>
      <c r="I2197" s="55" t="str">
        <f>IF(AND(OR(D2191&lt;&gt;"",E2191&lt;&gt;"",F2191&lt;&gt;"",G2191&lt;&gt;""),E2197=""),"",IF(AND($D$5="",$E$5="",$F$5="",$G$5=""),"",IFERROR(VLOOKUP(B2197,'勘定科目コード（2019）'!$B$2:$J$3668,7,FALSE),"")))</f>
        <v/>
      </c>
      <c r="J2197" s="56" t="str">
        <f>IF(AND(OR(D2191&lt;&gt;"",E2191&lt;&gt;"",F2191&lt;&gt;"",G2191&lt;&gt;""),E2197=""),"",IF(AND($D$5="",$E$5="",$F$5="",$G$5=""),"",IFERROR(VLOOKUP(B2197,'勘定科目コード（2019）'!$B$2:$J$3668,8,FALSE),"")))</f>
        <v/>
      </c>
      <c r="K2197" s="57" t="str">
        <f>IF(AND(OR(D2191&lt;&gt;"",E2191&lt;&gt;"",F2191&lt;&gt;"",G2191&lt;&gt;""),E2197=""),"",IF(AND($D$5="",$E$5="",$F$5="",$G$5=""),"",IFERROR(VLOOKUP(B2197,'勘定科目コード（2019）'!$B$2:$J$3668,9,FALSE),"")))</f>
        <v/>
      </c>
      <c r="L2197" s="44" t="str">
        <f>IFERROR(VLOOKUP(D2197,'勘定科目コード（2019）'!$E$2:$J$500,7,FALSE),"")</f>
        <v/>
      </c>
    </row>
    <row r="2198" spans="2:12" x14ac:dyDescent="0.15">
      <c r="B2198" s="31">
        <v>2188</v>
      </c>
      <c r="D2198" s="51" t="str">
        <f>IF(AND($D$5="",$E$5="",$F$5="",$G$5=""),"",(IFERROR(VLOOKUP(B2198,'勘定科目コード（2019）'!$B$2:$J$3668,3,FALSE),"")))</f>
        <v/>
      </c>
      <c r="E2198" s="52" t="str">
        <f>IF(AND(OR($D$5&lt;&gt;"",$E$5&lt;&gt;"",$F$5&lt;&gt;"",$G$5&lt;&gt;""),D2198=""),"",IF(AND($D$5="",$E$5="",$F$5="",$G$5=""),"",IFERROR(VLOOKUP(B2198,'勘定科目コード（2019）'!$B$2:$J$3668,4,FALSE),"")))</f>
        <v/>
      </c>
      <c r="F2198" s="53" t="str">
        <f>IF(AND(OR(D2192&lt;&gt;"",E2192&lt;&gt;"",F2192&lt;&gt;"",G2192&lt;&gt;""),E2198=""),"",IF(AND(OR(D2192&lt;&gt;"",E2192&lt;&gt;"",F2192&lt;&gt;"",G2192&lt;&gt;""),E2198=""),"",IF(AND($D$5="",$E$5="",$F$5="",$G$5=""),"",IFERROR(VLOOKUP(B2198,'勘定科目コード（2019）'!$B$2:$J$3668,5,FALSE),""))))</f>
        <v/>
      </c>
      <c r="G2198" s="52" t="str">
        <f>IF(AND(OR(D2192&lt;&gt;"",E2192&lt;&gt;"",F2192&lt;&gt;"",G2192&lt;&gt;""),E2198=""),"",IF(AND($D$5="",$E$5="",$F$5="",$G$5=""),"",IFERROR(VLOOKUP(B2198,'勘定科目コード（2019）'!$B$2:$J$3668,6,FALSE),"")))</f>
        <v/>
      </c>
      <c r="H2198" s="54"/>
      <c r="I2198" s="55" t="str">
        <f>IF(AND(OR(D2192&lt;&gt;"",E2192&lt;&gt;"",F2192&lt;&gt;"",G2192&lt;&gt;""),E2198=""),"",IF(AND($D$5="",$E$5="",$F$5="",$G$5=""),"",IFERROR(VLOOKUP(B2198,'勘定科目コード（2019）'!$B$2:$J$3668,7,FALSE),"")))</f>
        <v/>
      </c>
      <c r="J2198" s="56" t="str">
        <f>IF(AND(OR(D2192&lt;&gt;"",E2192&lt;&gt;"",F2192&lt;&gt;"",G2192&lt;&gt;""),E2198=""),"",IF(AND($D$5="",$E$5="",$F$5="",$G$5=""),"",IFERROR(VLOOKUP(B2198,'勘定科目コード（2019）'!$B$2:$J$3668,8,FALSE),"")))</f>
        <v/>
      </c>
      <c r="K2198" s="57" t="str">
        <f>IF(AND(OR(D2192&lt;&gt;"",E2192&lt;&gt;"",F2192&lt;&gt;"",G2192&lt;&gt;""),E2198=""),"",IF(AND($D$5="",$E$5="",$F$5="",$G$5=""),"",IFERROR(VLOOKUP(B2198,'勘定科目コード（2019）'!$B$2:$J$3668,9,FALSE),"")))</f>
        <v/>
      </c>
      <c r="L2198" s="44" t="str">
        <f>IFERROR(VLOOKUP(D2198,'勘定科目コード（2019）'!$E$2:$J$500,7,FALSE),"")</f>
        <v/>
      </c>
    </row>
    <row r="2199" spans="2:12" x14ac:dyDescent="0.15">
      <c r="B2199" s="31">
        <v>2189</v>
      </c>
      <c r="D2199" s="51" t="str">
        <f>IF(AND($D$5="",$E$5="",$F$5="",$G$5=""),"",(IFERROR(VLOOKUP(B2199,'勘定科目コード（2019）'!$B$2:$J$3668,3,FALSE),"")))</f>
        <v/>
      </c>
      <c r="E2199" s="52" t="str">
        <f>IF(AND(OR($D$5&lt;&gt;"",$E$5&lt;&gt;"",$F$5&lt;&gt;"",$G$5&lt;&gt;""),D2199=""),"",IF(AND($D$5="",$E$5="",$F$5="",$G$5=""),"",IFERROR(VLOOKUP(B2199,'勘定科目コード（2019）'!$B$2:$J$3668,4,FALSE),"")))</f>
        <v/>
      </c>
      <c r="F2199" s="53" t="str">
        <f>IF(AND(OR(D2193&lt;&gt;"",E2193&lt;&gt;"",F2193&lt;&gt;"",G2193&lt;&gt;""),E2199=""),"",IF(AND(OR(D2193&lt;&gt;"",E2193&lt;&gt;"",F2193&lt;&gt;"",G2193&lt;&gt;""),E2199=""),"",IF(AND($D$5="",$E$5="",$F$5="",$G$5=""),"",IFERROR(VLOOKUP(B2199,'勘定科目コード（2019）'!$B$2:$J$3668,5,FALSE),""))))</f>
        <v/>
      </c>
      <c r="G2199" s="52" t="str">
        <f>IF(AND(OR(D2193&lt;&gt;"",E2193&lt;&gt;"",F2193&lt;&gt;"",G2193&lt;&gt;""),E2199=""),"",IF(AND($D$5="",$E$5="",$F$5="",$G$5=""),"",IFERROR(VLOOKUP(B2199,'勘定科目コード（2019）'!$B$2:$J$3668,6,FALSE),"")))</f>
        <v/>
      </c>
      <c r="H2199" s="54"/>
      <c r="I2199" s="55" t="str">
        <f>IF(AND(OR(D2193&lt;&gt;"",E2193&lt;&gt;"",F2193&lt;&gt;"",G2193&lt;&gt;""),E2199=""),"",IF(AND($D$5="",$E$5="",$F$5="",$G$5=""),"",IFERROR(VLOOKUP(B2199,'勘定科目コード（2019）'!$B$2:$J$3668,7,FALSE),"")))</f>
        <v/>
      </c>
      <c r="J2199" s="56" t="str">
        <f>IF(AND(OR(D2193&lt;&gt;"",E2193&lt;&gt;"",F2193&lt;&gt;"",G2193&lt;&gt;""),E2199=""),"",IF(AND($D$5="",$E$5="",$F$5="",$G$5=""),"",IFERROR(VLOOKUP(B2199,'勘定科目コード（2019）'!$B$2:$J$3668,8,FALSE),"")))</f>
        <v/>
      </c>
      <c r="K2199" s="57" t="str">
        <f>IF(AND(OR(D2193&lt;&gt;"",E2193&lt;&gt;"",F2193&lt;&gt;"",G2193&lt;&gt;""),E2199=""),"",IF(AND($D$5="",$E$5="",$F$5="",$G$5=""),"",IFERROR(VLOOKUP(B2199,'勘定科目コード（2019）'!$B$2:$J$3668,9,FALSE),"")))</f>
        <v/>
      </c>
      <c r="L2199" s="44" t="str">
        <f>IFERROR(VLOOKUP(D2199,'勘定科目コード（2019）'!$E$2:$J$500,7,FALSE),"")</f>
        <v/>
      </c>
    </row>
    <row r="2200" spans="2:12" x14ac:dyDescent="0.15">
      <c r="B2200" s="31">
        <v>2190</v>
      </c>
      <c r="D2200" s="51" t="str">
        <f>IF(AND($D$5="",$E$5="",$F$5="",$G$5=""),"",(IFERROR(VLOOKUP(B2200,'勘定科目コード（2019）'!$B$2:$J$3668,3,FALSE),"")))</f>
        <v/>
      </c>
      <c r="E2200" s="52" t="str">
        <f>IF(AND(OR($D$5&lt;&gt;"",$E$5&lt;&gt;"",$F$5&lt;&gt;"",$G$5&lt;&gt;""),D2200=""),"",IF(AND($D$5="",$E$5="",$F$5="",$G$5=""),"",IFERROR(VLOOKUP(B2200,'勘定科目コード（2019）'!$B$2:$J$3668,4,FALSE),"")))</f>
        <v/>
      </c>
      <c r="F2200" s="53" t="str">
        <f>IF(AND(OR(D2194&lt;&gt;"",E2194&lt;&gt;"",F2194&lt;&gt;"",G2194&lt;&gt;""),E2200=""),"",IF(AND(OR(D2194&lt;&gt;"",E2194&lt;&gt;"",F2194&lt;&gt;"",G2194&lt;&gt;""),E2200=""),"",IF(AND($D$5="",$E$5="",$F$5="",$G$5=""),"",IFERROR(VLOOKUP(B2200,'勘定科目コード（2019）'!$B$2:$J$3668,5,FALSE),""))))</f>
        <v/>
      </c>
      <c r="G2200" s="52" t="str">
        <f>IF(AND(OR(D2194&lt;&gt;"",E2194&lt;&gt;"",F2194&lt;&gt;"",G2194&lt;&gt;""),E2200=""),"",IF(AND($D$5="",$E$5="",$F$5="",$G$5=""),"",IFERROR(VLOOKUP(B2200,'勘定科目コード（2019）'!$B$2:$J$3668,6,FALSE),"")))</f>
        <v/>
      </c>
      <c r="H2200" s="54"/>
      <c r="I2200" s="55" t="str">
        <f>IF(AND(OR(D2194&lt;&gt;"",E2194&lt;&gt;"",F2194&lt;&gt;"",G2194&lt;&gt;""),E2200=""),"",IF(AND($D$5="",$E$5="",$F$5="",$G$5=""),"",IFERROR(VLOOKUP(B2200,'勘定科目コード（2019）'!$B$2:$J$3668,7,FALSE),"")))</f>
        <v/>
      </c>
      <c r="J2200" s="56" t="str">
        <f>IF(AND(OR(D2194&lt;&gt;"",E2194&lt;&gt;"",F2194&lt;&gt;"",G2194&lt;&gt;""),E2200=""),"",IF(AND($D$5="",$E$5="",$F$5="",$G$5=""),"",IFERROR(VLOOKUP(B2200,'勘定科目コード（2019）'!$B$2:$J$3668,8,FALSE),"")))</f>
        <v/>
      </c>
      <c r="K2200" s="57" t="str">
        <f>IF(AND(OR(D2194&lt;&gt;"",E2194&lt;&gt;"",F2194&lt;&gt;"",G2194&lt;&gt;""),E2200=""),"",IF(AND($D$5="",$E$5="",$F$5="",$G$5=""),"",IFERROR(VLOOKUP(B2200,'勘定科目コード（2019）'!$B$2:$J$3668,9,FALSE),"")))</f>
        <v/>
      </c>
      <c r="L2200" s="44" t="str">
        <f>IFERROR(VLOOKUP(D2200,'勘定科目コード（2019）'!$E$2:$J$500,7,FALSE),"")</f>
        <v/>
      </c>
    </row>
    <row r="2201" spans="2:12" x14ac:dyDescent="0.15">
      <c r="B2201" s="31">
        <v>2191</v>
      </c>
      <c r="D2201" s="51" t="str">
        <f>IF(AND($D$5="",$E$5="",$F$5="",$G$5=""),"",(IFERROR(VLOOKUP(B2201,'勘定科目コード（2019）'!$B$2:$J$3668,3,FALSE),"")))</f>
        <v/>
      </c>
      <c r="E2201" s="52" t="str">
        <f>IF(AND(OR($D$5&lt;&gt;"",$E$5&lt;&gt;"",$F$5&lt;&gt;"",$G$5&lt;&gt;""),D2201=""),"",IF(AND($D$5="",$E$5="",$F$5="",$G$5=""),"",IFERROR(VLOOKUP(B2201,'勘定科目コード（2019）'!$B$2:$J$3668,4,FALSE),"")))</f>
        <v/>
      </c>
      <c r="F2201" s="53" t="str">
        <f>IF(AND(OR(D2195&lt;&gt;"",E2195&lt;&gt;"",F2195&lt;&gt;"",G2195&lt;&gt;""),E2201=""),"",IF(AND(OR(D2195&lt;&gt;"",E2195&lt;&gt;"",F2195&lt;&gt;"",G2195&lt;&gt;""),E2201=""),"",IF(AND($D$5="",$E$5="",$F$5="",$G$5=""),"",IFERROR(VLOOKUP(B2201,'勘定科目コード（2019）'!$B$2:$J$3668,5,FALSE),""))))</f>
        <v/>
      </c>
      <c r="G2201" s="52" t="str">
        <f>IF(AND(OR(D2195&lt;&gt;"",E2195&lt;&gt;"",F2195&lt;&gt;"",G2195&lt;&gt;""),E2201=""),"",IF(AND($D$5="",$E$5="",$F$5="",$G$5=""),"",IFERROR(VLOOKUP(B2201,'勘定科目コード（2019）'!$B$2:$J$3668,6,FALSE),"")))</f>
        <v/>
      </c>
      <c r="H2201" s="54"/>
      <c r="I2201" s="55" t="str">
        <f>IF(AND(OR(D2195&lt;&gt;"",E2195&lt;&gt;"",F2195&lt;&gt;"",G2195&lt;&gt;""),E2201=""),"",IF(AND($D$5="",$E$5="",$F$5="",$G$5=""),"",IFERROR(VLOOKUP(B2201,'勘定科目コード（2019）'!$B$2:$J$3668,7,FALSE),"")))</f>
        <v/>
      </c>
      <c r="J2201" s="56" t="str">
        <f>IF(AND(OR(D2195&lt;&gt;"",E2195&lt;&gt;"",F2195&lt;&gt;"",G2195&lt;&gt;""),E2201=""),"",IF(AND($D$5="",$E$5="",$F$5="",$G$5=""),"",IFERROR(VLOOKUP(B2201,'勘定科目コード（2019）'!$B$2:$J$3668,8,FALSE),"")))</f>
        <v/>
      </c>
      <c r="K2201" s="57" t="str">
        <f>IF(AND(OR(D2195&lt;&gt;"",E2195&lt;&gt;"",F2195&lt;&gt;"",G2195&lt;&gt;""),E2201=""),"",IF(AND($D$5="",$E$5="",$F$5="",$G$5=""),"",IFERROR(VLOOKUP(B2201,'勘定科目コード（2019）'!$B$2:$J$3668,9,FALSE),"")))</f>
        <v/>
      </c>
      <c r="L2201" s="44" t="str">
        <f>IFERROR(VLOOKUP(D2201,'勘定科目コード（2019）'!$E$2:$J$500,7,FALSE),"")</f>
        <v/>
      </c>
    </row>
    <row r="2202" spans="2:12" x14ac:dyDescent="0.15">
      <c r="B2202" s="31">
        <v>2192</v>
      </c>
      <c r="D2202" s="51" t="str">
        <f>IF(AND($D$5="",$E$5="",$F$5="",$G$5=""),"",(IFERROR(VLOOKUP(B2202,'勘定科目コード（2019）'!$B$2:$J$3668,3,FALSE),"")))</f>
        <v/>
      </c>
      <c r="E2202" s="52" t="str">
        <f>IF(AND(OR($D$5&lt;&gt;"",$E$5&lt;&gt;"",$F$5&lt;&gt;"",$G$5&lt;&gt;""),D2202=""),"",IF(AND($D$5="",$E$5="",$F$5="",$G$5=""),"",IFERROR(VLOOKUP(B2202,'勘定科目コード（2019）'!$B$2:$J$3668,4,FALSE),"")))</f>
        <v/>
      </c>
      <c r="F2202" s="53" t="str">
        <f>IF(AND(OR(D2196&lt;&gt;"",E2196&lt;&gt;"",F2196&lt;&gt;"",G2196&lt;&gt;""),E2202=""),"",IF(AND(OR(D2196&lt;&gt;"",E2196&lt;&gt;"",F2196&lt;&gt;"",G2196&lt;&gt;""),E2202=""),"",IF(AND($D$5="",$E$5="",$F$5="",$G$5=""),"",IFERROR(VLOOKUP(B2202,'勘定科目コード（2019）'!$B$2:$J$3668,5,FALSE),""))))</f>
        <v/>
      </c>
      <c r="G2202" s="52" t="str">
        <f>IF(AND(OR(D2196&lt;&gt;"",E2196&lt;&gt;"",F2196&lt;&gt;"",G2196&lt;&gt;""),E2202=""),"",IF(AND($D$5="",$E$5="",$F$5="",$G$5=""),"",IFERROR(VLOOKUP(B2202,'勘定科目コード（2019）'!$B$2:$J$3668,6,FALSE),"")))</f>
        <v/>
      </c>
      <c r="H2202" s="54"/>
      <c r="I2202" s="55" t="str">
        <f>IF(AND(OR(D2196&lt;&gt;"",E2196&lt;&gt;"",F2196&lt;&gt;"",G2196&lt;&gt;""),E2202=""),"",IF(AND($D$5="",$E$5="",$F$5="",$G$5=""),"",IFERROR(VLOOKUP(B2202,'勘定科目コード（2019）'!$B$2:$J$3668,7,FALSE),"")))</f>
        <v/>
      </c>
      <c r="J2202" s="56" t="str">
        <f>IF(AND(OR(D2196&lt;&gt;"",E2196&lt;&gt;"",F2196&lt;&gt;"",G2196&lt;&gt;""),E2202=""),"",IF(AND($D$5="",$E$5="",$F$5="",$G$5=""),"",IFERROR(VLOOKUP(B2202,'勘定科目コード（2019）'!$B$2:$J$3668,8,FALSE),"")))</f>
        <v/>
      </c>
      <c r="K2202" s="57" t="str">
        <f>IF(AND(OR(D2196&lt;&gt;"",E2196&lt;&gt;"",F2196&lt;&gt;"",G2196&lt;&gt;""),E2202=""),"",IF(AND($D$5="",$E$5="",$F$5="",$G$5=""),"",IFERROR(VLOOKUP(B2202,'勘定科目コード（2019）'!$B$2:$J$3668,9,FALSE),"")))</f>
        <v/>
      </c>
      <c r="L2202" s="44" t="str">
        <f>IFERROR(VLOOKUP(D2202,'勘定科目コード（2019）'!$E$2:$J$500,7,FALSE),"")</f>
        <v/>
      </c>
    </row>
    <row r="2203" spans="2:12" x14ac:dyDescent="0.15">
      <c r="B2203" s="31">
        <v>2193</v>
      </c>
      <c r="D2203" s="51" t="str">
        <f>IF(AND($D$5="",$E$5="",$F$5="",$G$5=""),"",(IFERROR(VLOOKUP(B2203,'勘定科目コード（2019）'!$B$2:$J$3668,3,FALSE),"")))</f>
        <v/>
      </c>
      <c r="E2203" s="52" t="str">
        <f>IF(AND(OR($D$5&lt;&gt;"",$E$5&lt;&gt;"",$F$5&lt;&gt;"",$G$5&lt;&gt;""),D2203=""),"",IF(AND($D$5="",$E$5="",$F$5="",$G$5=""),"",IFERROR(VLOOKUP(B2203,'勘定科目コード（2019）'!$B$2:$J$3668,4,FALSE),"")))</f>
        <v/>
      </c>
      <c r="F2203" s="53" t="str">
        <f>IF(AND(OR(D2197&lt;&gt;"",E2197&lt;&gt;"",F2197&lt;&gt;"",G2197&lt;&gt;""),E2203=""),"",IF(AND(OR(D2197&lt;&gt;"",E2197&lt;&gt;"",F2197&lt;&gt;"",G2197&lt;&gt;""),E2203=""),"",IF(AND($D$5="",$E$5="",$F$5="",$G$5=""),"",IFERROR(VLOOKUP(B2203,'勘定科目コード（2019）'!$B$2:$J$3668,5,FALSE),""))))</f>
        <v/>
      </c>
      <c r="G2203" s="52" t="str">
        <f>IF(AND(OR(D2197&lt;&gt;"",E2197&lt;&gt;"",F2197&lt;&gt;"",G2197&lt;&gt;""),E2203=""),"",IF(AND($D$5="",$E$5="",$F$5="",$G$5=""),"",IFERROR(VLOOKUP(B2203,'勘定科目コード（2019）'!$B$2:$J$3668,6,FALSE),"")))</f>
        <v/>
      </c>
      <c r="H2203" s="54"/>
      <c r="I2203" s="55" t="str">
        <f>IF(AND(OR(D2197&lt;&gt;"",E2197&lt;&gt;"",F2197&lt;&gt;"",G2197&lt;&gt;""),E2203=""),"",IF(AND($D$5="",$E$5="",$F$5="",$G$5=""),"",IFERROR(VLOOKUP(B2203,'勘定科目コード（2019）'!$B$2:$J$3668,7,FALSE),"")))</f>
        <v/>
      </c>
      <c r="J2203" s="56" t="str">
        <f>IF(AND(OR(D2197&lt;&gt;"",E2197&lt;&gt;"",F2197&lt;&gt;"",G2197&lt;&gt;""),E2203=""),"",IF(AND($D$5="",$E$5="",$F$5="",$G$5=""),"",IFERROR(VLOOKUP(B2203,'勘定科目コード（2019）'!$B$2:$J$3668,8,FALSE),"")))</f>
        <v/>
      </c>
      <c r="K2203" s="57" t="str">
        <f>IF(AND(OR(D2197&lt;&gt;"",E2197&lt;&gt;"",F2197&lt;&gt;"",G2197&lt;&gt;""),E2203=""),"",IF(AND($D$5="",$E$5="",$F$5="",$G$5=""),"",IFERROR(VLOOKUP(B2203,'勘定科目コード（2019）'!$B$2:$J$3668,9,FALSE),"")))</f>
        <v/>
      </c>
      <c r="L2203" s="44" t="str">
        <f>IFERROR(VLOOKUP(D2203,'勘定科目コード（2019）'!$E$2:$J$500,7,FALSE),"")</f>
        <v/>
      </c>
    </row>
    <row r="2204" spans="2:12" x14ac:dyDescent="0.15">
      <c r="B2204" s="31">
        <v>2194</v>
      </c>
      <c r="D2204" s="51" t="str">
        <f>IF(AND($D$5="",$E$5="",$F$5="",$G$5=""),"",(IFERROR(VLOOKUP(B2204,'勘定科目コード（2019）'!$B$2:$J$3668,3,FALSE),"")))</f>
        <v/>
      </c>
      <c r="E2204" s="52" t="str">
        <f>IF(AND(OR($D$5&lt;&gt;"",$E$5&lt;&gt;"",$F$5&lt;&gt;"",$G$5&lt;&gt;""),D2204=""),"",IF(AND($D$5="",$E$5="",$F$5="",$G$5=""),"",IFERROR(VLOOKUP(B2204,'勘定科目コード（2019）'!$B$2:$J$3668,4,FALSE),"")))</f>
        <v/>
      </c>
      <c r="F2204" s="53" t="str">
        <f>IF(AND(OR(D2198&lt;&gt;"",E2198&lt;&gt;"",F2198&lt;&gt;"",G2198&lt;&gt;""),E2204=""),"",IF(AND(OR(D2198&lt;&gt;"",E2198&lt;&gt;"",F2198&lt;&gt;"",G2198&lt;&gt;""),E2204=""),"",IF(AND($D$5="",$E$5="",$F$5="",$G$5=""),"",IFERROR(VLOOKUP(B2204,'勘定科目コード（2019）'!$B$2:$J$3668,5,FALSE),""))))</f>
        <v/>
      </c>
      <c r="G2204" s="52" t="str">
        <f>IF(AND(OR(D2198&lt;&gt;"",E2198&lt;&gt;"",F2198&lt;&gt;"",G2198&lt;&gt;""),E2204=""),"",IF(AND($D$5="",$E$5="",$F$5="",$G$5=""),"",IFERROR(VLOOKUP(B2204,'勘定科目コード（2019）'!$B$2:$J$3668,6,FALSE),"")))</f>
        <v/>
      </c>
      <c r="H2204" s="54"/>
      <c r="I2204" s="55" t="str">
        <f>IF(AND(OR(D2198&lt;&gt;"",E2198&lt;&gt;"",F2198&lt;&gt;"",G2198&lt;&gt;""),E2204=""),"",IF(AND($D$5="",$E$5="",$F$5="",$G$5=""),"",IFERROR(VLOOKUP(B2204,'勘定科目コード（2019）'!$B$2:$J$3668,7,FALSE),"")))</f>
        <v/>
      </c>
      <c r="J2204" s="56" t="str">
        <f>IF(AND(OR(D2198&lt;&gt;"",E2198&lt;&gt;"",F2198&lt;&gt;"",G2198&lt;&gt;""),E2204=""),"",IF(AND($D$5="",$E$5="",$F$5="",$G$5=""),"",IFERROR(VLOOKUP(B2204,'勘定科目コード（2019）'!$B$2:$J$3668,8,FALSE),"")))</f>
        <v/>
      </c>
      <c r="K2204" s="57" t="str">
        <f>IF(AND(OR(D2198&lt;&gt;"",E2198&lt;&gt;"",F2198&lt;&gt;"",G2198&lt;&gt;""),E2204=""),"",IF(AND($D$5="",$E$5="",$F$5="",$G$5=""),"",IFERROR(VLOOKUP(B2204,'勘定科目コード（2019）'!$B$2:$J$3668,9,FALSE),"")))</f>
        <v/>
      </c>
      <c r="L2204" s="44" t="str">
        <f>IFERROR(VLOOKUP(D2204,'勘定科目コード（2019）'!$E$2:$J$500,7,FALSE),"")</f>
        <v/>
      </c>
    </row>
    <row r="2205" spans="2:12" x14ac:dyDescent="0.15">
      <c r="B2205" s="31">
        <v>2195</v>
      </c>
      <c r="D2205" s="51" t="str">
        <f>IF(AND($D$5="",$E$5="",$F$5="",$G$5=""),"",(IFERROR(VLOOKUP(B2205,'勘定科目コード（2019）'!$B$2:$J$3668,3,FALSE),"")))</f>
        <v/>
      </c>
      <c r="E2205" s="52" t="str">
        <f>IF(AND(OR($D$5&lt;&gt;"",$E$5&lt;&gt;"",$F$5&lt;&gt;"",$G$5&lt;&gt;""),D2205=""),"",IF(AND($D$5="",$E$5="",$F$5="",$G$5=""),"",IFERROR(VLOOKUP(B2205,'勘定科目コード（2019）'!$B$2:$J$3668,4,FALSE),"")))</f>
        <v/>
      </c>
      <c r="F2205" s="53" t="str">
        <f>IF(AND(OR(D2199&lt;&gt;"",E2199&lt;&gt;"",F2199&lt;&gt;"",G2199&lt;&gt;""),E2205=""),"",IF(AND(OR(D2199&lt;&gt;"",E2199&lt;&gt;"",F2199&lt;&gt;"",G2199&lt;&gt;""),E2205=""),"",IF(AND($D$5="",$E$5="",$F$5="",$G$5=""),"",IFERROR(VLOOKUP(B2205,'勘定科目コード（2019）'!$B$2:$J$3668,5,FALSE),""))))</f>
        <v/>
      </c>
      <c r="G2205" s="52" t="str">
        <f>IF(AND(OR(D2199&lt;&gt;"",E2199&lt;&gt;"",F2199&lt;&gt;"",G2199&lt;&gt;""),E2205=""),"",IF(AND($D$5="",$E$5="",$F$5="",$G$5=""),"",IFERROR(VLOOKUP(B2205,'勘定科目コード（2019）'!$B$2:$J$3668,6,FALSE),"")))</f>
        <v/>
      </c>
      <c r="H2205" s="54"/>
      <c r="I2205" s="55" t="str">
        <f>IF(AND(OR(D2199&lt;&gt;"",E2199&lt;&gt;"",F2199&lt;&gt;"",G2199&lt;&gt;""),E2205=""),"",IF(AND($D$5="",$E$5="",$F$5="",$G$5=""),"",IFERROR(VLOOKUP(B2205,'勘定科目コード（2019）'!$B$2:$J$3668,7,FALSE),"")))</f>
        <v/>
      </c>
      <c r="J2205" s="56" t="str">
        <f>IF(AND(OR(D2199&lt;&gt;"",E2199&lt;&gt;"",F2199&lt;&gt;"",G2199&lt;&gt;""),E2205=""),"",IF(AND($D$5="",$E$5="",$F$5="",$G$5=""),"",IFERROR(VLOOKUP(B2205,'勘定科目コード（2019）'!$B$2:$J$3668,8,FALSE),"")))</f>
        <v/>
      </c>
      <c r="K2205" s="57" t="str">
        <f>IF(AND(OR(D2199&lt;&gt;"",E2199&lt;&gt;"",F2199&lt;&gt;"",G2199&lt;&gt;""),E2205=""),"",IF(AND($D$5="",$E$5="",$F$5="",$G$5=""),"",IFERROR(VLOOKUP(B2205,'勘定科目コード（2019）'!$B$2:$J$3668,9,FALSE),"")))</f>
        <v/>
      </c>
      <c r="L2205" s="44" t="str">
        <f>IFERROR(VLOOKUP(D2205,'勘定科目コード（2019）'!$E$2:$J$500,7,FALSE),"")</f>
        <v/>
      </c>
    </row>
    <row r="2206" spans="2:12" x14ac:dyDescent="0.15">
      <c r="B2206" s="31">
        <v>2196</v>
      </c>
      <c r="D2206" s="51" t="str">
        <f>IF(AND($D$5="",$E$5="",$F$5="",$G$5=""),"",(IFERROR(VLOOKUP(B2206,'勘定科目コード（2019）'!$B$2:$J$3668,3,FALSE),"")))</f>
        <v/>
      </c>
      <c r="E2206" s="52" t="str">
        <f>IF(AND(OR($D$5&lt;&gt;"",$E$5&lt;&gt;"",$F$5&lt;&gt;"",$G$5&lt;&gt;""),D2206=""),"",IF(AND($D$5="",$E$5="",$F$5="",$G$5=""),"",IFERROR(VLOOKUP(B2206,'勘定科目コード（2019）'!$B$2:$J$3668,4,FALSE),"")))</f>
        <v/>
      </c>
      <c r="F2206" s="53" t="str">
        <f>IF(AND(OR(D2200&lt;&gt;"",E2200&lt;&gt;"",F2200&lt;&gt;"",G2200&lt;&gt;""),E2206=""),"",IF(AND(OR(D2200&lt;&gt;"",E2200&lt;&gt;"",F2200&lt;&gt;"",G2200&lt;&gt;""),E2206=""),"",IF(AND($D$5="",$E$5="",$F$5="",$G$5=""),"",IFERROR(VLOOKUP(B2206,'勘定科目コード（2019）'!$B$2:$J$3668,5,FALSE),""))))</f>
        <v/>
      </c>
      <c r="G2206" s="52" t="str">
        <f>IF(AND(OR(D2200&lt;&gt;"",E2200&lt;&gt;"",F2200&lt;&gt;"",G2200&lt;&gt;""),E2206=""),"",IF(AND($D$5="",$E$5="",$F$5="",$G$5=""),"",IFERROR(VLOOKUP(B2206,'勘定科目コード（2019）'!$B$2:$J$3668,6,FALSE),"")))</f>
        <v/>
      </c>
      <c r="H2206" s="54"/>
      <c r="I2206" s="55" t="str">
        <f>IF(AND(OR(D2200&lt;&gt;"",E2200&lt;&gt;"",F2200&lt;&gt;"",G2200&lt;&gt;""),E2206=""),"",IF(AND($D$5="",$E$5="",$F$5="",$G$5=""),"",IFERROR(VLOOKUP(B2206,'勘定科目コード（2019）'!$B$2:$J$3668,7,FALSE),"")))</f>
        <v/>
      </c>
      <c r="J2206" s="56" t="str">
        <f>IF(AND(OR(D2200&lt;&gt;"",E2200&lt;&gt;"",F2200&lt;&gt;"",G2200&lt;&gt;""),E2206=""),"",IF(AND($D$5="",$E$5="",$F$5="",$G$5=""),"",IFERROR(VLOOKUP(B2206,'勘定科目コード（2019）'!$B$2:$J$3668,8,FALSE),"")))</f>
        <v/>
      </c>
      <c r="K2206" s="57" t="str">
        <f>IF(AND(OR(D2200&lt;&gt;"",E2200&lt;&gt;"",F2200&lt;&gt;"",G2200&lt;&gt;""),E2206=""),"",IF(AND($D$5="",$E$5="",$F$5="",$G$5=""),"",IFERROR(VLOOKUP(B2206,'勘定科目コード（2019）'!$B$2:$J$3668,9,FALSE),"")))</f>
        <v/>
      </c>
      <c r="L2206" s="44" t="str">
        <f>IFERROR(VLOOKUP(D2206,'勘定科目コード（2019）'!$E$2:$J$500,7,FALSE),"")</f>
        <v/>
      </c>
    </row>
    <row r="2207" spans="2:12" x14ac:dyDescent="0.15">
      <c r="B2207" s="31">
        <v>2197</v>
      </c>
      <c r="D2207" s="51" t="str">
        <f>IF(AND($D$5="",$E$5="",$F$5="",$G$5=""),"",(IFERROR(VLOOKUP(B2207,'勘定科目コード（2019）'!$B$2:$J$3668,3,FALSE),"")))</f>
        <v/>
      </c>
      <c r="E2207" s="52" t="str">
        <f>IF(AND(OR($D$5&lt;&gt;"",$E$5&lt;&gt;"",$F$5&lt;&gt;"",$G$5&lt;&gt;""),D2207=""),"",IF(AND($D$5="",$E$5="",$F$5="",$G$5=""),"",IFERROR(VLOOKUP(B2207,'勘定科目コード（2019）'!$B$2:$J$3668,4,FALSE),"")))</f>
        <v/>
      </c>
      <c r="F2207" s="53" t="str">
        <f>IF(AND(OR(D2201&lt;&gt;"",E2201&lt;&gt;"",F2201&lt;&gt;"",G2201&lt;&gt;""),E2207=""),"",IF(AND(OR(D2201&lt;&gt;"",E2201&lt;&gt;"",F2201&lt;&gt;"",G2201&lt;&gt;""),E2207=""),"",IF(AND($D$5="",$E$5="",$F$5="",$G$5=""),"",IFERROR(VLOOKUP(B2207,'勘定科目コード（2019）'!$B$2:$J$3668,5,FALSE),""))))</f>
        <v/>
      </c>
      <c r="G2207" s="52" t="str">
        <f>IF(AND(OR(D2201&lt;&gt;"",E2201&lt;&gt;"",F2201&lt;&gt;"",G2201&lt;&gt;""),E2207=""),"",IF(AND($D$5="",$E$5="",$F$5="",$G$5=""),"",IFERROR(VLOOKUP(B2207,'勘定科目コード（2019）'!$B$2:$J$3668,6,FALSE),"")))</f>
        <v/>
      </c>
      <c r="H2207" s="54"/>
      <c r="I2207" s="55" t="str">
        <f>IF(AND(OR(D2201&lt;&gt;"",E2201&lt;&gt;"",F2201&lt;&gt;"",G2201&lt;&gt;""),E2207=""),"",IF(AND($D$5="",$E$5="",$F$5="",$G$5=""),"",IFERROR(VLOOKUP(B2207,'勘定科目コード（2019）'!$B$2:$J$3668,7,FALSE),"")))</f>
        <v/>
      </c>
      <c r="J2207" s="56" t="str">
        <f>IF(AND(OR(D2201&lt;&gt;"",E2201&lt;&gt;"",F2201&lt;&gt;"",G2201&lt;&gt;""),E2207=""),"",IF(AND($D$5="",$E$5="",$F$5="",$G$5=""),"",IFERROR(VLOOKUP(B2207,'勘定科目コード（2019）'!$B$2:$J$3668,8,FALSE),"")))</f>
        <v/>
      </c>
      <c r="K2207" s="57" t="str">
        <f>IF(AND(OR(D2201&lt;&gt;"",E2201&lt;&gt;"",F2201&lt;&gt;"",G2201&lt;&gt;""),E2207=""),"",IF(AND($D$5="",$E$5="",$F$5="",$G$5=""),"",IFERROR(VLOOKUP(B2207,'勘定科目コード（2019）'!$B$2:$J$3668,9,FALSE),"")))</f>
        <v/>
      </c>
      <c r="L2207" s="44" t="str">
        <f>IFERROR(VLOOKUP(D2207,'勘定科目コード（2019）'!$E$2:$J$500,7,FALSE),"")</f>
        <v/>
      </c>
    </row>
    <row r="2208" spans="2:12" x14ac:dyDescent="0.15">
      <c r="B2208" s="31">
        <v>2198</v>
      </c>
      <c r="D2208" s="51" t="str">
        <f>IF(AND($D$5="",$E$5="",$F$5="",$G$5=""),"",(IFERROR(VLOOKUP(B2208,'勘定科目コード（2019）'!$B$2:$J$3668,3,FALSE),"")))</f>
        <v/>
      </c>
      <c r="E2208" s="52" t="str">
        <f>IF(AND(OR($D$5&lt;&gt;"",$E$5&lt;&gt;"",$F$5&lt;&gt;"",$G$5&lt;&gt;""),D2208=""),"",IF(AND($D$5="",$E$5="",$F$5="",$G$5=""),"",IFERROR(VLOOKUP(B2208,'勘定科目コード（2019）'!$B$2:$J$3668,4,FALSE),"")))</f>
        <v/>
      </c>
      <c r="F2208" s="53" t="str">
        <f>IF(AND(OR(D2202&lt;&gt;"",E2202&lt;&gt;"",F2202&lt;&gt;"",G2202&lt;&gt;""),E2208=""),"",IF(AND(OR(D2202&lt;&gt;"",E2202&lt;&gt;"",F2202&lt;&gt;"",G2202&lt;&gt;""),E2208=""),"",IF(AND($D$5="",$E$5="",$F$5="",$G$5=""),"",IFERROR(VLOOKUP(B2208,'勘定科目コード（2019）'!$B$2:$J$3668,5,FALSE),""))))</f>
        <v/>
      </c>
      <c r="G2208" s="52" t="str">
        <f>IF(AND(OR(D2202&lt;&gt;"",E2202&lt;&gt;"",F2202&lt;&gt;"",G2202&lt;&gt;""),E2208=""),"",IF(AND($D$5="",$E$5="",$F$5="",$G$5=""),"",IFERROR(VLOOKUP(B2208,'勘定科目コード（2019）'!$B$2:$J$3668,6,FALSE),"")))</f>
        <v/>
      </c>
      <c r="H2208" s="54"/>
      <c r="I2208" s="55" t="str">
        <f>IF(AND(OR(D2202&lt;&gt;"",E2202&lt;&gt;"",F2202&lt;&gt;"",G2202&lt;&gt;""),E2208=""),"",IF(AND($D$5="",$E$5="",$F$5="",$G$5=""),"",IFERROR(VLOOKUP(B2208,'勘定科目コード（2019）'!$B$2:$J$3668,7,FALSE),"")))</f>
        <v/>
      </c>
      <c r="J2208" s="56" t="str">
        <f>IF(AND(OR(D2202&lt;&gt;"",E2202&lt;&gt;"",F2202&lt;&gt;"",G2202&lt;&gt;""),E2208=""),"",IF(AND($D$5="",$E$5="",$F$5="",$G$5=""),"",IFERROR(VLOOKUP(B2208,'勘定科目コード（2019）'!$B$2:$J$3668,8,FALSE),"")))</f>
        <v/>
      </c>
      <c r="K2208" s="57" t="str">
        <f>IF(AND(OR(D2202&lt;&gt;"",E2202&lt;&gt;"",F2202&lt;&gt;"",G2202&lt;&gt;""),E2208=""),"",IF(AND($D$5="",$E$5="",$F$5="",$G$5=""),"",IFERROR(VLOOKUP(B2208,'勘定科目コード（2019）'!$B$2:$J$3668,9,FALSE),"")))</f>
        <v/>
      </c>
      <c r="L2208" s="44" t="str">
        <f>IFERROR(VLOOKUP(D2208,'勘定科目コード（2019）'!$E$2:$J$500,7,FALSE),"")</f>
        <v/>
      </c>
    </row>
    <row r="2209" spans="2:12" x14ac:dyDescent="0.15">
      <c r="B2209" s="31">
        <v>2199</v>
      </c>
      <c r="D2209" s="51" t="str">
        <f>IF(AND($D$5="",$E$5="",$F$5="",$G$5=""),"",(IFERROR(VLOOKUP(B2209,'勘定科目コード（2019）'!$B$2:$J$3668,3,FALSE),"")))</f>
        <v/>
      </c>
      <c r="E2209" s="52" t="str">
        <f>IF(AND(OR($D$5&lt;&gt;"",$E$5&lt;&gt;"",$F$5&lt;&gt;"",$G$5&lt;&gt;""),D2209=""),"",IF(AND($D$5="",$E$5="",$F$5="",$G$5=""),"",IFERROR(VLOOKUP(B2209,'勘定科目コード（2019）'!$B$2:$J$3668,4,FALSE),"")))</f>
        <v/>
      </c>
      <c r="F2209" s="53" t="str">
        <f>IF(AND(OR(D2203&lt;&gt;"",E2203&lt;&gt;"",F2203&lt;&gt;"",G2203&lt;&gt;""),E2209=""),"",IF(AND(OR(D2203&lt;&gt;"",E2203&lt;&gt;"",F2203&lt;&gt;"",G2203&lt;&gt;""),E2209=""),"",IF(AND($D$5="",$E$5="",$F$5="",$G$5=""),"",IFERROR(VLOOKUP(B2209,'勘定科目コード（2019）'!$B$2:$J$3668,5,FALSE),""))))</f>
        <v/>
      </c>
      <c r="G2209" s="52" t="str">
        <f>IF(AND(OR(D2203&lt;&gt;"",E2203&lt;&gt;"",F2203&lt;&gt;"",G2203&lt;&gt;""),E2209=""),"",IF(AND($D$5="",$E$5="",$F$5="",$G$5=""),"",IFERROR(VLOOKUP(B2209,'勘定科目コード（2019）'!$B$2:$J$3668,6,FALSE),"")))</f>
        <v/>
      </c>
      <c r="H2209" s="54"/>
      <c r="I2209" s="55" t="str">
        <f>IF(AND(OR(D2203&lt;&gt;"",E2203&lt;&gt;"",F2203&lt;&gt;"",G2203&lt;&gt;""),E2209=""),"",IF(AND($D$5="",$E$5="",$F$5="",$G$5=""),"",IFERROR(VLOOKUP(B2209,'勘定科目コード（2019）'!$B$2:$J$3668,7,FALSE),"")))</f>
        <v/>
      </c>
      <c r="J2209" s="56" t="str">
        <f>IF(AND(OR(D2203&lt;&gt;"",E2203&lt;&gt;"",F2203&lt;&gt;"",G2203&lt;&gt;""),E2209=""),"",IF(AND($D$5="",$E$5="",$F$5="",$G$5=""),"",IFERROR(VLOOKUP(B2209,'勘定科目コード（2019）'!$B$2:$J$3668,8,FALSE),"")))</f>
        <v/>
      </c>
      <c r="K2209" s="57" t="str">
        <f>IF(AND(OR(D2203&lt;&gt;"",E2203&lt;&gt;"",F2203&lt;&gt;"",G2203&lt;&gt;""),E2209=""),"",IF(AND($D$5="",$E$5="",$F$5="",$G$5=""),"",IFERROR(VLOOKUP(B2209,'勘定科目コード（2019）'!$B$2:$J$3668,9,FALSE),"")))</f>
        <v/>
      </c>
      <c r="L2209" s="44" t="str">
        <f>IFERROR(VLOOKUP(D2209,'勘定科目コード（2019）'!$E$2:$J$500,7,FALSE),"")</f>
        <v/>
      </c>
    </row>
    <row r="2210" spans="2:12" x14ac:dyDescent="0.15">
      <c r="B2210" s="31">
        <v>2200</v>
      </c>
      <c r="D2210" s="51" t="str">
        <f>IF(AND($D$5="",$E$5="",$F$5="",$G$5=""),"",(IFERROR(VLOOKUP(B2210,'勘定科目コード（2019）'!$B$2:$J$3668,3,FALSE),"")))</f>
        <v/>
      </c>
      <c r="E2210" s="52" t="str">
        <f>IF(AND(OR($D$5&lt;&gt;"",$E$5&lt;&gt;"",$F$5&lt;&gt;"",$G$5&lt;&gt;""),D2210=""),"",IF(AND($D$5="",$E$5="",$F$5="",$G$5=""),"",IFERROR(VLOOKUP(B2210,'勘定科目コード（2019）'!$B$2:$J$3668,4,FALSE),"")))</f>
        <v/>
      </c>
      <c r="F2210" s="53" t="str">
        <f>IF(AND(OR(D2204&lt;&gt;"",E2204&lt;&gt;"",F2204&lt;&gt;"",G2204&lt;&gt;""),E2210=""),"",IF(AND(OR(D2204&lt;&gt;"",E2204&lt;&gt;"",F2204&lt;&gt;"",G2204&lt;&gt;""),E2210=""),"",IF(AND($D$5="",$E$5="",$F$5="",$G$5=""),"",IFERROR(VLOOKUP(B2210,'勘定科目コード（2019）'!$B$2:$J$3668,5,FALSE),""))))</f>
        <v/>
      </c>
      <c r="G2210" s="52" t="str">
        <f>IF(AND(OR(D2204&lt;&gt;"",E2204&lt;&gt;"",F2204&lt;&gt;"",G2204&lt;&gt;""),E2210=""),"",IF(AND($D$5="",$E$5="",$F$5="",$G$5=""),"",IFERROR(VLOOKUP(B2210,'勘定科目コード（2019）'!$B$2:$J$3668,6,FALSE),"")))</f>
        <v/>
      </c>
      <c r="H2210" s="54"/>
      <c r="I2210" s="55" t="str">
        <f>IF(AND(OR(D2204&lt;&gt;"",E2204&lt;&gt;"",F2204&lt;&gt;"",G2204&lt;&gt;""),E2210=""),"",IF(AND($D$5="",$E$5="",$F$5="",$G$5=""),"",IFERROR(VLOOKUP(B2210,'勘定科目コード（2019）'!$B$2:$J$3668,7,FALSE),"")))</f>
        <v/>
      </c>
      <c r="J2210" s="56" t="str">
        <f>IF(AND(OR(D2204&lt;&gt;"",E2204&lt;&gt;"",F2204&lt;&gt;"",G2204&lt;&gt;""),E2210=""),"",IF(AND($D$5="",$E$5="",$F$5="",$G$5=""),"",IFERROR(VLOOKUP(B2210,'勘定科目コード（2019）'!$B$2:$J$3668,8,FALSE),"")))</f>
        <v/>
      </c>
      <c r="K2210" s="57" t="str">
        <f>IF(AND(OR(D2204&lt;&gt;"",E2204&lt;&gt;"",F2204&lt;&gt;"",G2204&lt;&gt;""),E2210=""),"",IF(AND($D$5="",$E$5="",$F$5="",$G$5=""),"",IFERROR(VLOOKUP(B2210,'勘定科目コード（2019）'!$B$2:$J$3668,9,FALSE),"")))</f>
        <v/>
      </c>
      <c r="L2210" s="44" t="str">
        <f>IFERROR(VLOOKUP(D2210,'勘定科目コード（2019）'!$E$2:$J$500,7,FALSE),"")</f>
        <v/>
      </c>
    </row>
    <row r="2211" spans="2:12" x14ac:dyDescent="0.15">
      <c r="B2211" s="31">
        <v>2201</v>
      </c>
      <c r="D2211" s="51" t="str">
        <f>IF(AND($D$5="",$E$5="",$F$5="",$G$5=""),"",(IFERROR(VLOOKUP(B2211,'勘定科目コード（2019）'!$B$2:$J$3668,3,FALSE),"")))</f>
        <v/>
      </c>
      <c r="E2211" s="52" t="str">
        <f>IF(AND(OR($D$5&lt;&gt;"",$E$5&lt;&gt;"",$F$5&lt;&gt;"",$G$5&lt;&gt;""),D2211=""),"",IF(AND($D$5="",$E$5="",$F$5="",$G$5=""),"",IFERROR(VLOOKUP(B2211,'勘定科目コード（2019）'!$B$2:$J$3668,4,FALSE),"")))</f>
        <v/>
      </c>
      <c r="F2211" s="53" t="str">
        <f>IF(AND(OR(D2205&lt;&gt;"",E2205&lt;&gt;"",F2205&lt;&gt;"",G2205&lt;&gt;""),E2211=""),"",IF(AND(OR(D2205&lt;&gt;"",E2205&lt;&gt;"",F2205&lt;&gt;"",G2205&lt;&gt;""),E2211=""),"",IF(AND($D$5="",$E$5="",$F$5="",$G$5=""),"",IFERROR(VLOOKUP(B2211,'勘定科目コード（2019）'!$B$2:$J$3668,5,FALSE),""))))</f>
        <v/>
      </c>
      <c r="G2211" s="52" t="str">
        <f>IF(AND(OR(D2205&lt;&gt;"",E2205&lt;&gt;"",F2205&lt;&gt;"",G2205&lt;&gt;""),E2211=""),"",IF(AND($D$5="",$E$5="",$F$5="",$G$5=""),"",IFERROR(VLOOKUP(B2211,'勘定科目コード（2019）'!$B$2:$J$3668,6,FALSE),"")))</f>
        <v/>
      </c>
      <c r="H2211" s="54"/>
      <c r="I2211" s="55" t="str">
        <f>IF(AND(OR(D2205&lt;&gt;"",E2205&lt;&gt;"",F2205&lt;&gt;"",G2205&lt;&gt;""),E2211=""),"",IF(AND($D$5="",$E$5="",$F$5="",$G$5=""),"",IFERROR(VLOOKUP(B2211,'勘定科目コード（2019）'!$B$2:$J$3668,7,FALSE),"")))</f>
        <v/>
      </c>
      <c r="J2211" s="56" t="str">
        <f>IF(AND(OR(D2205&lt;&gt;"",E2205&lt;&gt;"",F2205&lt;&gt;"",G2205&lt;&gt;""),E2211=""),"",IF(AND($D$5="",$E$5="",$F$5="",$G$5=""),"",IFERROR(VLOOKUP(B2211,'勘定科目コード（2019）'!$B$2:$J$3668,8,FALSE),"")))</f>
        <v/>
      </c>
      <c r="K2211" s="57" t="str">
        <f>IF(AND(OR(D2205&lt;&gt;"",E2205&lt;&gt;"",F2205&lt;&gt;"",G2205&lt;&gt;""),E2211=""),"",IF(AND($D$5="",$E$5="",$F$5="",$G$5=""),"",IFERROR(VLOOKUP(B2211,'勘定科目コード（2019）'!$B$2:$J$3668,9,FALSE),"")))</f>
        <v/>
      </c>
      <c r="L2211" s="44" t="str">
        <f>IFERROR(VLOOKUP(D2211,'勘定科目コード（2019）'!$E$2:$J$500,7,FALSE),"")</f>
        <v/>
      </c>
    </row>
    <row r="2212" spans="2:12" x14ac:dyDescent="0.15">
      <c r="B2212" s="31">
        <v>2202</v>
      </c>
      <c r="D2212" s="51" t="str">
        <f>IF(AND($D$5="",$E$5="",$F$5="",$G$5=""),"",(IFERROR(VLOOKUP(B2212,'勘定科目コード（2019）'!$B$2:$J$3668,3,FALSE),"")))</f>
        <v/>
      </c>
      <c r="E2212" s="52" t="str">
        <f>IF(AND(OR($D$5&lt;&gt;"",$E$5&lt;&gt;"",$F$5&lt;&gt;"",$G$5&lt;&gt;""),D2212=""),"",IF(AND($D$5="",$E$5="",$F$5="",$G$5=""),"",IFERROR(VLOOKUP(B2212,'勘定科目コード（2019）'!$B$2:$J$3668,4,FALSE),"")))</f>
        <v/>
      </c>
      <c r="F2212" s="53" t="str">
        <f>IF(AND(OR(D2206&lt;&gt;"",E2206&lt;&gt;"",F2206&lt;&gt;"",G2206&lt;&gt;""),E2212=""),"",IF(AND(OR(D2206&lt;&gt;"",E2206&lt;&gt;"",F2206&lt;&gt;"",G2206&lt;&gt;""),E2212=""),"",IF(AND($D$5="",$E$5="",$F$5="",$G$5=""),"",IFERROR(VLOOKUP(B2212,'勘定科目コード（2019）'!$B$2:$J$3668,5,FALSE),""))))</f>
        <v/>
      </c>
      <c r="G2212" s="52" t="str">
        <f>IF(AND(OR(D2206&lt;&gt;"",E2206&lt;&gt;"",F2206&lt;&gt;"",G2206&lt;&gt;""),E2212=""),"",IF(AND($D$5="",$E$5="",$F$5="",$G$5=""),"",IFERROR(VLOOKUP(B2212,'勘定科目コード（2019）'!$B$2:$J$3668,6,FALSE),"")))</f>
        <v/>
      </c>
      <c r="H2212" s="54"/>
      <c r="I2212" s="55" t="str">
        <f>IF(AND(OR(D2206&lt;&gt;"",E2206&lt;&gt;"",F2206&lt;&gt;"",G2206&lt;&gt;""),E2212=""),"",IF(AND($D$5="",$E$5="",$F$5="",$G$5=""),"",IFERROR(VLOOKUP(B2212,'勘定科目コード（2019）'!$B$2:$J$3668,7,FALSE),"")))</f>
        <v/>
      </c>
      <c r="J2212" s="56" t="str">
        <f>IF(AND(OR(D2206&lt;&gt;"",E2206&lt;&gt;"",F2206&lt;&gt;"",G2206&lt;&gt;""),E2212=""),"",IF(AND($D$5="",$E$5="",$F$5="",$G$5=""),"",IFERROR(VLOOKUP(B2212,'勘定科目コード（2019）'!$B$2:$J$3668,8,FALSE),"")))</f>
        <v/>
      </c>
      <c r="K2212" s="57" t="str">
        <f>IF(AND(OR(D2206&lt;&gt;"",E2206&lt;&gt;"",F2206&lt;&gt;"",G2206&lt;&gt;""),E2212=""),"",IF(AND($D$5="",$E$5="",$F$5="",$G$5=""),"",IFERROR(VLOOKUP(B2212,'勘定科目コード（2019）'!$B$2:$J$3668,9,FALSE),"")))</f>
        <v/>
      </c>
      <c r="L2212" s="44" t="str">
        <f>IFERROR(VLOOKUP(D2212,'勘定科目コード（2019）'!$E$2:$J$500,7,FALSE),"")</f>
        <v/>
      </c>
    </row>
    <row r="2213" spans="2:12" x14ac:dyDescent="0.15">
      <c r="B2213" s="31">
        <v>2203</v>
      </c>
      <c r="D2213" s="51" t="str">
        <f>IF(AND($D$5="",$E$5="",$F$5="",$G$5=""),"",(IFERROR(VLOOKUP(B2213,'勘定科目コード（2019）'!$B$2:$J$3668,3,FALSE),"")))</f>
        <v/>
      </c>
      <c r="E2213" s="52" t="str">
        <f>IF(AND(OR($D$5&lt;&gt;"",$E$5&lt;&gt;"",$F$5&lt;&gt;"",$G$5&lt;&gt;""),D2213=""),"",IF(AND($D$5="",$E$5="",$F$5="",$G$5=""),"",IFERROR(VLOOKUP(B2213,'勘定科目コード（2019）'!$B$2:$J$3668,4,FALSE),"")))</f>
        <v/>
      </c>
      <c r="F2213" s="53" t="str">
        <f>IF(AND(OR(D2207&lt;&gt;"",E2207&lt;&gt;"",F2207&lt;&gt;"",G2207&lt;&gt;""),E2213=""),"",IF(AND(OR(D2207&lt;&gt;"",E2207&lt;&gt;"",F2207&lt;&gt;"",G2207&lt;&gt;""),E2213=""),"",IF(AND($D$5="",$E$5="",$F$5="",$G$5=""),"",IFERROR(VLOOKUP(B2213,'勘定科目コード（2019）'!$B$2:$J$3668,5,FALSE),""))))</f>
        <v/>
      </c>
      <c r="G2213" s="52" t="str">
        <f>IF(AND(OR(D2207&lt;&gt;"",E2207&lt;&gt;"",F2207&lt;&gt;"",G2207&lt;&gt;""),E2213=""),"",IF(AND($D$5="",$E$5="",$F$5="",$G$5=""),"",IFERROR(VLOOKUP(B2213,'勘定科目コード（2019）'!$B$2:$J$3668,6,FALSE),"")))</f>
        <v/>
      </c>
      <c r="H2213" s="54"/>
      <c r="I2213" s="55" t="str">
        <f>IF(AND(OR(D2207&lt;&gt;"",E2207&lt;&gt;"",F2207&lt;&gt;"",G2207&lt;&gt;""),E2213=""),"",IF(AND($D$5="",$E$5="",$F$5="",$G$5=""),"",IFERROR(VLOOKUP(B2213,'勘定科目コード（2019）'!$B$2:$J$3668,7,FALSE),"")))</f>
        <v/>
      </c>
      <c r="J2213" s="56" t="str">
        <f>IF(AND(OR(D2207&lt;&gt;"",E2207&lt;&gt;"",F2207&lt;&gt;"",G2207&lt;&gt;""),E2213=""),"",IF(AND($D$5="",$E$5="",$F$5="",$G$5=""),"",IFERROR(VLOOKUP(B2213,'勘定科目コード（2019）'!$B$2:$J$3668,8,FALSE),"")))</f>
        <v/>
      </c>
      <c r="K2213" s="57" t="str">
        <f>IF(AND(OR(D2207&lt;&gt;"",E2207&lt;&gt;"",F2207&lt;&gt;"",G2207&lt;&gt;""),E2213=""),"",IF(AND($D$5="",$E$5="",$F$5="",$G$5=""),"",IFERROR(VLOOKUP(B2213,'勘定科目コード（2019）'!$B$2:$J$3668,9,FALSE),"")))</f>
        <v/>
      </c>
      <c r="L2213" s="44" t="str">
        <f>IFERROR(VLOOKUP(D2213,'勘定科目コード（2019）'!$E$2:$J$500,7,FALSE),"")</f>
        <v/>
      </c>
    </row>
    <row r="2214" spans="2:12" x14ac:dyDescent="0.15">
      <c r="B2214" s="31">
        <v>2204</v>
      </c>
      <c r="D2214" s="51" t="str">
        <f>IF(AND($D$5="",$E$5="",$F$5="",$G$5=""),"",(IFERROR(VLOOKUP(B2214,'勘定科目コード（2019）'!$B$2:$J$3668,3,FALSE),"")))</f>
        <v/>
      </c>
      <c r="E2214" s="52" t="str">
        <f>IF(AND(OR($D$5&lt;&gt;"",$E$5&lt;&gt;"",$F$5&lt;&gt;"",$G$5&lt;&gt;""),D2214=""),"",IF(AND($D$5="",$E$5="",$F$5="",$G$5=""),"",IFERROR(VLOOKUP(B2214,'勘定科目コード（2019）'!$B$2:$J$3668,4,FALSE),"")))</f>
        <v/>
      </c>
      <c r="F2214" s="53" t="str">
        <f>IF(AND(OR(D2208&lt;&gt;"",E2208&lt;&gt;"",F2208&lt;&gt;"",G2208&lt;&gt;""),E2214=""),"",IF(AND(OR(D2208&lt;&gt;"",E2208&lt;&gt;"",F2208&lt;&gt;"",G2208&lt;&gt;""),E2214=""),"",IF(AND($D$5="",$E$5="",$F$5="",$G$5=""),"",IFERROR(VLOOKUP(B2214,'勘定科目コード（2019）'!$B$2:$J$3668,5,FALSE),""))))</f>
        <v/>
      </c>
      <c r="G2214" s="52" t="str">
        <f>IF(AND(OR(D2208&lt;&gt;"",E2208&lt;&gt;"",F2208&lt;&gt;"",G2208&lt;&gt;""),E2214=""),"",IF(AND($D$5="",$E$5="",$F$5="",$G$5=""),"",IFERROR(VLOOKUP(B2214,'勘定科目コード（2019）'!$B$2:$J$3668,6,FALSE),"")))</f>
        <v/>
      </c>
      <c r="H2214" s="54"/>
      <c r="I2214" s="55" t="str">
        <f>IF(AND(OR(D2208&lt;&gt;"",E2208&lt;&gt;"",F2208&lt;&gt;"",G2208&lt;&gt;""),E2214=""),"",IF(AND($D$5="",$E$5="",$F$5="",$G$5=""),"",IFERROR(VLOOKUP(B2214,'勘定科目コード（2019）'!$B$2:$J$3668,7,FALSE),"")))</f>
        <v/>
      </c>
      <c r="J2214" s="56" t="str">
        <f>IF(AND(OR(D2208&lt;&gt;"",E2208&lt;&gt;"",F2208&lt;&gt;"",G2208&lt;&gt;""),E2214=""),"",IF(AND($D$5="",$E$5="",$F$5="",$G$5=""),"",IFERROR(VLOOKUP(B2214,'勘定科目コード（2019）'!$B$2:$J$3668,8,FALSE),"")))</f>
        <v/>
      </c>
      <c r="K2214" s="57" t="str">
        <f>IF(AND(OR(D2208&lt;&gt;"",E2208&lt;&gt;"",F2208&lt;&gt;"",G2208&lt;&gt;""),E2214=""),"",IF(AND($D$5="",$E$5="",$F$5="",$G$5=""),"",IFERROR(VLOOKUP(B2214,'勘定科目コード（2019）'!$B$2:$J$3668,9,FALSE),"")))</f>
        <v/>
      </c>
      <c r="L2214" s="44" t="str">
        <f>IFERROR(VLOOKUP(D2214,'勘定科目コード（2019）'!$E$2:$J$500,7,FALSE),"")</f>
        <v/>
      </c>
    </row>
    <row r="2215" spans="2:12" x14ac:dyDescent="0.15">
      <c r="B2215" s="31">
        <v>2205</v>
      </c>
      <c r="D2215" s="51" t="str">
        <f>IF(AND($D$5="",$E$5="",$F$5="",$G$5=""),"",(IFERROR(VLOOKUP(B2215,'勘定科目コード（2019）'!$B$2:$J$3668,3,FALSE),"")))</f>
        <v/>
      </c>
      <c r="E2215" s="52" t="str">
        <f>IF(AND(OR($D$5&lt;&gt;"",$E$5&lt;&gt;"",$F$5&lt;&gt;"",$G$5&lt;&gt;""),D2215=""),"",IF(AND($D$5="",$E$5="",$F$5="",$G$5=""),"",IFERROR(VLOOKUP(B2215,'勘定科目コード（2019）'!$B$2:$J$3668,4,FALSE),"")))</f>
        <v/>
      </c>
      <c r="F2215" s="53" t="str">
        <f>IF(AND(OR(D2209&lt;&gt;"",E2209&lt;&gt;"",F2209&lt;&gt;"",G2209&lt;&gt;""),E2215=""),"",IF(AND(OR(D2209&lt;&gt;"",E2209&lt;&gt;"",F2209&lt;&gt;"",G2209&lt;&gt;""),E2215=""),"",IF(AND($D$5="",$E$5="",$F$5="",$G$5=""),"",IFERROR(VLOOKUP(B2215,'勘定科目コード（2019）'!$B$2:$J$3668,5,FALSE),""))))</f>
        <v/>
      </c>
      <c r="G2215" s="52" t="str">
        <f>IF(AND(OR(D2209&lt;&gt;"",E2209&lt;&gt;"",F2209&lt;&gt;"",G2209&lt;&gt;""),E2215=""),"",IF(AND($D$5="",$E$5="",$F$5="",$G$5=""),"",IFERROR(VLOOKUP(B2215,'勘定科目コード（2019）'!$B$2:$J$3668,6,FALSE),"")))</f>
        <v/>
      </c>
      <c r="H2215" s="54"/>
      <c r="I2215" s="55" t="str">
        <f>IF(AND(OR(D2209&lt;&gt;"",E2209&lt;&gt;"",F2209&lt;&gt;"",G2209&lt;&gt;""),E2215=""),"",IF(AND($D$5="",$E$5="",$F$5="",$G$5=""),"",IFERROR(VLOOKUP(B2215,'勘定科目コード（2019）'!$B$2:$J$3668,7,FALSE),"")))</f>
        <v/>
      </c>
      <c r="J2215" s="56" t="str">
        <f>IF(AND(OR(D2209&lt;&gt;"",E2209&lt;&gt;"",F2209&lt;&gt;"",G2209&lt;&gt;""),E2215=""),"",IF(AND($D$5="",$E$5="",$F$5="",$G$5=""),"",IFERROR(VLOOKUP(B2215,'勘定科目コード（2019）'!$B$2:$J$3668,8,FALSE),"")))</f>
        <v/>
      </c>
      <c r="K2215" s="57" t="str">
        <f>IF(AND(OR(D2209&lt;&gt;"",E2209&lt;&gt;"",F2209&lt;&gt;"",G2209&lt;&gt;""),E2215=""),"",IF(AND($D$5="",$E$5="",$F$5="",$G$5=""),"",IFERROR(VLOOKUP(B2215,'勘定科目コード（2019）'!$B$2:$J$3668,9,FALSE),"")))</f>
        <v/>
      </c>
      <c r="L2215" s="44" t="str">
        <f>IFERROR(VLOOKUP(D2215,'勘定科目コード（2019）'!$E$2:$J$500,7,FALSE),"")</f>
        <v/>
      </c>
    </row>
    <row r="2216" spans="2:12" x14ac:dyDescent="0.15">
      <c r="B2216" s="31">
        <v>2206</v>
      </c>
      <c r="D2216" s="51" t="str">
        <f>IF(AND($D$5="",$E$5="",$F$5="",$G$5=""),"",(IFERROR(VLOOKUP(B2216,'勘定科目コード（2019）'!$B$2:$J$3668,3,FALSE),"")))</f>
        <v/>
      </c>
      <c r="E2216" s="52" t="str">
        <f>IF(AND(OR($D$5&lt;&gt;"",$E$5&lt;&gt;"",$F$5&lt;&gt;"",$G$5&lt;&gt;""),D2216=""),"",IF(AND($D$5="",$E$5="",$F$5="",$G$5=""),"",IFERROR(VLOOKUP(B2216,'勘定科目コード（2019）'!$B$2:$J$3668,4,FALSE),"")))</f>
        <v/>
      </c>
      <c r="F2216" s="53" t="str">
        <f>IF(AND(OR(D2210&lt;&gt;"",E2210&lt;&gt;"",F2210&lt;&gt;"",G2210&lt;&gt;""),E2216=""),"",IF(AND(OR(D2210&lt;&gt;"",E2210&lt;&gt;"",F2210&lt;&gt;"",G2210&lt;&gt;""),E2216=""),"",IF(AND($D$5="",$E$5="",$F$5="",$G$5=""),"",IFERROR(VLOOKUP(B2216,'勘定科目コード（2019）'!$B$2:$J$3668,5,FALSE),""))))</f>
        <v/>
      </c>
      <c r="G2216" s="52" t="str">
        <f>IF(AND(OR(D2210&lt;&gt;"",E2210&lt;&gt;"",F2210&lt;&gt;"",G2210&lt;&gt;""),E2216=""),"",IF(AND($D$5="",$E$5="",$F$5="",$G$5=""),"",IFERROR(VLOOKUP(B2216,'勘定科目コード（2019）'!$B$2:$J$3668,6,FALSE),"")))</f>
        <v/>
      </c>
      <c r="H2216" s="54"/>
      <c r="I2216" s="55" t="str">
        <f>IF(AND(OR(D2210&lt;&gt;"",E2210&lt;&gt;"",F2210&lt;&gt;"",G2210&lt;&gt;""),E2216=""),"",IF(AND($D$5="",$E$5="",$F$5="",$G$5=""),"",IFERROR(VLOOKUP(B2216,'勘定科目コード（2019）'!$B$2:$J$3668,7,FALSE),"")))</f>
        <v/>
      </c>
      <c r="J2216" s="56" t="str">
        <f>IF(AND(OR(D2210&lt;&gt;"",E2210&lt;&gt;"",F2210&lt;&gt;"",G2210&lt;&gt;""),E2216=""),"",IF(AND($D$5="",$E$5="",$F$5="",$G$5=""),"",IFERROR(VLOOKUP(B2216,'勘定科目コード（2019）'!$B$2:$J$3668,8,FALSE),"")))</f>
        <v/>
      </c>
      <c r="K2216" s="57" t="str">
        <f>IF(AND(OR(D2210&lt;&gt;"",E2210&lt;&gt;"",F2210&lt;&gt;"",G2210&lt;&gt;""),E2216=""),"",IF(AND($D$5="",$E$5="",$F$5="",$G$5=""),"",IFERROR(VLOOKUP(B2216,'勘定科目コード（2019）'!$B$2:$J$3668,9,FALSE),"")))</f>
        <v/>
      </c>
      <c r="L2216" s="44" t="str">
        <f>IFERROR(VLOOKUP(D2216,'勘定科目コード（2019）'!$E$2:$J$500,7,FALSE),"")</f>
        <v/>
      </c>
    </row>
    <row r="2217" spans="2:12" x14ac:dyDescent="0.15">
      <c r="B2217" s="31">
        <v>2207</v>
      </c>
      <c r="D2217" s="51" t="str">
        <f>IF(AND($D$5="",$E$5="",$F$5="",$G$5=""),"",(IFERROR(VLOOKUP(B2217,'勘定科目コード（2019）'!$B$2:$J$3668,3,FALSE),"")))</f>
        <v/>
      </c>
      <c r="E2217" s="52" t="str">
        <f>IF(AND(OR($D$5&lt;&gt;"",$E$5&lt;&gt;"",$F$5&lt;&gt;"",$G$5&lt;&gt;""),D2217=""),"",IF(AND($D$5="",$E$5="",$F$5="",$G$5=""),"",IFERROR(VLOOKUP(B2217,'勘定科目コード（2019）'!$B$2:$J$3668,4,FALSE),"")))</f>
        <v/>
      </c>
      <c r="F2217" s="53" t="str">
        <f>IF(AND(OR(D2211&lt;&gt;"",E2211&lt;&gt;"",F2211&lt;&gt;"",G2211&lt;&gt;""),E2217=""),"",IF(AND(OR(D2211&lt;&gt;"",E2211&lt;&gt;"",F2211&lt;&gt;"",G2211&lt;&gt;""),E2217=""),"",IF(AND($D$5="",$E$5="",$F$5="",$G$5=""),"",IFERROR(VLOOKUP(B2217,'勘定科目コード（2019）'!$B$2:$J$3668,5,FALSE),""))))</f>
        <v/>
      </c>
      <c r="G2217" s="52" t="str">
        <f>IF(AND(OR(D2211&lt;&gt;"",E2211&lt;&gt;"",F2211&lt;&gt;"",G2211&lt;&gt;""),E2217=""),"",IF(AND($D$5="",$E$5="",$F$5="",$G$5=""),"",IFERROR(VLOOKUP(B2217,'勘定科目コード（2019）'!$B$2:$J$3668,6,FALSE),"")))</f>
        <v/>
      </c>
      <c r="H2217" s="54"/>
      <c r="I2217" s="55" t="str">
        <f>IF(AND(OR(D2211&lt;&gt;"",E2211&lt;&gt;"",F2211&lt;&gt;"",G2211&lt;&gt;""),E2217=""),"",IF(AND($D$5="",$E$5="",$F$5="",$G$5=""),"",IFERROR(VLOOKUP(B2217,'勘定科目コード（2019）'!$B$2:$J$3668,7,FALSE),"")))</f>
        <v/>
      </c>
      <c r="J2217" s="56" t="str">
        <f>IF(AND(OR(D2211&lt;&gt;"",E2211&lt;&gt;"",F2211&lt;&gt;"",G2211&lt;&gt;""),E2217=""),"",IF(AND($D$5="",$E$5="",$F$5="",$G$5=""),"",IFERROR(VLOOKUP(B2217,'勘定科目コード（2019）'!$B$2:$J$3668,8,FALSE),"")))</f>
        <v/>
      </c>
      <c r="K2217" s="57" t="str">
        <f>IF(AND(OR(D2211&lt;&gt;"",E2211&lt;&gt;"",F2211&lt;&gt;"",G2211&lt;&gt;""),E2217=""),"",IF(AND($D$5="",$E$5="",$F$5="",$G$5=""),"",IFERROR(VLOOKUP(B2217,'勘定科目コード（2019）'!$B$2:$J$3668,9,FALSE),"")))</f>
        <v/>
      </c>
      <c r="L2217" s="44" t="str">
        <f>IFERROR(VLOOKUP(D2217,'勘定科目コード（2019）'!$E$2:$J$500,7,FALSE),"")</f>
        <v/>
      </c>
    </row>
    <row r="2218" spans="2:12" x14ac:dyDescent="0.15">
      <c r="B2218" s="31">
        <v>2208</v>
      </c>
      <c r="D2218" s="51" t="str">
        <f>IF(AND($D$5="",$E$5="",$F$5="",$G$5=""),"",(IFERROR(VLOOKUP(B2218,'勘定科目コード（2019）'!$B$2:$J$3668,3,FALSE),"")))</f>
        <v/>
      </c>
      <c r="E2218" s="52" t="str">
        <f>IF(AND(OR($D$5&lt;&gt;"",$E$5&lt;&gt;"",$F$5&lt;&gt;"",$G$5&lt;&gt;""),D2218=""),"",IF(AND($D$5="",$E$5="",$F$5="",$G$5=""),"",IFERROR(VLOOKUP(B2218,'勘定科目コード（2019）'!$B$2:$J$3668,4,FALSE),"")))</f>
        <v/>
      </c>
      <c r="F2218" s="53" t="str">
        <f>IF(AND(OR(D2212&lt;&gt;"",E2212&lt;&gt;"",F2212&lt;&gt;"",G2212&lt;&gt;""),E2218=""),"",IF(AND(OR(D2212&lt;&gt;"",E2212&lt;&gt;"",F2212&lt;&gt;"",G2212&lt;&gt;""),E2218=""),"",IF(AND($D$5="",$E$5="",$F$5="",$G$5=""),"",IFERROR(VLOOKUP(B2218,'勘定科目コード（2019）'!$B$2:$J$3668,5,FALSE),""))))</f>
        <v/>
      </c>
      <c r="G2218" s="52" t="str">
        <f>IF(AND(OR(D2212&lt;&gt;"",E2212&lt;&gt;"",F2212&lt;&gt;"",G2212&lt;&gt;""),E2218=""),"",IF(AND($D$5="",$E$5="",$F$5="",$G$5=""),"",IFERROR(VLOOKUP(B2218,'勘定科目コード（2019）'!$B$2:$J$3668,6,FALSE),"")))</f>
        <v/>
      </c>
      <c r="H2218" s="54"/>
      <c r="I2218" s="55" t="str">
        <f>IF(AND(OR(D2212&lt;&gt;"",E2212&lt;&gt;"",F2212&lt;&gt;"",G2212&lt;&gt;""),E2218=""),"",IF(AND($D$5="",$E$5="",$F$5="",$G$5=""),"",IFERROR(VLOOKUP(B2218,'勘定科目コード（2019）'!$B$2:$J$3668,7,FALSE),"")))</f>
        <v/>
      </c>
      <c r="J2218" s="56" t="str">
        <f>IF(AND(OR(D2212&lt;&gt;"",E2212&lt;&gt;"",F2212&lt;&gt;"",G2212&lt;&gt;""),E2218=""),"",IF(AND($D$5="",$E$5="",$F$5="",$G$5=""),"",IFERROR(VLOOKUP(B2218,'勘定科目コード（2019）'!$B$2:$J$3668,8,FALSE),"")))</f>
        <v/>
      </c>
      <c r="K2218" s="57" t="str">
        <f>IF(AND(OR(D2212&lt;&gt;"",E2212&lt;&gt;"",F2212&lt;&gt;"",G2212&lt;&gt;""),E2218=""),"",IF(AND($D$5="",$E$5="",$F$5="",$G$5=""),"",IFERROR(VLOOKUP(B2218,'勘定科目コード（2019）'!$B$2:$J$3668,9,FALSE),"")))</f>
        <v/>
      </c>
      <c r="L2218" s="44" t="str">
        <f>IFERROR(VLOOKUP(D2218,'勘定科目コード（2019）'!$E$2:$J$500,7,FALSE),"")</f>
        <v/>
      </c>
    </row>
    <row r="2219" spans="2:12" x14ac:dyDescent="0.15">
      <c r="B2219" s="31">
        <v>2209</v>
      </c>
      <c r="D2219" s="51" t="str">
        <f>IF(AND($D$5="",$E$5="",$F$5="",$G$5=""),"",(IFERROR(VLOOKUP(B2219,'勘定科目コード（2019）'!$B$2:$J$3668,3,FALSE),"")))</f>
        <v/>
      </c>
      <c r="E2219" s="52" t="str">
        <f>IF(AND(OR($D$5&lt;&gt;"",$E$5&lt;&gt;"",$F$5&lt;&gt;"",$G$5&lt;&gt;""),D2219=""),"",IF(AND($D$5="",$E$5="",$F$5="",$G$5=""),"",IFERROR(VLOOKUP(B2219,'勘定科目コード（2019）'!$B$2:$J$3668,4,FALSE),"")))</f>
        <v/>
      </c>
      <c r="F2219" s="53" t="str">
        <f>IF(AND(OR(D2213&lt;&gt;"",E2213&lt;&gt;"",F2213&lt;&gt;"",G2213&lt;&gt;""),E2219=""),"",IF(AND(OR(D2213&lt;&gt;"",E2213&lt;&gt;"",F2213&lt;&gt;"",G2213&lt;&gt;""),E2219=""),"",IF(AND($D$5="",$E$5="",$F$5="",$G$5=""),"",IFERROR(VLOOKUP(B2219,'勘定科目コード（2019）'!$B$2:$J$3668,5,FALSE),""))))</f>
        <v/>
      </c>
      <c r="G2219" s="52" t="str">
        <f>IF(AND(OR(D2213&lt;&gt;"",E2213&lt;&gt;"",F2213&lt;&gt;"",G2213&lt;&gt;""),E2219=""),"",IF(AND($D$5="",$E$5="",$F$5="",$G$5=""),"",IFERROR(VLOOKUP(B2219,'勘定科目コード（2019）'!$B$2:$J$3668,6,FALSE),"")))</f>
        <v/>
      </c>
      <c r="H2219" s="54"/>
      <c r="I2219" s="55" t="str">
        <f>IF(AND(OR(D2213&lt;&gt;"",E2213&lt;&gt;"",F2213&lt;&gt;"",G2213&lt;&gt;""),E2219=""),"",IF(AND($D$5="",$E$5="",$F$5="",$G$5=""),"",IFERROR(VLOOKUP(B2219,'勘定科目コード（2019）'!$B$2:$J$3668,7,FALSE),"")))</f>
        <v/>
      </c>
      <c r="J2219" s="56" t="str">
        <f>IF(AND(OR(D2213&lt;&gt;"",E2213&lt;&gt;"",F2213&lt;&gt;"",G2213&lt;&gt;""),E2219=""),"",IF(AND($D$5="",$E$5="",$F$5="",$G$5=""),"",IFERROR(VLOOKUP(B2219,'勘定科目コード（2019）'!$B$2:$J$3668,8,FALSE),"")))</f>
        <v/>
      </c>
      <c r="K2219" s="57" t="str">
        <f>IF(AND(OR(D2213&lt;&gt;"",E2213&lt;&gt;"",F2213&lt;&gt;"",G2213&lt;&gt;""),E2219=""),"",IF(AND($D$5="",$E$5="",$F$5="",$G$5=""),"",IFERROR(VLOOKUP(B2219,'勘定科目コード（2019）'!$B$2:$J$3668,9,FALSE),"")))</f>
        <v/>
      </c>
      <c r="L2219" s="44" t="str">
        <f>IFERROR(VLOOKUP(D2219,'勘定科目コード（2019）'!$E$2:$J$500,7,FALSE),"")</f>
        <v/>
      </c>
    </row>
    <row r="2220" spans="2:12" x14ac:dyDescent="0.15">
      <c r="B2220" s="31">
        <v>2210</v>
      </c>
      <c r="D2220" s="51" t="str">
        <f>IF(AND($D$5="",$E$5="",$F$5="",$G$5=""),"",(IFERROR(VLOOKUP(B2220,'勘定科目コード（2019）'!$B$2:$J$3668,3,FALSE),"")))</f>
        <v/>
      </c>
      <c r="E2220" s="52" t="str">
        <f>IF(AND(OR($D$5&lt;&gt;"",$E$5&lt;&gt;"",$F$5&lt;&gt;"",$G$5&lt;&gt;""),D2220=""),"",IF(AND($D$5="",$E$5="",$F$5="",$G$5=""),"",IFERROR(VLOOKUP(B2220,'勘定科目コード（2019）'!$B$2:$J$3668,4,FALSE),"")))</f>
        <v/>
      </c>
      <c r="F2220" s="53" t="str">
        <f>IF(AND(OR(D2214&lt;&gt;"",E2214&lt;&gt;"",F2214&lt;&gt;"",G2214&lt;&gt;""),E2220=""),"",IF(AND(OR(D2214&lt;&gt;"",E2214&lt;&gt;"",F2214&lt;&gt;"",G2214&lt;&gt;""),E2220=""),"",IF(AND($D$5="",$E$5="",$F$5="",$G$5=""),"",IFERROR(VLOOKUP(B2220,'勘定科目コード（2019）'!$B$2:$J$3668,5,FALSE),""))))</f>
        <v/>
      </c>
      <c r="G2220" s="52" t="str">
        <f>IF(AND(OR(D2214&lt;&gt;"",E2214&lt;&gt;"",F2214&lt;&gt;"",G2214&lt;&gt;""),E2220=""),"",IF(AND($D$5="",$E$5="",$F$5="",$G$5=""),"",IFERROR(VLOOKUP(B2220,'勘定科目コード（2019）'!$B$2:$J$3668,6,FALSE),"")))</f>
        <v/>
      </c>
      <c r="H2220" s="54"/>
      <c r="I2220" s="55" t="str">
        <f>IF(AND(OR(D2214&lt;&gt;"",E2214&lt;&gt;"",F2214&lt;&gt;"",G2214&lt;&gt;""),E2220=""),"",IF(AND($D$5="",$E$5="",$F$5="",$G$5=""),"",IFERROR(VLOOKUP(B2220,'勘定科目コード（2019）'!$B$2:$J$3668,7,FALSE),"")))</f>
        <v/>
      </c>
      <c r="J2220" s="56" t="str">
        <f>IF(AND(OR(D2214&lt;&gt;"",E2214&lt;&gt;"",F2214&lt;&gt;"",G2214&lt;&gt;""),E2220=""),"",IF(AND($D$5="",$E$5="",$F$5="",$G$5=""),"",IFERROR(VLOOKUP(B2220,'勘定科目コード（2019）'!$B$2:$J$3668,8,FALSE),"")))</f>
        <v/>
      </c>
      <c r="K2220" s="57" t="str">
        <f>IF(AND(OR(D2214&lt;&gt;"",E2214&lt;&gt;"",F2214&lt;&gt;"",G2214&lt;&gt;""),E2220=""),"",IF(AND($D$5="",$E$5="",$F$5="",$G$5=""),"",IFERROR(VLOOKUP(B2220,'勘定科目コード（2019）'!$B$2:$J$3668,9,FALSE),"")))</f>
        <v/>
      </c>
      <c r="L2220" s="44" t="str">
        <f>IFERROR(VLOOKUP(D2220,'勘定科目コード（2019）'!$E$2:$J$500,7,FALSE),"")</f>
        <v/>
      </c>
    </row>
    <row r="2221" spans="2:12" x14ac:dyDescent="0.15">
      <c r="B2221" s="31">
        <v>2211</v>
      </c>
      <c r="D2221" s="51" t="str">
        <f>IF(AND($D$5="",$E$5="",$F$5="",$G$5=""),"",(IFERROR(VLOOKUP(B2221,'勘定科目コード（2019）'!$B$2:$J$3668,3,FALSE),"")))</f>
        <v/>
      </c>
      <c r="E2221" s="52" t="str">
        <f>IF(AND(OR($D$5&lt;&gt;"",$E$5&lt;&gt;"",$F$5&lt;&gt;"",$G$5&lt;&gt;""),D2221=""),"",IF(AND($D$5="",$E$5="",$F$5="",$G$5=""),"",IFERROR(VLOOKUP(B2221,'勘定科目コード（2019）'!$B$2:$J$3668,4,FALSE),"")))</f>
        <v/>
      </c>
      <c r="F2221" s="53" t="str">
        <f>IF(AND(OR(D2215&lt;&gt;"",E2215&lt;&gt;"",F2215&lt;&gt;"",G2215&lt;&gt;""),E2221=""),"",IF(AND(OR(D2215&lt;&gt;"",E2215&lt;&gt;"",F2215&lt;&gt;"",G2215&lt;&gt;""),E2221=""),"",IF(AND($D$5="",$E$5="",$F$5="",$G$5=""),"",IFERROR(VLOOKUP(B2221,'勘定科目コード（2019）'!$B$2:$J$3668,5,FALSE),""))))</f>
        <v/>
      </c>
      <c r="G2221" s="52" t="str">
        <f>IF(AND(OR(D2215&lt;&gt;"",E2215&lt;&gt;"",F2215&lt;&gt;"",G2215&lt;&gt;""),E2221=""),"",IF(AND($D$5="",$E$5="",$F$5="",$G$5=""),"",IFERROR(VLOOKUP(B2221,'勘定科目コード（2019）'!$B$2:$J$3668,6,FALSE),"")))</f>
        <v/>
      </c>
      <c r="H2221" s="54"/>
      <c r="I2221" s="55" t="str">
        <f>IF(AND(OR(D2215&lt;&gt;"",E2215&lt;&gt;"",F2215&lt;&gt;"",G2215&lt;&gt;""),E2221=""),"",IF(AND($D$5="",$E$5="",$F$5="",$G$5=""),"",IFERROR(VLOOKUP(B2221,'勘定科目コード（2019）'!$B$2:$J$3668,7,FALSE),"")))</f>
        <v/>
      </c>
      <c r="J2221" s="56" t="str">
        <f>IF(AND(OR(D2215&lt;&gt;"",E2215&lt;&gt;"",F2215&lt;&gt;"",G2215&lt;&gt;""),E2221=""),"",IF(AND($D$5="",$E$5="",$F$5="",$G$5=""),"",IFERROR(VLOOKUP(B2221,'勘定科目コード（2019）'!$B$2:$J$3668,8,FALSE),"")))</f>
        <v/>
      </c>
      <c r="K2221" s="57" t="str">
        <f>IF(AND(OR(D2215&lt;&gt;"",E2215&lt;&gt;"",F2215&lt;&gt;"",G2215&lt;&gt;""),E2221=""),"",IF(AND($D$5="",$E$5="",$F$5="",$G$5=""),"",IFERROR(VLOOKUP(B2221,'勘定科目コード（2019）'!$B$2:$J$3668,9,FALSE),"")))</f>
        <v/>
      </c>
      <c r="L2221" s="44" t="str">
        <f>IFERROR(VLOOKUP(D2221,'勘定科目コード（2019）'!$E$2:$J$500,7,FALSE),"")</f>
        <v/>
      </c>
    </row>
    <row r="2222" spans="2:12" x14ac:dyDescent="0.15">
      <c r="B2222" s="31">
        <v>2212</v>
      </c>
      <c r="D2222" s="51" t="str">
        <f>IF(AND($D$5="",$E$5="",$F$5="",$G$5=""),"",(IFERROR(VLOOKUP(B2222,'勘定科目コード（2019）'!$B$2:$J$3668,3,FALSE),"")))</f>
        <v/>
      </c>
      <c r="E2222" s="52" t="str">
        <f>IF(AND(OR($D$5&lt;&gt;"",$E$5&lt;&gt;"",$F$5&lt;&gt;"",$G$5&lt;&gt;""),D2222=""),"",IF(AND($D$5="",$E$5="",$F$5="",$G$5=""),"",IFERROR(VLOOKUP(B2222,'勘定科目コード（2019）'!$B$2:$J$3668,4,FALSE),"")))</f>
        <v/>
      </c>
      <c r="F2222" s="53" t="str">
        <f>IF(AND(OR(D2216&lt;&gt;"",E2216&lt;&gt;"",F2216&lt;&gt;"",G2216&lt;&gt;""),E2222=""),"",IF(AND(OR(D2216&lt;&gt;"",E2216&lt;&gt;"",F2216&lt;&gt;"",G2216&lt;&gt;""),E2222=""),"",IF(AND($D$5="",$E$5="",$F$5="",$G$5=""),"",IFERROR(VLOOKUP(B2222,'勘定科目コード（2019）'!$B$2:$J$3668,5,FALSE),""))))</f>
        <v/>
      </c>
      <c r="G2222" s="52" t="str">
        <f>IF(AND(OR(D2216&lt;&gt;"",E2216&lt;&gt;"",F2216&lt;&gt;"",G2216&lt;&gt;""),E2222=""),"",IF(AND($D$5="",$E$5="",$F$5="",$G$5=""),"",IFERROR(VLOOKUP(B2222,'勘定科目コード（2019）'!$B$2:$J$3668,6,FALSE),"")))</f>
        <v/>
      </c>
      <c r="H2222" s="54"/>
      <c r="I2222" s="55" t="str">
        <f>IF(AND(OR(D2216&lt;&gt;"",E2216&lt;&gt;"",F2216&lt;&gt;"",G2216&lt;&gt;""),E2222=""),"",IF(AND($D$5="",$E$5="",$F$5="",$G$5=""),"",IFERROR(VLOOKUP(B2222,'勘定科目コード（2019）'!$B$2:$J$3668,7,FALSE),"")))</f>
        <v/>
      </c>
      <c r="J2222" s="56" t="str">
        <f>IF(AND(OR(D2216&lt;&gt;"",E2216&lt;&gt;"",F2216&lt;&gt;"",G2216&lt;&gt;""),E2222=""),"",IF(AND($D$5="",$E$5="",$F$5="",$G$5=""),"",IFERROR(VLOOKUP(B2222,'勘定科目コード（2019）'!$B$2:$J$3668,8,FALSE),"")))</f>
        <v/>
      </c>
      <c r="K2222" s="57" t="str">
        <f>IF(AND(OR(D2216&lt;&gt;"",E2216&lt;&gt;"",F2216&lt;&gt;"",G2216&lt;&gt;""),E2222=""),"",IF(AND($D$5="",$E$5="",$F$5="",$G$5=""),"",IFERROR(VLOOKUP(B2222,'勘定科目コード（2019）'!$B$2:$J$3668,9,FALSE),"")))</f>
        <v/>
      </c>
      <c r="L2222" s="44" t="str">
        <f>IFERROR(VLOOKUP(D2222,'勘定科目コード（2019）'!$E$2:$J$500,7,FALSE),"")</f>
        <v/>
      </c>
    </row>
    <row r="2223" spans="2:12" x14ac:dyDescent="0.15">
      <c r="B2223" s="31">
        <v>2213</v>
      </c>
      <c r="D2223" s="51" t="str">
        <f>IF(AND($D$5="",$E$5="",$F$5="",$G$5=""),"",(IFERROR(VLOOKUP(B2223,'勘定科目コード（2019）'!$B$2:$J$3668,3,FALSE),"")))</f>
        <v/>
      </c>
      <c r="E2223" s="52" t="str">
        <f>IF(AND(OR($D$5&lt;&gt;"",$E$5&lt;&gt;"",$F$5&lt;&gt;"",$G$5&lt;&gt;""),D2223=""),"",IF(AND($D$5="",$E$5="",$F$5="",$G$5=""),"",IFERROR(VLOOKUP(B2223,'勘定科目コード（2019）'!$B$2:$J$3668,4,FALSE),"")))</f>
        <v/>
      </c>
      <c r="F2223" s="53" t="str">
        <f>IF(AND(OR(D2217&lt;&gt;"",E2217&lt;&gt;"",F2217&lt;&gt;"",G2217&lt;&gt;""),E2223=""),"",IF(AND(OR(D2217&lt;&gt;"",E2217&lt;&gt;"",F2217&lt;&gt;"",G2217&lt;&gt;""),E2223=""),"",IF(AND($D$5="",$E$5="",$F$5="",$G$5=""),"",IFERROR(VLOOKUP(B2223,'勘定科目コード（2019）'!$B$2:$J$3668,5,FALSE),""))))</f>
        <v/>
      </c>
      <c r="G2223" s="52" t="str">
        <f>IF(AND(OR(D2217&lt;&gt;"",E2217&lt;&gt;"",F2217&lt;&gt;"",G2217&lt;&gt;""),E2223=""),"",IF(AND($D$5="",$E$5="",$F$5="",$G$5=""),"",IFERROR(VLOOKUP(B2223,'勘定科目コード（2019）'!$B$2:$J$3668,6,FALSE),"")))</f>
        <v/>
      </c>
      <c r="H2223" s="54"/>
      <c r="I2223" s="55" t="str">
        <f>IF(AND(OR(D2217&lt;&gt;"",E2217&lt;&gt;"",F2217&lt;&gt;"",G2217&lt;&gt;""),E2223=""),"",IF(AND($D$5="",$E$5="",$F$5="",$G$5=""),"",IFERROR(VLOOKUP(B2223,'勘定科目コード（2019）'!$B$2:$J$3668,7,FALSE),"")))</f>
        <v/>
      </c>
      <c r="J2223" s="56" t="str">
        <f>IF(AND(OR(D2217&lt;&gt;"",E2217&lt;&gt;"",F2217&lt;&gt;"",G2217&lt;&gt;""),E2223=""),"",IF(AND($D$5="",$E$5="",$F$5="",$G$5=""),"",IFERROR(VLOOKUP(B2223,'勘定科目コード（2019）'!$B$2:$J$3668,8,FALSE),"")))</f>
        <v/>
      </c>
      <c r="K2223" s="57" t="str">
        <f>IF(AND(OR(D2217&lt;&gt;"",E2217&lt;&gt;"",F2217&lt;&gt;"",G2217&lt;&gt;""),E2223=""),"",IF(AND($D$5="",$E$5="",$F$5="",$G$5=""),"",IFERROR(VLOOKUP(B2223,'勘定科目コード（2019）'!$B$2:$J$3668,9,FALSE),"")))</f>
        <v/>
      </c>
      <c r="L2223" s="44" t="str">
        <f>IFERROR(VLOOKUP(D2223,'勘定科目コード（2019）'!$E$2:$J$500,7,FALSE),"")</f>
        <v/>
      </c>
    </row>
    <row r="2224" spans="2:12" x14ac:dyDescent="0.15">
      <c r="B2224" s="31">
        <v>2214</v>
      </c>
      <c r="D2224" s="51" t="str">
        <f>IF(AND($D$5="",$E$5="",$F$5="",$G$5=""),"",(IFERROR(VLOOKUP(B2224,'勘定科目コード（2019）'!$B$2:$J$3668,3,FALSE),"")))</f>
        <v/>
      </c>
      <c r="E2224" s="52" t="str">
        <f>IF(AND(OR($D$5&lt;&gt;"",$E$5&lt;&gt;"",$F$5&lt;&gt;"",$G$5&lt;&gt;""),D2224=""),"",IF(AND($D$5="",$E$5="",$F$5="",$G$5=""),"",IFERROR(VLOOKUP(B2224,'勘定科目コード（2019）'!$B$2:$J$3668,4,FALSE),"")))</f>
        <v/>
      </c>
      <c r="F2224" s="53" t="str">
        <f>IF(AND(OR(D2218&lt;&gt;"",E2218&lt;&gt;"",F2218&lt;&gt;"",G2218&lt;&gt;""),E2224=""),"",IF(AND(OR(D2218&lt;&gt;"",E2218&lt;&gt;"",F2218&lt;&gt;"",G2218&lt;&gt;""),E2224=""),"",IF(AND($D$5="",$E$5="",$F$5="",$G$5=""),"",IFERROR(VLOOKUP(B2224,'勘定科目コード（2019）'!$B$2:$J$3668,5,FALSE),""))))</f>
        <v/>
      </c>
      <c r="G2224" s="52" t="str">
        <f>IF(AND(OR(D2218&lt;&gt;"",E2218&lt;&gt;"",F2218&lt;&gt;"",G2218&lt;&gt;""),E2224=""),"",IF(AND($D$5="",$E$5="",$F$5="",$G$5=""),"",IFERROR(VLOOKUP(B2224,'勘定科目コード（2019）'!$B$2:$J$3668,6,FALSE),"")))</f>
        <v/>
      </c>
      <c r="H2224" s="54"/>
      <c r="I2224" s="55" t="str">
        <f>IF(AND(OR(D2218&lt;&gt;"",E2218&lt;&gt;"",F2218&lt;&gt;"",G2218&lt;&gt;""),E2224=""),"",IF(AND($D$5="",$E$5="",$F$5="",$G$5=""),"",IFERROR(VLOOKUP(B2224,'勘定科目コード（2019）'!$B$2:$J$3668,7,FALSE),"")))</f>
        <v/>
      </c>
      <c r="J2224" s="56" t="str">
        <f>IF(AND(OR(D2218&lt;&gt;"",E2218&lt;&gt;"",F2218&lt;&gt;"",G2218&lt;&gt;""),E2224=""),"",IF(AND($D$5="",$E$5="",$F$5="",$G$5=""),"",IFERROR(VLOOKUP(B2224,'勘定科目コード（2019）'!$B$2:$J$3668,8,FALSE),"")))</f>
        <v/>
      </c>
      <c r="K2224" s="57" t="str">
        <f>IF(AND(OR(D2218&lt;&gt;"",E2218&lt;&gt;"",F2218&lt;&gt;"",G2218&lt;&gt;""),E2224=""),"",IF(AND($D$5="",$E$5="",$F$5="",$G$5=""),"",IFERROR(VLOOKUP(B2224,'勘定科目コード（2019）'!$B$2:$J$3668,9,FALSE),"")))</f>
        <v/>
      </c>
      <c r="L2224" s="44" t="str">
        <f>IFERROR(VLOOKUP(D2224,'勘定科目コード（2019）'!$E$2:$J$500,7,FALSE),"")</f>
        <v/>
      </c>
    </row>
    <row r="2225" spans="2:12" x14ac:dyDescent="0.15">
      <c r="B2225" s="31">
        <v>2215</v>
      </c>
      <c r="D2225" s="51" t="str">
        <f>IF(AND($D$5="",$E$5="",$F$5="",$G$5=""),"",(IFERROR(VLOOKUP(B2225,'勘定科目コード（2019）'!$B$2:$J$3668,3,FALSE),"")))</f>
        <v/>
      </c>
      <c r="E2225" s="52" t="str">
        <f>IF(AND(OR($D$5&lt;&gt;"",$E$5&lt;&gt;"",$F$5&lt;&gt;"",$G$5&lt;&gt;""),D2225=""),"",IF(AND($D$5="",$E$5="",$F$5="",$G$5=""),"",IFERROR(VLOOKUP(B2225,'勘定科目コード（2019）'!$B$2:$J$3668,4,FALSE),"")))</f>
        <v/>
      </c>
      <c r="F2225" s="53" t="str">
        <f>IF(AND(OR(D2219&lt;&gt;"",E2219&lt;&gt;"",F2219&lt;&gt;"",G2219&lt;&gt;""),E2225=""),"",IF(AND(OR(D2219&lt;&gt;"",E2219&lt;&gt;"",F2219&lt;&gt;"",G2219&lt;&gt;""),E2225=""),"",IF(AND($D$5="",$E$5="",$F$5="",$G$5=""),"",IFERROR(VLOOKUP(B2225,'勘定科目コード（2019）'!$B$2:$J$3668,5,FALSE),""))))</f>
        <v/>
      </c>
      <c r="G2225" s="52" t="str">
        <f>IF(AND(OR(D2219&lt;&gt;"",E2219&lt;&gt;"",F2219&lt;&gt;"",G2219&lt;&gt;""),E2225=""),"",IF(AND($D$5="",$E$5="",$F$5="",$G$5=""),"",IFERROR(VLOOKUP(B2225,'勘定科目コード（2019）'!$B$2:$J$3668,6,FALSE),"")))</f>
        <v/>
      </c>
      <c r="H2225" s="54"/>
      <c r="I2225" s="55" t="str">
        <f>IF(AND(OR(D2219&lt;&gt;"",E2219&lt;&gt;"",F2219&lt;&gt;"",G2219&lt;&gt;""),E2225=""),"",IF(AND($D$5="",$E$5="",$F$5="",$G$5=""),"",IFERROR(VLOOKUP(B2225,'勘定科目コード（2019）'!$B$2:$J$3668,7,FALSE),"")))</f>
        <v/>
      </c>
      <c r="J2225" s="56" t="str">
        <f>IF(AND(OR(D2219&lt;&gt;"",E2219&lt;&gt;"",F2219&lt;&gt;"",G2219&lt;&gt;""),E2225=""),"",IF(AND($D$5="",$E$5="",$F$5="",$G$5=""),"",IFERROR(VLOOKUP(B2225,'勘定科目コード（2019）'!$B$2:$J$3668,8,FALSE),"")))</f>
        <v/>
      </c>
      <c r="K2225" s="57" t="str">
        <f>IF(AND(OR(D2219&lt;&gt;"",E2219&lt;&gt;"",F2219&lt;&gt;"",G2219&lt;&gt;""),E2225=""),"",IF(AND($D$5="",$E$5="",$F$5="",$G$5=""),"",IFERROR(VLOOKUP(B2225,'勘定科目コード（2019）'!$B$2:$J$3668,9,FALSE),"")))</f>
        <v/>
      </c>
      <c r="L2225" s="44" t="str">
        <f>IFERROR(VLOOKUP(D2225,'勘定科目コード（2019）'!$E$2:$J$500,7,FALSE),"")</f>
        <v/>
      </c>
    </row>
    <row r="2226" spans="2:12" x14ac:dyDescent="0.15">
      <c r="B2226" s="31">
        <v>2216</v>
      </c>
      <c r="D2226" s="51" t="str">
        <f>IF(AND($D$5="",$E$5="",$F$5="",$G$5=""),"",(IFERROR(VLOOKUP(B2226,'勘定科目コード（2019）'!$B$2:$J$3668,3,FALSE),"")))</f>
        <v/>
      </c>
      <c r="E2226" s="52" t="str">
        <f>IF(AND(OR($D$5&lt;&gt;"",$E$5&lt;&gt;"",$F$5&lt;&gt;"",$G$5&lt;&gt;""),D2226=""),"",IF(AND($D$5="",$E$5="",$F$5="",$G$5=""),"",IFERROR(VLOOKUP(B2226,'勘定科目コード（2019）'!$B$2:$J$3668,4,FALSE),"")))</f>
        <v/>
      </c>
      <c r="F2226" s="53" t="str">
        <f>IF(AND(OR(D2220&lt;&gt;"",E2220&lt;&gt;"",F2220&lt;&gt;"",G2220&lt;&gt;""),E2226=""),"",IF(AND(OR(D2220&lt;&gt;"",E2220&lt;&gt;"",F2220&lt;&gt;"",G2220&lt;&gt;""),E2226=""),"",IF(AND($D$5="",$E$5="",$F$5="",$G$5=""),"",IFERROR(VLOOKUP(B2226,'勘定科目コード（2019）'!$B$2:$J$3668,5,FALSE),""))))</f>
        <v/>
      </c>
      <c r="G2226" s="52" t="str">
        <f>IF(AND(OR(D2220&lt;&gt;"",E2220&lt;&gt;"",F2220&lt;&gt;"",G2220&lt;&gt;""),E2226=""),"",IF(AND($D$5="",$E$5="",$F$5="",$G$5=""),"",IFERROR(VLOOKUP(B2226,'勘定科目コード（2019）'!$B$2:$J$3668,6,FALSE),"")))</f>
        <v/>
      </c>
      <c r="H2226" s="54"/>
      <c r="I2226" s="55" t="str">
        <f>IF(AND(OR(D2220&lt;&gt;"",E2220&lt;&gt;"",F2220&lt;&gt;"",G2220&lt;&gt;""),E2226=""),"",IF(AND($D$5="",$E$5="",$F$5="",$G$5=""),"",IFERROR(VLOOKUP(B2226,'勘定科目コード（2019）'!$B$2:$J$3668,7,FALSE),"")))</f>
        <v/>
      </c>
      <c r="J2226" s="56" t="str">
        <f>IF(AND(OR(D2220&lt;&gt;"",E2220&lt;&gt;"",F2220&lt;&gt;"",G2220&lt;&gt;""),E2226=""),"",IF(AND($D$5="",$E$5="",$F$5="",$G$5=""),"",IFERROR(VLOOKUP(B2226,'勘定科目コード（2019）'!$B$2:$J$3668,8,FALSE),"")))</f>
        <v/>
      </c>
      <c r="K2226" s="57" t="str">
        <f>IF(AND(OR(D2220&lt;&gt;"",E2220&lt;&gt;"",F2220&lt;&gt;"",G2220&lt;&gt;""),E2226=""),"",IF(AND($D$5="",$E$5="",$F$5="",$G$5=""),"",IFERROR(VLOOKUP(B2226,'勘定科目コード（2019）'!$B$2:$J$3668,9,FALSE),"")))</f>
        <v/>
      </c>
      <c r="L2226" s="44" t="str">
        <f>IFERROR(VLOOKUP(D2226,'勘定科目コード（2019）'!$E$2:$J$500,7,FALSE),"")</f>
        <v/>
      </c>
    </row>
    <row r="2227" spans="2:12" x14ac:dyDescent="0.15">
      <c r="B2227" s="31">
        <v>2217</v>
      </c>
      <c r="D2227" s="51" t="str">
        <f>IF(AND($D$5="",$E$5="",$F$5="",$G$5=""),"",(IFERROR(VLOOKUP(B2227,'勘定科目コード（2019）'!$B$2:$J$3668,3,FALSE),"")))</f>
        <v/>
      </c>
      <c r="E2227" s="52" t="str">
        <f>IF(AND(OR($D$5&lt;&gt;"",$E$5&lt;&gt;"",$F$5&lt;&gt;"",$G$5&lt;&gt;""),D2227=""),"",IF(AND($D$5="",$E$5="",$F$5="",$G$5=""),"",IFERROR(VLOOKUP(B2227,'勘定科目コード（2019）'!$B$2:$J$3668,4,FALSE),"")))</f>
        <v/>
      </c>
      <c r="F2227" s="53" t="str">
        <f>IF(AND(OR(D2221&lt;&gt;"",E2221&lt;&gt;"",F2221&lt;&gt;"",G2221&lt;&gt;""),E2227=""),"",IF(AND(OR(D2221&lt;&gt;"",E2221&lt;&gt;"",F2221&lt;&gt;"",G2221&lt;&gt;""),E2227=""),"",IF(AND($D$5="",$E$5="",$F$5="",$G$5=""),"",IFERROR(VLOOKUP(B2227,'勘定科目コード（2019）'!$B$2:$J$3668,5,FALSE),""))))</f>
        <v/>
      </c>
      <c r="G2227" s="52" t="str">
        <f>IF(AND(OR(D2221&lt;&gt;"",E2221&lt;&gt;"",F2221&lt;&gt;"",G2221&lt;&gt;""),E2227=""),"",IF(AND($D$5="",$E$5="",$F$5="",$G$5=""),"",IFERROR(VLOOKUP(B2227,'勘定科目コード（2019）'!$B$2:$J$3668,6,FALSE),"")))</f>
        <v/>
      </c>
      <c r="H2227" s="54"/>
      <c r="I2227" s="55" t="str">
        <f>IF(AND(OR(D2221&lt;&gt;"",E2221&lt;&gt;"",F2221&lt;&gt;"",G2221&lt;&gt;""),E2227=""),"",IF(AND($D$5="",$E$5="",$F$5="",$G$5=""),"",IFERROR(VLOOKUP(B2227,'勘定科目コード（2019）'!$B$2:$J$3668,7,FALSE),"")))</f>
        <v/>
      </c>
      <c r="J2227" s="56" t="str">
        <f>IF(AND(OR(D2221&lt;&gt;"",E2221&lt;&gt;"",F2221&lt;&gt;"",G2221&lt;&gt;""),E2227=""),"",IF(AND($D$5="",$E$5="",$F$5="",$G$5=""),"",IFERROR(VLOOKUP(B2227,'勘定科目コード（2019）'!$B$2:$J$3668,8,FALSE),"")))</f>
        <v/>
      </c>
      <c r="K2227" s="57" t="str">
        <f>IF(AND(OR(D2221&lt;&gt;"",E2221&lt;&gt;"",F2221&lt;&gt;"",G2221&lt;&gt;""),E2227=""),"",IF(AND($D$5="",$E$5="",$F$5="",$G$5=""),"",IFERROR(VLOOKUP(B2227,'勘定科目コード（2019）'!$B$2:$J$3668,9,FALSE),"")))</f>
        <v/>
      </c>
      <c r="L2227" s="44" t="str">
        <f>IFERROR(VLOOKUP(D2227,'勘定科目コード（2019）'!$E$2:$J$500,7,FALSE),"")</f>
        <v/>
      </c>
    </row>
    <row r="2228" spans="2:12" x14ac:dyDescent="0.15">
      <c r="B2228" s="31">
        <v>2218</v>
      </c>
      <c r="D2228" s="51" t="str">
        <f>IF(AND($D$5="",$E$5="",$F$5="",$G$5=""),"",(IFERROR(VLOOKUP(B2228,'勘定科目コード（2019）'!$B$2:$J$3668,3,FALSE),"")))</f>
        <v/>
      </c>
      <c r="E2228" s="52" t="str">
        <f>IF(AND(OR($D$5&lt;&gt;"",$E$5&lt;&gt;"",$F$5&lt;&gt;"",$G$5&lt;&gt;""),D2228=""),"",IF(AND($D$5="",$E$5="",$F$5="",$G$5=""),"",IFERROR(VLOOKUP(B2228,'勘定科目コード（2019）'!$B$2:$J$3668,4,FALSE),"")))</f>
        <v/>
      </c>
      <c r="F2228" s="53" t="str">
        <f>IF(AND(OR(D2222&lt;&gt;"",E2222&lt;&gt;"",F2222&lt;&gt;"",G2222&lt;&gt;""),E2228=""),"",IF(AND(OR(D2222&lt;&gt;"",E2222&lt;&gt;"",F2222&lt;&gt;"",G2222&lt;&gt;""),E2228=""),"",IF(AND($D$5="",$E$5="",$F$5="",$G$5=""),"",IFERROR(VLOOKUP(B2228,'勘定科目コード（2019）'!$B$2:$J$3668,5,FALSE),""))))</f>
        <v/>
      </c>
      <c r="G2228" s="52" t="str">
        <f>IF(AND(OR(D2222&lt;&gt;"",E2222&lt;&gt;"",F2222&lt;&gt;"",G2222&lt;&gt;""),E2228=""),"",IF(AND($D$5="",$E$5="",$F$5="",$G$5=""),"",IFERROR(VLOOKUP(B2228,'勘定科目コード（2019）'!$B$2:$J$3668,6,FALSE),"")))</f>
        <v/>
      </c>
      <c r="H2228" s="54"/>
      <c r="I2228" s="55" t="str">
        <f>IF(AND(OR(D2222&lt;&gt;"",E2222&lt;&gt;"",F2222&lt;&gt;"",G2222&lt;&gt;""),E2228=""),"",IF(AND($D$5="",$E$5="",$F$5="",$G$5=""),"",IFERROR(VLOOKUP(B2228,'勘定科目コード（2019）'!$B$2:$J$3668,7,FALSE),"")))</f>
        <v/>
      </c>
      <c r="J2228" s="56" t="str">
        <f>IF(AND(OR(D2222&lt;&gt;"",E2222&lt;&gt;"",F2222&lt;&gt;"",G2222&lt;&gt;""),E2228=""),"",IF(AND($D$5="",$E$5="",$F$5="",$G$5=""),"",IFERROR(VLOOKUP(B2228,'勘定科目コード（2019）'!$B$2:$J$3668,8,FALSE),"")))</f>
        <v/>
      </c>
      <c r="K2228" s="57" t="str">
        <f>IF(AND(OR(D2222&lt;&gt;"",E2222&lt;&gt;"",F2222&lt;&gt;"",G2222&lt;&gt;""),E2228=""),"",IF(AND($D$5="",$E$5="",$F$5="",$G$5=""),"",IFERROR(VLOOKUP(B2228,'勘定科目コード（2019）'!$B$2:$J$3668,9,FALSE),"")))</f>
        <v/>
      </c>
      <c r="L2228" s="44" t="str">
        <f>IFERROR(VLOOKUP(D2228,'勘定科目コード（2019）'!$E$2:$J$500,7,FALSE),"")</f>
        <v/>
      </c>
    </row>
    <row r="2229" spans="2:12" x14ac:dyDescent="0.15">
      <c r="B2229" s="31">
        <v>2219</v>
      </c>
      <c r="D2229" s="51" t="str">
        <f>IF(AND($D$5="",$E$5="",$F$5="",$G$5=""),"",(IFERROR(VLOOKUP(B2229,'勘定科目コード（2019）'!$B$2:$J$3668,3,FALSE),"")))</f>
        <v/>
      </c>
      <c r="E2229" s="52" t="str">
        <f>IF(AND(OR($D$5&lt;&gt;"",$E$5&lt;&gt;"",$F$5&lt;&gt;"",$G$5&lt;&gt;""),D2229=""),"",IF(AND($D$5="",$E$5="",$F$5="",$G$5=""),"",IFERROR(VLOOKUP(B2229,'勘定科目コード（2019）'!$B$2:$J$3668,4,FALSE),"")))</f>
        <v/>
      </c>
      <c r="F2229" s="53" t="str">
        <f>IF(AND(OR(D2223&lt;&gt;"",E2223&lt;&gt;"",F2223&lt;&gt;"",G2223&lt;&gt;""),E2229=""),"",IF(AND(OR(D2223&lt;&gt;"",E2223&lt;&gt;"",F2223&lt;&gt;"",G2223&lt;&gt;""),E2229=""),"",IF(AND($D$5="",$E$5="",$F$5="",$G$5=""),"",IFERROR(VLOOKUP(B2229,'勘定科目コード（2019）'!$B$2:$J$3668,5,FALSE),""))))</f>
        <v/>
      </c>
      <c r="G2229" s="52" t="str">
        <f>IF(AND(OR(D2223&lt;&gt;"",E2223&lt;&gt;"",F2223&lt;&gt;"",G2223&lt;&gt;""),E2229=""),"",IF(AND($D$5="",$E$5="",$F$5="",$G$5=""),"",IFERROR(VLOOKUP(B2229,'勘定科目コード（2019）'!$B$2:$J$3668,6,FALSE),"")))</f>
        <v/>
      </c>
      <c r="H2229" s="54"/>
      <c r="I2229" s="55" t="str">
        <f>IF(AND(OR(D2223&lt;&gt;"",E2223&lt;&gt;"",F2223&lt;&gt;"",G2223&lt;&gt;""),E2229=""),"",IF(AND($D$5="",$E$5="",$F$5="",$G$5=""),"",IFERROR(VLOOKUP(B2229,'勘定科目コード（2019）'!$B$2:$J$3668,7,FALSE),"")))</f>
        <v/>
      </c>
      <c r="J2229" s="56" t="str">
        <f>IF(AND(OR(D2223&lt;&gt;"",E2223&lt;&gt;"",F2223&lt;&gt;"",G2223&lt;&gt;""),E2229=""),"",IF(AND($D$5="",$E$5="",$F$5="",$G$5=""),"",IFERROR(VLOOKUP(B2229,'勘定科目コード（2019）'!$B$2:$J$3668,8,FALSE),"")))</f>
        <v/>
      </c>
      <c r="K2229" s="57" t="str">
        <f>IF(AND(OR(D2223&lt;&gt;"",E2223&lt;&gt;"",F2223&lt;&gt;"",G2223&lt;&gt;""),E2229=""),"",IF(AND($D$5="",$E$5="",$F$5="",$G$5=""),"",IFERROR(VLOOKUP(B2229,'勘定科目コード（2019）'!$B$2:$J$3668,9,FALSE),"")))</f>
        <v/>
      </c>
      <c r="L2229" s="44" t="str">
        <f>IFERROR(VLOOKUP(D2229,'勘定科目コード（2019）'!$E$2:$J$500,7,FALSE),"")</f>
        <v/>
      </c>
    </row>
    <row r="2230" spans="2:12" x14ac:dyDescent="0.15">
      <c r="B2230" s="31">
        <v>2220</v>
      </c>
      <c r="D2230" s="51" t="str">
        <f>IF(AND($D$5="",$E$5="",$F$5="",$G$5=""),"",(IFERROR(VLOOKUP(B2230,'勘定科目コード（2019）'!$B$2:$J$3668,3,FALSE),"")))</f>
        <v/>
      </c>
      <c r="E2230" s="52" t="str">
        <f>IF(AND(OR($D$5&lt;&gt;"",$E$5&lt;&gt;"",$F$5&lt;&gt;"",$G$5&lt;&gt;""),D2230=""),"",IF(AND($D$5="",$E$5="",$F$5="",$G$5=""),"",IFERROR(VLOOKUP(B2230,'勘定科目コード（2019）'!$B$2:$J$3668,4,FALSE),"")))</f>
        <v/>
      </c>
      <c r="F2230" s="53" t="str">
        <f>IF(AND(OR(D2224&lt;&gt;"",E2224&lt;&gt;"",F2224&lt;&gt;"",G2224&lt;&gt;""),E2230=""),"",IF(AND(OR(D2224&lt;&gt;"",E2224&lt;&gt;"",F2224&lt;&gt;"",G2224&lt;&gt;""),E2230=""),"",IF(AND($D$5="",$E$5="",$F$5="",$G$5=""),"",IFERROR(VLOOKUP(B2230,'勘定科目コード（2019）'!$B$2:$J$3668,5,FALSE),""))))</f>
        <v/>
      </c>
      <c r="G2230" s="52" t="str">
        <f>IF(AND(OR(D2224&lt;&gt;"",E2224&lt;&gt;"",F2224&lt;&gt;"",G2224&lt;&gt;""),E2230=""),"",IF(AND($D$5="",$E$5="",$F$5="",$G$5=""),"",IFERROR(VLOOKUP(B2230,'勘定科目コード（2019）'!$B$2:$J$3668,6,FALSE),"")))</f>
        <v/>
      </c>
      <c r="H2230" s="54"/>
      <c r="I2230" s="55" t="str">
        <f>IF(AND(OR(D2224&lt;&gt;"",E2224&lt;&gt;"",F2224&lt;&gt;"",G2224&lt;&gt;""),E2230=""),"",IF(AND($D$5="",$E$5="",$F$5="",$G$5=""),"",IFERROR(VLOOKUP(B2230,'勘定科目コード（2019）'!$B$2:$J$3668,7,FALSE),"")))</f>
        <v/>
      </c>
      <c r="J2230" s="56" t="str">
        <f>IF(AND(OR(D2224&lt;&gt;"",E2224&lt;&gt;"",F2224&lt;&gt;"",G2224&lt;&gt;""),E2230=""),"",IF(AND($D$5="",$E$5="",$F$5="",$G$5=""),"",IFERROR(VLOOKUP(B2230,'勘定科目コード（2019）'!$B$2:$J$3668,8,FALSE),"")))</f>
        <v/>
      </c>
      <c r="K2230" s="57" t="str">
        <f>IF(AND(OR(D2224&lt;&gt;"",E2224&lt;&gt;"",F2224&lt;&gt;"",G2224&lt;&gt;""),E2230=""),"",IF(AND($D$5="",$E$5="",$F$5="",$G$5=""),"",IFERROR(VLOOKUP(B2230,'勘定科目コード（2019）'!$B$2:$J$3668,9,FALSE),"")))</f>
        <v/>
      </c>
      <c r="L2230" s="44" t="str">
        <f>IFERROR(VLOOKUP(D2230,'勘定科目コード（2019）'!$E$2:$J$500,7,FALSE),"")</f>
        <v/>
      </c>
    </row>
    <row r="2231" spans="2:12" x14ac:dyDescent="0.15">
      <c r="B2231" s="31">
        <v>2221</v>
      </c>
      <c r="D2231" s="51" t="str">
        <f>IF(AND($D$5="",$E$5="",$F$5="",$G$5=""),"",(IFERROR(VLOOKUP(B2231,'勘定科目コード（2019）'!$B$2:$J$3668,3,FALSE),"")))</f>
        <v/>
      </c>
      <c r="E2231" s="52" t="str">
        <f>IF(AND(OR($D$5&lt;&gt;"",$E$5&lt;&gt;"",$F$5&lt;&gt;"",$G$5&lt;&gt;""),D2231=""),"",IF(AND($D$5="",$E$5="",$F$5="",$G$5=""),"",IFERROR(VLOOKUP(B2231,'勘定科目コード（2019）'!$B$2:$J$3668,4,FALSE),"")))</f>
        <v/>
      </c>
      <c r="F2231" s="53" t="str">
        <f>IF(AND(OR(D2225&lt;&gt;"",E2225&lt;&gt;"",F2225&lt;&gt;"",G2225&lt;&gt;""),E2231=""),"",IF(AND(OR(D2225&lt;&gt;"",E2225&lt;&gt;"",F2225&lt;&gt;"",G2225&lt;&gt;""),E2231=""),"",IF(AND($D$5="",$E$5="",$F$5="",$G$5=""),"",IFERROR(VLOOKUP(B2231,'勘定科目コード（2019）'!$B$2:$J$3668,5,FALSE),""))))</f>
        <v/>
      </c>
      <c r="G2231" s="52" t="str">
        <f>IF(AND(OR(D2225&lt;&gt;"",E2225&lt;&gt;"",F2225&lt;&gt;"",G2225&lt;&gt;""),E2231=""),"",IF(AND($D$5="",$E$5="",$F$5="",$G$5=""),"",IFERROR(VLOOKUP(B2231,'勘定科目コード（2019）'!$B$2:$J$3668,6,FALSE),"")))</f>
        <v/>
      </c>
      <c r="H2231" s="54"/>
      <c r="I2231" s="55" t="str">
        <f>IF(AND(OR(D2225&lt;&gt;"",E2225&lt;&gt;"",F2225&lt;&gt;"",G2225&lt;&gt;""),E2231=""),"",IF(AND($D$5="",$E$5="",$F$5="",$G$5=""),"",IFERROR(VLOOKUP(B2231,'勘定科目コード（2019）'!$B$2:$J$3668,7,FALSE),"")))</f>
        <v/>
      </c>
      <c r="J2231" s="56" t="str">
        <f>IF(AND(OR(D2225&lt;&gt;"",E2225&lt;&gt;"",F2225&lt;&gt;"",G2225&lt;&gt;""),E2231=""),"",IF(AND($D$5="",$E$5="",$F$5="",$G$5=""),"",IFERROR(VLOOKUP(B2231,'勘定科目コード（2019）'!$B$2:$J$3668,8,FALSE),"")))</f>
        <v/>
      </c>
      <c r="K2231" s="57" t="str">
        <f>IF(AND(OR(D2225&lt;&gt;"",E2225&lt;&gt;"",F2225&lt;&gt;"",G2225&lt;&gt;""),E2231=""),"",IF(AND($D$5="",$E$5="",$F$5="",$G$5=""),"",IFERROR(VLOOKUP(B2231,'勘定科目コード（2019）'!$B$2:$J$3668,9,FALSE),"")))</f>
        <v/>
      </c>
      <c r="L2231" s="44" t="str">
        <f>IFERROR(VLOOKUP(D2231,'勘定科目コード（2019）'!$E$2:$J$500,7,FALSE),"")</f>
        <v/>
      </c>
    </row>
    <row r="2232" spans="2:12" x14ac:dyDescent="0.15">
      <c r="B2232" s="31">
        <v>2222</v>
      </c>
      <c r="D2232" s="51" t="str">
        <f>IF(AND($D$5="",$E$5="",$F$5="",$G$5=""),"",(IFERROR(VLOOKUP(B2232,'勘定科目コード（2019）'!$B$2:$J$3668,3,FALSE),"")))</f>
        <v/>
      </c>
      <c r="E2232" s="52" t="str">
        <f>IF(AND(OR($D$5&lt;&gt;"",$E$5&lt;&gt;"",$F$5&lt;&gt;"",$G$5&lt;&gt;""),D2232=""),"",IF(AND($D$5="",$E$5="",$F$5="",$G$5=""),"",IFERROR(VLOOKUP(B2232,'勘定科目コード（2019）'!$B$2:$J$3668,4,FALSE),"")))</f>
        <v/>
      </c>
      <c r="F2232" s="53" t="str">
        <f>IF(AND(OR(D2226&lt;&gt;"",E2226&lt;&gt;"",F2226&lt;&gt;"",G2226&lt;&gt;""),E2232=""),"",IF(AND(OR(D2226&lt;&gt;"",E2226&lt;&gt;"",F2226&lt;&gt;"",G2226&lt;&gt;""),E2232=""),"",IF(AND($D$5="",$E$5="",$F$5="",$G$5=""),"",IFERROR(VLOOKUP(B2232,'勘定科目コード（2019）'!$B$2:$J$3668,5,FALSE),""))))</f>
        <v/>
      </c>
      <c r="G2232" s="52" t="str">
        <f>IF(AND(OR(D2226&lt;&gt;"",E2226&lt;&gt;"",F2226&lt;&gt;"",G2226&lt;&gt;""),E2232=""),"",IF(AND($D$5="",$E$5="",$F$5="",$G$5=""),"",IFERROR(VLOOKUP(B2232,'勘定科目コード（2019）'!$B$2:$J$3668,6,FALSE),"")))</f>
        <v/>
      </c>
      <c r="H2232" s="54"/>
      <c r="I2232" s="55" t="str">
        <f>IF(AND(OR(D2226&lt;&gt;"",E2226&lt;&gt;"",F2226&lt;&gt;"",G2226&lt;&gt;""),E2232=""),"",IF(AND($D$5="",$E$5="",$F$5="",$G$5=""),"",IFERROR(VLOOKUP(B2232,'勘定科目コード（2019）'!$B$2:$J$3668,7,FALSE),"")))</f>
        <v/>
      </c>
      <c r="J2232" s="56" t="str">
        <f>IF(AND(OR(D2226&lt;&gt;"",E2226&lt;&gt;"",F2226&lt;&gt;"",G2226&lt;&gt;""),E2232=""),"",IF(AND($D$5="",$E$5="",$F$5="",$G$5=""),"",IFERROR(VLOOKUP(B2232,'勘定科目コード（2019）'!$B$2:$J$3668,8,FALSE),"")))</f>
        <v/>
      </c>
      <c r="K2232" s="57" t="str">
        <f>IF(AND(OR(D2226&lt;&gt;"",E2226&lt;&gt;"",F2226&lt;&gt;"",G2226&lt;&gt;""),E2232=""),"",IF(AND($D$5="",$E$5="",$F$5="",$G$5=""),"",IFERROR(VLOOKUP(B2232,'勘定科目コード（2019）'!$B$2:$J$3668,9,FALSE),"")))</f>
        <v/>
      </c>
      <c r="L2232" s="44" t="str">
        <f>IFERROR(VLOOKUP(D2232,'勘定科目コード（2019）'!$E$2:$J$500,7,FALSE),"")</f>
        <v/>
      </c>
    </row>
    <row r="2233" spans="2:12" x14ac:dyDescent="0.15">
      <c r="B2233" s="31">
        <v>2223</v>
      </c>
      <c r="D2233" s="51" t="str">
        <f>IF(AND($D$5="",$E$5="",$F$5="",$G$5=""),"",(IFERROR(VLOOKUP(B2233,'勘定科目コード（2019）'!$B$2:$J$3668,3,FALSE),"")))</f>
        <v/>
      </c>
      <c r="E2233" s="52" t="str">
        <f>IF(AND(OR($D$5&lt;&gt;"",$E$5&lt;&gt;"",$F$5&lt;&gt;"",$G$5&lt;&gt;""),D2233=""),"",IF(AND($D$5="",$E$5="",$F$5="",$G$5=""),"",IFERROR(VLOOKUP(B2233,'勘定科目コード（2019）'!$B$2:$J$3668,4,FALSE),"")))</f>
        <v/>
      </c>
      <c r="F2233" s="53" t="str">
        <f>IF(AND(OR(D2227&lt;&gt;"",E2227&lt;&gt;"",F2227&lt;&gt;"",G2227&lt;&gt;""),E2233=""),"",IF(AND(OR(D2227&lt;&gt;"",E2227&lt;&gt;"",F2227&lt;&gt;"",G2227&lt;&gt;""),E2233=""),"",IF(AND($D$5="",$E$5="",$F$5="",$G$5=""),"",IFERROR(VLOOKUP(B2233,'勘定科目コード（2019）'!$B$2:$J$3668,5,FALSE),""))))</f>
        <v/>
      </c>
      <c r="G2233" s="52" t="str">
        <f>IF(AND(OR(D2227&lt;&gt;"",E2227&lt;&gt;"",F2227&lt;&gt;"",G2227&lt;&gt;""),E2233=""),"",IF(AND($D$5="",$E$5="",$F$5="",$G$5=""),"",IFERROR(VLOOKUP(B2233,'勘定科目コード（2019）'!$B$2:$J$3668,6,FALSE),"")))</f>
        <v/>
      </c>
      <c r="H2233" s="54"/>
      <c r="I2233" s="55" t="str">
        <f>IF(AND(OR(D2227&lt;&gt;"",E2227&lt;&gt;"",F2227&lt;&gt;"",G2227&lt;&gt;""),E2233=""),"",IF(AND($D$5="",$E$5="",$F$5="",$G$5=""),"",IFERROR(VLOOKUP(B2233,'勘定科目コード（2019）'!$B$2:$J$3668,7,FALSE),"")))</f>
        <v/>
      </c>
      <c r="J2233" s="56" t="str">
        <f>IF(AND(OR(D2227&lt;&gt;"",E2227&lt;&gt;"",F2227&lt;&gt;"",G2227&lt;&gt;""),E2233=""),"",IF(AND($D$5="",$E$5="",$F$5="",$G$5=""),"",IFERROR(VLOOKUP(B2233,'勘定科目コード（2019）'!$B$2:$J$3668,8,FALSE),"")))</f>
        <v/>
      </c>
      <c r="K2233" s="57" t="str">
        <f>IF(AND(OR(D2227&lt;&gt;"",E2227&lt;&gt;"",F2227&lt;&gt;"",G2227&lt;&gt;""),E2233=""),"",IF(AND($D$5="",$E$5="",$F$5="",$G$5=""),"",IFERROR(VLOOKUP(B2233,'勘定科目コード（2019）'!$B$2:$J$3668,9,FALSE),"")))</f>
        <v/>
      </c>
      <c r="L2233" s="44" t="str">
        <f>IFERROR(VLOOKUP(D2233,'勘定科目コード（2019）'!$E$2:$J$500,7,FALSE),"")</f>
        <v/>
      </c>
    </row>
    <row r="2234" spans="2:12" x14ac:dyDescent="0.15">
      <c r="B2234" s="31">
        <v>2224</v>
      </c>
      <c r="D2234" s="51" t="str">
        <f>IF(AND($D$5="",$E$5="",$F$5="",$G$5=""),"",(IFERROR(VLOOKUP(B2234,'勘定科目コード（2019）'!$B$2:$J$3668,3,FALSE),"")))</f>
        <v/>
      </c>
      <c r="E2234" s="52" t="str">
        <f>IF(AND(OR($D$5&lt;&gt;"",$E$5&lt;&gt;"",$F$5&lt;&gt;"",$G$5&lt;&gt;""),D2234=""),"",IF(AND($D$5="",$E$5="",$F$5="",$G$5=""),"",IFERROR(VLOOKUP(B2234,'勘定科目コード（2019）'!$B$2:$J$3668,4,FALSE),"")))</f>
        <v/>
      </c>
      <c r="F2234" s="53" t="str">
        <f>IF(AND(OR(D2228&lt;&gt;"",E2228&lt;&gt;"",F2228&lt;&gt;"",G2228&lt;&gt;""),E2234=""),"",IF(AND(OR(D2228&lt;&gt;"",E2228&lt;&gt;"",F2228&lt;&gt;"",G2228&lt;&gt;""),E2234=""),"",IF(AND($D$5="",$E$5="",$F$5="",$G$5=""),"",IFERROR(VLOOKUP(B2234,'勘定科目コード（2019）'!$B$2:$J$3668,5,FALSE),""))))</f>
        <v/>
      </c>
      <c r="G2234" s="52" t="str">
        <f>IF(AND(OR(D2228&lt;&gt;"",E2228&lt;&gt;"",F2228&lt;&gt;"",G2228&lt;&gt;""),E2234=""),"",IF(AND($D$5="",$E$5="",$F$5="",$G$5=""),"",IFERROR(VLOOKUP(B2234,'勘定科目コード（2019）'!$B$2:$J$3668,6,FALSE),"")))</f>
        <v/>
      </c>
      <c r="H2234" s="54"/>
      <c r="I2234" s="55" t="str">
        <f>IF(AND(OR(D2228&lt;&gt;"",E2228&lt;&gt;"",F2228&lt;&gt;"",G2228&lt;&gt;""),E2234=""),"",IF(AND($D$5="",$E$5="",$F$5="",$G$5=""),"",IFERROR(VLOOKUP(B2234,'勘定科目コード（2019）'!$B$2:$J$3668,7,FALSE),"")))</f>
        <v/>
      </c>
      <c r="J2234" s="56" t="str">
        <f>IF(AND(OR(D2228&lt;&gt;"",E2228&lt;&gt;"",F2228&lt;&gt;"",G2228&lt;&gt;""),E2234=""),"",IF(AND($D$5="",$E$5="",$F$5="",$G$5=""),"",IFERROR(VLOOKUP(B2234,'勘定科目コード（2019）'!$B$2:$J$3668,8,FALSE),"")))</f>
        <v/>
      </c>
      <c r="K2234" s="57" t="str">
        <f>IF(AND(OR(D2228&lt;&gt;"",E2228&lt;&gt;"",F2228&lt;&gt;"",G2228&lt;&gt;""),E2234=""),"",IF(AND($D$5="",$E$5="",$F$5="",$G$5=""),"",IFERROR(VLOOKUP(B2234,'勘定科目コード（2019）'!$B$2:$J$3668,9,FALSE),"")))</f>
        <v/>
      </c>
      <c r="L2234" s="44" t="str">
        <f>IFERROR(VLOOKUP(D2234,'勘定科目コード（2019）'!$E$2:$J$500,7,FALSE),"")</f>
        <v/>
      </c>
    </row>
    <row r="2235" spans="2:12" x14ac:dyDescent="0.15">
      <c r="B2235" s="31">
        <v>2225</v>
      </c>
      <c r="D2235" s="51" t="str">
        <f>IF(AND($D$5="",$E$5="",$F$5="",$G$5=""),"",(IFERROR(VLOOKUP(B2235,'勘定科目コード（2019）'!$B$2:$J$3668,3,FALSE),"")))</f>
        <v/>
      </c>
      <c r="E2235" s="52" t="str">
        <f>IF(AND(OR($D$5&lt;&gt;"",$E$5&lt;&gt;"",$F$5&lt;&gt;"",$G$5&lt;&gt;""),D2235=""),"",IF(AND($D$5="",$E$5="",$F$5="",$G$5=""),"",IFERROR(VLOOKUP(B2235,'勘定科目コード（2019）'!$B$2:$J$3668,4,FALSE),"")))</f>
        <v/>
      </c>
      <c r="F2235" s="53" t="str">
        <f>IF(AND(OR(D2229&lt;&gt;"",E2229&lt;&gt;"",F2229&lt;&gt;"",G2229&lt;&gt;""),E2235=""),"",IF(AND(OR(D2229&lt;&gt;"",E2229&lt;&gt;"",F2229&lt;&gt;"",G2229&lt;&gt;""),E2235=""),"",IF(AND($D$5="",$E$5="",$F$5="",$G$5=""),"",IFERROR(VLOOKUP(B2235,'勘定科目コード（2019）'!$B$2:$J$3668,5,FALSE),""))))</f>
        <v/>
      </c>
      <c r="G2235" s="52" t="str">
        <f>IF(AND(OR(D2229&lt;&gt;"",E2229&lt;&gt;"",F2229&lt;&gt;"",G2229&lt;&gt;""),E2235=""),"",IF(AND($D$5="",$E$5="",$F$5="",$G$5=""),"",IFERROR(VLOOKUP(B2235,'勘定科目コード（2019）'!$B$2:$J$3668,6,FALSE),"")))</f>
        <v/>
      </c>
      <c r="H2235" s="54"/>
      <c r="I2235" s="55" t="str">
        <f>IF(AND(OR(D2229&lt;&gt;"",E2229&lt;&gt;"",F2229&lt;&gt;"",G2229&lt;&gt;""),E2235=""),"",IF(AND($D$5="",$E$5="",$F$5="",$G$5=""),"",IFERROR(VLOOKUP(B2235,'勘定科目コード（2019）'!$B$2:$J$3668,7,FALSE),"")))</f>
        <v/>
      </c>
      <c r="J2235" s="56" t="str">
        <f>IF(AND(OR(D2229&lt;&gt;"",E2229&lt;&gt;"",F2229&lt;&gt;"",G2229&lt;&gt;""),E2235=""),"",IF(AND($D$5="",$E$5="",$F$5="",$G$5=""),"",IFERROR(VLOOKUP(B2235,'勘定科目コード（2019）'!$B$2:$J$3668,8,FALSE),"")))</f>
        <v/>
      </c>
      <c r="K2235" s="57" t="str">
        <f>IF(AND(OR(D2229&lt;&gt;"",E2229&lt;&gt;"",F2229&lt;&gt;"",G2229&lt;&gt;""),E2235=""),"",IF(AND($D$5="",$E$5="",$F$5="",$G$5=""),"",IFERROR(VLOOKUP(B2235,'勘定科目コード（2019）'!$B$2:$J$3668,9,FALSE),"")))</f>
        <v/>
      </c>
      <c r="L2235" s="44" t="str">
        <f>IFERROR(VLOOKUP(D2235,'勘定科目コード（2019）'!$E$2:$J$500,7,FALSE),"")</f>
        <v/>
      </c>
    </row>
    <row r="2236" spans="2:12" x14ac:dyDescent="0.15">
      <c r="B2236" s="31">
        <v>2226</v>
      </c>
      <c r="D2236" s="51" t="str">
        <f>IF(AND($D$5="",$E$5="",$F$5="",$G$5=""),"",(IFERROR(VLOOKUP(B2236,'勘定科目コード（2019）'!$B$2:$J$3668,3,FALSE),"")))</f>
        <v/>
      </c>
      <c r="E2236" s="52" t="str">
        <f>IF(AND(OR($D$5&lt;&gt;"",$E$5&lt;&gt;"",$F$5&lt;&gt;"",$G$5&lt;&gt;""),D2236=""),"",IF(AND($D$5="",$E$5="",$F$5="",$G$5=""),"",IFERROR(VLOOKUP(B2236,'勘定科目コード（2019）'!$B$2:$J$3668,4,FALSE),"")))</f>
        <v/>
      </c>
      <c r="F2236" s="53" t="str">
        <f>IF(AND(OR(D2230&lt;&gt;"",E2230&lt;&gt;"",F2230&lt;&gt;"",G2230&lt;&gt;""),E2236=""),"",IF(AND(OR(D2230&lt;&gt;"",E2230&lt;&gt;"",F2230&lt;&gt;"",G2230&lt;&gt;""),E2236=""),"",IF(AND($D$5="",$E$5="",$F$5="",$G$5=""),"",IFERROR(VLOOKUP(B2236,'勘定科目コード（2019）'!$B$2:$J$3668,5,FALSE),""))))</f>
        <v/>
      </c>
      <c r="G2236" s="52" t="str">
        <f>IF(AND(OR(D2230&lt;&gt;"",E2230&lt;&gt;"",F2230&lt;&gt;"",G2230&lt;&gt;""),E2236=""),"",IF(AND($D$5="",$E$5="",$F$5="",$G$5=""),"",IFERROR(VLOOKUP(B2236,'勘定科目コード（2019）'!$B$2:$J$3668,6,FALSE),"")))</f>
        <v/>
      </c>
      <c r="H2236" s="54"/>
      <c r="I2236" s="55" t="str">
        <f>IF(AND(OR(D2230&lt;&gt;"",E2230&lt;&gt;"",F2230&lt;&gt;"",G2230&lt;&gt;""),E2236=""),"",IF(AND($D$5="",$E$5="",$F$5="",$G$5=""),"",IFERROR(VLOOKUP(B2236,'勘定科目コード（2019）'!$B$2:$J$3668,7,FALSE),"")))</f>
        <v/>
      </c>
      <c r="J2236" s="56" t="str">
        <f>IF(AND(OR(D2230&lt;&gt;"",E2230&lt;&gt;"",F2230&lt;&gt;"",G2230&lt;&gt;""),E2236=""),"",IF(AND($D$5="",$E$5="",$F$5="",$G$5=""),"",IFERROR(VLOOKUP(B2236,'勘定科目コード（2019）'!$B$2:$J$3668,8,FALSE),"")))</f>
        <v/>
      </c>
      <c r="K2236" s="57" t="str">
        <f>IF(AND(OR(D2230&lt;&gt;"",E2230&lt;&gt;"",F2230&lt;&gt;"",G2230&lt;&gt;""),E2236=""),"",IF(AND($D$5="",$E$5="",$F$5="",$G$5=""),"",IFERROR(VLOOKUP(B2236,'勘定科目コード（2019）'!$B$2:$J$3668,9,FALSE),"")))</f>
        <v/>
      </c>
      <c r="L2236" s="44" t="str">
        <f>IFERROR(VLOOKUP(D2236,'勘定科目コード（2019）'!$E$2:$J$500,7,FALSE),"")</f>
        <v/>
      </c>
    </row>
    <row r="2237" spans="2:12" x14ac:dyDescent="0.15">
      <c r="B2237" s="31">
        <v>2227</v>
      </c>
      <c r="D2237" s="51" t="str">
        <f>IF(AND($D$5="",$E$5="",$F$5="",$G$5=""),"",(IFERROR(VLOOKUP(B2237,'勘定科目コード（2019）'!$B$2:$J$3668,3,FALSE),"")))</f>
        <v/>
      </c>
      <c r="E2237" s="52" t="str">
        <f>IF(AND(OR($D$5&lt;&gt;"",$E$5&lt;&gt;"",$F$5&lt;&gt;"",$G$5&lt;&gt;""),D2237=""),"",IF(AND($D$5="",$E$5="",$F$5="",$G$5=""),"",IFERROR(VLOOKUP(B2237,'勘定科目コード（2019）'!$B$2:$J$3668,4,FALSE),"")))</f>
        <v/>
      </c>
      <c r="F2237" s="53" t="str">
        <f>IF(AND(OR(D2231&lt;&gt;"",E2231&lt;&gt;"",F2231&lt;&gt;"",G2231&lt;&gt;""),E2237=""),"",IF(AND(OR(D2231&lt;&gt;"",E2231&lt;&gt;"",F2231&lt;&gt;"",G2231&lt;&gt;""),E2237=""),"",IF(AND($D$5="",$E$5="",$F$5="",$G$5=""),"",IFERROR(VLOOKUP(B2237,'勘定科目コード（2019）'!$B$2:$J$3668,5,FALSE),""))))</f>
        <v/>
      </c>
      <c r="G2237" s="52" t="str">
        <f>IF(AND(OR(D2231&lt;&gt;"",E2231&lt;&gt;"",F2231&lt;&gt;"",G2231&lt;&gt;""),E2237=""),"",IF(AND($D$5="",$E$5="",$F$5="",$G$5=""),"",IFERROR(VLOOKUP(B2237,'勘定科目コード（2019）'!$B$2:$J$3668,6,FALSE),"")))</f>
        <v/>
      </c>
      <c r="H2237" s="54"/>
      <c r="I2237" s="55" t="str">
        <f>IF(AND(OR(D2231&lt;&gt;"",E2231&lt;&gt;"",F2231&lt;&gt;"",G2231&lt;&gt;""),E2237=""),"",IF(AND($D$5="",$E$5="",$F$5="",$G$5=""),"",IFERROR(VLOOKUP(B2237,'勘定科目コード（2019）'!$B$2:$J$3668,7,FALSE),"")))</f>
        <v/>
      </c>
      <c r="J2237" s="56" t="str">
        <f>IF(AND(OR(D2231&lt;&gt;"",E2231&lt;&gt;"",F2231&lt;&gt;"",G2231&lt;&gt;""),E2237=""),"",IF(AND($D$5="",$E$5="",$F$5="",$G$5=""),"",IFERROR(VLOOKUP(B2237,'勘定科目コード（2019）'!$B$2:$J$3668,8,FALSE),"")))</f>
        <v/>
      </c>
      <c r="K2237" s="57" t="str">
        <f>IF(AND(OR(D2231&lt;&gt;"",E2231&lt;&gt;"",F2231&lt;&gt;"",G2231&lt;&gt;""),E2237=""),"",IF(AND($D$5="",$E$5="",$F$5="",$G$5=""),"",IFERROR(VLOOKUP(B2237,'勘定科目コード（2019）'!$B$2:$J$3668,9,FALSE),"")))</f>
        <v/>
      </c>
      <c r="L2237" s="44" t="str">
        <f>IFERROR(VLOOKUP(D2237,'勘定科目コード（2019）'!$E$2:$J$500,7,FALSE),"")</f>
        <v/>
      </c>
    </row>
    <row r="2238" spans="2:12" x14ac:dyDescent="0.15">
      <c r="B2238" s="31">
        <v>2228</v>
      </c>
      <c r="D2238" s="51" t="str">
        <f>IF(AND($D$5="",$E$5="",$F$5="",$G$5=""),"",(IFERROR(VLOOKUP(B2238,'勘定科目コード（2019）'!$B$2:$J$3668,3,FALSE),"")))</f>
        <v/>
      </c>
      <c r="E2238" s="52" t="str">
        <f>IF(AND(OR($D$5&lt;&gt;"",$E$5&lt;&gt;"",$F$5&lt;&gt;"",$G$5&lt;&gt;""),D2238=""),"",IF(AND($D$5="",$E$5="",$F$5="",$G$5=""),"",IFERROR(VLOOKUP(B2238,'勘定科目コード（2019）'!$B$2:$J$3668,4,FALSE),"")))</f>
        <v/>
      </c>
      <c r="F2238" s="53" t="str">
        <f>IF(AND(OR(D2232&lt;&gt;"",E2232&lt;&gt;"",F2232&lt;&gt;"",G2232&lt;&gt;""),E2238=""),"",IF(AND(OR(D2232&lt;&gt;"",E2232&lt;&gt;"",F2232&lt;&gt;"",G2232&lt;&gt;""),E2238=""),"",IF(AND($D$5="",$E$5="",$F$5="",$G$5=""),"",IFERROR(VLOOKUP(B2238,'勘定科目コード（2019）'!$B$2:$J$3668,5,FALSE),""))))</f>
        <v/>
      </c>
      <c r="G2238" s="52" t="str">
        <f>IF(AND(OR(D2232&lt;&gt;"",E2232&lt;&gt;"",F2232&lt;&gt;"",G2232&lt;&gt;""),E2238=""),"",IF(AND($D$5="",$E$5="",$F$5="",$G$5=""),"",IFERROR(VLOOKUP(B2238,'勘定科目コード（2019）'!$B$2:$J$3668,6,FALSE),"")))</f>
        <v/>
      </c>
      <c r="H2238" s="54"/>
      <c r="I2238" s="55" t="str">
        <f>IF(AND(OR(D2232&lt;&gt;"",E2232&lt;&gt;"",F2232&lt;&gt;"",G2232&lt;&gt;""),E2238=""),"",IF(AND($D$5="",$E$5="",$F$5="",$G$5=""),"",IFERROR(VLOOKUP(B2238,'勘定科目コード（2019）'!$B$2:$J$3668,7,FALSE),"")))</f>
        <v/>
      </c>
      <c r="J2238" s="56" t="str">
        <f>IF(AND(OR(D2232&lt;&gt;"",E2232&lt;&gt;"",F2232&lt;&gt;"",G2232&lt;&gt;""),E2238=""),"",IF(AND($D$5="",$E$5="",$F$5="",$G$5=""),"",IFERROR(VLOOKUP(B2238,'勘定科目コード（2019）'!$B$2:$J$3668,8,FALSE),"")))</f>
        <v/>
      </c>
      <c r="K2238" s="57" t="str">
        <f>IF(AND(OR(D2232&lt;&gt;"",E2232&lt;&gt;"",F2232&lt;&gt;"",G2232&lt;&gt;""),E2238=""),"",IF(AND($D$5="",$E$5="",$F$5="",$G$5=""),"",IFERROR(VLOOKUP(B2238,'勘定科目コード（2019）'!$B$2:$J$3668,9,FALSE),"")))</f>
        <v/>
      </c>
      <c r="L2238" s="44" t="str">
        <f>IFERROR(VLOOKUP(D2238,'勘定科目コード（2019）'!$E$2:$J$500,7,FALSE),"")</f>
        <v/>
      </c>
    </row>
    <row r="2239" spans="2:12" x14ac:dyDescent="0.15">
      <c r="B2239" s="31">
        <v>2229</v>
      </c>
      <c r="D2239" s="51" t="str">
        <f>IF(AND($D$5="",$E$5="",$F$5="",$G$5=""),"",(IFERROR(VLOOKUP(B2239,'勘定科目コード（2019）'!$B$2:$J$3668,3,FALSE),"")))</f>
        <v/>
      </c>
      <c r="E2239" s="52" t="str">
        <f>IF(AND(OR($D$5&lt;&gt;"",$E$5&lt;&gt;"",$F$5&lt;&gt;"",$G$5&lt;&gt;""),D2239=""),"",IF(AND($D$5="",$E$5="",$F$5="",$G$5=""),"",IFERROR(VLOOKUP(B2239,'勘定科目コード（2019）'!$B$2:$J$3668,4,FALSE),"")))</f>
        <v/>
      </c>
      <c r="F2239" s="53" t="str">
        <f>IF(AND(OR(D2233&lt;&gt;"",E2233&lt;&gt;"",F2233&lt;&gt;"",G2233&lt;&gt;""),E2239=""),"",IF(AND(OR(D2233&lt;&gt;"",E2233&lt;&gt;"",F2233&lt;&gt;"",G2233&lt;&gt;""),E2239=""),"",IF(AND($D$5="",$E$5="",$F$5="",$G$5=""),"",IFERROR(VLOOKUP(B2239,'勘定科目コード（2019）'!$B$2:$J$3668,5,FALSE),""))))</f>
        <v/>
      </c>
      <c r="G2239" s="52" t="str">
        <f>IF(AND(OR(D2233&lt;&gt;"",E2233&lt;&gt;"",F2233&lt;&gt;"",G2233&lt;&gt;""),E2239=""),"",IF(AND($D$5="",$E$5="",$F$5="",$G$5=""),"",IFERROR(VLOOKUP(B2239,'勘定科目コード（2019）'!$B$2:$J$3668,6,FALSE),"")))</f>
        <v/>
      </c>
      <c r="H2239" s="54"/>
      <c r="I2239" s="55" t="str">
        <f>IF(AND(OR(D2233&lt;&gt;"",E2233&lt;&gt;"",F2233&lt;&gt;"",G2233&lt;&gt;""),E2239=""),"",IF(AND($D$5="",$E$5="",$F$5="",$G$5=""),"",IFERROR(VLOOKUP(B2239,'勘定科目コード（2019）'!$B$2:$J$3668,7,FALSE),"")))</f>
        <v/>
      </c>
      <c r="J2239" s="56" t="str">
        <f>IF(AND(OR(D2233&lt;&gt;"",E2233&lt;&gt;"",F2233&lt;&gt;"",G2233&lt;&gt;""),E2239=""),"",IF(AND($D$5="",$E$5="",$F$5="",$G$5=""),"",IFERROR(VLOOKUP(B2239,'勘定科目コード（2019）'!$B$2:$J$3668,8,FALSE),"")))</f>
        <v/>
      </c>
      <c r="K2239" s="57" t="str">
        <f>IF(AND(OR(D2233&lt;&gt;"",E2233&lt;&gt;"",F2233&lt;&gt;"",G2233&lt;&gt;""),E2239=""),"",IF(AND($D$5="",$E$5="",$F$5="",$G$5=""),"",IFERROR(VLOOKUP(B2239,'勘定科目コード（2019）'!$B$2:$J$3668,9,FALSE),"")))</f>
        <v/>
      </c>
      <c r="L2239" s="44" t="str">
        <f>IFERROR(VLOOKUP(D2239,'勘定科目コード（2019）'!$E$2:$J$500,7,FALSE),"")</f>
        <v/>
      </c>
    </row>
    <row r="2240" spans="2:12" x14ac:dyDescent="0.15">
      <c r="B2240" s="31">
        <v>2230</v>
      </c>
      <c r="D2240" s="51" t="str">
        <f>IF(AND($D$5="",$E$5="",$F$5="",$G$5=""),"",(IFERROR(VLOOKUP(B2240,'勘定科目コード（2019）'!$B$2:$J$3668,3,FALSE),"")))</f>
        <v/>
      </c>
      <c r="E2240" s="52" t="str">
        <f>IF(AND(OR($D$5&lt;&gt;"",$E$5&lt;&gt;"",$F$5&lt;&gt;"",$G$5&lt;&gt;""),D2240=""),"",IF(AND($D$5="",$E$5="",$F$5="",$G$5=""),"",IFERROR(VLOOKUP(B2240,'勘定科目コード（2019）'!$B$2:$J$3668,4,FALSE),"")))</f>
        <v/>
      </c>
      <c r="F2240" s="53" t="str">
        <f>IF(AND(OR(D2234&lt;&gt;"",E2234&lt;&gt;"",F2234&lt;&gt;"",G2234&lt;&gt;""),E2240=""),"",IF(AND(OR(D2234&lt;&gt;"",E2234&lt;&gt;"",F2234&lt;&gt;"",G2234&lt;&gt;""),E2240=""),"",IF(AND($D$5="",$E$5="",$F$5="",$G$5=""),"",IFERROR(VLOOKUP(B2240,'勘定科目コード（2019）'!$B$2:$J$3668,5,FALSE),""))))</f>
        <v/>
      </c>
      <c r="G2240" s="52" t="str">
        <f>IF(AND(OR(D2234&lt;&gt;"",E2234&lt;&gt;"",F2234&lt;&gt;"",G2234&lt;&gt;""),E2240=""),"",IF(AND($D$5="",$E$5="",$F$5="",$G$5=""),"",IFERROR(VLOOKUP(B2240,'勘定科目コード（2019）'!$B$2:$J$3668,6,FALSE),"")))</f>
        <v/>
      </c>
      <c r="H2240" s="54"/>
      <c r="I2240" s="55" t="str">
        <f>IF(AND(OR(D2234&lt;&gt;"",E2234&lt;&gt;"",F2234&lt;&gt;"",G2234&lt;&gt;""),E2240=""),"",IF(AND($D$5="",$E$5="",$F$5="",$G$5=""),"",IFERROR(VLOOKUP(B2240,'勘定科目コード（2019）'!$B$2:$J$3668,7,FALSE),"")))</f>
        <v/>
      </c>
      <c r="J2240" s="56" t="str">
        <f>IF(AND(OR(D2234&lt;&gt;"",E2234&lt;&gt;"",F2234&lt;&gt;"",G2234&lt;&gt;""),E2240=""),"",IF(AND($D$5="",$E$5="",$F$5="",$G$5=""),"",IFERROR(VLOOKUP(B2240,'勘定科目コード（2019）'!$B$2:$J$3668,8,FALSE),"")))</f>
        <v/>
      </c>
      <c r="K2240" s="57" t="str">
        <f>IF(AND(OR(D2234&lt;&gt;"",E2234&lt;&gt;"",F2234&lt;&gt;"",G2234&lt;&gt;""),E2240=""),"",IF(AND($D$5="",$E$5="",$F$5="",$G$5=""),"",IFERROR(VLOOKUP(B2240,'勘定科目コード（2019）'!$B$2:$J$3668,9,FALSE),"")))</f>
        <v/>
      </c>
      <c r="L2240" s="44" t="str">
        <f>IFERROR(VLOOKUP(D2240,'勘定科目コード（2019）'!$E$2:$J$500,7,FALSE),"")</f>
        <v/>
      </c>
    </row>
    <row r="2241" spans="2:12" x14ac:dyDescent="0.15">
      <c r="B2241" s="31">
        <v>2231</v>
      </c>
      <c r="D2241" s="51" t="str">
        <f>IF(AND($D$5="",$E$5="",$F$5="",$G$5=""),"",(IFERROR(VLOOKUP(B2241,'勘定科目コード（2019）'!$B$2:$J$3668,3,FALSE),"")))</f>
        <v/>
      </c>
      <c r="E2241" s="52" t="str">
        <f>IF(AND(OR($D$5&lt;&gt;"",$E$5&lt;&gt;"",$F$5&lt;&gt;"",$G$5&lt;&gt;""),D2241=""),"",IF(AND($D$5="",$E$5="",$F$5="",$G$5=""),"",IFERROR(VLOOKUP(B2241,'勘定科目コード（2019）'!$B$2:$J$3668,4,FALSE),"")))</f>
        <v/>
      </c>
      <c r="F2241" s="53" t="str">
        <f>IF(AND(OR(D2235&lt;&gt;"",E2235&lt;&gt;"",F2235&lt;&gt;"",G2235&lt;&gt;""),E2241=""),"",IF(AND(OR(D2235&lt;&gt;"",E2235&lt;&gt;"",F2235&lt;&gt;"",G2235&lt;&gt;""),E2241=""),"",IF(AND($D$5="",$E$5="",$F$5="",$G$5=""),"",IFERROR(VLOOKUP(B2241,'勘定科目コード（2019）'!$B$2:$J$3668,5,FALSE),""))))</f>
        <v/>
      </c>
      <c r="G2241" s="52" t="str">
        <f>IF(AND(OR(D2235&lt;&gt;"",E2235&lt;&gt;"",F2235&lt;&gt;"",G2235&lt;&gt;""),E2241=""),"",IF(AND($D$5="",$E$5="",$F$5="",$G$5=""),"",IFERROR(VLOOKUP(B2241,'勘定科目コード（2019）'!$B$2:$J$3668,6,FALSE),"")))</f>
        <v/>
      </c>
      <c r="H2241" s="54"/>
      <c r="I2241" s="55" t="str">
        <f>IF(AND(OR(D2235&lt;&gt;"",E2235&lt;&gt;"",F2235&lt;&gt;"",G2235&lt;&gt;""),E2241=""),"",IF(AND($D$5="",$E$5="",$F$5="",$G$5=""),"",IFERROR(VLOOKUP(B2241,'勘定科目コード（2019）'!$B$2:$J$3668,7,FALSE),"")))</f>
        <v/>
      </c>
      <c r="J2241" s="56" t="str">
        <f>IF(AND(OR(D2235&lt;&gt;"",E2235&lt;&gt;"",F2235&lt;&gt;"",G2235&lt;&gt;""),E2241=""),"",IF(AND($D$5="",$E$5="",$F$5="",$G$5=""),"",IFERROR(VLOOKUP(B2241,'勘定科目コード（2019）'!$B$2:$J$3668,8,FALSE),"")))</f>
        <v/>
      </c>
      <c r="K2241" s="57" t="str">
        <f>IF(AND(OR(D2235&lt;&gt;"",E2235&lt;&gt;"",F2235&lt;&gt;"",G2235&lt;&gt;""),E2241=""),"",IF(AND($D$5="",$E$5="",$F$5="",$G$5=""),"",IFERROR(VLOOKUP(B2241,'勘定科目コード（2019）'!$B$2:$J$3668,9,FALSE),"")))</f>
        <v/>
      </c>
      <c r="L2241" s="44" t="str">
        <f>IFERROR(VLOOKUP(D2241,'勘定科目コード（2019）'!$E$2:$J$500,7,FALSE),"")</f>
        <v/>
      </c>
    </row>
    <row r="2242" spans="2:12" x14ac:dyDescent="0.15">
      <c r="B2242" s="31">
        <v>2232</v>
      </c>
      <c r="D2242" s="51" t="str">
        <f>IF(AND($D$5="",$E$5="",$F$5="",$G$5=""),"",(IFERROR(VLOOKUP(B2242,'勘定科目コード（2019）'!$B$2:$J$3668,3,FALSE),"")))</f>
        <v/>
      </c>
      <c r="E2242" s="52" t="str">
        <f>IF(AND(OR($D$5&lt;&gt;"",$E$5&lt;&gt;"",$F$5&lt;&gt;"",$G$5&lt;&gt;""),D2242=""),"",IF(AND($D$5="",$E$5="",$F$5="",$G$5=""),"",IFERROR(VLOOKUP(B2242,'勘定科目コード（2019）'!$B$2:$J$3668,4,FALSE),"")))</f>
        <v/>
      </c>
      <c r="F2242" s="53" t="str">
        <f>IF(AND(OR(D2236&lt;&gt;"",E2236&lt;&gt;"",F2236&lt;&gt;"",G2236&lt;&gt;""),E2242=""),"",IF(AND(OR(D2236&lt;&gt;"",E2236&lt;&gt;"",F2236&lt;&gt;"",G2236&lt;&gt;""),E2242=""),"",IF(AND($D$5="",$E$5="",$F$5="",$G$5=""),"",IFERROR(VLOOKUP(B2242,'勘定科目コード（2019）'!$B$2:$J$3668,5,FALSE),""))))</f>
        <v/>
      </c>
      <c r="G2242" s="52" t="str">
        <f>IF(AND(OR(D2236&lt;&gt;"",E2236&lt;&gt;"",F2236&lt;&gt;"",G2236&lt;&gt;""),E2242=""),"",IF(AND($D$5="",$E$5="",$F$5="",$G$5=""),"",IFERROR(VLOOKUP(B2242,'勘定科目コード（2019）'!$B$2:$J$3668,6,FALSE),"")))</f>
        <v/>
      </c>
      <c r="H2242" s="54"/>
      <c r="I2242" s="55" t="str">
        <f>IF(AND(OR(D2236&lt;&gt;"",E2236&lt;&gt;"",F2236&lt;&gt;"",G2236&lt;&gt;""),E2242=""),"",IF(AND($D$5="",$E$5="",$F$5="",$G$5=""),"",IFERROR(VLOOKUP(B2242,'勘定科目コード（2019）'!$B$2:$J$3668,7,FALSE),"")))</f>
        <v/>
      </c>
      <c r="J2242" s="56" t="str">
        <f>IF(AND(OR(D2236&lt;&gt;"",E2236&lt;&gt;"",F2236&lt;&gt;"",G2236&lt;&gt;""),E2242=""),"",IF(AND($D$5="",$E$5="",$F$5="",$G$5=""),"",IFERROR(VLOOKUP(B2242,'勘定科目コード（2019）'!$B$2:$J$3668,8,FALSE),"")))</f>
        <v/>
      </c>
      <c r="K2242" s="57" t="str">
        <f>IF(AND(OR(D2236&lt;&gt;"",E2236&lt;&gt;"",F2236&lt;&gt;"",G2236&lt;&gt;""),E2242=""),"",IF(AND($D$5="",$E$5="",$F$5="",$G$5=""),"",IFERROR(VLOOKUP(B2242,'勘定科目コード（2019）'!$B$2:$J$3668,9,FALSE),"")))</f>
        <v/>
      </c>
      <c r="L2242" s="44" t="str">
        <f>IFERROR(VLOOKUP(D2242,'勘定科目コード（2019）'!$E$2:$J$500,7,FALSE),"")</f>
        <v/>
      </c>
    </row>
    <row r="2243" spans="2:12" x14ac:dyDescent="0.15">
      <c r="B2243" s="31">
        <v>2233</v>
      </c>
      <c r="D2243" s="51" t="str">
        <f>IF(AND($D$5="",$E$5="",$F$5="",$G$5=""),"",(IFERROR(VLOOKUP(B2243,'勘定科目コード（2019）'!$B$2:$J$3668,3,FALSE),"")))</f>
        <v/>
      </c>
      <c r="E2243" s="52" t="str">
        <f>IF(AND(OR($D$5&lt;&gt;"",$E$5&lt;&gt;"",$F$5&lt;&gt;"",$G$5&lt;&gt;""),D2243=""),"",IF(AND($D$5="",$E$5="",$F$5="",$G$5=""),"",IFERROR(VLOOKUP(B2243,'勘定科目コード（2019）'!$B$2:$J$3668,4,FALSE),"")))</f>
        <v/>
      </c>
      <c r="F2243" s="53" t="str">
        <f>IF(AND(OR(D2237&lt;&gt;"",E2237&lt;&gt;"",F2237&lt;&gt;"",G2237&lt;&gt;""),E2243=""),"",IF(AND(OR(D2237&lt;&gt;"",E2237&lt;&gt;"",F2237&lt;&gt;"",G2237&lt;&gt;""),E2243=""),"",IF(AND($D$5="",$E$5="",$F$5="",$G$5=""),"",IFERROR(VLOOKUP(B2243,'勘定科目コード（2019）'!$B$2:$J$3668,5,FALSE),""))))</f>
        <v/>
      </c>
      <c r="G2243" s="52" t="str">
        <f>IF(AND(OR(D2237&lt;&gt;"",E2237&lt;&gt;"",F2237&lt;&gt;"",G2237&lt;&gt;""),E2243=""),"",IF(AND($D$5="",$E$5="",$F$5="",$G$5=""),"",IFERROR(VLOOKUP(B2243,'勘定科目コード（2019）'!$B$2:$J$3668,6,FALSE),"")))</f>
        <v/>
      </c>
      <c r="H2243" s="54"/>
      <c r="I2243" s="55" t="str">
        <f>IF(AND(OR(D2237&lt;&gt;"",E2237&lt;&gt;"",F2237&lt;&gt;"",G2237&lt;&gt;""),E2243=""),"",IF(AND($D$5="",$E$5="",$F$5="",$G$5=""),"",IFERROR(VLOOKUP(B2243,'勘定科目コード（2019）'!$B$2:$J$3668,7,FALSE),"")))</f>
        <v/>
      </c>
      <c r="J2243" s="56" t="str">
        <f>IF(AND(OR(D2237&lt;&gt;"",E2237&lt;&gt;"",F2237&lt;&gt;"",G2237&lt;&gt;""),E2243=""),"",IF(AND($D$5="",$E$5="",$F$5="",$G$5=""),"",IFERROR(VLOOKUP(B2243,'勘定科目コード（2019）'!$B$2:$J$3668,8,FALSE),"")))</f>
        <v/>
      </c>
      <c r="K2243" s="57" t="str">
        <f>IF(AND(OR(D2237&lt;&gt;"",E2237&lt;&gt;"",F2237&lt;&gt;"",G2237&lt;&gt;""),E2243=""),"",IF(AND($D$5="",$E$5="",$F$5="",$G$5=""),"",IFERROR(VLOOKUP(B2243,'勘定科目コード（2019）'!$B$2:$J$3668,9,FALSE),"")))</f>
        <v/>
      </c>
      <c r="L2243" s="44" t="str">
        <f>IFERROR(VLOOKUP(D2243,'勘定科目コード（2019）'!$E$2:$J$500,7,FALSE),"")</f>
        <v/>
      </c>
    </row>
    <row r="2244" spans="2:12" x14ac:dyDescent="0.15">
      <c r="B2244" s="31">
        <v>2234</v>
      </c>
      <c r="D2244" s="51" t="str">
        <f>IF(AND($D$5="",$E$5="",$F$5="",$G$5=""),"",(IFERROR(VLOOKUP(B2244,'勘定科目コード（2019）'!$B$2:$J$3668,3,FALSE),"")))</f>
        <v/>
      </c>
      <c r="E2244" s="52" t="str">
        <f>IF(AND(OR($D$5&lt;&gt;"",$E$5&lt;&gt;"",$F$5&lt;&gt;"",$G$5&lt;&gt;""),D2244=""),"",IF(AND($D$5="",$E$5="",$F$5="",$G$5=""),"",IFERROR(VLOOKUP(B2244,'勘定科目コード（2019）'!$B$2:$J$3668,4,FALSE),"")))</f>
        <v/>
      </c>
      <c r="F2244" s="53" t="str">
        <f>IF(AND(OR(D2238&lt;&gt;"",E2238&lt;&gt;"",F2238&lt;&gt;"",G2238&lt;&gt;""),E2244=""),"",IF(AND(OR(D2238&lt;&gt;"",E2238&lt;&gt;"",F2238&lt;&gt;"",G2238&lt;&gt;""),E2244=""),"",IF(AND($D$5="",$E$5="",$F$5="",$G$5=""),"",IFERROR(VLOOKUP(B2244,'勘定科目コード（2019）'!$B$2:$J$3668,5,FALSE),""))))</f>
        <v/>
      </c>
      <c r="G2244" s="52" t="str">
        <f>IF(AND(OR(D2238&lt;&gt;"",E2238&lt;&gt;"",F2238&lt;&gt;"",G2238&lt;&gt;""),E2244=""),"",IF(AND($D$5="",$E$5="",$F$5="",$G$5=""),"",IFERROR(VLOOKUP(B2244,'勘定科目コード（2019）'!$B$2:$J$3668,6,FALSE),"")))</f>
        <v/>
      </c>
      <c r="H2244" s="54"/>
      <c r="I2244" s="55" t="str">
        <f>IF(AND(OR(D2238&lt;&gt;"",E2238&lt;&gt;"",F2238&lt;&gt;"",G2238&lt;&gt;""),E2244=""),"",IF(AND($D$5="",$E$5="",$F$5="",$G$5=""),"",IFERROR(VLOOKUP(B2244,'勘定科目コード（2019）'!$B$2:$J$3668,7,FALSE),"")))</f>
        <v/>
      </c>
      <c r="J2244" s="56" t="str">
        <f>IF(AND(OR(D2238&lt;&gt;"",E2238&lt;&gt;"",F2238&lt;&gt;"",G2238&lt;&gt;""),E2244=""),"",IF(AND($D$5="",$E$5="",$F$5="",$G$5=""),"",IFERROR(VLOOKUP(B2244,'勘定科目コード（2019）'!$B$2:$J$3668,8,FALSE),"")))</f>
        <v/>
      </c>
      <c r="K2244" s="57" t="str">
        <f>IF(AND(OR(D2238&lt;&gt;"",E2238&lt;&gt;"",F2238&lt;&gt;"",G2238&lt;&gt;""),E2244=""),"",IF(AND($D$5="",$E$5="",$F$5="",$G$5=""),"",IFERROR(VLOOKUP(B2244,'勘定科目コード（2019）'!$B$2:$J$3668,9,FALSE),"")))</f>
        <v/>
      </c>
      <c r="L2244" s="44" t="str">
        <f>IFERROR(VLOOKUP(D2244,'勘定科目コード（2019）'!$E$2:$J$500,7,FALSE),"")</f>
        <v/>
      </c>
    </row>
    <row r="2245" spans="2:12" x14ac:dyDescent="0.15">
      <c r="B2245" s="31">
        <v>2235</v>
      </c>
      <c r="D2245" s="51" t="str">
        <f>IF(AND($D$5="",$E$5="",$F$5="",$G$5=""),"",(IFERROR(VLOOKUP(B2245,'勘定科目コード（2019）'!$B$2:$J$3668,3,FALSE),"")))</f>
        <v/>
      </c>
      <c r="E2245" s="52" t="str">
        <f>IF(AND(OR($D$5&lt;&gt;"",$E$5&lt;&gt;"",$F$5&lt;&gt;"",$G$5&lt;&gt;""),D2245=""),"",IF(AND($D$5="",$E$5="",$F$5="",$G$5=""),"",IFERROR(VLOOKUP(B2245,'勘定科目コード（2019）'!$B$2:$J$3668,4,FALSE),"")))</f>
        <v/>
      </c>
      <c r="F2245" s="53" t="str">
        <f>IF(AND(OR(D2239&lt;&gt;"",E2239&lt;&gt;"",F2239&lt;&gt;"",G2239&lt;&gt;""),E2245=""),"",IF(AND(OR(D2239&lt;&gt;"",E2239&lt;&gt;"",F2239&lt;&gt;"",G2239&lt;&gt;""),E2245=""),"",IF(AND($D$5="",$E$5="",$F$5="",$G$5=""),"",IFERROR(VLOOKUP(B2245,'勘定科目コード（2019）'!$B$2:$J$3668,5,FALSE),""))))</f>
        <v/>
      </c>
      <c r="G2245" s="52" t="str">
        <f>IF(AND(OR(D2239&lt;&gt;"",E2239&lt;&gt;"",F2239&lt;&gt;"",G2239&lt;&gt;""),E2245=""),"",IF(AND($D$5="",$E$5="",$F$5="",$G$5=""),"",IFERROR(VLOOKUP(B2245,'勘定科目コード（2019）'!$B$2:$J$3668,6,FALSE),"")))</f>
        <v/>
      </c>
      <c r="H2245" s="54"/>
      <c r="I2245" s="55" t="str">
        <f>IF(AND(OR(D2239&lt;&gt;"",E2239&lt;&gt;"",F2239&lt;&gt;"",G2239&lt;&gt;""),E2245=""),"",IF(AND($D$5="",$E$5="",$F$5="",$G$5=""),"",IFERROR(VLOOKUP(B2245,'勘定科目コード（2019）'!$B$2:$J$3668,7,FALSE),"")))</f>
        <v/>
      </c>
      <c r="J2245" s="56" t="str">
        <f>IF(AND(OR(D2239&lt;&gt;"",E2239&lt;&gt;"",F2239&lt;&gt;"",G2239&lt;&gt;""),E2245=""),"",IF(AND($D$5="",$E$5="",$F$5="",$G$5=""),"",IFERROR(VLOOKUP(B2245,'勘定科目コード（2019）'!$B$2:$J$3668,8,FALSE),"")))</f>
        <v/>
      </c>
      <c r="K2245" s="57" t="str">
        <f>IF(AND(OR(D2239&lt;&gt;"",E2239&lt;&gt;"",F2239&lt;&gt;"",G2239&lt;&gt;""),E2245=""),"",IF(AND($D$5="",$E$5="",$F$5="",$G$5=""),"",IFERROR(VLOOKUP(B2245,'勘定科目コード（2019）'!$B$2:$J$3668,9,FALSE),"")))</f>
        <v/>
      </c>
      <c r="L2245" s="44" t="str">
        <f>IFERROR(VLOOKUP(D2245,'勘定科目コード（2019）'!$E$2:$J$500,7,FALSE),"")</f>
        <v/>
      </c>
    </row>
    <row r="2246" spans="2:12" x14ac:dyDescent="0.15">
      <c r="B2246" s="31">
        <v>2236</v>
      </c>
      <c r="D2246" s="51" t="str">
        <f>IF(AND($D$5="",$E$5="",$F$5="",$G$5=""),"",(IFERROR(VLOOKUP(B2246,'勘定科目コード（2019）'!$B$2:$J$3668,3,FALSE),"")))</f>
        <v/>
      </c>
      <c r="E2246" s="52" t="str">
        <f>IF(AND(OR($D$5&lt;&gt;"",$E$5&lt;&gt;"",$F$5&lt;&gt;"",$G$5&lt;&gt;""),D2246=""),"",IF(AND($D$5="",$E$5="",$F$5="",$G$5=""),"",IFERROR(VLOOKUP(B2246,'勘定科目コード（2019）'!$B$2:$J$3668,4,FALSE),"")))</f>
        <v/>
      </c>
      <c r="F2246" s="53" t="str">
        <f>IF(AND(OR(D2240&lt;&gt;"",E2240&lt;&gt;"",F2240&lt;&gt;"",G2240&lt;&gt;""),E2246=""),"",IF(AND(OR(D2240&lt;&gt;"",E2240&lt;&gt;"",F2240&lt;&gt;"",G2240&lt;&gt;""),E2246=""),"",IF(AND($D$5="",$E$5="",$F$5="",$G$5=""),"",IFERROR(VLOOKUP(B2246,'勘定科目コード（2019）'!$B$2:$J$3668,5,FALSE),""))))</f>
        <v/>
      </c>
      <c r="G2246" s="52" t="str">
        <f>IF(AND(OR(D2240&lt;&gt;"",E2240&lt;&gt;"",F2240&lt;&gt;"",G2240&lt;&gt;""),E2246=""),"",IF(AND($D$5="",$E$5="",$F$5="",$G$5=""),"",IFERROR(VLOOKUP(B2246,'勘定科目コード（2019）'!$B$2:$J$3668,6,FALSE),"")))</f>
        <v/>
      </c>
      <c r="H2246" s="54"/>
      <c r="I2246" s="55" t="str">
        <f>IF(AND(OR(D2240&lt;&gt;"",E2240&lt;&gt;"",F2240&lt;&gt;"",G2240&lt;&gt;""),E2246=""),"",IF(AND($D$5="",$E$5="",$F$5="",$G$5=""),"",IFERROR(VLOOKUP(B2246,'勘定科目コード（2019）'!$B$2:$J$3668,7,FALSE),"")))</f>
        <v/>
      </c>
      <c r="J2246" s="56" t="str">
        <f>IF(AND(OR(D2240&lt;&gt;"",E2240&lt;&gt;"",F2240&lt;&gt;"",G2240&lt;&gt;""),E2246=""),"",IF(AND($D$5="",$E$5="",$F$5="",$G$5=""),"",IFERROR(VLOOKUP(B2246,'勘定科目コード（2019）'!$B$2:$J$3668,8,FALSE),"")))</f>
        <v/>
      </c>
      <c r="K2246" s="57" t="str">
        <f>IF(AND(OR(D2240&lt;&gt;"",E2240&lt;&gt;"",F2240&lt;&gt;"",G2240&lt;&gt;""),E2246=""),"",IF(AND($D$5="",$E$5="",$F$5="",$G$5=""),"",IFERROR(VLOOKUP(B2246,'勘定科目コード（2019）'!$B$2:$J$3668,9,FALSE),"")))</f>
        <v/>
      </c>
      <c r="L2246" s="44" t="str">
        <f>IFERROR(VLOOKUP(D2246,'勘定科目コード（2019）'!$E$2:$J$500,7,FALSE),"")</f>
        <v/>
      </c>
    </row>
    <row r="2247" spans="2:12" x14ac:dyDescent="0.15">
      <c r="B2247" s="31">
        <v>2237</v>
      </c>
      <c r="D2247" s="51" t="str">
        <f>IF(AND($D$5="",$E$5="",$F$5="",$G$5=""),"",(IFERROR(VLOOKUP(B2247,'勘定科目コード（2019）'!$B$2:$J$3668,3,FALSE),"")))</f>
        <v/>
      </c>
      <c r="E2247" s="52" t="str">
        <f>IF(AND(OR($D$5&lt;&gt;"",$E$5&lt;&gt;"",$F$5&lt;&gt;"",$G$5&lt;&gt;""),D2247=""),"",IF(AND($D$5="",$E$5="",$F$5="",$G$5=""),"",IFERROR(VLOOKUP(B2247,'勘定科目コード（2019）'!$B$2:$J$3668,4,FALSE),"")))</f>
        <v/>
      </c>
      <c r="F2247" s="53" t="str">
        <f>IF(AND(OR(D2241&lt;&gt;"",E2241&lt;&gt;"",F2241&lt;&gt;"",G2241&lt;&gt;""),E2247=""),"",IF(AND(OR(D2241&lt;&gt;"",E2241&lt;&gt;"",F2241&lt;&gt;"",G2241&lt;&gt;""),E2247=""),"",IF(AND($D$5="",$E$5="",$F$5="",$G$5=""),"",IFERROR(VLOOKUP(B2247,'勘定科目コード（2019）'!$B$2:$J$3668,5,FALSE),""))))</f>
        <v/>
      </c>
      <c r="G2247" s="52" t="str">
        <f>IF(AND(OR(D2241&lt;&gt;"",E2241&lt;&gt;"",F2241&lt;&gt;"",G2241&lt;&gt;""),E2247=""),"",IF(AND($D$5="",$E$5="",$F$5="",$G$5=""),"",IFERROR(VLOOKUP(B2247,'勘定科目コード（2019）'!$B$2:$J$3668,6,FALSE),"")))</f>
        <v/>
      </c>
      <c r="H2247" s="54"/>
      <c r="I2247" s="55" t="str">
        <f>IF(AND(OR(D2241&lt;&gt;"",E2241&lt;&gt;"",F2241&lt;&gt;"",G2241&lt;&gt;""),E2247=""),"",IF(AND($D$5="",$E$5="",$F$5="",$G$5=""),"",IFERROR(VLOOKUP(B2247,'勘定科目コード（2019）'!$B$2:$J$3668,7,FALSE),"")))</f>
        <v/>
      </c>
      <c r="J2247" s="56" t="str">
        <f>IF(AND(OR(D2241&lt;&gt;"",E2241&lt;&gt;"",F2241&lt;&gt;"",G2241&lt;&gt;""),E2247=""),"",IF(AND($D$5="",$E$5="",$F$5="",$G$5=""),"",IFERROR(VLOOKUP(B2247,'勘定科目コード（2019）'!$B$2:$J$3668,8,FALSE),"")))</f>
        <v/>
      </c>
      <c r="K2247" s="57" t="str">
        <f>IF(AND(OR(D2241&lt;&gt;"",E2241&lt;&gt;"",F2241&lt;&gt;"",G2241&lt;&gt;""),E2247=""),"",IF(AND($D$5="",$E$5="",$F$5="",$G$5=""),"",IFERROR(VLOOKUP(B2247,'勘定科目コード（2019）'!$B$2:$J$3668,9,FALSE),"")))</f>
        <v/>
      </c>
      <c r="L2247" s="44" t="str">
        <f>IFERROR(VLOOKUP(D2247,'勘定科目コード（2019）'!$E$2:$J$500,7,FALSE),"")</f>
        <v/>
      </c>
    </row>
    <row r="2248" spans="2:12" x14ac:dyDescent="0.15">
      <c r="B2248" s="31">
        <v>2238</v>
      </c>
      <c r="D2248" s="51" t="str">
        <f>IF(AND($D$5="",$E$5="",$F$5="",$G$5=""),"",(IFERROR(VLOOKUP(B2248,'勘定科目コード（2019）'!$B$2:$J$3668,3,FALSE),"")))</f>
        <v/>
      </c>
      <c r="E2248" s="52" t="str">
        <f>IF(AND(OR($D$5&lt;&gt;"",$E$5&lt;&gt;"",$F$5&lt;&gt;"",$G$5&lt;&gt;""),D2248=""),"",IF(AND($D$5="",$E$5="",$F$5="",$G$5=""),"",IFERROR(VLOOKUP(B2248,'勘定科目コード（2019）'!$B$2:$J$3668,4,FALSE),"")))</f>
        <v/>
      </c>
      <c r="F2248" s="53" t="str">
        <f>IF(AND(OR(D2242&lt;&gt;"",E2242&lt;&gt;"",F2242&lt;&gt;"",G2242&lt;&gt;""),E2248=""),"",IF(AND(OR(D2242&lt;&gt;"",E2242&lt;&gt;"",F2242&lt;&gt;"",G2242&lt;&gt;""),E2248=""),"",IF(AND($D$5="",$E$5="",$F$5="",$G$5=""),"",IFERROR(VLOOKUP(B2248,'勘定科目コード（2019）'!$B$2:$J$3668,5,FALSE),""))))</f>
        <v/>
      </c>
      <c r="G2248" s="52" t="str">
        <f>IF(AND(OR(D2242&lt;&gt;"",E2242&lt;&gt;"",F2242&lt;&gt;"",G2242&lt;&gt;""),E2248=""),"",IF(AND($D$5="",$E$5="",$F$5="",$G$5=""),"",IFERROR(VLOOKUP(B2248,'勘定科目コード（2019）'!$B$2:$J$3668,6,FALSE),"")))</f>
        <v/>
      </c>
      <c r="H2248" s="54"/>
      <c r="I2248" s="55" t="str">
        <f>IF(AND(OR(D2242&lt;&gt;"",E2242&lt;&gt;"",F2242&lt;&gt;"",G2242&lt;&gt;""),E2248=""),"",IF(AND($D$5="",$E$5="",$F$5="",$G$5=""),"",IFERROR(VLOOKUP(B2248,'勘定科目コード（2019）'!$B$2:$J$3668,7,FALSE),"")))</f>
        <v/>
      </c>
      <c r="J2248" s="56" t="str">
        <f>IF(AND(OR(D2242&lt;&gt;"",E2242&lt;&gt;"",F2242&lt;&gt;"",G2242&lt;&gt;""),E2248=""),"",IF(AND($D$5="",$E$5="",$F$5="",$G$5=""),"",IFERROR(VLOOKUP(B2248,'勘定科目コード（2019）'!$B$2:$J$3668,8,FALSE),"")))</f>
        <v/>
      </c>
      <c r="K2248" s="57" t="str">
        <f>IF(AND(OR(D2242&lt;&gt;"",E2242&lt;&gt;"",F2242&lt;&gt;"",G2242&lt;&gt;""),E2248=""),"",IF(AND($D$5="",$E$5="",$F$5="",$G$5=""),"",IFERROR(VLOOKUP(B2248,'勘定科目コード（2019）'!$B$2:$J$3668,9,FALSE),"")))</f>
        <v/>
      </c>
      <c r="L2248" s="44" t="str">
        <f>IFERROR(VLOOKUP(D2248,'勘定科目コード（2019）'!$E$2:$J$500,7,FALSE),"")</f>
        <v/>
      </c>
    </row>
    <row r="2249" spans="2:12" x14ac:dyDescent="0.15">
      <c r="B2249" s="31">
        <v>2239</v>
      </c>
      <c r="D2249" s="51" t="str">
        <f>IF(AND($D$5="",$E$5="",$F$5="",$G$5=""),"",(IFERROR(VLOOKUP(B2249,'勘定科目コード（2019）'!$B$2:$J$3668,3,FALSE),"")))</f>
        <v/>
      </c>
      <c r="E2249" s="52" t="str">
        <f>IF(AND(OR($D$5&lt;&gt;"",$E$5&lt;&gt;"",$F$5&lt;&gt;"",$G$5&lt;&gt;""),D2249=""),"",IF(AND($D$5="",$E$5="",$F$5="",$G$5=""),"",IFERROR(VLOOKUP(B2249,'勘定科目コード（2019）'!$B$2:$J$3668,4,FALSE),"")))</f>
        <v/>
      </c>
      <c r="F2249" s="53" t="str">
        <f>IF(AND(OR(D2243&lt;&gt;"",E2243&lt;&gt;"",F2243&lt;&gt;"",G2243&lt;&gt;""),E2249=""),"",IF(AND(OR(D2243&lt;&gt;"",E2243&lt;&gt;"",F2243&lt;&gt;"",G2243&lt;&gt;""),E2249=""),"",IF(AND($D$5="",$E$5="",$F$5="",$G$5=""),"",IFERROR(VLOOKUP(B2249,'勘定科目コード（2019）'!$B$2:$J$3668,5,FALSE),""))))</f>
        <v/>
      </c>
      <c r="G2249" s="52" t="str">
        <f>IF(AND(OR(D2243&lt;&gt;"",E2243&lt;&gt;"",F2243&lt;&gt;"",G2243&lt;&gt;""),E2249=""),"",IF(AND($D$5="",$E$5="",$F$5="",$G$5=""),"",IFERROR(VLOOKUP(B2249,'勘定科目コード（2019）'!$B$2:$J$3668,6,FALSE),"")))</f>
        <v/>
      </c>
      <c r="H2249" s="54"/>
      <c r="I2249" s="55" t="str">
        <f>IF(AND(OR(D2243&lt;&gt;"",E2243&lt;&gt;"",F2243&lt;&gt;"",G2243&lt;&gt;""),E2249=""),"",IF(AND($D$5="",$E$5="",$F$5="",$G$5=""),"",IFERROR(VLOOKUP(B2249,'勘定科目コード（2019）'!$B$2:$J$3668,7,FALSE),"")))</f>
        <v/>
      </c>
      <c r="J2249" s="56" t="str">
        <f>IF(AND(OR(D2243&lt;&gt;"",E2243&lt;&gt;"",F2243&lt;&gt;"",G2243&lt;&gt;""),E2249=""),"",IF(AND($D$5="",$E$5="",$F$5="",$G$5=""),"",IFERROR(VLOOKUP(B2249,'勘定科目コード（2019）'!$B$2:$J$3668,8,FALSE),"")))</f>
        <v/>
      </c>
      <c r="K2249" s="57" t="str">
        <f>IF(AND(OR(D2243&lt;&gt;"",E2243&lt;&gt;"",F2243&lt;&gt;"",G2243&lt;&gt;""),E2249=""),"",IF(AND($D$5="",$E$5="",$F$5="",$G$5=""),"",IFERROR(VLOOKUP(B2249,'勘定科目コード（2019）'!$B$2:$J$3668,9,FALSE),"")))</f>
        <v/>
      </c>
      <c r="L2249" s="44" t="str">
        <f>IFERROR(VLOOKUP(D2249,'勘定科目コード（2019）'!$E$2:$J$500,7,FALSE),"")</f>
        <v/>
      </c>
    </row>
    <row r="2250" spans="2:12" x14ac:dyDescent="0.15">
      <c r="B2250" s="31">
        <v>2240</v>
      </c>
      <c r="D2250" s="51" t="str">
        <f>IF(AND($D$5="",$E$5="",$F$5="",$G$5=""),"",(IFERROR(VLOOKUP(B2250,'勘定科目コード（2019）'!$B$2:$J$3668,3,FALSE),"")))</f>
        <v/>
      </c>
      <c r="E2250" s="52" t="str">
        <f>IF(AND(OR($D$5&lt;&gt;"",$E$5&lt;&gt;"",$F$5&lt;&gt;"",$G$5&lt;&gt;""),D2250=""),"",IF(AND($D$5="",$E$5="",$F$5="",$G$5=""),"",IFERROR(VLOOKUP(B2250,'勘定科目コード（2019）'!$B$2:$J$3668,4,FALSE),"")))</f>
        <v/>
      </c>
      <c r="F2250" s="53" t="str">
        <f>IF(AND(OR(D2244&lt;&gt;"",E2244&lt;&gt;"",F2244&lt;&gt;"",G2244&lt;&gt;""),E2250=""),"",IF(AND(OR(D2244&lt;&gt;"",E2244&lt;&gt;"",F2244&lt;&gt;"",G2244&lt;&gt;""),E2250=""),"",IF(AND($D$5="",$E$5="",$F$5="",$G$5=""),"",IFERROR(VLOOKUP(B2250,'勘定科目コード（2019）'!$B$2:$J$3668,5,FALSE),""))))</f>
        <v/>
      </c>
      <c r="G2250" s="52" t="str">
        <f>IF(AND(OR(D2244&lt;&gt;"",E2244&lt;&gt;"",F2244&lt;&gt;"",G2244&lt;&gt;""),E2250=""),"",IF(AND($D$5="",$E$5="",$F$5="",$G$5=""),"",IFERROR(VLOOKUP(B2250,'勘定科目コード（2019）'!$B$2:$J$3668,6,FALSE),"")))</f>
        <v/>
      </c>
      <c r="H2250" s="54"/>
      <c r="I2250" s="55" t="str">
        <f>IF(AND(OR(D2244&lt;&gt;"",E2244&lt;&gt;"",F2244&lt;&gt;"",G2244&lt;&gt;""),E2250=""),"",IF(AND($D$5="",$E$5="",$F$5="",$G$5=""),"",IFERROR(VLOOKUP(B2250,'勘定科目コード（2019）'!$B$2:$J$3668,7,FALSE),"")))</f>
        <v/>
      </c>
      <c r="J2250" s="56" t="str">
        <f>IF(AND(OR(D2244&lt;&gt;"",E2244&lt;&gt;"",F2244&lt;&gt;"",G2244&lt;&gt;""),E2250=""),"",IF(AND($D$5="",$E$5="",$F$5="",$G$5=""),"",IFERROR(VLOOKUP(B2250,'勘定科目コード（2019）'!$B$2:$J$3668,8,FALSE),"")))</f>
        <v/>
      </c>
      <c r="K2250" s="57" t="str">
        <f>IF(AND(OR(D2244&lt;&gt;"",E2244&lt;&gt;"",F2244&lt;&gt;"",G2244&lt;&gt;""),E2250=""),"",IF(AND($D$5="",$E$5="",$F$5="",$G$5=""),"",IFERROR(VLOOKUP(B2250,'勘定科目コード（2019）'!$B$2:$J$3668,9,FALSE),"")))</f>
        <v/>
      </c>
      <c r="L2250" s="44" t="str">
        <f>IFERROR(VLOOKUP(D2250,'勘定科目コード（2019）'!$E$2:$J$500,7,FALSE),"")</f>
        <v/>
      </c>
    </row>
    <row r="2251" spans="2:12" x14ac:dyDescent="0.15">
      <c r="B2251" s="31">
        <v>2241</v>
      </c>
      <c r="D2251" s="51" t="str">
        <f>IF(AND($D$5="",$E$5="",$F$5="",$G$5=""),"",(IFERROR(VLOOKUP(B2251,'勘定科目コード（2019）'!$B$2:$J$3668,3,FALSE),"")))</f>
        <v/>
      </c>
      <c r="E2251" s="52" t="str">
        <f>IF(AND(OR($D$5&lt;&gt;"",$E$5&lt;&gt;"",$F$5&lt;&gt;"",$G$5&lt;&gt;""),D2251=""),"",IF(AND($D$5="",$E$5="",$F$5="",$G$5=""),"",IFERROR(VLOOKUP(B2251,'勘定科目コード（2019）'!$B$2:$J$3668,4,FALSE),"")))</f>
        <v/>
      </c>
      <c r="F2251" s="53" t="str">
        <f>IF(AND(OR(D2245&lt;&gt;"",E2245&lt;&gt;"",F2245&lt;&gt;"",G2245&lt;&gt;""),E2251=""),"",IF(AND(OR(D2245&lt;&gt;"",E2245&lt;&gt;"",F2245&lt;&gt;"",G2245&lt;&gt;""),E2251=""),"",IF(AND($D$5="",$E$5="",$F$5="",$G$5=""),"",IFERROR(VLOOKUP(B2251,'勘定科目コード（2019）'!$B$2:$J$3668,5,FALSE),""))))</f>
        <v/>
      </c>
      <c r="G2251" s="52" t="str">
        <f>IF(AND(OR(D2245&lt;&gt;"",E2245&lt;&gt;"",F2245&lt;&gt;"",G2245&lt;&gt;""),E2251=""),"",IF(AND($D$5="",$E$5="",$F$5="",$G$5=""),"",IFERROR(VLOOKUP(B2251,'勘定科目コード（2019）'!$B$2:$J$3668,6,FALSE),"")))</f>
        <v/>
      </c>
      <c r="H2251" s="54"/>
      <c r="I2251" s="55" t="str">
        <f>IF(AND(OR(D2245&lt;&gt;"",E2245&lt;&gt;"",F2245&lt;&gt;"",G2245&lt;&gt;""),E2251=""),"",IF(AND($D$5="",$E$5="",$F$5="",$G$5=""),"",IFERROR(VLOOKUP(B2251,'勘定科目コード（2019）'!$B$2:$J$3668,7,FALSE),"")))</f>
        <v/>
      </c>
      <c r="J2251" s="56" t="str">
        <f>IF(AND(OR(D2245&lt;&gt;"",E2245&lt;&gt;"",F2245&lt;&gt;"",G2245&lt;&gt;""),E2251=""),"",IF(AND($D$5="",$E$5="",$F$5="",$G$5=""),"",IFERROR(VLOOKUP(B2251,'勘定科目コード（2019）'!$B$2:$J$3668,8,FALSE),"")))</f>
        <v/>
      </c>
      <c r="K2251" s="57" t="str">
        <f>IF(AND(OR(D2245&lt;&gt;"",E2245&lt;&gt;"",F2245&lt;&gt;"",G2245&lt;&gt;""),E2251=""),"",IF(AND($D$5="",$E$5="",$F$5="",$G$5=""),"",IFERROR(VLOOKUP(B2251,'勘定科目コード（2019）'!$B$2:$J$3668,9,FALSE),"")))</f>
        <v/>
      </c>
      <c r="L2251" s="44" t="str">
        <f>IFERROR(VLOOKUP(D2251,'勘定科目コード（2019）'!$E$2:$J$500,7,FALSE),"")</f>
        <v/>
      </c>
    </row>
    <row r="2252" spans="2:12" x14ac:dyDescent="0.15">
      <c r="B2252" s="31">
        <v>2242</v>
      </c>
      <c r="D2252" s="51" t="str">
        <f>IF(AND($D$5="",$E$5="",$F$5="",$G$5=""),"",(IFERROR(VLOOKUP(B2252,'勘定科目コード（2019）'!$B$2:$J$3668,3,FALSE),"")))</f>
        <v/>
      </c>
      <c r="E2252" s="52" t="str">
        <f>IF(AND(OR($D$5&lt;&gt;"",$E$5&lt;&gt;"",$F$5&lt;&gt;"",$G$5&lt;&gt;""),D2252=""),"",IF(AND($D$5="",$E$5="",$F$5="",$G$5=""),"",IFERROR(VLOOKUP(B2252,'勘定科目コード（2019）'!$B$2:$J$3668,4,FALSE),"")))</f>
        <v/>
      </c>
      <c r="F2252" s="53" t="str">
        <f>IF(AND(OR(D2246&lt;&gt;"",E2246&lt;&gt;"",F2246&lt;&gt;"",G2246&lt;&gt;""),E2252=""),"",IF(AND(OR(D2246&lt;&gt;"",E2246&lt;&gt;"",F2246&lt;&gt;"",G2246&lt;&gt;""),E2252=""),"",IF(AND($D$5="",$E$5="",$F$5="",$G$5=""),"",IFERROR(VLOOKUP(B2252,'勘定科目コード（2019）'!$B$2:$J$3668,5,FALSE),""))))</f>
        <v/>
      </c>
      <c r="G2252" s="52" t="str">
        <f>IF(AND(OR(D2246&lt;&gt;"",E2246&lt;&gt;"",F2246&lt;&gt;"",G2246&lt;&gt;""),E2252=""),"",IF(AND($D$5="",$E$5="",$F$5="",$G$5=""),"",IFERROR(VLOOKUP(B2252,'勘定科目コード（2019）'!$B$2:$J$3668,6,FALSE),"")))</f>
        <v/>
      </c>
      <c r="H2252" s="54"/>
      <c r="I2252" s="55" t="str">
        <f>IF(AND(OR(D2246&lt;&gt;"",E2246&lt;&gt;"",F2246&lt;&gt;"",G2246&lt;&gt;""),E2252=""),"",IF(AND($D$5="",$E$5="",$F$5="",$G$5=""),"",IFERROR(VLOOKUP(B2252,'勘定科目コード（2019）'!$B$2:$J$3668,7,FALSE),"")))</f>
        <v/>
      </c>
      <c r="J2252" s="56" t="str">
        <f>IF(AND(OR(D2246&lt;&gt;"",E2246&lt;&gt;"",F2246&lt;&gt;"",G2246&lt;&gt;""),E2252=""),"",IF(AND($D$5="",$E$5="",$F$5="",$G$5=""),"",IFERROR(VLOOKUP(B2252,'勘定科目コード（2019）'!$B$2:$J$3668,8,FALSE),"")))</f>
        <v/>
      </c>
      <c r="K2252" s="57" t="str">
        <f>IF(AND(OR(D2246&lt;&gt;"",E2246&lt;&gt;"",F2246&lt;&gt;"",G2246&lt;&gt;""),E2252=""),"",IF(AND($D$5="",$E$5="",$F$5="",$G$5=""),"",IFERROR(VLOOKUP(B2252,'勘定科目コード（2019）'!$B$2:$J$3668,9,FALSE),"")))</f>
        <v/>
      </c>
      <c r="L2252" s="44" t="str">
        <f>IFERROR(VLOOKUP(D2252,'勘定科目コード（2019）'!$E$2:$J$500,7,FALSE),"")</f>
        <v/>
      </c>
    </row>
    <row r="2253" spans="2:12" x14ac:dyDescent="0.15">
      <c r="B2253" s="31">
        <v>2243</v>
      </c>
      <c r="D2253" s="51" t="str">
        <f>IF(AND($D$5="",$E$5="",$F$5="",$G$5=""),"",(IFERROR(VLOOKUP(B2253,'勘定科目コード（2019）'!$B$2:$J$3668,3,FALSE),"")))</f>
        <v/>
      </c>
      <c r="E2253" s="52" t="str">
        <f>IF(AND(OR($D$5&lt;&gt;"",$E$5&lt;&gt;"",$F$5&lt;&gt;"",$G$5&lt;&gt;""),D2253=""),"",IF(AND($D$5="",$E$5="",$F$5="",$G$5=""),"",IFERROR(VLOOKUP(B2253,'勘定科目コード（2019）'!$B$2:$J$3668,4,FALSE),"")))</f>
        <v/>
      </c>
      <c r="F2253" s="53" t="str">
        <f>IF(AND(OR(D2247&lt;&gt;"",E2247&lt;&gt;"",F2247&lt;&gt;"",G2247&lt;&gt;""),E2253=""),"",IF(AND(OR(D2247&lt;&gt;"",E2247&lt;&gt;"",F2247&lt;&gt;"",G2247&lt;&gt;""),E2253=""),"",IF(AND($D$5="",$E$5="",$F$5="",$G$5=""),"",IFERROR(VLOOKUP(B2253,'勘定科目コード（2019）'!$B$2:$J$3668,5,FALSE),""))))</f>
        <v/>
      </c>
      <c r="G2253" s="52" t="str">
        <f>IF(AND(OR(D2247&lt;&gt;"",E2247&lt;&gt;"",F2247&lt;&gt;"",G2247&lt;&gt;""),E2253=""),"",IF(AND($D$5="",$E$5="",$F$5="",$G$5=""),"",IFERROR(VLOOKUP(B2253,'勘定科目コード（2019）'!$B$2:$J$3668,6,FALSE),"")))</f>
        <v/>
      </c>
      <c r="H2253" s="54"/>
      <c r="I2253" s="55" t="str">
        <f>IF(AND(OR(D2247&lt;&gt;"",E2247&lt;&gt;"",F2247&lt;&gt;"",G2247&lt;&gt;""),E2253=""),"",IF(AND($D$5="",$E$5="",$F$5="",$G$5=""),"",IFERROR(VLOOKUP(B2253,'勘定科目コード（2019）'!$B$2:$J$3668,7,FALSE),"")))</f>
        <v/>
      </c>
      <c r="J2253" s="56" t="str">
        <f>IF(AND(OR(D2247&lt;&gt;"",E2247&lt;&gt;"",F2247&lt;&gt;"",G2247&lt;&gt;""),E2253=""),"",IF(AND($D$5="",$E$5="",$F$5="",$G$5=""),"",IFERROR(VLOOKUP(B2253,'勘定科目コード（2019）'!$B$2:$J$3668,8,FALSE),"")))</f>
        <v/>
      </c>
      <c r="K2253" s="57" t="str">
        <f>IF(AND(OR(D2247&lt;&gt;"",E2247&lt;&gt;"",F2247&lt;&gt;"",G2247&lt;&gt;""),E2253=""),"",IF(AND($D$5="",$E$5="",$F$5="",$G$5=""),"",IFERROR(VLOOKUP(B2253,'勘定科目コード（2019）'!$B$2:$J$3668,9,FALSE),"")))</f>
        <v/>
      </c>
      <c r="L2253" s="44" t="str">
        <f>IFERROR(VLOOKUP(D2253,'勘定科目コード（2019）'!$E$2:$J$500,7,FALSE),"")</f>
        <v/>
      </c>
    </row>
    <row r="2254" spans="2:12" x14ac:dyDescent="0.15">
      <c r="B2254" s="31">
        <v>2244</v>
      </c>
      <c r="D2254" s="51" t="str">
        <f>IF(AND($D$5="",$E$5="",$F$5="",$G$5=""),"",(IFERROR(VLOOKUP(B2254,'勘定科目コード（2019）'!$B$2:$J$3668,3,FALSE),"")))</f>
        <v/>
      </c>
      <c r="E2254" s="52" t="str">
        <f>IF(AND(OR($D$5&lt;&gt;"",$E$5&lt;&gt;"",$F$5&lt;&gt;"",$G$5&lt;&gt;""),D2254=""),"",IF(AND($D$5="",$E$5="",$F$5="",$G$5=""),"",IFERROR(VLOOKUP(B2254,'勘定科目コード（2019）'!$B$2:$J$3668,4,FALSE),"")))</f>
        <v/>
      </c>
      <c r="F2254" s="53" t="str">
        <f>IF(AND(OR(D2248&lt;&gt;"",E2248&lt;&gt;"",F2248&lt;&gt;"",G2248&lt;&gt;""),E2254=""),"",IF(AND(OR(D2248&lt;&gt;"",E2248&lt;&gt;"",F2248&lt;&gt;"",G2248&lt;&gt;""),E2254=""),"",IF(AND($D$5="",$E$5="",$F$5="",$G$5=""),"",IFERROR(VLOOKUP(B2254,'勘定科目コード（2019）'!$B$2:$J$3668,5,FALSE),""))))</f>
        <v/>
      </c>
      <c r="G2254" s="52" t="str">
        <f>IF(AND(OR(D2248&lt;&gt;"",E2248&lt;&gt;"",F2248&lt;&gt;"",G2248&lt;&gt;""),E2254=""),"",IF(AND($D$5="",$E$5="",$F$5="",$G$5=""),"",IFERROR(VLOOKUP(B2254,'勘定科目コード（2019）'!$B$2:$J$3668,6,FALSE),"")))</f>
        <v/>
      </c>
      <c r="H2254" s="54"/>
      <c r="I2254" s="55" t="str">
        <f>IF(AND(OR(D2248&lt;&gt;"",E2248&lt;&gt;"",F2248&lt;&gt;"",G2248&lt;&gt;""),E2254=""),"",IF(AND($D$5="",$E$5="",$F$5="",$G$5=""),"",IFERROR(VLOOKUP(B2254,'勘定科目コード（2019）'!$B$2:$J$3668,7,FALSE),"")))</f>
        <v/>
      </c>
      <c r="J2254" s="56" t="str">
        <f>IF(AND(OR(D2248&lt;&gt;"",E2248&lt;&gt;"",F2248&lt;&gt;"",G2248&lt;&gt;""),E2254=""),"",IF(AND($D$5="",$E$5="",$F$5="",$G$5=""),"",IFERROR(VLOOKUP(B2254,'勘定科目コード（2019）'!$B$2:$J$3668,8,FALSE),"")))</f>
        <v/>
      </c>
      <c r="K2254" s="57" t="str">
        <f>IF(AND(OR(D2248&lt;&gt;"",E2248&lt;&gt;"",F2248&lt;&gt;"",G2248&lt;&gt;""),E2254=""),"",IF(AND($D$5="",$E$5="",$F$5="",$G$5=""),"",IFERROR(VLOOKUP(B2254,'勘定科目コード（2019）'!$B$2:$J$3668,9,FALSE),"")))</f>
        <v/>
      </c>
      <c r="L2254" s="44" t="str">
        <f>IFERROR(VLOOKUP(D2254,'勘定科目コード（2019）'!$E$2:$J$500,7,FALSE),"")</f>
        <v/>
      </c>
    </row>
    <row r="2255" spans="2:12" x14ac:dyDescent="0.15">
      <c r="B2255" s="31">
        <v>2245</v>
      </c>
      <c r="D2255" s="51" t="str">
        <f>IF(AND($D$5="",$E$5="",$F$5="",$G$5=""),"",(IFERROR(VLOOKUP(B2255,'勘定科目コード（2019）'!$B$2:$J$3668,3,FALSE),"")))</f>
        <v/>
      </c>
      <c r="E2255" s="52" t="str">
        <f>IF(AND(OR($D$5&lt;&gt;"",$E$5&lt;&gt;"",$F$5&lt;&gt;"",$G$5&lt;&gt;""),D2255=""),"",IF(AND($D$5="",$E$5="",$F$5="",$G$5=""),"",IFERROR(VLOOKUP(B2255,'勘定科目コード（2019）'!$B$2:$J$3668,4,FALSE),"")))</f>
        <v/>
      </c>
      <c r="F2255" s="53" t="str">
        <f>IF(AND(OR(D2249&lt;&gt;"",E2249&lt;&gt;"",F2249&lt;&gt;"",G2249&lt;&gt;""),E2255=""),"",IF(AND(OR(D2249&lt;&gt;"",E2249&lt;&gt;"",F2249&lt;&gt;"",G2249&lt;&gt;""),E2255=""),"",IF(AND($D$5="",$E$5="",$F$5="",$G$5=""),"",IFERROR(VLOOKUP(B2255,'勘定科目コード（2019）'!$B$2:$J$3668,5,FALSE),""))))</f>
        <v/>
      </c>
      <c r="G2255" s="52" t="str">
        <f>IF(AND(OR(D2249&lt;&gt;"",E2249&lt;&gt;"",F2249&lt;&gt;"",G2249&lt;&gt;""),E2255=""),"",IF(AND($D$5="",$E$5="",$F$5="",$G$5=""),"",IFERROR(VLOOKUP(B2255,'勘定科目コード（2019）'!$B$2:$J$3668,6,FALSE),"")))</f>
        <v/>
      </c>
      <c r="H2255" s="54"/>
      <c r="I2255" s="55" t="str">
        <f>IF(AND(OR(D2249&lt;&gt;"",E2249&lt;&gt;"",F2249&lt;&gt;"",G2249&lt;&gt;""),E2255=""),"",IF(AND($D$5="",$E$5="",$F$5="",$G$5=""),"",IFERROR(VLOOKUP(B2255,'勘定科目コード（2019）'!$B$2:$J$3668,7,FALSE),"")))</f>
        <v/>
      </c>
      <c r="J2255" s="56" t="str">
        <f>IF(AND(OR(D2249&lt;&gt;"",E2249&lt;&gt;"",F2249&lt;&gt;"",G2249&lt;&gt;""),E2255=""),"",IF(AND($D$5="",$E$5="",$F$5="",$G$5=""),"",IFERROR(VLOOKUP(B2255,'勘定科目コード（2019）'!$B$2:$J$3668,8,FALSE),"")))</f>
        <v/>
      </c>
      <c r="K2255" s="57" t="str">
        <f>IF(AND(OR(D2249&lt;&gt;"",E2249&lt;&gt;"",F2249&lt;&gt;"",G2249&lt;&gt;""),E2255=""),"",IF(AND($D$5="",$E$5="",$F$5="",$G$5=""),"",IFERROR(VLOOKUP(B2255,'勘定科目コード（2019）'!$B$2:$J$3668,9,FALSE),"")))</f>
        <v/>
      </c>
      <c r="L2255" s="44" t="str">
        <f>IFERROR(VLOOKUP(D2255,'勘定科目コード（2019）'!$E$2:$J$500,7,FALSE),"")</f>
        <v/>
      </c>
    </row>
    <row r="2256" spans="2:12" x14ac:dyDescent="0.15">
      <c r="B2256" s="31">
        <v>2246</v>
      </c>
      <c r="D2256" s="51" t="str">
        <f>IF(AND($D$5="",$E$5="",$F$5="",$G$5=""),"",(IFERROR(VLOOKUP(B2256,'勘定科目コード（2019）'!$B$2:$J$3668,3,FALSE),"")))</f>
        <v/>
      </c>
      <c r="E2256" s="52" t="str">
        <f>IF(AND(OR($D$5&lt;&gt;"",$E$5&lt;&gt;"",$F$5&lt;&gt;"",$G$5&lt;&gt;""),D2256=""),"",IF(AND($D$5="",$E$5="",$F$5="",$G$5=""),"",IFERROR(VLOOKUP(B2256,'勘定科目コード（2019）'!$B$2:$J$3668,4,FALSE),"")))</f>
        <v/>
      </c>
      <c r="F2256" s="53" t="str">
        <f>IF(AND(OR(D2250&lt;&gt;"",E2250&lt;&gt;"",F2250&lt;&gt;"",G2250&lt;&gt;""),E2256=""),"",IF(AND(OR(D2250&lt;&gt;"",E2250&lt;&gt;"",F2250&lt;&gt;"",G2250&lt;&gt;""),E2256=""),"",IF(AND($D$5="",$E$5="",$F$5="",$G$5=""),"",IFERROR(VLOOKUP(B2256,'勘定科目コード（2019）'!$B$2:$J$3668,5,FALSE),""))))</f>
        <v/>
      </c>
      <c r="G2256" s="52" t="str">
        <f>IF(AND(OR(D2250&lt;&gt;"",E2250&lt;&gt;"",F2250&lt;&gt;"",G2250&lt;&gt;""),E2256=""),"",IF(AND($D$5="",$E$5="",$F$5="",$G$5=""),"",IFERROR(VLOOKUP(B2256,'勘定科目コード（2019）'!$B$2:$J$3668,6,FALSE),"")))</f>
        <v/>
      </c>
      <c r="H2256" s="54"/>
      <c r="I2256" s="55" t="str">
        <f>IF(AND(OR(D2250&lt;&gt;"",E2250&lt;&gt;"",F2250&lt;&gt;"",G2250&lt;&gt;""),E2256=""),"",IF(AND($D$5="",$E$5="",$F$5="",$G$5=""),"",IFERROR(VLOOKUP(B2256,'勘定科目コード（2019）'!$B$2:$J$3668,7,FALSE),"")))</f>
        <v/>
      </c>
      <c r="J2256" s="56" t="str">
        <f>IF(AND(OR(D2250&lt;&gt;"",E2250&lt;&gt;"",F2250&lt;&gt;"",G2250&lt;&gt;""),E2256=""),"",IF(AND($D$5="",$E$5="",$F$5="",$G$5=""),"",IFERROR(VLOOKUP(B2256,'勘定科目コード（2019）'!$B$2:$J$3668,8,FALSE),"")))</f>
        <v/>
      </c>
      <c r="K2256" s="57" t="str">
        <f>IF(AND(OR(D2250&lt;&gt;"",E2250&lt;&gt;"",F2250&lt;&gt;"",G2250&lt;&gt;""),E2256=""),"",IF(AND($D$5="",$E$5="",$F$5="",$G$5=""),"",IFERROR(VLOOKUP(B2256,'勘定科目コード（2019）'!$B$2:$J$3668,9,FALSE),"")))</f>
        <v/>
      </c>
      <c r="L2256" s="44" t="str">
        <f>IFERROR(VLOOKUP(D2256,'勘定科目コード（2019）'!$E$2:$J$500,7,FALSE),"")</f>
        <v/>
      </c>
    </row>
    <row r="2257" spans="2:12" x14ac:dyDescent="0.15">
      <c r="B2257" s="31">
        <v>2247</v>
      </c>
      <c r="D2257" s="51" t="str">
        <f>IF(AND($D$5="",$E$5="",$F$5="",$G$5=""),"",(IFERROR(VLOOKUP(B2257,'勘定科目コード（2019）'!$B$2:$J$3668,3,FALSE),"")))</f>
        <v/>
      </c>
      <c r="E2257" s="52" t="str">
        <f>IF(AND(OR($D$5&lt;&gt;"",$E$5&lt;&gt;"",$F$5&lt;&gt;"",$G$5&lt;&gt;""),D2257=""),"",IF(AND($D$5="",$E$5="",$F$5="",$G$5=""),"",IFERROR(VLOOKUP(B2257,'勘定科目コード（2019）'!$B$2:$J$3668,4,FALSE),"")))</f>
        <v/>
      </c>
      <c r="F2257" s="53" t="str">
        <f>IF(AND(OR(D2251&lt;&gt;"",E2251&lt;&gt;"",F2251&lt;&gt;"",G2251&lt;&gt;""),E2257=""),"",IF(AND(OR(D2251&lt;&gt;"",E2251&lt;&gt;"",F2251&lt;&gt;"",G2251&lt;&gt;""),E2257=""),"",IF(AND($D$5="",$E$5="",$F$5="",$G$5=""),"",IFERROR(VLOOKUP(B2257,'勘定科目コード（2019）'!$B$2:$J$3668,5,FALSE),""))))</f>
        <v/>
      </c>
      <c r="G2257" s="52" t="str">
        <f>IF(AND(OR(D2251&lt;&gt;"",E2251&lt;&gt;"",F2251&lt;&gt;"",G2251&lt;&gt;""),E2257=""),"",IF(AND($D$5="",$E$5="",$F$5="",$G$5=""),"",IFERROR(VLOOKUP(B2257,'勘定科目コード（2019）'!$B$2:$J$3668,6,FALSE),"")))</f>
        <v/>
      </c>
      <c r="H2257" s="54"/>
      <c r="I2257" s="55" t="str">
        <f>IF(AND(OR(D2251&lt;&gt;"",E2251&lt;&gt;"",F2251&lt;&gt;"",G2251&lt;&gt;""),E2257=""),"",IF(AND($D$5="",$E$5="",$F$5="",$G$5=""),"",IFERROR(VLOOKUP(B2257,'勘定科目コード（2019）'!$B$2:$J$3668,7,FALSE),"")))</f>
        <v/>
      </c>
      <c r="J2257" s="56" t="str">
        <f>IF(AND(OR(D2251&lt;&gt;"",E2251&lt;&gt;"",F2251&lt;&gt;"",G2251&lt;&gt;""),E2257=""),"",IF(AND($D$5="",$E$5="",$F$5="",$G$5=""),"",IFERROR(VLOOKUP(B2257,'勘定科目コード（2019）'!$B$2:$J$3668,8,FALSE),"")))</f>
        <v/>
      </c>
      <c r="K2257" s="57" t="str">
        <f>IF(AND(OR(D2251&lt;&gt;"",E2251&lt;&gt;"",F2251&lt;&gt;"",G2251&lt;&gt;""),E2257=""),"",IF(AND($D$5="",$E$5="",$F$5="",$G$5=""),"",IFERROR(VLOOKUP(B2257,'勘定科目コード（2019）'!$B$2:$J$3668,9,FALSE),"")))</f>
        <v/>
      </c>
      <c r="L2257" s="44" t="str">
        <f>IFERROR(VLOOKUP(D2257,'勘定科目コード（2019）'!$E$2:$J$500,7,FALSE),"")</f>
        <v/>
      </c>
    </row>
    <row r="2258" spans="2:12" x14ac:dyDescent="0.15">
      <c r="B2258" s="31">
        <v>2248</v>
      </c>
      <c r="D2258" s="51" t="str">
        <f>IF(AND($D$5="",$E$5="",$F$5="",$G$5=""),"",(IFERROR(VLOOKUP(B2258,'勘定科目コード（2019）'!$B$2:$J$3668,3,FALSE),"")))</f>
        <v/>
      </c>
      <c r="E2258" s="52" t="str">
        <f>IF(AND(OR($D$5&lt;&gt;"",$E$5&lt;&gt;"",$F$5&lt;&gt;"",$G$5&lt;&gt;""),D2258=""),"",IF(AND($D$5="",$E$5="",$F$5="",$G$5=""),"",IFERROR(VLOOKUP(B2258,'勘定科目コード（2019）'!$B$2:$J$3668,4,FALSE),"")))</f>
        <v/>
      </c>
      <c r="F2258" s="53" t="str">
        <f>IF(AND(OR(D2252&lt;&gt;"",E2252&lt;&gt;"",F2252&lt;&gt;"",G2252&lt;&gt;""),E2258=""),"",IF(AND(OR(D2252&lt;&gt;"",E2252&lt;&gt;"",F2252&lt;&gt;"",G2252&lt;&gt;""),E2258=""),"",IF(AND($D$5="",$E$5="",$F$5="",$G$5=""),"",IFERROR(VLOOKUP(B2258,'勘定科目コード（2019）'!$B$2:$J$3668,5,FALSE),""))))</f>
        <v/>
      </c>
      <c r="G2258" s="52" t="str">
        <f>IF(AND(OR(D2252&lt;&gt;"",E2252&lt;&gt;"",F2252&lt;&gt;"",G2252&lt;&gt;""),E2258=""),"",IF(AND($D$5="",$E$5="",$F$5="",$G$5=""),"",IFERROR(VLOOKUP(B2258,'勘定科目コード（2019）'!$B$2:$J$3668,6,FALSE),"")))</f>
        <v/>
      </c>
      <c r="H2258" s="54"/>
      <c r="I2258" s="55" t="str">
        <f>IF(AND(OR(D2252&lt;&gt;"",E2252&lt;&gt;"",F2252&lt;&gt;"",G2252&lt;&gt;""),E2258=""),"",IF(AND($D$5="",$E$5="",$F$5="",$G$5=""),"",IFERROR(VLOOKUP(B2258,'勘定科目コード（2019）'!$B$2:$J$3668,7,FALSE),"")))</f>
        <v/>
      </c>
      <c r="J2258" s="56" t="str">
        <f>IF(AND(OR(D2252&lt;&gt;"",E2252&lt;&gt;"",F2252&lt;&gt;"",G2252&lt;&gt;""),E2258=""),"",IF(AND($D$5="",$E$5="",$F$5="",$G$5=""),"",IFERROR(VLOOKUP(B2258,'勘定科目コード（2019）'!$B$2:$J$3668,8,FALSE),"")))</f>
        <v/>
      </c>
      <c r="K2258" s="57" t="str">
        <f>IF(AND(OR(D2252&lt;&gt;"",E2252&lt;&gt;"",F2252&lt;&gt;"",G2252&lt;&gt;""),E2258=""),"",IF(AND($D$5="",$E$5="",$F$5="",$G$5=""),"",IFERROR(VLOOKUP(B2258,'勘定科目コード（2019）'!$B$2:$J$3668,9,FALSE),"")))</f>
        <v/>
      </c>
      <c r="L2258" s="44" t="str">
        <f>IFERROR(VLOOKUP(D2258,'勘定科目コード（2019）'!$E$2:$J$500,7,FALSE),"")</f>
        <v/>
      </c>
    </row>
    <row r="2259" spans="2:12" x14ac:dyDescent="0.15">
      <c r="B2259" s="31">
        <v>2249</v>
      </c>
      <c r="D2259" s="51" t="str">
        <f>IF(AND($D$5="",$E$5="",$F$5="",$G$5=""),"",(IFERROR(VLOOKUP(B2259,'勘定科目コード（2019）'!$B$2:$J$3668,3,FALSE),"")))</f>
        <v/>
      </c>
      <c r="E2259" s="52" t="str">
        <f>IF(AND(OR($D$5&lt;&gt;"",$E$5&lt;&gt;"",$F$5&lt;&gt;"",$G$5&lt;&gt;""),D2259=""),"",IF(AND($D$5="",$E$5="",$F$5="",$G$5=""),"",IFERROR(VLOOKUP(B2259,'勘定科目コード（2019）'!$B$2:$J$3668,4,FALSE),"")))</f>
        <v/>
      </c>
      <c r="F2259" s="53" t="str">
        <f>IF(AND(OR(D2253&lt;&gt;"",E2253&lt;&gt;"",F2253&lt;&gt;"",G2253&lt;&gt;""),E2259=""),"",IF(AND(OR(D2253&lt;&gt;"",E2253&lt;&gt;"",F2253&lt;&gt;"",G2253&lt;&gt;""),E2259=""),"",IF(AND($D$5="",$E$5="",$F$5="",$G$5=""),"",IFERROR(VLOOKUP(B2259,'勘定科目コード（2019）'!$B$2:$J$3668,5,FALSE),""))))</f>
        <v/>
      </c>
      <c r="G2259" s="52" t="str">
        <f>IF(AND(OR(D2253&lt;&gt;"",E2253&lt;&gt;"",F2253&lt;&gt;"",G2253&lt;&gt;""),E2259=""),"",IF(AND($D$5="",$E$5="",$F$5="",$G$5=""),"",IFERROR(VLOOKUP(B2259,'勘定科目コード（2019）'!$B$2:$J$3668,6,FALSE),"")))</f>
        <v/>
      </c>
      <c r="H2259" s="54"/>
      <c r="I2259" s="55" t="str">
        <f>IF(AND(OR(D2253&lt;&gt;"",E2253&lt;&gt;"",F2253&lt;&gt;"",G2253&lt;&gt;""),E2259=""),"",IF(AND($D$5="",$E$5="",$F$5="",$G$5=""),"",IFERROR(VLOOKUP(B2259,'勘定科目コード（2019）'!$B$2:$J$3668,7,FALSE),"")))</f>
        <v/>
      </c>
      <c r="J2259" s="56" t="str">
        <f>IF(AND(OR(D2253&lt;&gt;"",E2253&lt;&gt;"",F2253&lt;&gt;"",G2253&lt;&gt;""),E2259=""),"",IF(AND($D$5="",$E$5="",$F$5="",$G$5=""),"",IFERROR(VLOOKUP(B2259,'勘定科目コード（2019）'!$B$2:$J$3668,8,FALSE),"")))</f>
        <v/>
      </c>
      <c r="K2259" s="57" t="str">
        <f>IF(AND(OR(D2253&lt;&gt;"",E2253&lt;&gt;"",F2253&lt;&gt;"",G2253&lt;&gt;""),E2259=""),"",IF(AND($D$5="",$E$5="",$F$5="",$G$5=""),"",IFERROR(VLOOKUP(B2259,'勘定科目コード（2019）'!$B$2:$J$3668,9,FALSE),"")))</f>
        <v/>
      </c>
      <c r="L2259" s="44" t="str">
        <f>IFERROR(VLOOKUP(D2259,'勘定科目コード（2019）'!$E$2:$J$500,7,FALSE),"")</f>
        <v/>
      </c>
    </row>
    <row r="2260" spans="2:12" x14ac:dyDescent="0.15">
      <c r="B2260" s="31">
        <v>2250</v>
      </c>
      <c r="D2260" s="51" t="str">
        <f>IF(AND($D$5="",$E$5="",$F$5="",$G$5=""),"",(IFERROR(VLOOKUP(B2260,'勘定科目コード（2019）'!$B$2:$J$3668,3,FALSE),"")))</f>
        <v/>
      </c>
      <c r="E2260" s="52" t="str">
        <f>IF(AND(OR($D$5&lt;&gt;"",$E$5&lt;&gt;"",$F$5&lt;&gt;"",$G$5&lt;&gt;""),D2260=""),"",IF(AND($D$5="",$E$5="",$F$5="",$G$5=""),"",IFERROR(VLOOKUP(B2260,'勘定科目コード（2019）'!$B$2:$J$3668,4,FALSE),"")))</f>
        <v/>
      </c>
      <c r="F2260" s="53" t="str">
        <f>IF(AND(OR(D2254&lt;&gt;"",E2254&lt;&gt;"",F2254&lt;&gt;"",G2254&lt;&gt;""),E2260=""),"",IF(AND(OR(D2254&lt;&gt;"",E2254&lt;&gt;"",F2254&lt;&gt;"",G2254&lt;&gt;""),E2260=""),"",IF(AND($D$5="",$E$5="",$F$5="",$G$5=""),"",IFERROR(VLOOKUP(B2260,'勘定科目コード（2019）'!$B$2:$J$3668,5,FALSE),""))))</f>
        <v/>
      </c>
      <c r="G2260" s="52" t="str">
        <f>IF(AND(OR(D2254&lt;&gt;"",E2254&lt;&gt;"",F2254&lt;&gt;"",G2254&lt;&gt;""),E2260=""),"",IF(AND($D$5="",$E$5="",$F$5="",$G$5=""),"",IFERROR(VLOOKUP(B2260,'勘定科目コード（2019）'!$B$2:$J$3668,6,FALSE),"")))</f>
        <v/>
      </c>
      <c r="H2260" s="54"/>
      <c r="I2260" s="55" t="str">
        <f>IF(AND(OR(D2254&lt;&gt;"",E2254&lt;&gt;"",F2254&lt;&gt;"",G2254&lt;&gt;""),E2260=""),"",IF(AND($D$5="",$E$5="",$F$5="",$G$5=""),"",IFERROR(VLOOKUP(B2260,'勘定科目コード（2019）'!$B$2:$J$3668,7,FALSE),"")))</f>
        <v/>
      </c>
      <c r="J2260" s="56" t="str">
        <f>IF(AND(OR(D2254&lt;&gt;"",E2254&lt;&gt;"",F2254&lt;&gt;"",G2254&lt;&gt;""),E2260=""),"",IF(AND($D$5="",$E$5="",$F$5="",$G$5=""),"",IFERROR(VLOOKUP(B2260,'勘定科目コード（2019）'!$B$2:$J$3668,8,FALSE),"")))</f>
        <v/>
      </c>
      <c r="K2260" s="57" t="str">
        <f>IF(AND(OR(D2254&lt;&gt;"",E2254&lt;&gt;"",F2254&lt;&gt;"",G2254&lt;&gt;""),E2260=""),"",IF(AND($D$5="",$E$5="",$F$5="",$G$5=""),"",IFERROR(VLOOKUP(B2260,'勘定科目コード（2019）'!$B$2:$J$3668,9,FALSE),"")))</f>
        <v/>
      </c>
      <c r="L2260" s="44" t="str">
        <f>IFERROR(VLOOKUP(D2260,'勘定科目コード（2019）'!$E$2:$J$500,7,FALSE),"")</f>
        <v/>
      </c>
    </row>
    <row r="2261" spans="2:12" x14ac:dyDescent="0.15">
      <c r="B2261" s="31">
        <v>2251</v>
      </c>
      <c r="D2261" s="51" t="str">
        <f>IF(AND($D$5="",$E$5="",$F$5="",$G$5=""),"",(IFERROR(VLOOKUP(B2261,'勘定科目コード（2019）'!$B$2:$J$3668,3,FALSE),"")))</f>
        <v/>
      </c>
      <c r="E2261" s="52" t="str">
        <f>IF(AND(OR($D$5&lt;&gt;"",$E$5&lt;&gt;"",$F$5&lt;&gt;"",$G$5&lt;&gt;""),D2261=""),"",IF(AND($D$5="",$E$5="",$F$5="",$G$5=""),"",IFERROR(VLOOKUP(B2261,'勘定科目コード（2019）'!$B$2:$J$3668,4,FALSE),"")))</f>
        <v/>
      </c>
      <c r="F2261" s="53" t="str">
        <f>IF(AND(OR(D2255&lt;&gt;"",E2255&lt;&gt;"",F2255&lt;&gt;"",G2255&lt;&gt;""),E2261=""),"",IF(AND(OR(D2255&lt;&gt;"",E2255&lt;&gt;"",F2255&lt;&gt;"",G2255&lt;&gt;""),E2261=""),"",IF(AND($D$5="",$E$5="",$F$5="",$G$5=""),"",IFERROR(VLOOKUP(B2261,'勘定科目コード（2019）'!$B$2:$J$3668,5,FALSE),""))))</f>
        <v/>
      </c>
      <c r="G2261" s="52" t="str">
        <f>IF(AND(OR(D2255&lt;&gt;"",E2255&lt;&gt;"",F2255&lt;&gt;"",G2255&lt;&gt;""),E2261=""),"",IF(AND($D$5="",$E$5="",$F$5="",$G$5=""),"",IFERROR(VLOOKUP(B2261,'勘定科目コード（2019）'!$B$2:$J$3668,6,FALSE),"")))</f>
        <v/>
      </c>
      <c r="H2261" s="54"/>
      <c r="I2261" s="55" t="str">
        <f>IF(AND(OR(D2255&lt;&gt;"",E2255&lt;&gt;"",F2255&lt;&gt;"",G2255&lt;&gt;""),E2261=""),"",IF(AND($D$5="",$E$5="",$F$5="",$G$5=""),"",IFERROR(VLOOKUP(B2261,'勘定科目コード（2019）'!$B$2:$J$3668,7,FALSE),"")))</f>
        <v/>
      </c>
      <c r="J2261" s="56" t="str">
        <f>IF(AND(OR(D2255&lt;&gt;"",E2255&lt;&gt;"",F2255&lt;&gt;"",G2255&lt;&gt;""),E2261=""),"",IF(AND($D$5="",$E$5="",$F$5="",$G$5=""),"",IFERROR(VLOOKUP(B2261,'勘定科目コード（2019）'!$B$2:$J$3668,8,FALSE),"")))</f>
        <v/>
      </c>
      <c r="K2261" s="57" t="str">
        <f>IF(AND(OR(D2255&lt;&gt;"",E2255&lt;&gt;"",F2255&lt;&gt;"",G2255&lt;&gt;""),E2261=""),"",IF(AND($D$5="",$E$5="",$F$5="",$G$5=""),"",IFERROR(VLOOKUP(B2261,'勘定科目コード（2019）'!$B$2:$J$3668,9,FALSE),"")))</f>
        <v/>
      </c>
      <c r="L2261" s="44" t="str">
        <f>IFERROR(VLOOKUP(D2261,'勘定科目コード（2019）'!$E$2:$J$500,7,FALSE),"")</f>
        <v/>
      </c>
    </row>
    <row r="2262" spans="2:12" x14ac:dyDescent="0.15">
      <c r="B2262" s="31">
        <v>2252</v>
      </c>
      <c r="D2262" s="51" t="str">
        <f>IF(AND($D$5="",$E$5="",$F$5="",$G$5=""),"",(IFERROR(VLOOKUP(B2262,'勘定科目コード（2019）'!$B$2:$J$3668,3,FALSE),"")))</f>
        <v/>
      </c>
      <c r="E2262" s="52" t="str">
        <f>IF(AND(OR($D$5&lt;&gt;"",$E$5&lt;&gt;"",$F$5&lt;&gt;"",$G$5&lt;&gt;""),D2262=""),"",IF(AND($D$5="",$E$5="",$F$5="",$G$5=""),"",IFERROR(VLOOKUP(B2262,'勘定科目コード（2019）'!$B$2:$J$3668,4,FALSE),"")))</f>
        <v/>
      </c>
      <c r="F2262" s="53" t="str">
        <f>IF(AND(OR(D2256&lt;&gt;"",E2256&lt;&gt;"",F2256&lt;&gt;"",G2256&lt;&gt;""),E2262=""),"",IF(AND(OR(D2256&lt;&gt;"",E2256&lt;&gt;"",F2256&lt;&gt;"",G2256&lt;&gt;""),E2262=""),"",IF(AND($D$5="",$E$5="",$F$5="",$G$5=""),"",IFERROR(VLOOKUP(B2262,'勘定科目コード（2019）'!$B$2:$J$3668,5,FALSE),""))))</f>
        <v/>
      </c>
      <c r="G2262" s="52" t="str">
        <f>IF(AND(OR(D2256&lt;&gt;"",E2256&lt;&gt;"",F2256&lt;&gt;"",G2256&lt;&gt;""),E2262=""),"",IF(AND($D$5="",$E$5="",$F$5="",$G$5=""),"",IFERROR(VLOOKUP(B2262,'勘定科目コード（2019）'!$B$2:$J$3668,6,FALSE),"")))</f>
        <v/>
      </c>
      <c r="H2262" s="54"/>
      <c r="I2262" s="55" t="str">
        <f>IF(AND(OR(D2256&lt;&gt;"",E2256&lt;&gt;"",F2256&lt;&gt;"",G2256&lt;&gt;""),E2262=""),"",IF(AND($D$5="",$E$5="",$F$5="",$G$5=""),"",IFERROR(VLOOKUP(B2262,'勘定科目コード（2019）'!$B$2:$J$3668,7,FALSE),"")))</f>
        <v/>
      </c>
      <c r="J2262" s="56" t="str">
        <f>IF(AND(OR(D2256&lt;&gt;"",E2256&lt;&gt;"",F2256&lt;&gt;"",G2256&lt;&gt;""),E2262=""),"",IF(AND($D$5="",$E$5="",$F$5="",$G$5=""),"",IFERROR(VLOOKUP(B2262,'勘定科目コード（2019）'!$B$2:$J$3668,8,FALSE),"")))</f>
        <v/>
      </c>
      <c r="K2262" s="57" t="str">
        <f>IF(AND(OR(D2256&lt;&gt;"",E2256&lt;&gt;"",F2256&lt;&gt;"",G2256&lt;&gt;""),E2262=""),"",IF(AND($D$5="",$E$5="",$F$5="",$G$5=""),"",IFERROR(VLOOKUP(B2262,'勘定科目コード（2019）'!$B$2:$J$3668,9,FALSE),"")))</f>
        <v/>
      </c>
      <c r="L2262" s="44" t="str">
        <f>IFERROR(VLOOKUP(D2262,'勘定科目コード（2019）'!$E$2:$J$500,7,FALSE),"")</f>
        <v/>
      </c>
    </row>
    <row r="2263" spans="2:12" x14ac:dyDescent="0.15">
      <c r="B2263" s="31">
        <v>2253</v>
      </c>
      <c r="D2263" s="51" t="str">
        <f>IF(AND($D$5="",$E$5="",$F$5="",$G$5=""),"",(IFERROR(VLOOKUP(B2263,'勘定科目コード（2019）'!$B$2:$J$3668,3,FALSE),"")))</f>
        <v/>
      </c>
      <c r="E2263" s="52" t="str">
        <f>IF(AND(OR($D$5&lt;&gt;"",$E$5&lt;&gt;"",$F$5&lt;&gt;"",$G$5&lt;&gt;""),D2263=""),"",IF(AND($D$5="",$E$5="",$F$5="",$G$5=""),"",IFERROR(VLOOKUP(B2263,'勘定科目コード（2019）'!$B$2:$J$3668,4,FALSE),"")))</f>
        <v/>
      </c>
      <c r="F2263" s="53" t="str">
        <f>IF(AND(OR(D2257&lt;&gt;"",E2257&lt;&gt;"",F2257&lt;&gt;"",G2257&lt;&gt;""),E2263=""),"",IF(AND(OR(D2257&lt;&gt;"",E2257&lt;&gt;"",F2257&lt;&gt;"",G2257&lt;&gt;""),E2263=""),"",IF(AND($D$5="",$E$5="",$F$5="",$G$5=""),"",IFERROR(VLOOKUP(B2263,'勘定科目コード（2019）'!$B$2:$J$3668,5,FALSE),""))))</f>
        <v/>
      </c>
      <c r="G2263" s="52" t="str">
        <f>IF(AND(OR(D2257&lt;&gt;"",E2257&lt;&gt;"",F2257&lt;&gt;"",G2257&lt;&gt;""),E2263=""),"",IF(AND($D$5="",$E$5="",$F$5="",$G$5=""),"",IFERROR(VLOOKUP(B2263,'勘定科目コード（2019）'!$B$2:$J$3668,6,FALSE),"")))</f>
        <v/>
      </c>
      <c r="H2263" s="54"/>
      <c r="I2263" s="55" t="str">
        <f>IF(AND(OR(D2257&lt;&gt;"",E2257&lt;&gt;"",F2257&lt;&gt;"",G2257&lt;&gt;""),E2263=""),"",IF(AND($D$5="",$E$5="",$F$5="",$G$5=""),"",IFERROR(VLOOKUP(B2263,'勘定科目コード（2019）'!$B$2:$J$3668,7,FALSE),"")))</f>
        <v/>
      </c>
      <c r="J2263" s="56" t="str">
        <f>IF(AND(OR(D2257&lt;&gt;"",E2257&lt;&gt;"",F2257&lt;&gt;"",G2257&lt;&gt;""),E2263=""),"",IF(AND($D$5="",$E$5="",$F$5="",$G$5=""),"",IFERROR(VLOOKUP(B2263,'勘定科目コード（2019）'!$B$2:$J$3668,8,FALSE),"")))</f>
        <v/>
      </c>
      <c r="K2263" s="57" t="str">
        <f>IF(AND(OR(D2257&lt;&gt;"",E2257&lt;&gt;"",F2257&lt;&gt;"",G2257&lt;&gt;""),E2263=""),"",IF(AND($D$5="",$E$5="",$F$5="",$G$5=""),"",IFERROR(VLOOKUP(B2263,'勘定科目コード（2019）'!$B$2:$J$3668,9,FALSE),"")))</f>
        <v/>
      </c>
      <c r="L2263" s="44" t="str">
        <f>IFERROR(VLOOKUP(D2263,'勘定科目コード（2019）'!$E$2:$J$500,7,FALSE),"")</f>
        <v/>
      </c>
    </row>
    <row r="2264" spans="2:12" x14ac:dyDescent="0.15">
      <c r="B2264" s="31">
        <v>2254</v>
      </c>
      <c r="D2264" s="51" t="str">
        <f>IF(AND($D$5="",$E$5="",$F$5="",$G$5=""),"",(IFERROR(VLOOKUP(B2264,'勘定科目コード（2019）'!$B$2:$J$3668,3,FALSE),"")))</f>
        <v/>
      </c>
      <c r="E2264" s="52" t="str">
        <f>IF(AND(OR($D$5&lt;&gt;"",$E$5&lt;&gt;"",$F$5&lt;&gt;"",$G$5&lt;&gt;""),D2264=""),"",IF(AND($D$5="",$E$5="",$F$5="",$G$5=""),"",IFERROR(VLOOKUP(B2264,'勘定科目コード（2019）'!$B$2:$J$3668,4,FALSE),"")))</f>
        <v/>
      </c>
      <c r="F2264" s="53" t="str">
        <f>IF(AND(OR(D2258&lt;&gt;"",E2258&lt;&gt;"",F2258&lt;&gt;"",G2258&lt;&gt;""),E2264=""),"",IF(AND(OR(D2258&lt;&gt;"",E2258&lt;&gt;"",F2258&lt;&gt;"",G2258&lt;&gt;""),E2264=""),"",IF(AND($D$5="",$E$5="",$F$5="",$G$5=""),"",IFERROR(VLOOKUP(B2264,'勘定科目コード（2019）'!$B$2:$J$3668,5,FALSE),""))))</f>
        <v/>
      </c>
      <c r="G2264" s="52" t="str">
        <f>IF(AND(OR(D2258&lt;&gt;"",E2258&lt;&gt;"",F2258&lt;&gt;"",G2258&lt;&gt;""),E2264=""),"",IF(AND($D$5="",$E$5="",$F$5="",$G$5=""),"",IFERROR(VLOOKUP(B2264,'勘定科目コード（2019）'!$B$2:$J$3668,6,FALSE),"")))</f>
        <v/>
      </c>
      <c r="H2264" s="54"/>
      <c r="I2264" s="55" t="str">
        <f>IF(AND(OR(D2258&lt;&gt;"",E2258&lt;&gt;"",F2258&lt;&gt;"",G2258&lt;&gt;""),E2264=""),"",IF(AND($D$5="",$E$5="",$F$5="",$G$5=""),"",IFERROR(VLOOKUP(B2264,'勘定科目コード（2019）'!$B$2:$J$3668,7,FALSE),"")))</f>
        <v/>
      </c>
      <c r="J2264" s="56" t="str">
        <f>IF(AND(OR(D2258&lt;&gt;"",E2258&lt;&gt;"",F2258&lt;&gt;"",G2258&lt;&gt;""),E2264=""),"",IF(AND($D$5="",$E$5="",$F$5="",$G$5=""),"",IFERROR(VLOOKUP(B2264,'勘定科目コード（2019）'!$B$2:$J$3668,8,FALSE),"")))</f>
        <v/>
      </c>
      <c r="K2264" s="57" t="str">
        <f>IF(AND(OR(D2258&lt;&gt;"",E2258&lt;&gt;"",F2258&lt;&gt;"",G2258&lt;&gt;""),E2264=""),"",IF(AND($D$5="",$E$5="",$F$5="",$G$5=""),"",IFERROR(VLOOKUP(B2264,'勘定科目コード（2019）'!$B$2:$J$3668,9,FALSE),"")))</f>
        <v/>
      </c>
      <c r="L2264" s="44" t="str">
        <f>IFERROR(VLOOKUP(D2264,'勘定科目コード（2019）'!$E$2:$J$500,7,FALSE),"")</f>
        <v/>
      </c>
    </row>
    <row r="2265" spans="2:12" x14ac:dyDescent="0.15">
      <c r="B2265" s="31">
        <v>2255</v>
      </c>
      <c r="D2265" s="51" t="str">
        <f>IF(AND($D$5="",$E$5="",$F$5="",$G$5=""),"",(IFERROR(VLOOKUP(B2265,'勘定科目コード（2019）'!$B$2:$J$3668,3,FALSE),"")))</f>
        <v/>
      </c>
      <c r="E2265" s="52" t="str">
        <f>IF(AND(OR($D$5&lt;&gt;"",$E$5&lt;&gt;"",$F$5&lt;&gt;"",$G$5&lt;&gt;""),D2265=""),"",IF(AND($D$5="",$E$5="",$F$5="",$G$5=""),"",IFERROR(VLOOKUP(B2265,'勘定科目コード（2019）'!$B$2:$J$3668,4,FALSE),"")))</f>
        <v/>
      </c>
      <c r="F2265" s="53" t="str">
        <f>IF(AND(OR(D2259&lt;&gt;"",E2259&lt;&gt;"",F2259&lt;&gt;"",G2259&lt;&gt;""),E2265=""),"",IF(AND(OR(D2259&lt;&gt;"",E2259&lt;&gt;"",F2259&lt;&gt;"",G2259&lt;&gt;""),E2265=""),"",IF(AND($D$5="",$E$5="",$F$5="",$G$5=""),"",IFERROR(VLOOKUP(B2265,'勘定科目コード（2019）'!$B$2:$J$3668,5,FALSE),""))))</f>
        <v/>
      </c>
      <c r="G2265" s="52" t="str">
        <f>IF(AND(OR(D2259&lt;&gt;"",E2259&lt;&gt;"",F2259&lt;&gt;"",G2259&lt;&gt;""),E2265=""),"",IF(AND($D$5="",$E$5="",$F$5="",$G$5=""),"",IFERROR(VLOOKUP(B2265,'勘定科目コード（2019）'!$B$2:$J$3668,6,FALSE),"")))</f>
        <v/>
      </c>
      <c r="H2265" s="54"/>
      <c r="I2265" s="55" t="str">
        <f>IF(AND(OR(D2259&lt;&gt;"",E2259&lt;&gt;"",F2259&lt;&gt;"",G2259&lt;&gt;""),E2265=""),"",IF(AND($D$5="",$E$5="",$F$5="",$G$5=""),"",IFERROR(VLOOKUP(B2265,'勘定科目コード（2019）'!$B$2:$J$3668,7,FALSE),"")))</f>
        <v/>
      </c>
      <c r="J2265" s="56" t="str">
        <f>IF(AND(OR(D2259&lt;&gt;"",E2259&lt;&gt;"",F2259&lt;&gt;"",G2259&lt;&gt;""),E2265=""),"",IF(AND($D$5="",$E$5="",$F$5="",$G$5=""),"",IFERROR(VLOOKUP(B2265,'勘定科目コード（2019）'!$B$2:$J$3668,8,FALSE),"")))</f>
        <v/>
      </c>
      <c r="K2265" s="57" t="str">
        <f>IF(AND(OR(D2259&lt;&gt;"",E2259&lt;&gt;"",F2259&lt;&gt;"",G2259&lt;&gt;""),E2265=""),"",IF(AND($D$5="",$E$5="",$F$5="",$G$5=""),"",IFERROR(VLOOKUP(B2265,'勘定科目コード（2019）'!$B$2:$J$3668,9,FALSE),"")))</f>
        <v/>
      </c>
      <c r="L2265" s="44" t="str">
        <f>IFERROR(VLOOKUP(D2265,'勘定科目コード（2019）'!$E$2:$J$500,7,FALSE),"")</f>
        <v/>
      </c>
    </row>
    <row r="2266" spans="2:12" x14ac:dyDescent="0.15">
      <c r="B2266" s="31">
        <v>2256</v>
      </c>
      <c r="D2266" s="51" t="str">
        <f>IF(AND($D$5="",$E$5="",$F$5="",$G$5=""),"",(IFERROR(VLOOKUP(B2266,'勘定科目コード（2019）'!$B$2:$J$3668,3,FALSE),"")))</f>
        <v/>
      </c>
      <c r="E2266" s="52" t="str">
        <f>IF(AND(OR($D$5&lt;&gt;"",$E$5&lt;&gt;"",$F$5&lt;&gt;"",$G$5&lt;&gt;""),D2266=""),"",IF(AND($D$5="",$E$5="",$F$5="",$G$5=""),"",IFERROR(VLOOKUP(B2266,'勘定科目コード（2019）'!$B$2:$J$3668,4,FALSE),"")))</f>
        <v/>
      </c>
      <c r="F2266" s="53" t="str">
        <f>IF(AND(OR(D2260&lt;&gt;"",E2260&lt;&gt;"",F2260&lt;&gt;"",G2260&lt;&gt;""),E2266=""),"",IF(AND(OR(D2260&lt;&gt;"",E2260&lt;&gt;"",F2260&lt;&gt;"",G2260&lt;&gt;""),E2266=""),"",IF(AND($D$5="",$E$5="",$F$5="",$G$5=""),"",IFERROR(VLOOKUP(B2266,'勘定科目コード（2019）'!$B$2:$J$3668,5,FALSE),""))))</f>
        <v/>
      </c>
      <c r="G2266" s="52" t="str">
        <f>IF(AND(OR(D2260&lt;&gt;"",E2260&lt;&gt;"",F2260&lt;&gt;"",G2260&lt;&gt;""),E2266=""),"",IF(AND($D$5="",$E$5="",$F$5="",$G$5=""),"",IFERROR(VLOOKUP(B2266,'勘定科目コード（2019）'!$B$2:$J$3668,6,FALSE),"")))</f>
        <v/>
      </c>
      <c r="H2266" s="54"/>
      <c r="I2266" s="55" t="str">
        <f>IF(AND(OR(D2260&lt;&gt;"",E2260&lt;&gt;"",F2260&lt;&gt;"",G2260&lt;&gt;""),E2266=""),"",IF(AND($D$5="",$E$5="",$F$5="",$G$5=""),"",IFERROR(VLOOKUP(B2266,'勘定科目コード（2019）'!$B$2:$J$3668,7,FALSE),"")))</f>
        <v/>
      </c>
      <c r="J2266" s="56" t="str">
        <f>IF(AND(OR(D2260&lt;&gt;"",E2260&lt;&gt;"",F2260&lt;&gt;"",G2260&lt;&gt;""),E2266=""),"",IF(AND($D$5="",$E$5="",$F$5="",$G$5=""),"",IFERROR(VLOOKUP(B2266,'勘定科目コード（2019）'!$B$2:$J$3668,8,FALSE),"")))</f>
        <v/>
      </c>
      <c r="K2266" s="57" t="str">
        <f>IF(AND(OR(D2260&lt;&gt;"",E2260&lt;&gt;"",F2260&lt;&gt;"",G2260&lt;&gt;""),E2266=""),"",IF(AND($D$5="",$E$5="",$F$5="",$G$5=""),"",IFERROR(VLOOKUP(B2266,'勘定科目コード（2019）'!$B$2:$J$3668,9,FALSE),"")))</f>
        <v/>
      </c>
      <c r="L2266" s="44" t="str">
        <f>IFERROR(VLOOKUP(D2266,'勘定科目コード（2019）'!$E$2:$J$500,7,FALSE),"")</f>
        <v/>
      </c>
    </row>
    <row r="2267" spans="2:12" x14ac:dyDescent="0.15">
      <c r="B2267" s="31">
        <v>2257</v>
      </c>
      <c r="D2267" s="51" t="str">
        <f>IF(AND($D$5="",$E$5="",$F$5="",$G$5=""),"",(IFERROR(VLOOKUP(B2267,'勘定科目コード（2019）'!$B$2:$J$3668,3,FALSE),"")))</f>
        <v/>
      </c>
      <c r="E2267" s="52" t="str">
        <f>IF(AND(OR($D$5&lt;&gt;"",$E$5&lt;&gt;"",$F$5&lt;&gt;"",$G$5&lt;&gt;""),D2267=""),"",IF(AND($D$5="",$E$5="",$F$5="",$G$5=""),"",IFERROR(VLOOKUP(B2267,'勘定科目コード（2019）'!$B$2:$J$3668,4,FALSE),"")))</f>
        <v/>
      </c>
      <c r="F2267" s="53" t="str">
        <f>IF(AND(OR(D2261&lt;&gt;"",E2261&lt;&gt;"",F2261&lt;&gt;"",G2261&lt;&gt;""),E2267=""),"",IF(AND(OR(D2261&lt;&gt;"",E2261&lt;&gt;"",F2261&lt;&gt;"",G2261&lt;&gt;""),E2267=""),"",IF(AND($D$5="",$E$5="",$F$5="",$G$5=""),"",IFERROR(VLOOKUP(B2267,'勘定科目コード（2019）'!$B$2:$J$3668,5,FALSE),""))))</f>
        <v/>
      </c>
      <c r="G2267" s="52" t="str">
        <f>IF(AND(OR(D2261&lt;&gt;"",E2261&lt;&gt;"",F2261&lt;&gt;"",G2261&lt;&gt;""),E2267=""),"",IF(AND($D$5="",$E$5="",$F$5="",$G$5=""),"",IFERROR(VLOOKUP(B2267,'勘定科目コード（2019）'!$B$2:$J$3668,6,FALSE),"")))</f>
        <v/>
      </c>
      <c r="H2267" s="54"/>
      <c r="I2267" s="55" t="str">
        <f>IF(AND(OR(D2261&lt;&gt;"",E2261&lt;&gt;"",F2261&lt;&gt;"",G2261&lt;&gt;""),E2267=""),"",IF(AND($D$5="",$E$5="",$F$5="",$G$5=""),"",IFERROR(VLOOKUP(B2267,'勘定科目コード（2019）'!$B$2:$J$3668,7,FALSE),"")))</f>
        <v/>
      </c>
      <c r="J2267" s="56" t="str">
        <f>IF(AND(OR(D2261&lt;&gt;"",E2261&lt;&gt;"",F2261&lt;&gt;"",G2261&lt;&gt;""),E2267=""),"",IF(AND($D$5="",$E$5="",$F$5="",$G$5=""),"",IFERROR(VLOOKUP(B2267,'勘定科目コード（2019）'!$B$2:$J$3668,8,FALSE),"")))</f>
        <v/>
      </c>
      <c r="K2267" s="57" t="str">
        <f>IF(AND(OR(D2261&lt;&gt;"",E2261&lt;&gt;"",F2261&lt;&gt;"",G2261&lt;&gt;""),E2267=""),"",IF(AND($D$5="",$E$5="",$F$5="",$G$5=""),"",IFERROR(VLOOKUP(B2267,'勘定科目コード（2019）'!$B$2:$J$3668,9,FALSE),"")))</f>
        <v/>
      </c>
      <c r="L2267" s="44" t="str">
        <f>IFERROR(VLOOKUP(D2267,'勘定科目コード（2019）'!$E$2:$J$500,7,FALSE),"")</f>
        <v/>
      </c>
    </row>
    <row r="2268" spans="2:12" x14ac:dyDescent="0.15">
      <c r="B2268" s="31">
        <v>2258</v>
      </c>
      <c r="D2268" s="51" t="str">
        <f>IF(AND($D$5="",$E$5="",$F$5="",$G$5=""),"",(IFERROR(VLOOKUP(B2268,'勘定科目コード（2019）'!$B$2:$J$3668,3,FALSE),"")))</f>
        <v/>
      </c>
      <c r="E2268" s="52" t="str">
        <f>IF(AND(OR($D$5&lt;&gt;"",$E$5&lt;&gt;"",$F$5&lt;&gt;"",$G$5&lt;&gt;""),D2268=""),"",IF(AND($D$5="",$E$5="",$F$5="",$G$5=""),"",IFERROR(VLOOKUP(B2268,'勘定科目コード（2019）'!$B$2:$J$3668,4,FALSE),"")))</f>
        <v/>
      </c>
      <c r="F2268" s="53" t="str">
        <f>IF(AND(OR(D2262&lt;&gt;"",E2262&lt;&gt;"",F2262&lt;&gt;"",G2262&lt;&gt;""),E2268=""),"",IF(AND(OR(D2262&lt;&gt;"",E2262&lt;&gt;"",F2262&lt;&gt;"",G2262&lt;&gt;""),E2268=""),"",IF(AND($D$5="",$E$5="",$F$5="",$G$5=""),"",IFERROR(VLOOKUP(B2268,'勘定科目コード（2019）'!$B$2:$J$3668,5,FALSE),""))))</f>
        <v/>
      </c>
      <c r="G2268" s="52" t="str">
        <f>IF(AND(OR(D2262&lt;&gt;"",E2262&lt;&gt;"",F2262&lt;&gt;"",G2262&lt;&gt;""),E2268=""),"",IF(AND($D$5="",$E$5="",$F$5="",$G$5=""),"",IFERROR(VLOOKUP(B2268,'勘定科目コード（2019）'!$B$2:$J$3668,6,FALSE),"")))</f>
        <v/>
      </c>
      <c r="H2268" s="54"/>
      <c r="I2268" s="55" t="str">
        <f>IF(AND(OR(D2262&lt;&gt;"",E2262&lt;&gt;"",F2262&lt;&gt;"",G2262&lt;&gt;""),E2268=""),"",IF(AND($D$5="",$E$5="",$F$5="",$G$5=""),"",IFERROR(VLOOKUP(B2268,'勘定科目コード（2019）'!$B$2:$J$3668,7,FALSE),"")))</f>
        <v/>
      </c>
      <c r="J2268" s="56" t="str">
        <f>IF(AND(OR(D2262&lt;&gt;"",E2262&lt;&gt;"",F2262&lt;&gt;"",G2262&lt;&gt;""),E2268=""),"",IF(AND($D$5="",$E$5="",$F$5="",$G$5=""),"",IFERROR(VLOOKUP(B2268,'勘定科目コード（2019）'!$B$2:$J$3668,8,FALSE),"")))</f>
        <v/>
      </c>
      <c r="K2268" s="57" t="str">
        <f>IF(AND(OR(D2262&lt;&gt;"",E2262&lt;&gt;"",F2262&lt;&gt;"",G2262&lt;&gt;""),E2268=""),"",IF(AND($D$5="",$E$5="",$F$5="",$G$5=""),"",IFERROR(VLOOKUP(B2268,'勘定科目コード（2019）'!$B$2:$J$3668,9,FALSE),"")))</f>
        <v/>
      </c>
      <c r="L2268" s="44" t="str">
        <f>IFERROR(VLOOKUP(D2268,'勘定科目コード（2019）'!$E$2:$J$500,7,FALSE),"")</f>
        <v/>
      </c>
    </row>
    <row r="2269" spans="2:12" x14ac:dyDescent="0.15">
      <c r="B2269" s="31">
        <v>2259</v>
      </c>
      <c r="D2269" s="51" t="str">
        <f>IF(AND($D$5="",$E$5="",$F$5="",$G$5=""),"",(IFERROR(VLOOKUP(B2269,'勘定科目コード（2019）'!$B$2:$J$3668,3,FALSE),"")))</f>
        <v/>
      </c>
      <c r="E2269" s="52" t="str">
        <f>IF(AND(OR($D$5&lt;&gt;"",$E$5&lt;&gt;"",$F$5&lt;&gt;"",$G$5&lt;&gt;""),D2269=""),"",IF(AND($D$5="",$E$5="",$F$5="",$G$5=""),"",IFERROR(VLOOKUP(B2269,'勘定科目コード（2019）'!$B$2:$J$3668,4,FALSE),"")))</f>
        <v/>
      </c>
      <c r="F2269" s="53" t="str">
        <f>IF(AND(OR(D2263&lt;&gt;"",E2263&lt;&gt;"",F2263&lt;&gt;"",G2263&lt;&gt;""),E2269=""),"",IF(AND(OR(D2263&lt;&gt;"",E2263&lt;&gt;"",F2263&lt;&gt;"",G2263&lt;&gt;""),E2269=""),"",IF(AND($D$5="",$E$5="",$F$5="",$G$5=""),"",IFERROR(VLOOKUP(B2269,'勘定科目コード（2019）'!$B$2:$J$3668,5,FALSE),""))))</f>
        <v/>
      </c>
      <c r="G2269" s="52" t="str">
        <f>IF(AND(OR(D2263&lt;&gt;"",E2263&lt;&gt;"",F2263&lt;&gt;"",G2263&lt;&gt;""),E2269=""),"",IF(AND($D$5="",$E$5="",$F$5="",$G$5=""),"",IFERROR(VLOOKUP(B2269,'勘定科目コード（2019）'!$B$2:$J$3668,6,FALSE),"")))</f>
        <v/>
      </c>
      <c r="H2269" s="54"/>
      <c r="I2269" s="55" t="str">
        <f>IF(AND(OR(D2263&lt;&gt;"",E2263&lt;&gt;"",F2263&lt;&gt;"",G2263&lt;&gt;""),E2269=""),"",IF(AND($D$5="",$E$5="",$F$5="",$G$5=""),"",IFERROR(VLOOKUP(B2269,'勘定科目コード（2019）'!$B$2:$J$3668,7,FALSE),"")))</f>
        <v/>
      </c>
      <c r="J2269" s="56" t="str">
        <f>IF(AND(OR(D2263&lt;&gt;"",E2263&lt;&gt;"",F2263&lt;&gt;"",G2263&lt;&gt;""),E2269=""),"",IF(AND($D$5="",$E$5="",$F$5="",$G$5=""),"",IFERROR(VLOOKUP(B2269,'勘定科目コード（2019）'!$B$2:$J$3668,8,FALSE),"")))</f>
        <v/>
      </c>
      <c r="K2269" s="57" t="str">
        <f>IF(AND(OR(D2263&lt;&gt;"",E2263&lt;&gt;"",F2263&lt;&gt;"",G2263&lt;&gt;""),E2269=""),"",IF(AND($D$5="",$E$5="",$F$5="",$G$5=""),"",IFERROR(VLOOKUP(B2269,'勘定科目コード（2019）'!$B$2:$J$3668,9,FALSE),"")))</f>
        <v/>
      </c>
      <c r="L2269" s="44" t="str">
        <f>IFERROR(VLOOKUP(D2269,'勘定科目コード（2019）'!$E$2:$J$500,7,FALSE),"")</f>
        <v/>
      </c>
    </row>
    <row r="2270" spans="2:12" x14ac:dyDescent="0.15">
      <c r="B2270" s="31">
        <v>2260</v>
      </c>
      <c r="D2270" s="51" t="str">
        <f>IF(AND($D$5="",$E$5="",$F$5="",$G$5=""),"",(IFERROR(VLOOKUP(B2270,'勘定科目コード（2019）'!$B$2:$J$3668,3,FALSE),"")))</f>
        <v/>
      </c>
      <c r="E2270" s="52" t="str">
        <f>IF(AND(OR($D$5&lt;&gt;"",$E$5&lt;&gt;"",$F$5&lt;&gt;"",$G$5&lt;&gt;""),D2270=""),"",IF(AND($D$5="",$E$5="",$F$5="",$G$5=""),"",IFERROR(VLOOKUP(B2270,'勘定科目コード（2019）'!$B$2:$J$3668,4,FALSE),"")))</f>
        <v/>
      </c>
      <c r="F2270" s="53" t="str">
        <f>IF(AND(OR(D2264&lt;&gt;"",E2264&lt;&gt;"",F2264&lt;&gt;"",G2264&lt;&gt;""),E2270=""),"",IF(AND(OR(D2264&lt;&gt;"",E2264&lt;&gt;"",F2264&lt;&gt;"",G2264&lt;&gt;""),E2270=""),"",IF(AND($D$5="",$E$5="",$F$5="",$G$5=""),"",IFERROR(VLOOKUP(B2270,'勘定科目コード（2019）'!$B$2:$J$3668,5,FALSE),""))))</f>
        <v/>
      </c>
      <c r="G2270" s="52" t="str">
        <f>IF(AND(OR(D2264&lt;&gt;"",E2264&lt;&gt;"",F2264&lt;&gt;"",G2264&lt;&gt;""),E2270=""),"",IF(AND($D$5="",$E$5="",$F$5="",$G$5=""),"",IFERROR(VLOOKUP(B2270,'勘定科目コード（2019）'!$B$2:$J$3668,6,FALSE),"")))</f>
        <v/>
      </c>
      <c r="H2270" s="54"/>
      <c r="I2270" s="55" t="str">
        <f>IF(AND(OR(D2264&lt;&gt;"",E2264&lt;&gt;"",F2264&lt;&gt;"",G2264&lt;&gt;""),E2270=""),"",IF(AND($D$5="",$E$5="",$F$5="",$G$5=""),"",IFERROR(VLOOKUP(B2270,'勘定科目コード（2019）'!$B$2:$J$3668,7,FALSE),"")))</f>
        <v/>
      </c>
      <c r="J2270" s="56" t="str">
        <f>IF(AND(OR(D2264&lt;&gt;"",E2264&lt;&gt;"",F2264&lt;&gt;"",G2264&lt;&gt;""),E2270=""),"",IF(AND($D$5="",$E$5="",$F$5="",$G$5=""),"",IFERROR(VLOOKUP(B2270,'勘定科目コード（2019）'!$B$2:$J$3668,8,FALSE),"")))</f>
        <v/>
      </c>
      <c r="K2270" s="57" t="str">
        <f>IF(AND(OR(D2264&lt;&gt;"",E2264&lt;&gt;"",F2264&lt;&gt;"",G2264&lt;&gt;""),E2270=""),"",IF(AND($D$5="",$E$5="",$F$5="",$G$5=""),"",IFERROR(VLOOKUP(B2270,'勘定科目コード（2019）'!$B$2:$J$3668,9,FALSE),"")))</f>
        <v/>
      </c>
      <c r="L2270" s="44" t="str">
        <f>IFERROR(VLOOKUP(D2270,'勘定科目コード（2019）'!$E$2:$J$500,7,FALSE),"")</f>
        <v/>
      </c>
    </row>
    <row r="2271" spans="2:12" x14ac:dyDescent="0.15">
      <c r="B2271" s="31">
        <v>2261</v>
      </c>
      <c r="D2271" s="51" t="str">
        <f>IF(AND($D$5="",$E$5="",$F$5="",$G$5=""),"",(IFERROR(VLOOKUP(B2271,'勘定科目コード（2019）'!$B$2:$J$3668,3,FALSE),"")))</f>
        <v/>
      </c>
      <c r="E2271" s="52" t="str">
        <f>IF(AND(OR($D$5&lt;&gt;"",$E$5&lt;&gt;"",$F$5&lt;&gt;"",$G$5&lt;&gt;""),D2271=""),"",IF(AND($D$5="",$E$5="",$F$5="",$G$5=""),"",IFERROR(VLOOKUP(B2271,'勘定科目コード（2019）'!$B$2:$J$3668,4,FALSE),"")))</f>
        <v/>
      </c>
      <c r="F2271" s="53" t="str">
        <f>IF(AND(OR(D2265&lt;&gt;"",E2265&lt;&gt;"",F2265&lt;&gt;"",G2265&lt;&gt;""),E2271=""),"",IF(AND(OR(D2265&lt;&gt;"",E2265&lt;&gt;"",F2265&lt;&gt;"",G2265&lt;&gt;""),E2271=""),"",IF(AND($D$5="",$E$5="",$F$5="",$G$5=""),"",IFERROR(VLOOKUP(B2271,'勘定科目コード（2019）'!$B$2:$J$3668,5,FALSE),""))))</f>
        <v/>
      </c>
      <c r="G2271" s="52" t="str">
        <f>IF(AND(OR(D2265&lt;&gt;"",E2265&lt;&gt;"",F2265&lt;&gt;"",G2265&lt;&gt;""),E2271=""),"",IF(AND($D$5="",$E$5="",$F$5="",$G$5=""),"",IFERROR(VLOOKUP(B2271,'勘定科目コード（2019）'!$B$2:$J$3668,6,FALSE),"")))</f>
        <v/>
      </c>
      <c r="H2271" s="54"/>
      <c r="I2271" s="55" t="str">
        <f>IF(AND(OR(D2265&lt;&gt;"",E2265&lt;&gt;"",F2265&lt;&gt;"",G2265&lt;&gt;""),E2271=""),"",IF(AND($D$5="",$E$5="",$F$5="",$G$5=""),"",IFERROR(VLOOKUP(B2271,'勘定科目コード（2019）'!$B$2:$J$3668,7,FALSE),"")))</f>
        <v/>
      </c>
      <c r="J2271" s="56" t="str">
        <f>IF(AND(OR(D2265&lt;&gt;"",E2265&lt;&gt;"",F2265&lt;&gt;"",G2265&lt;&gt;""),E2271=""),"",IF(AND($D$5="",$E$5="",$F$5="",$G$5=""),"",IFERROR(VLOOKUP(B2271,'勘定科目コード（2019）'!$B$2:$J$3668,8,FALSE),"")))</f>
        <v/>
      </c>
      <c r="K2271" s="57" t="str">
        <f>IF(AND(OR(D2265&lt;&gt;"",E2265&lt;&gt;"",F2265&lt;&gt;"",G2265&lt;&gt;""),E2271=""),"",IF(AND($D$5="",$E$5="",$F$5="",$G$5=""),"",IFERROR(VLOOKUP(B2271,'勘定科目コード（2019）'!$B$2:$J$3668,9,FALSE),"")))</f>
        <v/>
      </c>
      <c r="L2271" s="44" t="str">
        <f>IFERROR(VLOOKUP(D2271,'勘定科目コード（2019）'!$E$2:$J$500,7,FALSE),"")</f>
        <v/>
      </c>
    </row>
    <row r="2272" spans="2:12" x14ac:dyDescent="0.15">
      <c r="B2272" s="31">
        <v>2262</v>
      </c>
      <c r="D2272" s="51" t="str">
        <f>IF(AND($D$5="",$E$5="",$F$5="",$G$5=""),"",(IFERROR(VLOOKUP(B2272,'勘定科目コード（2019）'!$B$2:$J$3668,3,FALSE),"")))</f>
        <v/>
      </c>
      <c r="E2272" s="52" t="str">
        <f>IF(AND(OR($D$5&lt;&gt;"",$E$5&lt;&gt;"",$F$5&lt;&gt;"",$G$5&lt;&gt;""),D2272=""),"",IF(AND($D$5="",$E$5="",$F$5="",$G$5=""),"",IFERROR(VLOOKUP(B2272,'勘定科目コード（2019）'!$B$2:$J$3668,4,FALSE),"")))</f>
        <v/>
      </c>
      <c r="F2272" s="53" t="str">
        <f>IF(AND(OR(D2266&lt;&gt;"",E2266&lt;&gt;"",F2266&lt;&gt;"",G2266&lt;&gt;""),E2272=""),"",IF(AND(OR(D2266&lt;&gt;"",E2266&lt;&gt;"",F2266&lt;&gt;"",G2266&lt;&gt;""),E2272=""),"",IF(AND($D$5="",$E$5="",$F$5="",$G$5=""),"",IFERROR(VLOOKUP(B2272,'勘定科目コード（2019）'!$B$2:$J$3668,5,FALSE),""))))</f>
        <v/>
      </c>
      <c r="G2272" s="52" t="str">
        <f>IF(AND(OR(D2266&lt;&gt;"",E2266&lt;&gt;"",F2266&lt;&gt;"",G2266&lt;&gt;""),E2272=""),"",IF(AND($D$5="",$E$5="",$F$5="",$G$5=""),"",IFERROR(VLOOKUP(B2272,'勘定科目コード（2019）'!$B$2:$J$3668,6,FALSE),"")))</f>
        <v/>
      </c>
      <c r="H2272" s="54"/>
      <c r="I2272" s="55" t="str">
        <f>IF(AND(OR(D2266&lt;&gt;"",E2266&lt;&gt;"",F2266&lt;&gt;"",G2266&lt;&gt;""),E2272=""),"",IF(AND($D$5="",$E$5="",$F$5="",$G$5=""),"",IFERROR(VLOOKUP(B2272,'勘定科目コード（2019）'!$B$2:$J$3668,7,FALSE),"")))</f>
        <v/>
      </c>
      <c r="J2272" s="56" t="str">
        <f>IF(AND(OR(D2266&lt;&gt;"",E2266&lt;&gt;"",F2266&lt;&gt;"",G2266&lt;&gt;""),E2272=""),"",IF(AND($D$5="",$E$5="",$F$5="",$G$5=""),"",IFERROR(VLOOKUP(B2272,'勘定科目コード（2019）'!$B$2:$J$3668,8,FALSE),"")))</f>
        <v/>
      </c>
      <c r="K2272" s="57" t="str">
        <f>IF(AND(OR(D2266&lt;&gt;"",E2266&lt;&gt;"",F2266&lt;&gt;"",G2266&lt;&gt;""),E2272=""),"",IF(AND($D$5="",$E$5="",$F$5="",$G$5=""),"",IFERROR(VLOOKUP(B2272,'勘定科目コード（2019）'!$B$2:$J$3668,9,FALSE),"")))</f>
        <v/>
      </c>
      <c r="L2272" s="44" t="str">
        <f>IFERROR(VLOOKUP(D2272,'勘定科目コード（2019）'!$E$2:$J$500,7,FALSE),"")</f>
        <v/>
      </c>
    </row>
    <row r="2273" spans="2:12" x14ac:dyDescent="0.15">
      <c r="B2273" s="31">
        <v>2263</v>
      </c>
      <c r="D2273" s="51" t="str">
        <f>IF(AND($D$5="",$E$5="",$F$5="",$G$5=""),"",(IFERROR(VLOOKUP(B2273,'勘定科目コード（2019）'!$B$2:$J$3668,3,FALSE),"")))</f>
        <v/>
      </c>
      <c r="E2273" s="52" t="str">
        <f>IF(AND(OR($D$5&lt;&gt;"",$E$5&lt;&gt;"",$F$5&lt;&gt;"",$G$5&lt;&gt;""),D2273=""),"",IF(AND($D$5="",$E$5="",$F$5="",$G$5=""),"",IFERROR(VLOOKUP(B2273,'勘定科目コード（2019）'!$B$2:$J$3668,4,FALSE),"")))</f>
        <v/>
      </c>
      <c r="F2273" s="53" t="str">
        <f>IF(AND(OR(D2267&lt;&gt;"",E2267&lt;&gt;"",F2267&lt;&gt;"",G2267&lt;&gt;""),E2273=""),"",IF(AND(OR(D2267&lt;&gt;"",E2267&lt;&gt;"",F2267&lt;&gt;"",G2267&lt;&gt;""),E2273=""),"",IF(AND($D$5="",$E$5="",$F$5="",$G$5=""),"",IFERROR(VLOOKUP(B2273,'勘定科目コード（2019）'!$B$2:$J$3668,5,FALSE),""))))</f>
        <v/>
      </c>
      <c r="G2273" s="52" t="str">
        <f>IF(AND(OR(D2267&lt;&gt;"",E2267&lt;&gt;"",F2267&lt;&gt;"",G2267&lt;&gt;""),E2273=""),"",IF(AND($D$5="",$E$5="",$F$5="",$G$5=""),"",IFERROR(VLOOKUP(B2273,'勘定科目コード（2019）'!$B$2:$J$3668,6,FALSE),"")))</f>
        <v/>
      </c>
      <c r="H2273" s="54"/>
      <c r="I2273" s="55" t="str">
        <f>IF(AND(OR(D2267&lt;&gt;"",E2267&lt;&gt;"",F2267&lt;&gt;"",G2267&lt;&gt;""),E2273=""),"",IF(AND($D$5="",$E$5="",$F$5="",$G$5=""),"",IFERROR(VLOOKUP(B2273,'勘定科目コード（2019）'!$B$2:$J$3668,7,FALSE),"")))</f>
        <v/>
      </c>
      <c r="J2273" s="56" t="str">
        <f>IF(AND(OR(D2267&lt;&gt;"",E2267&lt;&gt;"",F2267&lt;&gt;"",G2267&lt;&gt;""),E2273=""),"",IF(AND($D$5="",$E$5="",$F$5="",$G$5=""),"",IFERROR(VLOOKUP(B2273,'勘定科目コード（2019）'!$B$2:$J$3668,8,FALSE),"")))</f>
        <v/>
      </c>
      <c r="K2273" s="57" t="str">
        <f>IF(AND(OR(D2267&lt;&gt;"",E2267&lt;&gt;"",F2267&lt;&gt;"",G2267&lt;&gt;""),E2273=""),"",IF(AND($D$5="",$E$5="",$F$5="",$G$5=""),"",IFERROR(VLOOKUP(B2273,'勘定科目コード（2019）'!$B$2:$J$3668,9,FALSE),"")))</f>
        <v/>
      </c>
      <c r="L2273" s="44" t="str">
        <f>IFERROR(VLOOKUP(D2273,'勘定科目コード（2019）'!$E$2:$J$500,7,FALSE),"")</f>
        <v/>
      </c>
    </row>
    <row r="2274" spans="2:12" x14ac:dyDescent="0.15">
      <c r="B2274" s="31">
        <v>2264</v>
      </c>
      <c r="D2274" s="51" t="str">
        <f>IF(AND($D$5="",$E$5="",$F$5="",$G$5=""),"",(IFERROR(VLOOKUP(B2274,'勘定科目コード（2019）'!$B$2:$J$3668,3,FALSE),"")))</f>
        <v/>
      </c>
      <c r="E2274" s="52" t="str">
        <f>IF(AND(OR($D$5&lt;&gt;"",$E$5&lt;&gt;"",$F$5&lt;&gt;"",$G$5&lt;&gt;""),D2274=""),"",IF(AND($D$5="",$E$5="",$F$5="",$G$5=""),"",IFERROR(VLOOKUP(B2274,'勘定科目コード（2019）'!$B$2:$J$3668,4,FALSE),"")))</f>
        <v/>
      </c>
      <c r="F2274" s="53" t="str">
        <f>IF(AND(OR(D2268&lt;&gt;"",E2268&lt;&gt;"",F2268&lt;&gt;"",G2268&lt;&gt;""),E2274=""),"",IF(AND(OR(D2268&lt;&gt;"",E2268&lt;&gt;"",F2268&lt;&gt;"",G2268&lt;&gt;""),E2274=""),"",IF(AND($D$5="",$E$5="",$F$5="",$G$5=""),"",IFERROR(VLOOKUP(B2274,'勘定科目コード（2019）'!$B$2:$J$3668,5,FALSE),""))))</f>
        <v/>
      </c>
      <c r="G2274" s="52" t="str">
        <f>IF(AND(OR(D2268&lt;&gt;"",E2268&lt;&gt;"",F2268&lt;&gt;"",G2268&lt;&gt;""),E2274=""),"",IF(AND($D$5="",$E$5="",$F$5="",$G$5=""),"",IFERROR(VLOOKUP(B2274,'勘定科目コード（2019）'!$B$2:$J$3668,6,FALSE),"")))</f>
        <v/>
      </c>
      <c r="H2274" s="54"/>
      <c r="I2274" s="55" t="str">
        <f>IF(AND(OR(D2268&lt;&gt;"",E2268&lt;&gt;"",F2268&lt;&gt;"",G2268&lt;&gt;""),E2274=""),"",IF(AND($D$5="",$E$5="",$F$5="",$G$5=""),"",IFERROR(VLOOKUP(B2274,'勘定科目コード（2019）'!$B$2:$J$3668,7,FALSE),"")))</f>
        <v/>
      </c>
      <c r="J2274" s="56" t="str">
        <f>IF(AND(OR(D2268&lt;&gt;"",E2268&lt;&gt;"",F2268&lt;&gt;"",G2268&lt;&gt;""),E2274=""),"",IF(AND($D$5="",$E$5="",$F$5="",$G$5=""),"",IFERROR(VLOOKUP(B2274,'勘定科目コード（2019）'!$B$2:$J$3668,8,FALSE),"")))</f>
        <v/>
      </c>
      <c r="K2274" s="57" t="str">
        <f>IF(AND(OR(D2268&lt;&gt;"",E2268&lt;&gt;"",F2268&lt;&gt;"",G2268&lt;&gt;""),E2274=""),"",IF(AND($D$5="",$E$5="",$F$5="",$G$5=""),"",IFERROR(VLOOKUP(B2274,'勘定科目コード（2019）'!$B$2:$J$3668,9,FALSE),"")))</f>
        <v/>
      </c>
      <c r="L2274" s="44" t="str">
        <f>IFERROR(VLOOKUP(D2274,'勘定科目コード（2019）'!$E$2:$J$500,7,FALSE),"")</f>
        <v/>
      </c>
    </row>
    <row r="2275" spans="2:12" x14ac:dyDescent="0.15">
      <c r="B2275" s="31">
        <v>2265</v>
      </c>
      <c r="D2275" s="51" t="str">
        <f>IF(AND($D$5="",$E$5="",$F$5="",$G$5=""),"",(IFERROR(VLOOKUP(B2275,'勘定科目コード（2019）'!$B$2:$J$3668,3,FALSE),"")))</f>
        <v/>
      </c>
      <c r="E2275" s="52" t="str">
        <f>IF(AND(OR($D$5&lt;&gt;"",$E$5&lt;&gt;"",$F$5&lt;&gt;"",$G$5&lt;&gt;""),D2275=""),"",IF(AND($D$5="",$E$5="",$F$5="",$G$5=""),"",IFERROR(VLOOKUP(B2275,'勘定科目コード（2019）'!$B$2:$J$3668,4,FALSE),"")))</f>
        <v/>
      </c>
      <c r="F2275" s="53" t="str">
        <f>IF(AND(OR(D2269&lt;&gt;"",E2269&lt;&gt;"",F2269&lt;&gt;"",G2269&lt;&gt;""),E2275=""),"",IF(AND(OR(D2269&lt;&gt;"",E2269&lt;&gt;"",F2269&lt;&gt;"",G2269&lt;&gt;""),E2275=""),"",IF(AND($D$5="",$E$5="",$F$5="",$G$5=""),"",IFERROR(VLOOKUP(B2275,'勘定科目コード（2019）'!$B$2:$J$3668,5,FALSE),""))))</f>
        <v/>
      </c>
      <c r="G2275" s="52" t="str">
        <f>IF(AND(OR(D2269&lt;&gt;"",E2269&lt;&gt;"",F2269&lt;&gt;"",G2269&lt;&gt;""),E2275=""),"",IF(AND($D$5="",$E$5="",$F$5="",$G$5=""),"",IFERROR(VLOOKUP(B2275,'勘定科目コード（2019）'!$B$2:$J$3668,6,FALSE),"")))</f>
        <v/>
      </c>
      <c r="H2275" s="54"/>
      <c r="I2275" s="55" t="str">
        <f>IF(AND(OR(D2269&lt;&gt;"",E2269&lt;&gt;"",F2269&lt;&gt;"",G2269&lt;&gt;""),E2275=""),"",IF(AND($D$5="",$E$5="",$F$5="",$G$5=""),"",IFERROR(VLOOKUP(B2275,'勘定科目コード（2019）'!$B$2:$J$3668,7,FALSE),"")))</f>
        <v/>
      </c>
      <c r="J2275" s="56" t="str">
        <f>IF(AND(OR(D2269&lt;&gt;"",E2269&lt;&gt;"",F2269&lt;&gt;"",G2269&lt;&gt;""),E2275=""),"",IF(AND($D$5="",$E$5="",$F$5="",$G$5=""),"",IFERROR(VLOOKUP(B2275,'勘定科目コード（2019）'!$B$2:$J$3668,8,FALSE),"")))</f>
        <v/>
      </c>
      <c r="K2275" s="57" t="str">
        <f>IF(AND(OR(D2269&lt;&gt;"",E2269&lt;&gt;"",F2269&lt;&gt;"",G2269&lt;&gt;""),E2275=""),"",IF(AND($D$5="",$E$5="",$F$5="",$G$5=""),"",IFERROR(VLOOKUP(B2275,'勘定科目コード（2019）'!$B$2:$J$3668,9,FALSE),"")))</f>
        <v/>
      </c>
      <c r="L2275" s="44" t="str">
        <f>IFERROR(VLOOKUP(D2275,'勘定科目コード（2019）'!$E$2:$J$500,7,FALSE),"")</f>
        <v/>
      </c>
    </row>
    <row r="2276" spans="2:12" x14ac:dyDescent="0.15">
      <c r="B2276" s="31">
        <v>2266</v>
      </c>
      <c r="D2276" s="51" t="str">
        <f>IF(AND($D$5="",$E$5="",$F$5="",$G$5=""),"",(IFERROR(VLOOKUP(B2276,'勘定科目コード（2019）'!$B$2:$J$3668,3,FALSE),"")))</f>
        <v/>
      </c>
      <c r="E2276" s="52" t="str">
        <f>IF(AND(OR($D$5&lt;&gt;"",$E$5&lt;&gt;"",$F$5&lt;&gt;"",$G$5&lt;&gt;""),D2276=""),"",IF(AND($D$5="",$E$5="",$F$5="",$G$5=""),"",IFERROR(VLOOKUP(B2276,'勘定科目コード（2019）'!$B$2:$J$3668,4,FALSE),"")))</f>
        <v/>
      </c>
      <c r="F2276" s="53" t="str">
        <f>IF(AND(OR(D2270&lt;&gt;"",E2270&lt;&gt;"",F2270&lt;&gt;"",G2270&lt;&gt;""),E2276=""),"",IF(AND(OR(D2270&lt;&gt;"",E2270&lt;&gt;"",F2270&lt;&gt;"",G2270&lt;&gt;""),E2276=""),"",IF(AND($D$5="",$E$5="",$F$5="",$G$5=""),"",IFERROR(VLOOKUP(B2276,'勘定科目コード（2019）'!$B$2:$J$3668,5,FALSE),""))))</f>
        <v/>
      </c>
      <c r="G2276" s="52" t="str">
        <f>IF(AND(OR(D2270&lt;&gt;"",E2270&lt;&gt;"",F2270&lt;&gt;"",G2270&lt;&gt;""),E2276=""),"",IF(AND($D$5="",$E$5="",$F$5="",$G$5=""),"",IFERROR(VLOOKUP(B2276,'勘定科目コード（2019）'!$B$2:$J$3668,6,FALSE),"")))</f>
        <v/>
      </c>
      <c r="H2276" s="54"/>
      <c r="I2276" s="55" t="str">
        <f>IF(AND(OR(D2270&lt;&gt;"",E2270&lt;&gt;"",F2270&lt;&gt;"",G2270&lt;&gt;""),E2276=""),"",IF(AND($D$5="",$E$5="",$F$5="",$G$5=""),"",IFERROR(VLOOKUP(B2276,'勘定科目コード（2019）'!$B$2:$J$3668,7,FALSE),"")))</f>
        <v/>
      </c>
      <c r="J2276" s="56" t="str">
        <f>IF(AND(OR(D2270&lt;&gt;"",E2270&lt;&gt;"",F2270&lt;&gt;"",G2270&lt;&gt;""),E2276=""),"",IF(AND($D$5="",$E$5="",$F$5="",$G$5=""),"",IFERROR(VLOOKUP(B2276,'勘定科目コード（2019）'!$B$2:$J$3668,8,FALSE),"")))</f>
        <v/>
      </c>
      <c r="K2276" s="57" t="str">
        <f>IF(AND(OR(D2270&lt;&gt;"",E2270&lt;&gt;"",F2270&lt;&gt;"",G2270&lt;&gt;""),E2276=""),"",IF(AND($D$5="",$E$5="",$F$5="",$G$5=""),"",IFERROR(VLOOKUP(B2276,'勘定科目コード（2019）'!$B$2:$J$3668,9,FALSE),"")))</f>
        <v/>
      </c>
      <c r="L2276" s="44" t="str">
        <f>IFERROR(VLOOKUP(D2276,'勘定科目コード（2019）'!$E$2:$J$500,7,FALSE),"")</f>
        <v/>
      </c>
    </row>
    <row r="2277" spans="2:12" x14ac:dyDescent="0.15">
      <c r="B2277" s="31">
        <v>2267</v>
      </c>
      <c r="D2277" s="51" t="str">
        <f>IF(AND($D$5="",$E$5="",$F$5="",$G$5=""),"",(IFERROR(VLOOKUP(B2277,'勘定科目コード（2019）'!$B$2:$J$3668,3,FALSE),"")))</f>
        <v/>
      </c>
      <c r="E2277" s="52" t="str">
        <f>IF(AND(OR($D$5&lt;&gt;"",$E$5&lt;&gt;"",$F$5&lt;&gt;"",$G$5&lt;&gt;""),D2277=""),"",IF(AND($D$5="",$E$5="",$F$5="",$G$5=""),"",IFERROR(VLOOKUP(B2277,'勘定科目コード（2019）'!$B$2:$J$3668,4,FALSE),"")))</f>
        <v/>
      </c>
      <c r="F2277" s="53" t="str">
        <f>IF(AND(OR(D2271&lt;&gt;"",E2271&lt;&gt;"",F2271&lt;&gt;"",G2271&lt;&gt;""),E2277=""),"",IF(AND(OR(D2271&lt;&gt;"",E2271&lt;&gt;"",F2271&lt;&gt;"",G2271&lt;&gt;""),E2277=""),"",IF(AND($D$5="",$E$5="",$F$5="",$G$5=""),"",IFERROR(VLOOKUP(B2277,'勘定科目コード（2019）'!$B$2:$J$3668,5,FALSE),""))))</f>
        <v/>
      </c>
      <c r="G2277" s="52" t="str">
        <f>IF(AND(OR(D2271&lt;&gt;"",E2271&lt;&gt;"",F2271&lt;&gt;"",G2271&lt;&gt;""),E2277=""),"",IF(AND($D$5="",$E$5="",$F$5="",$G$5=""),"",IFERROR(VLOOKUP(B2277,'勘定科目コード（2019）'!$B$2:$J$3668,6,FALSE),"")))</f>
        <v/>
      </c>
      <c r="H2277" s="54"/>
      <c r="I2277" s="55" t="str">
        <f>IF(AND(OR(D2271&lt;&gt;"",E2271&lt;&gt;"",F2271&lt;&gt;"",G2271&lt;&gt;""),E2277=""),"",IF(AND($D$5="",$E$5="",$F$5="",$G$5=""),"",IFERROR(VLOOKUP(B2277,'勘定科目コード（2019）'!$B$2:$J$3668,7,FALSE),"")))</f>
        <v/>
      </c>
      <c r="J2277" s="56" t="str">
        <f>IF(AND(OR(D2271&lt;&gt;"",E2271&lt;&gt;"",F2271&lt;&gt;"",G2271&lt;&gt;""),E2277=""),"",IF(AND($D$5="",$E$5="",$F$5="",$G$5=""),"",IFERROR(VLOOKUP(B2277,'勘定科目コード（2019）'!$B$2:$J$3668,8,FALSE),"")))</f>
        <v/>
      </c>
      <c r="K2277" s="57" t="str">
        <f>IF(AND(OR(D2271&lt;&gt;"",E2271&lt;&gt;"",F2271&lt;&gt;"",G2271&lt;&gt;""),E2277=""),"",IF(AND($D$5="",$E$5="",$F$5="",$G$5=""),"",IFERROR(VLOOKUP(B2277,'勘定科目コード（2019）'!$B$2:$J$3668,9,FALSE),"")))</f>
        <v/>
      </c>
      <c r="L2277" s="44" t="str">
        <f>IFERROR(VLOOKUP(D2277,'勘定科目コード（2019）'!$E$2:$J$500,7,FALSE),"")</f>
        <v/>
      </c>
    </row>
    <row r="2278" spans="2:12" x14ac:dyDescent="0.15">
      <c r="B2278" s="31">
        <v>2268</v>
      </c>
      <c r="D2278" s="51" t="str">
        <f>IF(AND($D$5="",$E$5="",$F$5="",$G$5=""),"",(IFERROR(VLOOKUP(B2278,'勘定科目コード（2019）'!$B$2:$J$3668,3,FALSE),"")))</f>
        <v/>
      </c>
      <c r="E2278" s="52" t="str">
        <f>IF(AND(OR($D$5&lt;&gt;"",$E$5&lt;&gt;"",$F$5&lt;&gt;"",$G$5&lt;&gt;""),D2278=""),"",IF(AND($D$5="",$E$5="",$F$5="",$G$5=""),"",IFERROR(VLOOKUP(B2278,'勘定科目コード（2019）'!$B$2:$J$3668,4,FALSE),"")))</f>
        <v/>
      </c>
      <c r="F2278" s="53" t="str">
        <f>IF(AND(OR(D2272&lt;&gt;"",E2272&lt;&gt;"",F2272&lt;&gt;"",G2272&lt;&gt;""),E2278=""),"",IF(AND(OR(D2272&lt;&gt;"",E2272&lt;&gt;"",F2272&lt;&gt;"",G2272&lt;&gt;""),E2278=""),"",IF(AND($D$5="",$E$5="",$F$5="",$G$5=""),"",IFERROR(VLOOKUP(B2278,'勘定科目コード（2019）'!$B$2:$J$3668,5,FALSE),""))))</f>
        <v/>
      </c>
      <c r="G2278" s="52" t="str">
        <f>IF(AND(OR(D2272&lt;&gt;"",E2272&lt;&gt;"",F2272&lt;&gt;"",G2272&lt;&gt;""),E2278=""),"",IF(AND($D$5="",$E$5="",$F$5="",$G$5=""),"",IFERROR(VLOOKUP(B2278,'勘定科目コード（2019）'!$B$2:$J$3668,6,FALSE),"")))</f>
        <v/>
      </c>
      <c r="H2278" s="54"/>
      <c r="I2278" s="55" t="str">
        <f>IF(AND(OR(D2272&lt;&gt;"",E2272&lt;&gt;"",F2272&lt;&gt;"",G2272&lt;&gt;""),E2278=""),"",IF(AND($D$5="",$E$5="",$F$5="",$G$5=""),"",IFERROR(VLOOKUP(B2278,'勘定科目コード（2019）'!$B$2:$J$3668,7,FALSE),"")))</f>
        <v/>
      </c>
      <c r="J2278" s="56" t="str">
        <f>IF(AND(OR(D2272&lt;&gt;"",E2272&lt;&gt;"",F2272&lt;&gt;"",G2272&lt;&gt;""),E2278=""),"",IF(AND($D$5="",$E$5="",$F$5="",$G$5=""),"",IFERROR(VLOOKUP(B2278,'勘定科目コード（2019）'!$B$2:$J$3668,8,FALSE),"")))</f>
        <v/>
      </c>
      <c r="K2278" s="57" t="str">
        <f>IF(AND(OR(D2272&lt;&gt;"",E2272&lt;&gt;"",F2272&lt;&gt;"",G2272&lt;&gt;""),E2278=""),"",IF(AND($D$5="",$E$5="",$F$5="",$G$5=""),"",IFERROR(VLOOKUP(B2278,'勘定科目コード（2019）'!$B$2:$J$3668,9,FALSE),"")))</f>
        <v/>
      </c>
      <c r="L2278" s="44" t="str">
        <f>IFERROR(VLOOKUP(D2278,'勘定科目コード（2019）'!$E$2:$J$500,7,FALSE),"")</f>
        <v/>
      </c>
    </row>
    <row r="2279" spans="2:12" x14ac:dyDescent="0.15">
      <c r="B2279" s="31">
        <v>2269</v>
      </c>
      <c r="D2279" s="51" t="str">
        <f>IF(AND($D$5="",$E$5="",$F$5="",$G$5=""),"",(IFERROR(VLOOKUP(B2279,'勘定科目コード（2019）'!$B$2:$J$3668,3,FALSE),"")))</f>
        <v/>
      </c>
      <c r="E2279" s="52" t="str">
        <f>IF(AND(OR($D$5&lt;&gt;"",$E$5&lt;&gt;"",$F$5&lt;&gt;"",$G$5&lt;&gt;""),D2279=""),"",IF(AND($D$5="",$E$5="",$F$5="",$G$5=""),"",IFERROR(VLOOKUP(B2279,'勘定科目コード（2019）'!$B$2:$J$3668,4,FALSE),"")))</f>
        <v/>
      </c>
      <c r="F2279" s="53" t="str">
        <f>IF(AND(OR(D2273&lt;&gt;"",E2273&lt;&gt;"",F2273&lt;&gt;"",G2273&lt;&gt;""),E2279=""),"",IF(AND(OR(D2273&lt;&gt;"",E2273&lt;&gt;"",F2273&lt;&gt;"",G2273&lt;&gt;""),E2279=""),"",IF(AND($D$5="",$E$5="",$F$5="",$G$5=""),"",IFERROR(VLOOKUP(B2279,'勘定科目コード（2019）'!$B$2:$J$3668,5,FALSE),""))))</f>
        <v/>
      </c>
      <c r="G2279" s="52" t="str">
        <f>IF(AND(OR(D2273&lt;&gt;"",E2273&lt;&gt;"",F2273&lt;&gt;"",G2273&lt;&gt;""),E2279=""),"",IF(AND($D$5="",$E$5="",$F$5="",$G$5=""),"",IFERROR(VLOOKUP(B2279,'勘定科目コード（2019）'!$B$2:$J$3668,6,FALSE),"")))</f>
        <v/>
      </c>
      <c r="H2279" s="54"/>
      <c r="I2279" s="55" t="str">
        <f>IF(AND(OR(D2273&lt;&gt;"",E2273&lt;&gt;"",F2273&lt;&gt;"",G2273&lt;&gt;""),E2279=""),"",IF(AND($D$5="",$E$5="",$F$5="",$G$5=""),"",IFERROR(VLOOKUP(B2279,'勘定科目コード（2019）'!$B$2:$J$3668,7,FALSE),"")))</f>
        <v/>
      </c>
      <c r="J2279" s="56" t="str">
        <f>IF(AND(OR(D2273&lt;&gt;"",E2273&lt;&gt;"",F2273&lt;&gt;"",G2273&lt;&gt;""),E2279=""),"",IF(AND($D$5="",$E$5="",$F$5="",$G$5=""),"",IFERROR(VLOOKUP(B2279,'勘定科目コード（2019）'!$B$2:$J$3668,8,FALSE),"")))</f>
        <v/>
      </c>
      <c r="K2279" s="57" t="str">
        <f>IF(AND(OR(D2273&lt;&gt;"",E2273&lt;&gt;"",F2273&lt;&gt;"",G2273&lt;&gt;""),E2279=""),"",IF(AND($D$5="",$E$5="",$F$5="",$G$5=""),"",IFERROR(VLOOKUP(B2279,'勘定科目コード（2019）'!$B$2:$J$3668,9,FALSE),"")))</f>
        <v/>
      </c>
      <c r="L2279" s="44" t="str">
        <f>IFERROR(VLOOKUP(D2279,'勘定科目コード（2019）'!$E$2:$J$500,7,FALSE),"")</f>
        <v/>
      </c>
    </row>
    <row r="2280" spans="2:12" x14ac:dyDescent="0.15">
      <c r="B2280" s="31">
        <v>2270</v>
      </c>
      <c r="D2280" s="51" t="str">
        <f>IF(AND($D$5="",$E$5="",$F$5="",$G$5=""),"",(IFERROR(VLOOKUP(B2280,'勘定科目コード（2019）'!$B$2:$J$3668,3,FALSE),"")))</f>
        <v/>
      </c>
      <c r="E2280" s="52" t="str">
        <f>IF(AND(OR($D$5&lt;&gt;"",$E$5&lt;&gt;"",$F$5&lt;&gt;"",$G$5&lt;&gt;""),D2280=""),"",IF(AND($D$5="",$E$5="",$F$5="",$G$5=""),"",IFERROR(VLOOKUP(B2280,'勘定科目コード（2019）'!$B$2:$J$3668,4,FALSE),"")))</f>
        <v/>
      </c>
      <c r="F2280" s="53" t="str">
        <f>IF(AND(OR(D2274&lt;&gt;"",E2274&lt;&gt;"",F2274&lt;&gt;"",G2274&lt;&gt;""),E2280=""),"",IF(AND(OR(D2274&lt;&gt;"",E2274&lt;&gt;"",F2274&lt;&gt;"",G2274&lt;&gt;""),E2280=""),"",IF(AND($D$5="",$E$5="",$F$5="",$G$5=""),"",IFERROR(VLOOKUP(B2280,'勘定科目コード（2019）'!$B$2:$J$3668,5,FALSE),""))))</f>
        <v/>
      </c>
      <c r="G2280" s="52" t="str">
        <f>IF(AND(OR(D2274&lt;&gt;"",E2274&lt;&gt;"",F2274&lt;&gt;"",G2274&lt;&gt;""),E2280=""),"",IF(AND($D$5="",$E$5="",$F$5="",$G$5=""),"",IFERROR(VLOOKUP(B2280,'勘定科目コード（2019）'!$B$2:$J$3668,6,FALSE),"")))</f>
        <v/>
      </c>
      <c r="H2280" s="54"/>
      <c r="I2280" s="55" t="str">
        <f>IF(AND(OR(D2274&lt;&gt;"",E2274&lt;&gt;"",F2274&lt;&gt;"",G2274&lt;&gt;""),E2280=""),"",IF(AND($D$5="",$E$5="",$F$5="",$G$5=""),"",IFERROR(VLOOKUP(B2280,'勘定科目コード（2019）'!$B$2:$J$3668,7,FALSE),"")))</f>
        <v/>
      </c>
      <c r="J2280" s="56" t="str">
        <f>IF(AND(OR(D2274&lt;&gt;"",E2274&lt;&gt;"",F2274&lt;&gt;"",G2274&lt;&gt;""),E2280=""),"",IF(AND($D$5="",$E$5="",$F$5="",$G$5=""),"",IFERROR(VLOOKUP(B2280,'勘定科目コード（2019）'!$B$2:$J$3668,8,FALSE),"")))</f>
        <v/>
      </c>
      <c r="K2280" s="57" t="str">
        <f>IF(AND(OR(D2274&lt;&gt;"",E2274&lt;&gt;"",F2274&lt;&gt;"",G2274&lt;&gt;""),E2280=""),"",IF(AND($D$5="",$E$5="",$F$5="",$G$5=""),"",IFERROR(VLOOKUP(B2280,'勘定科目コード（2019）'!$B$2:$J$3668,9,FALSE),"")))</f>
        <v/>
      </c>
      <c r="L2280" s="44" t="str">
        <f>IFERROR(VLOOKUP(D2280,'勘定科目コード（2019）'!$E$2:$J$500,7,FALSE),"")</f>
        <v/>
      </c>
    </row>
    <row r="2281" spans="2:12" x14ac:dyDescent="0.15">
      <c r="B2281" s="31">
        <v>2271</v>
      </c>
      <c r="D2281" s="51" t="str">
        <f>IF(AND($D$5="",$E$5="",$F$5="",$G$5=""),"",(IFERROR(VLOOKUP(B2281,'勘定科目コード（2019）'!$B$2:$J$3668,3,FALSE),"")))</f>
        <v/>
      </c>
      <c r="E2281" s="52" t="str">
        <f>IF(AND(OR($D$5&lt;&gt;"",$E$5&lt;&gt;"",$F$5&lt;&gt;"",$G$5&lt;&gt;""),D2281=""),"",IF(AND($D$5="",$E$5="",$F$5="",$G$5=""),"",IFERROR(VLOOKUP(B2281,'勘定科目コード（2019）'!$B$2:$J$3668,4,FALSE),"")))</f>
        <v/>
      </c>
      <c r="F2281" s="53" t="str">
        <f>IF(AND(OR(D2275&lt;&gt;"",E2275&lt;&gt;"",F2275&lt;&gt;"",G2275&lt;&gt;""),E2281=""),"",IF(AND(OR(D2275&lt;&gt;"",E2275&lt;&gt;"",F2275&lt;&gt;"",G2275&lt;&gt;""),E2281=""),"",IF(AND($D$5="",$E$5="",$F$5="",$G$5=""),"",IFERROR(VLOOKUP(B2281,'勘定科目コード（2019）'!$B$2:$J$3668,5,FALSE),""))))</f>
        <v/>
      </c>
      <c r="G2281" s="52" t="str">
        <f>IF(AND(OR(D2275&lt;&gt;"",E2275&lt;&gt;"",F2275&lt;&gt;"",G2275&lt;&gt;""),E2281=""),"",IF(AND($D$5="",$E$5="",$F$5="",$G$5=""),"",IFERROR(VLOOKUP(B2281,'勘定科目コード（2019）'!$B$2:$J$3668,6,FALSE),"")))</f>
        <v/>
      </c>
      <c r="H2281" s="54"/>
      <c r="I2281" s="55" t="str">
        <f>IF(AND(OR(D2275&lt;&gt;"",E2275&lt;&gt;"",F2275&lt;&gt;"",G2275&lt;&gt;""),E2281=""),"",IF(AND($D$5="",$E$5="",$F$5="",$G$5=""),"",IFERROR(VLOOKUP(B2281,'勘定科目コード（2019）'!$B$2:$J$3668,7,FALSE),"")))</f>
        <v/>
      </c>
      <c r="J2281" s="56" t="str">
        <f>IF(AND(OR(D2275&lt;&gt;"",E2275&lt;&gt;"",F2275&lt;&gt;"",G2275&lt;&gt;""),E2281=""),"",IF(AND($D$5="",$E$5="",$F$5="",$G$5=""),"",IFERROR(VLOOKUP(B2281,'勘定科目コード（2019）'!$B$2:$J$3668,8,FALSE),"")))</f>
        <v/>
      </c>
      <c r="K2281" s="57" t="str">
        <f>IF(AND(OR(D2275&lt;&gt;"",E2275&lt;&gt;"",F2275&lt;&gt;"",G2275&lt;&gt;""),E2281=""),"",IF(AND($D$5="",$E$5="",$F$5="",$G$5=""),"",IFERROR(VLOOKUP(B2281,'勘定科目コード（2019）'!$B$2:$J$3668,9,FALSE),"")))</f>
        <v/>
      </c>
      <c r="L2281" s="44" t="str">
        <f>IFERROR(VLOOKUP(D2281,'勘定科目コード（2019）'!$E$2:$J$500,7,FALSE),"")</f>
        <v/>
      </c>
    </row>
    <row r="2282" spans="2:12" x14ac:dyDescent="0.15">
      <c r="B2282" s="31">
        <v>2272</v>
      </c>
      <c r="D2282" s="51" t="str">
        <f>IF(AND($D$5="",$E$5="",$F$5="",$G$5=""),"",(IFERROR(VLOOKUP(B2282,'勘定科目コード（2019）'!$B$2:$J$3668,3,FALSE),"")))</f>
        <v/>
      </c>
      <c r="E2282" s="52" t="str">
        <f>IF(AND(OR($D$5&lt;&gt;"",$E$5&lt;&gt;"",$F$5&lt;&gt;"",$G$5&lt;&gt;""),D2282=""),"",IF(AND($D$5="",$E$5="",$F$5="",$G$5=""),"",IFERROR(VLOOKUP(B2282,'勘定科目コード（2019）'!$B$2:$J$3668,4,FALSE),"")))</f>
        <v/>
      </c>
      <c r="F2282" s="53" t="str">
        <f>IF(AND(OR(D2276&lt;&gt;"",E2276&lt;&gt;"",F2276&lt;&gt;"",G2276&lt;&gt;""),E2282=""),"",IF(AND(OR(D2276&lt;&gt;"",E2276&lt;&gt;"",F2276&lt;&gt;"",G2276&lt;&gt;""),E2282=""),"",IF(AND($D$5="",$E$5="",$F$5="",$G$5=""),"",IFERROR(VLOOKUP(B2282,'勘定科目コード（2019）'!$B$2:$J$3668,5,FALSE),""))))</f>
        <v/>
      </c>
      <c r="G2282" s="52" t="str">
        <f>IF(AND(OR(D2276&lt;&gt;"",E2276&lt;&gt;"",F2276&lt;&gt;"",G2276&lt;&gt;""),E2282=""),"",IF(AND($D$5="",$E$5="",$F$5="",$G$5=""),"",IFERROR(VLOOKUP(B2282,'勘定科目コード（2019）'!$B$2:$J$3668,6,FALSE),"")))</f>
        <v/>
      </c>
      <c r="H2282" s="54"/>
      <c r="I2282" s="55" t="str">
        <f>IF(AND(OR(D2276&lt;&gt;"",E2276&lt;&gt;"",F2276&lt;&gt;"",G2276&lt;&gt;""),E2282=""),"",IF(AND($D$5="",$E$5="",$F$5="",$G$5=""),"",IFERROR(VLOOKUP(B2282,'勘定科目コード（2019）'!$B$2:$J$3668,7,FALSE),"")))</f>
        <v/>
      </c>
      <c r="J2282" s="56" t="str">
        <f>IF(AND(OR(D2276&lt;&gt;"",E2276&lt;&gt;"",F2276&lt;&gt;"",G2276&lt;&gt;""),E2282=""),"",IF(AND($D$5="",$E$5="",$F$5="",$G$5=""),"",IFERROR(VLOOKUP(B2282,'勘定科目コード（2019）'!$B$2:$J$3668,8,FALSE),"")))</f>
        <v/>
      </c>
      <c r="K2282" s="57" t="str">
        <f>IF(AND(OR(D2276&lt;&gt;"",E2276&lt;&gt;"",F2276&lt;&gt;"",G2276&lt;&gt;""),E2282=""),"",IF(AND($D$5="",$E$5="",$F$5="",$G$5=""),"",IFERROR(VLOOKUP(B2282,'勘定科目コード（2019）'!$B$2:$J$3668,9,FALSE),"")))</f>
        <v/>
      </c>
      <c r="L2282" s="44" t="str">
        <f>IFERROR(VLOOKUP(D2282,'勘定科目コード（2019）'!$E$2:$J$500,7,FALSE),"")</f>
        <v/>
      </c>
    </row>
    <row r="2283" spans="2:12" x14ac:dyDescent="0.15">
      <c r="B2283" s="31">
        <v>2273</v>
      </c>
      <c r="D2283" s="51" t="str">
        <f>IF(AND($D$5="",$E$5="",$F$5="",$G$5=""),"",(IFERROR(VLOOKUP(B2283,'勘定科目コード（2019）'!$B$2:$J$3668,3,FALSE),"")))</f>
        <v/>
      </c>
      <c r="E2283" s="52" t="str">
        <f>IF(AND(OR($D$5&lt;&gt;"",$E$5&lt;&gt;"",$F$5&lt;&gt;"",$G$5&lt;&gt;""),D2283=""),"",IF(AND($D$5="",$E$5="",$F$5="",$G$5=""),"",IFERROR(VLOOKUP(B2283,'勘定科目コード（2019）'!$B$2:$J$3668,4,FALSE),"")))</f>
        <v/>
      </c>
      <c r="F2283" s="53" t="str">
        <f>IF(AND(OR(D2277&lt;&gt;"",E2277&lt;&gt;"",F2277&lt;&gt;"",G2277&lt;&gt;""),E2283=""),"",IF(AND(OR(D2277&lt;&gt;"",E2277&lt;&gt;"",F2277&lt;&gt;"",G2277&lt;&gt;""),E2283=""),"",IF(AND($D$5="",$E$5="",$F$5="",$G$5=""),"",IFERROR(VLOOKUP(B2283,'勘定科目コード（2019）'!$B$2:$J$3668,5,FALSE),""))))</f>
        <v/>
      </c>
      <c r="G2283" s="52" t="str">
        <f>IF(AND(OR(D2277&lt;&gt;"",E2277&lt;&gt;"",F2277&lt;&gt;"",G2277&lt;&gt;""),E2283=""),"",IF(AND($D$5="",$E$5="",$F$5="",$G$5=""),"",IFERROR(VLOOKUP(B2283,'勘定科目コード（2019）'!$B$2:$J$3668,6,FALSE),"")))</f>
        <v/>
      </c>
      <c r="H2283" s="54"/>
      <c r="I2283" s="55" t="str">
        <f>IF(AND(OR(D2277&lt;&gt;"",E2277&lt;&gt;"",F2277&lt;&gt;"",G2277&lt;&gt;""),E2283=""),"",IF(AND($D$5="",$E$5="",$F$5="",$G$5=""),"",IFERROR(VLOOKUP(B2283,'勘定科目コード（2019）'!$B$2:$J$3668,7,FALSE),"")))</f>
        <v/>
      </c>
      <c r="J2283" s="56" t="str">
        <f>IF(AND(OR(D2277&lt;&gt;"",E2277&lt;&gt;"",F2277&lt;&gt;"",G2277&lt;&gt;""),E2283=""),"",IF(AND($D$5="",$E$5="",$F$5="",$G$5=""),"",IFERROR(VLOOKUP(B2283,'勘定科目コード（2019）'!$B$2:$J$3668,8,FALSE),"")))</f>
        <v/>
      </c>
      <c r="K2283" s="57" t="str">
        <f>IF(AND(OR(D2277&lt;&gt;"",E2277&lt;&gt;"",F2277&lt;&gt;"",G2277&lt;&gt;""),E2283=""),"",IF(AND($D$5="",$E$5="",$F$5="",$G$5=""),"",IFERROR(VLOOKUP(B2283,'勘定科目コード（2019）'!$B$2:$J$3668,9,FALSE),"")))</f>
        <v/>
      </c>
      <c r="L2283" s="44" t="str">
        <f>IFERROR(VLOOKUP(D2283,'勘定科目コード（2019）'!$E$2:$J$500,7,FALSE),"")</f>
        <v/>
      </c>
    </row>
    <row r="2284" spans="2:12" x14ac:dyDescent="0.15">
      <c r="B2284" s="31">
        <v>2274</v>
      </c>
      <c r="D2284" s="51" t="str">
        <f>IF(AND($D$5="",$E$5="",$F$5="",$G$5=""),"",(IFERROR(VLOOKUP(B2284,'勘定科目コード（2019）'!$B$2:$J$3668,3,FALSE),"")))</f>
        <v/>
      </c>
      <c r="E2284" s="52" t="str">
        <f>IF(AND(OR($D$5&lt;&gt;"",$E$5&lt;&gt;"",$F$5&lt;&gt;"",$G$5&lt;&gt;""),D2284=""),"",IF(AND($D$5="",$E$5="",$F$5="",$G$5=""),"",IFERROR(VLOOKUP(B2284,'勘定科目コード（2019）'!$B$2:$J$3668,4,FALSE),"")))</f>
        <v/>
      </c>
      <c r="F2284" s="53" t="str">
        <f>IF(AND(OR(D2278&lt;&gt;"",E2278&lt;&gt;"",F2278&lt;&gt;"",G2278&lt;&gt;""),E2284=""),"",IF(AND(OR(D2278&lt;&gt;"",E2278&lt;&gt;"",F2278&lt;&gt;"",G2278&lt;&gt;""),E2284=""),"",IF(AND($D$5="",$E$5="",$F$5="",$G$5=""),"",IFERROR(VLOOKUP(B2284,'勘定科目コード（2019）'!$B$2:$J$3668,5,FALSE),""))))</f>
        <v/>
      </c>
      <c r="G2284" s="52" t="str">
        <f>IF(AND(OR(D2278&lt;&gt;"",E2278&lt;&gt;"",F2278&lt;&gt;"",G2278&lt;&gt;""),E2284=""),"",IF(AND($D$5="",$E$5="",$F$5="",$G$5=""),"",IFERROR(VLOOKUP(B2284,'勘定科目コード（2019）'!$B$2:$J$3668,6,FALSE),"")))</f>
        <v/>
      </c>
      <c r="H2284" s="54"/>
      <c r="I2284" s="55" t="str">
        <f>IF(AND(OR(D2278&lt;&gt;"",E2278&lt;&gt;"",F2278&lt;&gt;"",G2278&lt;&gt;""),E2284=""),"",IF(AND($D$5="",$E$5="",$F$5="",$G$5=""),"",IFERROR(VLOOKUP(B2284,'勘定科目コード（2019）'!$B$2:$J$3668,7,FALSE),"")))</f>
        <v/>
      </c>
      <c r="J2284" s="56" t="str">
        <f>IF(AND(OR(D2278&lt;&gt;"",E2278&lt;&gt;"",F2278&lt;&gt;"",G2278&lt;&gt;""),E2284=""),"",IF(AND($D$5="",$E$5="",$F$5="",$G$5=""),"",IFERROR(VLOOKUP(B2284,'勘定科目コード（2019）'!$B$2:$J$3668,8,FALSE),"")))</f>
        <v/>
      </c>
      <c r="K2284" s="57" t="str">
        <f>IF(AND(OR(D2278&lt;&gt;"",E2278&lt;&gt;"",F2278&lt;&gt;"",G2278&lt;&gt;""),E2284=""),"",IF(AND($D$5="",$E$5="",$F$5="",$G$5=""),"",IFERROR(VLOOKUP(B2284,'勘定科目コード（2019）'!$B$2:$J$3668,9,FALSE),"")))</f>
        <v/>
      </c>
      <c r="L2284" s="44" t="str">
        <f>IFERROR(VLOOKUP(D2284,'勘定科目コード（2019）'!$E$2:$J$500,7,FALSE),"")</f>
        <v/>
      </c>
    </row>
    <row r="2285" spans="2:12" x14ac:dyDescent="0.15">
      <c r="B2285" s="31">
        <v>2275</v>
      </c>
      <c r="D2285" s="51" t="str">
        <f>IF(AND($D$5="",$E$5="",$F$5="",$G$5=""),"",(IFERROR(VLOOKUP(B2285,'勘定科目コード（2019）'!$B$2:$J$3668,3,FALSE),"")))</f>
        <v/>
      </c>
      <c r="E2285" s="52" t="str">
        <f>IF(AND(OR($D$5&lt;&gt;"",$E$5&lt;&gt;"",$F$5&lt;&gt;"",$G$5&lt;&gt;""),D2285=""),"",IF(AND($D$5="",$E$5="",$F$5="",$G$5=""),"",IFERROR(VLOOKUP(B2285,'勘定科目コード（2019）'!$B$2:$J$3668,4,FALSE),"")))</f>
        <v/>
      </c>
      <c r="F2285" s="53" t="str">
        <f>IF(AND(OR(D2279&lt;&gt;"",E2279&lt;&gt;"",F2279&lt;&gt;"",G2279&lt;&gt;""),E2285=""),"",IF(AND(OR(D2279&lt;&gt;"",E2279&lt;&gt;"",F2279&lt;&gt;"",G2279&lt;&gt;""),E2285=""),"",IF(AND($D$5="",$E$5="",$F$5="",$G$5=""),"",IFERROR(VLOOKUP(B2285,'勘定科目コード（2019）'!$B$2:$J$3668,5,FALSE),""))))</f>
        <v/>
      </c>
      <c r="G2285" s="52" t="str">
        <f>IF(AND(OR(D2279&lt;&gt;"",E2279&lt;&gt;"",F2279&lt;&gt;"",G2279&lt;&gt;""),E2285=""),"",IF(AND($D$5="",$E$5="",$F$5="",$G$5=""),"",IFERROR(VLOOKUP(B2285,'勘定科目コード（2019）'!$B$2:$J$3668,6,FALSE),"")))</f>
        <v/>
      </c>
      <c r="H2285" s="54"/>
      <c r="I2285" s="55" t="str">
        <f>IF(AND(OR(D2279&lt;&gt;"",E2279&lt;&gt;"",F2279&lt;&gt;"",G2279&lt;&gt;""),E2285=""),"",IF(AND($D$5="",$E$5="",$F$5="",$G$5=""),"",IFERROR(VLOOKUP(B2285,'勘定科目コード（2019）'!$B$2:$J$3668,7,FALSE),"")))</f>
        <v/>
      </c>
      <c r="J2285" s="56" t="str">
        <f>IF(AND(OR(D2279&lt;&gt;"",E2279&lt;&gt;"",F2279&lt;&gt;"",G2279&lt;&gt;""),E2285=""),"",IF(AND($D$5="",$E$5="",$F$5="",$G$5=""),"",IFERROR(VLOOKUP(B2285,'勘定科目コード（2019）'!$B$2:$J$3668,8,FALSE),"")))</f>
        <v/>
      </c>
      <c r="K2285" s="57" t="str">
        <f>IF(AND(OR(D2279&lt;&gt;"",E2279&lt;&gt;"",F2279&lt;&gt;"",G2279&lt;&gt;""),E2285=""),"",IF(AND($D$5="",$E$5="",$F$5="",$G$5=""),"",IFERROR(VLOOKUP(B2285,'勘定科目コード（2019）'!$B$2:$J$3668,9,FALSE),"")))</f>
        <v/>
      </c>
      <c r="L2285" s="44" t="str">
        <f>IFERROR(VLOOKUP(D2285,'勘定科目コード（2019）'!$E$2:$J$500,7,FALSE),"")</f>
        <v/>
      </c>
    </row>
    <row r="2286" spans="2:12" x14ac:dyDescent="0.15">
      <c r="B2286" s="31">
        <v>2276</v>
      </c>
      <c r="D2286" s="51" t="str">
        <f>IF(AND($D$5="",$E$5="",$F$5="",$G$5=""),"",(IFERROR(VLOOKUP(B2286,'勘定科目コード（2019）'!$B$2:$J$3668,3,FALSE),"")))</f>
        <v/>
      </c>
      <c r="E2286" s="52" t="str">
        <f>IF(AND(OR($D$5&lt;&gt;"",$E$5&lt;&gt;"",$F$5&lt;&gt;"",$G$5&lt;&gt;""),D2286=""),"",IF(AND($D$5="",$E$5="",$F$5="",$G$5=""),"",IFERROR(VLOOKUP(B2286,'勘定科目コード（2019）'!$B$2:$J$3668,4,FALSE),"")))</f>
        <v/>
      </c>
      <c r="F2286" s="53" t="str">
        <f>IF(AND(OR(D2280&lt;&gt;"",E2280&lt;&gt;"",F2280&lt;&gt;"",G2280&lt;&gt;""),E2286=""),"",IF(AND(OR(D2280&lt;&gt;"",E2280&lt;&gt;"",F2280&lt;&gt;"",G2280&lt;&gt;""),E2286=""),"",IF(AND($D$5="",$E$5="",$F$5="",$G$5=""),"",IFERROR(VLOOKUP(B2286,'勘定科目コード（2019）'!$B$2:$J$3668,5,FALSE),""))))</f>
        <v/>
      </c>
      <c r="G2286" s="52" t="str">
        <f>IF(AND(OR(D2280&lt;&gt;"",E2280&lt;&gt;"",F2280&lt;&gt;"",G2280&lt;&gt;""),E2286=""),"",IF(AND($D$5="",$E$5="",$F$5="",$G$5=""),"",IFERROR(VLOOKUP(B2286,'勘定科目コード（2019）'!$B$2:$J$3668,6,FALSE),"")))</f>
        <v/>
      </c>
      <c r="H2286" s="54"/>
      <c r="I2286" s="55" t="str">
        <f>IF(AND(OR(D2280&lt;&gt;"",E2280&lt;&gt;"",F2280&lt;&gt;"",G2280&lt;&gt;""),E2286=""),"",IF(AND($D$5="",$E$5="",$F$5="",$G$5=""),"",IFERROR(VLOOKUP(B2286,'勘定科目コード（2019）'!$B$2:$J$3668,7,FALSE),"")))</f>
        <v/>
      </c>
      <c r="J2286" s="56" t="str">
        <f>IF(AND(OR(D2280&lt;&gt;"",E2280&lt;&gt;"",F2280&lt;&gt;"",G2280&lt;&gt;""),E2286=""),"",IF(AND($D$5="",$E$5="",$F$5="",$G$5=""),"",IFERROR(VLOOKUP(B2286,'勘定科目コード（2019）'!$B$2:$J$3668,8,FALSE),"")))</f>
        <v/>
      </c>
      <c r="K2286" s="57" t="str">
        <f>IF(AND(OR(D2280&lt;&gt;"",E2280&lt;&gt;"",F2280&lt;&gt;"",G2280&lt;&gt;""),E2286=""),"",IF(AND($D$5="",$E$5="",$F$5="",$G$5=""),"",IFERROR(VLOOKUP(B2286,'勘定科目コード（2019）'!$B$2:$J$3668,9,FALSE),"")))</f>
        <v/>
      </c>
      <c r="L2286" s="44" t="str">
        <f>IFERROR(VLOOKUP(D2286,'勘定科目コード（2019）'!$E$2:$J$500,7,FALSE),"")</f>
        <v/>
      </c>
    </row>
    <row r="2287" spans="2:12" x14ac:dyDescent="0.15">
      <c r="B2287" s="31">
        <v>2277</v>
      </c>
      <c r="D2287" s="51" t="str">
        <f>IF(AND($D$5="",$E$5="",$F$5="",$G$5=""),"",(IFERROR(VLOOKUP(B2287,'勘定科目コード（2019）'!$B$2:$J$3668,3,FALSE),"")))</f>
        <v/>
      </c>
      <c r="E2287" s="52" t="str">
        <f>IF(AND(OR($D$5&lt;&gt;"",$E$5&lt;&gt;"",$F$5&lt;&gt;"",$G$5&lt;&gt;""),D2287=""),"",IF(AND($D$5="",$E$5="",$F$5="",$G$5=""),"",IFERROR(VLOOKUP(B2287,'勘定科目コード（2019）'!$B$2:$J$3668,4,FALSE),"")))</f>
        <v/>
      </c>
      <c r="F2287" s="53" t="str">
        <f>IF(AND(OR(D2281&lt;&gt;"",E2281&lt;&gt;"",F2281&lt;&gt;"",G2281&lt;&gt;""),E2287=""),"",IF(AND(OR(D2281&lt;&gt;"",E2281&lt;&gt;"",F2281&lt;&gt;"",G2281&lt;&gt;""),E2287=""),"",IF(AND($D$5="",$E$5="",$F$5="",$G$5=""),"",IFERROR(VLOOKUP(B2287,'勘定科目コード（2019）'!$B$2:$J$3668,5,FALSE),""))))</f>
        <v/>
      </c>
      <c r="G2287" s="52" t="str">
        <f>IF(AND(OR(D2281&lt;&gt;"",E2281&lt;&gt;"",F2281&lt;&gt;"",G2281&lt;&gt;""),E2287=""),"",IF(AND($D$5="",$E$5="",$F$5="",$G$5=""),"",IFERROR(VLOOKUP(B2287,'勘定科目コード（2019）'!$B$2:$J$3668,6,FALSE),"")))</f>
        <v/>
      </c>
      <c r="H2287" s="54"/>
      <c r="I2287" s="55" t="str">
        <f>IF(AND(OR(D2281&lt;&gt;"",E2281&lt;&gt;"",F2281&lt;&gt;"",G2281&lt;&gt;""),E2287=""),"",IF(AND($D$5="",$E$5="",$F$5="",$G$5=""),"",IFERROR(VLOOKUP(B2287,'勘定科目コード（2019）'!$B$2:$J$3668,7,FALSE),"")))</f>
        <v/>
      </c>
      <c r="J2287" s="56" t="str">
        <f>IF(AND(OR(D2281&lt;&gt;"",E2281&lt;&gt;"",F2281&lt;&gt;"",G2281&lt;&gt;""),E2287=""),"",IF(AND($D$5="",$E$5="",$F$5="",$G$5=""),"",IFERROR(VLOOKUP(B2287,'勘定科目コード（2019）'!$B$2:$J$3668,8,FALSE),"")))</f>
        <v/>
      </c>
      <c r="K2287" s="57" t="str">
        <f>IF(AND(OR(D2281&lt;&gt;"",E2281&lt;&gt;"",F2281&lt;&gt;"",G2281&lt;&gt;""),E2287=""),"",IF(AND($D$5="",$E$5="",$F$5="",$G$5=""),"",IFERROR(VLOOKUP(B2287,'勘定科目コード（2019）'!$B$2:$J$3668,9,FALSE),"")))</f>
        <v/>
      </c>
      <c r="L2287" s="44" t="str">
        <f>IFERROR(VLOOKUP(D2287,'勘定科目コード（2019）'!$E$2:$J$500,7,FALSE),"")</f>
        <v/>
      </c>
    </row>
    <row r="2288" spans="2:12" x14ac:dyDescent="0.15">
      <c r="B2288" s="31">
        <v>2278</v>
      </c>
      <c r="D2288" s="51" t="str">
        <f>IF(AND($D$5="",$E$5="",$F$5="",$G$5=""),"",(IFERROR(VLOOKUP(B2288,'勘定科目コード（2019）'!$B$2:$J$3668,3,FALSE),"")))</f>
        <v/>
      </c>
      <c r="E2288" s="52" t="str">
        <f>IF(AND(OR($D$5&lt;&gt;"",$E$5&lt;&gt;"",$F$5&lt;&gt;"",$G$5&lt;&gt;""),D2288=""),"",IF(AND($D$5="",$E$5="",$F$5="",$G$5=""),"",IFERROR(VLOOKUP(B2288,'勘定科目コード（2019）'!$B$2:$J$3668,4,FALSE),"")))</f>
        <v/>
      </c>
      <c r="F2288" s="53" t="str">
        <f>IF(AND(OR(D2282&lt;&gt;"",E2282&lt;&gt;"",F2282&lt;&gt;"",G2282&lt;&gt;""),E2288=""),"",IF(AND(OR(D2282&lt;&gt;"",E2282&lt;&gt;"",F2282&lt;&gt;"",G2282&lt;&gt;""),E2288=""),"",IF(AND($D$5="",$E$5="",$F$5="",$G$5=""),"",IFERROR(VLOOKUP(B2288,'勘定科目コード（2019）'!$B$2:$J$3668,5,FALSE),""))))</f>
        <v/>
      </c>
      <c r="G2288" s="52" t="str">
        <f>IF(AND(OR(D2282&lt;&gt;"",E2282&lt;&gt;"",F2282&lt;&gt;"",G2282&lt;&gt;""),E2288=""),"",IF(AND($D$5="",$E$5="",$F$5="",$G$5=""),"",IFERROR(VLOOKUP(B2288,'勘定科目コード（2019）'!$B$2:$J$3668,6,FALSE),"")))</f>
        <v/>
      </c>
      <c r="H2288" s="54"/>
      <c r="I2288" s="55" t="str">
        <f>IF(AND(OR(D2282&lt;&gt;"",E2282&lt;&gt;"",F2282&lt;&gt;"",G2282&lt;&gt;""),E2288=""),"",IF(AND($D$5="",$E$5="",$F$5="",$G$5=""),"",IFERROR(VLOOKUP(B2288,'勘定科目コード（2019）'!$B$2:$J$3668,7,FALSE),"")))</f>
        <v/>
      </c>
      <c r="J2288" s="56" t="str">
        <f>IF(AND(OR(D2282&lt;&gt;"",E2282&lt;&gt;"",F2282&lt;&gt;"",G2282&lt;&gt;""),E2288=""),"",IF(AND($D$5="",$E$5="",$F$5="",$G$5=""),"",IFERROR(VLOOKUP(B2288,'勘定科目コード（2019）'!$B$2:$J$3668,8,FALSE),"")))</f>
        <v/>
      </c>
      <c r="K2288" s="57" t="str">
        <f>IF(AND(OR(D2282&lt;&gt;"",E2282&lt;&gt;"",F2282&lt;&gt;"",G2282&lt;&gt;""),E2288=""),"",IF(AND($D$5="",$E$5="",$F$5="",$G$5=""),"",IFERROR(VLOOKUP(B2288,'勘定科目コード（2019）'!$B$2:$J$3668,9,FALSE),"")))</f>
        <v/>
      </c>
      <c r="L2288" s="44" t="str">
        <f>IFERROR(VLOOKUP(D2288,'勘定科目コード（2019）'!$E$2:$J$500,7,FALSE),"")</f>
        <v/>
      </c>
    </row>
    <row r="2289" spans="2:12" x14ac:dyDescent="0.15">
      <c r="B2289" s="31">
        <v>2279</v>
      </c>
      <c r="D2289" s="51" t="str">
        <f>IF(AND($D$5="",$E$5="",$F$5="",$G$5=""),"",(IFERROR(VLOOKUP(B2289,'勘定科目コード（2019）'!$B$2:$J$3668,3,FALSE),"")))</f>
        <v/>
      </c>
      <c r="E2289" s="52" t="str">
        <f>IF(AND(OR($D$5&lt;&gt;"",$E$5&lt;&gt;"",$F$5&lt;&gt;"",$G$5&lt;&gt;""),D2289=""),"",IF(AND($D$5="",$E$5="",$F$5="",$G$5=""),"",IFERROR(VLOOKUP(B2289,'勘定科目コード（2019）'!$B$2:$J$3668,4,FALSE),"")))</f>
        <v/>
      </c>
      <c r="F2289" s="53" t="str">
        <f>IF(AND(OR(D2283&lt;&gt;"",E2283&lt;&gt;"",F2283&lt;&gt;"",G2283&lt;&gt;""),E2289=""),"",IF(AND(OR(D2283&lt;&gt;"",E2283&lt;&gt;"",F2283&lt;&gt;"",G2283&lt;&gt;""),E2289=""),"",IF(AND($D$5="",$E$5="",$F$5="",$G$5=""),"",IFERROR(VLOOKUP(B2289,'勘定科目コード（2019）'!$B$2:$J$3668,5,FALSE),""))))</f>
        <v/>
      </c>
      <c r="G2289" s="52" t="str">
        <f>IF(AND(OR(D2283&lt;&gt;"",E2283&lt;&gt;"",F2283&lt;&gt;"",G2283&lt;&gt;""),E2289=""),"",IF(AND($D$5="",$E$5="",$F$5="",$G$5=""),"",IFERROR(VLOOKUP(B2289,'勘定科目コード（2019）'!$B$2:$J$3668,6,FALSE),"")))</f>
        <v/>
      </c>
      <c r="H2289" s="54"/>
      <c r="I2289" s="55" t="str">
        <f>IF(AND(OR(D2283&lt;&gt;"",E2283&lt;&gt;"",F2283&lt;&gt;"",G2283&lt;&gt;""),E2289=""),"",IF(AND($D$5="",$E$5="",$F$5="",$G$5=""),"",IFERROR(VLOOKUP(B2289,'勘定科目コード（2019）'!$B$2:$J$3668,7,FALSE),"")))</f>
        <v/>
      </c>
      <c r="J2289" s="56" t="str">
        <f>IF(AND(OR(D2283&lt;&gt;"",E2283&lt;&gt;"",F2283&lt;&gt;"",G2283&lt;&gt;""),E2289=""),"",IF(AND($D$5="",$E$5="",$F$5="",$G$5=""),"",IFERROR(VLOOKUP(B2289,'勘定科目コード（2019）'!$B$2:$J$3668,8,FALSE),"")))</f>
        <v/>
      </c>
      <c r="K2289" s="57" t="str">
        <f>IF(AND(OR(D2283&lt;&gt;"",E2283&lt;&gt;"",F2283&lt;&gt;"",G2283&lt;&gt;""),E2289=""),"",IF(AND($D$5="",$E$5="",$F$5="",$G$5=""),"",IFERROR(VLOOKUP(B2289,'勘定科目コード（2019）'!$B$2:$J$3668,9,FALSE),"")))</f>
        <v/>
      </c>
      <c r="L2289" s="44" t="str">
        <f>IFERROR(VLOOKUP(D2289,'勘定科目コード（2019）'!$E$2:$J$500,7,FALSE),"")</f>
        <v/>
      </c>
    </row>
    <row r="2290" spans="2:12" x14ac:dyDescent="0.15">
      <c r="B2290" s="31">
        <v>2280</v>
      </c>
      <c r="D2290" s="51" t="str">
        <f>IF(AND($D$5="",$E$5="",$F$5="",$G$5=""),"",(IFERROR(VLOOKUP(B2290,'勘定科目コード（2019）'!$B$2:$J$3668,3,FALSE),"")))</f>
        <v/>
      </c>
      <c r="E2290" s="52" t="str">
        <f>IF(AND(OR($D$5&lt;&gt;"",$E$5&lt;&gt;"",$F$5&lt;&gt;"",$G$5&lt;&gt;""),D2290=""),"",IF(AND($D$5="",$E$5="",$F$5="",$G$5=""),"",IFERROR(VLOOKUP(B2290,'勘定科目コード（2019）'!$B$2:$J$3668,4,FALSE),"")))</f>
        <v/>
      </c>
      <c r="F2290" s="53" t="str">
        <f>IF(AND(OR(D2284&lt;&gt;"",E2284&lt;&gt;"",F2284&lt;&gt;"",G2284&lt;&gt;""),E2290=""),"",IF(AND(OR(D2284&lt;&gt;"",E2284&lt;&gt;"",F2284&lt;&gt;"",G2284&lt;&gt;""),E2290=""),"",IF(AND($D$5="",$E$5="",$F$5="",$G$5=""),"",IFERROR(VLOOKUP(B2290,'勘定科目コード（2019）'!$B$2:$J$3668,5,FALSE),""))))</f>
        <v/>
      </c>
      <c r="G2290" s="52" t="str">
        <f>IF(AND(OR(D2284&lt;&gt;"",E2284&lt;&gt;"",F2284&lt;&gt;"",G2284&lt;&gt;""),E2290=""),"",IF(AND($D$5="",$E$5="",$F$5="",$G$5=""),"",IFERROR(VLOOKUP(B2290,'勘定科目コード（2019）'!$B$2:$J$3668,6,FALSE),"")))</f>
        <v/>
      </c>
      <c r="H2290" s="54"/>
      <c r="I2290" s="55" t="str">
        <f>IF(AND(OR(D2284&lt;&gt;"",E2284&lt;&gt;"",F2284&lt;&gt;"",G2284&lt;&gt;""),E2290=""),"",IF(AND($D$5="",$E$5="",$F$5="",$G$5=""),"",IFERROR(VLOOKUP(B2290,'勘定科目コード（2019）'!$B$2:$J$3668,7,FALSE),"")))</f>
        <v/>
      </c>
      <c r="J2290" s="56" t="str">
        <f>IF(AND(OR(D2284&lt;&gt;"",E2284&lt;&gt;"",F2284&lt;&gt;"",G2284&lt;&gt;""),E2290=""),"",IF(AND($D$5="",$E$5="",$F$5="",$G$5=""),"",IFERROR(VLOOKUP(B2290,'勘定科目コード（2019）'!$B$2:$J$3668,8,FALSE),"")))</f>
        <v/>
      </c>
      <c r="K2290" s="57" t="str">
        <f>IF(AND(OR(D2284&lt;&gt;"",E2284&lt;&gt;"",F2284&lt;&gt;"",G2284&lt;&gt;""),E2290=""),"",IF(AND($D$5="",$E$5="",$F$5="",$G$5=""),"",IFERROR(VLOOKUP(B2290,'勘定科目コード（2019）'!$B$2:$J$3668,9,FALSE),"")))</f>
        <v/>
      </c>
      <c r="L2290" s="44" t="str">
        <f>IFERROR(VLOOKUP(D2290,'勘定科目コード（2019）'!$E$2:$J$500,7,FALSE),"")</f>
        <v/>
      </c>
    </row>
    <row r="2291" spans="2:12" x14ac:dyDescent="0.15">
      <c r="B2291" s="31">
        <v>2281</v>
      </c>
      <c r="D2291" s="51" t="str">
        <f>IF(AND($D$5="",$E$5="",$F$5="",$G$5=""),"",(IFERROR(VLOOKUP(B2291,'勘定科目コード（2019）'!$B$2:$J$3668,3,FALSE),"")))</f>
        <v/>
      </c>
      <c r="E2291" s="52" t="str">
        <f>IF(AND(OR($D$5&lt;&gt;"",$E$5&lt;&gt;"",$F$5&lt;&gt;"",$G$5&lt;&gt;""),D2291=""),"",IF(AND($D$5="",$E$5="",$F$5="",$G$5=""),"",IFERROR(VLOOKUP(B2291,'勘定科目コード（2019）'!$B$2:$J$3668,4,FALSE),"")))</f>
        <v/>
      </c>
      <c r="F2291" s="53" t="str">
        <f>IF(AND(OR(D2285&lt;&gt;"",E2285&lt;&gt;"",F2285&lt;&gt;"",G2285&lt;&gt;""),E2291=""),"",IF(AND(OR(D2285&lt;&gt;"",E2285&lt;&gt;"",F2285&lt;&gt;"",G2285&lt;&gt;""),E2291=""),"",IF(AND($D$5="",$E$5="",$F$5="",$G$5=""),"",IFERROR(VLOOKUP(B2291,'勘定科目コード（2019）'!$B$2:$J$3668,5,FALSE),""))))</f>
        <v/>
      </c>
      <c r="G2291" s="52" t="str">
        <f>IF(AND(OR(D2285&lt;&gt;"",E2285&lt;&gt;"",F2285&lt;&gt;"",G2285&lt;&gt;""),E2291=""),"",IF(AND($D$5="",$E$5="",$F$5="",$G$5=""),"",IFERROR(VLOOKUP(B2291,'勘定科目コード（2019）'!$B$2:$J$3668,6,FALSE),"")))</f>
        <v/>
      </c>
      <c r="H2291" s="54"/>
      <c r="I2291" s="55" t="str">
        <f>IF(AND(OR(D2285&lt;&gt;"",E2285&lt;&gt;"",F2285&lt;&gt;"",G2285&lt;&gt;""),E2291=""),"",IF(AND($D$5="",$E$5="",$F$5="",$G$5=""),"",IFERROR(VLOOKUP(B2291,'勘定科目コード（2019）'!$B$2:$J$3668,7,FALSE),"")))</f>
        <v/>
      </c>
      <c r="J2291" s="56" t="str">
        <f>IF(AND(OR(D2285&lt;&gt;"",E2285&lt;&gt;"",F2285&lt;&gt;"",G2285&lt;&gt;""),E2291=""),"",IF(AND($D$5="",$E$5="",$F$5="",$G$5=""),"",IFERROR(VLOOKUP(B2291,'勘定科目コード（2019）'!$B$2:$J$3668,8,FALSE),"")))</f>
        <v/>
      </c>
      <c r="K2291" s="57" t="str">
        <f>IF(AND(OR(D2285&lt;&gt;"",E2285&lt;&gt;"",F2285&lt;&gt;"",G2285&lt;&gt;""),E2291=""),"",IF(AND($D$5="",$E$5="",$F$5="",$G$5=""),"",IFERROR(VLOOKUP(B2291,'勘定科目コード（2019）'!$B$2:$J$3668,9,FALSE),"")))</f>
        <v/>
      </c>
      <c r="L2291" s="44" t="str">
        <f>IFERROR(VLOOKUP(D2291,'勘定科目コード（2019）'!$E$2:$J$500,7,FALSE),"")</f>
        <v/>
      </c>
    </row>
    <row r="2292" spans="2:12" x14ac:dyDescent="0.15">
      <c r="B2292" s="31">
        <v>2282</v>
      </c>
      <c r="D2292" s="51" t="str">
        <f>IF(AND($D$5="",$E$5="",$F$5="",$G$5=""),"",(IFERROR(VLOOKUP(B2292,'勘定科目コード（2019）'!$B$2:$J$3668,3,FALSE),"")))</f>
        <v/>
      </c>
      <c r="E2292" s="52" t="str">
        <f>IF(AND(OR($D$5&lt;&gt;"",$E$5&lt;&gt;"",$F$5&lt;&gt;"",$G$5&lt;&gt;""),D2292=""),"",IF(AND($D$5="",$E$5="",$F$5="",$G$5=""),"",IFERROR(VLOOKUP(B2292,'勘定科目コード（2019）'!$B$2:$J$3668,4,FALSE),"")))</f>
        <v/>
      </c>
      <c r="F2292" s="53" t="str">
        <f>IF(AND(OR(D2286&lt;&gt;"",E2286&lt;&gt;"",F2286&lt;&gt;"",G2286&lt;&gt;""),E2292=""),"",IF(AND(OR(D2286&lt;&gt;"",E2286&lt;&gt;"",F2286&lt;&gt;"",G2286&lt;&gt;""),E2292=""),"",IF(AND($D$5="",$E$5="",$F$5="",$G$5=""),"",IFERROR(VLOOKUP(B2292,'勘定科目コード（2019）'!$B$2:$J$3668,5,FALSE),""))))</f>
        <v/>
      </c>
      <c r="G2292" s="52" t="str">
        <f>IF(AND(OR(D2286&lt;&gt;"",E2286&lt;&gt;"",F2286&lt;&gt;"",G2286&lt;&gt;""),E2292=""),"",IF(AND($D$5="",$E$5="",$F$5="",$G$5=""),"",IFERROR(VLOOKUP(B2292,'勘定科目コード（2019）'!$B$2:$J$3668,6,FALSE),"")))</f>
        <v/>
      </c>
      <c r="H2292" s="54"/>
      <c r="I2292" s="55" t="str">
        <f>IF(AND(OR(D2286&lt;&gt;"",E2286&lt;&gt;"",F2286&lt;&gt;"",G2286&lt;&gt;""),E2292=""),"",IF(AND($D$5="",$E$5="",$F$5="",$G$5=""),"",IFERROR(VLOOKUP(B2292,'勘定科目コード（2019）'!$B$2:$J$3668,7,FALSE),"")))</f>
        <v/>
      </c>
      <c r="J2292" s="56" t="str">
        <f>IF(AND(OR(D2286&lt;&gt;"",E2286&lt;&gt;"",F2286&lt;&gt;"",G2286&lt;&gt;""),E2292=""),"",IF(AND($D$5="",$E$5="",$F$5="",$G$5=""),"",IFERROR(VLOOKUP(B2292,'勘定科目コード（2019）'!$B$2:$J$3668,8,FALSE),"")))</f>
        <v/>
      </c>
      <c r="K2292" s="57" t="str">
        <f>IF(AND(OR(D2286&lt;&gt;"",E2286&lt;&gt;"",F2286&lt;&gt;"",G2286&lt;&gt;""),E2292=""),"",IF(AND($D$5="",$E$5="",$F$5="",$G$5=""),"",IFERROR(VLOOKUP(B2292,'勘定科目コード（2019）'!$B$2:$J$3668,9,FALSE),"")))</f>
        <v/>
      </c>
      <c r="L2292" s="44" t="str">
        <f>IFERROR(VLOOKUP(D2292,'勘定科目コード（2019）'!$E$2:$J$500,7,FALSE),"")</f>
        <v/>
      </c>
    </row>
    <row r="2293" spans="2:12" x14ac:dyDescent="0.15">
      <c r="B2293" s="31">
        <v>2283</v>
      </c>
      <c r="D2293" s="51" t="str">
        <f>IF(AND($D$5="",$E$5="",$F$5="",$G$5=""),"",(IFERROR(VLOOKUP(B2293,'勘定科目コード（2019）'!$B$2:$J$3668,3,FALSE),"")))</f>
        <v/>
      </c>
      <c r="E2293" s="52" t="str">
        <f>IF(AND(OR($D$5&lt;&gt;"",$E$5&lt;&gt;"",$F$5&lt;&gt;"",$G$5&lt;&gt;""),D2293=""),"",IF(AND($D$5="",$E$5="",$F$5="",$G$5=""),"",IFERROR(VLOOKUP(B2293,'勘定科目コード（2019）'!$B$2:$J$3668,4,FALSE),"")))</f>
        <v/>
      </c>
      <c r="F2293" s="53" t="str">
        <f>IF(AND(OR(D2287&lt;&gt;"",E2287&lt;&gt;"",F2287&lt;&gt;"",G2287&lt;&gt;""),E2293=""),"",IF(AND(OR(D2287&lt;&gt;"",E2287&lt;&gt;"",F2287&lt;&gt;"",G2287&lt;&gt;""),E2293=""),"",IF(AND($D$5="",$E$5="",$F$5="",$G$5=""),"",IFERROR(VLOOKUP(B2293,'勘定科目コード（2019）'!$B$2:$J$3668,5,FALSE),""))))</f>
        <v/>
      </c>
      <c r="G2293" s="52" t="str">
        <f>IF(AND(OR(D2287&lt;&gt;"",E2287&lt;&gt;"",F2287&lt;&gt;"",G2287&lt;&gt;""),E2293=""),"",IF(AND($D$5="",$E$5="",$F$5="",$G$5=""),"",IFERROR(VLOOKUP(B2293,'勘定科目コード（2019）'!$B$2:$J$3668,6,FALSE),"")))</f>
        <v/>
      </c>
      <c r="H2293" s="54"/>
      <c r="I2293" s="55" t="str">
        <f>IF(AND(OR(D2287&lt;&gt;"",E2287&lt;&gt;"",F2287&lt;&gt;"",G2287&lt;&gt;""),E2293=""),"",IF(AND($D$5="",$E$5="",$F$5="",$G$5=""),"",IFERROR(VLOOKUP(B2293,'勘定科目コード（2019）'!$B$2:$J$3668,7,FALSE),"")))</f>
        <v/>
      </c>
      <c r="J2293" s="56" t="str">
        <f>IF(AND(OR(D2287&lt;&gt;"",E2287&lt;&gt;"",F2287&lt;&gt;"",G2287&lt;&gt;""),E2293=""),"",IF(AND($D$5="",$E$5="",$F$5="",$G$5=""),"",IFERROR(VLOOKUP(B2293,'勘定科目コード（2019）'!$B$2:$J$3668,8,FALSE),"")))</f>
        <v/>
      </c>
      <c r="K2293" s="57" t="str">
        <f>IF(AND(OR(D2287&lt;&gt;"",E2287&lt;&gt;"",F2287&lt;&gt;"",G2287&lt;&gt;""),E2293=""),"",IF(AND($D$5="",$E$5="",$F$5="",$G$5=""),"",IFERROR(VLOOKUP(B2293,'勘定科目コード（2019）'!$B$2:$J$3668,9,FALSE),"")))</f>
        <v/>
      </c>
      <c r="L2293" s="44" t="str">
        <f>IFERROR(VLOOKUP(D2293,'勘定科目コード（2019）'!$E$2:$J$500,7,FALSE),"")</f>
        <v/>
      </c>
    </row>
    <row r="2294" spans="2:12" x14ac:dyDescent="0.15">
      <c r="B2294" s="31">
        <v>2284</v>
      </c>
      <c r="D2294" s="51" t="str">
        <f>IF(AND($D$5="",$E$5="",$F$5="",$G$5=""),"",(IFERROR(VLOOKUP(B2294,'勘定科目コード（2019）'!$B$2:$J$3668,3,FALSE),"")))</f>
        <v/>
      </c>
      <c r="E2294" s="52" t="str">
        <f>IF(AND(OR($D$5&lt;&gt;"",$E$5&lt;&gt;"",$F$5&lt;&gt;"",$G$5&lt;&gt;""),D2294=""),"",IF(AND($D$5="",$E$5="",$F$5="",$G$5=""),"",IFERROR(VLOOKUP(B2294,'勘定科目コード（2019）'!$B$2:$J$3668,4,FALSE),"")))</f>
        <v/>
      </c>
      <c r="F2294" s="53" t="str">
        <f>IF(AND(OR(D2288&lt;&gt;"",E2288&lt;&gt;"",F2288&lt;&gt;"",G2288&lt;&gt;""),E2294=""),"",IF(AND(OR(D2288&lt;&gt;"",E2288&lt;&gt;"",F2288&lt;&gt;"",G2288&lt;&gt;""),E2294=""),"",IF(AND($D$5="",$E$5="",$F$5="",$G$5=""),"",IFERROR(VLOOKUP(B2294,'勘定科目コード（2019）'!$B$2:$J$3668,5,FALSE),""))))</f>
        <v/>
      </c>
      <c r="G2294" s="52" t="str">
        <f>IF(AND(OR(D2288&lt;&gt;"",E2288&lt;&gt;"",F2288&lt;&gt;"",G2288&lt;&gt;""),E2294=""),"",IF(AND($D$5="",$E$5="",$F$5="",$G$5=""),"",IFERROR(VLOOKUP(B2294,'勘定科目コード（2019）'!$B$2:$J$3668,6,FALSE),"")))</f>
        <v/>
      </c>
      <c r="H2294" s="54"/>
      <c r="I2294" s="55" t="str">
        <f>IF(AND(OR(D2288&lt;&gt;"",E2288&lt;&gt;"",F2288&lt;&gt;"",G2288&lt;&gt;""),E2294=""),"",IF(AND($D$5="",$E$5="",$F$5="",$G$5=""),"",IFERROR(VLOOKUP(B2294,'勘定科目コード（2019）'!$B$2:$J$3668,7,FALSE),"")))</f>
        <v/>
      </c>
      <c r="J2294" s="56" t="str">
        <f>IF(AND(OR(D2288&lt;&gt;"",E2288&lt;&gt;"",F2288&lt;&gt;"",G2288&lt;&gt;""),E2294=""),"",IF(AND($D$5="",$E$5="",$F$5="",$G$5=""),"",IFERROR(VLOOKUP(B2294,'勘定科目コード（2019）'!$B$2:$J$3668,8,FALSE),"")))</f>
        <v/>
      </c>
      <c r="K2294" s="57" t="str">
        <f>IF(AND(OR(D2288&lt;&gt;"",E2288&lt;&gt;"",F2288&lt;&gt;"",G2288&lt;&gt;""),E2294=""),"",IF(AND($D$5="",$E$5="",$F$5="",$G$5=""),"",IFERROR(VLOOKUP(B2294,'勘定科目コード（2019）'!$B$2:$J$3668,9,FALSE),"")))</f>
        <v/>
      </c>
      <c r="L2294" s="44" t="str">
        <f>IFERROR(VLOOKUP(D2294,'勘定科目コード（2019）'!$E$2:$J$500,7,FALSE),"")</f>
        <v/>
      </c>
    </row>
    <row r="2295" spans="2:12" x14ac:dyDescent="0.15">
      <c r="B2295" s="31">
        <v>2285</v>
      </c>
      <c r="D2295" s="51" t="str">
        <f>IF(AND($D$5="",$E$5="",$F$5="",$G$5=""),"",(IFERROR(VLOOKUP(B2295,'勘定科目コード（2019）'!$B$2:$J$3668,3,FALSE),"")))</f>
        <v/>
      </c>
      <c r="E2295" s="52" t="str">
        <f>IF(AND(OR($D$5&lt;&gt;"",$E$5&lt;&gt;"",$F$5&lt;&gt;"",$G$5&lt;&gt;""),D2295=""),"",IF(AND($D$5="",$E$5="",$F$5="",$G$5=""),"",IFERROR(VLOOKUP(B2295,'勘定科目コード（2019）'!$B$2:$J$3668,4,FALSE),"")))</f>
        <v/>
      </c>
      <c r="F2295" s="53" t="str">
        <f>IF(AND(OR(D2289&lt;&gt;"",E2289&lt;&gt;"",F2289&lt;&gt;"",G2289&lt;&gt;""),E2295=""),"",IF(AND(OR(D2289&lt;&gt;"",E2289&lt;&gt;"",F2289&lt;&gt;"",G2289&lt;&gt;""),E2295=""),"",IF(AND($D$5="",$E$5="",$F$5="",$G$5=""),"",IFERROR(VLOOKUP(B2295,'勘定科目コード（2019）'!$B$2:$J$3668,5,FALSE),""))))</f>
        <v/>
      </c>
      <c r="G2295" s="52" t="str">
        <f>IF(AND(OR(D2289&lt;&gt;"",E2289&lt;&gt;"",F2289&lt;&gt;"",G2289&lt;&gt;""),E2295=""),"",IF(AND($D$5="",$E$5="",$F$5="",$G$5=""),"",IFERROR(VLOOKUP(B2295,'勘定科目コード（2019）'!$B$2:$J$3668,6,FALSE),"")))</f>
        <v/>
      </c>
      <c r="H2295" s="54"/>
      <c r="I2295" s="55" t="str">
        <f>IF(AND(OR(D2289&lt;&gt;"",E2289&lt;&gt;"",F2289&lt;&gt;"",G2289&lt;&gt;""),E2295=""),"",IF(AND($D$5="",$E$5="",$F$5="",$G$5=""),"",IFERROR(VLOOKUP(B2295,'勘定科目コード（2019）'!$B$2:$J$3668,7,FALSE),"")))</f>
        <v/>
      </c>
      <c r="J2295" s="56" t="str">
        <f>IF(AND(OR(D2289&lt;&gt;"",E2289&lt;&gt;"",F2289&lt;&gt;"",G2289&lt;&gt;""),E2295=""),"",IF(AND($D$5="",$E$5="",$F$5="",$G$5=""),"",IFERROR(VLOOKUP(B2295,'勘定科目コード（2019）'!$B$2:$J$3668,8,FALSE),"")))</f>
        <v/>
      </c>
      <c r="K2295" s="57" t="str">
        <f>IF(AND(OR(D2289&lt;&gt;"",E2289&lt;&gt;"",F2289&lt;&gt;"",G2289&lt;&gt;""),E2295=""),"",IF(AND($D$5="",$E$5="",$F$5="",$G$5=""),"",IFERROR(VLOOKUP(B2295,'勘定科目コード（2019）'!$B$2:$J$3668,9,FALSE),"")))</f>
        <v/>
      </c>
      <c r="L2295" s="44" t="str">
        <f>IFERROR(VLOOKUP(D2295,'勘定科目コード（2019）'!$E$2:$J$500,7,FALSE),"")</f>
        <v/>
      </c>
    </row>
    <row r="2296" spans="2:12" x14ac:dyDescent="0.15">
      <c r="B2296" s="31">
        <v>2286</v>
      </c>
      <c r="D2296" s="51" t="str">
        <f>IF(AND($D$5="",$E$5="",$F$5="",$G$5=""),"",(IFERROR(VLOOKUP(B2296,'勘定科目コード（2019）'!$B$2:$J$3668,3,FALSE),"")))</f>
        <v/>
      </c>
      <c r="E2296" s="52" t="str">
        <f>IF(AND(OR($D$5&lt;&gt;"",$E$5&lt;&gt;"",$F$5&lt;&gt;"",$G$5&lt;&gt;""),D2296=""),"",IF(AND($D$5="",$E$5="",$F$5="",$G$5=""),"",IFERROR(VLOOKUP(B2296,'勘定科目コード（2019）'!$B$2:$J$3668,4,FALSE),"")))</f>
        <v/>
      </c>
      <c r="F2296" s="53" t="str">
        <f>IF(AND(OR(D2290&lt;&gt;"",E2290&lt;&gt;"",F2290&lt;&gt;"",G2290&lt;&gt;""),E2296=""),"",IF(AND(OR(D2290&lt;&gt;"",E2290&lt;&gt;"",F2290&lt;&gt;"",G2290&lt;&gt;""),E2296=""),"",IF(AND($D$5="",$E$5="",$F$5="",$G$5=""),"",IFERROR(VLOOKUP(B2296,'勘定科目コード（2019）'!$B$2:$J$3668,5,FALSE),""))))</f>
        <v/>
      </c>
      <c r="G2296" s="52" t="str">
        <f>IF(AND(OR(D2290&lt;&gt;"",E2290&lt;&gt;"",F2290&lt;&gt;"",G2290&lt;&gt;""),E2296=""),"",IF(AND($D$5="",$E$5="",$F$5="",$G$5=""),"",IFERROR(VLOOKUP(B2296,'勘定科目コード（2019）'!$B$2:$J$3668,6,FALSE),"")))</f>
        <v/>
      </c>
      <c r="H2296" s="54"/>
      <c r="I2296" s="55" t="str">
        <f>IF(AND(OR(D2290&lt;&gt;"",E2290&lt;&gt;"",F2290&lt;&gt;"",G2290&lt;&gt;""),E2296=""),"",IF(AND($D$5="",$E$5="",$F$5="",$G$5=""),"",IFERROR(VLOOKUP(B2296,'勘定科目コード（2019）'!$B$2:$J$3668,7,FALSE),"")))</f>
        <v/>
      </c>
      <c r="J2296" s="56" t="str">
        <f>IF(AND(OR(D2290&lt;&gt;"",E2290&lt;&gt;"",F2290&lt;&gt;"",G2290&lt;&gt;""),E2296=""),"",IF(AND($D$5="",$E$5="",$F$5="",$G$5=""),"",IFERROR(VLOOKUP(B2296,'勘定科目コード（2019）'!$B$2:$J$3668,8,FALSE),"")))</f>
        <v/>
      </c>
      <c r="K2296" s="57" t="str">
        <f>IF(AND(OR(D2290&lt;&gt;"",E2290&lt;&gt;"",F2290&lt;&gt;"",G2290&lt;&gt;""),E2296=""),"",IF(AND($D$5="",$E$5="",$F$5="",$G$5=""),"",IFERROR(VLOOKUP(B2296,'勘定科目コード（2019）'!$B$2:$J$3668,9,FALSE),"")))</f>
        <v/>
      </c>
      <c r="L2296" s="44" t="str">
        <f>IFERROR(VLOOKUP(D2296,'勘定科目コード（2019）'!$E$2:$J$500,7,FALSE),"")</f>
        <v/>
      </c>
    </row>
    <row r="2297" spans="2:12" x14ac:dyDescent="0.15">
      <c r="B2297" s="31">
        <v>2287</v>
      </c>
      <c r="D2297" s="51" t="str">
        <f>IF(AND($D$5="",$E$5="",$F$5="",$G$5=""),"",(IFERROR(VLOOKUP(B2297,'勘定科目コード（2019）'!$B$2:$J$3668,3,FALSE),"")))</f>
        <v/>
      </c>
      <c r="E2297" s="52" t="str">
        <f>IF(AND(OR($D$5&lt;&gt;"",$E$5&lt;&gt;"",$F$5&lt;&gt;"",$G$5&lt;&gt;""),D2297=""),"",IF(AND($D$5="",$E$5="",$F$5="",$G$5=""),"",IFERROR(VLOOKUP(B2297,'勘定科目コード（2019）'!$B$2:$J$3668,4,FALSE),"")))</f>
        <v/>
      </c>
      <c r="F2297" s="53" t="str">
        <f>IF(AND(OR(D2291&lt;&gt;"",E2291&lt;&gt;"",F2291&lt;&gt;"",G2291&lt;&gt;""),E2297=""),"",IF(AND(OR(D2291&lt;&gt;"",E2291&lt;&gt;"",F2291&lt;&gt;"",G2291&lt;&gt;""),E2297=""),"",IF(AND($D$5="",$E$5="",$F$5="",$G$5=""),"",IFERROR(VLOOKUP(B2297,'勘定科目コード（2019）'!$B$2:$J$3668,5,FALSE),""))))</f>
        <v/>
      </c>
      <c r="G2297" s="52" t="str">
        <f>IF(AND(OR(D2291&lt;&gt;"",E2291&lt;&gt;"",F2291&lt;&gt;"",G2291&lt;&gt;""),E2297=""),"",IF(AND($D$5="",$E$5="",$F$5="",$G$5=""),"",IFERROR(VLOOKUP(B2297,'勘定科目コード（2019）'!$B$2:$J$3668,6,FALSE),"")))</f>
        <v/>
      </c>
      <c r="H2297" s="54"/>
      <c r="I2297" s="55" t="str">
        <f>IF(AND(OR(D2291&lt;&gt;"",E2291&lt;&gt;"",F2291&lt;&gt;"",G2291&lt;&gt;""),E2297=""),"",IF(AND($D$5="",$E$5="",$F$5="",$G$5=""),"",IFERROR(VLOOKUP(B2297,'勘定科目コード（2019）'!$B$2:$J$3668,7,FALSE),"")))</f>
        <v/>
      </c>
      <c r="J2297" s="56" t="str">
        <f>IF(AND(OR(D2291&lt;&gt;"",E2291&lt;&gt;"",F2291&lt;&gt;"",G2291&lt;&gt;""),E2297=""),"",IF(AND($D$5="",$E$5="",$F$5="",$G$5=""),"",IFERROR(VLOOKUP(B2297,'勘定科目コード（2019）'!$B$2:$J$3668,8,FALSE),"")))</f>
        <v/>
      </c>
      <c r="K2297" s="57" t="str">
        <f>IF(AND(OR(D2291&lt;&gt;"",E2291&lt;&gt;"",F2291&lt;&gt;"",G2291&lt;&gt;""),E2297=""),"",IF(AND($D$5="",$E$5="",$F$5="",$G$5=""),"",IFERROR(VLOOKUP(B2297,'勘定科目コード（2019）'!$B$2:$J$3668,9,FALSE),"")))</f>
        <v/>
      </c>
      <c r="L2297" s="44" t="str">
        <f>IFERROR(VLOOKUP(D2297,'勘定科目コード（2019）'!$E$2:$J$500,7,FALSE),"")</f>
        <v/>
      </c>
    </row>
    <row r="2298" spans="2:12" x14ac:dyDescent="0.15">
      <c r="B2298" s="31">
        <v>2288</v>
      </c>
      <c r="D2298" s="51" t="str">
        <f>IF(AND($D$5="",$E$5="",$F$5="",$G$5=""),"",(IFERROR(VLOOKUP(B2298,'勘定科目コード（2019）'!$B$2:$J$3668,3,FALSE),"")))</f>
        <v/>
      </c>
      <c r="E2298" s="52" t="str">
        <f>IF(AND(OR($D$5&lt;&gt;"",$E$5&lt;&gt;"",$F$5&lt;&gt;"",$G$5&lt;&gt;""),D2298=""),"",IF(AND($D$5="",$E$5="",$F$5="",$G$5=""),"",IFERROR(VLOOKUP(B2298,'勘定科目コード（2019）'!$B$2:$J$3668,4,FALSE),"")))</f>
        <v/>
      </c>
      <c r="F2298" s="53" t="str">
        <f>IF(AND(OR(D2292&lt;&gt;"",E2292&lt;&gt;"",F2292&lt;&gt;"",G2292&lt;&gt;""),E2298=""),"",IF(AND(OR(D2292&lt;&gt;"",E2292&lt;&gt;"",F2292&lt;&gt;"",G2292&lt;&gt;""),E2298=""),"",IF(AND($D$5="",$E$5="",$F$5="",$G$5=""),"",IFERROR(VLOOKUP(B2298,'勘定科目コード（2019）'!$B$2:$J$3668,5,FALSE),""))))</f>
        <v/>
      </c>
      <c r="G2298" s="52" t="str">
        <f>IF(AND(OR(D2292&lt;&gt;"",E2292&lt;&gt;"",F2292&lt;&gt;"",G2292&lt;&gt;""),E2298=""),"",IF(AND($D$5="",$E$5="",$F$5="",$G$5=""),"",IFERROR(VLOOKUP(B2298,'勘定科目コード（2019）'!$B$2:$J$3668,6,FALSE),"")))</f>
        <v/>
      </c>
      <c r="H2298" s="54"/>
      <c r="I2298" s="55" t="str">
        <f>IF(AND(OR(D2292&lt;&gt;"",E2292&lt;&gt;"",F2292&lt;&gt;"",G2292&lt;&gt;""),E2298=""),"",IF(AND($D$5="",$E$5="",$F$5="",$G$5=""),"",IFERROR(VLOOKUP(B2298,'勘定科目コード（2019）'!$B$2:$J$3668,7,FALSE),"")))</f>
        <v/>
      </c>
      <c r="J2298" s="56" t="str">
        <f>IF(AND(OR(D2292&lt;&gt;"",E2292&lt;&gt;"",F2292&lt;&gt;"",G2292&lt;&gt;""),E2298=""),"",IF(AND($D$5="",$E$5="",$F$5="",$G$5=""),"",IFERROR(VLOOKUP(B2298,'勘定科目コード（2019）'!$B$2:$J$3668,8,FALSE),"")))</f>
        <v/>
      </c>
      <c r="K2298" s="57" t="str">
        <f>IF(AND(OR(D2292&lt;&gt;"",E2292&lt;&gt;"",F2292&lt;&gt;"",G2292&lt;&gt;""),E2298=""),"",IF(AND($D$5="",$E$5="",$F$5="",$G$5=""),"",IFERROR(VLOOKUP(B2298,'勘定科目コード（2019）'!$B$2:$J$3668,9,FALSE),"")))</f>
        <v/>
      </c>
      <c r="L2298" s="44" t="str">
        <f>IFERROR(VLOOKUP(D2298,'勘定科目コード（2019）'!$E$2:$J$500,7,FALSE),"")</f>
        <v/>
      </c>
    </row>
    <row r="2299" spans="2:12" x14ac:dyDescent="0.15">
      <c r="B2299" s="31">
        <v>2289</v>
      </c>
      <c r="D2299" s="51" t="str">
        <f>IF(AND($D$5="",$E$5="",$F$5="",$G$5=""),"",(IFERROR(VLOOKUP(B2299,'勘定科目コード（2019）'!$B$2:$J$3668,3,FALSE),"")))</f>
        <v/>
      </c>
      <c r="E2299" s="52" t="str">
        <f>IF(AND(OR($D$5&lt;&gt;"",$E$5&lt;&gt;"",$F$5&lt;&gt;"",$G$5&lt;&gt;""),D2299=""),"",IF(AND($D$5="",$E$5="",$F$5="",$G$5=""),"",IFERROR(VLOOKUP(B2299,'勘定科目コード（2019）'!$B$2:$J$3668,4,FALSE),"")))</f>
        <v/>
      </c>
      <c r="F2299" s="53" t="str">
        <f>IF(AND(OR(D2293&lt;&gt;"",E2293&lt;&gt;"",F2293&lt;&gt;"",G2293&lt;&gt;""),E2299=""),"",IF(AND(OR(D2293&lt;&gt;"",E2293&lt;&gt;"",F2293&lt;&gt;"",G2293&lt;&gt;""),E2299=""),"",IF(AND($D$5="",$E$5="",$F$5="",$G$5=""),"",IFERROR(VLOOKUP(B2299,'勘定科目コード（2019）'!$B$2:$J$3668,5,FALSE),""))))</f>
        <v/>
      </c>
      <c r="G2299" s="52" t="str">
        <f>IF(AND(OR(D2293&lt;&gt;"",E2293&lt;&gt;"",F2293&lt;&gt;"",G2293&lt;&gt;""),E2299=""),"",IF(AND($D$5="",$E$5="",$F$5="",$G$5=""),"",IFERROR(VLOOKUP(B2299,'勘定科目コード（2019）'!$B$2:$J$3668,6,FALSE),"")))</f>
        <v/>
      </c>
      <c r="H2299" s="54"/>
      <c r="I2299" s="55" t="str">
        <f>IF(AND(OR(D2293&lt;&gt;"",E2293&lt;&gt;"",F2293&lt;&gt;"",G2293&lt;&gt;""),E2299=""),"",IF(AND($D$5="",$E$5="",$F$5="",$G$5=""),"",IFERROR(VLOOKUP(B2299,'勘定科目コード（2019）'!$B$2:$J$3668,7,FALSE),"")))</f>
        <v/>
      </c>
      <c r="J2299" s="56" t="str">
        <f>IF(AND(OR(D2293&lt;&gt;"",E2293&lt;&gt;"",F2293&lt;&gt;"",G2293&lt;&gt;""),E2299=""),"",IF(AND($D$5="",$E$5="",$F$5="",$G$5=""),"",IFERROR(VLOOKUP(B2299,'勘定科目コード（2019）'!$B$2:$J$3668,8,FALSE),"")))</f>
        <v/>
      </c>
      <c r="K2299" s="57" t="str">
        <f>IF(AND(OR(D2293&lt;&gt;"",E2293&lt;&gt;"",F2293&lt;&gt;"",G2293&lt;&gt;""),E2299=""),"",IF(AND($D$5="",$E$5="",$F$5="",$G$5=""),"",IFERROR(VLOOKUP(B2299,'勘定科目コード（2019）'!$B$2:$J$3668,9,FALSE),"")))</f>
        <v/>
      </c>
      <c r="L2299" s="44" t="str">
        <f>IFERROR(VLOOKUP(D2299,'勘定科目コード（2019）'!$E$2:$J$500,7,FALSE),"")</f>
        <v/>
      </c>
    </row>
    <row r="2300" spans="2:12" x14ac:dyDescent="0.15">
      <c r="B2300" s="31">
        <v>2290</v>
      </c>
      <c r="D2300" s="51" t="str">
        <f>IF(AND($D$5="",$E$5="",$F$5="",$G$5=""),"",(IFERROR(VLOOKUP(B2300,'勘定科目コード（2019）'!$B$2:$J$3668,3,FALSE),"")))</f>
        <v/>
      </c>
      <c r="E2300" s="52" t="str">
        <f>IF(AND(OR($D$5&lt;&gt;"",$E$5&lt;&gt;"",$F$5&lt;&gt;"",$G$5&lt;&gt;""),D2300=""),"",IF(AND($D$5="",$E$5="",$F$5="",$G$5=""),"",IFERROR(VLOOKUP(B2300,'勘定科目コード（2019）'!$B$2:$J$3668,4,FALSE),"")))</f>
        <v/>
      </c>
      <c r="F2300" s="53" t="str">
        <f>IF(AND(OR(D2294&lt;&gt;"",E2294&lt;&gt;"",F2294&lt;&gt;"",G2294&lt;&gt;""),E2300=""),"",IF(AND(OR(D2294&lt;&gt;"",E2294&lt;&gt;"",F2294&lt;&gt;"",G2294&lt;&gt;""),E2300=""),"",IF(AND($D$5="",$E$5="",$F$5="",$G$5=""),"",IFERROR(VLOOKUP(B2300,'勘定科目コード（2019）'!$B$2:$J$3668,5,FALSE),""))))</f>
        <v/>
      </c>
      <c r="G2300" s="52" t="str">
        <f>IF(AND(OR(D2294&lt;&gt;"",E2294&lt;&gt;"",F2294&lt;&gt;"",G2294&lt;&gt;""),E2300=""),"",IF(AND($D$5="",$E$5="",$F$5="",$G$5=""),"",IFERROR(VLOOKUP(B2300,'勘定科目コード（2019）'!$B$2:$J$3668,6,FALSE),"")))</f>
        <v/>
      </c>
      <c r="H2300" s="54"/>
      <c r="I2300" s="55" t="str">
        <f>IF(AND(OR(D2294&lt;&gt;"",E2294&lt;&gt;"",F2294&lt;&gt;"",G2294&lt;&gt;""),E2300=""),"",IF(AND($D$5="",$E$5="",$F$5="",$G$5=""),"",IFERROR(VLOOKUP(B2300,'勘定科目コード（2019）'!$B$2:$J$3668,7,FALSE),"")))</f>
        <v/>
      </c>
      <c r="J2300" s="56" t="str">
        <f>IF(AND(OR(D2294&lt;&gt;"",E2294&lt;&gt;"",F2294&lt;&gt;"",G2294&lt;&gt;""),E2300=""),"",IF(AND($D$5="",$E$5="",$F$5="",$G$5=""),"",IFERROR(VLOOKUP(B2300,'勘定科目コード（2019）'!$B$2:$J$3668,8,FALSE),"")))</f>
        <v/>
      </c>
      <c r="K2300" s="57" t="str">
        <f>IF(AND(OR(D2294&lt;&gt;"",E2294&lt;&gt;"",F2294&lt;&gt;"",G2294&lt;&gt;""),E2300=""),"",IF(AND($D$5="",$E$5="",$F$5="",$G$5=""),"",IFERROR(VLOOKUP(B2300,'勘定科目コード（2019）'!$B$2:$J$3668,9,FALSE),"")))</f>
        <v/>
      </c>
      <c r="L2300" s="44" t="str">
        <f>IFERROR(VLOOKUP(D2300,'勘定科目コード（2019）'!$E$2:$J$500,7,FALSE),"")</f>
        <v/>
      </c>
    </row>
    <row r="2301" spans="2:12" x14ac:dyDescent="0.15">
      <c r="B2301" s="31">
        <v>2291</v>
      </c>
      <c r="D2301" s="51" t="str">
        <f>IF(AND($D$5="",$E$5="",$F$5="",$G$5=""),"",(IFERROR(VLOOKUP(B2301,'勘定科目コード（2019）'!$B$2:$J$3668,3,FALSE),"")))</f>
        <v/>
      </c>
      <c r="E2301" s="52" t="str">
        <f>IF(AND(OR($D$5&lt;&gt;"",$E$5&lt;&gt;"",$F$5&lt;&gt;"",$G$5&lt;&gt;""),D2301=""),"",IF(AND($D$5="",$E$5="",$F$5="",$G$5=""),"",IFERROR(VLOOKUP(B2301,'勘定科目コード（2019）'!$B$2:$J$3668,4,FALSE),"")))</f>
        <v/>
      </c>
      <c r="F2301" s="53" t="str">
        <f>IF(AND(OR(D2295&lt;&gt;"",E2295&lt;&gt;"",F2295&lt;&gt;"",G2295&lt;&gt;""),E2301=""),"",IF(AND(OR(D2295&lt;&gt;"",E2295&lt;&gt;"",F2295&lt;&gt;"",G2295&lt;&gt;""),E2301=""),"",IF(AND($D$5="",$E$5="",$F$5="",$G$5=""),"",IFERROR(VLOOKUP(B2301,'勘定科目コード（2019）'!$B$2:$J$3668,5,FALSE),""))))</f>
        <v/>
      </c>
      <c r="G2301" s="52" t="str">
        <f>IF(AND(OR(D2295&lt;&gt;"",E2295&lt;&gt;"",F2295&lt;&gt;"",G2295&lt;&gt;""),E2301=""),"",IF(AND($D$5="",$E$5="",$F$5="",$G$5=""),"",IFERROR(VLOOKUP(B2301,'勘定科目コード（2019）'!$B$2:$J$3668,6,FALSE),"")))</f>
        <v/>
      </c>
      <c r="H2301" s="54"/>
      <c r="I2301" s="55" t="str">
        <f>IF(AND(OR(D2295&lt;&gt;"",E2295&lt;&gt;"",F2295&lt;&gt;"",G2295&lt;&gt;""),E2301=""),"",IF(AND($D$5="",$E$5="",$F$5="",$G$5=""),"",IFERROR(VLOOKUP(B2301,'勘定科目コード（2019）'!$B$2:$J$3668,7,FALSE),"")))</f>
        <v/>
      </c>
      <c r="J2301" s="56" t="str">
        <f>IF(AND(OR(D2295&lt;&gt;"",E2295&lt;&gt;"",F2295&lt;&gt;"",G2295&lt;&gt;""),E2301=""),"",IF(AND($D$5="",$E$5="",$F$5="",$G$5=""),"",IFERROR(VLOOKUP(B2301,'勘定科目コード（2019）'!$B$2:$J$3668,8,FALSE),"")))</f>
        <v/>
      </c>
      <c r="K2301" s="57" t="str">
        <f>IF(AND(OR(D2295&lt;&gt;"",E2295&lt;&gt;"",F2295&lt;&gt;"",G2295&lt;&gt;""),E2301=""),"",IF(AND($D$5="",$E$5="",$F$5="",$G$5=""),"",IFERROR(VLOOKUP(B2301,'勘定科目コード（2019）'!$B$2:$J$3668,9,FALSE),"")))</f>
        <v/>
      </c>
      <c r="L2301" s="44" t="str">
        <f>IFERROR(VLOOKUP(D2301,'勘定科目コード（2019）'!$E$2:$J$500,7,FALSE),"")</f>
        <v/>
      </c>
    </row>
    <row r="2302" spans="2:12" x14ac:dyDescent="0.15">
      <c r="B2302" s="31">
        <v>2292</v>
      </c>
      <c r="D2302" s="51" t="str">
        <f>IF(AND($D$5="",$E$5="",$F$5="",$G$5=""),"",(IFERROR(VLOOKUP(B2302,'勘定科目コード（2019）'!$B$2:$J$3668,3,FALSE),"")))</f>
        <v/>
      </c>
      <c r="E2302" s="52" t="str">
        <f>IF(AND(OR($D$5&lt;&gt;"",$E$5&lt;&gt;"",$F$5&lt;&gt;"",$G$5&lt;&gt;""),D2302=""),"",IF(AND($D$5="",$E$5="",$F$5="",$G$5=""),"",IFERROR(VLOOKUP(B2302,'勘定科目コード（2019）'!$B$2:$J$3668,4,FALSE),"")))</f>
        <v/>
      </c>
      <c r="F2302" s="53" t="str">
        <f>IF(AND(OR(D2296&lt;&gt;"",E2296&lt;&gt;"",F2296&lt;&gt;"",G2296&lt;&gt;""),E2302=""),"",IF(AND(OR(D2296&lt;&gt;"",E2296&lt;&gt;"",F2296&lt;&gt;"",G2296&lt;&gt;""),E2302=""),"",IF(AND($D$5="",$E$5="",$F$5="",$G$5=""),"",IFERROR(VLOOKUP(B2302,'勘定科目コード（2019）'!$B$2:$J$3668,5,FALSE),""))))</f>
        <v/>
      </c>
      <c r="G2302" s="52" t="str">
        <f>IF(AND(OR(D2296&lt;&gt;"",E2296&lt;&gt;"",F2296&lt;&gt;"",G2296&lt;&gt;""),E2302=""),"",IF(AND($D$5="",$E$5="",$F$5="",$G$5=""),"",IFERROR(VLOOKUP(B2302,'勘定科目コード（2019）'!$B$2:$J$3668,6,FALSE),"")))</f>
        <v/>
      </c>
      <c r="H2302" s="54"/>
      <c r="I2302" s="55" t="str">
        <f>IF(AND(OR(D2296&lt;&gt;"",E2296&lt;&gt;"",F2296&lt;&gt;"",G2296&lt;&gt;""),E2302=""),"",IF(AND($D$5="",$E$5="",$F$5="",$G$5=""),"",IFERROR(VLOOKUP(B2302,'勘定科目コード（2019）'!$B$2:$J$3668,7,FALSE),"")))</f>
        <v/>
      </c>
      <c r="J2302" s="56" t="str">
        <f>IF(AND(OR(D2296&lt;&gt;"",E2296&lt;&gt;"",F2296&lt;&gt;"",G2296&lt;&gt;""),E2302=""),"",IF(AND($D$5="",$E$5="",$F$5="",$G$5=""),"",IFERROR(VLOOKUP(B2302,'勘定科目コード（2019）'!$B$2:$J$3668,8,FALSE),"")))</f>
        <v/>
      </c>
      <c r="K2302" s="57" t="str">
        <f>IF(AND(OR(D2296&lt;&gt;"",E2296&lt;&gt;"",F2296&lt;&gt;"",G2296&lt;&gt;""),E2302=""),"",IF(AND($D$5="",$E$5="",$F$5="",$G$5=""),"",IFERROR(VLOOKUP(B2302,'勘定科目コード（2019）'!$B$2:$J$3668,9,FALSE),"")))</f>
        <v/>
      </c>
      <c r="L2302" s="44" t="str">
        <f>IFERROR(VLOOKUP(D2302,'勘定科目コード（2019）'!$E$2:$J$500,7,FALSE),"")</f>
        <v/>
      </c>
    </row>
    <row r="2303" spans="2:12" x14ac:dyDescent="0.15">
      <c r="B2303" s="31">
        <v>2293</v>
      </c>
      <c r="D2303" s="51" t="str">
        <f>IF(AND($D$5="",$E$5="",$F$5="",$G$5=""),"",(IFERROR(VLOOKUP(B2303,'勘定科目コード（2019）'!$B$2:$J$3668,3,FALSE),"")))</f>
        <v/>
      </c>
      <c r="E2303" s="52" t="str">
        <f>IF(AND(OR($D$5&lt;&gt;"",$E$5&lt;&gt;"",$F$5&lt;&gt;"",$G$5&lt;&gt;""),D2303=""),"",IF(AND($D$5="",$E$5="",$F$5="",$G$5=""),"",IFERROR(VLOOKUP(B2303,'勘定科目コード（2019）'!$B$2:$J$3668,4,FALSE),"")))</f>
        <v/>
      </c>
      <c r="F2303" s="53" t="str">
        <f>IF(AND(OR(D2297&lt;&gt;"",E2297&lt;&gt;"",F2297&lt;&gt;"",G2297&lt;&gt;""),E2303=""),"",IF(AND(OR(D2297&lt;&gt;"",E2297&lt;&gt;"",F2297&lt;&gt;"",G2297&lt;&gt;""),E2303=""),"",IF(AND($D$5="",$E$5="",$F$5="",$G$5=""),"",IFERROR(VLOOKUP(B2303,'勘定科目コード（2019）'!$B$2:$J$3668,5,FALSE),""))))</f>
        <v/>
      </c>
      <c r="G2303" s="52" t="str">
        <f>IF(AND(OR(D2297&lt;&gt;"",E2297&lt;&gt;"",F2297&lt;&gt;"",G2297&lt;&gt;""),E2303=""),"",IF(AND($D$5="",$E$5="",$F$5="",$G$5=""),"",IFERROR(VLOOKUP(B2303,'勘定科目コード（2019）'!$B$2:$J$3668,6,FALSE),"")))</f>
        <v/>
      </c>
      <c r="H2303" s="54"/>
      <c r="I2303" s="55" t="str">
        <f>IF(AND(OR(D2297&lt;&gt;"",E2297&lt;&gt;"",F2297&lt;&gt;"",G2297&lt;&gt;""),E2303=""),"",IF(AND($D$5="",$E$5="",$F$5="",$G$5=""),"",IFERROR(VLOOKUP(B2303,'勘定科目コード（2019）'!$B$2:$J$3668,7,FALSE),"")))</f>
        <v/>
      </c>
      <c r="J2303" s="56" t="str">
        <f>IF(AND(OR(D2297&lt;&gt;"",E2297&lt;&gt;"",F2297&lt;&gt;"",G2297&lt;&gt;""),E2303=""),"",IF(AND($D$5="",$E$5="",$F$5="",$G$5=""),"",IFERROR(VLOOKUP(B2303,'勘定科目コード（2019）'!$B$2:$J$3668,8,FALSE),"")))</f>
        <v/>
      </c>
      <c r="K2303" s="57" t="str">
        <f>IF(AND(OR(D2297&lt;&gt;"",E2297&lt;&gt;"",F2297&lt;&gt;"",G2297&lt;&gt;""),E2303=""),"",IF(AND($D$5="",$E$5="",$F$5="",$G$5=""),"",IFERROR(VLOOKUP(B2303,'勘定科目コード（2019）'!$B$2:$J$3668,9,FALSE),"")))</f>
        <v/>
      </c>
      <c r="L2303" s="44" t="str">
        <f>IFERROR(VLOOKUP(D2303,'勘定科目コード（2019）'!$E$2:$J$500,7,FALSE),"")</f>
        <v/>
      </c>
    </row>
    <row r="2304" spans="2:12" x14ac:dyDescent="0.15">
      <c r="B2304" s="31">
        <v>2294</v>
      </c>
      <c r="D2304" s="51" t="str">
        <f>IF(AND($D$5="",$E$5="",$F$5="",$G$5=""),"",(IFERROR(VLOOKUP(B2304,'勘定科目コード（2019）'!$B$2:$J$3668,3,FALSE),"")))</f>
        <v/>
      </c>
      <c r="E2304" s="52" t="str">
        <f>IF(AND(OR($D$5&lt;&gt;"",$E$5&lt;&gt;"",$F$5&lt;&gt;"",$G$5&lt;&gt;""),D2304=""),"",IF(AND($D$5="",$E$5="",$F$5="",$G$5=""),"",IFERROR(VLOOKUP(B2304,'勘定科目コード（2019）'!$B$2:$J$3668,4,FALSE),"")))</f>
        <v/>
      </c>
      <c r="F2304" s="53" t="str">
        <f>IF(AND(OR(D2298&lt;&gt;"",E2298&lt;&gt;"",F2298&lt;&gt;"",G2298&lt;&gt;""),E2304=""),"",IF(AND(OR(D2298&lt;&gt;"",E2298&lt;&gt;"",F2298&lt;&gt;"",G2298&lt;&gt;""),E2304=""),"",IF(AND($D$5="",$E$5="",$F$5="",$G$5=""),"",IFERROR(VLOOKUP(B2304,'勘定科目コード（2019）'!$B$2:$J$3668,5,FALSE),""))))</f>
        <v/>
      </c>
      <c r="G2304" s="52" t="str">
        <f>IF(AND(OR(D2298&lt;&gt;"",E2298&lt;&gt;"",F2298&lt;&gt;"",G2298&lt;&gt;""),E2304=""),"",IF(AND($D$5="",$E$5="",$F$5="",$G$5=""),"",IFERROR(VLOOKUP(B2304,'勘定科目コード（2019）'!$B$2:$J$3668,6,FALSE),"")))</f>
        <v/>
      </c>
      <c r="H2304" s="54"/>
      <c r="I2304" s="55" t="str">
        <f>IF(AND(OR(D2298&lt;&gt;"",E2298&lt;&gt;"",F2298&lt;&gt;"",G2298&lt;&gt;""),E2304=""),"",IF(AND($D$5="",$E$5="",$F$5="",$G$5=""),"",IFERROR(VLOOKUP(B2304,'勘定科目コード（2019）'!$B$2:$J$3668,7,FALSE),"")))</f>
        <v/>
      </c>
      <c r="J2304" s="56" t="str">
        <f>IF(AND(OR(D2298&lt;&gt;"",E2298&lt;&gt;"",F2298&lt;&gt;"",G2298&lt;&gt;""),E2304=""),"",IF(AND($D$5="",$E$5="",$F$5="",$G$5=""),"",IFERROR(VLOOKUP(B2304,'勘定科目コード（2019）'!$B$2:$J$3668,8,FALSE),"")))</f>
        <v/>
      </c>
      <c r="K2304" s="57" t="str">
        <f>IF(AND(OR(D2298&lt;&gt;"",E2298&lt;&gt;"",F2298&lt;&gt;"",G2298&lt;&gt;""),E2304=""),"",IF(AND($D$5="",$E$5="",$F$5="",$G$5=""),"",IFERROR(VLOOKUP(B2304,'勘定科目コード（2019）'!$B$2:$J$3668,9,FALSE),"")))</f>
        <v/>
      </c>
      <c r="L2304" s="44" t="str">
        <f>IFERROR(VLOOKUP(D2304,'勘定科目コード（2019）'!$E$2:$J$500,7,FALSE),"")</f>
        <v/>
      </c>
    </row>
    <row r="2305" spans="2:12" x14ac:dyDescent="0.15">
      <c r="B2305" s="31">
        <v>2295</v>
      </c>
      <c r="D2305" s="51" t="str">
        <f>IF(AND($D$5="",$E$5="",$F$5="",$G$5=""),"",(IFERROR(VLOOKUP(B2305,'勘定科目コード（2019）'!$B$2:$J$3668,3,FALSE),"")))</f>
        <v/>
      </c>
      <c r="E2305" s="52" t="str">
        <f>IF(AND(OR($D$5&lt;&gt;"",$E$5&lt;&gt;"",$F$5&lt;&gt;"",$G$5&lt;&gt;""),D2305=""),"",IF(AND($D$5="",$E$5="",$F$5="",$G$5=""),"",IFERROR(VLOOKUP(B2305,'勘定科目コード（2019）'!$B$2:$J$3668,4,FALSE),"")))</f>
        <v/>
      </c>
      <c r="F2305" s="53" t="str">
        <f>IF(AND(OR(D2299&lt;&gt;"",E2299&lt;&gt;"",F2299&lt;&gt;"",G2299&lt;&gt;""),E2305=""),"",IF(AND(OR(D2299&lt;&gt;"",E2299&lt;&gt;"",F2299&lt;&gt;"",G2299&lt;&gt;""),E2305=""),"",IF(AND($D$5="",$E$5="",$F$5="",$G$5=""),"",IFERROR(VLOOKUP(B2305,'勘定科目コード（2019）'!$B$2:$J$3668,5,FALSE),""))))</f>
        <v/>
      </c>
      <c r="G2305" s="52" t="str">
        <f>IF(AND(OR(D2299&lt;&gt;"",E2299&lt;&gt;"",F2299&lt;&gt;"",G2299&lt;&gt;""),E2305=""),"",IF(AND($D$5="",$E$5="",$F$5="",$G$5=""),"",IFERROR(VLOOKUP(B2305,'勘定科目コード（2019）'!$B$2:$J$3668,6,FALSE),"")))</f>
        <v/>
      </c>
      <c r="H2305" s="54"/>
      <c r="I2305" s="55" t="str">
        <f>IF(AND(OR(D2299&lt;&gt;"",E2299&lt;&gt;"",F2299&lt;&gt;"",G2299&lt;&gt;""),E2305=""),"",IF(AND($D$5="",$E$5="",$F$5="",$G$5=""),"",IFERROR(VLOOKUP(B2305,'勘定科目コード（2019）'!$B$2:$J$3668,7,FALSE),"")))</f>
        <v/>
      </c>
      <c r="J2305" s="56" t="str">
        <f>IF(AND(OR(D2299&lt;&gt;"",E2299&lt;&gt;"",F2299&lt;&gt;"",G2299&lt;&gt;""),E2305=""),"",IF(AND($D$5="",$E$5="",$F$5="",$G$5=""),"",IFERROR(VLOOKUP(B2305,'勘定科目コード（2019）'!$B$2:$J$3668,8,FALSE),"")))</f>
        <v/>
      </c>
      <c r="K2305" s="57" t="str">
        <f>IF(AND(OR(D2299&lt;&gt;"",E2299&lt;&gt;"",F2299&lt;&gt;"",G2299&lt;&gt;""),E2305=""),"",IF(AND($D$5="",$E$5="",$F$5="",$G$5=""),"",IFERROR(VLOOKUP(B2305,'勘定科目コード（2019）'!$B$2:$J$3668,9,FALSE),"")))</f>
        <v/>
      </c>
      <c r="L2305" s="44" t="str">
        <f>IFERROR(VLOOKUP(D2305,'勘定科目コード（2019）'!$E$2:$J$500,7,FALSE),"")</f>
        <v/>
      </c>
    </row>
    <row r="2306" spans="2:12" x14ac:dyDescent="0.15">
      <c r="B2306" s="31">
        <v>2296</v>
      </c>
      <c r="D2306" s="51" t="str">
        <f>IF(AND($D$5="",$E$5="",$F$5="",$G$5=""),"",(IFERROR(VLOOKUP(B2306,'勘定科目コード（2019）'!$B$2:$J$3668,3,FALSE),"")))</f>
        <v/>
      </c>
      <c r="E2306" s="52" t="str">
        <f>IF(AND(OR($D$5&lt;&gt;"",$E$5&lt;&gt;"",$F$5&lt;&gt;"",$G$5&lt;&gt;""),D2306=""),"",IF(AND($D$5="",$E$5="",$F$5="",$G$5=""),"",IFERROR(VLOOKUP(B2306,'勘定科目コード（2019）'!$B$2:$J$3668,4,FALSE),"")))</f>
        <v/>
      </c>
      <c r="F2306" s="53" t="str">
        <f>IF(AND(OR(D2300&lt;&gt;"",E2300&lt;&gt;"",F2300&lt;&gt;"",G2300&lt;&gt;""),E2306=""),"",IF(AND(OR(D2300&lt;&gt;"",E2300&lt;&gt;"",F2300&lt;&gt;"",G2300&lt;&gt;""),E2306=""),"",IF(AND($D$5="",$E$5="",$F$5="",$G$5=""),"",IFERROR(VLOOKUP(B2306,'勘定科目コード（2019）'!$B$2:$J$3668,5,FALSE),""))))</f>
        <v/>
      </c>
      <c r="G2306" s="52" t="str">
        <f>IF(AND(OR(D2300&lt;&gt;"",E2300&lt;&gt;"",F2300&lt;&gt;"",G2300&lt;&gt;""),E2306=""),"",IF(AND($D$5="",$E$5="",$F$5="",$G$5=""),"",IFERROR(VLOOKUP(B2306,'勘定科目コード（2019）'!$B$2:$J$3668,6,FALSE),"")))</f>
        <v/>
      </c>
      <c r="H2306" s="54"/>
      <c r="I2306" s="55" t="str">
        <f>IF(AND(OR(D2300&lt;&gt;"",E2300&lt;&gt;"",F2300&lt;&gt;"",G2300&lt;&gt;""),E2306=""),"",IF(AND($D$5="",$E$5="",$F$5="",$G$5=""),"",IFERROR(VLOOKUP(B2306,'勘定科目コード（2019）'!$B$2:$J$3668,7,FALSE),"")))</f>
        <v/>
      </c>
      <c r="J2306" s="56" t="str">
        <f>IF(AND(OR(D2300&lt;&gt;"",E2300&lt;&gt;"",F2300&lt;&gt;"",G2300&lt;&gt;""),E2306=""),"",IF(AND($D$5="",$E$5="",$F$5="",$G$5=""),"",IFERROR(VLOOKUP(B2306,'勘定科目コード（2019）'!$B$2:$J$3668,8,FALSE),"")))</f>
        <v/>
      </c>
      <c r="K2306" s="57" t="str">
        <f>IF(AND(OR(D2300&lt;&gt;"",E2300&lt;&gt;"",F2300&lt;&gt;"",G2300&lt;&gt;""),E2306=""),"",IF(AND($D$5="",$E$5="",$F$5="",$G$5=""),"",IFERROR(VLOOKUP(B2306,'勘定科目コード（2019）'!$B$2:$J$3668,9,FALSE),"")))</f>
        <v/>
      </c>
      <c r="L2306" s="44" t="str">
        <f>IFERROR(VLOOKUP(D2306,'勘定科目コード（2019）'!$E$2:$J$500,7,FALSE),"")</f>
        <v/>
      </c>
    </row>
    <row r="2307" spans="2:12" x14ac:dyDescent="0.15">
      <c r="B2307" s="31">
        <v>2297</v>
      </c>
      <c r="D2307" s="51" t="str">
        <f>IF(AND($D$5="",$E$5="",$F$5="",$G$5=""),"",(IFERROR(VLOOKUP(B2307,'勘定科目コード（2019）'!$B$2:$J$3668,3,FALSE),"")))</f>
        <v/>
      </c>
      <c r="E2307" s="52" t="str">
        <f>IF(AND(OR($D$5&lt;&gt;"",$E$5&lt;&gt;"",$F$5&lt;&gt;"",$G$5&lt;&gt;""),D2307=""),"",IF(AND($D$5="",$E$5="",$F$5="",$G$5=""),"",IFERROR(VLOOKUP(B2307,'勘定科目コード（2019）'!$B$2:$J$3668,4,FALSE),"")))</f>
        <v/>
      </c>
      <c r="F2307" s="53" t="str">
        <f>IF(AND(OR(D2301&lt;&gt;"",E2301&lt;&gt;"",F2301&lt;&gt;"",G2301&lt;&gt;""),E2307=""),"",IF(AND(OR(D2301&lt;&gt;"",E2301&lt;&gt;"",F2301&lt;&gt;"",G2301&lt;&gt;""),E2307=""),"",IF(AND($D$5="",$E$5="",$F$5="",$G$5=""),"",IFERROR(VLOOKUP(B2307,'勘定科目コード（2019）'!$B$2:$J$3668,5,FALSE),""))))</f>
        <v/>
      </c>
      <c r="G2307" s="52" t="str">
        <f>IF(AND(OR(D2301&lt;&gt;"",E2301&lt;&gt;"",F2301&lt;&gt;"",G2301&lt;&gt;""),E2307=""),"",IF(AND($D$5="",$E$5="",$F$5="",$G$5=""),"",IFERROR(VLOOKUP(B2307,'勘定科目コード（2019）'!$B$2:$J$3668,6,FALSE),"")))</f>
        <v/>
      </c>
      <c r="H2307" s="54"/>
      <c r="I2307" s="55" t="str">
        <f>IF(AND(OR(D2301&lt;&gt;"",E2301&lt;&gt;"",F2301&lt;&gt;"",G2301&lt;&gt;""),E2307=""),"",IF(AND($D$5="",$E$5="",$F$5="",$G$5=""),"",IFERROR(VLOOKUP(B2307,'勘定科目コード（2019）'!$B$2:$J$3668,7,FALSE),"")))</f>
        <v/>
      </c>
      <c r="J2307" s="56" t="str">
        <f>IF(AND(OR(D2301&lt;&gt;"",E2301&lt;&gt;"",F2301&lt;&gt;"",G2301&lt;&gt;""),E2307=""),"",IF(AND($D$5="",$E$5="",$F$5="",$G$5=""),"",IFERROR(VLOOKUP(B2307,'勘定科目コード（2019）'!$B$2:$J$3668,8,FALSE),"")))</f>
        <v/>
      </c>
      <c r="K2307" s="57" t="str">
        <f>IF(AND(OR(D2301&lt;&gt;"",E2301&lt;&gt;"",F2301&lt;&gt;"",G2301&lt;&gt;""),E2307=""),"",IF(AND($D$5="",$E$5="",$F$5="",$G$5=""),"",IFERROR(VLOOKUP(B2307,'勘定科目コード（2019）'!$B$2:$J$3668,9,FALSE),"")))</f>
        <v/>
      </c>
      <c r="L2307" s="44" t="str">
        <f>IFERROR(VLOOKUP(D2307,'勘定科目コード（2019）'!$E$2:$J$500,7,FALSE),"")</f>
        <v/>
      </c>
    </row>
    <row r="2308" spans="2:12" x14ac:dyDescent="0.15">
      <c r="B2308" s="31">
        <v>2298</v>
      </c>
      <c r="D2308" s="51" t="str">
        <f>IF(AND($D$5="",$E$5="",$F$5="",$G$5=""),"",(IFERROR(VLOOKUP(B2308,'勘定科目コード（2019）'!$B$2:$J$3668,3,FALSE),"")))</f>
        <v/>
      </c>
      <c r="E2308" s="52" t="str">
        <f>IF(AND(OR($D$5&lt;&gt;"",$E$5&lt;&gt;"",$F$5&lt;&gt;"",$G$5&lt;&gt;""),D2308=""),"",IF(AND($D$5="",$E$5="",$F$5="",$G$5=""),"",IFERROR(VLOOKUP(B2308,'勘定科目コード（2019）'!$B$2:$J$3668,4,FALSE),"")))</f>
        <v/>
      </c>
      <c r="F2308" s="53" t="str">
        <f>IF(AND(OR(D2302&lt;&gt;"",E2302&lt;&gt;"",F2302&lt;&gt;"",G2302&lt;&gt;""),E2308=""),"",IF(AND(OR(D2302&lt;&gt;"",E2302&lt;&gt;"",F2302&lt;&gt;"",G2302&lt;&gt;""),E2308=""),"",IF(AND($D$5="",$E$5="",$F$5="",$G$5=""),"",IFERROR(VLOOKUP(B2308,'勘定科目コード（2019）'!$B$2:$J$3668,5,FALSE),""))))</f>
        <v/>
      </c>
      <c r="G2308" s="52" t="str">
        <f>IF(AND(OR(D2302&lt;&gt;"",E2302&lt;&gt;"",F2302&lt;&gt;"",G2302&lt;&gt;""),E2308=""),"",IF(AND($D$5="",$E$5="",$F$5="",$G$5=""),"",IFERROR(VLOOKUP(B2308,'勘定科目コード（2019）'!$B$2:$J$3668,6,FALSE),"")))</f>
        <v/>
      </c>
      <c r="H2308" s="54"/>
      <c r="I2308" s="55" t="str">
        <f>IF(AND(OR(D2302&lt;&gt;"",E2302&lt;&gt;"",F2302&lt;&gt;"",G2302&lt;&gt;""),E2308=""),"",IF(AND($D$5="",$E$5="",$F$5="",$G$5=""),"",IFERROR(VLOOKUP(B2308,'勘定科目コード（2019）'!$B$2:$J$3668,7,FALSE),"")))</f>
        <v/>
      </c>
      <c r="J2308" s="56" t="str">
        <f>IF(AND(OR(D2302&lt;&gt;"",E2302&lt;&gt;"",F2302&lt;&gt;"",G2302&lt;&gt;""),E2308=""),"",IF(AND($D$5="",$E$5="",$F$5="",$G$5=""),"",IFERROR(VLOOKUP(B2308,'勘定科目コード（2019）'!$B$2:$J$3668,8,FALSE),"")))</f>
        <v/>
      </c>
      <c r="K2308" s="57" t="str">
        <f>IF(AND(OR(D2302&lt;&gt;"",E2302&lt;&gt;"",F2302&lt;&gt;"",G2302&lt;&gt;""),E2308=""),"",IF(AND($D$5="",$E$5="",$F$5="",$G$5=""),"",IFERROR(VLOOKUP(B2308,'勘定科目コード（2019）'!$B$2:$J$3668,9,FALSE),"")))</f>
        <v/>
      </c>
      <c r="L2308" s="44" t="str">
        <f>IFERROR(VLOOKUP(D2308,'勘定科目コード（2019）'!$E$2:$J$500,7,FALSE),"")</f>
        <v/>
      </c>
    </row>
    <row r="2309" spans="2:12" x14ac:dyDescent="0.15">
      <c r="B2309" s="31">
        <v>2299</v>
      </c>
      <c r="D2309" s="51" t="str">
        <f>IF(AND($D$5="",$E$5="",$F$5="",$G$5=""),"",(IFERROR(VLOOKUP(B2309,'勘定科目コード（2019）'!$B$2:$J$3668,3,FALSE),"")))</f>
        <v/>
      </c>
      <c r="E2309" s="52" t="str">
        <f>IF(AND(OR($D$5&lt;&gt;"",$E$5&lt;&gt;"",$F$5&lt;&gt;"",$G$5&lt;&gt;""),D2309=""),"",IF(AND($D$5="",$E$5="",$F$5="",$G$5=""),"",IFERROR(VLOOKUP(B2309,'勘定科目コード（2019）'!$B$2:$J$3668,4,FALSE),"")))</f>
        <v/>
      </c>
      <c r="F2309" s="53" t="str">
        <f>IF(AND(OR(D2303&lt;&gt;"",E2303&lt;&gt;"",F2303&lt;&gt;"",G2303&lt;&gt;""),E2309=""),"",IF(AND(OR(D2303&lt;&gt;"",E2303&lt;&gt;"",F2303&lt;&gt;"",G2303&lt;&gt;""),E2309=""),"",IF(AND($D$5="",$E$5="",$F$5="",$G$5=""),"",IFERROR(VLOOKUP(B2309,'勘定科目コード（2019）'!$B$2:$J$3668,5,FALSE),""))))</f>
        <v/>
      </c>
      <c r="G2309" s="52" t="str">
        <f>IF(AND(OR(D2303&lt;&gt;"",E2303&lt;&gt;"",F2303&lt;&gt;"",G2303&lt;&gt;""),E2309=""),"",IF(AND($D$5="",$E$5="",$F$5="",$G$5=""),"",IFERROR(VLOOKUP(B2309,'勘定科目コード（2019）'!$B$2:$J$3668,6,FALSE),"")))</f>
        <v/>
      </c>
      <c r="H2309" s="54"/>
      <c r="I2309" s="55" t="str">
        <f>IF(AND(OR(D2303&lt;&gt;"",E2303&lt;&gt;"",F2303&lt;&gt;"",G2303&lt;&gt;""),E2309=""),"",IF(AND($D$5="",$E$5="",$F$5="",$G$5=""),"",IFERROR(VLOOKUP(B2309,'勘定科目コード（2019）'!$B$2:$J$3668,7,FALSE),"")))</f>
        <v/>
      </c>
      <c r="J2309" s="56" t="str">
        <f>IF(AND(OR(D2303&lt;&gt;"",E2303&lt;&gt;"",F2303&lt;&gt;"",G2303&lt;&gt;""),E2309=""),"",IF(AND($D$5="",$E$5="",$F$5="",$G$5=""),"",IFERROR(VLOOKUP(B2309,'勘定科目コード（2019）'!$B$2:$J$3668,8,FALSE),"")))</f>
        <v/>
      </c>
      <c r="K2309" s="57" t="str">
        <f>IF(AND(OR(D2303&lt;&gt;"",E2303&lt;&gt;"",F2303&lt;&gt;"",G2303&lt;&gt;""),E2309=""),"",IF(AND($D$5="",$E$5="",$F$5="",$G$5=""),"",IFERROR(VLOOKUP(B2309,'勘定科目コード（2019）'!$B$2:$J$3668,9,FALSE),"")))</f>
        <v/>
      </c>
      <c r="L2309" s="44" t="str">
        <f>IFERROR(VLOOKUP(D2309,'勘定科目コード（2019）'!$E$2:$J$500,7,FALSE),"")</f>
        <v/>
      </c>
    </row>
    <row r="2310" spans="2:12" x14ac:dyDescent="0.15">
      <c r="B2310" s="31">
        <v>2300</v>
      </c>
      <c r="D2310" s="51" t="str">
        <f>IF(AND($D$5="",$E$5="",$F$5="",$G$5=""),"",(IFERROR(VLOOKUP(B2310,'勘定科目コード（2019）'!$B$2:$J$3668,3,FALSE),"")))</f>
        <v/>
      </c>
      <c r="E2310" s="52" t="str">
        <f>IF(AND(OR($D$5&lt;&gt;"",$E$5&lt;&gt;"",$F$5&lt;&gt;"",$G$5&lt;&gt;""),D2310=""),"",IF(AND($D$5="",$E$5="",$F$5="",$G$5=""),"",IFERROR(VLOOKUP(B2310,'勘定科目コード（2019）'!$B$2:$J$3668,4,FALSE),"")))</f>
        <v/>
      </c>
      <c r="F2310" s="53" t="str">
        <f>IF(AND(OR(D2304&lt;&gt;"",E2304&lt;&gt;"",F2304&lt;&gt;"",G2304&lt;&gt;""),E2310=""),"",IF(AND(OR(D2304&lt;&gt;"",E2304&lt;&gt;"",F2304&lt;&gt;"",G2304&lt;&gt;""),E2310=""),"",IF(AND($D$5="",$E$5="",$F$5="",$G$5=""),"",IFERROR(VLOOKUP(B2310,'勘定科目コード（2019）'!$B$2:$J$3668,5,FALSE),""))))</f>
        <v/>
      </c>
      <c r="G2310" s="52" t="str">
        <f>IF(AND(OR(D2304&lt;&gt;"",E2304&lt;&gt;"",F2304&lt;&gt;"",G2304&lt;&gt;""),E2310=""),"",IF(AND($D$5="",$E$5="",$F$5="",$G$5=""),"",IFERROR(VLOOKUP(B2310,'勘定科目コード（2019）'!$B$2:$J$3668,6,FALSE),"")))</f>
        <v/>
      </c>
      <c r="H2310" s="54"/>
      <c r="I2310" s="55" t="str">
        <f>IF(AND(OR(D2304&lt;&gt;"",E2304&lt;&gt;"",F2304&lt;&gt;"",G2304&lt;&gt;""),E2310=""),"",IF(AND($D$5="",$E$5="",$F$5="",$G$5=""),"",IFERROR(VLOOKUP(B2310,'勘定科目コード（2019）'!$B$2:$J$3668,7,FALSE),"")))</f>
        <v/>
      </c>
      <c r="J2310" s="56" t="str">
        <f>IF(AND(OR(D2304&lt;&gt;"",E2304&lt;&gt;"",F2304&lt;&gt;"",G2304&lt;&gt;""),E2310=""),"",IF(AND($D$5="",$E$5="",$F$5="",$G$5=""),"",IFERROR(VLOOKUP(B2310,'勘定科目コード（2019）'!$B$2:$J$3668,8,FALSE),"")))</f>
        <v/>
      </c>
      <c r="K2310" s="57" t="str">
        <f>IF(AND(OR(D2304&lt;&gt;"",E2304&lt;&gt;"",F2304&lt;&gt;"",G2304&lt;&gt;""),E2310=""),"",IF(AND($D$5="",$E$5="",$F$5="",$G$5=""),"",IFERROR(VLOOKUP(B2310,'勘定科目コード（2019）'!$B$2:$J$3668,9,FALSE),"")))</f>
        <v/>
      </c>
      <c r="L2310" s="44" t="str">
        <f>IFERROR(VLOOKUP(D2310,'勘定科目コード（2019）'!$E$2:$J$500,7,FALSE),"")</f>
        <v/>
      </c>
    </row>
    <row r="2311" spans="2:12" x14ac:dyDescent="0.15">
      <c r="B2311" s="31">
        <v>2301</v>
      </c>
      <c r="D2311" s="51" t="str">
        <f>IF(AND($D$5="",$E$5="",$F$5="",$G$5=""),"",(IFERROR(VLOOKUP(B2311,'勘定科目コード（2019）'!$B$2:$J$3668,3,FALSE),"")))</f>
        <v/>
      </c>
      <c r="E2311" s="52" t="str">
        <f>IF(AND(OR($D$5&lt;&gt;"",$E$5&lt;&gt;"",$F$5&lt;&gt;"",$G$5&lt;&gt;""),D2311=""),"",IF(AND($D$5="",$E$5="",$F$5="",$G$5=""),"",IFERROR(VLOOKUP(B2311,'勘定科目コード（2019）'!$B$2:$J$3668,4,FALSE),"")))</f>
        <v/>
      </c>
      <c r="F2311" s="53" t="str">
        <f>IF(AND(OR(D2305&lt;&gt;"",E2305&lt;&gt;"",F2305&lt;&gt;"",G2305&lt;&gt;""),E2311=""),"",IF(AND(OR(D2305&lt;&gt;"",E2305&lt;&gt;"",F2305&lt;&gt;"",G2305&lt;&gt;""),E2311=""),"",IF(AND($D$5="",$E$5="",$F$5="",$G$5=""),"",IFERROR(VLOOKUP(B2311,'勘定科目コード（2019）'!$B$2:$J$3668,5,FALSE),""))))</f>
        <v/>
      </c>
      <c r="G2311" s="52" t="str">
        <f>IF(AND(OR(D2305&lt;&gt;"",E2305&lt;&gt;"",F2305&lt;&gt;"",G2305&lt;&gt;""),E2311=""),"",IF(AND($D$5="",$E$5="",$F$5="",$G$5=""),"",IFERROR(VLOOKUP(B2311,'勘定科目コード（2019）'!$B$2:$J$3668,6,FALSE),"")))</f>
        <v/>
      </c>
      <c r="H2311" s="54"/>
      <c r="I2311" s="55" t="str">
        <f>IF(AND(OR(D2305&lt;&gt;"",E2305&lt;&gt;"",F2305&lt;&gt;"",G2305&lt;&gt;""),E2311=""),"",IF(AND($D$5="",$E$5="",$F$5="",$G$5=""),"",IFERROR(VLOOKUP(B2311,'勘定科目コード（2019）'!$B$2:$J$3668,7,FALSE),"")))</f>
        <v/>
      </c>
      <c r="J2311" s="56" t="str">
        <f>IF(AND(OR(D2305&lt;&gt;"",E2305&lt;&gt;"",F2305&lt;&gt;"",G2305&lt;&gt;""),E2311=""),"",IF(AND($D$5="",$E$5="",$F$5="",$G$5=""),"",IFERROR(VLOOKUP(B2311,'勘定科目コード（2019）'!$B$2:$J$3668,8,FALSE),"")))</f>
        <v/>
      </c>
      <c r="K2311" s="57" t="str">
        <f>IF(AND(OR(D2305&lt;&gt;"",E2305&lt;&gt;"",F2305&lt;&gt;"",G2305&lt;&gt;""),E2311=""),"",IF(AND($D$5="",$E$5="",$F$5="",$G$5=""),"",IFERROR(VLOOKUP(B2311,'勘定科目コード（2019）'!$B$2:$J$3668,9,FALSE),"")))</f>
        <v/>
      </c>
      <c r="L2311" s="44" t="str">
        <f>IFERROR(VLOOKUP(D2311,'勘定科目コード（2019）'!$E$2:$J$500,7,FALSE),"")</f>
        <v/>
      </c>
    </row>
    <row r="2312" spans="2:12" x14ac:dyDescent="0.15">
      <c r="B2312" s="31">
        <v>2302</v>
      </c>
      <c r="D2312" s="51" t="str">
        <f>IF(AND($D$5="",$E$5="",$F$5="",$G$5=""),"",(IFERROR(VLOOKUP(B2312,'勘定科目コード（2019）'!$B$2:$J$3668,3,FALSE),"")))</f>
        <v/>
      </c>
      <c r="E2312" s="52" t="str">
        <f>IF(AND(OR($D$5&lt;&gt;"",$E$5&lt;&gt;"",$F$5&lt;&gt;"",$G$5&lt;&gt;""),D2312=""),"",IF(AND($D$5="",$E$5="",$F$5="",$G$5=""),"",IFERROR(VLOOKUP(B2312,'勘定科目コード（2019）'!$B$2:$J$3668,4,FALSE),"")))</f>
        <v/>
      </c>
      <c r="F2312" s="53" t="str">
        <f>IF(AND(OR(D2306&lt;&gt;"",E2306&lt;&gt;"",F2306&lt;&gt;"",G2306&lt;&gt;""),E2312=""),"",IF(AND(OR(D2306&lt;&gt;"",E2306&lt;&gt;"",F2306&lt;&gt;"",G2306&lt;&gt;""),E2312=""),"",IF(AND($D$5="",$E$5="",$F$5="",$G$5=""),"",IFERROR(VLOOKUP(B2312,'勘定科目コード（2019）'!$B$2:$J$3668,5,FALSE),""))))</f>
        <v/>
      </c>
      <c r="G2312" s="52" t="str">
        <f>IF(AND(OR(D2306&lt;&gt;"",E2306&lt;&gt;"",F2306&lt;&gt;"",G2306&lt;&gt;""),E2312=""),"",IF(AND($D$5="",$E$5="",$F$5="",$G$5=""),"",IFERROR(VLOOKUP(B2312,'勘定科目コード（2019）'!$B$2:$J$3668,6,FALSE),"")))</f>
        <v/>
      </c>
      <c r="H2312" s="54"/>
      <c r="I2312" s="55" t="str">
        <f>IF(AND(OR(D2306&lt;&gt;"",E2306&lt;&gt;"",F2306&lt;&gt;"",G2306&lt;&gt;""),E2312=""),"",IF(AND($D$5="",$E$5="",$F$5="",$G$5=""),"",IFERROR(VLOOKUP(B2312,'勘定科目コード（2019）'!$B$2:$J$3668,7,FALSE),"")))</f>
        <v/>
      </c>
      <c r="J2312" s="56" t="str">
        <f>IF(AND(OR(D2306&lt;&gt;"",E2306&lt;&gt;"",F2306&lt;&gt;"",G2306&lt;&gt;""),E2312=""),"",IF(AND($D$5="",$E$5="",$F$5="",$G$5=""),"",IFERROR(VLOOKUP(B2312,'勘定科目コード（2019）'!$B$2:$J$3668,8,FALSE),"")))</f>
        <v/>
      </c>
      <c r="K2312" s="57" t="str">
        <f>IF(AND(OR(D2306&lt;&gt;"",E2306&lt;&gt;"",F2306&lt;&gt;"",G2306&lt;&gt;""),E2312=""),"",IF(AND($D$5="",$E$5="",$F$5="",$G$5=""),"",IFERROR(VLOOKUP(B2312,'勘定科目コード（2019）'!$B$2:$J$3668,9,FALSE),"")))</f>
        <v/>
      </c>
      <c r="L2312" s="44" t="str">
        <f>IFERROR(VLOOKUP(D2312,'勘定科目コード（2019）'!$E$2:$J$500,7,FALSE),"")</f>
        <v/>
      </c>
    </row>
    <row r="2313" spans="2:12" x14ac:dyDescent="0.15">
      <c r="B2313" s="31">
        <v>2303</v>
      </c>
      <c r="D2313" s="51" t="str">
        <f>IF(AND($D$5="",$E$5="",$F$5="",$G$5=""),"",(IFERROR(VLOOKUP(B2313,'勘定科目コード（2019）'!$B$2:$J$3668,3,FALSE),"")))</f>
        <v/>
      </c>
      <c r="E2313" s="52" t="str">
        <f>IF(AND(OR($D$5&lt;&gt;"",$E$5&lt;&gt;"",$F$5&lt;&gt;"",$G$5&lt;&gt;""),D2313=""),"",IF(AND($D$5="",$E$5="",$F$5="",$G$5=""),"",IFERROR(VLOOKUP(B2313,'勘定科目コード（2019）'!$B$2:$J$3668,4,FALSE),"")))</f>
        <v/>
      </c>
      <c r="F2313" s="53" t="str">
        <f>IF(AND(OR(D2307&lt;&gt;"",E2307&lt;&gt;"",F2307&lt;&gt;"",G2307&lt;&gt;""),E2313=""),"",IF(AND(OR(D2307&lt;&gt;"",E2307&lt;&gt;"",F2307&lt;&gt;"",G2307&lt;&gt;""),E2313=""),"",IF(AND($D$5="",$E$5="",$F$5="",$G$5=""),"",IFERROR(VLOOKUP(B2313,'勘定科目コード（2019）'!$B$2:$J$3668,5,FALSE),""))))</f>
        <v/>
      </c>
      <c r="G2313" s="52" t="str">
        <f>IF(AND(OR(D2307&lt;&gt;"",E2307&lt;&gt;"",F2307&lt;&gt;"",G2307&lt;&gt;""),E2313=""),"",IF(AND($D$5="",$E$5="",$F$5="",$G$5=""),"",IFERROR(VLOOKUP(B2313,'勘定科目コード（2019）'!$B$2:$J$3668,6,FALSE),"")))</f>
        <v/>
      </c>
      <c r="H2313" s="54"/>
      <c r="I2313" s="55" t="str">
        <f>IF(AND(OR(D2307&lt;&gt;"",E2307&lt;&gt;"",F2307&lt;&gt;"",G2307&lt;&gt;""),E2313=""),"",IF(AND($D$5="",$E$5="",$F$5="",$G$5=""),"",IFERROR(VLOOKUP(B2313,'勘定科目コード（2019）'!$B$2:$J$3668,7,FALSE),"")))</f>
        <v/>
      </c>
      <c r="J2313" s="56" t="str">
        <f>IF(AND(OR(D2307&lt;&gt;"",E2307&lt;&gt;"",F2307&lt;&gt;"",G2307&lt;&gt;""),E2313=""),"",IF(AND($D$5="",$E$5="",$F$5="",$G$5=""),"",IFERROR(VLOOKUP(B2313,'勘定科目コード（2019）'!$B$2:$J$3668,8,FALSE),"")))</f>
        <v/>
      </c>
      <c r="K2313" s="57" t="str">
        <f>IF(AND(OR(D2307&lt;&gt;"",E2307&lt;&gt;"",F2307&lt;&gt;"",G2307&lt;&gt;""),E2313=""),"",IF(AND($D$5="",$E$5="",$F$5="",$G$5=""),"",IFERROR(VLOOKUP(B2313,'勘定科目コード（2019）'!$B$2:$J$3668,9,FALSE),"")))</f>
        <v/>
      </c>
      <c r="L2313" s="44" t="str">
        <f>IFERROR(VLOOKUP(D2313,'勘定科目コード（2019）'!$E$2:$J$500,7,FALSE),"")</f>
        <v/>
      </c>
    </row>
    <row r="2314" spans="2:12" x14ac:dyDescent="0.15">
      <c r="B2314" s="31">
        <v>2304</v>
      </c>
      <c r="D2314" s="51" t="str">
        <f>IF(AND($D$5="",$E$5="",$F$5="",$G$5=""),"",(IFERROR(VLOOKUP(B2314,'勘定科目コード（2019）'!$B$2:$J$3668,3,FALSE),"")))</f>
        <v/>
      </c>
      <c r="E2314" s="52" t="str">
        <f>IF(AND(OR($D$5&lt;&gt;"",$E$5&lt;&gt;"",$F$5&lt;&gt;"",$G$5&lt;&gt;""),D2314=""),"",IF(AND($D$5="",$E$5="",$F$5="",$G$5=""),"",IFERROR(VLOOKUP(B2314,'勘定科目コード（2019）'!$B$2:$J$3668,4,FALSE),"")))</f>
        <v/>
      </c>
      <c r="F2314" s="53" t="str">
        <f>IF(AND(OR(D2308&lt;&gt;"",E2308&lt;&gt;"",F2308&lt;&gt;"",G2308&lt;&gt;""),E2314=""),"",IF(AND(OR(D2308&lt;&gt;"",E2308&lt;&gt;"",F2308&lt;&gt;"",G2308&lt;&gt;""),E2314=""),"",IF(AND($D$5="",$E$5="",$F$5="",$G$5=""),"",IFERROR(VLOOKUP(B2314,'勘定科目コード（2019）'!$B$2:$J$3668,5,FALSE),""))))</f>
        <v/>
      </c>
      <c r="G2314" s="52" t="str">
        <f>IF(AND(OR(D2308&lt;&gt;"",E2308&lt;&gt;"",F2308&lt;&gt;"",G2308&lt;&gt;""),E2314=""),"",IF(AND($D$5="",$E$5="",$F$5="",$G$5=""),"",IFERROR(VLOOKUP(B2314,'勘定科目コード（2019）'!$B$2:$J$3668,6,FALSE),"")))</f>
        <v/>
      </c>
      <c r="H2314" s="54"/>
      <c r="I2314" s="55" t="str">
        <f>IF(AND(OR(D2308&lt;&gt;"",E2308&lt;&gt;"",F2308&lt;&gt;"",G2308&lt;&gt;""),E2314=""),"",IF(AND($D$5="",$E$5="",$F$5="",$G$5=""),"",IFERROR(VLOOKUP(B2314,'勘定科目コード（2019）'!$B$2:$J$3668,7,FALSE),"")))</f>
        <v/>
      </c>
      <c r="J2314" s="56" t="str">
        <f>IF(AND(OR(D2308&lt;&gt;"",E2308&lt;&gt;"",F2308&lt;&gt;"",G2308&lt;&gt;""),E2314=""),"",IF(AND($D$5="",$E$5="",$F$5="",$G$5=""),"",IFERROR(VLOOKUP(B2314,'勘定科目コード（2019）'!$B$2:$J$3668,8,FALSE),"")))</f>
        <v/>
      </c>
      <c r="K2314" s="57" t="str">
        <f>IF(AND(OR(D2308&lt;&gt;"",E2308&lt;&gt;"",F2308&lt;&gt;"",G2308&lt;&gt;""),E2314=""),"",IF(AND($D$5="",$E$5="",$F$5="",$G$5=""),"",IFERROR(VLOOKUP(B2314,'勘定科目コード（2019）'!$B$2:$J$3668,9,FALSE),"")))</f>
        <v/>
      </c>
      <c r="L2314" s="44" t="str">
        <f>IFERROR(VLOOKUP(D2314,'勘定科目コード（2019）'!$E$2:$J$500,7,FALSE),"")</f>
        <v/>
      </c>
    </row>
    <row r="2315" spans="2:12" x14ac:dyDescent="0.15">
      <c r="B2315" s="31">
        <v>2305</v>
      </c>
      <c r="D2315" s="51" t="str">
        <f>IF(AND($D$5="",$E$5="",$F$5="",$G$5=""),"",(IFERROR(VLOOKUP(B2315,'勘定科目コード（2019）'!$B$2:$J$3668,3,FALSE),"")))</f>
        <v/>
      </c>
      <c r="E2315" s="52" t="str">
        <f>IF(AND(OR($D$5&lt;&gt;"",$E$5&lt;&gt;"",$F$5&lt;&gt;"",$G$5&lt;&gt;""),D2315=""),"",IF(AND($D$5="",$E$5="",$F$5="",$G$5=""),"",IFERROR(VLOOKUP(B2315,'勘定科目コード（2019）'!$B$2:$J$3668,4,FALSE),"")))</f>
        <v/>
      </c>
      <c r="F2315" s="53" t="str">
        <f>IF(AND(OR(D2309&lt;&gt;"",E2309&lt;&gt;"",F2309&lt;&gt;"",G2309&lt;&gt;""),E2315=""),"",IF(AND(OR(D2309&lt;&gt;"",E2309&lt;&gt;"",F2309&lt;&gt;"",G2309&lt;&gt;""),E2315=""),"",IF(AND($D$5="",$E$5="",$F$5="",$G$5=""),"",IFERROR(VLOOKUP(B2315,'勘定科目コード（2019）'!$B$2:$J$3668,5,FALSE),""))))</f>
        <v/>
      </c>
      <c r="G2315" s="52" t="str">
        <f>IF(AND(OR(D2309&lt;&gt;"",E2309&lt;&gt;"",F2309&lt;&gt;"",G2309&lt;&gt;""),E2315=""),"",IF(AND($D$5="",$E$5="",$F$5="",$G$5=""),"",IFERROR(VLOOKUP(B2315,'勘定科目コード（2019）'!$B$2:$J$3668,6,FALSE),"")))</f>
        <v/>
      </c>
      <c r="H2315" s="54"/>
      <c r="I2315" s="55" t="str">
        <f>IF(AND(OR(D2309&lt;&gt;"",E2309&lt;&gt;"",F2309&lt;&gt;"",G2309&lt;&gt;""),E2315=""),"",IF(AND($D$5="",$E$5="",$F$5="",$G$5=""),"",IFERROR(VLOOKUP(B2315,'勘定科目コード（2019）'!$B$2:$J$3668,7,FALSE),"")))</f>
        <v/>
      </c>
      <c r="J2315" s="56" t="str">
        <f>IF(AND(OR(D2309&lt;&gt;"",E2309&lt;&gt;"",F2309&lt;&gt;"",G2309&lt;&gt;""),E2315=""),"",IF(AND($D$5="",$E$5="",$F$5="",$G$5=""),"",IFERROR(VLOOKUP(B2315,'勘定科目コード（2019）'!$B$2:$J$3668,8,FALSE),"")))</f>
        <v/>
      </c>
      <c r="K2315" s="57" t="str">
        <f>IF(AND(OR(D2309&lt;&gt;"",E2309&lt;&gt;"",F2309&lt;&gt;"",G2309&lt;&gt;""),E2315=""),"",IF(AND($D$5="",$E$5="",$F$5="",$G$5=""),"",IFERROR(VLOOKUP(B2315,'勘定科目コード（2019）'!$B$2:$J$3668,9,FALSE),"")))</f>
        <v/>
      </c>
      <c r="L2315" s="44" t="str">
        <f>IFERROR(VLOOKUP(D2315,'勘定科目コード（2019）'!$E$2:$J$500,7,FALSE),"")</f>
        <v/>
      </c>
    </row>
    <row r="2316" spans="2:12" x14ac:dyDescent="0.15">
      <c r="B2316" s="31">
        <v>2306</v>
      </c>
      <c r="D2316" s="51" t="str">
        <f>IF(AND($D$5="",$E$5="",$F$5="",$G$5=""),"",(IFERROR(VLOOKUP(B2316,'勘定科目コード（2019）'!$B$2:$J$3668,3,FALSE),"")))</f>
        <v/>
      </c>
      <c r="E2316" s="52" t="str">
        <f>IF(AND(OR($D$5&lt;&gt;"",$E$5&lt;&gt;"",$F$5&lt;&gt;"",$G$5&lt;&gt;""),D2316=""),"",IF(AND($D$5="",$E$5="",$F$5="",$G$5=""),"",IFERROR(VLOOKUP(B2316,'勘定科目コード（2019）'!$B$2:$J$3668,4,FALSE),"")))</f>
        <v/>
      </c>
      <c r="F2316" s="53" t="str">
        <f>IF(AND(OR(D2310&lt;&gt;"",E2310&lt;&gt;"",F2310&lt;&gt;"",G2310&lt;&gt;""),E2316=""),"",IF(AND(OR(D2310&lt;&gt;"",E2310&lt;&gt;"",F2310&lt;&gt;"",G2310&lt;&gt;""),E2316=""),"",IF(AND($D$5="",$E$5="",$F$5="",$G$5=""),"",IFERROR(VLOOKUP(B2316,'勘定科目コード（2019）'!$B$2:$J$3668,5,FALSE),""))))</f>
        <v/>
      </c>
      <c r="G2316" s="52" t="str">
        <f>IF(AND(OR(D2310&lt;&gt;"",E2310&lt;&gt;"",F2310&lt;&gt;"",G2310&lt;&gt;""),E2316=""),"",IF(AND($D$5="",$E$5="",$F$5="",$G$5=""),"",IFERROR(VLOOKUP(B2316,'勘定科目コード（2019）'!$B$2:$J$3668,6,FALSE),"")))</f>
        <v/>
      </c>
      <c r="H2316" s="54"/>
      <c r="I2316" s="55" t="str">
        <f>IF(AND(OR(D2310&lt;&gt;"",E2310&lt;&gt;"",F2310&lt;&gt;"",G2310&lt;&gt;""),E2316=""),"",IF(AND($D$5="",$E$5="",$F$5="",$G$5=""),"",IFERROR(VLOOKUP(B2316,'勘定科目コード（2019）'!$B$2:$J$3668,7,FALSE),"")))</f>
        <v/>
      </c>
      <c r="J2316" s="56" t="str">
        <f>IF(AND(OR(D2310&lt;&gt;"",E2310&lt;&gt;"",F2310&lt;&gt;"",G2310&lt;&gt;""),E2316=""),"",IF(AND($D$5="",$E$5="",$F$5="",$G$5=""),"",IFERROR(VLOOKUP(B2316,'勘定科目コード（2019）'!$B$2:$J$3668,8,FALSE),"")))</f>
        <v/>
      </c>
      <c r="K2316" s="57" t="str">
        <f>IF(AND(OR(D2310&lt;&gt;"",E2310&lt;&gt;"",F2310&lt;&gt;"",G2310&lt;&gt;""),E2316=""),"",IF(AND($D$5="",$E$5="",$F$5="",$G$5=""),"",IFERROR(VLOOKUP(B2316,'勘定科目コード（2019）'!$B$2:$J$3668,9,FALSE),"")))</f>
        <v/>
      </c>
      <c r="L2316" s="44" t="str">
        <f>IFERROR(VLOOKUP(D2316,'勘定科目コード（2019）'!$E$2:$J$500,7,FALSE),"")</f>
        <v/>
      </c>
    </row>
    <row r="2317" spans="2:12" x14ac:dyDescent="0.15">
      <c r="B2317" s="31">
        <v>2307</v>
      </c>
      <c r="D2317" s="51" t="str">
        <f>IF(AND($D$5="",$E$5="",$F$5="",$G$5=""),"",(IFERROR(VLOOKUP(B2317,'勘定科目コード（2019）'!$B$2:$J$3668,3,FALSE),"")))</f>
        <v/>
      </c>
      <c r="E2317" s="52" t="str">
        <f>IF(AND(OR($D$5&lt;&gt;"",$E$5&lt;&gt;"",$F$5&lt;&gt;"",$G$5&lt;&gt;""),D2317=""),"",IF(AND($D$5="",$E$5="",$F$5="",$G$5=""),"",IFERROR(VLOOKUP(B2317,'勘定科目コード（2019）'!$B$2:$J$3668,4,FALSE),"")))</f>
        <v/>
      </c>
      <c r="F2317" s="53" t="str">
        <f>IF(AND(OR(D2311&lt;&gt;"",E2311&lt;&gt;"",F2311&lt;&gt;"",G2311&lt;&gt;""),E2317=""),"",IF(AND(OR(D2311&lt;&gt;"",E2311&lt;&gt;"",F2311&lt;&gt;"",G2311&lt;&gt;""),E2317=""),"",IF(AND($D$5="",$E$5="",$F$5="",$G$5=""),"",IFERROR(VLOOKUP(B2317,'勘定科目コード（2019）'!$B$2:$J$3668,5,FALSE),""))))</f>
        <v/>
      </c>
      <c r="G2317" s="52" t="str">
        <f>IF(AND(OR(D2311&lt;&gt;"",E2311&lt;&gt;"",F2311&lt;&gt;"",G2311&lt;&gt;""),E2317=""),"",IF(AND($D$5="",$E$5="",$F$5="",$G$5=""),"",IFERROR(VLOOKUP(B2317,'勘定科目コード（2019）'!$B$2:$J$3668,6,FALSE),"")))</f>
        <v/>
      </c>
      <c r="H2317" s="54"/>
      <c r="I2317" s="55" t="str">
        <f>IF(AND(OR(D2311&lt;&gt;"",E2311&lt;&gt;"",F2311&lt;&gt;"",G2311&lt;&gt;""),E2317=""),"",IF(AND($D$5="",$E$5="",$F$5="",$G$5=""),"",IFERROR(VLOOKUP(B2317,'勘定科目コード（2019）'!$B$2:$J$3668,7,FALSE),"")))</f>
        <v/>
      </c>
      <c r="J2317" s="56" t="str">
        <f>IF(AND(OR(D2311&lt;&gt;"",E2311&lt;&gt;"",F2311&lt;&gt;"",G2311&lt;&gt;""),E2317=""),"",IF(AND($D$5="",$E$5="",$F$5="",$G$5=""),"",IFERROR(VLOOKUP(B2317,'勘定科目コード（2019）'!$B$2:$J$3668,8,FALSE),"")))</f>
        <v/>
      </c>
      <c r="K2317" s="57" t="str">
        <f>IF(AND(OR(D2311&lt;&gt;"",E2311&lt;&gt;"",F2311&lt;&gt;"",G2311&lt;&gt;""),E2317=""),"",IF(AND($D$5="",$E$5="",$F$5="",$G$5=""),"",IFERROR(VLOOKUP(B2317,'勘定科目コード（2019）'!$B$2:$J$3668,9,FALSE),"")))</f>
        <v/>
      </c>
      <c r="L2317" s="44" t="str">
        <f>IFERROR(VLOOKUP(D2317,'勘定科目コード（2019）'!$E$2:$J$500,7,FALSE),"")</f>
        <v/>
      </c>
    </row>
    <row r="2318" spans="2:12" x14ac:dyDescent="0.15">
      <c r="B2318" s="31">
        <v>2308</v>
      </c>
      <c r="D2318" s="51" t="str">
        <f>IF(AND($D$5="",$E$5="",$F$5="",$G$5=""),"",(IFERROR(VLOOKUP(B2318,'勘定科目コード（2019）'!$B$2:$J$3668,3,FALSE),"")))</f>
        <v/>
      </c>
      <c r="E2318" s="52" t="str">
        <f>IF(AND(OR($D$5&lt;&gt;"",$E$5&lt;&gt;"",$F$5&lt;&gt;"",$G$5&lt;&gt;""),D2318=""),"",IF(AND($D$5="",$E$5="",$F$5="",$G$5=""),"",IFERROR(VLOOKUP(B2318,'勘定科目コード（2019）'!$B$2:$J$3668,4,FALSE),"")))</f>
        <v/>
      </c>
      <c r="F2318" s="53" t="str">
        <f>IF(AND(OR(D2312&lt;&gt;"",E2312&lt;&gt;"",F2312&lt;&gt;"",G2312&lt;&gt;""),E2318=""),"",IF(AND(OR(D2312&lt;&gt;"",E2312&lt;&gt;"",F2312&lt;&gt;"",G2312&lt;&gt;""),E2318=""),"",IF(AND($D$5="",$E$5="",$F$5="",$G$5=""),"",IFERROR(VLOOKUP(B2318,'勘定科目コード（2019）'!$B$2:$J$3668,5,FALSE),""))))</f>
        <v/>
      </c>
      <c r="G2318" s="52" t="str">
        <f>IF(AND(OR(D2312&lt;&gt;"",E2312&lt;&gt;"",F2312&lt;&gt;"",G2312&lt;&gt;""),E2318=""),"",IF(AND($D$5="",$E$5="",$F$5="",$G$5=""),"",IFERROR(VLOOKUP(B2318,'勘定科目コード（2019）'!$B$2:$J$3668,6,FALSE),"")))</f>
        <v/>
      </c>
      <c r="H2318" s="54"/>
      <c r="I2318" s="55" t="str">
        <f>IF(AND(OR(D2312&lt;&gt;"",E2312&lt;&gt;"",F2312&lt;&gt;"",G2312&lt;&gt;""),E2318=""),"",IF(AND($D$5="",$E$5="",$F$5="",$G$5=""),"",IFERROR(VLOOKUP(B2318,'勘定科目コード（2019）'!$B$2:$J$3668,7,FALSE),"")))</f>
        <v/>
      </c>
      <c r="J2318" s="56" t="str">
        <f>IF(AND(OR(D2312&lt;&gt;"",E2312&lt;&gt;"",F2312&lt;&gt;"",G2312&lt;&gt;""),E2318=""),"",IF(AND($D$5="",$E$5="",$F$5="",$G$5=""),"",IFERROR(VLOOKUP(B2318,'勘定科目コード（2019）'!$B$2:$J$3668,8,FALSE),"")))</f>
        <v/>
      </c>
      <c r="K2318" s="57" t="str">
        <f>IF(AND(OR(D2312&lt;&gt;"",E2312&lt;&gt;"",F2312&lt;&gt;"",G2312&lt;&gt;""),E2318=""),"",IF(AND($D$5="",$E$5="",$F$5="",$G$5=""),"",IFERROR(VLOOKUP(B2318,'勘定科目コード（2019）'!$B$2:$J$3668,9,FALSE),"")))</f>
        <v/>
      </c>
      <c r="L2318" s="44" t="str">
        <f>IFERROR(VLOOKUP(D2318,'勘定科目コード（2019）'!$E$2:$J$500,7,FALSE),"")</f>
        <v/>
      </c>
    </row>
    <row r="2319" spans="2:12" x14ac:dyDescent="0.15">
      <c r="B2319" s="31">
        <v>2309</v>
      </c>
      <c r="D2319" s="51" t="str">
        <f>IF(AND($D$5="",$E$5="",$F$5="",$G$5=""),"",(IFERROR(VLOOKUP(B2319,'勘定科目コード（2019）'!$B$2:$J$3668,3,FALSE),"")))</f>
        <v/>
      </c>
      <c r="E2319" s="52" t="str">
        <f>IF(AND(OR($D$5&lt;&gt;"",$E$5&lt;&gt;"",$F$5&lt;&gt;"",$G$5&lt;&gt;""),D2319=""),"",IF(AND($D$5="",$E$5="",$F$5="",$G$5=""),"",IFERROR(VLOOKUP(B2319,'勘定科目コード（2019）'!$B$2:$J$3668,4,FALSE),"")))</f>
        <v/>
      </c>
      <c r="F2319" s="53" t="str">
        <f>IF(AND(OR(D2313&lt;&gt;"",E2313&lt;&gt;"",F2313&lt;&gt;"",G2313&lt;&gt;""),E2319=""),"",IF(AND(OR(D2313&lt;&gt;"",E2313&lt;&gt;"",F2313&lt;&gt;"",G2313&lt;&gt;""),E2319=""),"",IF(AND($D$5="",$E$5="",$F$5="",$G$5=""),"",IFERROR(VLOOKUP(B2319,'勘定科目コード（2019）'!$B$2:$J$3668,5,FALSE),""))))</f>
        <v/>
      </c>
      <c r="G2319" s="52" t="str">
        <f>IF(AND(OR(D2313&lt;&gt;"",E2313&lt;&gt;"",F2313&lt;&gt;"",G2313&lt;&gt;""),E2319=""),"",IF(AND($D$5="",$E$5="",$F$5="",$G$5=""),"",IFERROR(VLOOKUP(B2319,'勘定科目コード（2019）'!$B$2:$J$3668,6,FALSE),"")))</f>
        <v/>
      </c>
      <c r="H2319" s="54"/>
      <c r="I2319" s="55" t="str">
        <f>IF(AND(OR(D2313&lt;&gt;"",E2313&lt;&gt;"",F2313&lt;&gt;"",G2313&lt;&gt;""),E2319=""),"",IF(AND($D$5="",$E$5="",$F$5="",$G$5=""),"",IFERROR(VLOOKUP(B2319,'勘定科目コード（2019）'!$B$2:$J$3668,7,FALSE),"")))</f>
        <v/>
      </c>
      <c r="J2319" s="56" t="str">
        <f>IF(AND(OR(D2313&lt;&gt;"",E2313&lt;&gt;"",F2313&lt;&gt;"",G2313&lt;&gt;""),E2319=""),"",IF(AND($D$5="",$E$5="",$F$5="",$G$5=""),"",IFERROR(VLOOKUP(B2319,'勘定科目コード（2019）'!$B$2:$J$3668,8,FALSE),"")))</f>
        <v/>
      </c>
      <c r="K2319" s="57" t="str">
        <f>IF(AND(OR(D2313&lt;&gt;"",E2313&lt;&gt;"",F2313&lt;&gt;"",G2313&lt;&gt;""),E2319=""),"",IF(AND($D$5="",$E$5="",$F$5="",$G$5=""),"",IFERROR(VLOOKUP(B2319,'勘定科目コード（2019）'!$B$2:$J$3668,9,FALSE),"")))</f>
        <v/>
      </c>
      <c r="L2319" s="44" t="str">
        <f>IFERROR(VLOOKUP(D2319,'勘定科目コード（2019）'!$E$2:$J$500,7,FALSE),"")</f>
        <v/>
      </c>
    </row>
    <row r="2320" spans="2:12" x14ac:dyDescent="0.15">
      <c r="B2320" s="31">
        <v>2310</v>
      </c>
      <c r="D2320" s="51" t="str">
        <f>IF(AND($D$5="",$E$5="",$F$5="",$G$5=""),"",(IFERROR(VLOOKUP(B2320,'勘定科目コード（2019）'!$B$2:$J$3668,3,FALSE),"")))</f>
        <v/>
      </c>
      <c r="E2320" s="52" t="str">
        <f>IF(AND(OR($D$5&lt;&gt;"",$E$5&lt;&gt;"",$F$5&lt;&gt;"",$G$5&lt;&gt;""),D2320=""),"",IF(AND($D$5="",$E$5="",$F$5="",$G$5=""),"",IFERROR(VLOOKUP(B2320,'勘定科目コード（2019）'!$B$2:$J$3668,4,FALSE),"")))</f>
        <v/>
      </c>
      <c r="F2320" s="53" t="str">
        <f>IF(AND(OR(D2314&lt;&gt;"",E2314&lt;&gt;"",F2314&lt;&gt;"",G2314&lt;&gt;""),E2320=""),"",IF(AND(OR(D2314&lt;&gt;"",E2314&lt;&gt;"",F2314&lt;&gt;"",G2314&lt;&gt;""),E2320=""),"",IF(AND($D$5="",$E$5="",$F$5="",$G$5=""),"",IFERROR(VLOOKUP(B2320,'勘定科目コード（2019）'!$B$2:$J$3668,5,FALSE),""))))</f>
        <v/>
      </c>
      <c r="G2320" s="52" t="str">
        <f>IF(AND(OR(D2314&lt;&gt;"",E2314&lt;&gt;"",F2314&lt;&gt;"",G2314&lt;&gt;""),E2320=""),"",IF(AND($D$5="",$E$5="",$F$5="",$G$5=""),"",IFERROR(VLOOKUP(B2320,'勘定科目コード（2019）'!$B$2:$J$3668,6,FALSE),"")))</f>
        <v/>
      </c>
      <c r="H2320" s="54"/>
      <c r="I2320" s="55" t="str">
        <f>IF(AND(OR(D2314&lt;&gt;"",E2314&lt;&gt;"",F2314&lt;&gt;"",G2314&lt;&gt;""),E2320=""),"",IF(AND($D$5="",$E$5="",$F$5="",$G$5=""),"",IFERROR(VLOOKUP(B2320,'勘定科目コード（2019）'!$B$2:$J$3668,7,FALSE),"")))</f>
        <v/>
      </c>
      <c r="J2320" s="56" t="str">
        <f>IF(AND(OR(D2314&lt;&gt;"",E2314&lt;&gt;"",F2314&lt;&gt;"",G2314&lt;&gt;""),E2320=""),"",IF(AND($D$5="",$E$5="",$F$5="",$G$5=""),"",IFERROR(VLOOKUP(B2320,'勘定科目コード（2019）'!$B$2:$J$3668,8,FALSE),"")))</f>
        <v/>
      </c>
      <c r="K2320" s="57" t="str">
        <f>IF(AND(OR(D2314&lt;&gt;"",E2314&lt;&gt;"",F2314&lt;&gt;"",G2314&lt;&gt;""),E2320=""),"",IF(AND($D$5="",$E$5="",$F$5="",$G$5=""),"",IFERROR(VLOOKUP(B2320,'勘定科目コード（2019）'!$B$2:$J$3668,9,FALSE),"")))</f>
        <v/>
      </c>
      <c r="L2320" s="44" t="str">
        <f>IFERROR(VLOOKUP(D2320,'勘定科目コード（2019）'!$E$2:$J$500,7,FALSE),"")</f>
        <v/>
      </c>
    </row>
    <row r="2321" spans="2:12" x14ac:dyDescent="0.15">
      <c r="B2321" s="31">
        <v>2311</v>
      </c>
      <c r="D2321" s="51" t="str">
        <f>IF(AND($D$5="",$E$5="",$F$5="",$G$5=""),"",(IFERROR(VLOOKUP(B2321,'勘定科目コード（2019）'!$B$2:$J$3668,3,FALSE),"")))</f>
        <v/>
      </c>
      <c r="E2321" s="52" t="str">
        <f>IF(AND(OR($D$5&lt;&gt;"",$E$5&lt;&gt;"",$F$5&lt;&gt;"",$G$5&lt;&gt;""),D2321=""),"",IF(AND($D$5="",$E$5="",$F$5="",$G$5=""),"",IFERROR(VLOOKUP(B2321,'勘定科目コード（2019）'!$B$2:$J$3668,4,FALSE),"")))</f>
        <v/>
      </c>
      <c r="F2321" s="53" t="str">
        <f>IF(AND(OR(D2315&lt;&gt;"",E2315&lt;&gt;"",F2315&lt;&gt;"",G2315&lt;&gt;""),E2321=""),"",IF(AND(OR(D2315&lt;&gt;"",E2315&lt;&gt;"",F2315&lt;&gt;"",G2315&lt;&gt;""),E2321=""),"",IF(AND($D$5="",$E$5="",$F$5="",$G$5=""),"",IFERROR(VLOOKUP(B2321,'勘定科目コード（2019）'!$B$2:$J$3668,5,FALSE),""))))</f>
        <v/>
      </c>
      <c r="G2321" s="52" t="str">
        <f>IF(AND(OR(D2315&lt;&gt;"",E2315&lt;&gt;"",F2315&lt;&gt;"",G2315&lt;&gt;""),E2321=""),"",IF(AND($D$5="",$E$5="",$F$5="",$G$5=""),"",IFERROR(VLOOKUP(B2321,'勘定科目コード（2019）'!$B$2:$J$3668,6,FALSE),"")))</f>
        <v/>
      </c>
      <c r="H2321" s="54"/>
      <c r="I2321" s="55" t="str">
        <f>IF(AND(OR(D2315&lt;&gt;"",E2315&lt;&gt;"",F2315&lt;&gt;"",G2315&lt;&gt;""),E2321=""),"",IF(AND($D$5="",$E$5="",$F$5="",$G$5=""),"",IFERROR(VLOOKUP(B2321,'勘定科目コード（2019）'!$B$2:$J$3668,7,FALSE),"")))</f>
        <v/>
      </c>
      <c r="J2321" s="56" t="str">
        <f>IF(AND(OR(D2315&lt;&gt;"",E2315&lt;&gt;"",F2315&lt;&gt;"",G2315&lt;&gt;""),E2321=""),"",IF(AND($D$5="",$E$5="",$F$5="",$G$5=""),"",IFERROR(VLOOKUP(B2321,'勘定科目コード（2019）'!$B$2:$J$3668,8,FALSE),"")))</f>
        <v/>
      </c>
      <c r="K2321" s="57" t="str">
        <f>IF(AND(OR(D2315&lt;&gt;"",E2315&lt;&gt;"",F2315&lt;&gt;"",G2315&lt;&gt;""),E2321=""),"",IF(AND($D$5="",$E$5="",$F$5="",$G$5=""),"",IFERROR(VLOOKUP(B2321,'勘定科目コード（2019）'!$B$2:$J$3668,9,FALSE),"")))</f>
        <v/>
      </c>
      <c r="L2321" s="44" t="str">
        <f>IFERROR(VLOOKUP(D2321,'勘定科目コード（2019）'!$E$2:$J$500,7,FALSE),"")</f>
        <v/>
      </c>
    </row>
    <row r="2322" spans="2:12" x14ac:dyDescent="0.15">
      <c r="B2322" s="31">
        <v>2312</v>
      </c>
      <c r="D2322" s="51" t="str">
        <f>IF(AND($D$5="",$E$5="",$F$5="",$G$5=""),"",(IFERROR(VLOOKUP(B2322,'勘定科目コード（2019）'!$B$2:$J$3668,3,FALSE),"")))</f>
        <v/>
      </c>
      <c r="E2322" s="52" t="str">
        <f>IF(AND(OR($D$5&lt;&gt;"",$E$5&lt;&gt;"",$F$5&lt;&gt;"",$G$5&lt;&gt;""),D2322=""),"",IF(AND($D$5="",$E$5="",$F$5="",$G$5=""),"",IFERROR(VLOOKUP(B2322,'勘定科目コード（2019）'!$B$2:$J$3668,4,FALSE),"")))</f>
        <v/>
      </c>
      <c r="F2322" s="53" t="str">
        <f>IF(AND(OR(D2316&lt;&gt;"",E2316&lt;&gt;"",F2316&lt;&gt;"",G2316&lt;&gt;""),E2322=""),"",IF(AND(OR(D2316&lt;&gt;"",E2316&lt;&gt;"",F2316&lt;&gt;"",G2316&lt;&gt;""),E2322=""),"",IF(AND($D$5="",$E$5="",$F$5="",$G$5=""),"",IFERROR(VLOOKUP(B2322,'勘定科目コード（2019）'!$B$2:$J$3668,5,FALSE),""))))</f>
        <v/>
      </c>
      <c r="G2322" s="52" t="str">
        <f>IF(AND(OR(D2316&lt;&gt;"",E2316&lt;&gt;"",F2316&lt;&gt;"",G2316&lt;&gt;""),E2322=""),"",IF(AND($D$5="",$E$5="",$F$5="",$G$5=""),"",IFERROR(VLOOKUP(B2322,'勘定科目コード（2019）'!$B$2:$J$3668,6,FALSE),"")))</f>
        <v/>
      </c>
      <c r="H2322" s="54"/>
      <c r="I2322" s="55" t="str">
        <f>IF(AND(OR(D2316&lt;&gt;"",E2316&lt;&gt;"",F2316&lt;&gt;"",G2316&lt;&gt;""),E2322=""),"",IF(AND($D$5="",$E$5="",$F$5="",$G$5=""),"",IFERROR(VLOOKUP(B2322,'勘定科目コード（2019）'!$B$2:$J$3668,7,FALSE),"")))</f>
        <v/>
      </c>
      <c r="J2322" s="56" t="str">
        <f>IF(AND(OR(D2316&lt;&gt;"",E2316&lt;&gt;"",F2316&lt;&gt;"",G2316&lt;&gt;""),E2322=""),"",IF(AND($D$5="",$E$5="",$F$5="",$G$5=""),"",IFERROR(VLOOKUP(B2322,'勘定科目コード（2019）'!$B$2:$J$3668,8,FALSE),"")))</f>
        <v/>
      </c>
      <c r="K2322" s="57" t="str">
        <f>IF(AND(OR(D2316&lt;&gt;"",E2316&lt;&gt;"",F2316&lt;&gt;"",G2316&lt;&gt;""),E2322=""),"",IF(AND($D$5="",$E$5="",$F$5="",$G$5=""),"",IFERROR(VLOOKUP(B2322,'勘定科目コード（2019）'!$B$2:$J$3668,9,FALSE),"")))</f>
        <v/>
      </c>
      <c r="L2322" s="44" t="str">
        <f>IFERROR(VLOOKUP(D2322,'勘定科目コード（2019）'!$E$2:$J$500,7,FALSE),"")</f>
        <v/>
      </c>
    </row>
    <row r="2323" spans="2:12" x14ac:dyDescent="0.15">
      <c r="B2323" s="31">
        <v>2313</v>
      </c>
      <c r="D2323" s="51" t="str">
        <f>IF(AND($D$5="",$E$5="",$F$5="",$G$5=""),"",(IFERROR(VLOOKUP(B2323,'勘定科目コード（2019）'!$B$2:$J$3668,3,FALSE),"")))</f>
        <v/>
      </c>
      <c r="E2323" s="52" t="str">
        <f>IF(AND(OR($D$5&lt;&gt;"",$E$5&lt;&gt;"",$F$5&lt;&gt;"",$G$5&lt;&gt;""),D2323=""),"",IF(AND($D$5="",$E$5="",$F$5="",$G$5=""),"",IFERROR(VLOOKUP(B2323,'勘定科目コード（2019）'!$B$2:$J$3668,4,FALSE),"")))</f>
        <v/>
      </c>
      <c r="F2323" s="53" t="str">
        <f>IF(AND(OR(D2317&lt;&gt;"",E2317&lt;&gt;"",F2317&lt;&gt;"",G2317&lt;&gt;""),E2323=""),"",IF(AND(OR(D2317&lt;&gt;"",E2317&lt;&gt;"",F2317&lt;&gt;"",G2317&lt;&gt;""),E2323=""),"",IF(AND($D$5="",$E$5="",$F$5="",$G$5=""),"",IFERROR(VLOOKUP(B2323,'勘定科目コード（2019）'!$B$2:$J$3668,5,FALSE),""))))</f>
        <v/>
      </c>
      <c r="G2323" s="52" t="str">
        <f>IF(AND(OR(D2317&lt;&gt;"",E2317&lt;&gt;"",F2317&lt;&gt;"",G2317&lt;&gt;""),E2323=""),"",IF(AND($D$5="",$E$5="",$F$5="",$G$5=""),"",IFERROR(VLOOKUP(B2323,'勘定科目コード（2019）'!$B$2:$J$3668,6,FALSE),"")))</f>
        <v/>
      </c>
      <c r="H2323" s="54"/>
      <c r="I2323" s="55" t="str">
        <f>IF(AND(OR(D2317&lt;&gt;"",E2317&lt;&gt;"",F2317&lt;&gt;"",G2317&lt;&gt;""),E2323=""),"",IF(AND($D$5="",$E$5="",$F$5="",$G$5=""),"",IFERROR(VLOOKUP(B2323,'勘定科目コード（2019）'!$B$2:$J$3668,7,FALSE),"")))</f>
        <v/>
      </c>
      <c r="J2323" s="56" t="str">
        <f>IF(AND(OR(D2317&lt;&gt;"",E2317&lt;&gt;"",F2317&lt;&gt;"",G2317&lt;&gt;""),E2323=""),"",IF(AND($D$5="",$E$5="",$F$5="",$G$5=""),"",IFERROR(VLOOKUP(B2323,'勘定科目コード（2019）'!$B$2:$J$3668,8,FALSE),"")))</f>
        <v/>
      </c>
      <c r="K2323" s="57" t="str">
        <f>IF(AND(OR(D2317&lt;&gt;"",E2317&lt;&gt;"",F2317&lt;&gt;"",G2317&lt;&gt;""),E2323=""),"",IF(AND($D$5="",$E$5="",$F$5="",$G$5=""),"",IFERROR(VLOOKUP(B2323,'勘定科目コード（2019）'!$B$2:$J$3668,9,FALSE),"")))</f>
        <v/>
      </c>
      <c r="L2323" s="44" t="str">
        <f>IFERROR(VLOOKUP(D2323,'勘定科目コード（2019）'!$E$2:$J$500,7,FALSE),"")</f>
        <v/>
      </c>
    </row>
    <row r="2324" spans="2:12" x14ac:dyDescent="0.15">
      <c r="B2324" s="31">
        <v>2314</v>
      </c>
      <c r="D2324" s="51" t="str">
        <f>IF(AND($D$5="",$E$5="",$F$5="",$G$5=""),"",(IFERROR(VLOOKUP(B2324,'勘定科目コード（2019）'!$B$2:$J$3668,3,FALSE),"")))</f>
        <v/>
      </c>
      <c r="E2324" s="52" t="str">
        <f>IF(AND(OR($D$5&lt;&gt;"",$E$5&lt;&gt;"",$F$5&lt;&gt;"",$G$5&lt;&gt;""),D2324=""),"",IF(AND($D$5="",$E$5="",$F$5="",$G$5=""),"",IFERROR(VLOOKUP(B2324,'勘定科目コード（2019）'!$B$2:$J$3668,4,FALSE),"")))</f>
        <v/>
      </c>
      <c r="F2324" s="53" t="str">
        <f>IF(AND(OR(D2318&lt;&gt;"",E2318&lt;&gt;"",F2318&lt;&gt;"",G2318&lt;&gt;""),E2324=""),"",IF(AND(OR(D2318&lt;&gt;"",E2318&lt;&gt;"",F2318&lt;&gt;"",G2318&lt;&gt;""),E2324=""),"",IF(AND($D$5="",$E$5="",$F$5="",$G$5=""),"",IFERROR(VLOOKUP(B2324,'勘定科目コード（2019）'!$B$2:$J$3668,5,FALSE),""))))</f>
        <v/>
      </c>
      <c r="G2324" s="52" t="str">
        <f>IF(AND(OR(D2318&lt;&gt;"",E2318&lt;&gt;"",F2318&lt;&gt;"",G2318&lt;&gt;""),E2324=""),"",IF(AND($D$5="",$E$5="",$F$5="",$G$5=""),"",IFERROR(VLOOKUP(B2324,'勘定科目コード（2019）'!$B$2:$J$3668,6,FALSE),"")))</f>
        <v/>
      </c>
      <c r="H2324" s="54"/>
      <c r="I2324" s="55" t="str">
        <f>IF(AND(OR(D2318&lt;&gt;"",E2318&lt;&gt;"",F2318&lt;&gt;"",G2318&lt;&gt;""),E2324=""),"",IF(AND($D$5="",$E$5="",$F$5="",$G$5=""),"",IFERROR(VLOOKUP(B2324,'勘定科目コード（2019）'!$B$2:$J$3668,7,FALSE),"")))</f>
        <v/>
      </c>
      <c r="J2324" s="56" t="str">
        <f>IF(AND(OR(D2318&lt;&gt;"",E2318&lt;&gt;"",F2318&lt;&gt;"",G2318&lt;&gt;""),E2324=""),"",IF(AND($D$5="",$E$5="",$F$5="",$G$5=""),"",IFERROR(VLOOKUP(B2324,'勘定科目コード（2019）'!$B$2:$J$3668,8,FALSE),"")))</f>
        <v/>
      </c>
      <c r="K2324" s="57" t="str">
        <f>IF(AND(OR(D2318&lt;&gt;"",E2318&lt;&gt;"",F2318&lt;&gt;"",G2318&lt;&gt;""),E2324=""),"",IF(AND($D$5="",$E$5="",$F$5="",$G$5=""),"",IFERROR(VLOOKUP(B2324,'勘定科目コード（2019）'!$B$2:$J$3668,9,FALSE),"")))</f>
        <v/>
      </c>
      <c r="L2324" s="44" t="str">
        <f>IFERROR(VLOOKUP(D2324,'勘定科目コード（2019）'!$E$2:$J$500,7,FALSE),"")</f>
        <v/>
      </c>
    </row>
    <row r="2325" spans="2:12" x14ac:dyDescent="0.15">
      <c r="B2325" s="31">
        <v>2315</v>
      </c>
      <c r="D2325" s="51" t="str">
        <f>IF(AND($D$5="",$E$5="",$F$5="",$G$5=""),"",(IFERROR(VLOOKUP(B2325,'勘定科目コード（2019）'!$B$2:$J$3668,3,FALSE),"")))</f>
        <v/>
      </c>
      <c r="E2325" s="52" t="str">
        <f>IF(AND(OR($D$5&lt;&gt;"",$E$5&lt;&gt;"",$F$5&lt;&gt;"",$G$5&lt;&gt;""),D2325=""),"",IF(AND($D$5="",$E$5="",$F$5="",$G$5=""),"",IFERROR(VLOOKUP(B2325,'勘定科目コード（2019）'!$B$2:$J$3668,4,FALSE),"")))</f>
        <v/>
      </c>
      <c r="F2325" s="53" t="str">
        <f>IF(AND(OR(D2319&lt;&gt;"",E2319&lt;&gt;"",F2319&lt;&gt;"",G2319&lt;&gt;""),E2325=""),"",IF(AND(OR(D2319&lt;&gt;"",E2319&lt;&gt;"",F2319&lt;&gt;"",G2319&lt;&gt;""),E2325=""),"",IF(AND($D$5="",$E$5="",$F$5="",$G$5=""),"",IFERROR(VLOOKUP(B2325,'勘定科目コード（2019）'!$B$2:$J$3668,5,FALSE),""))))</f>
        <v/>
      </c>
      <c r="G2325" s="52" t="str">
        <f>IF(AND(OR(D2319&lt;&gt;"",E2319&lt;&gt;"",F2319&lt;&gt;"",G2319&lt;&gt;""),E2325=""),"",IF(AND($D$5="",$E$5="",$F$5="",$G$5=""),"",IFERROR(VLOOKUP(B2325,'勘定科目コード（2019）'!$B$2:$J$3668,6,FALSE),"")))</f>
        <v/>
      </c>
      <c r="H2325" s="54"/>
      <c r="I2325" s="55" t="str">
        <f>IF(AND(OR(D2319&lt;&gt;"",E2319&lt;&gt;"",F2319&lt;&gt;"",G2319&lt;&gt;""),E2325=""),"",IF(AND($D$5="",$E$5="",$F$5="",$G$5=""),"",IFERROR(VLOOKUP(B2325,'勘定科目コード（2019）'!$B$2:$J$3668,7,FALSE),"")))</f>
        <v/>
      </c>
      <c r="J2325" s="56" t="str">
        <f>IF(AND(OR(D2319&lt;&gt;"",E2319&lt;&gt;"",F2319&lt;&gt;"",G2319&lt;&gt;""),E2325=""),"",IF(AND($D$5="",$E$5="",$F$5="",$G$5=""),"",IFERROR(VLOOKUP(B2325,'勘定科目コード（2019）'!$B$2:$J$3668,8,FALSE),"")))</f>
        <v/>
      </c>
      <c r="K2325" s="57" t="str">
        <f>IF(AND(OR(D2319&lt;&gt;"",E2319&lt;&gt;"",F2319&lt;&gt;"",G2319&lt;&gt;""),E2325=""),"",IF(AND($D$5="",$E$5="",$F$5="",$G$5=""),"",IFERROR(VLOOKUP(B2325,'勘定科目コード（2019）'!$B$2:$J$3668,9,FALSE),"")))</f>
        <v/>
      </c>
      <c r="L2325" s="44" t="str">
        <f>IFERROR(VLOOKUP(D2325,'勘定科目コード（2019）'!$E$2:$J$500,7,FALSE),"")</f>
        <v/>
      </c>
    </row>
    <row r="2326" spans="2:12" x14ac:dyDescent="0.15">
      <c r="B2326" s="31">
        <v>2316</v>
      </c>
      <c r="D2326" s="51" t="str">
        <f>IF(AND($D$5="",$E$5="",$F$5="",$G$5=""),"",(IFERROR(VLOOKUP(B2326,'勘定科目コード（2019）'!$B$2:$J$3668,3,FALSE),"")))</f>
        <v/>
      </c>
      <c r="E2326" s="52" t="str">
        <f>IF(AND(OR($D$5&lt;&gt;"",$E$5&lt;&gt;"",$F$5&lt;&gt;"",$G$5&lt;&gt;""),D2326=""),"",IF(AND($D$5="",$E$5="",$F$5="",$G$5=""),"",IFERROR(VLOOKUP(B2326,'勘定科目コード（2019）'!$B$2:$J$3668,4,FALSE),"")))</f>
        <v/>
      </c>
      <c r="F2326" s="53" t="str">
        <f>IF(AND(OR(D2320&lt;&gt;"",E2320&lt;&gt;"",F2320&lt;&gt;"",G2320&lt;&gt;""),E2326=""),"",IF(AND(OR(D2320&lt;&gt;"",E2320&lt;&gt;"",F2320&lt;&gt;"",G2320&lt;&gt;""),E2326=""),"",IF(AND($D$5="",$E$5="",$F$5="",$G$5=""),"",IFERROR(VLOOKUP(B2326,'勘定科目コード（2019）'!$B$2:$J$3668,5,FALSE),""))))</f>
        <v/>
      </c>
      <c r="G2326" s="52" t="str">
        <f>IF(AND(OR(D2320&lt;&gt;"",E2320&lt;&gt;"",F2320&lt;&gt;"",G2320&lt;&gt;""),E2326=""),"",IF(AND($D$5="",$E$5="",$F$5="",$G$5=""),"",IFERROR(VLOOKUP(B2326,'勘定科目コード（2019）'!$B$2:$J$3668,6,FALSE),"")))</f>
        <v/>
      </c>
      <c r="H2326" s="54"/>
      <c r="I2326" s="55" t="str">
        <f>IF(AND(OR(D2320&lt;&gt;"",E2320&lt;&gt;"",F2320&lt;&gt;"",G2320&lt;&gt;""),E2326=""),"",IF(AND($D$5="",$E$5="",$F$5="",$G$5=""),"",IFERROR(VLOOKUP(B2326,'勘定科目コード（2019）'!$B$2:$J$3668,7,FALSE),"")))</f>
        <v/>
      </c>
      <c r="J2326" s="56" t="str">
        <f>IF(AND(OR(D2320&lt;&gt;"",E2320&lt;&gt;"",F2320&lt;&gt;"",G2320&lt;&gt;""),E2326=""),"",IF(AND($D$5="",$E$5="",$F$5="",$G$5=""),"",IFERROR(VLOOKUP(B2326,'勘定科目コード（2019）'!$B$2:$J$3668,8,FALSE),"")))</f>
        <v/>
      </c>
      <c r="K2326" s="57" t="str">
        <f>IF(AND(OR(D2320&lt;&gt;"",E2320&lt;&gt;"",F2320&lt;&gt;"",G2320&lt;&gt;""),E2326=""),"",IF(AND($D$5="",$E$5="",$F$5="",$G$5=""),"",IFERROR(VLOOKUP(B2326,'勘定科目コード（2019）'!$B$2:$J$3668,9,FALSE),"")))</f>
        <v/>
      </c>
      <c r="L2326" s="44" t="str">
        <f>IFERROR(VLOOKUP(D2326,'勘定科目コード（2019）'!$E$2:$J$500,7,FALSE),"")</f>
        <v/>
      </c>
    </row>
    <row r="2327" spans="2:12" x14ac:dyDescent="0.15">
      <c r="B2327" s="31">
        <v>2317</v>
      </c>
      <c r="D2327" s="51" t="str">
        <f>IF(AND($D$5="",$E$5="",$F$5="",$G$5=""),"",(IFERROR(VLOOKUP(B2327,'勘定科目コード（2019）'!$B$2:$J$3668,3,FALSE),"")))</f>
        <v/>
      </c>
      <c r="E2327" s="52" t="str">
        <f>IF(AND(OR($D$5&lt;&gt;"",$E$5&lt;&gt;"",$F$5&lt;&gt;"",$G$5&lt;&gt;""),D2327=""),"",IF(AND($D$5="",$E$5="",$F$5="",$G$5=""),"",IFERROR(VLOOKUP(B2327,'勘定科目コード（2019）'!$B$2:$J$3668,4,FALSE),"")))</f>
        <v/>
      </c>
      <c r="F2327" s="53" t="str">
        <f>IF(AND(OR(D2321&lt;&gt;"",E2321&lt;&gt;"",F2321&lt;&gt;"",G2321&lt;&gt;""),E2327=""),"",IF(AND(OR(D2321&lt;&gt;"",E2321&lt;&gt;"",F2321&lt;&gt;"",G2321&lt;&gt;""),E2327=""),"",IF(AND($D$5="",$E$5="",$F$5="",$G$5=""),"",IFERROR(VLOOKUP(B2327,'勘定科目コード（2019）'!$B$2:$J$3668,5,FALSE),""))))</f>
        <v/>
      </c>
      <c r="G2327" s="52" t="str">
        <f>IF(AND(OR(D2321&lt;&gt;"",E2321&lt;&gt;"",F2321&lt;&gt;"",G2321&lt;&gt;""),E2327=""),"",IF(AND($D$5="",$E$5="",$F$5="",$G$5=""),"",IFERROR(VLOOKUP(B2327,'勘定科目コード（2019）'!$B$2:$J$3668,6,FALSE),"")))</f>
        <v/>
      </c>
      <c r="H2327" s="54"/>
      <c r="I2327" s="55" t="str">
        <f>IF(AND(OR(D2321&lt;&gt;"",E2321&lt;&gt;"",F2321&lt;&gt;"",G2321&lt;&gt;""),E2327=""),"",IF(AND($D$5="",$E$5="",$F$5="",$G$5=""),"",IFERROR(VLOOKUP(B2327,'勘定科目コード（2019）'!$B$2:$J$3668,7,FALSE),"")))</f>
        <v/>
      </c>
      <c r="J2327" s="56" t="str">
        <f>IF(AND(OR(D2321&lt;&gt;"",E2321&lt;&gt;"",F2321&lt;&gt;"",G2321&lt;&gt;""),E2327=""),"",IF(AND($D$5="",$E$5="",$F$5="",$G$5=""),"",IFERROR(VLOOKUP(B2327,'勘定科目コード（2019）'!$B$2:$J$3668,8,FALSE),"")))</f>
        <v/>
      </c>
      <c r="K2327" s="57" t="str">
        <f>IF(AND(OR(D2321&lt;&gt;"",E2321&lt;&gt;"",F2321&lt;&gt;"",G2321&lt;&gt;""),E2327=""),"",IF(AND($D$5="",$E$5="",$F$5="",$G$5=""),"",IFERROR(VLOOKUP(B2327,'勘定科目コード（2019）'!$B$2:$J$3668,9,FALSE),"")))</f>
        <v/>
      </c>
      <c r="L2327" s="44" t="str">
        <f>IFERROR(VLOOKUP(D2327,'勘定科目コード（2019）'!$E$2:$J$500,7,FALSE),"")</f>
        <v/>
      </c>
    </row>
    <row r="2328" spans="2:12" x14ac:dyDescent="0.15">
      <c r="B2328" s="31">
        <v>2318</v>
      </c>
      <c r="D2328" s="51" t="str">
        <f>IF(AND($D$5="",$E$5="",$F$5="",$G$5=""),"",(IFERROR(VLOOKUP(B2328,'勘定科目コード（2019）'!$B$2:$J$3668,3,FALSE),"")))</f>
        <v/>
      </c>
      <c r="E2328" s="52" t="str">
        <f>IF(AND(OR($D$5&lt;&gt;"",$E$5&lt;&gt;"",$F$5&lt;&gt;"",$G$5&lt;&gt;""),D2328=""),"",IF(AND($D$5="",$E$5="",$F$5="",$G$5=""),"",IFERROR(VLOOKUP(B2328,'勘定科目コード（2019）'!$B$2:$J$3668,4,FALSE),"")))</f>
        <v/>
      </c>
      <c r="F2328" s="53" t="str">
        <f>IF(AND(OR(D2322&lt;&gt;"",E2322&lt;&gt;"",F2322&lt;&gt;"",G2322&lt;&gt;""),E2328=""),"",IF(AND(OR(D2322&lt;&gt;"",E2322&lt;&gt;"",F2322&lt;&gt;"",G2322&lt;&gt;""),E2328=""),"",IF(AND($D$5="",$E$5="",$F$5="",$G$5=""),"",IFERROR(VLOOKUP(B2328,'勘定科目コード（2019）'!$B$2:$J$3668,5,FALSE),""))))</f>
        <v/>
      </c>
      <c r="G2328" s="52" t="str">
        <f>IF(AND(OR(D2322&lt;&gt;"",E2322&lt;&gt;"",F2322&lt;&gt;"",G2322&lt;&gt;""),E2328=""),"",IF(AND($D$5="",$E$5="",$F$5="",$G$5=""),"",IFERROR(VLOOKUP(B2328,'勘定科目コード（2019）'!$B$2:$J$3668,6,FALSE),"")))</f>
        <v/>
      </c>
      <c r="H2328" s="54"/>
      <c r="I2328" s="55" t="str">
        <f>IF(AND(OR(D2322&lt;&gt;"",E2322&lt;&gt;"",F2322&lt;&gt;"",G2322&lt;&gt;""),E2328=""),"",IF(AND($D$5="",$E$5="",$F$5="",$G$5=""),"",IFERROR(VLOOKUP(B2328,'勘定科目コード（2019）'!$B$2:$J$3668,7,FALSE),"")))</f>
        <v/>
      </c>
      <c r="J2328" s="56" t="str">
        <f>IF(AND(OR(D2322&lt;&gt;"",E2322&lt;&gt;"",F2322&lt;&gt;"",G2322&lt;&gt;""),E2328=""),"",IF(AND($D$5="",$E$5="",$F$5="",$G$5=""),"",IFERROR(VLOOKUP(B2328,'勘定科目コード（2019）'!$B$2:$J$3668,8,FALSE),"")))</f>
        <v/>
      </c>
      <c r="K2328" s="57" t="str">
        <f>IF(AND(OR(D2322&lt;&gt;"",E2322&lt;&gt;"",F2322&lt;&gt;"",G2322&lt;&gt;""),E2328=""),"",IF(AND($D$5="",$E$5="",$F$5="",$G$5=""),"",IFERROR(VLOOKUP(B2328,'勘定科目コード（2019）'!$B$2:$J$3668,9,FALSE),"")))</f>
        <v/>
      </c>
      <c r="L2328" s="44" t="str">
        <f>IFERROR(VLOOKUP(D2328,'勘定科目コード（2019）'!$E$2:$J$500,7,FALSE),"")</f>
        <v/>
      </c>
    </row>
    <row r="2329" spans="2:12" x14ac:dyDescent="0.15">
      <c r="B2329" s="31">
        <v>2319</v>
      </c>
      <c r="D2329" s="51" t="str">
        <f>IF(AND($D$5="",$E$5="",$F$5="",$G$5=""),"",(IFERROR(VLOOKUP(B2329,'勘定科目コード（2019）'!$B$2:$J$3668,3,FALSE),"")))</f>
        <v/>
      </c>
      <c r="E2329" s="52" t="str">
        <f>IF(AND(OR($D$5&lt;&gt;"",$E$5&lt;&gt;"",$F$5&lt;&gt;"",$G$5&lt;&gt;""),D2329=""),"",IF(AND($D$5="",$E$5="",$F$5="",$G$5=""),"",IFERROR(VLOOKUP(B2329,'勘定科目コード（2019）'!$B$2:$J$3668,4,FALSE),"")))</f>
        <v/>
      </c>
      <c r="F2329" s="53" t="str">
        <f>IF(AND(OR(D2323&lt;&gt;"",E2323&lt;&gt;"",F2323&lt;&gt;"",G2323&lt;&gt;""),E2329=""),"",IF(AND(OR(D2323&lt;&gt;"",E2323&lt;&gt;"",F2323&lt;&gt;"",G2323&lt;&gt;""),E2329=""),"",IF(AND($D$5="",$E$5="",$F$5="",$G$5=""),"",IFERROR(VLOOKUP(B2329,'勘定科目コード（2019）'!$B$2:$J$3668,5,FALSE),""))))</f>
        <v/>
      </c>
      <c r="G2329" s="52" t="str">
        <f>IF(AND(OR(D2323&lt;&gt;"",E2323&lt;&gt;"",F2323&lt;&gt;"",G2323&lt;&gt;""),E2329=""),"",IF(AND($D$5="",$E$5="",$F$5="",$G$5=""),"",IFERROR(VLOOKUP(B2329,'勘定科目コード（2019）'!$B$2:$J$3668,6,FALSE),"")))</f>
        <v/>
      </c>
      <c r="H2329" s="54"/>
      <c r="I2329" s="55" t="str">
        <f>IF(AND(OR(D2323&lt;&gt;"",E2323&lt;&gt;"",F2323&lt;&gt;"",G2323&lt;&gt;""),E2329=""),"",IF(AND($D$5="",$E$5="",$F$5="",$G$5=""),"",IFERROR(VLOOKUP(B2329,'勘定科目コード（2019）'!$B$2:$J$3668,7,FALSE),"")))</f>
        <v/>
      </c>
      <c r="J2329" s="56" t="str">
        <f>IF(AND(OR(D2323&lt;&gt;"",E2323&lt;&gt;"",F2323&lt;&gt;"",G2323&lt;&gt;""),E2329=""),"",IF(AND($D$5="",$E$5="",$F$5="",$G$5=""),"",IFERROR(VLOOKUP(B2329,'勘定科目コード（2019）'!$B$2:$J$3668,8,FALSE),"")))</f>
        <v/>
      </c>
      <c r="K2329" s="57" t="str">
        <f>IF(AND(OR(D2323&lt;&gt;"",E2323&lt;&gt;"",F2323&lt;&gt;"",G2323&lt;&gt;""),E2329=""),"",IF(AND($D$5="",$E$5="",$F$5="",$G$5=""),"",IFERROR(VLOOKUP(B2329,'勘定科目コード（2019）'!$B$2:$J$3668,9,FALSE),"")))</f>
        <v/>
      </c>
      <c r="L2329" s="44" t="str">
        <f>IFERROR(VLOOKUP(D2329,'勘定科目コード（2019）'!$E$2:$J$500,7,FALSE),"")</f>
        <v/>
      </c>
    </row>
    <row r="2330" spans="2:12" x14ac:dyDescent="0.15">
      <c r="B2330" s="31">
        <v>2320</v>
      </c>
      <c r="D2330" s="51" t="str">
        <f>IF(AND($D$5="",$E$5="",$F$5="",$G$5=""),"",(IFERROR(VLOOKUP(B2330,'勘定科目コード（2019）'!$B$2:$J$3668,3,FALSE),"")))</f>
        <v/>
      </c>
      <c r="E2330" s="52" t="str">
        <f>IF(AND(OR($D$5&lt;&gt;"",$E$5&lt;&gt;"",$F$5&lt;&gt;"",$G$5&lt;&gt;""),D2330=""),"",IF(AND($D$5="",$E$5="",$F$5="",$G$5=""),"",IFERROR(VLOOKUP(B2330,'勘定科目コード（2019）'!$B$2:$J$3668,4,FALSE),"")))</f>
        <v/>
      </c>
      <c r="F2330" s="53" t="str">
        <f>IF(AND(OR(D2324&lt;&gt;"",E2324&lt;&gt;"",F2324&lt;&gt;"",G2324&lt;&gt;""),E2330=""),"",IF(AND(OR(D2324&lt;&gt;"",E2324&lt;&gt;"",F2324&lt;&gt;"",G2324&lt;&gt;""),E2330=""),"",IF(AND($D$5="",$E$5="",$F$5="",$G$5=""),"",IFERROR(VLOOKUP(B2330,'勘定科目コード（2019）'!$B$2:$J$3668,5,FALSE),""))))</f>
        <v/>
      </c>
      <c r="G2330" s="52" t="str">
        <f>IF(AND(OR(D2324&lt;&gt;"",E2324&lt;&gt;"",F2324&lt;&gt;"",G2324&lt;&gt;""),E2330=""),"",IF(AND($D$5="",$E$5="",$F$5="",$G$5=""),"",IFERROR(VLOOKUP(B2330,'勘定科目コード（2019）'!$B$2:$J$3668,6,FALSE),"")))</f>
        <v/>
      </c>
      <c r="H2330" s="54"/>
      <c r="I2330" s="55" t="str">
        <f>IF(AND(OR(D2324&lt;&gt;"",E2324&lt;&gt;"",F2324&lt;&gt;"",G2324&lt;&gt;""),E2330=""),"",IF(AND($D$5="",$E$5="",$F$5="",$G$5=""),"",IFERROR(VLOOKUP(B2330,'勘定科目コード（2019）'!$B$2:$J$3668,7,FALSE),"")))</f>
        <v/>
      </c>
      <c r="J2330" s="56" t="str">
        <f>IF(AND(OR(D2324&lt;&gt;"",E2324&lt;&gt;"",F2324&lt;&gt;"",G2324&lt;&gt;""),E2330=""),"",IF(AND($D$5="",$E$5="",$F$5="",$G$5=""),"",IFERROR(VLOOKUP(B2330,'勘定科目コード（2019）'!$B$2:$J$3668,8,FALSE),"")))</f>
        <v/>
      </c>
      <c r="K2330" s="57" t="str">
        <f>IF(AND(OR(D2324&lt;&gt;"",E2324&lt;&gt;"",F2324&lt;&gt;"",G2324&lt;&gt;""),E2330=""),"",IF(AND($D$5="",$E$5="",$F$5="",$G$5=""),"",IFERROR(VLOOKUP(B2330,'勘定科目コード（2019）'!$B$2:$J$3668,9,FALSE),"")))</f>
        <v/>
      </c>
      <c r="L2330" s="44" t="str">
        <f>IFERROR(VLOOKUP(D2330,'勘定科目コード（2019）'!$E$2:$J$500,7,FALSE),"")</f>
        <v/>
      </c>
    </row>
    <row r="2331" spans="2:12" x14ac:dyDescent="0.15">
      <c r="B2331" s="31">
        <v>2321</v>
      </c>
      <c r="D2331" s="51" t="str">
        <f>IF(AND($D$5="",$E$5="",$F$5="",$G$5=""),"",(IFERROR(VLOOKUP(B2331,'勘定科目コード（2019）'!$B$2:$J$3668,3,FALSE),"")))</f>
        <v/>
      </c>
      <c r="E2331" s="52" t="str">
        <f>IF(AND(OR($D$5&lt;&gt;"",$E$5&lt;&gt;"",$F$5&lt;&gt;"",$G$5&lt;&gt;""),D2331=""),"",IF(AND($D$5="",$E$5="",$F$5="",$G$5=""),"",IFERROR(VLOOKUP(B2331,'勘定科目コード（2019）'!$B$2:$J$3668,4,FALSE),"")))</f>
        <v/>
      </c>
      <c r="F2331" s="53" t="str">
        <f>IF(AND(OR(D2325&lt;&gt;"",E2325&lt;&gt;"",F2325&lt;&gt;"",G2325&lt;&gt;""),E2331=""),"",IF(AND(OR(D2325&lt;&gt;"",E2325&lt;&gt;"",F2325&lt;&gt;"",G2325&lt;&gt;""),E2331=""),"",IF(AND($D$5="",$E$5="",$F$5="",$G$5=""),"",IFERROR(VLOOKUP(B2331,'勘定科目コード（2019）'!$B$2:$J$3668,5,FALSE),""))))</f>
        <v/>
      </c>
      <c r="G2331" s="52" t="str">
        <f>IF(AND(OR(D2325&lt;&gt;"",E2325&lt;&gt;"",F2325&lt;&gt;"",G2325&lt;&gt;""),E2331=""),"",IF(AND($D$5="",$E$5="",$F$5="",$G$5=""),"",IFERROR(VLOOKUP(B2331,'勘定科目コード（2019）'!$B$2:$J$3668,6,FALSE),"")))</f>
        <v/>
      </c>
      <c r="H2331" s="54"/>
      <c r="I2331" s="55" t="str">
        <f>IF(AND(OR(D2325&lt;&gt;"",E2325&lt;&gt;"",F2325&lt;&gt;"",G2325&lt;&gt;""),E2331=""),"",IF(AND($D$5="",$E$5="",$F$5="",$G$5=""),"",IFERROR(VLOOKUP(B2331,'勘定科目コード（2019）'!$B$2:$J$3668,7,FALSE),"")))</f>
        <v/>
      </c>
      <c r="J2331" s="56" t="str">
        <f>IF(AND(OR(D2325&lt;&gt;"",E2325&lt;&gt;"",F2325&lt;&gt;"",G2325&lt;&gt;""),E2331=""),"",IF(AND($D$5="",$E$5="",$F$5="",$G$5=""),"",IFERROR(VLOOKUP(B2331,'勘定科目コード（2019）'!$B$2:$J$3668,8,FALSE),"")))</f>
        <v/>
      </c>
      <c r="K2331" s="57" t="str">
        <f>IF(AND(OR(D2325&lt;&gt;"",E2325&lt;&gt;"",F2325&lt;&gt;"",G2325&lt;&gt;""),E2331=""),"",IF(AND($D$5="",$E$5="",$F$5="",$G$5=""),"",IFERROR(VLOOKUP(B2331,'勘定科目コード（2019）'!$B$2:$J$3668,9,FALSE),"")))</f>
        <v/>
      </c>
      <c r="L2331" s="44" t="str">
        <f>IFERROR(VLOOKUP(D2331,'勘定科目コード（2019）'!$E$2:$J$500,7,FALSE),"")</f>
        <v/>
      </c>
    </row>
    <row r="2332" spans="2:12" x14ac:dyDescent="0.15">
      <c r="B2332" s="31">
        <v>2322</v>
      </c>
      <c r="D2332" s="51" t="str">
        <f>IF(AND($D$5="",$E$5="",$F$5="",$G$5=""),"",(IFERROR(VLOOKUP(B2332,'勘定科目コード（2019）'!$B$2:$J$3668,3,FALSE),"")))</f>
        <v/>
      </c>
      <c r="E2332" s="52" t="str">
        <f>IF(AND(OR($D$5&lt;&gt;"",$E$5&lt;&gt;"",$F$5&lt;&gt;"",$G$5&lt;&gt;""),D2332=""),"",IF(AND($D$5="",$E$5="",$F$5="",$G$5=""),"",IFERROR(VLOOKUP(B2332,'勘定科目コード（2019）'!$B$2:$J$3668,4,FALSE),"")))</f>
        <v/>
      </c>
      <c r="F2332" s="53" t="str">
        <f>IF(AND(OR(D2326&lt;&gt;"",E2326&lt;&gt;"",F2326&lt;&gt;"",G2326&lt;&gt;""),E2332=""),"",IF(AND(OR(D2326&lt;&gt;"",E2326&lt;&gt;"",F2326&lt;&gt;"",G2326&lt;&gt;""),E2332=""),"",IF(AND($D$5="",$E$5="",$F$5="",$G$5=""),"",IFERROR(VLOOKUP(B2332,'勘定科目コード（2019）'!$B$2:$J$3668,5,FALSE),""))))</f>
        <v/>
      </c>
      <c r="G2332" s="52" t="str">
        <f>IF(AND(OR(D2326&lt;&gt;"",E2326&lt;&gt;"",F2326&lt;&gt;"",G2326&lt;&gt;""),E2332=""),"",IF(AND($D$5="",$E$5="",$F$5="",$G$5=""),"",IFERROR(VLOOKUP(B2332,'勘定科目コード（2019）'!$B$2:$J$3668,6,FALSE),"")))</f>
        <v/>
      </c>
      <c r="H2332" s="54"/>
      <c r="I2332" s="55" t="str">
        <f>IF(AND(OR(D2326&lt;&gt;"",E2326&lt;&gt;"",F2326&lt;&gt;"",G2326&lt;&gt;""),E2332=""),"",IF(AND($D$5="",$E$5="",$F$5="",$G$5=""),"",IFERROR(VLOOKUP(B2332,'勘定科目コード（2019）'!$B$2:$J$3668,7,FALSE),"")))</f>
        <v/>
      </c>
      <c r="J2332" s="56" t="str">
        <f>IF(AND(OR(D2326&lt;&gt;"",E2326&lt;&gt;"",F2326&lt;&gt;"",G2326&lt;&gt;""),E2332=""),"",IF(AND($D$5="",$E$5="",$F$5="",$G$5=""),"",IFERROR(VLOOKUP(B2332,'勘定科目コード（2019）'!$B$2:$J$3668,8,FALSE),"")))</f>
        <v/>
      </c>
      <c r="K2332" s="57" t="str">
        <f>IF(AND(OR(D2326&lt;&gt;"",E2326&lt;&gt;"",F2326&lt;&gt;"",G2326&lt;&gt;""),E2332=""),"",IF(AND($D$5="",$E$5="",$F$5="",$G$5=""),"",IFERROR(VLOOKUP(B2332,'勘定科目コード（2019）'!$B$2:$J$3668,9,FALSE),"")))</f>
        <v/>
      </c>
      <c r="L2332" s="44" t="str">
        <f>IFERROR(VLOOKUP(D2332,'勘定科目コード（2019）'!$E$2:$J$500,7,FALSE),"")</f>
        <v/>
      </c>
    </row>
    <row r="2333" spans="2:12" x14ac:dyDescent="0.15">
      <c r="B2333" s="31">
        <v>2323</v>
      </c>
      <c r="D2333" s="51" t="str">
        <f>IF(AND($D$5="",$E$5="",$F$5="",$G$5=""),"",(IFERROR(VLOOKUP(B2333,'勘定科目コード（2019）'!$B$2:$J$3668,3,FALSE),"")))</f>
        <v/>
      </c>
      <c r="E2333" s="52" t="str">
        <f>IF(AND(OR($D$5&lt;&gt;"",$E$5&lt;&gt;"",$F$5&lt;&gt;"",$G$5&lt;&gt;""),D2333=""),"",IF(AND($D$5="",$E$5="",$F$5="",$G$5=""),"",IFERROR(VLOOKUP(B2333,'勘定科目コード（2019）'!$B$2:$J$3668,4,FALSE),"")))</f>
        <v/>
      </c>
      <c r="F2333" s="53" t="str">
        <f>IF(AND(OR(D2327&lt;&gt;"",E2327&lt;&gt;"",F2327&lt;&gt;"",G2327&lt;&gt;""),E2333=""),"",IF(AND(OR(D2327&lt;&gt;"",E2327&lt;&gt;"",F2327&lt;&gt;"",G2327&lt;&gt;""),E2333=""),"",IF(AND($D$5="",$E$5="",$F$5="",$G$5=""),"",IFERROR(VLOOKUP(B2333,'勘定科目コード（2019）'!$B$2:$J$3668,5,FALSE),""))))</f>
        <v/>
      </c>
      <c r="G2333" s="52" t="str">
        <f>IF(AND(OR(D2327&lt;&gt;"",E2327&lt;&gt;"",F2327&lt;&gt;"",G2327&lt;&gt;""),E2333=""),"",IF(AND($D$5="",$E$5="",$F$5="",$G$5=""),"",IFERROR(VLOOKUP(B2333,'勘定科目コード（2019）'!$B$2:$J$3668,6,FALSE),"")))</f>
        <v/>
      </c>
      <c r="H2333" s="54"/>
      <c r="I2333" s="55" t="str">
        <f>IF(AND(OR(D2327&lt;&gt;"",E2327&lt;&gt;"",F2327&lt;&gt;"",G2327&lt;&gt;""),E2333=""),"",IF(AND($D$5="",$E$5="",$F$5="",$G$5=""),"",IFERROR(VLOOKUP(B2333,'勘定科目コード（2019）'!$B$2:$J$3668,7,FALSE),"")))</f>
        <v/>
      </c>
      <c r="J2333" s="56" t="str">
        <f>IF(AND(OR(D2327&lt;&gt;"",E2327&lt;&gt;"",F2327&lt;&gt;"",G2327&lt;&gt;""),E2333=""),"",IF(AND($D$5="",$E$5="",$F$5="",$G$5=""),"",IFERROR(VLOOKUP(B2333,'勘定科目コード（2019）'!$B$2:$J$3668,8,FALSE),"")))</f>
        <v/>
      </c>
      <c r="K2333" s="57" t="str">
        <f>IF(AND(OR(D2327&lt;&gt;"",E2327&lt;&gt;"",F2327&lt;&gt;"",G2327&lt;&gt;""),E2333=""),"",IF(AND($D$5="",$E$5="",$F$5="",$G$5=""),"",IFERROR(VLOOKUP(B2333,'勘定科目コード（2019）'!$B$2:$J$3668,9,FALSE),"")))</f>
        <v/>
      </c>
      <c r="L2333" s="44" t="str">
        <f>IFERROR(VLOOKUP(D2333,'勘定科目コード（2019）'!$E$2:$J$500,7,FALSE),"")</f>
        <v/>
      </c>
    </row>
    <row r="2334" spans="2:12" x14ac:dyDescent="0.15">
      <c r="B2334" s="31">
        <v>2324</v>
      </c>
      <c r="D2334" s="51" t="str">
        <f>IF(AND($D$5="",$E$5="",$F$5="",$G$5=""),"",(IFERROR(VLOOKUP(B2334,'勘定科目コード（2019）'!$B$2:$J$3668,3,FALSE),"")))</f>
        <v/>
      </c>
      <c r="E2334" s="52" t="str">
        <f>IF(AND(OR($D$5&lt;&gt;"",$E$5&lt;&gt;"",$F$5&lt;&gt;"",$G$5&lt;&gt;""),D2334=""),"",IF(AND($D$5="",$E$5="",$F$5="",$G$5=""),"",IFERROR(VLOOKUP(B2334,'勘定科目コード（2019）'!$B$2:$J$3668,4,FALSE),"")))</f>
        <v/>
      </c>
      <c r="F2334" s="53" t="str">
        <f>IF(AND(OR(D2328&lt;&gt;"",E2328&lt;&gt;"",F2328&lt;&gt;"",G2328&lt;&gt;""),E2334=""),"",IF(AND(OR(D2328&lt;&gt;"",E2328&lt;&gt;"",F2328&lt;&gt;"",G2328&lt;&gt;""),E2334=""),"",IF(AND($D$5="",$E$5="",$F$5="",$G$5=""),"",IFERROR(VLOOKUP(B2334,'勘定科目コード（2019）'!$B$2:$J$3668,5,FALSE),""))))</f>
        <v/>
      </c>
      <c r="G2334" s="52" t="str">
        <f>IF(AND(OR(D2328&lt;&gt;"",E2328&lt;&gt;"",F2328&lt;&gt;"",G2328&lt;&gt;""),E2334=""),"",IF(AND($D$5="",$E$5="",$F$5="",$G$5=""),"",IFERROR(VLOOKUP(B2334,'勘定科目コード（2019）'!$B$2:$J$3668,6,FALSE),"")))</f>
        <v/>
      </c>
      <c r="H2334" s="54"/>
      <c r="I2334" s="55" t="str">
        <f>IF(AND(OR(D2328&lt;&gt;"",E2328&lt;&gt;"",F2328&lt;&gt;"",G2328&lt;&gt;""),E2334=""),"",IF(AND($D$5="",$E$5="",$F$5="",$G$5=""),"",IFERROR(VLOOKUP(B2334,'勘定科目コード（2019）'!$B$2:$J$3668,7,FALSE),"")))</f>
        <v/>
      </c>
      <c r="J2334" s="56" t="str">
        <f>IF(AND(OR(D2328&lt;&gt;"",E2328&lt;&gt;"",F2328&lt;&gt;"",G2328&lt;&gt;""),E2334=""),"",IF(AND($D$5="",$E$5="",$F$5="",$G$5=""),"",IFERROR(VLOOKUP(B2334,'勘定科目コード（2019）'!$B$2:$J$3668,8,FALSE),"")))</f>
        <v/>
      </c>
      <c r="K2334" s="57" t="str">
        <f>IF(AND(OR(D2328&lt;&gt;"",E2328&lt;&gt;"",F2328&lt;&gt;"",G2328&lt;&gt;""),E2334=""),"",IF(AND($D$5="",$E$5="",$F$5="",$G$5=""),"",IFERROR(VLOOKUP(B2334,'勘定科目コード（2019）'!$B$2:$J$3668,9,FALSE),"")))</f>
        <v/>
      </c>
      <c r="L2334" s="44" t="str">
        <f>IFERROR(VLOOKUP(D2334,'勘定科目コード（2019）'!$E$2:$J$500,7,FALSE),"")</f>
        <v/>
      </c>
    </row>
    <row r="2335" spans="2:12" x14ac:dyDescent="0.15">
      <c r="B2335" s="31">
        <v>2325</v>
      </c>
      <c r="D2335" s="51" t="str">
        <f>IF(AND($D$5="",$E$5="",$F$5="",$G$5=""),"",(IFERROR(VLOOKUP(B2335,'勘定科目コード（2019）'!$B$2:$J$3668,3,FALSE),"")))</f>
        <v/>
      </c>
      <c r="E2335" s="52" t="str">
        <f>IF(AND(OR($D$5&lt;&gt;"",$E$5&lt;&gt;"",$F$5&lt;&gt;"",$G$5&lt;&gt;""),D2335=""),"",IF(AND($D$5="",$E$5="",$F$5="",$G$5=""),"",IFERROR(VLOOKUP(B2335,'勘定科目コード（2019）'!$B$2:$J$3668,4,FALSE),"")))</f>
        <v/>
      </c>
      <c r="F2335" s="53" t="str">
        <f>IF(AND(OR(D2329&lt;&gt;"",E2329&lt;&gt;"",F2329&lt;&gt;"",G2329&lt;&gt;""),E2335=""),"",IF(AND(OR(D2329&lt;&gt;"",E2329&lt;&gt;"",F2329&lt;&gt;"",G2329&lt;&gt;""),E2335=""),"",IF(AND($D$5="",$E$5="",$F$5="",$G$5=""),"",IFERROR(VLOOKUP(B2335,'勘定科目コード（2019）'!$B$2:$J$3668,5,FALSE),""))))</f>
        <v/>
      </c>
      <c r="G2335" s="52" t="str">
        <f>IF(AND(OR(D2329&lt;&gt;"",E2329&lt;&gt;"",F2329&lt;&gt;"",G2329&lt;&gt;""),E2335=""),"",IF(AND($D$5="",$E$5="",$F$5="",$G$5=""),"",IFERROR(VLOOKUP(B2335,'勘定科目コード（2019）'!$B$2:$J$3668,6,FALSE),"")))</f>
        <v/>
      </c>
      <c r="H2335" s="54"/>
      <c r="I2335" s="55" t="str">
        <f>IF(AND(OR(D2329&lt;&gt;"",E2329&lt;&gt;"",F2329&lt;&gt;"",G2329&lt;&gt;""),E2335=""),"",IF(AND($D$5="",$E$5="",$F$5="",$G$5=""),"",IFERROR(VLOOKUP(B2335,'勘定科目コード（2019）'!$B$2:$J$3668,7,FALSE),"")))</f>
        <v/>
      </c>
      <c r="J2335" s="56" t="str">
        <f>IF(AND(OR(D2329&lt;&gt;"",E2329&lt;&gt;"",F2329&lt;&gt;"",G2329&lt;&gt;""),E2335=""),"",IF(AND($D$5="",$E$5="",$F$5="",$G$5=""),"",IFERROR(VLOOKUP(B2335,'勘定科目コード（2019）'!$B$2:$J$3668,8,FALSE),"")))</f>
        <v/>
      </c>
      <c r="K2335" s="57" t="str">
        <f>IF(AND(OR(D2329&lt;&gt;"",E2329&lt;&gt;"",F2329&lt;&gt;"",G2329&lt;&gt;""),E2335=""),"",IF(AND($D$5="",$E$5="",$F$5="",$G$5=""),"",IFERROR(VLOOKUP(B2335,'勘定科目コード（2019）'!$B$2:$J$3668,9,FALSE),"")))</f>
        <v/>
      </c>
      <c r="L2335" s="44" t="str">
        <f>IFERROR(VLOOKUP(D2335,'勘定科目コード（2019）'!$E$2:$J$500,7,FALSE),"")</f>
        <v/>
      </c>
    </row>
    <row r="2336" spans="2:12" x14ac:dyDescent="0.15">
      <c r="B2336" s="31">
        <v>2326</v>
      </c>
      <c r="D2336" s="51" t="str">
        <f>IF(AND($D$5="",$E$5="",$F$5="",$G$5=""),"",(IFERROR(VLOOKUP(B2336,'勘定科目コード（2019）'!$B$2:$J$3668,3,FALSE),"")))</f>
        <v/>
      </c>
      <c r="E2336" s="52" t="str">
        <f>IF(AND(OR($D$5&lt;&gt;"",$E$5&lt;&gt;"",$F$5&lt;&gt;"",$G$5&lt;&gt;""),D2336=""),"",IF(AND($D$5="",$E$5="",$F$5="",$G$5=""),"",IFERROR(VLOOKUP(B2336,'勘定科目コード（2019）'!$B$2:$J$3668,4,FALSE),"")))</f>
        <v/>
      </c>
      <c r="F2336" s="53" t="str">
        <f>IF(AND(OR(D2330&lt;&gt;"",E2330&lt;&gt;"",F2330&lt;&gt;"",G2330&lt;&gt;""),E2336=""),"",IF(AND(OR(D2330&lt;&gt;"",E2330&lt;&gt;"",F2330&lt;&gt;"",G2330&lt;&gt;""),E2336=""),"",IF(AND($D$5="",$E$5="",$F$5="",$G$5=""),"",IFERROR(VLOOKUP(B2336,'勘定科目コード（2019）'!$B$2:$J$3668,5,FALSE),""))))</f>
        <v/>
      </c>
      <c r="G2336" s="52" t="str">
        <f>IF(AND(OR(D2330&lt;&gt;"",E2330&lt;&gt;"",F2330&lt;&gt;"",G2330&lt;&gt;""),E2336=""),"",IF(AND($D$5="",$E$5="",$F$5="",$G$5=""),"",IFERROR(VLOOKUP(B2336,'勘定科目コード（2019）'!$B$2:$J$3668,6,FALSE),"")))</f>
        <v/>
      </c>
      <c r="H2336" s="54"/>
      <c r="I2336" s="55" t="str">
        <f>IF(AND(OR(D2330&lt;&gt;"",E2330&lt;&gt;"",F2330&lt;&gt;"",G2330&lt;&gt;""),E2336=""),"",IF(AND($D$5="",$E$5="",$F$5="",$G$5=""),"",IFERROR(VLOOKUP(B2336,'勘定科目コード（2019）'!$B$2:$J$3668,7,FALSE),"")))</f>
        <v/>
      </c>
      <c r="J2336" s="56" t="str">
        <f>IF(AND(OR(D2330&lt;&gt;"",E2330&lt;&gt;"",F2330&lt;&gt;"",G2330&lt;&gt;""),E2336=""),"",IF(AND($D$5="",$E$5="",$F$5="",$G$5=""),"",IFERROR(VLOOKUP(B2336,'勘定科目コード（2019）'!$B$2:$J$3668,8,FALSE),"")))</f>
        <v/>
      </c>
      <c r="K2336" s="57" t="str">
        <f>IF(AND(OR(D2330&lt;&gt;"",E2330&lt;&gt;"",F2330&lt;&gt;"",G2330&lt;&gt;""),E2336=""),"",IF(AND($D$5="",$E$5="",$F$5="",$G$5=""),"",IFERROR(VLOOKUP(B2336,'勘定科目コード（2019）'!$B$2:$J$3668,9,FALSE),"")))</f>
        <v/>
      </c>
      <c r="L2336" s="44" t="str">
        <f>IFERROR(VLOOKUP(D2336,'勘定科目コード（2019）'!$E$2:$J$500,7,FALSE),"")</f>
        <v/>
      </c>
    </row>
    <row r="2337" spans="2:12" x14ac:dyDescent="0.15">
      <c r="B2337" s="31">
        <v>2327</v>
      </c>
      <c r="D2337" s="51" t="str">
        <f>IF(AND($D$5="",$E$5="",$F$5="",$G$5=""),"",(IFERROR(VLOOKUP(B2337,'勘定科目コード（2019）'!$B$2:$J$3668,3,FALSE),"")))</f>
        <v/>
      </c>
      <c r="E2337" s="52" t="str">
        <f>IF(AND(OR($D$5&lt;&gt;"",$E$5&lt;&gt;"",$F$5&lt;&gt;"",$G$5&lt;&gt;""),D2337=""),"",IF(AND($D$5="",$E$5="",$F$5="",$G$5=""),"",IFERROR(VLOOKUP(B2337,'勘定科目コード（2019）'!$B$2:$J$3668,4,FALSE),"")))</f>
        <v/>
      </c>
      <c r="F2337" s="53" t="str">
        <f>IF(AND(OR(D2331&lt;&gt;"",E2331&lt;&gt;"",F2331&lt;&gt;"",G2331&lt;&gt;""),E2337=""),"",IF(AND(OR(D2331&lt;&gt;"",E2331&lt;&gt;"",F2331&lt;&gt;"",G2331&lt;&gt;""),E2337=""),"",IF(AND($D$5="",$E$5="",$F$5="",$G$5=""),"",IFERROR(VLOOKUP(B2337,'勘定科目コード（2019）'!$B$2:$J$3668,5,FALSE),""))))</f>
        <v/>
      </c>
      <c r="G2337" s="52" t="str">
        <f>IF(AND(OR(D2331&lt;&gt;"",E2331&lt;&gt;"",F2331&lt;&gt;"",G2331&lt;&gt;""),E2337=""),"",IF(AND($D$5="",$E$5="",$F$5="",$G$5=""),"",IFERROR(VLOOKUP(B2337,'勘定科目コード（2019）'!$B$2:$J$3668,6,FALSE),"")))</f>
        <v/>
      </c>
      <c r="H2337" s="54"/>
      <c r="I2337" s="55" t="str">
        <f>IF(AND(OR(D2331&lt;&gt;"",E2331&lt;&gt;"",F2331&lt;&gt;"",G2331&lt;&gt;""),E2337=""),"",IF(AND($D$5="",$E$5="",$F$5="",$G$5=""),"",IFERROR(VLOOKUP(B2337,'勘定科目コード（2019）'!$B$2:$J$3668,7,FALSE),"")))</f>
        <v/>
      </c>
      <c r="J2337" s="56" t="str">
        <f>IF(AND(OR(D2331&lt;&gt;"",E2331&lt;&gt;"",F2331&lt;&gt;"",G2331&lt;&gt;""),E2337=""),"",IF(AND($D$5="",$E$5="",$F$5="",$G$5=""),"",IFERROR(VLOOKUP(B2337,'勘定科目コード（2019）'!$B$2:$J$3668,8,FALSE),"")))</f>
        <v/>
      </c>
      <c r="K2337" s="57" t="str">
        <f>IF(AND(OR(D2331&lt;&gt;"",E2331&lt;&gt;"",F2331&lt;&gt;"",G2331&lt;&gt;""),E2337=""),"",IF(AND($D$5="",$E$5="",$F$5="",$G$5=""),"",IFERROR(VLOOKUP(B2337,'勘定科目コード（2019）'!$B$2:$J$3668,9,FALSE),"")))</f>
        <v/>
      </c>
      <c r="L2337" s="44" t="str">
        <f>IFERROR(VLOOKUP(D2337,'勘定科目コード（2019）'!$E$2:$J$500,7,FALSE),"")</f>
        <v/>
      </c>
    </row>
    <row r="2338" spans="2:12" x14ac:dyDescent="0.15">
      <c r="B2338" s="31">
        <v>2328</v>
      </c>
      <c r="D2338" s="51" t="str">
        <f>IF(AND($D$5="",$E$5="",$F$5="",$G$5=""),"",(IFERROR(VLOOKUP(B2338,'勘定科目コード（2019）'!$B$2:$J$3668,3,FALSE),"")))</f>
        <v/>
      </c>
      <c r="E2338" s="52" t="str">
        <f>IF(AND(OR($D$5&lt;&gt;"",$E$5&lt;&gt;"",$F$5&lt;&gt;"",$G$5&lt;&gt;""),D2338=""),"",IF(AND($D$5="",$E$5="",$F$5="",$G$5=""),"",IFERROR(VLOOKUP(B2338,'勘定科目コード（2019）'!$B$2:$J$3668,4,FALSE),"")))</f>
        <v/>
      </c>
      <c r="F2338" s="53" t="str">
        <f>IF(AND(OR(D2332&lt;&gt;"",E2332&lt;&gt;"",F2332&lt;&gt;"",G2332&lt;&gt;""),E2338=""),"",IF(AND(OR(D2332&lt;&gt;"",E2332&lt;&gt;"",F2332&lt;&gt;"",G2332&lt;&gt;""),E2338=""),"",IF(AND($D$5="",$E$5="",$F$5="",$G$5=""),"",IFERROR(VLOOKUP(B2338,'勘定科目コード（2019）'!$B$2:$J$3668,5,FALSE),""))))</f>
        <v/>
      </c>
      <c r="G2338" s="52" t="str">
        <f>IF(AND(OR(D2332&lt;&gt;"",E2332&lt;&gt;"",F2332&lt;&gt;"",G2332&lt;&gt;""),E2338=""),"",IF(AND($D$5="",$E$5="",$F$5="",$G$5=""),"",IFERROR(VLOOKUP(B2338,'勘定科目コード（2019）'!$B$2:$J$3668,6,FALSE),"")))</f>
        <v/>
      </c>
      <c r="H2338" s="54"/>
      <c r="I2338" s="55" t="str">
        <f>IF(AND(OR(D2332&lt;&gt;"",E2332&lt;&gt;"",F2332&lt;&gt;"",G2332&lt;&gt;""),E2338=""),"",IF(AND($D$5="",$E$5="",$F$5="",$G$5=""),"",IFERROR(VLOOKUP(B2338,'勘定科目コード（2019）'!$B$2:$J$3668,7,FALSE),"")))</f>
        <v/>
      </c>
      <c r="J2338" s="56" t="str">
        <f>IF(AND(OR(D2332&lt;&gt;"",E2332&lt;&gt;"",F2332&lt;&gt;"",G2332&lt;&gt;""),E2338=""),"",IF(AND($D$5="",$E$5="",$F$5="",$G$5=""),"",IFERROR(VLOOKUP(B2338,'勘定科目コード（2019）'!$B$2:$J$3668,8,FALSE),"")))</f>
        <v/>
      </c>
      <c r="K2338" s="57" t="str">
        <f>IF(AND(OR(D2332&lt;&gt;"",E2332&lt;&gt;"",F2332&lt;&gt;"",G2332&lt;&gt;""),E2338=""),"",IF(AND($D$5="",$E$5="",$F$5="",$G$5=""),"",IFERROR(VLOOKUP(B2338,'勘定科目コード（2019）'!$B$2:$J$3668,9,FALSE),"")))</f>
        <v/>
      </c>
      <c r="L2338" s="44" t="str">
        <f>IFERROR(VLOOKUP(D2338,'勘定科目コード（2019）'!$E$2:$J$500,7,FALSE),"")</f>
        <v/>
      </c>
    </row>
    <row r="2339" spans="2:12" x14ac:dyDescent="0.15">
      <c r="B2339" s="31">
        <v>2329</v>
      </c>
      <c r="D2339" s="51" t="str">
        <f>IF(AND($D$5="",$E$5="",$F$5="",$G$5=""),"",(IFERROR(VLOOKUP(B2339,'勘定科目コード（2019）'!$B$2:$J$3668,3,FALSE),"")))</f>
        <v/>
      </c>
      <c r="E2339" s="52" t="str">
        <f>IF(AND(OR($D$5&lt;&gt;"",$E$5&lt;&gt;"",$F$5&lt;&gt;"",$G$5&lt;&gt;""),D2339=""),"",IF(AND($D$5="",$E$5="",$F$5="",$G$5=""),"",IFERROR(VLOOKUP(B2339,'勘定科目コード（2019）'!$B$2:$J$3668,4,FALSE),"")))</f>
        <v/>
      </c>
      <c r="F2339" s="53" t="str">
        <f>IF(AND(OR(D2333&lt;&gt;"",E2333&lt;&gt;"",F2333&lt;&gt;"",G2333&lt;&gt;""),E2339=""),"",IF(AND(OR(D2333&lt;&gt;"",E2333&lt;&gt;"",F2333&lt;&gt;"",G2333&lt;&gt;""),E2339=""),"",IF(AND($D$5="",$E$5="",$F$5="",$G$5=""),"",IFERROR(VLOOKUP(B2339,'勘定科目コード（2019）'!$B$2:$J$3668,5,FALSE),""))))</f>
        <v/>
      </c>
      <c r="G2339" s="52" t="str">
        <f>IF(AND(OR(D2333&lt;&gt;"",E2333&lt;&gt;"",F2333&lt;&gt;"",G2333&lt;&gt;""),E2339=""),"",IF(AND($D$5="",$E$5="",$F$5="",$G$5=""),"",IFERROR(VLOOKUP(B2339,'勘定科目コード（2019）'!$B$2:$J$3668,6,FALSE),"")))</f>
        <v/>
      </c>
      <c r="H2339" s="54"/>
      <c r="I2339" s="55" t="str">
        <f>IF(AND(OR(D2333&lt;&gt;"",E2333&lt;&gt;"",F2333&lt;&gt;"",G2333&lt;&gt;""),E2339=""),"",IF(AND($D$5="",$E$5="",$F$5="",$G$5=""),"",IFERROR(VLOOKUP(B2339,'勘定科目コード（2019）'!$B$2:$J$3668,7,FALSE),"")))</f>
        <v/>
      </c>
      <c r="J2339" s="56" t="str">
        <f>IF(AND(OR(D2333&lt;&gt;"",E2333&lt;&gt;"",F2333&lt;&gt;"",G2333&lt;&gt;""),E2339=""),"",IF(AND($D$5="",$E$5="",$F$5="",$G$5=""),"",IFERROR(VLOOKUP(B2339,'勘定科目コード（2019）'!$B$2:$J$3668,8,FALSE),"")))</f>
        <v/>
      </c>
      <c r="K2339" s="57" t="str">
        <f>IF(AND(OR(D2333&lt;&gt;"",E2333&lt;&gt;"",F2333&lt;&gt;"",G2333&lt;&gt;""),E2339=""),"",IF(AND($D$5="",$E$5="",$F$5="",$G$5=""),"",IFERROR(VLOOKUP(B2339,'勘定科目コード（2019）'!$B$2:$J$3668,9,FALSE),"")))</f>
        <v/>
      </c>
      <c r="L2339" s="44" t="str">
        <f>IFERROR(VLOOKUP(D2339,'勘定科目コード（2019）'!$E$2:$J$500,7,FALSE),"")</f>
        <v/>
      </c>
    </row>
    <row r="2340" spans="2:12" x14ac:dyDescent="0.15">
      <c r="B2340" s="31">
        <v>2330</v>
      </c>
      <c r="D2340" s="51" t="str">
        <f>IF(AND($D$5="",$E$5="",$F$5="",$G$5=""),"",(IFERROR(VLOOKUP(B2340,'勘定科目コード（2019）'!$B$2:$J$3668,3,FALSE),"")))</f>
        <v/>
      </c>
      <c r="E2340" s="52" t="str">
        <f>IF(AND(OR($D$5&lt;&gt;"",$E$5&lt;&gt;"",$F$5&lt;&gt;"",$G$5&lt;&gt;""),D2340=""),"",IF(AND($D$5="",$E$5="",$F$5="",$G$5=""),"",IFERROR(VLOOKUP(B2340,'勘定科目コード（2019）'!$B$2:$J$3668,4,FALSE),"")))</f>
        <v/>
      </c>
      <c r="F2340" s="53" t="str">
        <f>IF(AND(OR(D2334&lt;&gt;"",E2334&lt;&gt;"",F2334&lt;&gt;"",G2334&lt;&gt;""),E2340=""),"",IF(AND(OR(D2334&lt;&gt;"",E2334&lt;&gt;"",F2334&lt;&gt;"",G2334&lt;&gt;""),E2340=""),"",IF(AND($D$5="",$E$5="",$F$5="",$G$5=""),"",IFERROR(VLOOKUP(B2340,'勘定科目コード（2019）'!$B$2:$J$3668,5,FALSE),""))))</f>
        <v/>
      </c>
      <c r="G2340" s="52" t="str">
        <f>IF(AND(OR(D2334&lt;&gt;"",E2334&lt;&gt;"",F2334&lt;&gt;"",G2334&lt;&gt;""),E2340=""),"",IF(AND($D$5="",$E$5="",$F$5="",$G$5=""),"",IFERROR(VLOOKUP(B2340,'勘定科目コード（2019）'!$B$2:$J$3668,6,FALSE),"")))</f>
        <v/>
      </c>
      <c r="H2340" s="54"/>
      <c r="I2340" s="55" t="str">
        <f>IF(AND(OR(D2334&lt;&gt;"",E2334&lt;&gt;"",F2334&lt;&gt;"",G2334&lt;&gt;""),E2340=""),"",IF(AND($D$5="",$E$5="",$F$5="",$G$5=""),"",IFERROR(VLOOKUP(B2340,'勘定科目コード（2019）'!$B$2:$J$3668,7,FALSE),"")))</f>
        <v/>
      </c>
      <c r="J2340" s="56" t="str">
        <f>IF(AND(OR(D2334&lt;&gt;"",E2334&lt;&gt;"",F2334&lt;&gt;"",G2334&lt;&gt;""),E2340=""),"",IF(AND($D$5="",$E$5="",$F$5="",$G$5=""),"",IFERROR(VLOOKUP(B2340,'勘定科目コード（2019）'!$B$2:$J$3668,8,FALSE),"")))</f>
        <v/>
      </c>
      <c r="K2340" s="57" t="str">
        <f>IF(AND(OR(D2334&lt;&gt;"",E2334&lt;&gt;"",F2334&lt;&gt;"",G2334&lt;&gt;""),E2340=""),"",IF(AND($D$5="",$E$5="",$F$5="",$G$5=""),"",IFERROR(VLOOKUP(B2340,'勘定科目コード（2019）'!$B$2:$J$3668,9,FALSE),"")))</f>
        <v/>
      </c>
      <c r="L2340" s="44" t="str">
        <f>IFERROR(VLOOKUP(D2340,'勘定科目コード（2019）'!$E$2:$J$500,7,FALSE),"")</f>
        <v/>
      </c>
    </row>
    <row r="2341" spans="2:12" x14ac:dyDescent="0.15">
      <c r="B2341" s="31">
        <v>2331</v>
      </c>
      <c r="D2341" s="51" t="str">
        <f>IF(AND($D$5="",$E$5="",$F$5="",$G$5=""),"",(IFERROR(VLOOKUP(B2341,'勘定科目コード（2019）'!$B$2:$J$3668,3,FALSE),"")))</f>
        <v/>
      </c>
      <c r="E2341" s="52" t="str">
        <f>IF(AND(OR($D$5&lt;&gt;"",$E$5&lt;&gt;"",$F$5&lt;&gt;"",$G$5&lt;&gt;""),D2341=""),"",IF(AND($D$5="",$E$5="",$F$5="",$G$5=""),"",IFERROR(VLOOKUP(B2341,'勘定科目コード（2019）'!$B$2:$J$3668,4,FALSE),"")))</f>
        <v/>
      </c>
      <c r="F2341" s="53" t="str">
        <f>IF(AND(OR(D2335&lt;&gt;"",E2335&lt;&gt;"",F2335&lt;&gt;"",G2335&lt;&gt;""),E2341=""),"",IF(AND(OR(D2335&lt;&gt;"",E2335&lt;&gt;"",F2335&lt;&gt;"",G2335&lt;&gt;""),E2341=""),"",IF(AND($D$5="",$E$5="",$F$5="",$G$5=""),"",IFERROR(VLOOKUP(B2341,'勘定科目コード（2019）'!$B$2:$J$3668,5,FALSE),""))))</f>
        <v/>
      </c>
      <c r="G2341" s="52" t="str">
        <f>IF(AND(OR(D2335&lt;&gt;"",E2335&lt;&gt;"",F2335&lt;&gt;"",G2335&lt;&gt;""),E2341=""),"",IF(AND($D$5="",$E$5="",$F$5="",$G$5=""),"",IFERROR(VLOOKUP(B2341,'勘定科目コード（2019）'!$B$2:$J$3668,6,FALSE),"")))</f>
        <v/>
      </c>
      <c r="H2341" s="54"/>
      <c r="I2341" s="55" t="str">
        <f>IF(AND(OR(D2335&lt;&gt;"",E2335&lt;&gt;"",F2335&lt;&gt;"",G2335&lt;&gt;""),E2341=""),"",IF(AND($D$5="",$E$5="",$F$5="",$G$5=""),"",IFERROR(VLOOKUP(B2341,'勘定科目コード（2019）'!$B$2:$J$3668,7,FALSE),"")))</f>
        <v/>
      </c>
      <c r="J2341" s="56" t="str">
        <f>IF(AND(OR(D2335&lt;&gt;"",E2335&lt;&gt;"",F2335&lt;&gt;"",G2335&lt;&gt;""),E2341=""),"",IF(AND($D$5="",$E$5="",$F$5="",$G$5=""),"",IFERROR(VLOOKUP(B2341,'勘定科目コード（2019）'!$B$2:$J$3668,8,FALSE),"")))</f>
        <v/>
      </c>
      <c r="K2341" s="57" t="str">
        <f>IF(AND(OR(D2335&lt;&gt;"",E2335&lt;&gt;"",F2335&lt;&gt;"",G2335&lt;&gt;""),E2341=""),"",IF(AND($D$5="",$E$5="",$F$5="",$G$5=""),"",IFERROR(VLOOKUP(B2341,'勘定科目コード（2019）'!$B$2:$J$3668,9,FALSE),"")))</f>
        <v/>
      </c>
      <c r="L2341" s="44" t="str">
        <f>IFERROR(VLOOKUP(D2341,'勘定科目コード（2019）'!$E$2:$J$500,7,FALSE),"")</f>
        <v/>
      </c>
    </row>
    <row r="2342" spans="2:12" x14ac:dyDescent="0.15">
      <c r="B2342" s="31">
        <v>2332</v>
      </c>
      <c r="D2342" s="51" t="str">
        <f>IF(AND($D$5="",$E$5="",$F$5="",$G$5=""),"",(IFERROR(VLOOKUP(B2342,'勘定科目コード（2019）'!$B$2:$J$3668,3,FALSE),"")))</f>
        <v/>
      </c>
      <c r="E2342" s="52" t="str">
        <f>IF(AND(OR($D$5&lt;&gt;"",$E$5&lt;&gt;"",$F$5&lt;&gt;"",$G$5&lt;&gt;""),D2342=""),"",IF(AND($D$5="",$E$5="",$F$5="",$G$5=""),"",IFERROR(VLOOKUP(B2342,'勘定科目コード（2019）'!$B$2:$J$3668,4,FALSE),"")))</f>
        <v/>
      </c>
      <c r="F2342" s="53" t="str">
        <f>IF(AND(OR(D2336&lt;&gt;"",E2336&lt;&gt;"",F2336&lt;&gt;"",G2336&lt;&gt;""),E2342=""),"",IF(AND(OR(D2336&lt;&gt;"",E2336&lt;&gt;"",F2336&lt;&gt;"",G2336&lt;&gt;""),E2342=""),"",IF(AND($D$5="",$E$5="",$F$5="",$G$5=""),"",IFERROR(VLOOKUP(B2342,'勘定科目コード（2019）'!$B$2:$J$3668,5,FALSE),""))))</f>
        <v/>
      </c>
      <c r="G2342" s="52" t="str">
        <f>IF(AND(OR(D2336&lt;&gt;"",E2336&lt;&gt;"",F2336&lt;&gt;"",G2336&lt;&gt;""),E2342=""),"",IF(AND($D$5="",$E$5="",$F$5="",$G$5=""),"",IFERROR(VLOOKUP(B2342,'勘定科目コード（2019）'!$B$2:$J$3668,6,FALSE),"")))</f>
        <v/>
      </c>
      <c r="H2342" s="54"/>
      <c r="I2342" s="55" t="str">
        <f>IF(AND(OR(D2336&lt;&gt;"",E2336&lt;&gt;"",F2336&lt;&gt;"",G2336&lt;&gt;""),E2342=""),"",IF(AND($D$5="",$E$5="",$F$5="",$G$5=""),"",IFERROR(VLOOKUP(B2342,'勘定科目コード（2019）'!$B$2:$J$3668,7,FALSE),"")))</f>
        <v/>
      </c>
      <c r="J2342" s="56" t="str">
        <f>IF(AND(OR(D2336&lt;&gt;"",E2336&lt;&gt;"",F2336&lt;&gt;"",G2336&lt;&gt;""),E2342=""),"",IF(AND($D$5="",$E$5="",$F$5="",$G$5=""),"",IFERROR(VLOOKUP(B2342,'勘定科目コード（2019）'!$B$2:$J$3668,8,FALSE),"")))</f>
        <v/>
      </c>
      <c r="K2342" s="57" t="str">
        <f>IF(AND(OR(D2336&lt;&gt;"",E2336&lt;&gt;"",F2336&lt;&gt;"",G2336&lt;&gt;""),E2342=""),"",IF(AND($D$5="",$E$5="",$F$5="",$G$5=""),"",IFERROR(VLOOKUP(B2342,'勘定科目コード（2019）'!$B$2:$J$3668,9,FALSE),"")))</f>
        <v/>
      </c>
      <c r="L2342" s="44" t="str">
        <f>IFERROR(VLOOKUP(D2342,'勘定科目コード（2019）'!$E$2:$J$500,7,FALSE),"")</f>
        <v/>
      </c>
    </row>
    <row r="2343" spans="2:12" x14ac:dyDescent="0.15">
      <c r="B2343" s="31">
        <v>2333</v>
      </c>
      <c r="D2343" s="51" t="str">
        <f>IF(AND($D$5="",$E$5="",$F$5="",$G$5=""),"",(IFERROR(VLOOKUP(B2343,'勘定科目コード（2019）'!$B$2:$J$3668,3,FALSE),"")))</f>
        <v/>
      </c>
      <c r="E2343" s="52" t="str">
        <f>IF(AND(OR($D$5&lt;&gt;"",$E$5&lt;&gt;"",$F$5&lt;&gt;"",$G$5&lt;&gt;""),D2343=""),"",IF(AND($D$5="",$E$5="",$F$5="",$G$5=""),"",IFERROR(VLOOKUP(B2343,'勘定科目コード（2019）'!$B$2:$J$3668,4,FALSE),"")))</f>
        <v/>
      </c>
      <c r="F2343" s="53" t="str">
        <f>IF(AND(OR(D2337&lt;&gt;"",E2337&lt;&gt;"",F2337&lt;&gt;"",G2337&lt;&gt;""),E2343=""),"",IF(AND(OR(D2337&lt;&gt;"",E2337&lt;&gt;"",F2337&lt;&gt;"",G2337&lt;&gt;""),E2343=""),"",IF(AND($D$5="",$E$5="",$F$5="",$G$5=""),"",IFERROR(VLOOKUP(B2343,'勘定科目コード（2019）'!$B$2:$J$3668,5,FALSE),""))))</f>
        <v/>
      </c>
      <c r="G2343" s="52" t="str">
        <f>IF(AND(OR(D2337&lt;&gt;"",E2337&lt;&gt;"",F2337&lt;&gt;"",G2337&lt;&gt;""),E2343=""),"",IF(AND($D$5="",$E$5="",$F$5="",$G$5=""),"",IFERROR(VLOOKUP(B2343,'勘定科目コード（2019）'!$B$2:$J$3668,6,FALSE),"")))</f>
        <v/>
      </c>
      <c r="H2343" s="54"/>
      <c r="I2343" s="55" t="str">
        <f>IF(AND(OR(D2337&lt;&gt;"",E2337&lt;&gt;"",F2337&lt;&gt;"",G2337&lt;&gt;""),E2343=""),"",IF(AND($D$5="",$E$5="",$F$5="",$G$5=""),"",IFERROR(VLOOKUP(B2343,'勘定科目コード（2019）'!$B$2:$J$3668,7,FALSE),"")))</f>
        <v/>
      </c>
      <c r="J2343" s="56" t="str">
        <f>IF(AND(OR(D2337&lt;&gt;"",E2337&lt;&gt;"",F2337&lt;&gt;"",G2337&lt;&gt;""),E2343=""),"",IF(AND($D$5="",$E$5="",$F$5="",$G$5=""),"",IFERROR(VLOOKUP(B2343,'勘定科目コード（2019）'!$B$2:$J$3668,8,FALSE),"")))</f>
        <v/>
      </c>
      <c r="K2343" s="57" t="str">
        <f>IF(AND(OR(D2337&lt;&gt;"",E2337&lt;&gt;"",F2337&lt;&gt;"",G2337&lt;&gt;""),E2343=""),"",IF(AND($D$5="",$E$5="",$F$5="",$G$5=""),"",IFERROR(VLOOKUP(B2343,'勘定科目コード（2019）'!$B$2:$J$3668,9,FALSE),"")))</f>
        <v/>
      </c>
      <c r="L2343" s="44" t="str">
        <f>IFERROR(VLOOKUP(D2343,'勘定科目コード（2019）'!$E$2:$J$500,7,FALSE),"")</f>
        <v/>
      </c>
    </row>
    <row r="2344" spans="2:12" x14ac:dyDescent="0.15">
      <c r="B2344" s="31">
        <v>2334</v>
      </c>
      <c r="D2344" s="51" t="str">
        <f>IF(AND($D$5="",$E$5="",$F$5="",$G$5=""),"",(IFERROR(VLOOKUP(B2344,'勘定科目コード（2019）'!$B$2:$J$3668,3,FALSE),"")))</f>
        <v/>
      </c>
      <c r="E2344" s="52" t="str">
        <f>IF(AND(OR($D$5&lt;&gt;"",$E$5&lt;&gt;"",$F$5&lt;&gt;"",$G$5&lt;&gt;""),D2344=""),"",IF(AND($D$5="",$E$5="",$F$5="",$G$5=""),"",IFERROR(VLOOKUP(B2344,'勘定科目コード（2019）'!$B$2:$J$3668,4,FALSE),"")))</f>
        <v/>
      </c>
      <c r="F2344" s="53" t="str">
        <f>IF(AND(OR(D2338&lt;&gt;"",E2338&lt;&gt;"",F2338&lt;&gt;"",G2338&lt;&gt;""),E2344=""),"",IF(AND(OR(D2338&lt;&gt;"",E2338&lt;&gt;"",F2338&lt;&gt;"",G2338&lt;&gt;""),E2344=""),"",IF(AND($D$5="",$E$5="",$F$5="",$G$5=""),"",IFERROR(VLOOKUP(B2344,'勘定科目コード（2019）'!$B$2:$J$3668,5,FALSE),""))))</f>
        <v/>
      </c>
      <c r="G2344" s="52" t="str">
        <f>IF(AND(OR(D2338&lt;&gt;"",E2338&lt;&gt;"",F2338&lt;&gt;"",G2338&lt;&gt;""),E2344=""),"",IF(AND($D$5="",$E$5="",$F$5="",$G$5=""),"",IFERROR(VLOOKUP(B2344,'勘定科目コード（2019）'!$B$2:$J$3668,6,FALSE),"")))</f>
        <v/>
      </c>
      <c r="H2344" s="54"/>
      <c r="I2344" s="55" t="str">
        <f>IF(AND(OR(D2338&lt;&gt;"",E2338&lt;&gt;"",F2338&lt;&gt;"",G2338&lt;&gt;""),E2344=""),"",IF(AND($D$5="",$E$5="",$F$5="",$G$5=""),"",IFERROR(VLOOKUP(B2344,'勘定科目コード（2019）'!$B$2:$J$3668,7,FALSE),"")))</f>
        <v/>
      </c>
      <c r="J2344" s="56" t="str">
        <f>IF(AND(OR(D2338&lt;&gt;"",E2338&lt;&gt;"",F2338&lt;&gt;"",G2338&lt;&gt;""),E2344=""),"",IF(AND($D$5="",$E$5="",$F$5="",$G$5=""),"",IFERROR(VLOOKUP(B2344,'勘定科目コード（2019）'!$B$2:$J$3668,8,FALSE),"")))</f>
        <v/>
      </c>
      <c r="K2344" s="57" t="str">
        <f>IF(AND(OR(D2338&lt;&gt;"",E2338&lt;&gt;"",F2338&lt;&gt;"",G2338&lt;&gt;""),E2344=""),"",IF(AND($D$5="",$E$5="",$F$5="",$G$5=""),"",IFERROR(VLOOKUP(B2344,'勘定科目コード（2019）'!$B$2:$J$3668,9,FALSE),"")))</f>
        <v/>
      </c>
      <c r="L2344" s="44" t="str">
        <f>IFERROR(VLOOKUP(D2344,'勘定科目コード（2019）'!$E$2:$J$500,7,FALSE),"")</f>
        <v/>
      </c>
    </row>
    <row r="2345" spans="2:12" x14ac:dyDescent="0.15">
      <c r="B2345" s="31">
        <v>2335</v>
      </c>
      <c r="D2345" s="51" t="str">
        <f>IF(AND($D$5="",$E$5="",$F$5="",$G$5=""),"",(IFERROR(VLOOKUP(B2345,'勘定科目コード（2019）'!$B$2:$J$3668,3,FALSE),"")))</f>
        <v/>
      </c>
      <c r="E2345" s="52" t="str">
        <f>IF(AND(OR($D$5&lt;&gt;"",$E$5&lt;&gt;"",$F$5&lt;&gt;"",$G$5&lt;&gt;""),D2345=""),"",IF(AND($D$5="",$E$5="",$F$5="",$G$5=""),"",IFERROR(VLOOKUP(B2345,'勘定科目コード（2019）'!$B$2:$J$3668,4,FALSE),"")))</f>
        <v/>
      </c>
      <c r="F2345" s="53" t="str">
        <f>IF(AND(OR(D2339&lt;&gt;"",E2339&lt;&gt;"",F2339&lt;&gt;"",G2339&lt;&gt;""),E2345=""),"",IF(AND(OR(D2339&lt;&gt;"",E2339&lt;&gt;"",F2339&lt;&gt;"",G2339&lt;&gt;""),E2345=""),"",IF(AND($D$5="",$E$5="",$F$5="",$G$5=""),"",IFERROR(VLOOKUP(B2345,'勘定科目コード（2019）'!$B$2:$J$3668,5,FALSE),""))))</f>
        <v/>
      </c>
      <c r="G2345" s="52" t="str">
        <f>IF(AND(OR(D2339&lt;&gt;"",E2339&lt;&gt;"",F2339&lt;&gt;"",G2339&lt;&gt;""),E2345=""),"",IF(AND($D$5="",$E$5="",$F$5="",$G$5=""),"",IFERROR(VLOOKUP(B2345,'勘定科目コード（2019）'!$B$2:$J$3668,6,FALSE),"")))</f>
        <v/>
      </c>
      <c r="H2345" s="54"/>
      <c r="I2345" s="55" t="str">
        <f>IF(AND(OR(D2339&lt;&gt;"",E2339&lt;&gt;"",F2339&lt;&gt;"",G2339&lt;&gt;""),E2345=""),"",IF(AND($D$5="",$E$5="",$F$5="",$G$5=""),"",IFERROR(VLOOKUP(B2345,'勘定科目コード（2019）'!$B$2:$J$3668,7,FALSE),"")))</f>
        <v/>
      </c>
      <c r="J2345" s="56" t="str">
        <f>IF(AND(OR(D2339&lt;&gt;"",E2339&lt;&gt;"",F2339&lt;&gt;"",G2339&lt;&gt;""),E2345=""),"",IF(AND($D$5="",$E$5="",$F$5="",$G$5=""),"",IFERROR(VLOOKUP(B2345,'勘定科目コード（2019）'!$B$2:$J$3668,8,FALSE),"")))</f>
        <v/>
      </c>
      <c r="K2345" s="57" t="str">
        <f>IF(AND(OR(D2339&lt;&gt;"",E2339&lt;&gt;"",F2339&lt;&gt;"",G2339&lt;&gt;""),E2345=""),"",IF(AND($D$5="",$E$5="",$F$5="",$G$5=""),"",IFERROR(VLOOKUP(B2345,'勘定科目コード（2019）'!$B$2:$J$3668,9,FALSE),"")))</f>
        <v/>
      </c>
      <c r="L2345" s="44" t="str">
        <f>IFERROR(VLOOKUP(D2345,'勘定科目コード（2019）'!$E$2:$J$500,7,FALSE),"")</f>
        <v/>
      </c>
    </row>
    <row r="2346" spans="2:12" x14ac:dyDescent="0.15">
      <c r="B2346" s="31">
        <v>2336</v>
      </c>
      <c r="D2346" s="51" t="str">
        <f>IF(AND($D$5="",$E$5="",$F$5="",$G$5=""),"",(IFERROR(VLOOKUP(B2346,'勘定科目コード（2019）'!$B$2:$J$3668,3,FALSE),"")))</f>
        <v/>
      </c>
      <c r="E2346" s="52" t="str">
        <f>IF(AND(OR($D$5&lt;&gt;"",$E$5&lt;&gt;"",$F$5&lt;&gt;"",$G$5&lt;&gt;""),D2346=""),"",IF(AND($D$5="",$E$5="",$F$5="",$G$5=""),"",IFERROR(VLOOKUP(B2346,'勘定科目コード（2019）'!$B$2:$J$3668,4,FALSE),"")))</f>
        <v/>
      </c>
      <c r="F2346" s="53" t="str">
        <f>IF(AND(OR(D2340&lt;&gt;"",E2340&lt;&gt;"",F2340&lt;&gt;"",G2340&lt;&gt;""),E2346=""),"",IF(AND(OR(D2340&lt;&gt;"",E2340&lt;&gt;"",F2340&lt;&gt;"",G2340&lt;&gt;""),E2346=""),"",IF(AND($D$5="",$E$5="",$F$5="",$G$5=""),"",IFERROR(VLOOKUP(B2346,'勘定科目コード（2019）'!$B$2:$J$3668,5,FALSE),""))))</f>
        <v/>
      </c>
      <c r="G2346" s="52" t="str">
        <f>IF(AND(OR(D2340&lt;&gt;"",E2340&lt;&gt;"",F2340&lt;&gt;"",G2340&lt;&gt;""),E2346=""),"",IF(AND($D$5="",$E$5="",$F$5="",$G$5=""),"",IFERROR(VLOOKUP(B2346,'勘定科目コード（2019）'!$B$2:$J$3668,6,FALSE),"")))</f>
        <v/>
      </c>
      <c r="H2346" s="54"/>
      <c r="I2346" s="55" t="str">
        <f>IF(AND(OR(D2340&lt;&gt;"",E2340&lt;&gt;"",F2340&lt;&gt;"",G2340&lt;&gt;""),E2346=""),"",IF(AND($D$5="",$E$5="",$F$5="",$G$5=""),"",IFERROR(VLOOKUP(B2346,'勘定科目コード（2019）'!$B$2:$J$3668,7,FALSE),"")))</f>
        <v/>
      </c>
      <c r="J2346" s="56" t="str">
        <f>IF(AND(OR(D2340&lt;&gt;"",E2340&lt;&gt;"",F2340&lt;&gt;"",G2340&lt;&gt;""),E2346=""),"",IF(AND($D$5="",$E$5="",$F$5="",$G$5=""),"",IFERROR(VLOOKUP(B2346,'勘定科目コード（2019）'!$B$2:$J$3668,8,FALSE),"")))</f>
        <v/>
      </c>
      <c r="K2346" s="57" t="str">
        <f>IF(AND(OR(D2340&lt;&gt;"",E2340&lt;&gt;"",F2340&lt;&gt;"",G2340&lt;&gt;""),E2346=""),"",IF(AND($D$5="",$E$5="",$F$5="",$G$5=""),"",IFERROR(VLOOKUP(B2346,'勘定科目コード（2019）'!$B$2:$J$3668,9,FALSE),"")))</f>
        <v/>
      </c>
      <c r="L2346" s="44" t="str">
        <f>IFERROR(VLOOKUP(D2346,'勘定科目コード（2019）'!$E$2:$J$500,7,FALSE),"")</f>
        <v/>
      </c>
    </row>
    <row r="2347" spans="2:12" x14ac:dyDescent="0.15">
      <c r="B2347" s="31">
        <v>2337</v>
      </c>
      <c r="D2347" s="51" t="str">
        <f>IF(AND($D$5="",$E$5="",$F$5="",$G$5=""),"",(IFERROR(VLOOKUP(B2347,'勘定科目コード（2019）'!$B$2:$J$3668,3,FALSE),"")))</f>
        <v/>
      </c>
      <c r="E2347" s="52" t="str">
        <f>IF(AND(OR($D$5&lt;&gt;"",$E$5&lt;&gt;"",$F$5&lt;&gt;"",$G$5&lt;&gt;""),D2347=""),"",IF(AND($D$5="",$E$5="",$F$5="",$G$5=""),"",IFERROR(VLOOKUP(B2347,'勘定科目コード（2019）'!$B$2:$J$3668,4,FALSE),"")))</f>
        <v/>
      </c>
      <c r="F2347" s="53" t="str">
        <f>IF(AND(OR(D2341&lt;&gt;"",E2341&lt;&gt;"",F2341&lt;&gt;"",G2341&lt;&gt;""),E2347=""),"",IF(AND(OR(D2341&lt;&gt;"",E2341&lt;&gt;"",F2341&lt;&gt;"",G2341&lt;&gt;""),E2347=""),"",IF(AND($D$5="",$E$5="",$F$5="",$G$5=""),"",IFERROR(VLOOKUP(B2347,'勘定科目コード（2019）'!$B$2:$J$3668,5,FALSE),""))))</f>
        <v/>
      </c>
      <c r="G2347" s="52" t="str">
        <f>IF(AND(OR(D2341&lt;&gt;"",E2341&lt;&gt;"",F2341&lt;&gt;"",G2341&lt;&gt;""),E2347=""),"",IF(AND($D$5="",$E$5="",$F$5="",$G$5=""),"",IFERROR(VLOOKUP(B2347,'勘定科目コード（2019）'!$B$2:$J$3668,6,FALSE),"")))</f>
        <v/>
      </c>
      <c r="H2347" s="54"/>
      <c r="I2347" s="55" t="str">
        <f>IF(AND(OR(D2341&lt;&gt;"",E2341&lt;&gt;"",F2341&lt;&gt;"",G2341&lt;&gt;""),E2347=""),"",IF(AND($D$5="",$E$5="",$F$5="",$G$5=""),"",IFERROR(VLOOKUP(B2347,'勘定科目コード（2019）'!$B$2:$J$3668,7,FALSE),"")))</f>
        <v/>
      </c>
      <c r="J2347" s="56" t="str">
        <f>IF(AND(OR(D2341&lt;&gt;"",E2341&lt;&gt;"",F2341&lt;&gt;"",G2341&lt;&gt;""),E2347=""),"",IF(AND($D$5="",$E$5="",$F$5="",$G$5=""),"",IFERROR(VLOOKUP(B2347,'勘定科目コード（2019）'!$B$2:$J$3668,8,FALSE),"")))</f>
        <v/>
      </c>
      <c r="K2347" s="57" t="str">
        <f>IF(AND(OR(D2341&lt;&gt;"",E2341&lt;&gt;"",F2341&lt;&gt;"",G2341&lt;&gt;""),E2347=""),"",IF(AND($D$5="",$E$5="",$F$5="",$G$5=""),"",IFERROR(VLOOKUP(B2347,'勘定科目コード（2019）'!$B$2:$J$3668,9,FALSE),"")))</f>
        <v/>
      </c>
      <c r="L2347" s="44" t="str">
        <f>IFERROR(VLOOKUP(D2347,'勘定科目コード（2019）'!$E$2:$J$500,7,FALSE),"")</f>
        <v/>
      </c>
    </row>
    <row r="2348" spans="2:12" x14ac:dyDescent="0.15">
      <c r="B2348" s="31">
        <v>2338</v>
      </c>
      <c r="D2348" s="51" t="str">
        <f>IF(AND($D$5="",$E$5="",$F$5="",$G$5=""),"",(IFERROR(VLOOKUP(B2348,'勘定科目コード（2019）'!$B$2:$J$3668,3,FALSE),"")))</f>
        <v/>
      </c>
      <c r="E2348" s="52" t="str">
        <f>IF(AND(OR($D$5&lt;&gt;"",$E$5&lt;&gt;"",$F$5&lt;&gt;"",$G$5&lt;&gt;""),D2348=""),"",IF(AND($D$5="",$E$5="",$F$5="",$G$5=""),"",IFERROR(VLOOKUP(B2348,'勘定科目コード（2019）'!$B$2:$J$3668,4,FALSE),"")))</f>
        <v/>
      </c>
      <c r="F2348" s="53" t="str">
        <f>IF(AND(OR(D2342&lt;&gt;"",E2342&lt;&gt;"",F2342&lt;&gt;"",G2342&lt;&gt;""),E2348=""),"",IF(AND(OR(D2342&lt;&gt;"",E2342&lt;&gt;"",F2342&lt;&gt;"",G2342&lt;&gt;""),E2348=""),"",IF(AND($D$5="",$E$5="",$F$5="",$G$5=""),"",IFERROR(VLOOKUP(B2348,'勘定科目コード（2019）'!$B$2:$J$3668,5,FALSE),""))))</f>
        <v/>
      </c>
      <c r="G2348" s="52" t="str">
        <f>IF(AND(OR(D2342&lt;&gt;"",E2342&lt;&gt;"",F2342&lt;&gt;"",G2342&lt;&gt;""),E2348=""),"",IF(AND($D$5="",$E$5="",$F$5="",$G$5=""),"",IFERROR(VLOOKUP(B2348,'勘定科目コード（2019）'!$B$2:$J$3668,6,FALSE),"")))</f>
        <v/>
      </c>
      <c r="H2348" s="54"/>
      <c r="I2348" s="55" t="str">
        <f>IF(AND(OR(D2342&lt;&gt;"",E2342&lt;&gt;"",F2342&lt;&gt;"",G2342&lt;&gt;""),E2348=""),"",IF(AND($D$5="",$E$5="",$F$5="",$G$5=""),"",IFERROR(VLOOKUP(B2348,'勘定科目コード（2019）'!$B$2:$J$3668,7,FALSE),"")))</f>
        <v/>
      </c>
      <c r="J2348" s="56" t="str">
        <f>IF(AND(OR(D2342&lt;&gt;"",E2342&lt;&gt;"",F2342&lt;&gt;"",G2342&lt;&gt;""),E2348=""),"",IF(AND($D$5="",$E$5="",$F$5="",$G$5=""),"",IFERROR(VLOOKUP(B2348,'勘定科目コード（2019）'!$B$2:$J$3668,8,FALSE),"")))</f>
        <v/>
      </c>
      <c r="K2348" s="57" t="str">
        <f>IF(AND(OR(D2342&lt;&gt;"",E2342&lt;&gt;"",F2342&lt;&gt;"",G2342&lt;&gt;""),E2348=""),"",IF(AND($D$5="",$E$5="",$F$5="",$G$5=""),"",IFERROR(VLOOKUP(B2348,'勘定科目コード（2019）'!$B$2:$J$3668,9,FALSE),"")))</f>
        <v/>
      </c>
      <c r="L2348" s="44" t="str">
        <f>IFERROR(VLOOKUP(D2348,'勘定科目コード（2019）'!$E$2:$J$500,7,FALSE),"")</f>
        <v/>
      </c>
    </row>
    <row r="2349" spans="2:12" x14ac:dyDescent="0.15">
      <c r="B2349" s="31">
        <v>2339</v>
      </c>
      <c r="D2349" s="51" t="str">
        <f>IF(AND($D$5="",$E$5="",$F$5="",$G$5=""),"",(IFERROR(VLOOKUP(B2349,'勘定科目コード（2019）'!$B$2:$J$3668,3,FALSE),"")))</f>
        <v/>
      </c>
      <c r="E2349" s="52" t="str">
        <f>IF(AND(OR($D$5&lt;&gt;"",$E$5&lt;&gt;"",$F$5&lt;&gt;"",$G$5&lt;&gt;""),D2349=""),"",IF(AND($D$5="",$E$5="",$F$5="",$G$5=""),"",IFERROR(VLOOKUP(B2349,'勘定科目コード（2019）'!$B$2:$J$3668,4,FALSE),"")))</f>
        <v/>
      </c>
      <c r="F2349" s="53" t="str">
        <f>IF(AND(OR(D2343&lt;&gt;"",E2343&lt;&gt;"",F2343&lt;&gt;"",G2343&lt;&gt;""),E2349=""),"",IF(AND(OR(D2343&lt;&gt;"",E2343&lt;&gt;"",F2343&lt;&gt;"",G2343&lt;&gt;""),E2349=""),"",IF(AND($D$5="",$E$5="",$F$5="",$G$5=""),"",IFERROR(VLOOKUP(B2349,'勘定科目コード（2019）'!$B$2:$J$3668,5,FALSE),""))))</f>
        <v/>
      </c>
      <c r="G2349" s="52" t="str">
        <f>IF(AND(OR(D2343&lt;&gt;"",E2343&lt;&gt;"",F2343&lt;&gt;"",G2343&lt;&gt;""),E2349=""),"",IF(AND($D$5="",$E$5="",$F$5="",$G$5=""),"",IFERROR(VLOOKUP(B2349,'勘定科目コード（2019）'!$B$2:$J$3668,6,FALSE),"")))</f>
        <v/>
      </c>
      <c r="H2349" s="54"/>
      <c r="I2349" s="55" t="str">
        <f>IF(AND(OR(D2343&lt;&gt;"",E2343&lt;&gt;"",F2343&lt;&gt;"",G2343&lt;&gt;""),E2349=""),"",IF(AND($D$5="",$E$5="",$F$5="",$G$5=""),"",IFERROR(VLOOKUP(B2349,'勘定科目コード（2019）'!$B$2:$J$3668,7,FALSE),"")))</f>
        <v/>
      </c>
      <c r="J2349" s="56" t="str">
        <f>IF(AND(OR(D2343&lt;&gt;"",E2343&lt;&gt;"",F2343&lt;&gt;"",G2343&lt;&gt;""),E2349=""),"",IF(AND($D$5="",$E$5="",$F$5="",$G$5=""),"",IFERROR(VLOOKUP(B2349,'勘定科目コード（2019）'!$B$2:$J$3668,8,FALSE),"")))</f>
        <v/>
      </c>
      <c r="K2349" s="57" t="str">
        <f>IF(AND(OR(D2343&lt;&gt;"",E2343&lt;&gt;"",F2343&lt;&gt;"",G2343&lt;&gt;""),E2349=""),"",IF(AND($D$5="",$E$5="",$F$5="",$G$5=""),"",IFERROR(VLOOKUP(B2349,'勘定科目コード（2019）'!$B$2:$J$3668,9,FALSE),"")))</f>
        <v/>
      </c>
      <c r="L2349" s="44" t="str">
        <f>IFERROR(VLOOKUP(D2349,'勘定科目コード（2019）'!$E$2:$J$500,7,FALSE),"")</f>
        <v/>
      </c>
    </row>
    <row r="2350" spans="2:12" x14ac:dyDescent="0.15">
      <c r="B2350" s="31">
        <v>2340</v>
      </c>
      <c r="D2350" s="51" t="str">
        <f>IF(AND($D$5="",$E$5="",$F$5="",$G$5=""),"",(IFERROR(VLOOKUP(B2350,'勘定科目コード（2019）'!$B$2:$J$3668,3,FALSE),"")))</f>
        <v/>
      </c>
      <c r="E2350" s="52" t="str">
        <f>IF(AND(OR($D$5&lt;&gt;"",$E$5&lt;&gt;"",$F$5&lt;&gt;"",$G$5&lt;&gt;""),D2350=""),"",IF(AND($D$5="",$E$5="",$F$5="",$G$5=""),"",IFERROR(VLOOKUP(B2350,'勘定科目コード（2019）'!$B$2:$J$3668,4,FALSE),"")))</f>
        <v/>
      </c>
      <c r="F2350" s="53" t="str">
        <f>IF(AND(OR(D2344&lt;&gt;"",E2344&lt;&gt;"",F2344&lt;&gt;"",G2344&lt;&gt;""),E2350=""),"",IF(AND(OR(D2344&lt;&gt;"",E2344&lt;&gt;"",F2344&lt;&gt;"",G2344&lt;&gt;""),E2350=""),"",IF(AND($D$5="",$E$5="",$F$5="",$G$5=""),"",IFERROR(VLOOKUP(B2350,'勘定科目コード（2019）'!$B$2:$J$3668,5,FALSE),""))))</f>
        <v/>
      </c>
      <c r="G2350" s="52" t="str">
        <f>IF(AND(OR(D2344&lt;&gt;"",E2344&lt;&gt;"",F2344&lt;&gt;"",G2344&lt;&gt;""),E2350=""),"",IF(AND($D$5="",$E$5="",$F$5="",$G$5=""),"",IFERROR(VLOOKUP(B2350,'勘定科目コード（2019）'!$B$2:$J$3668,6,FALSE),"")))</f>
        <v/>
      </c>
      <c r="H2350" s="54"/>
      <c r="I2350" s="55" t="str">
        <f>IF(AND(OR(D2344&lt;&gt;"",E2344&lt;&gt;"",F2344&lt;&gt;"",G2344&lt;&gt;""),E2350=""),"",IF(AND($D$5="",$E$5="",$F$5="",$G$5=""),"",IFERROR(VLOOKUP(B2350,'勘定科目コード（2019）'!$B$2:$J$3668,7,FALSE),"")))</f>
        <v/>
      </c>
      <c r="J2350" s="56" t="str">
        <f>IF(AND(OR(D2344&lt;&gt;"",E2344&lt;&gt;"",F2344&lt;&gt;"",G2344&lt;&gt;""),E2350=""),"",IF(AND($D$5="",$E$5="",$F$5="",$G$5=""),"",IFERROR(VLOOKUP(B2350,'勘定科目コード（2019）'!$B$2:$J$3668,8,FALSE),"")))</f>
        <v/>
      </c>
      <c r="K2350" s="57" t="str">
        <f>IF(AND(OR(D2344&lt;&gt;"",E2344&lt;&gt;"",F2344&lt;&gt;"",G2344&lt;&gt;""),E2350=""),"",IF(AND($D$5="",$E$5="",$F$5="",$G$5=""),"",IFERROR(VLOOKUP(B2350,'勘定科目コード（2019）'!$B$2:$J$3668,9,FALSE),"")))</f>
        <v/>
      </c>
      <c r="L2350" s="44" t="str">
        <f>IFERROR(VLOOKUP(D2350,'勘定科目コード（2019）'!$E$2:$J$500,7,FALSE),"")</f>
        <v/>
      </c>
    </row>
    <row r="2351" spans="2:12" x14ac:dyDescent="0.15">
      <c r="B2351" s="31">
        <v>2341</v>
      </c>
      <c r="D2351" s="51" t="str">
        <f>IF(AND($D$5="",$E$5="",$F$5="",$G$5=""),"",(IFERROR(VLOOKUP(B2351,'勘定科目コード（2019）'!$B$2:$J$3668,3,FALSE),"")))</f>
        <v/>
      </c>
      <c r="E2351" s="52" t="str">
        <f>IF(AND(OR($D$5&lt;&gt;"",$E$5&lt;&gt;"",$F$5&lt;&gt;"",$G$5&lt;&gt;""),D2351=""),"",IF(AND($D$5="",$E$5="",$F$5="",$G$5=""),"",IFERROR(VLOOKUP(B2351,'勘定科目コード（2019）'!$B$2:$J$3668,4,FALSE),"")))</f>
        <v/>
      </c>
      <c r="F2351" s="53" t="str">
        <f>IF(AND(OR(D2345&lt;&gt;"",E2345&lt;&gt;"",F2345&lt;&gt;"",G2345&lt;&gt;""),E2351=""),"",IF(AND(OR(D2345&lt;&gt;"",E2345&lt;&gt;"",F2345&lt;&gt;"",G2345&lt;&gt;""),E2351=""),"",IF(AND($D$5="",$E$5="",$F$5="",$G$5=""),"",IFERROR(VLOOKUP(B2351,'勘定科目コード（2019）'!$B$2:$J$3668,5,FALSE),""))))</f>
        <v/>
      </c>
      <c r="G2351" s="52" t="str">
        <f>IF(AND(OR(D2345&lt;&gt;"",E2345&lt;&gt;"",F2345&lt;&gt;"",G2345&lt;&gt;""),E2351=""),"",IF(AND($D$5="",$E$5="",$F$5="",$G$5=""),"",IFERROR(VLOOKUP(B2351,'勘定科目コード（2019）'!$B$2:$J$3668,6,FALSE),"")))</f>
        <v/>
      </c>
      <c r="H2351" s="54"/>
      <c r="I2351" s="55" t="str">
        <f>IF(AND(OR(D2345&lt;&gt;"",E2345&lt;&gt;"",F2345&lt;&gt;"",G2345&lt;&gt;""),E2351=""),"",IF(AND($D$5="",$E$5="",$F$5="",$G$5=""),"",IFERROR(VLOOKUP(B2351,'勘定科目コード（2019）'!$B$2:$J$3668,7,FALSE),"")))</f>
        <v/>
      </c>
      <c r="J2351" s="56" t="str">
        <f>IF(AND(OR(D2345&lt;&gt;"",E2345&lt;&gt;"",F2345&lt;&gt;"",G2345&lt;&gt;""),E2351=""),"",IF(AND($D$5="",$E$5="",$F$5="",$G$5=""),"",IFERROR(VLOOKUP(B2351,'勘定科目コード（2019）'!$B$2:$J$3668,8,FALSE),"")))</f>
        <v/>
      </c>
      <c r="K2351" s="57" t="str">
        <f>IF(AND(OR(D2345&lt;&gt;"",E2345&lt;&gt;"",F2345&lt;&gt;"",G2345&lt;&gt;""),E2351=""),"",IF(AND($D$5="",$E$5="",$F$5="",$G$5=""),"",IFERROR(VLOOKUP(B2351,'勘定科目コード（2019）'!$B$2:$J$3668,9,FALSE),"")))</f>
        <v/>
      </c>
      <c r="L2351" s="44" t="str">
        <f>IFERROR(VLOOKUP(D2351,'勘定科目コード（2019）'!$E$2:$J$500,7,FALSE),"")</f>
        <v/>
      </c>
    </row>
    <row r="2352" spans="2:12" x14ac:dyDescent="0.15">
      <c r="B2352" s="31">
        <v>2342</v>
      </c>
      <c r="D2352" s="51" t="str">
        <f>IF(AND($D$5="",$E$5="",$F$5="",$G$5=""),"",(IFERROR(VLOOKUP(B2352,'勘定科目コード（2019）'!$B$2:$J$3668,3,FALSE),"")))</f>
        <v/>
      </c>
      <c r="E2352" s="52" t="str">
        <f>IF(AND(OR($D$5&lt;&gt;"",$E$5&lt;&gt;"",$F$5&lt;&gt;"",$G$5&lt;&gt;""),D2352=""),"",IF(AND($D$5="",$E$5="",$F$5="",$G$5=""),"",IFERROR(VLOOKUP(B2352,'勘定科目コード（2019）'!$B$2:$J$3668,4,FALSE),"")))</f>
        <v/>
      </c>
      <c r="F2352" s="53" t="str">
        <f>IF(AND(OR(D2346&lt;&gt;"",E2346&lt;&gt;"",F2346&lt;&gt;"",G2346&lt;&gt;""),E2352=""),"",IF(AND(OR(D2346&lt;&gt;"",E2346&lt;&gt;"",F2346&lt;&gt;"",G2346&lt;&gt;""),E2352=""),"",IF(AND($D$5="",$E$5="",$F$5="",$G$5=""),"",IFERROR(VLOOKUP(B2352,'勘定科目コード（2019）'!$B$2:$J$3668,5,FALSE),""))))</f>
        <v/>
      </c>
      <c r="G2352" s="52" t="str">
        <f>IF(AND(OR(D2346&lt;&gt;"",E2346&lt;&gt;"",F2346&lt;&gt;"",G2346&lt;&gt;""),E2352=""),"",IF(AND($D$5="",$E$5="",$F$5="",$G$5=""),"",IFERROR(VLOOKUP(B2352,'勘定科目コード（2019）'!$B$2:$J$3668,6,FALSE),"")))</f>
        <v/>
      </c>
      <c r="H2352" s="54"/>
      <c r="I2352" s="55" t="str">
        <f>IF(AND(OR(D2346&lt;&gt;"",E2346&lt;&gt;"",F2346&lt;&gt;"",G2346&lt;&gt;""),E2352=""),"",IF(AND($D$5="",$E$5="",$F$5="",$G$5=""),"",IFERROR(VLOOKUP(B2352,'勘定科目コード（2019）'!$B$2:$J$3668,7,FALSE),"")))</f>
        <v/>
      </c>
      <c r="J2352" s="56" t="str">
        <f>IF(AND(OR(D2346&lt;&gt;"",E2346&lt;&gt;"",F2346&lt;&gt;"",G2346&lt;&gt;""),E2352=""),"",IF(AND($D$5="",$E$5="",$F$5="",$G$5=""),"",IFERROR(VLOOKUP(B2352,'勘定科目コード（2019）'!$B$2:$J$3668,8,FALSE),"")))</f>
        <v/>
      </c>
      <c r="K2352" s="57" t="str">
        <f>IF(AND(OR(D2346&lt;&gt;"",E2346&lt;&gt;"",F2346&lt;&gt;"",G2346&lt;&gt;""),E2352=""),"",IF(AND($D$5="",$E$5="",$F$5="",$G$5=""),"",IFERROR(VLOOKUP(B2352,'勘定科目コード（2019）'!$B$2:$J$3668,9,FALSE),"")))</f>
        <v/>
      </c>
      <c r="L2352" s="44" t="str">
        <f>IFERROR(VLOOKUP(D2352,'勘定科目コード（2019）'!$E$2:$J$500,7,FALSE),"")</f>
        <v/>
      </c>
    </row>
    <row r="2353" spans="2:12" x14ac:dyDescent="0.15">
      <c r="B2353" s="31">
        <v>2343</v>
      </c>
      <c r="D2353" s="51" t="str">
        <f>IF(AND($D$5="",$E$5="",$F$5="",$G$5=""),"",(IFERROR(VLOOKUP(B2353,'勘定科目コード（2019）'!$B$2:$J$3668,3,FALSE),"")))</f>
        <v/>
      </c>
      <c r="E2353" s="52" t="str">
        <f>IF(AND(OR($D$5&lt;&gt;"",$E$5&lt;&gt;"",$F$5&lt;&gt;"",$G$5&lt;&gt;""),D2353=""),"",IF(AND($D$5="",$E$5="",$F$5="",$G$5=""),"",IFERROR(VLOOKUP(B2353,'勘定科目コード（2019）'!$B$2:$J$3668,4,FALSE),"")))</f>
        <v/>
      </c>
      <c r="F2353" s="53" t="str">
        <f>IF(AND(OR(D2347&lt;&gt;"",E2347&lt;&gt;"",F2347&lt;&gt;"",G2347&lt;&gt;""),E2353=""),"",IF(AND(OR(D2347&lt;&gt;"",E2347&lt;&gt;"",F2347&lt;&gt;"",G2347&lt;&gt;""),E2353=""),"",IF(AND($D$5="",$E$5="",$F$5="",$G$5=""),"",IFERROR(VLOOKUP(B2353,'勘定科目コード（2019）'!$B$2:$J$3668,5,FALSE),""))))</f>
        <v/>
      </c>
      <c r="G2353" s="52" t="str">
        <f>IF(AND(OR(D2347&lt;&gt;"",E2347&lt;&gt;"",F2347&lt;&gt;"",G2347&lt;&gt;""),E2353=""),"",IF(AND($D$5="",$E$5="",$F$5="",$G$5=""),"",IFERROR(VLOOKUP(B2353,'勘定科目コード（2019）'!$B$2:$J$3668,6,FALSE),"")))</f>
        <v/>
      </c>
      <c r="H2353" s="54"/>
      <c r="I2353" s="55" t="str">
        <f>IF(AND(OR(D2347&lt;&gt;"",E2347&lt;&gt;"",F2347&lt;&gt;"",G2347&lt;&gt;""),E2353=""),"",IF(AND($D$5="",$E$5="",$F$5="",$G$5=""),"",IFERROR(VLOOKUP(B2353,'勘定科目コード（2019）'!$B$2:$J$3668,7,FALSE),"")))</f>
        <v/>
      </c>
      <c r="J2353" s="56" t="str">
        <f>IF(AND(OR(D2347&lt;&gt;"",E2347&lt;&gt;"",F2347&lt;&gt;"",G2347&lt;&gt;""),E2353=""),"",IF(AND($D$5="",$E$5="",$F$5="",$G$5=""),"",IFERROR(VLOOKUP(B2353,'勘定科目コード（2019）'!$B$2:$J$3668,8,FALSE),"")))</f>
        <v/>
      </c>
      <c r="K2353" s="57" t="str">
        <f>IF(AND(OR(D2347&lt;&gt;"",E2347&lt;&gt;"",F2347&lt;&gt;"",G2347&lt;&gt;""),E2353=""),"",IF(AND($D$5="",$E$5="",$F$5="",$G$5=""),"",IFERROR(VLOOKUP(B2353,'勘定科目コード（2019）'!$B$2:$J$3668,9,FALSE),"")))</f>
        <v/>
      </c>
      <c r="L2353" s="44" t="str">
        <f>IFERROR(VLOOKUP(D2353,'勘定科目コード（2019）'!$E$2:$J$500,7,FALSE),"")</f>
        <v/>
      </c>
    </row>
    <row r="2354" spans="2:12" x14ac:dyDescent="0.15">
      <c r="B2354" s="31">
        <v>2344</v>
      </c>
      <c r="D2354" s="51" t="str">
        <f>IF(AND($D$5="",$E$5="",$F$5="",$G$5=""),"",(IFERROR(VLOOKUP(B2354,'勘定科目コード（2019）'!$B$2:$J$3668,3,FALSE),"")))</f>
        <v/>
      </c>
      <c r="E2354" s="52" t="str">
        <f>IF(AND(OR($D$5&lt;&gt;"",$E$5&lt;&gt;"",$F$5&lt;&gt;"",$G$5&lt;&gt;""),D2354=""),"",IF(AND($D$5="",$E$5="",$F$5="",$G$5=""),"",IFERROR(VLOOKUP(B2354,'勘定科目コード（2019）'!$B$2:$J$3668,4,FALSE),"")))</f>
        <v/>
      </c>
      <c r="F2354" s="53" t="str">
        <f>IF(AND(OR(D2348&lt;&gt;"",E2348&lt;&gt;"",F2348&lt;&gt;"",G2348&lt;&gt;""),E2354=""),"",IF(AND(OR(D2348&lt;&gt;"",E2348&lt;&gt;"",F2348&lt;&gt;"",G2348&lt;&gt;""),E2354=""),"",IF(AND($D$5="",$E$5="",$F$5="",$G$5=""),"",IFERROR(VLOOKUP(B2354,'勘定科目コード（2019）'!$B$2:$J$3668,5,FALSE),""))))</f>
        <v/>
      </c>
      <c r="G2354" s="52" t="str">
        <f>IF(AND(OR(D2348&lt;&gt;"",E2348&lt;&gt;"",F2348&lt;&gt;"",G2348&lt;&gt;""),E2354=""),"",IF(AND($D$5="",$E$5="",$F$5="",$G$5=""),"",IFERROR(VLOOKUP(B2354,'勘定科目コード（2019）'!$B$2:$J$3668,6,FALSE),"")))</f>
        <v/>
      </c>
      <c r="H2354" s="54"/>
      <c r="I2354" s="55" t="str">
        <f>IF(AND(OR(D2348&lt;&gt;"",E2348&lt;&gt;"",F2348&lt;&gt;"",G2348&lt;&gt;""),E2354=""),"",IF(AND($D$5="",$E$5="",$F$5="",$G$5=""),"",IFERROR(VLOOKUP(B2354,'勘定科目コード（2019）'!$B$2:$J$3668,7,FALSE),"")))</f>
        <v/>
      </c>
      <c r="J2354" s="56" t="str">
        <f>IF(AND(OR(D2348&lt;&gt;"",E2348&lt;&gt;"",F2348&lt;&gt;"",G2348&lt;&gt;""),E2354=""),"",IF(AND($D$5="",$E$5="",$F$5="",$G$5=""),"",IFERROR(VLOOKUP(B2354,'勘定科目コード（2019）'!$B$2:$J$3668,8,FALSE),"")))</f>
        <v/>
      </c>
      <c r="K2354" s="57" t="str">
        <f>IF(AND(OR(D2348&lt;&gt;"",E2348&lt;&gt;"",F2348&lt;&gt;"",G2348&lt;&gt;""),E2354=""),"",IF(AND($D$5="",$E$5="",$F$5="",$G$5=""),"",IFERROR(VLOOKUP(B2354,'勘定科目コード（2019）'!$B$2:$J$3668,9,FALSE),"")))</f>
        <v/>
      </c>
      <c r="L2354" s="44" t="str">
        <f>IFERROR(VLOOKUP(D2354,'勘定科目コード（2019）'!$E$2:$J$500,7,FALSE),"")</f>
        <v/>
      </c>
    </row>
    <row r="2355" spans="2:12" x14ac:dyDescent="0.15">
      <c r="B2355" s="31">
        <v>2345</v>
      </c>
      <c r="D2355" s="51" t="str">
        <f>IF(AND($D$5="",$E$5="",$F$5="",$G$5=""),"",(IFERROR(VLOOKUP(B2355,'勘定科目コード（2019）'!$B$2:$J$3668,3,FALSE),"")))</f>
        <v/>
      </c>
      <c r="E2355" s="52" t="str">
        <f>IF(AND(OR($D$5&lt;&gt;"",$E$5&lt;&gt;"",$F$5&lt;&gt;"",$G$5&lt;&gt;""),D2355=""),"",IF(AND($D$5="",$E$5="",$F$5="",$G$5=""),"",IFERROR(VLOOKUP(B2355,'勘定科目コード（2019）'!$B$2:$J$3668,4,FALSE),"")))</f>
        <v/>
      </c>
      <c r="F2355" s="53" t="str">
        <f>IF(AND(OR(D2349&lt;&gt;"",E2349&lt;&gt;"",F2349&lt;&gt;"",G2349&lt;&gt;""),E2355=""),"",IF(AND(OR(D2349&lt;&gt;"",E2349&lt;&gt;"",F2349&lt;&gt;"",G2349&lt;&gt;""),E2355=""),"",IF(AND($D$5="",$E$5="",$F$5="",$G$5=""),"",IFERROR(VLOOKUP(B2355,'勘定科目コード（2019）'!$B$2:$J$3668,5,FALSE),""))))</f>
        <v/>
      </c>
      <c r="G2355" s="52" t="str">
        <f>IF(AND(OR(D2349&lt;&gt;"",E2349&lt;&gt;"",F2349&lt;&gt;"",G2349&lt;&gt;""),E2355=""),"",IF(AND($D$5="",$E$5="",$F$5="",$G$5=""),"",IFERROR(VLOOKUP(B2355,'勘定科目コード（2019）'!$B$2:$J$3668,6,FALSE),"")))</f>
        <v/>
      </c>
      <c r="H2355" s="54"/>
      <c r="I2355" s="55" t="str">
        <f>IF(AND(OR(D2349&lt;&gt;"",E2349&lt;&gt;"",F2349&lt;&gt;"",G2349&lt;&gt;""),E2355=""),"",IF(AND($D$5="",$E$5="",$F$5="",$G$5=""),"",IFERROR(VLOOKUP(B2355,'勘定科目コード（2019）'!$B$2:$J$3668,7,FALSE),"")))</f>
        <v/>
      </c>
      <c r="J2355" s="56" t="str">
        <f>IF(AND(OR(D2349&lt;&gt;"",E2349&lt;&gt;"",F2349&lt;&gt;"",G2349&lt;&gt;""),E2355=""),"",IF(AND($D$5="",$E$5="",$F$5="",$G$5=""),"",IFERROR(VLOOKUP(B2355,'勘定科目コード（2019）'!$B$2:$J$3668,8,FALSE),"")))</f>
        <v/>
      </c>
      <c r="K2355" s="57" t="str">
        <f>IF(AND(OR(D2349&lt;&gt;"",E2349&lt;&gt;"",F2349&lt;&gt;"",G2349&lt;&gt;""),E2355=""),"",IF(AND($D$5="",$E$5="",$F$5="",$G$5=""),"",IFERROR(VLOOKUP(B2355,'勘定科目コード（2019）'!$B$2:$J$3668,9,FALSE),"")))</f>
        <v/>
      </c>
      <c r="L2355" s="44" t="str">
        <f>IFERROR(VLOOKUP(D2355,'勘定科目コード（2019）'!$E$2:$J$500,7,FALSE),"")</f>
        <v/>
      </c>
    </row>
    <row r="2356" spans="2:12" x14ac:dyDescent="0.15">
      <c r="B2356" s="31">
        <v>2346</v>
      </c>
      <c r="D2356" s="51" t="str">
        <f>IF(AND($D$5="",$E$5="",$F$5="",$G$5=""),"",(IFERROR(VLOOKUP(B2356,'勘定科目コード（2019）'!$B$2:$J$3668,3,FALSE),"")))</f>
        <v/>
      </c>
      <c r="E2356" s="52" t="str">
        <f>IF(AND(OR($D$5&lt;&gt;"",$E$5&lt;&gt;"",$F$5&lt;&gt;"",$G$5&lt;&gt;""),D2356=""),"",IF(AND($D$5="",$E$5="",$F$5="",$G$5=""),"",IFERROR(VLOOKUP(B2356,'勘定科目コード（2019）'!$B$2:$J$3668,4,FALSE),"")))</f>
        <v/>
      </c>
      <c r="F2356" s="53" t="str">
        <f>IF(AND(OR(D2350&lt;&gt;"",E2350&lt;&gt;"",F2350&lt;&gt;"",G2350&lt;&gt;""),E2356=""),"",IF(AND(OR(D2350&lt;&gt;"",E2350&lt;&gt;"",F2350&lt;&gt;"",G2350&lt;&gt;""),E2356=""),"",IF(AND($D$5="",$E$5="",$F$5="",$G$5=""),"",IFERROR(VLOOKUP(B2356,'勘定科目コード（2019）'!$B$2:$J$3668,5,FALSE),""))))</f>
        <v/>
      </c>
      <c r="G2356" s="52" t="str">
        <f>IF(AND(OR(D2350&lt;&gt;"",E2350&lt;&gt;"",F2350&lt;&gt;"",G2350&lt;&gt;""),E2356=""),"",IF(AND($D$5="",$E$5="",$F$5="",$G$5=""),"",IFERROR(VLOOKUP(B2356,'勘定科目コード（2019）'!$B$2:$J$3668,6,FALSE),"")))</f>
        <v/>
      </c>
      <c r="H2356" s="54"/>
      <c r="I2356" s="55" t="str">
        <f>IF(AND(OR(D2350&lt;&gt;"",E2350&lt;&gt;"",F2350&lt;&gt;"",G2350&lt;&gt;""),E2356=""),"",IF(AND($D$5="",$E$5="",$F$5="",$G$5=""),"",IFERROR(VLOOKUP(B2356,'勘定科目コード（2019）'!$B$2:$J$3668,7,FALSE),"")))</f>
        <v/>
      </c>
      <c r="J2356" s="56" t="str">
        <f>IF(AND(OR(D2350&lt;&gt;"",E2350&lt;&gt;"",F2350&lt;&gt;"",G2350&lt;&gt;""),E2356=""),"",IF(AND($D$5="",$E$5="",$F$5="",$G$5=""),"",IFERROR(VLOOKUP(B2356,'勘定科目コード（2019）'!$B$2:$J$3668,8,FALSE),"")))</f>
        <v/>
      </c>
      <c r="K2356" s="57" t="str">
        <f>IF(AND(OR(D2350&lt;&gt;"",E2350&lt;&gt;"",F2350&lt;&gt;"",G2350&lt;&gt;""),E2356=""),"",IF(AND($D$5="",$E$5="",$F$5="",$G$5=""),"",IFERROR(VLOOKUP(B2356,'勘定科目コード（2019）'!$B$2:$J$3668,9,FALSE),"")))</f>
        <v/>
      </c>
      <c r="L2356" s="44" t="str">
        <f>IFERROR(VLOOKUP(D2356,'勘定科目コード（2019）'!$E$2:$J$500,7,FALSE),"")</f>
        <v/>
      </c>
    </row>
    <row r="2357" spans="2:12" x14ac:dyDescent="0.15">
      <c r="B2357" s="31">
        <v>2347</v>
      </c>
      <c r="D2357" s="51" t="str">
        <f>IF(AND($D$5="",$E$5="",$F$5="",$G$5=""),"",(IFERROR(VLOOKUP(B2357,'勘定科目コード（2019）'!$B$2:$J$3668,3,FALSE),"")))</f>
        <v/>
      </c>
      <c r="E2357" s="52" t="str">
        <f>IF(AND(OR($D$5&lt;&gt;"",$E$5&lt;&gt;"",$F$5&lt;&gt;"",$G$5&lt;&gt;""),D2357=""),"",IF(AND($D$5="",$E$5="",$F$5="",$G$5=""),"",IFERROR(VLOOKUP(B2357,'勘定科目コード（2019）'!$B$2:$J$3668,4,FALSE),"")))</f>
        <v/>
      </c>
      <c r="F2357" s="53" t="str">
        <f>IF(AND(OR(D2351&lt;&gt;"",E2351&lt;&gt;"",F2351&lt;&gt;"",G2351&lt;&gt;""),E2357=""),"",IF(AND(OR(D2351&lt;&gt;"",E2351&lt;&gt;"",F2351&lt;&gt;"",G2351&lt;&gt;""),E2357=""),"",IF(AND($D$5="",$E$5="",$F$5="",$G$5=""),"",IFERROR(VLOOKUP(B2357,'勘定科目コード（2019）'!$B$2:$J$3668,5,FALSE),""))))</f>
        <v/>
      </c>
      <c r="G2357" s="52" t="str">
        <f>IF(AND(OR(D2351&lt;&gt;"",E2351&lt;&gt;"",F2351&lt;&gt;"",G2351&lt;&gt;""),E2357=""),"",IF(AND($D$5="",$E$5="",$F$5="",$G$5=""),"",IFERROR(VLOOKUP(B2357,'勘定科目コード（2019）'!$B$2:$J$3668,6,FALSE),"")))</f>
        <v/>
      </c>
      <c r="H2357" s="54"/>
      <c r="I2357" s="55" t="str">
        <f>IF(AND(OR(D2351&lt;&gt;"",E2351&lt;&gt;"",F2351&lt;&gt;"",G2351&lt;&gt;""),E2357=""),"",IF(AND($D$5="",$E$5="",$F$5="",$G$5=""),"",IFERROR(VLOOKUP(B2357,'勘定科目コード（2019）'!$B$2:$J$3668,7,FALSE),"")))</f>
        <v/>
      </c>
      <c r="J2357" s="56" t="str">
        <f>IF(AND(OR(D2351&lt;&gt;"",E2351&lt;&gt;"",F2351&lt;&gt;"",G2351&lt;&gt;""),E2357=""),"",IF(AND($D$5="",$E$5="",$F$5="",$G$5=""),"",IFERROR(VLOOKUP(B2357,'勘定科目コード（2019）'!$B$2:$J$3668,8,FALSE),"")))</f>
        <v/>
      </c>
      <c r="K2357" s="57" t="str">
        <f>IF(AND(OR(D2351&lt;&gt;"",E2351&lt;&gt;"",F2351&lt;&gt;"",G2351&lt;&gt;""),E2357=""),"",IF(AND($D$5="",$E$5="",$F$5="",$G$5=""),"",IFERROR(VLOOKUP(B2357,'勘定科目コード（2019）'!$B$2:$J$3668,9,FALSE),"")))</f>
        <v/>
      </c>
      <c r="L2357" s="44" t="str">
        <f>IFERROR(VLOOKUP(D2357,'勘定科目コード（2019）'!$E$2:$J$500,7,FALSE),"")</f>
        <v/>
      </c>
    </row>
    <row r="2358" spans="2:12" x14ac:dyDescent="0.15">
      <c r="B2358" s="31">
        <v>2348</v>
      </c>
      <c r="D2358" s="51" t="str">
        <f>IF(AND($D$5="",$E$5="",$F$5="",$G$5=""),"",(IFERROR(VLOOKUP(B2358,'勘定科目コード（2019）'!$B$2:$J$3668,3,FALSE),"")))</f>
        <v/>
      </c>
      <c r="E2358" s="52" t="str">
        <f>IF(AND(OR($D$5&lt;&gt;"",$E$5&lt;&gt;"",$F$5&lt;&gt;"",$G$5&lt;&gt;""),D2358=""),"",IF(AND($D$5="",$E$5="",$F$5="",$G$5=""),"",IFERROR(VLOOKUP(B2358,'勘定科目コード（2019）'!$B$2:$J$3668,4,FALSE),"")))</f>
        <v/>
      </c>
      <c r="F2358" s="53" t="str">
        <f>IF(AND(OR(D2352&lt;&gt;"",E2352&lt;&gt;"",F2352&lt;&gt;"",G2352&lt;&gt;""),E2358=""),"",IF(AND(OR(D2352&lt;&gt;"",E2352&lt;&gt;"",F2352&lt;&gt;"",G2352&lt;&gt;""),E2358=""),"",IF(AND($D$5="",$E$5="",$F$5="",$G$5=""),"",IFERROR(VLOOKUP(B2358,'勘定科目コード（2019）'!$B$2:$J$3668,5,FALSE),""))))</f>
        <v/>
      </c>
      <c r="G2358" s="52" t="str">
        <f>IF(AND(OR(D2352&lt;&gt;"",E2352&lt;&gt;"",F2352&lt;&gt;"",G2352&lt;&gt;""),E2358=""),"",IF(AND($D$5="",$E$5="",$F$5="",$G$5=""),"",IFERROR(VLOOKUP(B2358,'勘定科目コード（2019）'!$B$2:$J$3668,6,FALSE),"")))</f>
        <v/>
      </c>
      <c r="H2358" s="54"/>
      <c r="I2358" s="55" t="str">
        <f>IF(AND(OR(D2352&lt;&gt;"",E2352&lt;&gt;"",F2352&lt;&gt;"",G2352&lt;&gt;""),E2358=""),"",IF(AND($D$5="",$E$5="",$F$5="",$G$5=""),"",IFERROR(VLOOKUP(B2358,'勘定科目コード（2019）'!$B$2:$J$3668,7,FALSE),"")))</f>
        <v/>
      </c>
      <c r="J2358" s="56" t="str">
        <f>IF(AND(OR(D2352&lt;&gt;"",E2352&lt;&gt;"",F2352&lt;&gt;"",G2352&lt;&gt;""),E2358=""),"",IF(AND($D$5="",$E$5="",$F$5="",$G$5=""),"",IFERROR(VLOOKUP(B2358,'勘定科目コード（2019）'!$B$2:$J$3668,8,FALSE),"")))</f>
        <v/>
      </c>
      <c r="K2358" s="57" t="str">
        <f>IF(AND(OR(D2352&lt;&gt;"",E2352&lt;&gt;"",F2352&lt;&gt;"",G2352&lt;&gt;""),E2358=""),"",IF(AND($D$5="",$E$5="",$F$5="",$G$5=""),"",IFERROR(VLOOKUP(B2358,'勘定科目コード（2019）'!$B$2:$J$3668,9,FALSE),"")))</f>
        <v/>
      </c>
      <c r="L2358" s="44" t="str">
        <f>IFERROR(VLOOKUP(D2358,'勘定科目コード（2019）'!$E$2:$J$500,7,FALSE),"")</f>
        <v/>
      </c>
    </row>
    <row r="2359" spans="2:12" x14ac:dyDescent="0.15">
      <c r="B2359" s="31">
        <v>2349</v>
      </c>
      <c r="D2359" s="51" t="str">
        <f>IF(AND($D$5="",$E$5="",$F$5="",$G$5=""),"",(IFERROR(VLOOKUP(B2359,'勘定科目コード（2019）'!$B$2:$J$3668,3,FALSE),"")))</f>
        <v/>
      </c>
      <c r="E2359" s="52" t="str">
        <f>IF(AND(OR($D$5&lt;&gt;"",$E$5&lt;&gt;"",$F$5&lt;&gt;"",$G$5&lt;&gt;""),D2359=""),"",IF(AND($D$5="",$E$5="",$F$5="",$G$5=""),"",IFERROR(VLOOKUP(B2359,'勘定科目コード（2019）'!$B$2:$J$3668,4,FALSE),"")))</f>
        <v/>
      </c>
      <c r="F2359" s="53" t="str">
        <f>IF(AND(OR(D2353&lt;&gt;"",E2353&lt;&gt;"",F2353&lt;&gt;"",G2353&lt;&gt;""),E2359=""),"",IF(AND(OR(D2353&lt;&gt;"",E2353&lt;&gt;"",F2353&lt;&gt;"",G2353&lt;&gt;""),E2359=""),"",IF(AND($D$5="",$E$5="",$F$5="",$G$5=""),"",IFERROR(VLOOKUP(B2359,'勘定科目コード（2019）'!$B$2:$J$3668,5,FALSE),""))))</f>
        <v/>
      </c>
      <c r="G2359" s="52" t="str">
        <f>IF(AND(OR(D2353&lt;&gt;"",E2353&lt;&gt;"",F2353&lt;&gt;"",G2353&lt;&gt;""),E2359=""),"",IF(AND($D$5="",$E$5="",$F$5="",$G$5=""),"",IFERROR(VLOOKUP(B2359,'勘定科目コード（2019）'!$B$2:$J$3668,6,FALSE),"")))</f>
        <v/>
      </c>
      <c r="H2359" s="54"/>
      <c r="I2359" s="55" t="str">
        <f>IF(AND(OR(D2353&lt;&gt;"",E2353&lt;&gt;"",F2353&lt;&gt;"",G2353&lt;&gt;""),E2359=""),"",IF(AND($D$5="",$E$5="",$F$5="",$G$5=""),"",IFERROR(VLOOKUP(B2359,'勘定科目コード（2019）'!$B$2:$J$3668,7,FALSE),"")))</f>
        <v/>
      </c>
      <c r="J2359" s="56" t="str">
        <f>IF(AND(OR(D2353&lt;&gt;"",E2353&lt;&gt;"",F2353&lt;&gt;"",G2353&lt;&gt;""),E2359=""),"",IF(AND($D$5="",$E$5="",$F$5="",$G$5=""),"",IFERROR(VLOOKUP(B2359,'勘定科目コード（2019）'!$B$2:$J$3668,8,FALSE),"")))</f>
        <v/>
      </c>
      <c r="K2359" s="57" t="str">
        <f>IF(AND(OR(D2353&lt;&gt;"",E2353&lt;&gt;"",F2353&lt;&gt;"",G2353&lt;&gt;""),E2359=""),"",IF(AND($D$5="",$E$5="",$F$5="",$G$5=""),"",IFERROR(VLOOKUP(B2359,'勘定科目コード（2019）'!$B$2:$J$3668,9,FALSE),"")))</f>
        <v/>
      </c>
      <c r="L2359" s="44" t="str">
        <f>IFERROR(VLOOKUP(D2359,'勘定科目コード（2019）'!$E$2:$J$500,7,FALSE),"")</f>
        <v/>
      </c>
    </row>
    <row r="2360" spans="2:12" x14ac:dyDescent="0.15">
      <c r="B2360" s="31">
        <v>2350</v>
      </c>
      <c r="D2360" s="51" t="str">
        <f>IF(AND($D$5="",$E$5="",$F$5="",$G$5=""),"",(IFERROR(VLOOKUP(B2360,'勘定科目コード（2019）'!$B$2:$J$3668,3,FALSE),"")))</f>
        <v/>
      </c>
      <c r="E2360" s="52" t="str">
        <f>IF(AND(OR($D$5&lt;&gt;"",$E$5&lt;&gt;"",$F$5&lt;&gt;"",$G$5&lt;&gt;""),D2360=""),"",IF(AND($D$5="",$E$5="",$F$5="",$G$5=""),"",IFERROR(VLOOKUP(B2360,'勘定科目コード（2019）'!$B$2:$J$3668,4,FALSE),"")))</f>
        <v/>
      </c>
      <c r="F2360" s="53" t="str">
        <f>IF(AND(OR(D2354&lt;&gt;"",E2354&lt;&gt;"",F2354&lt;&gt;"",G2354&lt;&gt;""),E2360=""),"",IF(AND(OR(D2354&lt;&gt;"",E2354&lt;&gt;"",F2354&lt;&gt;"",G2354&lt;&gt;""),E2360=""),"",IF(AND($D$5="",$E$5="",$F$5="",$G$5=""),"",IFERROR(VLOOKUP(B2360,'勘定科目コード（2019）'!$B$2:$J$3668,5,FALSE),""))))</f>
        <v/>
      </c>
      <c r="G2360" s="52" t="str">
        <f>IF(AND(OR(D2354&lt;&gt;"",E2354&lt;&gt;"",F2354&lt;&gt;"",G2354&lt;&gt;""),E2360=""),"",IF(AND($D$5="",$E$5="",$F$5="",$G$5=""),"",IFERROR(VLOOKUP(B2360,'勘定科目コード（2019）'!$B$2:$J$3668,6,FALSE),"")))</f>
        <v/>
      </c>
      <c r="H2360" s="54"/>
      <c r="I2360" s="55" t="str">
        <f>IF(AND(OR(D2354&lt;&gt;"",E2354&lt;&gt;"",F2354&lt;&gt;"",G2354&lt;&gt;""),E2360=""),"",IF(AND($D$5="",$E$5="",$F$5="",$G$5=""),"",IFERROR(VLOOKUP(B2360,'勘定科目コード（2019）'!$B$2:$J$3668,7,FALSE),"")))</f>
        <v/>
      </c>
      <c r="J2360" s="56" t="str">
        <f>IF(AND(OR(D2354&lt;&gt;"",E2354&lt;&gt;"",F2354&lt;&gt;"",G2354&lt;&gt;""),E2360=""),"",IF(AND($D$5="",$E$5="",$F$5="",$G$5=""),"",IFERROR(VLOOKUP(B2360,'勘定科目コード（2019）'!$B$2:$J$3668,8,FALSE),"")))</f>
        <v/>
      </c>
      <c r="K2360" s="57" t="str">
        <f>IF(AND(OR(D2354&lt;&gt;"",E2354&lt;&gt;"",F2354&lt;&gt;"",G2354&lt;&gt;""),E2360=""),"",IF(AND($D$5="",$E$5="",$F$5="",$G$5=""),"",IFERROR(VLOOKUP(B2360,'勘定科目コード（2019）'!$B$2:$J$3668,9,FALSE),"")))</f>
        <v/>
      </c>
      <c r="L2360" s="44" t="str">
        <f>IFERROR(VLOOKUP(D2360,'勘定科目コード（2019）'!$E$2:$J$500,7,FALSE),"")</f>
        <v/>
      </c>
    </row>
    <row r="2361" spans="2:12" x14ac:dyDescent="0.15">
      <c r="B2361" s="31">
        <v>2351</v>
      </c>
      <c r="D2361" s="51" t="str">
        <f>IF(AND($D$5="",$E$5="",$F$5="",$G$5=""),"",(IFERROR(VLOOKUP(B2361,'勘定科目コード（2019）'!$B$2:$J$3668,3,FALSE),"")))</f>
        <v/>
      </c>
      <c r="E2361" s="52" t="str">
        <f>IF(AND(OR($D$5&lt;&gt;"",$E$5&lt;&gt;"",$F$5&lt;&gt;"",$G$5&lt;&gt;""),D2361=""),"",IF(AND($D$5="",$E$5="",$F$5="",$G$5=""),"",IFERROR(VLOOKUP(B2361,'勘定科目コード（2019）'!$B$2:$J$3668,4,FALSE),"")))</f>
        <v/>
      </c>
      <c r="F2361" s="53" t="str">
        <f>IF(AND(OR(D2355&lt;&gt;"",E2355&lt;&gt;"",F2355&lt;&gt;"",G2355&lt;&gt;""),E2361=""),"",IF(AND(OR(D2355&lt;&gt;"",E2355&lt;&gt;"",F2355&lt;&gt;"",G2355&lt;&gt;""),E2361=""),"",IF(AND($D$5="",$E$5="",$F$5="",$G$5=""),"",IFERROR(VLOOKUP(B2361,'勘定科目コード（2019）'!$B$2:$J$3668,5,FALSE),""))))</f>
        <v/>
      </c>
      <c r="G2361" s="52" t="str">
        <f>IF(AND(OR(D2355&lt;&gt;"",E2355&lt;&gt;"",F2355&lt;&gt;"",G2355&lt;&gt;""),E2361=""),"",IF(AND($D$5="",$E$5="",$F$5="",$G$5=""),"",IFERROR(VLOOKUP(B2361,'勘定科目コード（2019）'!$B$2:$J$3668,6,FALSE),"")))</f>
        <v/>
      </c>
      <c r="H2361" s="54"/>
      <c r="I2361" s="55" t="str">
        <f>IF(AND(OR(D2355&lt;&gt;"",E2355&lt;&gt;"",F2355&lt;&gt;"",G2355&lt;&gt;""),E2361=""),"",IF(AND($D$5="",$E$5="",$F$5="",$G$5=""),"",IFERROR(VLOOKUP(B2361,'勘定科目コード（2019）'!$B$2:$J$3668,7,FALSE),"")))</f>
        <v/>
      </c>
      <c r="J2361" s="56" t="str">
        <f>IF(AND(OR(D2355&lt;&gt;"",E2355&lt;&gt;"",F2355&lt;&gt;"",G2355&lt;&gt;""),E2361=""),"",IF(AND($D$5="",$E$5="",$F$5="",$G$5=""),"",IFERROR(VLOOKUP(B2361,'勘定科目コード（2019）'!$B$2:$J$3668,8,FALSE),"")))</f>
        <v/>
      </c>
      <c r="K2361" s="57" t="str">
        <f>IF(AND(OR(D2355&lt;&gt;"",E2355&lt;&gt;"",F2355&lt;&gt;"",G2355&lt;&gt;""),E2361=""),"",IF(AND($D$5="",$E$5="",$F$5="",$G$5=""),"",IFERROR(VLOOKUP(B2361,'勘定科目コード（2019）'!$B$2:$J$3668,9,FALSE),"")))</f>
        <v/>
      </c>
      <c r="L2361" s="44" t="str">
        <f>IFERROR(VLOOKUP(D2361,'勘定科目コード（2019）'!$E$2:$J$500,7,FALSE),"")</f>
        <v/>
      </c>
    </row>
    <row r="2362" spans="2:12" x14ac:dyDescent="0.15">
      <c r="B2362" s="31">
        <v>2352</v>
      </c>
      <c r="D2362" s="51" t="str">
        <f>IF(AND($D$5="",$E$5="",$F$5="",$G$5=""),"",(IFERROR(VLOOKUP(B2362,'勘定科目コード（2019）'!$B$2:$J$3668,3,FALSE),"")))</f>
        <v/>
      </c>
      <c r="E2362" s="52" t="str">
        <f>IF(AND(OR($D$5&lt;&gt;"",$E$5&lt;&gt;"",$F$5&lt;&gt;"",$G$5&lt;&gt;""),D2362=""),"",IF(AND($D$5="",$E$5="",$F$5="",$G$5=""),"",IFERROR(VLOOKUP(B2362,'勘定科目コード（2019）'!$B$2:$J$3668,4,FALSE),"")))</f>
        <v/>
      </c>
      <c r="F2362" s="53" t="str">
        <f>IF(AND(OR(D2356&lt;&gt;"",E2356&lt;&gt;"",F2356&lt;&gt;"",G2356&lt;&gt;""),E2362=""),"",IF(AND(OR(D2356&lt;&gt;"",E2356&lt;&gt;"",F2356&lt;&gt;"",G2356&lt;&gt;""),E2362=""),"",IF(AND($D$5="",$E$5="",$F$5="",$G$5=""),"",IFERROR(VLOOKUP(B2362,'勘定科目コード（2019）'!$B$2:$J$3668,5,FALSE),""))))</f>
        <v/>
      </c>
      <c r="G2362" s="52" t="str">
        <f>IF(AND(OR(D2356&lt;&gt;"",E2356&lt;&gt;"",F2356&lt;&gt;"",G2356&lt;&gt;""),E2362=""),"",IF(AND($D$5="",$E$5="",$F$5="",$G$5=""),"",IFERROR(VLOOKUP(B2362,'勘定科目コード（2019）'!$B$2:$J$3668,6,FALSE),"")))</f>
        <v/>
      </c>
      <c r="H2362" s="54"/>
      <c r="I2362" s="55" t="str">
        <f>IF(AND(OR(D2356&lt;&gt;"",E2356&lt;&gt;"",F2356&lt;&gt;"",G2356&lt;&gt;""),E2362=""),"",IF(AND($D$5="",$E$5="",$F$5="",$G$5=""),"",IFERROR(VLOOKUP(B2362,'勘定科目コード（2019）'!$B$2:$J$3668,7,FALSE),"")))</f>
        <v/>
      </c>
      <c r="J2362" s="56" t="str">
        <f>IF(AND(OR(D2356&lt;&gt;"",E2356&lt;&gt;"",F2356&lt;&gt;"",G2356&lt;&gt;""),E2362=""),"",IF(AND($D$5="",$E$5="",$F$5="",$G$5=""),"",IFERROR(VLOOKUP(B2362,'勘定科目コード（2019）'!$B$2:$J$3668,8,FALSE),"")))</f>
        <v/>
      </c>
      <c r="K2362" s="57" t="str">
        <f>IF(AND(OR(D2356&lt;&gt;"",E2356&lt;&gt;"",F2356&lt;&gt;"",G2356&lt;&gt;""),E2362=""),"",IF(AND($D$5="",$E$5="",$F$5="",$G$5=""),"",IFERROR(VLOOKUP(B2362,'勘定科目コード（2019）'!$B$2:$J$3668,9,FALSE),"")))</f>
        <v/>
      </c>
      <c r="L2362" s="44" t="str">
        <f>IFERROR(VLOOKUP(D2362,'勘定科目コード（2019）'!$E$2:$J$500,7,FALSE),"")</f>
        <v/>
      </c>
    </row>
    <row r="2363" spans="2:12" x14ac:dyDescent="0.15">
      <c r="B2363" s="31">
        <v>2353</v>
      </c>
      <c r="D2363" s="51" t="str">
        <f>IF(AND($D$5="",$E$5="",$F$5="",$G$5=""),"",(IFERROR(VLOOKUP(B2363,'勘定科目コード（2019）'!$B$2:$J$3668,3,FALSE),"")))</f>
        <v/>
      </c>
      <c r="E2363" s="52" t="str">
        <f>IF(AND(OR($D$5&lt;&gt;"",$E$5&lt;&gt;"",$F$5&lt;&gt;"",$G$5&lt;&gt;""),D2363=""),"",IF(AND($D$5="",$E$5="",$F$5="",$G$5=""),"",IFERROR(VLOOKUP(B2363,'勘定科目コード（2019）'!$B$2:$J$3668,4,FALSE),"")))</f>
        <v/>
      </c>
      <c r="F2363" s="53" t="str">
        <f>IF(AND(OR(D2357&lt;&gt;"",E2357&lt;&gt;"",F2357&lt;&gt;"",G2357&lt;&gt;""),E2363=""),"",IF(AND(OR(D2357&lt;&gt;"",E2357&lt;&gt;"",F2357&lt;&gt;"",G2357&lt;&gt;""),E2363=""),"",IF(AND($D$5="",$E$5="",$F$5="",$G$5=""),"",IFERROR(VLOOKUP(B2363,'勘定科目コード（2019）'!$B$2:$J$3668,5,FALSE),""))))</f>
        <v/>
      </c>
      <c r="G2363" s="52" t="str">
        <f>IF(AND(OR(D2357&lt;&gt;"",E2357&lt;&gt;"",F2357&lt;&gt;"",G2357&lt;&gt;""),E2363=""),"",IF(AND($D$5="",$E$5="",$F$5="",$G$5=""),"",IFERROR(VLOOKUP(B2363,'勘定科目コード（2019）'!$B$2:$J$3668,6,FALSE),"")))</f>
        <v/>
      </c>
      <c r="H2363" s="54"/>
      <c r="I2363" s="55" t="str">
        <f>IF(AND(OR(D2357&lt;&gt;"",E2357&lt;&gt;"",F2357&lt;&gt;"",G2357&lt;&gt;""),E2363=""),"",IF(AND($D$5="",$E$5="",$F$5="",$G$5=""),"",IFERROR(VLOOKUP(B2363,'勘定科目コード（2019）'!$B$2:$J$3668,7,FALSE),"")))</f>
        <v/>
      </c>
      <c r="J2363" s="56" t="str">
        <f>IF(AND(OR(D2357&lt;&gt;"",E2357&lt;&gt;"",F2357&lt;&gt;"",G2357&lt;&gt;""),E2363=""),"",IF(AND($D$5="",$E$5="",$F$5="",$G$5=""),"",IFERROR(VLOOKUP(B2363,'勘定科目コード（2019）'!$B$2:$J$3668,8,FALSE),"")))</f>
        <v/>
      </c>
      <c r="K2363" s="57" t="str">
        <f>IF(AND(OR(D2357&lt;&gt;"",E2357&lt;&gt;"",F2357&lt;&gt;"",G2357&lt;&gt;""),E2363=""),"",IF(AND($D$5="",$E$5="",$F$5="",$G$5=""),"",IFERROR(VLOOKUP(B2363,'勘定科目コード（2019）'!$B$2:$J$3668,9,FALSE),"")))</f>
        <v/>
      </c>
      <c r="L2363" s="44" t="str">
        <f>IFERROR(VLOOKUP(D2363,'勘定科目コード（2019）'!$E$2:$J$500,7,FALSE),"")</f>
        <v/>
      </c>
    </row>
    <row r="2364" spans="2:12" x14ac:dyDescent="0.15">
      <c r="B2364" s="31">
        <v>2354</v>
      </c>
      <c r="D2364" s="51" t="str">
        <f>IF(AND($D$5="",$E$5="",$F$5="",$G$5=""),"",(IFERROR(VLOOKUP(B2364,'勘定科目コード（2019）'!$B$2:$J$3668,3,FALSE),"")))</f>
        <v/>
      </c>
      <c r="E2364" s="52" t="str">
        <f>IF(AND(OR($D$5&lt;&gt;"",$E$5&lt;&gt;"",$F$5&lt;&gt;"",$G$5&lt;&gt;""),D2364=""),"",IF(AND($D$5="",$E$5="",$F$5="",$G$5=""),"",IFERROR(VLOOKUP(B2364,'勘定科目コード（2019）'!$B$2:$J$3668,4,FALSE),"")))</f>
        <v/>
      </c>
      <c r="F2364" s="53" t="str">
        <f>IF(AND(OR(D2358&lt;&gt;"",E2358&lt;&gt;"",F2358&lt;&gt;"",G2358&lt;&gt;""),E2364=""),"",IF(AND(OR(D2358&lt;&gt;"",E2358&lt;&gt;"",F2358&lt;&gt;"",G2358&lt;&gt;""),E2364=""),"",IF(AND($D$5="",$E$5="",$F$5="",$G$5=""),"",IFERROR(VLOOKUP(B2364,'勘定科目コード（2019）'!$B$2:$J$3668,5,FALSE),""))))</f>
        <v/>
      </c>
      <c r="G2364" s="52" t="str">
        <f>IF(AND(OR(D2358&lt;&gt;"",E2358&lt;&gt;"",F2358&lt;&gt;"",G2358&lt;&gt;""),E2364=""),"",IF(AND($D$5="",$E$5="",$F$5="",$G$5=""),"",IFERROR(VLOOKUP(B2364,'勘定科目コード（2019）'!$B$2:$J$3668,6,FALSE),"")))</f>
        <v/>
      </c>
      <c r="H2364" s="54"/>
      <c r="I2364" s="55" t="str">
        <f>IF(AND(OR(D2358&lt;&gt;"",E2358&lt;&gt;"",F2358&lt;&gt;"",G2358&lt;&gt;""),E2364=""),"",IF(AND($D$5="",$E$5="",$F$5="",$G$5=""),"",IFERROR(VLOOKUP(B2364,'勘定科目コード（2019）'!$B$2:$J$3668,7,FALSE),"")))</f>
        <v/>
      </c>
      <c r="J2364" s="56" t="str">
        <f>IF(AND(OR(D2358&lt;&gt;"",E2358&lt;&gt;"",F2358&lt;&gt;"",G2358&lt;&gt;""),E2364=""),"",IF(AND($D$5="",$E$5="",$F$5="",$G$5=""),"",IFERROR(VLOOKUP(B2364,'勘定科目コード（2019）'!$B$2:$J$3668,8,FALSE),"")))</f>
        <v/>
      </c>
      <c r="K2364" s="57" t="str">
        <f>IF(AND(OR(D2358&lt;&gt;"",E2358&lt;&gt;"",F2358&lt;&gt;"",G2358&lt;&gt;""),E2364=""),"",IF(AND($D$5="",$E$5="",$F$5="",$G$5=""),"",IFERROR(VLOOKUP(B2364,'勘定科目コード（2019）'!$B$2:$J$3668,9,FALSE),"")))</f>
        <v/>
      </c>
      <c r="L2364" s="44" t="str">
        <f>IFERROR(VLOOKUP(D2364,'勘定科目コード（2019）'!$E$2:$J$500,7,FALSE),"")</f>
        <v/>
      </c>
    </row>
    <row r="2365" spans="2:12" x14ac:dyDescent="0.15">
      <c r="B2365" s="31">
        <v>2355</v>
      </c>
      <c r="D2365" s="51" t="str">
        <f>IF(AND($D$5="",$E$5="",$F$5="",$G$5=""),"",(IFERROR(VLOOKUP(B2365,'勘定科目コード（2019）'!$B$2:$J$3668,3,FALSE),"")))</f>
        <v/>
      </c>
      <c r="E2365" s="52" t="str">
        <f>IF(AND(OR($D$5&lt;&gt;"",$E$5&lt;&gt;"",$F$5&lt;&gt;"",$G$5&lt;&gt;""),D2365=""),"",IF(AND($D$5="",$E$5="",$F$5="",$G$5=""),"",IFERROR(VLOOKUP(B2365,'勘定科目コード（2019）'!$B$2:$J$3668,4,FALSE),"")))</f>
        <v/>
      </c>
      <c r="F2365" s="53" t="str">
        <f>IF(AND(OR(D2359&lt;&gt;"",E2359&lt;&gt;"",F2359&lt;&gt;"",G2359&lt;&gt;""),E2365=""),"",IF(AND(OR(D2359&lt;&gt;"",E2359&lt;&gt;"",F2359&lt;&gt;"",G2359&lt;&gt;""),E2365=""),"",IF(AND($D$5="",$E$5="",$F$5="",$G$5=""),"",IFERROR(VLOOKUP(B2365,'勘定科目コード（2019）'!$B$2:$J$3668,5,FALSE),""))))</f>
        <v/>
      </c>
      <c r="G2365" s="52" t="str">
        <f>IF(AND(OR(D2359&lt;&gt;"",E2359&lt;&gt;"",F2359&lt;&gt;"",G2359&lt;&gt;""),E2365=""),"",IF(AND($D$5="",$E$5="",$F$5="",$G$5=""),"",IFERROR(VLOOKUP(B2365,'勘定科目コード（2019）'!$B$2:$J$3668,6,FALSE),"")))</f>
        <v/>
      </c>
      <c r="H2365" s="54"/>
      <c r="I2365" s="55" t="str">
        <f>IF(AND(OR(D2359&lt;&gt;"",E2359&lt;&gt;"",F2359&lt;&gt;"",G2359&lt;&gt;""),E2365=""),"",IF(AND($D$5="",$E$5="",$F$5="",$G$5=""),"",IFERROR(VLOOKUP(B2365,'勘定科目コード（2019）'!$B$2:$J$3668,7,FALSE),"")))</f>
        <v/>
      </c>
      <c r="J2365" s="56" t="str">
        <f>IF(AND(OR(D2359&lt;&gt;"",E2359&lt;&gt;"",F2359&lt;&gt;"",G2359&lt;&gt;""),E2365=""),"",IF(AND($D$5="",$E$5="",$F$5="",$G$5=""),"",IFERROR(VLOOKUP(B2365,'勘定科目コード（2019）'!$B$2:$J$3668,8,FALSE),"")))</f>
        <v/>
      </c>
      <c r="K2365" s="57" t="str">
        <f>IF(AND(OR(D2359&lt;&gt;"",E2359&lt;&gt;"",F2359&lt;&gt;"",G2359&lt;&gt;""),E2365=""),"",IF(AND($D$5="",$E$5="",$F$5="",$G$5=""),"",IFERROR(VLOOKUP(B2365,'勘定科目コード（2019）'!$B$2:$J$3668,9,FALSE),"")))</f>
        <v/>
      </c>
      <c r="L2365" s="44" t="str">
        <f>IFERROR(VLOOKUP(D2365,'勘定科目コード（2019）'!$E$2:$J$500,7,FALSE),"")</f>
        <v/>
      </c>
    </row>
    <row r="2366" spans="2:12" x14ac:dyDescent="0.15">
      <c r="B2366" s="31">
        <v>2356</v>
      </c>
      <c r="D2366" s="51" t="str">
        <f>IF(AND($D$5="",$E$5="",$F$5="",$G$5=""),"",(IFERROR(VLOOKUP(B2366,'勘定科目コード（2019）'!$B$2:$J$3668,3,FALSE),"")))</f>
        <v/>
      </c>
      <c r="E2366" s="52" t="str">
        <f>IF(AND(OR($D$5&lt;&gt;"",$E$5&lt;&gt;"",$F$5&lt;&gt;"",$G$5&lt;&gt;""),D2366=""),"",IF(AND($D$5="",$E$5="",$F$5="",$G$5=""),"",IFERROR(VLOOKUP(B2366,'勘定科目コード（2019）'!$B$2:$J$3668,4,FALSE),"")))</f>
        <v/>
      </c>
      <c r="F2366" s="53" t="str">
        <f>IF(AND(OR(D2360&lt;&gt;"",E2360&lt;&gt;"",F2360&lt;&gt;"",G2360&lt;&gt;""),E2366=""),"",IF(AND(OR(D2360&lt;&gt;"",E2360&lt;&gt;"",F2360&lt;&gt;"",G2360&lt;&gt;""),E2366=""),"",IF(AND($D$5="",$E$5="",$F$5="",$G$5=""),"",IFERROR(VLOOKUP(B2366,'勘定科目コード（2019）'!$B$2:$J$3668,5,FALSE),""))))</f>
        <v/>
      </c>
      <c r="G2366" s="52" t="str">
        <f>IF(AND(OR(D2360&lt;&gt;"",E2360&lt;&gt;"",F2360&lt;&gt;"",G2360&lt;&gt;""),E2366=""),"",IF(AND($D$5="",$E$5="",$F$5="",$G$5=""),"",IFERROR(VLOOKUP(B2366,'勘定科目コード（2019）'!$B$2:$J$3668,6,FALSE),"")))</f>
        <v/>
      </c>
      <c r="H2366" s="54"/>
      <c r="I2366" s="55" t="str">
        <f>IF(AND(OR(D2360&lt;&gt;"",E2360&lt;&gt;"",F2360&lt;&gt;"",G2360&lt;&gt;""),E2366=""),"",IF(AND($D$5="",$E$5="",$F$5="",$G$5=""),"",IFERROR(VLOOKUP(B2366,'勘定科目コード（2019）'!$B$2:$J$3668,7,FALSE),"")))</f>
        <v/>
      </c>
      <c r="J2366" s="56" t="str">
        <f>IF(AND(OR(D2360&lt;&gt;"",E2360&lt;&gt;"",F2360&lt;&gt;"",G2360&lt;&gt;""),E2366=""),"",IF(AND($D$5="",$E$5="",$F$5="",$G$5=""),"",IFERROR(VLOOKUP(B2366,'勘定科目コード（2019）'!$B$2:$J$3668,8,FALSE),"")))</f>
        <v/>
      </c>
      <c r="K2366" s="57" t="str">
        <f>IF(AND(OR(D2360&lt;&gt;"",E2360&lt;&gt;"",F2360&lt;&gt;"",G2360&lt;&gt;""),E2366=""),"",IF(AND($D$5="",$E$5="",$F$5="",$G$5=""),"",IFERROR(VLOOKUP(B2366,'勘定科目コード（2019）'!$B$2:$J$3668,9,FALSE),"")))</f>
        <v/>
      </c>
      <c r="L2366" s="44" t="str">
        <f>IFERROR(VLOOKUP(D2366,'勘定科目コード（2019）'!$E$2:$J$500,7,FALSE),"")</f>
        <v/>
      </c>
    </row>
    <row r="2367" spans="2:12" x14ac:dyDescent="0.15">
      <c r="B2367" s="31">
        <v>2357</v>
      </c>
      <c r="D2367" s="51" t="str">
        <f>IF(AND($D$5="",$E$5="",$F$5="",$G$5=""),"",(IFERROR(VLOOKUP(B2367,'勘定科目コード（2019）'!$B$2:$J$3668,3,FALSE),"")))</f>
        <v/>
      </c>
      <c r="E2367" s="52" t="str">
        <f>IF(AND(OR($D$5&lt;&gt;"",$E$5&lt;&gt;"",$F$5&lt;&gt;"",$G$5&lt;&gt;""),D2367=""),"",IF(AND($D$5="",$E$5="",$F$5="",$G$5=""),"",IFERROR(VLOOKUP(B2367,'勘定科目コード（2019）'!$B$2:$J$3668,4,FALSE),"")))</f>
        <v/>
      </c>
      <c r="F2367" s="53" t="str">
        <f>IF(AND(OR(D2361&lt;&gt;"",E2361&lt;&gt;"",F2361&lt;&gt;"",G2361&lt;&gt;""),E2367=""),"",IF(AND(OR(D2361&lt;&gt;"",E2361&lt;&gt;"",F2361&lt;&gt;"",G2361&lt;&gt;""),E2367=""),"",IF(AND($D$5="",$E$5="",$F$5="",$G$5=""),"",IFERROR(VLOOKUP(B2367,'勘定科目コード（2019）'!$B$2:$J$3668,5,FALSE),""))))</f>
        <v/>
      </c>
      <c r="G2367" s="52" t="str">
        <f>IF(AND(OR(D2361&lt;&gt;"",E2361&lt;&gt;"",F2361&lt;&gt;"",G2361&lt;&gt;""),E2367=""),"",IF(AND($D$5="",$E$5="",$F$5="",$G$5=""),"",IFERROR(VLOOKUP(B2367,'勘定科目コード（2019）'!$B$2:$J$3668,6,FALSE),"")))</f>
        <v/>
      </c>
      <c r="H2367" s="54"/>
      <c r="I2367" s="55" t="str">
        <f>IF(AND(OR(D2361&lt;&gt;"",E2361&lt;&gt;"",F2361&lt;&gt;"",G2361&lt;&gt;""),E2367=""),"",IF(AND($D$5="",$E$5="",$F$5="",$G$5=""),"",IFERROR(VLOOKUP(B2367,'勘定科目コード（2019）'!$B$2:$J$3668,7,FALSE),"")))</f>
        <v/>
      </c>
      <c r="J2367" s="56" t="str">
        <f>IF(AND(OR(D2361&lt;&gt;"",E2361&lt;&gt;"",F2361&lt;&gt;"",G2361&lt;&gt;""),E2367=""),"",IF(AND($D$5="",$E$5="",$F$5="",$G$5=""),"",IFERROR(VLOOKUP(B2367,'勘定科目コード（2019）'!$B$2:$J$3668,8,FALSE),"")))</f>
        <v/>
      </c>
      <c r="K2367" s="57" t="str">
        <f>IF(AND(OR(D2361&lt;&gt;"",E2361&lt;&gt;"",F2361&lt;&gt;"",G2361&lt;&gt;""),E2367=""),"",IF(AND($D$5="",$E$5="",$F$5="",$G$5=""),"",IFERROR(VLOOKUP(B2367,'勘定科目コード（2019）'!$B$2:$J$3668,9,FALSE),"")))</f>
        <v/>
      </c>
      <c r="L2367" s="44" t="str">
        <f>IFERROR(VLOOKUP(D2367,'勘定科目コード（2019）'!$E$2:$J$500,7,FALSE),"")</f>
        <v/>
      </c>
    </row>
    <row r="2368" spans="2:12" x14ac:dyDescent="0.15">
      <c r="B2368" s="31">
        <v>2358</v>
      </c>
      <c r="D2368" s="51" t="str">
        <f>IF(AND($D$5="",$E$5="",$F$5="",$G$5=""),"",(IFERROR(VLOOKUP(B2368,'勘定科目コード（2019）'!$B$2:$J$3668,3,FALSE),"")))</f>
        <v/>
      </c>
      <c r="E2368" s="52" t="str">
        <f>IF(AND(OR($D$5&lt;&gt;"",$E$5&lt;&gt;"",$F$5&lt;&gt;"",$G$5&lt;&gt;""),D2368=""),"",IF(AND($D$5="",$E$5="",$F$5="",$G$5=""),"",IFERROR(VLOOKUP(B2368,'勘定科目コード（2019）'!$B$2:$J$3668,4,FALSE),"")))</f>
        <v/>
      </c>
      <c r="F2368" s="53" t="str">
        <f>IF(AND(OR(D2362&lt;&gt;"",E2362&lt;&gt;"",F2362&lt;&gt;"",G2362&lt;&gt;""),E2368=""),"",IF(AND(OR(D2362&lt;&gt;"",E2362&lt;&gt;"",F2362&lt;&gt;"",G2362&lt;&gt;""),E2368=""),"",IF(AND($D$5="",$E$5="",$F$5="",$G$5=""),"",IFERROR(VLOOKUP(B2368,'勘定科目コード（2019）'!$B$2:$J$3668,5,FALSE),""))))</f>
        <v/>
      </c>
      <c r="G2368" s="52" t="str">
        <f>IF(AND(OR(D2362&lt;&gt;"",E2362&lt;&gt;"",F2362&lt;&gt;"",G2362&lt;&gt;""),E2368=""),"",IF(AND($D$5="",$E$5="",$F$5="",$G$5=""),"",IFERROR(VLOOKUP(B2368,'勘定科目コード（2019）'!$B$2:$J$3668,6,FALSE),"")))</f>
        <v/>
      </c>
      <c r="H2368" s="54"/>
      <c r="I2368" s="55" t="str">
        <f>IF(AND(OR(D2362&lt;&gt;"",E2362&lt;&gt;"",F2362&lt;&gt;"",G2362&lt;&gt;""),E2368=""),"",IF(AND($D$5="",$E$5="",$F$5="",$G$5=""),"",IFERROR(VLOOKUP(B2368,'勘定科目コード（2019）'!$B$2:$J$3668,7,FALSE),"")))</f>
        <v/>
      </c>
      <c r="J2368" s="56" t="str">
        <f>IF(AND(OR(D2362&lt;&gt;"",E2362&lt;&gt;"",F2362&lt;&gt;"",G2362&lt;&gt;""),E2368=""),"",IF(AND($D$5="",$E$5="",$F$5="",$G$5=""),"",IFERROR(VLOOKUP(B2368,'勘定科目コード（2019）'!$B$2:$J$3668,8,FALSE),"")))</f>
        <v/>
      </c>
      <c r="K2368" s="57" t="str">
        <f>IF(AND(OR(D2362&lt;&gt;"",E2362&lt;&gt;"",F2362&lt;&gt;"",G2362&lt;&gt;""),E2368=""),"",IF(AND($D$5="",$E$5="",$F$5="",$G$5=""),"",IFERROR(VLOOKUP(B2368,'勘定科目コード（2019）'!$B$2:$J$3668,9,FALSE),"")))</f>
        <v/>
      </c>
      <c r="L2368" s="44" t="str">
        <f>IFERROR(VLOOKUP(D2368,'勘定科目コード（2019）'!$E$2:$J$500,7,FALSE),"")</f>
        <v/>
      </c>
    </row>
    <row r="2369" spans="2:12" x14ac:dyDescent="0.15">
      <c r="B2369" s="31">
        <v>2359</v>
      </c>
      <c r="D2369" s="51" t="str">
        <f>IF(AND($D$5="",$E$5="",$F$5="",$G$5=""),"",(IFERROR(VLOOKUP(B2369,'勘定科目コード（2019）'!$B$2:$J$3668,3,FALSE),"")))</f>
        <v/>
      </c>
      <c r="E2369" s="52" t="str">
        <f>IF(AND(OR($D$5&lt;&gt;"",$E$5&lt;&gt;"",$F$5&lt;&gt;"",$G$5&lt;&gt;""),D2369=""),"",IF(AND($D$5="",$E$5="",$F$5="",$G$5=""),"",IFERROR(VLOOKUP(B2369,'勘定科目コード（2019）'!$B$2:$J$3668,4,FALSE),"")))</f>
        <v/>
      </c>
      <c r="F2369" s="53" t="str">
        <f>IF(AND(OR(D2363&lt;&gt;"",E2363&lt;&gt;"",F2363&lt;&gt;"",G2363&lt;&gt;""),E2369=""),"",IF(AND(OR(D2363&lt;&gt;"",E2363&lt;&gt;"",F2363&lt;&gt;"",G2363&lt;&gt;""),E2369=""),"",IF(AND($D$5="",$E$5="",$F$5="",$G$5=""),"",IFERROR(VLOOKUP(B2369,'勘定科目コード（2019）'!$B$2:$J$3668,5,FALSE),""))))</f>
        <v/>
      </c>
      <c r="G2369" s="52" t="str">
        <f>IF(AND(OR(D2363&lt;&gt;"",E2363&lt;&gt;"",F2363&lt;&gt;"",G2363&lt;&gt;""),E2369=""),"",IF(AND($D$5="",$E$5="",$F$5="",$G$5=""),"",IFERROR(VLOOKUP(B2369,'勘定科目コード（2019）'!$B$2:$J$3668,6,FALSE),"")))</f>
        <v/>
      </c>
      <c r="H2369" s="54"/>
      <c r="I2369" s="55" t="str">
        <f>IF(AND(OR(D2363&lt;&gt;"",E2363&lt;&gt;"",F2363&lt;&gt;"",G2363&lt;&gt;""),E2369=""),"",IF(AND($D$5="",$E$5="",$F$5="",$G$5=""),"",IFERROR(VLOOKUP(B2369,'勘定科目コード（2019）'!$B$2:$J$3668,7,FALSE),"")))</f>
        <v/>
      </c>
      <c r="J2369" s="56" t="str">
        <f>IF(AND(OR(D2363&lt;&gt;"",E2363&lt;&gt;"",F2363&lt;&gt;"",G2363&lt;&gt;""),E2369=""),"",IF(AND($D$5="",$E$5="",$F$5="",$G$5=""),"",IFERROR(VLOOKUP(B2369,'勘定科目コード（2019）'!$B$2:$J$3668,8,FALSE),"")))</f>
        <v/>
      </c>
      <c r="K2369" s="57" t="str">
        <f>IF(AND(OR(D2363&lt;&gt;"",E2363&lt;&gt;"",F2363&lt;&gt;"",G2363&lt;&gt;""),E2369=""),"",IF(AND($D$5="",$E$5="",$F$5="",$G$5=""),"",IFERROR(VLOOKUP(B2369,'勘定科目コード（2019）'!$B$2:$J$3668,9,FALSE),"")))</f>
        <v/>
      </c>
      <c r="L2369" s="44" t="str">
        <f>IFERROR(VLOOKUP(D2369,'勘定科目コード（2019）'!$E$2:$J$500,7,FALSE),"")</f>
        <v/>
      </c>
    </row>
    <row r="2370" spans="2:12" x14ac:dyDescent="0.15">
      <c r="B2370" s="31">
        <v>2360</v>
      </c>
      <c r="D2370" s="51" t="str">
        <f>IF(AND($D$5="",$E$5="",$F$5="",$G$5=""),"",(IFERROR(VLOOKUP(B2370,'勘定科目コード（2019）'!$B$2:$J$3668,3,FALSE),"")))</f>
        <v/>
      </c>
      <c r="E2370" s="52" t="str">
        <f>IF(AND(OR($D$5&lt;&gt;"",$E$5&lt;&gt;"",$F$5&lt;&gt;"",$G$5&lt;&gt;""),D2370=""),"",IF(AND($D$5="",$E$5="",$F$5="",$G$5=""),"",IFERROR(VLOOKUP(B2370,'勘定科目コード（2019）'!$B$2:$J$3668,4,FALSE),"")))</f>
        <v/>
      </c>
      <c r="F2370" s="53" t="str">
        <f>IF(AND(OR(D2364&lt;&gt;"",E2364&lt;&gt;"",F2364&lt;&gt;"",G2364&lt;&gt;""),E2370=""),"",IF(AND(OR(D2364&lt;&gt;"",E2364&lt;&gt;"",F2364&lt;&gt;"",G2364&lt;&gt;""),E2370=""),"",IF(AND($D$5="",$E$5="",$F$5="",$G$5=""),"",IFERROR(VLOOKUP(B2370,'勘定科目コード（2019）'!$B$2:$J$3668,5,FALSE),""))))</f>
        <v/>
      </c>
      <c r="G2370" s="52" t="str">
        <f>IF(AND(OR(D2364&lt;&gt;"",E2364&lt;&gt;"",F2364&lt;&gt;"",G2364&lt;&gt;""),E2370=""),"",IF(AND($D$5="",$E$5="",$F$5="",$G$5=""),"",IFERROR(VLOOKUP(B2370,'勘定科目コード（2019）'!$B$2:$J$3668,6,FALSE),"")))</f>
        <v/>
      </c>
      <c r="H2370" s="54"/>
      <c r="I2370" s="55" t="str">
        <f>IF(AND(OR(D2364&lt;&gt;"",E2364&lt;&gt;"",F2364&lt;&gt;"",G2364&lt;&gt;""),E2370=""),"",IF(AND($D$5="",$E$5="",$F$5="",$G$5=""),"",IFERROR(VLOOKUP(B2370,'勘定科目コード（2019）'!$B$2:$J$3668,7,FALSE),"")))</f>
        <v/>
      </c>
      <c r="J2370" s="56" t="str">
        <f>IF(AND(OR(D2364&lt;&gt;"",E2364&lt;&gt;"",F2364&lt;&gt;"",G2364&lt;&gt;""),E2370=""),"",IF(AND($D$5="",$E$5="",$F$5="",$G$5=""),"",IFERROR(VLOOKUP(B2370,'勘定科目コード（2019）'!$B$2:$J$3668,8,FALSE),"")))</f>
        <v/>
      </c>
      <c r="K2370" s="57" t="str">
        <f>IF(AND(OR(D2364&lt;&gt;"",E2364&lt;&gt;"",F2364&lt;&gt;"",G2364&lt;&gt;""),E2370=""),"",IF(AND($D$5="",$E$5="",$F$5="",$G$5=""),"",IFERROR(VLOOKUP(B2370,'勘定科目コード（2019）'!$B$2:$J$3668,9,FALSE),"")))</f>
        <v/>
      </c>
      <c r="L2370" s="44" t="str">
        <f>IFERROR(VLOOKUP(D2370,'勘定科目コード（2019）'!$E$2:$J$500,7,FALSE),"")</f>
        <v/>
      </c>
    </row>
    <row r="2371" spans="2:12" x14ac:dyDescent="0.15">
      <c r="B2371" s="31">
        <v>2361</v>
      </c>
      <c r="D2371" s="51" t="str">
        <f>IF(AND($D$5="",$E$5="",$F$5="",$G$5=""),"",(IFERROR(VLOOKUP(B2371,'勘定科目コード（2019）'!$B$2:$J$3668,3,FALSE),"")))</f>
        <v/>
      </c>
      <c r="E2371" s="52" t="str">
        <f>IF(AND(OR($D$5&lt;&gt;"",$E$5&lt;&gt;"",$F$5&lt;&gt;"",$G$5&lt;&gt;""),D2371=""),"",IF(AND($D$5="",$E$5="",$F$5="",$G$5=""),"",IFERROR(VLOOKUP(B2371,'勘定科目コード（2019）'!$B$2:$J$3668,4,FALSE),"")))</f>
        <v/>
      </c>
      <c r="F2371" s="53" t="str">
        <f>IF(AND(OR(D2365&lt;&gt;"",E2365&lt;&gt;"",F2365&lt;&gt;"",G2365&lt;&gt;""),E2371=""),"",IF(AND(OR(D2365&lt;&gt;"",E2365&lt;&gt;"",F2365&lt;&gt;"",G2365&lt;&gt;""),E2371=""),"",IF(AND($D$5="",$E$5="",$F$5="",$G$5=""),"",IFERROR(VLOOKUP(B2371,'勘定科目コード（2019）'!$B$2:$J$3668,5,FALSE),""))))</f>
        <v/>
      </c>
      <c r="G2371" s="52" t="str">
        <f>IF(AND(OR(D2365&lt;&gt;"",E2365&lt;&gt;"",F2365&lt;&gt;"",G2365&lt;&gt;""),E2371=""),"",IF(AND($D$5="",$E$5="",$F$5="",$G$5=""),"",IFERROR(VLOOKUP(B2371,'勘定科目コード（2019）'!$B$2:$J$3668,6,FALSE),"")))</f>
        <v/>
      </c>
      <c r="H2371" s="54"/>
      <c r="I2371" s="55" t="str">
        <f>IF(AND(OR(D2365&lt;&gt;"",E2365&lt;&gt;"",F2365&lt;&gt;"",G2365&lt;&gt;""),E2371=""),"",IF(AND($D$5="",$E$5="",$F$5="",$G$5=""),"",IFERROR(VLOOKUP(B2371,'勘定科目コード（2019）'!$B$2:$J$3668,7,FALSE),"")))</f>
        <v/>
      </c>
      <c r="J2371" s="56" t="str">
        <f>IF(AND(OR(D2365&lt;&gt;"",E2365&lt;&gt;"",F2365&lt;&gt;"",G2365&lt;&gt;""),E2371=""),"",IF(AND($D$5="",$E$5="",$F$5="",$G$5=""),"",IFERROR(VLOOKUP(B2371,'勘定科目コード（2019）'!$B$2:$J$3668,8,FALSE),"")))</f>
        <v/>
      </c>
      <c r="K2371" s="57" t="str">
        <f>IF(AND(OR(D2365&lt;&gt;"",E2365&lt;&gt;"",F2365&lt;&gt;"",G2365&lt;&gt;""),E2371=""),"",IF(AND($D$5="",$E$5="",$F$5="",$G$5=""),"",IFERROR(VLOOKUP(B2371,'勘定科目コード（2019）'!$B$2:$J$3668,9,FALSE),"")))</f>
        <v/>
      </c>
      <c r="L2371" s="44" t="str">
        <f>IFERROR(VLOOKUP(D2371,'勘定科目コード（2019）'!$E$2:$J$500,7,FALSE),"")</f>
        <v/>
      </c>
    </row>
    <row r="2372" spans="2:12" x14ac:dyDescent="0.15">
      <c r="B2372" s="31">
        <v>2362</v>
      </c>
      <c r="D2372" s="51" t="str">
        <f>IF(AND($D$5="",$E$5="",$F$5="",$G$5=""),"",(IFERROR(VLOOKUP(B2372,'勘定科目コード（2019）'!$B$2:$J$3668,3,FALSE),"")))</f>
        <v/>
      </c>
      <c r="E2372" s="52" t="str">
        <f>IF(AND(OR($D$5&lt;&gt;"",$E$5&lt;&gt;"",$F$5&lt;&gt;"",$G$5&lt;&gt;""),D2372=""),"",IF(AND($D$5="",$E$5="",$F$5="",$G$5=""),"",IFERROR(VLOOKUP(B2372,'勘定科目コード（2019）'!$B$2:$J$3668,4,FALSE),"")))</f>
        <v/>
      </c>
      <c r="F2372" s="53" t="str">
        <f>IF(AND(OR(D2366&lt;&gt;"",E2366&lt;&gt;"",F2366&lt;&gt;"",G2366&lt;&gt;""),E2372=""),"",IF(AND(OR(D2366&lt;&gt;"",E2366&lt;&gt;"",F2366&lt;&gt;"",G2366&lt;&gt;""),E2372=""),"",IF(AND($D$5="",$E$5="",$F$5="",$G$5=""),"",IFERROR(VLOOKUP(B2372,'勘定科目コード（2019）'!$B$2:$J$3668,5,FALSE),""))))</f>
        <v/>
      </c>
      <c r="G2372" s="52" t="str">
        <f>IF(AND(OR(D2366&lt;&gt;"",E2366&lt;&gt;"",F2366&lt;&gt;"",G2366&lt;&gt;""),E2372=""),"",IF(AND($D$5="",$E$5="",$F$5="",$G$5=""),"",IFERROR(VLOOKUP(B2372,'勘定科目コード（2019）'!$B$2:$J$3668,6,FALSE),"")))</f>
        <v/>
      </c>
      <c r="H2372" s="54"/>
      <c r="I2372" s="55" t="str">
        <f>IF(AND(OR(D2366&lt;&gt;"",E2366&lt;&gt;"",F2366&lt;&gt;"",G2366&lt;&gt;""),E2372=""),"",IF(AND($D$5="",$E$5="",$F$5="",$G$5=""),"",IFERROR(VLOOKUP(B2372,'勘定科目コード（2019）'!$B$2:$J$3668,7,FALSE),"")))</f>
        <v/>
      </c>
      <c r="J2372" s="56" t="str">
        <f>IF(AND(OR(D2366&lt;&gt;"",E2366&lt;&gt;"",F2366&lt;&gt;"",G2366&lt;&gt;""),E2372=""),"",IF(AND($D$5="",$E$5="",$F$5="",$G$5=""),"",IFERROR(VLOOKUP(B2372,'勘定科目コード（2019）'!$B$2:$J$3668,8,FALSE),"")))</f>
        <v/>
      </c>
      <c r="K2372" s="57" t="str">
        <f>IF(AND(OR(D2366&lt;&gt;"",E2366&lt;&gt;"",F2366&lt;&gt;"",G2366&lt;&gt;""),E2372=""),"",IF(AND($D$5="",$E$5="",$F$5="",$G$5=""),"",IFERROR(VLOOKUP(B2372,'勘定科目コード（2019）'!$B$2:$J$3668,9,FALSE),"")))</f>
        <v/>
      </c>
      <c r="L2372" s="44" t="str">
        <f>IFERROR(VLOOKUP(D2372,'勘定科目コード（2019）'!$E$2:$J$500,7,FALSE),"")</f>
        <v/>
      </c>
    </row>
    <row r="2373" spans="2:12" x14ac:dyDescent="0.15">
      <c r="B2373" s="31">
        <v>2363</v>
      </c>
      <c r="D2373" s="51" t="str">
        <f>IF(AND($D$5="",$E$5="",$F$5="",$G$5=""),"",(IFERROR(VLOOKUP(B2373,'勘定科目コード（2019）'!$B$2:$J$3668,3,FALSE),"")))</f>
        <v/>
      </c>
      <c r="E2373" s="52" t="str">
        <f>IF(AND(OR($D$5&lt;&gt;"",$E$5&lt;&gt;"",$F$5&lt;&gt;"",$G$5&lt;&gt;""),D2373=""),"",IF(AND($D$5="",$E$5="",$F$5="",$G$5=""),"",IFERROR(VLOOKUP(B2373,'勘定科目コード（2019）'!$B$2:$J$3668,4,FALSE),"")))</f>
        <v/>
      </c>
      <c r="F2373" s="53" t="str">
        <f>IF(AND(OR(D2367&lt;&gt;"",E2367&lt;&gt;"",F2367&lt;&gt;"",G2367&lt;&gt;""),E2373=""),"",IF(AND(OR(D2367&lt;&gt;"",E2367&lt;&gt;"",F2367&lt;&gt;"",G2367&lt;&gt;""),E2373=""),"",IF(AND($D$5="",$E$5="",$F$5="",$G$5=""),"",IFERROR(VLOOKUP(B2373,'勘定科目コード（2019）'!$B$2:$J$3668,5,FALSE),""))))</f>
        <v/>
      </c>
      <c r="G2373" s="52" t="str">
        <f>IF(AND(OR(D2367&lt;&gt;"",E2367&lt;&gt;"",F2367&lt;&gt;"",G2367&lt;&gt;""),E2373=""),"",IF(AND($D$5="",$E$5="",$F$5="",$G$5=""),"",IFERROR(VLOOKUP(B2373,'勘定科目コード（2019）'!$B$2:$J$3668,6,FALSE),"")))</f>
        <v/>
      </c>
      <c r="H2373" s="54"/>
      <c r="I2373" s="55" t="str">
        <f>IF(AND(OR(D2367&lt;&gt;"",E2367&lt;&gt;"",F2367&lt;&gt;"",G2367&lt;&gt;""),E2373=""),"",IF(AND($D$5="",$E$5="",$F$5="",$G$5=""),"",IFERROR(VLOOKUP(B2373,'勘定科目コード（2019）'!$B$2:$J$3668,7,FALSE),"")))</f>
        <v/>
      </c>
      <c r="J2373" s="56" t="str">
        <f>IF(AND(OR(D2367&lt;&gt;"",E2367&lt;&gt;"",F2367&lt;&gt;"",G2367&lt;&gt;""),E2373=""),"",IF(AND($D$5="",$E$5="",$F$5="",$G$5=""),"",IFERROR(VLOOKUP(B2373,'勘定科目コード（2019）'!$B$2:$J$3668,8,FALSE),"")))</f>
        <v/>
      </c>
      <c r="K2373" s="57" t="str">
        <f>IF(AND(OR(D2367&lt;&gt;"",E2367&lt;&gt;"",F2367&lt;&gt;"",G2367&lt;&gt;""),E2373=""),"",IF(AND($D$5="",$E$5="",$F$5="",$G$5=""),"",IFERROR(VLOOKUP(B2373,'勘定科目コード（2019）'!$B$2:$J$3668,9,FALSE),"")))</f>
        <v/>
      </c>
      <c r="L2373" s="44" t="str">
        <f>IFERROR(VLOOKUP(D2373,'勘定科目コード（2019）'!$E$2:$J$500,7,FALSE),"")</f>
        <v/>
      </c>
    </row>
    <row r="2374" spans="2:12" x14ac:dyDescent="0.15">
      <c r="B2374" s="31">
        <v>2364</v>
      </c>
      <c r="D2374" s="51" t="str">
        <f>IF(AND($D$5="",$E$5="",$F$5="",$G$5=""),"",(IFERROR(VLOOKUP(B2374,'勘定科目コード（2019）'!$B$2:$J$3668,3,FALSE),"")))</f>
        <v/>
      </c>
      <c r="E2374" s="52" t="str">
        <f>IF(AND(OR($D$5&lt;&gt;"",$E$5&lt;&gt;"",$F$5&lt;&gt;"",$G$5&lt;&gt;""),D2374=""),"",IF(AND($D$5="",$E$5="",$F$5="",$G$5=""),"",IFERROR(VLOOKUP(B2374,'勘定科目コード（2019）'!$B$2:$J$3668,4,FALSE),"")))</f>
        <v/>
      </c>
      <c r="F2374" s="53" t="str">
        <f>IF(AND(OR(D2368&lt;&gt;"",E2368&lt;&gt;"",F2368&lt;&gt;"",G2368&lt;&gt;""),E2374=""),"",IF(AND(OR(D2368&lt;&gt;"",E2368&lt;&gt;"",F2368&lt;&gt;"",G2368&lt;&gt;""),E2374=""),"",IF(AND($D$5="",$E$5="",$F$5="",$G$5=""),"",IFERROR(VLOOKUP(B2374,'勘定科目コード（2019）'!$B$2:$J$3668,5,FALSE),""))))</f>
        <v/>
      </c>
      <c r="G2374" s="52" t="str">
        <f>IF(AND(OR(D2368&lt;&gt;"",E2368&lt;&gt;"",F2368&lt;&gt;"",G2368&lt;&gt;""),E2374=""),"",IF(AND($D$5="",$E$5="",$F$5="",$G$5=""),"",IFERROR(VLOOKUP(B2374,'勘定科目コード（2019）'!$B$2:$J$3668,6,FALSE),"")))</f>
        <v/>
      </c>
      <c r="H2374" s="54"/>
      <c r="I2374" s="55" t="str">
        <f>IF(AND(OR(D2368&lt;&gt;"",E2368&lt;&gt;"",F2368&lt;&gt;"",G2368&lt;&gt;""),E2374=""),"",IF(AND($D$5="",$E$5="",$F$5="",$G$5=""),"",IFERROR(VLOOKUP(B2374,'勘定科目コード（2019）'!$B$2:$J$3668,7,FALSE),"")))</f>
        <v/>
      </c>
      <c r="J2374" s="56" t="str">
        <f>IF(AND(OR(D2368&lt;&gt;"",E2368&lt;&gt;"",F2368&lt;&gt;"",G2368&lt;&gt;""),E2374=""),"",IF(AND($D$5="",$E$5="",$F$5="",$G$5=""),"",IFERROR(VLOOKUP(B2374,'勘定科目コード（2019）'!$B$2:$J$3668,8,FALSE),"")))</f>
        <v/>
      </c>
      <c r="K2374" s="57" t="str">
        <f>IF(AND(OR(D2368&lt;&gt;"",E2368&lt;&gt;"",F2368&lt;&gt;"",G2368&lt;&gt;""),E2374=""),"",IF(AND($D$5="",$E$5="",$F$5="",$G$5=""),"",IFERROR(VLOOKUP(B2374,'勘定科目コード（2019）'!$B$2:$J$3668,9,FALSE),"")))</f>
        <v/>
      </c>
      <c r="L2374" s="44" t="str">
        <f>IFERROR(VLOOKUP(D2374,'勘定科目コード（2019）'!$E$2:$J$500,7,FALSE),"")</f>
        <v/>
      </c>
    </row>
    <row r="2375" spans="2:12" x14ac:dyDescent="0.15">
      <c r="B2375" s="31">
        <v>2365</v>
      </c>
      <c r="D2375" s="51" t="str">
        <f>IF(AND($D$5="",$E$5="",$F$5="",$G$5=""),"",(IFERROR(VLOOKUP(B2375,'勘定科目コード（2019）'!$B$2:$J$3668,3,FALSE),"")))</f>
        <v/>
      </c>
      <c r="E2375" s="52" t="str">
        <f>IF(AND(OR($D$5&lt;&gt;"",$E$5&lt;&gt;"",$F$5&lt;&gt;"",$G$5&lt;&gt;""),D2375=""),"",IF(AND($D$5="",$E$5="",$F$5="",$G$5=""),"",IFERROR(VLOOKUP(B2375,'勘定科目コード（2019）'!$B$2:$J$3668,4,FALSE),"")))</f>
        <v/>
      </c>
      <c r="F2375" s="53" t="str">
        <f>IF(AND(OR(D2369&lt;&gt;"",E2369&lt;&gt;"",F2369&lt;&gt;"",G2369&lt;&gt;""),E2375=""),"",IF(AND(OR(D2369&lt;&gt;"",E2369&lt;&gt;"",F2369&lt;&gt;"",G2369&lt;&gt;""),E2375=""),"",IF(AND($D$5="",$E$5="",$F$5="",$G$5=""),"",IFERROR(VLOOKUP(B2375,'勘定科目コード（2019）'!$B$2:$J$3668,5,FALSE),""))))</f>
        <v/>
      </c>
      <c r="G2375" s="52" t="str">
        <f>IF(AND(OR(D2369&lt;&gt;"",E2369&lt;&gt;"",F2369&lt;&gt;"",G2369&lt;&gt;""),E2375=""),"",IF(AND($D$5="",$E$5="",$F$5="",$G$5=""),"",IFERROR(VLOOKUP(B2375,'勘定科目コード（2019）'!$B$2:$J$3668,6,FALSE),"")))</f>
        <v/>
      </c>
      <c r="H2375" s="54"/>
      <c r="I2375" s="55" t="str">
        <f>IF(AND(OR(D2369&lt;&gt;"",E2369&lt;&gt;"",F2369&lt;&gt;"",G2369&lt;&gt;""),E2375=""),"",IF(AND($D$5="",$E$5="",$F$5="",$G$5=""),"",IFERROR(VLOOKUP(B2375,'勘定科目コード（2019）'!$B$2:$J$3668,7,FALSE),"")))</f>
        <v/>
      </c>
      <c r="J2375" s="56" t="str">
        <f>IF(AND(OR(D2369&lt;&gt;"",E2369&lt;&gt;"",F2369&lt;&gt;"",G2369&lt;&gt;""),E2375=""),"",IF(AND($D$5="",$E$5="",$F$5="",$G$5=""),"",IFERROR(VLOOKUP(B2375,'勘定科目コード（2019）'!$B$2:$J$3668,8,FALSE),"")))</f>
        <v/>
      </c>
      <c r="K2375" s="57" t="str">
        <f>IF(AND(OR(D2369&lt;&gt;"",E2369&lt;&gt;"",F2369&lt;&gt;"",G2369&lt;&gt;""),E2375=""),"",IF(AND($D$5="",$E$5="",$F$5="",$G$5=""),"",IFERROR(VLOOKUP(B2375,'勘定科目コード（2019）'!$B$2:$J$3668,9,FALSE),"")))</f>
        <v/>
      </c>
      <c r="L2375" s="44" t="str">
        <f>IFERROR(VLOOKUP(D2375,'勘定科目コード（2019）'!$E$2:$J$500,7,FALSE),"")</f>
        <v/>
      </c>
    </row>
    <row r="2376" spans="2:12" x14ac:dyDescent="0.15">
      <c r="B2376" s="31">
        <v>2366</v>
      </c>
      <c r="D2376" s="51" t="str">
        <f>IF(AND($D$5="",$E$5="",$F$5="",$G$5=""),"",(IFERROR(VLOOKUP(B2376,'勘定科目コード（2019）'!$B$2:$J$3668,3,FALSE),"")))</f>
        <v/>
      </c>
      <c r="E2376" s="52" t="str">
        <f>IF(AND(OR($D$5&lt;&gt;"",$E$5&lt;&gt;"",$F$5&lt;&gt;"",$G$5&lt;&gt;""),D2376=""),"",IF(AND($D$5="",$E$5="",$F$5="",$G$5=""),"",IFERROR(VLOOKUP(B2376,'勘定科目コード（2019）'!$B$2:$J$3668,4,FALSE),"")))</f>
        <v/>
      </c>
      <c r="F2376" s="53" t="str">
        <f>IF(AND(OR(D2370&lt;&gt;"",E2370&lt;&gt;"",F2370&lt;&gt;"",G2370&lt;&gt;""),E2376=""),"",IF(AND(OR(D2370&lt;&gt;"",E2370&lt;&gt;"",F2370&lt;&gt;"",G2370&lt;&gt;""),E2376=""),"",IF(AND($D$5="",$E$5="",$F$5="",$G$5=""),"",IFERROR(VLOOKUP(B2376,'勘定科目コード（2019）'!$B$2:$J$3668,5,FALSE),""))))</f>
        <v/>
      </c>
      <c r="G2376" s="52" t="str">
        <f>IF(AND(OR(D2370&lt;&gt;"",E2370&lt;&gt;"",F2370&lt;&gt;"",G2370&lt;&gt;""),E2376=""),"",IF(AND($D$5="",$E$5="",$F$5="",$G$5=""),"",IFERROR(VLOOKUP(B2376,'勘定科目コード（2019）'!$B$2:$J$3668,6,FALSE),"")))</f>
        <v/>
      </c>
      <c r="H2376" s="54"/>
      <c r="I2376" s="55" t="str">
        <f>IF(AND(OR(D2370&lt;&gt;"",E2370&lt;&gt;"",F2370&lt;&gt;"",G2370&lt;&gt;""),E2376=""),"",IF(AND($D$5="",$E$5="",$F$5="",$G$5=""),"",IFERROR(VLOOKUP(B2376,'勘定科目コード（2019）'!$B$2:$J$3668,7,FALSE),"")))</f>
        <v/>
      </c>
      <c r="J2376" s="56" t="str">
        <f>IF(AND(OR(D2370&lt;&gt;"",E2370&lt;&gt;"",F2370&lt;&gt;"",G2370&lt;&gt;""),E2376=""),"",IF(AND($D$5="",$E$5="",$F$5="",$G$5=""),"",IFERROR(VLOOKUP(B2376,'勘定科目コード（2019）'!$B$2:$J$3668,8,FALSE),"")))</f>
        <v/>
      </c>
      <c r="K2376" s="57" t="str">
        <f>IF(AND(OR(D2370&lt;&gt;"",E2370&lt;&gt;"",F2370&lt;&gt;"",G2370&lt;&gt;""),E2376=""),"",IF(AND($D$5="",$E$5="",$F$5="",$G$5=""),"",IFERROR(VLOOKUP(B2376,'勘定科目コード（2019）'!$B$2:$J$3668,9,FALSE),"")))</f>
        <v/>
      </c>
      <c r="L2376" s="44" t="str">
        <f>IFERROR(VLOOKUP(D2376,'勘定科目コード（2019）'!$E$2:$J$500,7,FALSE),"")</f>
        <v/>
      </c>
    </row>
    <row r="2377" spans="2:12" x14ac:dyDescent="0.15">
      <c r="B2377" s="31">
        <v>2367</v>
      </c>
      <c r="D2377" s="51" t="str">
        <f>IF(AND($D$5="",$E$5="",$F$5="",$G$5=""),"",(IFERROR(VLOOKUP(B2377,'勘定科目コード（2019）'!$B$2:$J$3668,3,FALSE),"")))</f>
        <v/>
      </c>
      <c r="E2377" s="52" t="str">
        <f>IF(AND(OR($D$5&lt;&gt;"",$E$5&lt;&gt;"",$F$5&lt;&gt;"",$G$5&lt;&gt;""),D2377=""),"",IF(AND($D$5="",$E$5="",$F$5="",$G$5=""),"",IFERROR(VLOOKUP(B2377,'勘定科目コード（2019）'!$B$2:$J$3668,4,FALSE),"")))</f>
        <v/>
      </c>
      <c r="F2377" s="53" t="str">
        <f>IF(AND(OR(D2371&lt;&gt;"",E2371&lt;&gt;"",F2371&lt;&gt;"",G2371&lt;&gt;""),E2377=""),"",IF(AND(OR(D2371&lt;&gt;"",E2371&lt;&gt;"",F2371&lt;&gt;"",G2371&lt;&gt;""),E2377=""),"",IF(AND($D$5="",$E$5="",$F$5="",$G$5=""),"",IFERROR(VLOOKUP(B2377,'勘定科目コード（2019）'!$B$2:$J$3668,5,FALSE),""))))</f>
        <v/>
      </c>
      <c r="G2377" s="52" t="str">
        <f>IF(AND(OR(D2371&lt;&gt;"",E2371&lt;&gt;"",F2371&lt;&gt;"",G2371&lt;&gt;""),E2377=""),"",IF(AND($D$5="",$E$5="",$F$5="",$G$5=""),"",IFERROR(VLOOKUP(B2377,'勘定科目コード（2019）'!$B$2:$J$3668,6,FALSE),"")))</f>
        <v/>
      </c>
      <c r="H2377" s="54"/>
      <c r="I2377" s="55" t="str">
        <f>IF(AND(OR(D2371&lt;&gt;"",E2371&lt;&gt;"",F2371&lt;&gt;"",G2371&lt;&gt;""),E2377=""),"",IF(AND($D$5="",$E$5="",$F$5="",$G$5=""),"",IFERROR(VLOOKUP(B2377,'勘定科目コード（2019）'!$B$2:$J$3668,7,FALSE),"")))</f>
        <v/>
      </c>
      <c r="J2377" s="56" t="str">
        <f>IF(AND(OR(D2371&lt;&gt;"",E2371&lt;&gt;"",F2371&lt;&gt;"",G2371&lt;&gt;""),E2377=""),"",IF(AND($D$5="",$E$5="",$F$5="",$G$5=""),"",IFERROR(VLOOKUP(B2377,'勘定科目コード（2019）'!$B$2:$J$3668,8,FALSE),"")))</f>
        <v/>
      </c>
      <c r="K2377" s="57" t="str">
        <f>IF(AND(OR(D2371&lt;&gt;"",E2371&lt;&gt;"",F2371&lt;&gt;"",G2371&lt;&gt;""),E2377=""),"",IF(AND($D$5="",$E$5="",$F$5="",$G$5=""),"",IFERROR(VLOOKUP(B2377,'勘定科目コード（2019）'!$B$2:$J$3668,9,FALSE),"")))</f>
        <v/>
      </c>
      <c r="L2377" s="44" t="str">
        <f>IFERROR(VLOOKUP(D2377,'勘定科目コード（2019）'!$E$2:$J$500,7,FALSE),"")</f>
        <v/>
      </c>
    </row>
    <row r="2378" spans="2:12" x14ac:dyDescent="0.15">
      <c r="B2378" s="31">
        <v>2368</v>
      </c>
      <c r="D2378" s="51" t="str">
        <f>IF(AND($D$5="",$E$5="",$F$5="",$G$5=""),"",(IFERROR(VLOOKUP(B2378,'勘定科目コード（2019）'!$B$2:$J$3668,3,FALSE),"")))</f>
        <v/>
      </c>
      <c r="E2378" s="52" t="str">
        <f>IF(AND(OR($D$5&lt;&gt;"",$E$5&lt;&gt;"",$F$5&lt;&gt;"",$G$5&lt;&gt;""),D2378=""),"",IF(AND($D$5="",$E$5="",$F$5="",$G$5=""),"",IFERROR(VLOOKUP(B2378,'勘定科目コード（2019）'!$B$2:$J$3668,4,FALSE),"")))</f>
        <v/>
      </c>
      <c r="F2378" s="53" t="str">
        <f>IF(AND(OR(D2372&lt;&gt;"",E2372&lt;&gt;"",F2372&lt;&gt;"",G2372&lt;&gt;""),E2378=""),"",IF(AND(OR(D2372&lt;&gt;"",E2372&lt;&gt;"",F2372&lt;&gt;"",G2372&lt;&gt;""),E2378=""),"",IF(AND($D$5="",$E$5="",$F$5="",$G$5=""),"",IFERROR(VLOOKUP(B2378,'勘定科目コード（2019）'!$B$2:$J$3668,5,FALSE),""))))</f>
        <v/>
      </c>
      <c r="G2378" s="52" t="str">
        <f>IF(AND(OR(D2372&lt;&gt;"",E2372&lt;&gt;"",F2372&lt;&gt;"",G2372&lt;&gt;""),E2378=""),"",IF(AND($D$5="",$E$5="",$F$5="",$G$5=""),"",IFERROR(VLOOKUP(B2378,'勘定科目コード（2019）'!$B$2:$J$3668,6,FALSE),"")))</f>
        <v/>
      </c>
      <c r="H2378" s="54"/>
      <c r="I2378" s="55" t="str">
        <f>IF(AND(OR(D2372&lt;&gt;"",E2372&lt;&gt;"",F2372&lt;&gt;"",G2372&lt;&gt;""),E2378=""),"",IF(AND($D$5="",$E$5="",$F$5="",$G$5=""),"",IFERROR(VLOOKUP(B2378,'勘定科目コード（2019）'!$B$2:$J$3668,7,FALSE),"")))</f>
        <v/>
      </c>
      <c r="J2378" s="56" t="str">
        <f>IF(AND(OR(D2372&lt;&gt;"",E2372&lt;&gt;"",F2372&lt;&gt;"",G2372&lt;&gt;""),E2378=""),"",IF(AND($D$5="",$E$5="",$F$5="",$G$5=""),"",IFERROR(VLOOKUP(B2378,'勘定科目コード（2019）'!$B$2:$J$3668,8,FALSE),"")))</f>
        <v/>
      </c>
      <c r="K2378" s="57" t="str">
        <f>IF(AND(OR(D2372&lt;&gt;"",E2372&lt;&gt;"",F2372&lt;&gt;"",G2372&lt;&gt;""),E2378=""),"",IF(AND($D$5="",$E$5="",$F$5="",$G$5=""),"",IFERROR(VLOOKUP(B2378,'勘定科目コード（2019）'!$B$2:$J$3668,9,FALSE),"")))</f>
        <v/>
      </c>
      <c r="L2378" s="44" t="str">
        <f>IFERROR(VLOOKUP(D2378,'勘定科目コード（2019）'!$E$2:$J$500,7,FALSE),"")</f>
        <v/>
      </c>
    </row>
    <row r="2379" spans="2:12" x14ac:dyDescent="0.15">
      <c r="B2379" s="31">
        <v>2369</v>
      </c>
      <c r="D2379" s="51" t="str">
        <f>IF(AND($D$5="",$E$5="",$F$5="",$G$5=""),"",(IFERROR(VLOOKUP(B2379,'勘定科目コード（2019）'!$B$2:$J$3668,3,FALSE),"")))</f>
        <v/>
      </c>
      <c r="E2379" s="52" t="str">
        <f>IF(AND(OR($D$5&lt;&gt;"",$E$5&lt;&gt;"",$F$5&lt;&gt;"",$G$5&lt;&gt;""),D2379=""),"",IF(AND($D$5="",$E$5="",$F$5="",$G$5=""),"",IFERROR(VLOOKUP(B2379,'勘定科目コード（2019）'!$B$2:$J$3668,4,FALSE),"")))</f>
        <v/>
      </c>
      <c r="F2379" s="53" t="str">
        <f>IF(AND(OR(D2373&lt;&gt;"",E2373&lt;&gt;"",F2373&lt;&gt;"",G2373&lt;&gt;""),E2379=""),"",IF(AND(OR(D2373&lt;&gt;"",E2373&lt;&gt;"",F2373&lt;&gt;"",G2373&lt;&gt;""),E2379=""),"",IF(AND($D$5="",$E$5="",$F$5="",$G$5=""),"",IFERROR(VLOOKUP(B2379,'勘定科目コード（2019）'!$B$2:$J$3668,5,FALSE),""))))</f>
        <v/>
      </c>
      <c r="G2379" s="52" t="str">
        <f>IF(AND(OR(D2373&lt;&gt;"",E2373&lt;&gt;"",F2373&lt;&gt;"",G2373&lt;&gt;""),E2379=""),"",IF(AND($D$5="",$E$5="",$F$5="",$G$5=""),"",IFERROR(VLOOKUP(B2379,'勘定科目コード（2019）'!$B$2:$J$3668,6,FALSE),"")))</f>
        <v/>
      </c>
      <c r="H2379" s="54"/>
      <c r="I2379" s="55" t="str">
        <f>IF(AND(OR(D2373&lt;&gt;"",E2373&lt;&gt;"",F2373&lt;&gt;"",G2373&lt;&gt;""),E2379=""),"",IF(AND($D$5="",$E$5="",$F$5="",$G$5=""),"",IFERROR(VLOOKUP(B2379,'勘定科目コード（2019）'!$B$2:$J$3668,7,FALSE),"")))</f>
        <v/>
      </c>
      <c r="J2379" s="56" t="str">
        <f>IF(AND(OR(D2373&lt;&gt;"",E2373&lt;&gt;"",F2373&lt;&gt;"",G2373&lt;&gt;""),E2379=""),"",IF(AND($D$5="",$E$5="",$F$5="",$G$5=""),"",IFERROR(VLOOKUP(B2379,'勘定科目コード（2019）'!$B$2:$J$3668,8,FALSE),"")))</f>
        <v/>
      </c>
      <c r="K2379" s="57" t="str">
        <f>IF(AND(OR(D2373&lt;&gt;"",E2373&lt;&gt;"",F2373&lt;&gt;"",G2373&lt;&gt;""),E2379=""),"",IF(AND($D$5="",$E$5="",$F$5="",$G$5=""),"",IFERROR(VLOOKUP(B2379,'勘定科目コード（2019）'!$B$2:$J$3668,9,FALSE),"")))</f>
        <v/>
      </c>
      <c r="L2379" s="44" t="str">
        <f>IFERROR(VLOOKUP(D2379,'勘定科目コード（2019）'!$E$2:$J$500,7,FALSE),"")</f>
        <v/>
      </c>
    </row>
    <row r="2380" spans="2:12" x14ac:dyDescent="0.15">
      <c r="B2380" s="31">
        <v>2370</v>
      </c>
      <c r="D2380" s="51" t="str">
        <f>IF(AND($D$5="",$E$5="",$F$5="",$G$5=""),"",(IFERROR(VLOOKUP(B2380,'勘定科目コード（2019）'!$B$2:$J$3668,3,FALSE),"")))</f>
        <v/>
      </c>
      <c r="E2380" s="52" t="str">
        <f>IF(AND(OR($D$5&lt;&gt;"",$E$5&lt;&gt;"",$F$5&lt;&gt;"",$G$5&lt;&gt;""),D2380=""),"",IF(AND($D$5="",$E$5="",$F$5="",$G$5=""),"",IFERROR(VLOOKUP(B2380,'勘定科目コード（2019）'!$B$2:$J$3668,4,FALSE),"")))</f>
        <v/>
      </c>
      <c r="F2380" s="53" t="str">
        <f>IF(AND(OR(D2374&lt;&gt;"",E2374&lt;&gt;"",F2374&lt;&gt;"",G2374&lt;&gt;""),E2380=""),"",IF(AND(OR(D2374&lt;&gt;"",E2374&lt;&gt;"",F2374&lt;&gt;"",G2374&lt;&gt;""),E2380=""),"",IF(AND($D$5="",$E$5="",$F$5="",$G$5=""),"",IFERROR(VLOOKUP(B2380,'勘定科目コード（2019）'!$B$2:$J$3668,5,FALSE),""))))</f>
        <v/>
      </c>
      <c r="G2380" s="52" t="str">
        <f>IF(AND(OR(D2374&lt;&gt;"",E2374&lt;&gt;"",F2374&lt;&gt;"",G2374&lt;&gt;""),E2380=""),"",IF(AND($D$5="",$E$5="",$F$5="",$G$5=""),"",IFERROR(VLOOKUP(B2380,'勘定科目コード（2019）'!$B$2:$J$3668,6,FALSE),"")))</f>
        <v/>
      </c>
      <c r="H2380" s="54"/>
      <c r="I2380" s="55" t="str">
        <f>IF(AND(OR(D2374&lt;&gt;"",E2374&lt;&gt;"",F2374&lt;&gt;"",G2374&lt;&gt;""),E2380=""),"",IF(AND($D$5="",$E$5="",$F$5="",$G$5=""),"",IFERROR(VLOOKUP(B2380,'勘定科目コード（2019）'!$B$2:$J$3668,7,FALSE),"")))</f>
        <v/>
      </c>
      <c r="J2380" s="56" t="str">
        <f>IF(AND(OR(D2374&lt;&gt;"",E2374&lt;&gt;"",F2374&lt;&gt;"",G2374&lt;&gt;""),E2380=""),"",IF(AND($D$5="",$E$5="",$F$5="",$G$5=""),"",IFERROR(VLOOKUP(B2380,'勘定科目コード（2019）'!$B$2:$J$3668,8,FALSE),"")))</f>
        <v/>
      </c>
      <c r="K2380" s="57" t="str">
        <f>IF(AND(OR(D2374&lt;&gt;"",E2374&lt;&gt;"",F2374&lt;&gt;"",G2374&lt;&gt;""),E2380=""),"",IF(AND($D$5="",$E$5="",$F$5="",$G$5=""),"",IFERROR(VLOOKUP(B2380,'勘定科目コード（2019）'!$B$2:$J$3668,9,FALSE),"")))</f>
        <v/>
      </c>
      <c r="L2380" s="44" t="str">
        <f>IFERROR(VLOOKUP(D2380,'勘定科目コード（2019）'!$E$2:$J$500,7,FALSE),"")</f>
        <v/>
      </c>
    </row>
    <row r="2381" spans="2:12" x14ac:dyDescent="0.15">
      <c r="B2381" s="31">
        <v>2371</v>
      </c>
      <c r="D2381" s="51" t="str">
        <f>IF(AND($D$5="",$E$5="",$F$5="",$G$5=""),"",(IFERROR(VLOOKUP(B2381,'勘定科目コード（2019）'!$B$2:$J$3668,3,FALSE),"")))</f>
        <v/>
      </c>
      <c r="E2381" s="52" t="str">
        <f>IF(AND(OR($D$5&lt;&gt;"",$E$5&lt;&gt;"",$F$5&lt;&gt;"",$G$5&lt;&gt;""),D2381=""),"",IF(AND($D$5="",$E$5="",$F$5="",$G$5=""),"",IFERROR(VLOOKUP(B2381,'勘定科目コード（2019）'!$B$2:$J$3668,4,FALSE),"")))</f>
        <v/>
      </c>
      <c r="F2381" s="53" t="str">
        <f>IF(AND(OR(D2375&lt;&gt;"",E2375&lt;&gt;"",F2375&lt;&gt;"",G2375&lt;&gt;""),E2381=""),"",IF(AND(OR(D2375&lt;&gt;"",E2375&lt;&gt;"",F2375&lt;&gt;"",G2375&lt;&gt;""),E2381=""),"",IF(AND($D$5="",$E$5="",$F$5="",$G$5=""),"",IFERROR(VLOOKUP(B2381,'勘定科目コード（2019）'!$B$2:$J$3668,5,FALSE),""))))</f>
        <v/>
      </c>
      <c r="G2381" s="52" t="str">
        <f>IF(AND(OR(D2375&lt;&gt;"",E2375&lt;&gt;"",F2375&lt;&gt;"",G2375&lt;&gt;""),E2381=""),"",IF(AND($D$5="",$E$5="",$F$5="",$G$5=""),"",IFERROR(VLOOKUP(B2381,'勘定科目コード（2019）'!$B$2:$J$3668,6,FALSE),"")))</f>
        <v/>
      </c>
      <c r="H2381" s="54"/>
      <c r="I2381" s="55" t="str">
        <f>IF(AND(OR(D2375&lt;&gt;"",E2375&lt;&gt;"",F2375&lt;&gt;"",G2375&lt;&gt;""),E2381=""),"",IF(AND($D$5="",$E$5="",$F$5="",$G$5=""),"",IFERROR(VLOOKUP(B2381,'勘定科目コード（2019）'!$B$2:$J$3668,7,FALSE),"")))</f>
        <v/>
      </c>
      <c r="J2381" s="56" t="str">
        <f>IF(AND(OR(D2375&lt;&gt;"",E2375&lt;&gt;"",F2375&lt;&gt;"",G2375&lt;&gt;""),E2381=""),"",IF(AND($D$5="",$E$5="",$F$5="",$G$5=""),"",IFERROR(VLOOKUP(B2381,'勘定科目コード（2019）'!$B$2:$J$3668,8,FALSE),"")))</f>
        <v/>
      </c>
      <c r="K2381" s="57" t="str">
        <f>IF(AND(OR(D2375&lt;&gt;"",E2375&lt;&gt;"",F2375&lt;&gt;"",G2375&lt;&gt;""),E2381=""),"",IF(AND($D$5="",$E$5="",$F$5="",$G$5=""),"",IFERROR(VLOOKUP(B2381,'勘定科目コード（2019）'!$B$2:$J$3668,9,FALSE),"")))</f>
        <v/>
      </c>
      <c r="L2381" s="44" t="str">
        <f>IFERROR(VLOOKUP(D2381,'勘定科目コード（2019）'!$E$2:$J$500,7,FALSE),"")</f>
        <v/>
      </c>
    </row>
    <row r="2382" spans="2:12" x14ac:dyDescent="0.15">
      <c r="B2382" s="31">
        <v>2372</v>
      </c>
      <c r="D2382" s="51" t="str">
        <f>IF(AND($D$5="",$E$5="",$F$5="",$G$5=""),"",(IFERROR(VLOOKUP(B2382,'勘定科目コード（2019）'!$B$2:$J$3668,3,FALSE),"")))</f>
        <v/>
      </c>
      <c r="E2382" s="52" t="str">
        <f>IF(AND(OR($D$5&lt;&gt;"",$E$5&lt;&gt;"",$F$5&lt;&gt;"",$G$5&lt;&gt;""),D2382=""),"",IF(AND($D$5="",$E$5="",$F$5="",$G$5=""),"",IFERROR(VLOOKUP(B2382,'勘定科目コード（2019）'!$B$2:$J$3668,4,FALSE),"")))</f>
        <v/>
      </c>
      <c r="F2382" s="53" t="str">
        <f>IF(AND(OR(D2376&lt;&gt;"",E2376&lt;&gt;"",F2376&lt;&gt;"",G2376&lt;&gt;""),E2382=""),"",IF(AND(OR(D2376&lt;&gt;"",E2376&lt;&gt;"",F2376&lt;&gt;"",G2376&lt;&gt;""),E2382=""),"",IF(AND($D$5="",$E$5="",$F$5="",$G$5=""),"",IFERROR(VLOOKUP(B2382,'勘定科目コード（2019）'!$B$2:$J$3668,5,FALSE),""))))</f>
        <v/>
      </c>
      <c r="G2382" s="52" t="str">
        <f>IF(AND(OR(D2376&lt;&gt;"",E2376&lt;&gt;"",F2376&lt;&gt;"",G2376&lt;&gt;""),E2382=""),"",IF(AND($D$5="",$E$5="",$F$5="",$G$5=""),"",IFERROR(VLOOKUP(B2382,'勘定科目コード（2019）'!$B$2:$J$3668,6,FALSE),"")))</f>
        <v/>
      </c>
      <c r="H2382" s="54"/>
      <c r="I2382" s="55" t="str">
        <f>IF(AND(OR(D2376&lt;&gt;"",E2376&lt;&gt;"",F2376&lt;&gt;"",G2376&lt;&gt;""),E2382=""),"",IF(AND($D$5="",$E$5="",$F$5="",$G$5=""),"",IFERROR(VLOOKUP(B2382,'勘定科目コード（2019）'!$B$2:$J$3668,7,FALSE),"")))</f>
        <v/>
      </c>
      <c r="J2382" s="56" t="str">
        <f>IF(AND(OR(D2376&lt;&gt;"",E2376&lt;&gt;"",F2376&lt;&gt;"",G2376&lt;&gt;""),E2382=""),"",IF(AND($D$5="",$E$5="",$F$5="",$G$5=""),"",IFERROR(VLOOKUP(B2382,'勘定科目コード（2019）'!$B$2:$J$3668,8,FALSE),"")))</f>
        <v/>
      </c>
      <c r="K2382" s="57" t="str">
        <f>IF(AND(OR(D2376&lt;&gt;"",E2376&lt;&gt;"",F2376&lt;&gt;"",G2376&lt;&gt;""),E2382=""),"",IF(AND($D$5="",$E$5="",$F$5="",$G$5=""),"",IFERROR(VLOOKUP(B2382,'勘定科目コード（2019）'!$B$2:$J$3668,9,FALSE),"")))</f>
        <v/>
      </c>
      <c r="L2382" s="44" t="str">
        <f>IFERROR(VLOOKUP(D2382,'勘定科目コード（2019）'!$E$2:$J$500,7,FALSE),"")</f>
        <v/>
      </c>
    </row>
    <row r="2383" spans="2:12" x14ac:dyDescent="0.15">
      <c r="B2383" s="31">
        <v>2373</v>
      </c>
      <c r="D2383" s="51" t="str">
        <f>IF(AND($D$5="",$E$5="",$F$5="",$G$5=""),"",(IFERROR(VLOOKUP(B2383,'勘定科目コード（2019）'!$B$2:$J$3668,3,FALSE),"")))</f>
        <v/>
      </c>
      <c r="E2383" s="52" t="str">
        <f>IF(AND(OR($D$5&lt;&gt;"",$E$5&lt;&gt;"",$F$5&lt;&gt;"",$G$5&lt;&gt;""),D2383=""),"",IF(AND($D$5="",$E$5="",$F$5="",$G$5=""),"",IFERROR(VLOOKUP(B2383,'勘定科目コード（2019）'!$B$2:$J$3668,4,FALSE),"")))</f>
        <v/>
      </c>
      <c r="F2383" s="53" t="str">
        <f>IF(AND(OR(D2377&lt;&gt;"",E2377&lt;&gt;"",F2377&lt;&gt;"",G2377&lt;&gt;""),E2383=""),"",IF(AND(OR(D2377&lt;&gt;"",E2377&lt;&gt;"",F2377&lt;&gt;"",G2377&lt;&gt;""),E2383=""),"",IF(AND($D$5="",$E$5="",$F$5="",$G$5=""),"",IFERROR(VLOOKUP(B2383,'勘定科目コード（2019）'!$B$2:$J$3668,5,FALSE),""))))</f>
        <v/>
      </c>
      <c r="G2383" s="52" t="str">
        <f>IF(AND(OR(D2377&lt;&gt;"",E2377&lt;&gt;"",F2377&lt;&gt;"",G2377&lt;&gt;""),E2383=""),"",IF(AND($D$5="",$E$5="",$F$5="",$G$5=""),"",IFERROR(VLOOKUP(B2383,'勘定科目コード（2019）'!$B$2:$J$3668,6,FALSE),"")))</f>
        <v/>
      </c>
      <c r="H2383" s="54"/>
      <c r="I2383" s="55" t="str">
        <f>IF(AND(OR(D2377&lt;&gt;"",E2377&lt;&gt;"",F2377&lt;&gt;"",G2377&lt;&gt;""),E2383=""),"",IF(AND($D$5="",$E$5="",$F$5="",$G$5=""),"",IFERROR(VLOOKUP(B2383,'勘定科目コード（2019）'!$B$2:$J$3668,7,FALSE),"")))</f>
        <v/>
      </c>
      <c r="J2383" s="56" t="str">
        <f>IF(AND(OR(D2377&lt;&gt;"",E2377&lt;&gt;"",F2377&lt;&gt;"",G2377&lt;&gt;""),E2383=""),"",IF(AND($D$5="",$E$5="",$F$5="",$G$5=""),"",IFERROR(VLOOKUP(B2383,'勘定科目コード（2019）'!$B$2:$J$3668,8,FALSE),"")))</f>
        <v/>
      </c>
      <c r="K2383" s="57" t="str">
        <f>IF(AND(OR(D2377&lt;&gt;"",E2377&lt;&gt;"",F2377&lt;&gt;"",G2377&lt;&gt;""),E2383=""),"",IF(AND($D$5="",$E$5="",$F$5="",$G$5=""),"",IFERROR(VLOOKUP(B2383,'勘定科目コード（2019）'!$B$2:$J$3668,9,FALSE),"")))</f>
        <v/>
      </c>
      <c r="L2383" s="44" t="str">
        <f>IFERROR(VLOOKUP(D2383,'勘定科目コード（2019）'!$E$2:$J$500,7,FALSE),"")</f>
        <v/>
      </c>
    </row>
    <row r="2384" spans="2:12" x14ac:dyDescent="0.15">
      <c r="B2384" s="31">
        <v>2374</v>
      </c>
      <c r="D2384" s="51" t="str">
        <f>IF(AND($D$5="",$E$5="",$F$5="",$G$5=""),"",(IFERROR(VLOOKUP(B2384,'勘定科目コード（2019）'!$B$2:$J$3668,3,FALSE),"")))</f>
        <v/>
      </c>
      <c r="E2384" s="52" t="str">
        <f>IF(AND(OR($D$5&lt;&gt;"",$E$5&lt;&gt;"",$F$5&lt;&gt;"",$G$5&lt;&gt;""),D2384=""),"",IF(AND($D$5="",$E$5="",$F$5="",$G$5=""),"",IFERROR(VLOOKUP(B2384,'勘定科目コード（2019）'!$B$2:$J$3668,4,FALSE),"")))</f>
        <v/>
      </c>
      <c r="F2384" s="53" t="str">
        <f>IF(AND(OR(D2378&lt;&gt;"",E2378&lt;&gt;"",F2378&lt;&gt;"",G2378&lt;&gt;""),E2384=""),"",IF(AND(OR(D2378&lt;&gt;"",E2378&lt;&gt;"",F2378&lt;&gt;"",G2378&lt;&gt;""),E2384=""),"",IF(AND($D$5="",$E$5="",$F$5="",$G$5=""),"",IFERROR(VLOOKUP(B2384,'勘定科目コード（2019）'!$B$2:$J$3668,5,FALSE),""))))</f>
        <v/>
      </c>
      <c r="G2384" s="52" t="str">
        <f>IF(AND(OR(D2378&lt;&gt;"",E2378&lt;&gt;"",F2378&lt;&gt;"",G2378&lt;&gt;""),E2384=""),"",IF(AND($D$5="",$E$5="",$F$5="",$G$5=""),"",IFERROR(VLOOKUP(B2384,'勘定科目コード（2019）'!$B$2:$J$3668,6,FALSE),"")))</f>
        <v/>
      </c>
      <c r="H2384" s="54"/>
      <c r="I2384" s="55" t="str">
        <f>IF(AND(OR(D2378&lt;&gt;"",E2378&lt;&gt;"",F2378&lt;&gt;"",G2378&lt;&gt;""),E2384=""),"",IF(AND($D$5="",$E$5="",$F$5="",$G$5=""),"",IFERROR(VLOOKUP(B2384,'勘定科目コード（2019）'!$B$2:$J$3668,7,FALSE),"")))</f>
        <v/>
      </c>
      <c r="J2384" s="56" t="str">
        <f>IF(AND(OR(D2378&lt;&gt;"",E2378&lt;&gt;"",F2378&lt;&gt;"",G2378&lt;&gt;""),E2384=""),"",IF(AND($D$5="",$E$5="",$F$5="",$G$5=""),"",IFERROR(VLOOKUP(B2384,'勘定科目コード（2019）'!$B$2:$J$3668,8,FALSE),"")))</f>
        <v/>
      </c>
      <c r="K2384" s="57" t="str">
        <f>IF(AND(OR(D2378&lt;&gt;"",E2378&lt;&gt;"",F2378&lt;&gt;"",G2378&lt;&gt;""),E2384=""),"",IF(AND($D$5="",$E$5="",$F$5="",$G$5=""),"",IFERROR(VLOOKUP(B2384,'勘定科目コード（2019）'!$B$2:$J$3668,9,FALSE),"")))</f>
        <v/>
      </c>
      <c r="L2384" s="44" t="str">
        <f>IFERROR(VLOOKUP(D2384,'勘定科目コード（2019）'!$E$2:$J$500,7,FALSE),"")</f>
        <v/>
      </c>
    </row>
    <row r="2385" spans="2:12" x14ac:dyDescent="0.15">
      <c r="B2385" s="31">
        <v>2375</v>
      </c>
      <c r="D2385" s="51" t="str">
        <f>IF(AND($D$5="",$E$5="",$F$5="",$G$5=""),"",(IFERROR(VLOOKUP(B2385,'勘定科目コード（2019）'!$B$2:$J$3668,3,FALSE),"")))</f>
        <v/>
      </c>
      <c r="E2385" s="52" t="str">
        <f>IF(AND(OR($D$5&lt;&gt;"",$E$5&lt;&gt;"",$F$5&lt;&gt;"",$G$5&lt;&gt;""),D2385=""),"",IF(AND($D$5="",$E$5="",$F$5="",$G$5=""),"",IFERROR(VLOOKUP(B2385,'勘定科目コード（2019）'!$B$2:$J$3668,4,FALSE),"")))</f>
        <v/>
      </c>
      <c r="F2385" s="53" t="str">
        <f>IF(AND(OR(D2379&lt;&gt;"",E2379&lt;&gt;"",F2379&lt;&gt;"",G2379&lt;&gt;""),E2385=""),"",IF(AND(OR(D2379&lt;&gt;"",E2379&lt;&gt;"",F2379&lt;&gt;"",G2379&lt;&gt;""),E2385=""),"",IF(AND($D$5="",$E$5="",$F$5="",$G$5=""),"",IFERROR(VLOOKUP(B2385,'勘定科目コード（2019）'!$B$2:$J$3668,5,FALSE),""))))</f>
        <v/>
      </c>
      <c r="G2385" s="52" t="str">
        <f>IF(AND(OR(D2379&lt;&gt;"",E2379&lt;&gt;"",F2379&lt;&gt;"",G2379&lt;&gt;""),E2385=""),"",IF(AND($D$5="",$E$5="",$F$5="",$G$5=""),"",IFERROR(VLOOKUP(B2385,'勘定科目コード（2019）'!$B$2:$J$3668,6,FALSE),"")))</f>
        <v/>
      </c>
      <c r="H2385" s="54"/>
      <c r="I2385" s="55" t="str">
        <f>IF(AND(OR(D2379&lt;&gt;"",E2379&lt;&gt;"",F2379&lt;&gt;"",G2379&lt;&gt;""),E2385=""),"",IF(AND($D$5="",$E$5="",$F$5="",$G$5=""),"",IFERROR(VLOOKUP(B2385,'勘定科目コード（2019）'!$B$2:$J$3668,7,FALSE),"")))</f>
        <v/>
      </c>
      <c r="J2385" s="56" t="str">
        <f>IF(AND(OR(D2379&lt;&gt;"",E2379&lt;&gt;"",F2379&lt;&gt;"",G2379&lt;&gt;""),E2385=""),"",IF(AND($D$5="",$E$5="",$F$5="",$G$5=""),"",IFERROR(VLOOKUP(B2385,'勘定科目コード（2019）'!$B$2:$J$3668,8,FALSE),"")))</f>
        <v/>
      </c>
      <c r="K2385" s="57" t="str">
        <f>IF(AND(OR(D2379&lt;&gt;"",E2379&lt;&gt;"",F2379&lt;&gt;"",G2379&lt;&gt;""),E2385=""),"",IF(AND($D$5="",$E$5="",$F$5="",$G$5=""),"",IFERROR(VLOOKUP(B2385,'勘定科目コード（2019）'!$B$2:$J$3668,9,FALSE),"")))</f>
        <v/>
      </c>
      <c r="L2385" s="44" t="str">
        <f>IFERROR(VLOOKUP(D2385,'勘定科目コード（2019）'!$E$2:$J$500,7,FALSE),"")</f>
        <v/>
      </c>
    </row>
    <row r="2386" spans="2:12" x14ac:dyDescent="0.15">
      <c r="B2386" s="31">
        <v>2376</v>
      </c>
      <c r="D2386" s="51" t="str">
        <f>IF(AND($D$5="",$E$5="",$F$5="",$G$5=""),"",(IFERROR(VLOOKUP(B2386,'勘定科目コード（2019）'!$B$2:$J$3668,3,FALSE),"")))</f>
        <v/>
      </c>
      <c r="E2386" s="52" t="str">
        <f>IF(AND(OR($D$5&lt;&gt;"",$E$5&lt;&gt;"",$F$5&lt;&gt;"",$G$5&lt;&gt;""),D2386=""),"",IF(AND($D$5="",$E$5="",$F$5="",$G$5=""),"",IFERROR(VLOOKUP(B2386,'勘定科目コード（2019）'!$B$2:$J$3668,4,FALSE),"")))</f>
        <v/>
      </c>
      <c r="F2386" s="53" t="str">
        <f>IF(AND(OR(D2380&lt;&gt;"",E2380&lt;&gt;"",F2380&lt;&gt;"",G2380&lt;&gt;""),E2386=""),"",IF(AND(OR(D2380&lt;&gt;"",E2380&lt;&gt;"",F2380&lt;&gt;"",G2380&lt;&gt;""),E2386=""),"",IF(AND($D$5="",$E$5="",$F$5="",$G$5=""),"",IFERROR(VLOOKUP(B2386,'勘定科目コード（2019）'!$B$2:$J$3668,5,FALSE),""))))</f>
        <v/>
      </c>
      <c r="G2386" s="52" t="str">
        <f>IF(AND(OR(D2380&lt;&gt;"",E2380&lt;&gt;"",F2380&lt;&gt;"",G2380&lt;&gt;""),E2386=""),"",IF(AND($D$5="",$E$5="",$F$5="",$G$5=""),"",IFERROR(VLOOKUP(B2386,'勘定科目コード（2019）'!$B$2:$J$3668,6,FALSE),"")))</f>
        <v/>
      </c>
      <c r="H2386" s="54"/>
      <c r="I2386" s="55" t="str">
        <f>IF(AND(OR(D2380&lt;&gt;"",E2380&lt;&gt;"",F2380&lt;&gt;"",G2380&lt;&gt;""),E2386=""),"",IF(AND($D$5="",$E$5="",$F$5="",$G$5=""),"",IFERROR(VLOOKUP(B2386,'勘定科目コード（2019）'!$B$2:$J$3668,7,FALSE),"")))</f>
        <v/>
      </c>
      <c r="J2386" s="56" t="str">
        <f>IF(AND(OR(D2380&lt;&gt;"",E2380&lt;&gt;"",F2380&lt;&gt;"",G2380&lt;&gt;""),E2386=""),"",IF(AND($D$5="",$E$5="",$F$5="",$G$5=""),"",IFERROR(VLOOKUP(B2386,'勘定科目コード（2019）'!$B$2:$J$3668,8,FALSE),"")))</f>
        <v/>
      </c>
      <c r="K2386" s="57" t="str">
        <f>IF(AND(OR(D2380&lt;&gt;"",E2380&lt;&gt;"",F2380&lt;&gt;"",G2380&lt;&gt;""),E2386=""),"",IF(AND($D$5="",$E$5="",$F$5="",$G$5=""),"",IFERROR(VLOOKUP(B2386,'勘定科目コード（2019）'!$B$2:$J$3668,9,FALSE),"")))</f>
        <v/>
      </c>
      <c r="L2386" s="44" t="str">
        <f>IFERROR(VLOOKUP(D2386,'勘定科目コード（2019）'!$E$2:$J$500,7,FALSE),"")</f>
        <v/>
      </c>
    </row>
    <row r="2387" spans="2:12" x14ac:dyDescent="0.15">
      <c r="B2387" s="31">
        <v>2377</v>
      </c>
      <c r="D2387" s="51" t="str">
        <f>IF(AND($D$5="",$E$5="",$F$5="",$G$5=""),"",(IFERROR(VLOOKUP(B2387,'勘定科目コード（2019）'!$B$2:$J$3668,3,FALSE),"")))</f>
        <v/>
      </c>
      <c r="E2387" s="52" t="str">
        <f>IF(AND(OR($D$5&lt;&gt;"",$E$5&lt;&gt;"",$F$5&lt;&gt;"",$G$5&lt;&gt;""),D2387=""),"",IF(AND($D$5="",$E$5="",$F$5="",$G$5=""),"",IFERROR(VLOOKUP(B2387,'勘定科目コード（2019）'!$B$2:$J$3668,4,FALSE),"")))</f>
        <v/>
      </c>
      <c r="F2387" s="53" t="str">
        <f>IF(AND(OR(D2381&lt;&gt;"",E2381&lt;&gt;"",F2381&lt;&gt;"",G2381&lt;&gt;""),E2387=""),"",IF(AND(OR(D2381&lt;&gt;"",E2381&lt;&gt;"",F2381&lt;&gt;"",G2381&lt;&gt;""),E2387=""),"",IF(AND($D$5="",$E$5="",$F$5="",$G$5=""),"",IFERROR(VLOOKUP(B2387,'勘定科目コード（2019）'!$B$2:$J$3668,5,FALSE),""))))</f>
        <v/>
      </c>
      <c r="G2387" s="52" t="str">
        <f>IF(AND(OR(D2381&lt;&gt;"",E2381&lt;&gt;"",F2381&lt;&gt;"",G2381&lt;&gt;""),E2387=""),"",IF(AND($D$5="",$E$5="",$F$5="",$G$5=""),"",IFERROR(VLOOKUP(B2387,'勘定科目コード（2019）'!$B$2:$J$3668,6,FALSE),"")))</f>
        <v/>
      </c>
      <c r="H2387" s="54"/>
      <c r="I2387" s="55" t="str">
        <f>IF(AND(OR(D2381&lt;&gt;"",E2381&lt;&gt;"",F2381&lt;&gt;"",G2381&lt;&gt;""),E2387=""),"",IF(AND($D$5="",$E$5="",$F$5="",$G$5=""),"",IFERROR(VLOOKUP(B2387,'勘定科目コード（2019）'!$B$2:$J$3668,7,FALSE),"")))</f>
        <v/>
      </c>
      <c r="J2387" s="56" t="str">
        <f>IF(AND(OR(D2381&lt;&gt;"",E2381&lt;&gt;"",F2381&lt;&gt;"",G2381&lt;&gt;""),E2387=""),"",IF(AND($D$5="",$E$5="",$F$5="",$G$5=""),"",IFERROR(VLOOKUP(B2387,'勘定科目コード（2019）'!$B$2:$J$3668,8,FALSE),"")))</f>
        <v/>
      </c>
      <c r="K2387" s="57" t="str">
        <f>IF(AND(OR(D2381&lt;&gt;"",E2381&lt;&gt;"",F2381&lt;&gt;"",G2381&lt;&gt;""),E2387=""),"",IF(AND($D$5="",$E$5="",$F$5="",$G$5=""),"",IFERROR(VLOOKUP(B2387,'勘定科目コード（2019）'!$B$2:$J$3668,9,FALSE),"")))</f>
        <v/>
      </c>
      <c r="L2387" s="44" t="str">
        <f>IFERROR(VLOOKUP(D2387,'勘定科目コード（2019）'!$E$2:$J$500,7,FALSE),"")</f>
        <v/>
      </c>
    </row>
    <row r="2388" spans="2:12" x14ac:dyDescent="0.15">
      <c r="B2388" s="31">
        <v>2378</v>
      </c>
      <c r="D2388" s="51" t="str">
        <f>IF(AND($D$5="",$E$5="",$F$5="",$G$5=""),"",(IFERROR(VLOOKUP(B2388,'勘定科目コード（2019）'!$B$2:$J$3668,3,FALSE),"")))</f>
        <v/>
      </c>
      <c r="E2388" s="52" t="str">
        <f>IF(AND(OR($D$5&lt;&gt;"",$E$5&lt;&gt;"",$F$5&lt;&gt;"",$G$5&lt;&gt;""),D2388=""),"",IF(AND($D$5="",$E$5="",$F$5="",$G$5=""),"",IFERROR(VLOOKUP(B2388,'勘定科目コード（2019）'!$B$2:$J$3668,4,FALSE),"")))</f>
        <v/>
      </c>
      <c r="F2388" s="53" t="str">
        <f>IF(AND(OR(D2382&lt;&gt;"",E2382&lt;&gt;"",F2382&lt;&gt;"",G2382&lt;&gt;""),E2388=""),"",IF(AND(OR(D2382&lt;&gt;"",E2382&lt;&gt;"",F2382&lt;&gt;"",G2382&lt;&gt;""),E2388=""),"",IF(AND($D$5="",$E$5="",$F$5="",$G$5=""),"",IFERROR(VLOOKUP(B2388,'勘定科目コード（2019）'!$B$2:$J$3668,5,FALSE),""))))</f>
        <v/>
      </c>
      <c r="G2388" s="52" t="str">
        <f>IF(AND(OR(D2382&lt;&gt;"",E2382&lt;&gt;"",F2382&lt;&gt;"",G2382&lt;&gt;""),E2388=""),"",IF(AND($D$5="",$E$5="",$F$5="",$G$5=""),"",IFERROR(VLOOKUP(B2388,'勘定科目コード（2019）'!$B$2:$J$3668,6,FALSE),"")))</f>
        <v/>
      </c>
      <c r="H2388" s="54"/>
      <c r="I2388" s="55" t="str">
        <f>IF(AND(OR(D2382&lt;&gt;"",E2382&lt;&gt;"",F2382&lt;&gt;"",G2382&lt;&gt;""),E2388=""),"",IF(AND($D$5="",$E$5="",$F$5="",$G$5=""),"",IFERROR(VLOOKUP(B2388,'勘定科目コード（2019）'!$B$2:$J$3668,7,FALSE),"")))</f>
        <v/>
      </c>
      <c r="J2388" s="56" t="str">
        <f>IF(AND(OR(D2382&lt;&gt;"",E2382&lt;&gt;"",F2382&lt;&gt;"",G2382&lt;&gt;""),E2388=""),"",IF(AND($D$5="",$E$5="",$F$5="",$G$5=""),"",IFERROR(VLOOKUP(B2388,'勘定科目コード（2019）'!$B$2:$J$3668,8,FALSE),"")))</f>
        <v/>
      </c>
      <c r="K2388" s="57" t="str">
        <f>IF(AND(OR(D2382&lt;&gt;"",E2382&lt;&gt;"",F2382&lt;&gt;"",G2382&lt;&gt;""),E2388=""),"",IF(AND($D$5="",$E$5="",$F$5="",$G$5=""),"",IFERROR(VLOOKUP(B2388,'勘定科目コード（2019）'!$B$2:$J$3668,9,FALSE),"")))</f>
        <v/>
      </c>
      <c r="L2388" s="44" t="str">
        <f>IFERROR(VLOOKUP(D2388,'勘定科目コード（2019）'!$E$2:$J$500,7,FALSE),"")</f>
        <v/>
      </c>
    </row>
    <row r="2389" spans="2:12" x14ac:dyDescent="0.15">
      <c r="B2389" s="31">
        <v>2379</v>
      </c>
      <c r="D2389" s="51" t="str">
        <f>IF(AND($D$5="",$E$5="",$F$5="",$G$5=""),"",(IFERROR(VLOOKUP(B2389,'勘定科目コード（2019）'!$B$2:$J$3668,3,FALSE),"")))</f>
        <v/>
      </c>
      <c r="E2389" s="52" t="str">
        <f>IF(AND(OR($D$5&lt;&gt;"",$E$5&lt;&gt;"",$F$5&lt;&gt;"",$G$5&lt;&gt;""),D2389=""),"",IF(AND($D$5="",$E$5="",$F$5="",$G$5=""),"",IFERROR(VLOOKUP(B2389,'勘定科目コード（2019）'!$B$2:$J$3668,4,FALSE),"")))</f>
        <v/>
      </c>
      <c r="F2389" s="53" t="str">
        <f>IF(AND(OR(D2383&lt;&gt;"",E2383&lt;&gt;"",F2383&lt;&gt;"",G2383&lt;&gt;""),E2389=""),"",IF(AND(OR(D2383&lt;&gt;"",E2383&lt;&gt;"",F2383&lt;&gt;"",G2383&lt;&gt;""),E2389=""),"",IF(AND($D$5="",$E$5="",$F$5="",$G$5=""),"",IFERROR(VLOOKUP(B2389,'勘定科目コード（2019）'!$B$2:$J$3668,5,FALSE),""))))</f>
        <v/>
      </c>
      <c r="G2389" s="52" t="str">
        <f>IF(AND(OR(D2383&lt;&gt;"",E2383&lt;&gt;"",F2383&lt;&gt;"",G2383&lt;&gt;""),E2389=""),"",IF(AND($D$5="",$E$5="",$F$5="",$G$5=""),"",IFERROR(VLOOKUP(B2389,'勘定科目コード（2019）'!$B$2:$J$3668,6,FALSE),"")))</f>
        <v/>
      </c>
      <c r="H2389" s="54"/>
      <c r="I2389" s="55" t="str">
        <f>IF(AND(OR(D2383&lt;&gt;"",E2383&lt;&gt;"",F2383&lt;&gt;"",G2383&lt;&gt;""),E2389=""),"",IF(AND($D$5="",$E$5="",$F$5="",$G$5=""),"",IFERROR(VLOOKUP(B2389,'勘定科目コード（2019）'!$B$2:$J$3668,7,FALSE),"")))</f>
        <v/>
      </c>
      <c r="J2389" s="56" t="str">
        <f>IF(AND(OR(D2383&lt;&gt;"",E2383&lt;&gt;"",F2383&lt;&gt;"",G2383&lt;&gt;""),E2389=""),"",IF(AND($D$5="",$E$5="",$F$5="",$G$5=""),"",IFERROR(VLOOKUP(B2389,'勘定科目コード（2019）'!$B$2:$J$3668,8,FALSE),"")))</f>
        <v/>
      </c>
      <c r="K2389" s="57" t="str">
        <f>IF(AND(OR(D2383&lt;&gt;"",E2383&lt;&gt;"",F2383&lt;&gt;"",G2383&lt;&gt;""),E2389=""),"",IF(AND($D$5="",$E$5="",$F$5="",$G$5=""),"",IFERROR(VLOOKUP(B2389,'勘定科目コード（2019）'!$B$2:$J$3668,9,FALSE),"")))</f>
        <v/>
      </c>
      <c r="L2389" s="44" t="str">
        <f>IFERROR(VLOOKUP(D2389,'勘定科目コード（2019）'!$E$2:$J$500,7,FALSE),"")</f>
        <v/>
      </c>
    </row>
    <row r="2390" spans="2:12" x14ac:dyDescent="0.15">
      <c r="B2390" s="31">
        <v>2380</v>
      </c>
      <c r="D2390" s="51" t="str">
        <f>IF(AND($D$5="",$E$5="",$F$5="",$G$5=""),"",(IFERROR(VLOOKUP(B2390,'勘定科目コード（2019）'!$B$2:$J$3668,3,FALSE),"")))</f>
        <v/>
      </c>
      <c r="E2390" s="52" t="str">
        <f>IF(AND(OR($D$5&lt;&gt;"",$E$5&lt;&gt;"",$F$5&lt;&gt;"",$G$5&lt;&gt;""),D2390=""),"",IF(AND($D$5="",$E$5="",$F$5="",$G$5=""),"",IFERROR(VLOOKUP(B2390,'勘定科目コード（2019）'!$B$2:$J$3668,4,FALSE),"")))</f>
        <v/>
      </c>
      <c r="F2390" s="53" t="str">
        <f>IF(AND(OR(D2384&lt;&gt;"",E2384&lt;&gt;"",F2384&lt;&gt;"",G2384&lt;&gt;""),E2390=""),"",IF(AND(OR(D2384&lt;&gt;"",E2384&lt;&gt;"",F2384&lt;&gt;"",G2384&lt;&gt;""),E2390=""),"",IF(AND($D$5="",$E$5="",$F$5="",$G$5=""),"",IFERROR(VLOOKUP(B2390,'勘定科目コード（2019）'!$B$2:$J$3668,5,FALSE),""))))</f>
        <v/>
      </c>
      <c r="G2390" s="52" t="str">
        <f>IF(AND(OR(D2384&lt;&gt;"",E2384&lt;&gt;"",F2384&lt;&gt;"",G2384&lt;&gt;""),E2390=""),"",IF(AND($D$5="",$E$5="",$F$5="",$G$5=""),"",IFERROR(VLOOKUP(B2390,'勘定科目コード（2019）'!$B$2:$J$3668,6,FALSE),"")))</f>
        <v/>
      </c>
      <c r="H2390" s="54"/>
      <c r="I2390" s="55" t="str">
        <f>IF(AND(OR(D2384&lt;&gt;"",E2384&lt;&gt;"",F2384&lt;&gt;"",G2384&lt;&gt;""),E2390=""),"",IF(AND($D$5="",$E$5="",$F$5="",$G$5=""),"",IFERROR(VLOOKUP(B2390,'勘定科目コード（2019）'!$B$2:$J$3668,7,FALSE),"")))</f>
        <v/>
      </c>
      <c r="J2390" s="56" t="str">
        <f>IF(AND(OR(D2384&lt;&gt;"",E2384&lt;&gt;"",F2384&lt;&gt;"",G2384&lt;&gt;""),E2390=""),"",IF(AND($D$5="",$E$5="",$F$5="",$G$5=""),"",IFERROR(VLOOKUP(B2390,'勘定科目コード（2019）'!$B$2:$J$3668,8,FALSE),"")))</f>
        <v/>
      </c>
      <c r="K2390" s="57" t="str">
        <f>IF(AND(OR(D2384&lt;&gt;"",E2384&lt;&gt;"",F2384&lt;&gt;"",G2384&lt;&gt;""),E2390=""),"",IF(AND($D$5="",$E$5="",$F$5="",$G$5=""),"",IFERROR(VLOOKUP(B2390,'勘定科目コード（2019）'!$B$2:$J$3668,9,FALSE),"")))</f>
        <v/>
      </c>
      <c r="L2390" s="44" t="str">
        <f>IFERROR(VLOOKUP(D2390,'勘定科目コード（2019）'!$E$2:$J$500,7,FALSE),"")</f>
        <v/>
      </c>
    </row>
    <row r="2391" spans="2:12" x14ac:dyDescent="0.15">
      <c r="B2391" s="31">
        <v>2381</v>
      </c>
      <c r="D2391" s="51" t="str">
        <f>IF(AND($D$5="",$E$5="",$F$5="",$G$5=""),"",(IFERROR(VLOOKUP(B2391,'勘定科目コード（2019）'!$B$2:$J$3668,3,FALSE),"")))</f>
        <v/>
      </c>
      <c r="E2391" s="52" t="str">
        <f>IF(AND(OR($D$5&lt;&gt;"",$E$5&lt;&gt;"",$F$5&lt;&gt;"",$G$5&lt;&gt;""),D2391=""),"",IF(AND($D$5="",$E$5="",$F$5="",$G$5=""),"",IFERROR(VLOOKUP(B2391,'勘定科目コード（2019）'!$B$2:$J$3668,4,FALSE),"")))</f>
        <v/>
      </c>
      <c r="F2391" s="53" t="str">
        <f>IF(AND(OR(D2385&lt;&gt;"",E2385&lt;&gt;"",F2385&lt;&gt;"",G2385&lt;&gt;""),E2391=""),"",IF(AND(OR(D2385&lt;&gt;"",E2385&lt;&gt;"",F2385&lt;&gt;"",G2385&lt;&gt;""),E2391=""),"",IF(AND($D$5="",$E$5="",$F$5="",$G$5=""),"",IFERROR(VLOOKUP(B2391,'勘定科目コード（2019）'!$B$2:$J$3668,5,FALSE),""))))</f>
        <v/>
      </c>
      <c r="G2391" s="52" t="str">
        <f>IF(AND(OR(D2385&lt;&gt;"",E2385&lt;&gt;"",F2385&lt;&gt;"",G2385&lt;&gt;""),E2391=""),"",IF(AND($D$5="",$E$5="",$F$5="",$G$5=""),"",IFERROR(VLOOKUP(B2391,'勘定科目コード（2019）'!$B$2:$J$3668,6,FALSE),"")))</f>
        <v/>
      </c>
      <c r="H2391" s="54"/>
      <c r="I2391" s="55" t="str">
        <f>IF(AND(OR(D2385&lt;&gt;"",E2385&lt;&gt;"",F2385&lt;&gt;"",G2385&lt;&gt;""),E2391=""),"",IF(AND($D$5="",$E$5="",$F$5="",$G$5=""),"",IFERROR(VLOOKUP(B2391,'勘定科目コード（2019）'!$B$2:$J$3668,7,FALSE),"")))</f>
        <v/>
      </c>
      <c r="J2391" s="56" t="str">
        <f>IF(AND(OR(D2385&lt;&gt;"",E2385&lt;&gt;"",F2385&lt;&gt;"",G2385&lt;&gt;""),E2391=""),"",IF(AND($D$5="",$E$5="",$F$5="",$G$5=""),"",IFERROR(VLOOKUP(B2391,'勘定科目コード（2019）'!$B$2:$J$3668,8,FALSE),"")))</f>
        <v/>
      </c>
      <c r="K2391" s="57" t="str">
        <f>IF(AND(OR(D2385&lt;&gt;"",E2385&lt;&gt;"",F2385&lt;&gt;"",G2385&lt;&gt;""),E2391=""),"",IF(AND($D$5="",$E$5="",$F$5="",$G$5=""),"",IFERROR(VLOOKUP(B2391,'勘定科目コード（2019）'!$B$2:$J$3668,9,FALSE),"")))</f>
        <v/>
      </c>
      <c r="L2391" s="44" t="str">
        <f>IFERROR(VLOOKUP(D2391,'勘定科目コード（2019）'!$E$2:$J$500,7,FALSE),"")</f>
        <v/>
      </c>
    </row>
    <row r="2392" spans="2:12" x14ac:dyDescent="0.15">
      <c r="B2392" s="31">
        <v>2382</v>
      </c>
      <c r="D2392" s="51" t="str">
        <f>IF(AND($D$5="",$E$5="",$F$5="",$G$5=""),"",(IFERROR(VLOOKUP(B2392,'勘定科目コード（2019）'!$B$2:$J$3668,3,FALSE),"")))</f>
        <v/>
      </c>
      <c r="E2392" s="52" t="str">
        <f>IF(AND(OR($D$5&lt;&gt;"",$E$5&lt;&gt;"",$F$5&lt;&gt;"",$G$5&lt;&gt;""),D2392=""),"",IF(AND($D$5="",$E$5="",$F$5="",$G$5=""),"",IFERROR(VLOOKUP(B2392,'勘定科目コード（2019）'!$B$2:$J$3668,4,FALSE),"")))</f>
        <v/>
      </c>
      <c r="F2392" s="53" t="str">
        <f>IF(AND(OR(D2386&lt;&gt;"",E2386&lt;&gt;"",F2386&lt;&gt;"",G2386&lt;&gt;""),E2392=""),"",IF(AND(OR(D2386&lt;&gt;"",E2386&lt;&gt;"",F2386&lt;&gt;"",G2386&lt;&gt;""),E2392=""),"",IF(AND($D$5="",$E$5="",$F$5="",$G$5=""),"",IFERROR(VLOOKUP(B2392,'勘定科目コード（2019）'!$B$2:$J$3668,5,FALSE),""))))</f>
        <v/>
      </c>
      <c r="G2392" s="52" t="str">
        <f>IF(AND(OR(D2386&lt;&gt;"",E2386&lt;&gt;"",F2386&lt;&gt;"",G2386&lt;&gt;""),E2392=""),"",IF(AND($D$5="",$E$5="",$F$5="",$G$5=""),"",IFERROR(VLOOKUP(B2392,'勘定科目コード（2019）'!$B$2:$J$3668,6,FALSE),"")))</f>
        <v/>
      </c>
      <c r="H2392" s="54"/>
      <c r="I2392" s="55" t="str">
        <f>IF(AND(OR(D2386&lt;&gt;"",E2386&lt;&gt;"",F2386&lt;&gt;"",G2386&lt;&gt;""),E2392=""),"",IF(AND($D$5="",$E$5="",$F$5="",$G$5=""),"",IFERROR(VLOOKUP(B2392,'勘定科目コード（2019）'!$B$2:$J$3668,7,FALSE),"")))</f>
        <v/>
      </c>
      <c r="J2392" s="56" t="str">
        <f>IF(AND(OR(D2386&lt;&gt;"",E2386&lt;&gt;"",F2386&lt;&gt;"",G2386&lt;&gt;""),E2392=""),"",IF(AND($D$5="",$E$5="",$F$5="",$G$5=""),"",IFERROR(VLOOKUP(B2392,'勘定科目コード（2019）'!$B$2:$J$3668,8,FALSE),"")))</f>
        <v/>
      </c>
      <c r="K2392" s="57" t="str">
        <f>IF(AND(OR(D2386&lt;&gt;"",E2386&lt;&gt;"",F2386&lt;&gt;"",G2386&lt;&gt;""),E2392=""),"",IF(AND($D$5="",$E$5="",$F$5="",$G$5=""),"",IFERROR(VLOOKUP(B2392,'勘定科目コード（2019）'!$B$2:$J$3668,9,FALSE),"")))</f>
        <v/>
      </c>
      <c r="L2392" s="44" t="str">
        <f>IFERROR(VLOOKUP(D2392,'勘定科目コード（2019）'!$E$2:$J$500,7,FALSE),"")</f>
        <v/>
      </c>
    </row>
    <row r="2393" spans="2:12" x14ac:dyDescent="0.15">
      <c r="B2393" s="31">
        <v>2383</v>
      </c>
      <c r="D2393" s="51" t="str">
        <f>IF(AND($D$5="",$E$5="",$F$5="",$G$5=""),"",(IFERROR(VLOOKUP(B2393,'勘定科目コード（2019）'!$B$2:$J$3668,3,FALSE),"")))</f>
        <v/>
      </c>
      <c r="E2393" s="52" t="str">
        <f>IF(AND(OR($D$5&lt;&gt;"",$E$5&lt;&gt;"",$F$5&lt;&gt;"",$G$5&lt;&gt;""),D2393=""),"",IF(AND($D$5="",$E$5="",$F$5="",$G$5=""),"",IFERROR(VLOOKUP(B2393,'勘定科目コード（2019）'!$B$2:$J$3668,4,FALSE),"")))</f>
        <v/>
      </c>
      <c r="F2393" s="53" t="str">
        <f>IF(AND(OR(D2387&lt;&gt;"",E2387&lt;&gt;"",F2387&lt;&gt;"",G2387&lt;&gt;""),E2393=""),"",IF(AND(OR(D2387&lt;&gt;"",E2387&lt;&gt;"",F2387&lt;&gt;"",G2387&lt;&gt;""),E2393=""),"",IF(AND($D$5="",$E$5="",$F$5="",$G$5=""),"",IFERROR(VLOOKUP(B2393,'勘定科目コード（2019）'!$B$2:$J$3668,5,FALSE),""))))</f>
        <v/>
      </c>
      <c r="G2393" s="52" t="str">
        <f>IF(AND(OR(D2387&lt;&gt;"",E2387&lt;&gt;"",F2387&lt;&gt;"",G2387&lt;&gt;""),E2393=""),"",IF(AND($D$5="",$E$5="",$F$5="",$G$5=""),"",IFERROR(VLOOKUP(B2393,'勘定科目コード（2019）'!$B$2:$J$3668,6,FALSE),"")))</f>
        <v/>
      </c>
      <c r="H2393" s="54"/>
      <c r="I2393" s="55" t="str">
        <f>IF(AND(OR(D2387&lt;&gt;"",E2387&lt;&gt;"",F2387&lt;&gt;"",G2387&lt;&gt;""),E2393=""),"",IF(AND($D$5="",$E$5="",$F$5="",$G$5=""),"",IFERROR(VLOOKUP(B2393,'勘定科目コード（2019）'!$B$2:$J$3668,7,FALSE),"")))</f>
        <v/>
      </c>
      <c r="J2393" s="56" t="str">
        <f>IF(AND(OR(D2387&lt;&gt;"",E2387&lt;&gt;"",F2387&lt;&gt;"",G2387&lt;&gt;""),E2393=""),"",IF(AND($D$5="",$E$5="",$F$5="",$G$5=""),"",IFERROR(VLOOKUP(B2393,'勘定科目コード（2019）'!$B$2:$J$3668,8,FALSE),"")))</f>
        <v/>
      </c>
      <c r="K2393" s="57" t="str">
        <f>IF(AND(OR(D2387&lt;&gt;"",E2387&lt;&gt;"",F2387&lt;&gt;"",G2387&lt;&gt;""),E2393=""),"",IF(AND($D$5="",$E$5="",$F$5="",$G$5=""),"",IFERROR(VLOOKUP(B2393,'勘定科目コード（2019）'!$B$2:$J$3668,9,FALSE),"")))</f>
        <v/>
      </c>
      <c r="L2393" s="44" t="str">
        <f>IFERROR(VLOOKUP(D2393,'勘定科目コード（2019）'!$E$2:$J$500,7,FALSE),"")</f>
        <v/>
      </c>
    </row>
    <row r="2394" spans="2:12" x14ac:dyDescent="0.15">
      <c r="B2394" s="31">
        <v>2384</v>
      </c>
      <c r="D2394" s="51" t="str">
        <f>IF(AND($D$5="",$E$5="",$F$5="",$G$5=""),"",(IFERROR(VLOOKUP(B2394,'勘定科目コード（2019）'!$B$2:$J$3668,3,FALSE),"")))</f>
        <v/>
      </c>
      <c r="E2394" s="52" t="str">
        <f>IF(AND(OR($D$5&lt;&gt;"",$E$5&lt;&gt;"",$F$5&lt;&gt;"",$G$5&lt;&gt;""),D2394=""),"",IF(AND($D$5="",$E$5="",$F$5="",$G$5=""),"",IFERROR(VLOOKUP(B2394,'勘定科目コード（2019）'!$B$2:$J$3668,4,FALSE),"")))</f>
        <v/>
      </c>
      <c r="F2394" s="53" t="str">
        <f>IF(AND(OR(D2388&lt;&gt;"",E2388&lt;&gt;"",F2388&lt;&gt;"",G2388&lt;&gt;""),E2394=""),"",IF(AND(OR(D2388&lt;&gt;"",E2388&lt;&gt;"",F2388&lt;&gt;"",G2388&lt;&gt;""),E2394=""),"",IF(AND($D$5="",$E$5="",$F$5="",$G$5=""),"",IFERROR(VLOOKUP(B2394,'勘定科目コード（2019）'!$B$2:$J$3668,5,FALSE),""))))</f>
        <v/>
      </c>
      <c r="G2394" s="52" t="str">
        <f>IF(AND(OR(D2388&lt;&gt;"",E2388&lt;&gt;"",F2388&lt;&gt;"",G2388&lt;&gt;""),E2394=""),"",IF(AND($D$5="",$E$5="",$F$5="",$G$5=""),"",IFERROR(VLOOKUP(B2394,'勘定科目コード（2019）'!$B$2:$J$3668,6,FALSE),"")))</f>
        <v/>
      </c>
      <c r="H2394" s="54"/>
      <c r="I2394" s="55" t="str">
        <f>IF(AND(OR(D2388&lt;&gt;"",E2388&lt;&gt;"",F2388&lt;&gt;"",G2388&lt;&gt;""),E2394=""),"",IF(AND($D$5="",$E$5="",$F$5="",$G$5=""),"",IFERROR(VLOOKUP(B2394,'勘定科目コード（2019）'!$B$2:$J$3668,7,FALSE),"")))</f>
        <v/>
      </c>
      <c r="J2394" s="56" t="str">
        <f>IF(AND(OR(D2388&lt;&gt;"",E2388&lt;&gt;"",F2388&lt;&gt;"",G2388&lt;&gt;""),E2394=""),"",IF(AND($D$5="",$E$5="",$F$5="",$G$5=""),"",IFERROR(VLOOKUP(B2394,'勘定科目コード（2019）'!$B$2:$J$3668,8,FALSE),"")))</f>
        <v/>
      </c>
      <c r="K2394" s="57" t="str">
        <f>IF(AND(OR(D2388&lt;&gt;"",E2388&lt;&gt;"",F2388&lt;&gt;"",G2388&lt;&gt;""),E2394=""),"",IF(AND($D$5="",$E$5="",$F$5="",$G$5=""),"",IFERROR(VLOOKUP(B2394,'勘定科目コード（2019）'!$B$2:$J$3668,9,FALSE),"")))</f>
        <v/>
      </c>
      <c r="L2394" s="44" t="str">
        <f>IFERROR(VLOOKUP(D2394,'勘定科目コード（2019）'!$E$2:$J$500,7,FALSE),"")</f>
        <v/>
      </c>
    </row>
    <row r="2395" spans="2:12" x14ac:dyDescent="0.15">
      <c r="B2395" s="31">
        <v>2385</v>
      </c>
      <c r="D2395" s="51" t="str">
        <f>IF(AND($D$5="",$E$5="",$F$5="",$G$5=""),"",(IFERROR(VLOOKUP(B2395,'勘定科目コード（2019）'!$B$2:$J$3668,3,FALSE),"")))</f>
        <v/>
      </c>
      <c r="E2395" s="52" t="str">
        <f>IF(AND(OR($D$5&lt;&gt;"",$E$5&lt;&gt;"",$F$5&lt;&gt;"",$G$5&lt;&gt;""),D2395=""),"",IF(AND($D$5="",$E$5="",$F$5="",$G$5=""),"",IFERROR(VLOOKUP(B2395,'勘定科目コード（2019）'!$B$2:$J$3668,4,FALSE),"")))</f>
        <v/>
      </c>
      <c r="F2395" s="53" t="str">
        <f>IF(AND(OR(D2389&lt;&gt;"",E2389&lt;&gt;"",F2389&lt;&gt;"",G2389&lt;&gt;""),E2395=""),"",IF(AND(OR(D2389&lt;&gt;"",E2389&lt;&gt;"",F2389&lt;&gt;"",G2389&lt;&gt;""),E2395=""),"",IF(AND($D$5="",$E$5="",$F$5="",$G$5=""),"",IFERROR(VLOOKUP(B2395,'勘定科目コード（2019）'!$B$2:$J$3668,5,FALSE),""))))</f>
        <v/>
      </c>
      <c r="G2395" s="52" t="str">
        <f>IF(AND(OR(D2389&lt;&gt;"",E2389&lt;&gt;"",F2389&lt;&gt;"",G2389&lt;&gt;""),E2395=""),"",IF(AND($D$5="",$E$5="",$F$5="",$G$5=""),"",IFERROR(VLOOKUP(B2395,'勘定科目コード（2019）'!$B$2:$J$3668,6,FALSE),"")))</f>
        <v/>
      </c>
      <c r="H2395" s="54"/>
      <c r="I2395" s="55" t="str">
        <f>IF(AND(OR(D2389&lt;&gt;"",E2389&lt;&gt;"",F2389&lt;&gt;"",G2389&lt;&gt;""),E2395=""),"",IF(AND($D$5="",$E$5="",$F$5="",$G$5=""),"",IFERROR(VLOOKUP(B2395,'勘定科目コード（2019）'!$B$2:$J$3668,7,FALSE),"")))</f>
        <v/>
      </c>
      <c r="J2395" s="56" t="str">
        <f>IF(AND(OR(D2389&lt;&gt;"",E2389&lt;&gt;"",F2389&lt;&gt;"",G2389&lt;&gt;""),E2395=""),"",IF(AND($D$5="",$E$5="",$F$5="",$G$5=""),"",IFERROR(VLOOKUP(B2395,'勘定科目コード（2019）'!$B$2:$J$3668,8,FALSE),"")))</f>
        <v/>
      </c>
      <c r="K2395" s="57" t="str">
        <f>IF(AND(OR(D2389&lt;&gt;"",E2389&lt;&gt;"",F2389&lt;&gt;"",G2389&lt;&gt;""),E2395=""),"",IF(AND($D$5="",$E$5="",$F$5="",$G$5=""),"",IFERROR(VLOOKUP(B2395,'勘定科目コード（2019）'!$B$2:$J$3668,9,FALSE),"")))</f>
        <v/>
      </c>
      <c r="L2395" s="44" t="str">
        <f>IFERROR(VLOOKUP(D2395,'勘定科目コード（2019）'!$E$2:$J$500,7,FALSE),"")</f>
        <v/>
      </c>
    </row>
    <row r="2396" spans="2:12" x14ac:dyDescent="0.15">
      <c r="B2396" s="31">
        <v>2386</v>
      </c>
      <c r="D2396" s="51" t="str">
        <f>IF(AND($D$5="",$E$5="",$F$5="",$G$5=""),"",(IFERROR(VLOOKUP(B2396,'勘定科目コード（2019）'!$B$2:$J$3668,3,FALSE),"")))</f>
        <v/>
      </c>
      <c r="E2396" s="52" t="str">
        <f>IF(AND(OR($D$5&lt;&gt;"",$E$5&lt;&gt;"",$F$5&lt;&gt;"",$G$5&lt;&gt;""),D2396=""),"",IF(AND($D$5="",$E$5="",$F$5="",$G$5=""),"",IFERROR(VLOOKUP(B2396,'勘定科目コード（2019）'!$B$2:$J$3668,4,FALSE),"")))</f>
        <v/>
      </c>
      <c r="F2396" s="53" t="str">
        <f>IF(AND(OR(D2390&lt;&gt;"",E2390&lt;&gt;"",F2390&lt;&gt;"",G2390&lt;&gt;""),E2396=""),"",IF(AND(OR(D2390&lt;&gt;"",E2390&lt;&gt;"",F2390&lt;&gt;"",G2390&lt;&gt;""),E2396=""),"",IF(AND($D$5="",$E$5="",$F$5="",$G$5=""),"",IFERROR(VLOOKUP(B2396,'勘定科目コード（2019）'!$B$2:$J$3668,5,FALSE),""))))</f>
        <v/>
      </c>
      <c r="G2396" s="52" t="str">
        <f>IF(AND(OR(D2390&lt;&gt;"",E2390&lt;&gt;"",F2390&lt;&gt;"",G2390&lt;&gt;""),E2396=""),"",IF(AND($D$5="",$E$5="",$F$5="",$G$5=""),"",IFERROR(VLOOKUP(B2396,'勘定科目コード（2019）'!$B$2:$J$3668,6,FALSE),"")))</f>
        <v/>
      </c>
      <c r="H2396" s="54"/>
      <c r="I2396" s="55" t="str">
        <f>IF(AND(OR(D2390&lt;&gt;"",E2390&lt;&gt;"",F2390&lt;&gt;"",G2390&lt;&gt;""),E2396=""),"",IF(AND($D$5="",$E$5="",$F$5="",$G$5=""),"",IFERROR(VLOOKUP(B2396,'勘定科目コード（2019）'!$B$2:$J$3668,7,FALSE),"")))</f>
        <v/>
      </c>
      <c r="J2396" s="56" t="str">
        <f>IF(AND(OR(D2390&lt;&gt;"",E2390&lt;&gt;"",F2390&lt;&gt;"",G2390&lt;&gt;""),E2396=""),"",IF(AND($D$5="",$E$5="",$F$5="",$G$5=""),"",IFERROR(VLOOKUP(B2396,'勘定科目コード（2019）'!$B$2:$J$3668,8,FALSE),"")))</f>
        <v/>
      </c>
      <c r="K2396" s="57" t="str">
        <f>IF(AND(OR(D2390&lt;&gt;"",E2390&lt;&gt;"",F2390&lt;&gt;"",G2390&lt;&gt;""),E2396=""),"",IF(AND($D$5="",$E$5="",$F$5="",$G$5=""),"",IFERROR(VLOOKUP(B2396,'勘定科目コード（2019）'!$B$2:$J$3668,9,FALSE),"")))</f>
        <v/>
      </c>
      <c r="L2396" s="44" t="str">
        <f>IFERROR(VLOOKUP(D2396,'勘定科目コード（2019）'!$E$2:$J$500,7,FALSE),"")</f>
        <v/>
      </c>
    </row>
    <row r="2397" spans="2:12" x14ac:dyDescent="0.15">
      <c r="B2397" s="31">
        <v>2387</v>
      </c>
      <c r="D2397" s="51" t="str">
        <f>IF(AND($D$5="",$E$5="",$F$5="",$G$5=""),"",(IFERROR(VLOOKUP(B2397,'勘定科目コード（2019）'!$B$2:$J$3668,3,FALSE),"")))</f>
        <v/>
      </c>
      <c r="E2397" s="52" t="str">
        <f>IF(AND(OR($D$5&lt;&gt;"",$E$5&lt;&gt;"",$F$5&lt;&gt;"",$G$5&lt;&gt;""),D2397=""),"",IF(AND($D$5="",$E$5="",$F$5="",$G$5=""),"",IFERROR(VLOOKUP(B2397,'勘定科目コード（2019）'!$B$2:$J$3668,4,FALSE),"")))</f>
        <v/>
      </c>
      <c r="F2397" s="53" t="str">
        <f>IF(AND(OR(D2391&lt;&gt;"",E2391&lt;&gt;"",F2391&lt;&gt;"",G2391&lt;&gt;""),E2397=""),"",IF(AND(OR(D2391&lt;&gt;"",E2391&lt;&gt;"",F2391&lt;&gt;"",G2391&lt;&gt;""),E2397=""),"",IF(AND($D$5="",$E$5="",$F$5="",$G$5=""),"",IFERROR(VLOOKUP(B2397,'勘定科目コード（2019）'!$B$2:$J$3668,5,FALSE),""))))</f>
        <v/>
      </c>
      <c r="G2397" s="52" t="str">
        <f>IF(AND(OR(D2391&lt;&gt;"",E2391&lt;&gt;"",F2391&lt;&gt;"",G2391&lt;&gt;""),E2397=""),"",IF(AND($D$5="",$E$5="",$F$5="",$G$5=""),"",IFERROR(VLOOKUP(B2397,'勘定科目コード（2019）'!$B$2:$J$3668,6,FALSE),"")))</f>
        <v/>
      </c>
      <c r="H2397" s="54"/>
      <c r="I2397" s="55" t="str">
        <f>IF(AND(OR(D2391&lt;&gt;"",E2391&lt;&gt;"",F2391&lt;&gt;"",G2391&lt;&gt;""),E2397=""),"",IF(AND($D$5="",$E$5="",$F$5="",$G$5=""),"",IFERROR(VLOOKUP(B2397,'勘定科目コード（2019）'!$B$2:$J$3668,7,FALSE),"")))</f>
        <v/>
      </c>
      <c r="J2397" s="56" t="str">
        <f>IF(AND(OR(D2391&lt;&gt;"",E2391&lt;&gt;"",F2391&lt;&gt;"",G2391&lt;&gt;""),E2397=""),"",IF(AND($D$5="",$E$5="",$F$5="",$G$5=""),"",IFERROR(VLOOKUP(B2397,'勘定科目コード（2019）'!$B$2:$J$3668,8,FALSE),"")))</f>
        <v/>
      </c>
      <c r="K2397" s="57" t="str">
        <f>IF(AND(OR(D2391&lt;&gt;"",E2391&lt;&gt;"",F2391&lt;&gt;"",G2391&lt;&gt;""),E2397=""),"",IF(AND($D$5="",$E$5="",$F$5="",$G$5=""),"",IFERROR(VLOOKUP(B2397,'勘定科目コード（2019）'!$B$2:$J$3668,9,FALSE),"")))</f>
        <v/>
      </c>
      <c r="L2397" s="44" t="str">
        <f>IFERROR(VLOOKUP(D2397,'勘定科目コード（2019）'!$E$2:$J$500,7,FALSE),"")</f>
        <v/>
      </c>
    </row>
    <row r="2398" spans="2:12" x14ac:dyDescent="0.15">
      <c r="B2398" s="31">
        <v>2388</v>
      </c>
      <c r="D2398" s="51" t="str">
        <f>IF(AND($D$5="",$E$5="",$F$5="",$G$5=""),"",(IFERROR(VLOOKUP(B2398,'勘定科目コード（2019）'!$B$2:$J$3668,3,FALSE),"")))</f>
        <v/>
      </c>
      <c r="E2398" s="52" t="str">
        <f>IF(AND(OR($D$5&lt;&gt;"",$E$5&lt;&gt;"",$F$5&lt;&gt;"",$G$5&lt;&gt;""),D2398=""),"",IF(AND($D$5="",$E$5="",$F$5="",$G$5=""),"",IFERROR(VLOOKUP(B2398,'勘定科目コード（2019）'!$B$2:$J$3668,4,FALSE),"")))</f>
        <v/>
      </c>
      <c r="F2398" s="53" t="str">
        <f>IF(AND(OR(D2392&lt;&gt;"",E2392&lt;&gt;"",F2392&lt;&gt;"",G2392&lt;&gt;""),E2398=""),"",IF(AND(OR(D2392&lt;&gt;"",E2392&lt;&gt;"",F2392&lt;&gt;"",G2392&lt;&gt;""),E2398=""),"",IF(AND($D$5="",$E$5="",$F$5="",$G$5=""),"",IFERROR(VLOOKUP(B2398,'勘定科目コード（2019）'!$B$2:$J$3668,5,FALSE),""))))</f>
        <v/>
      </c>
      <c r="G2398" s="52" t="str">
        <f>IF(AND(OR(D2392&lt;&gt;"",E2392&lt;&gt;"",F2392&lt;&gt;"",G2392&lt;&gt;""),E2398=""),"",IF(AND($D$5="",$E$5="",$F$5="",$G$5=""),"",IFERROR(VLOOKUP(B2398,'勘定科目コード（2019）'!$B$2:$J$3668,6,FALSE),"")))</f>
        <v/>
      </c>
      <c r="H2398" s="54"/>
      <c r="I2398" s="55" t="str">
        <f>IF(AND(OR(D2392&lt;&gt;"",E2392&lt;&gt;"",F2392&lt;&gt;"",G2392&lt;&gt;""),E2398=""),"",IF(AND($D$5="",$E$5="",$F$5="",$G$5=""),"",IFERROR(VLOOKUP(B2398,'勘定科目コード（2019）'!$B$2:$J$3668,7,FALSE),"")))</f>
        <v/>
      </c>
      <c r="J2398" s="56" t="str">
        <f>IF(AND(OR(D2392&lt;&gt;"",E2392&lt;&gt;"",F2392&lt;&gt;"",G2392&lt;&gt;""),E2398=""),"",IF(AND($D$5="",$E$5="",$F$5="",$G$5=""),"",IFERROR(VLOOKUP(B2398,'勘定科目コード（2019）'!$B$2:$J$3668,8,FALSE),"")))</f>
        <v/>
      </c>
      <c r="K2398" s="57" t="str">
        <f>IF(AND(OR(D2392&lt;&gt;"",E2392&lt;&gt;"",F2392&lt;&gt;"",G2392&lt;&gt;""),E2398=""),"",IF(AND($D$5="",$E$5="",$F$5="",$G$5=""),"",IFERROR(VLOOKUP(B2398,'勘定科目コード（2019）'!$B$2:$J$3668,9,FALSE),"")))</f>
        <v/>
      </c>
      <c r="L2398" s="44" t="str">
        <f>IFERROR(VLOOKUP(D2398,'勘定科目コード（2019）'!$E$2:$J$500,7,FALSE),"")</f>
        <v/>
      </c>
    </row>
    <row r="2399" spans="2:12" x14ac:dyDescent="0.15">
      <c r="B2399" s="31">
        <v>2389</v>
      </c>
      <c r="D2399" s="51" t="str">
        <f>IF(AND($D$5="",$E$5="",$F$5="",$G$5=""),"",(IFERROR(VLOOKUP(B2399,'勘定科目コード（2019）'!$B$2:$J$3668,3,FALSE),"")))</f>
        <v/>
      </c>
      <c r="E2399" s="52" t="str">
        <f>IF(AND(OR($D$5&lt;&gt;"",$E$5&lt;&gt;"",$F$5&lt;&gt;"",$G$5&lt;&gt;""),D2399=""),"",IF(AND($D$5="",$E$5="",$F$5="",$G$5=""),"",IFERROR(VLOOKUP(B2399,'勘定科目コード（2019）'!$B$2:$J$3668,4,FALSE),"")))</f>
        <v/>
      </c>
      <c r="F2399" s="53" t="str">
        <f>IF(AND(OR(D2393&lt;&gt;"",E2393&lt;&gt;"",F2393&lt;&gt;"",G2393&lt;&gt;""),E2399=""),"",IF(AND(OR(D2393&lt;&gt;"",E2393&lt;&gt;"",F2393&lt;&gt;"",G2393&lt;&gt;""),E2399=""),"",IF(AND($D$5="",$E$5="",$F$5="",$G$5=""),"",IFERROR(VLOOKUP(B2399,'勘定科目コード（2019）'!$B$2:$J$3668,5,FALSE),""))))</f>
        <v/>
      </c>
      <c r="G2399" s="52" t="str">
        <f>IF(AND(OR(D2393&lt;&gt;"",E2393&lt;&gt;"",F2393&lt;&gt;"",G2393&lt;&gt;""),E2399=""),"",IF(AND($D$5="",$E$5="",$F$5="",$G$5=""),"",IFERROR(VLOOKUP(B2399,'勘定科目コード（2019）'!$B$2:$J$3668,6,FALSE),"")))</f>
        <v/>
      </c>
      <c r="H2399" s="54"/>
      <c r="I2399" s="55" t="str">
        <f>IF(AND(OR(D2393&lt;&gt;"",E2393&lt;&gt;"",F2393&lt;&gt;"",G2393&lt;&gt;""),E2399=""),"",IF(AND($D$5="",$E$5="",$F$5="",$G$5=""),"",IFERROR(VLOOKUP(B2399,'勘定科目コード（2019）'!$B$2:$J$3668,7,FALSE),"")))</f>
        <v/>
      </c>
      <c r="J2399" s="56" t="str">
        <f>IF(AND(OR(D2393&lt;&gt;"",E2393&lt;&gt;"",F2393&lt;&gt;"",G2393&lt;&gt;""),E2399=""),"",IF(AND($D$5="",$E$5="",$F$5="",$G$5=""),"",IFERROR(VLOOKUP(B2399,'勘定科目コード（2019）'!$B$2:$J$3668,8,FALSE),"")))</f>
        <v/>
      </c>
      <c r="K2399" s="57" t="str">
        <f>IF(AND(OR(D2393&lt;&gt;"",E2393&lt;&gt;"",F2393&lt;&gt;"",G2393&lt;&gt;""),E2399=""),"",IF(AND($D$5="",$E$5="",$F$5="",$G$5=""),"",IFERROR(VLOOKUP(B2399,'勘定科目コード（2019）'!$B$2:$J$3668,9,FALSE),"")))</f>
        <v/>
      </c>
      <c r="L2399" s="44" t="str">
        <f>IFERROR(VLOOKUP(D2399,'勘定科目コード（2019）'!$E$2:$J$500,7,FALSE),"")</f>
        <v/>
      </c>
    </row>
    <row r="2400" spans="2:12" x14ac:dyDescent="0.15">
      <c r="B2400" s="31">
        <v>2390</v>
      </c>
      <c r="D2400" s="51" t="str">
        <f>IF(AND($D$5="",$E$5="",$F$5="",$G$5=""),"",(IFERROR(VLOOKUP(B2400,'勘定科目コード（2019）'!$B$2:$J$3668,3,FALSE),"")))</f>
        <v/>
      </c>
      <c r="E2400" s="52" t="str">
        <f>IF(AND(OR($D$5&lt;&gt;"",$E$5&lt;&gt;"",$F$5&lt;&gt;"",$G$5&lt;&gt;""),D2400=""),"",IF(AND($D$5="",$E$5="",$F$5="",$G$5=""),"",IFERROR(VLOOKUP(B2400,'勘定科目コード（2019）'!$B$2:$J$3668,4,FALSE),"")))</f>
        <v/>
      </c>
      <c r="F2400" s="53" t="str">
        <f>IF(AND(OR(D2394&lt;&gt;"",E2394&lt;&gt;"",F2394&lt;&gt;"",G2394&lt;&gt;""),E2400=""),"",IF(AND(OR(D2394&lt;&gt;"",E2394&lt;&gt;"",F2394&lt;&gt;"",G2394&lt;&gt;""),E2400=""),"",IF(AND($D$5="",$E$5="",$F$5="",$G$5=""),"",IFERROR(VLOOKUP(B2400,'勘定科目コード（2019）'!$B$2:$J$3668,5,FALSE),""))))</f>
        <v/>
      </c>
      <c r="G2400" s="52" t="str">
        <f>IF(AND(OR(D2394&lt;&gt;"",E2394&lt;&gt;"",F2394&lt;&gt;"",G2394&lt;&gt;""),E2400=""),"",IF(AND($D$5="",$E$5="",$F$5="",$G$5=""),"",IFERROR(VLOOKUP(B2400,'勘定科目コード（2019）'!$B$2:$J$3668,6,FALSE),"")))</f>
        <v/>
      </c>
      <c r="H2400" s="54"/>
      <c r="I2400" s="55" t="str">
        <f>IF(AND(OR(D2394&lt;&gt;"",E2394&lt;&gt;"",F2394&lt;&gt;"",G2394&lt;&gt;""),E2400=""),"",IF(AND($D$5="",$E$5="",$F$5="",$G$5=""),"",IFERROR(VLOOKUP(B2400,'勘定科目コード（2019）'!$B$2:$J$3668,7,FALSE),"")))</f>
        <v/>
      </c>
      <c r="J2400" s="56" t="str">
        <f>IF(AND(OR(D2394&lt;&gt;"",E2394&lt;&gt;"",F2394&lt;&gt;"",G2394&lt;&gt;""),E2400=""),"",IF(AND($D$5="",$E$5="",$F$5="",$G$5=""),"",IFERROR(VLOOKUP(B2400,'勘定科目コード（2019）'!$B$2:$J$3668,8,FALSE),"")))</f>
        <v/>
      </c>
      <c r="K2400" s="57" t="str">
        <f>IF(AND(OR(D2394&lt;&gt;"",E2394&lt;&gt;"",F2394&lt;&gt;"",G2394&lt;&gt;""),E2400=""),"",IF(AND($D$5="",$E$5="",$F$5="",$G$5=""),"",IFERROR(VLOOKUP(B2400,'勘定科目コード（2019）'!$B$2:$J$3668,9,FALSE),"")))</f>
        <v/>
      </c>
      <c r="L2400" s="44" t="str">
        <f>IFERROR(VLOOKUP(D2400,'勘定科目コード（2019）'!$E$2:$J$500,7,FALSE),"")</f>
        <v/>
      </c>
    </row>
    <row r="2401" spans="2:12" x14ac:dyDescent="0.15">
      <c r="B2401" s="31">
        <v>2391</v>
      </c>
      <c r="D2401" s="51" t="str">
        <f>IF(AND($D$5="",$E$5="",$F$5="",$G$5=""),"",(IFERROR(VLOOKUP(B2401,'勘定科目コード（2019）'!$B$2:$J$3668,3,FALSE),"")))</f>
        <v/>
      </c>
      <c r="E2401" s="52" t="str">
        <f>IF(AND(OR($D$5&lt;&gt;"",$E$5&lt;&gt;"",$F$5&lt;&gt;"",$G$5&lt;&gt;""),D2401=""),"",IF(AND($D$5="",$E$5="",$F$5="",$G$5=""),"",IFERROR(VLOOKUP(B2401,'勘定科目コード（2019）'!$B$2:$J$3668,4,FALSE),"")))</f>
        <v/>
      </c>
      <c r="F2401" s="53" t="str">
        <f>IF(AND(OR(D2395&lt;&gt;"",E2395&lt;&gt;"",F2395&lt;&gt;"",G2395&lt;&gt;""),E2401=""),"",IF(AND(OR(D2395&lt;&gt;"",E2395&lt;&gt;"",F2395&lt;&gt;"",G2395&lt;&gt;""),E2401=""),"",IF(AND($D$5="",$E$5="",$F$5="",$G$5=""),"",IFERROR(VLOOKUP(B2401,'勘定科目コード（2019）'!$B$2:$J$3668,5,FALSE),""))))</f>
        <v/>
      </c>
      <c r="G2401" s="52" t="str">
        <f>IF(AND(OR(D2395&lt;&gt;"",E2395&lt;&gt;"",F2395&lt;&gt;"",G2395&lt;&gt;""),E2401=""),"",IF(AND($D$5="",$E$5="",$F$5="",$G$5=""),"",IFERROR(VLOOKUP(B2401,'勘定科目コード（2019）'!$B$2:$J$3668,6,FALSE),"")))</f>
        <v/>
      </c>
      <c r="H2401" s="54"/>
      <c r="I2401" s="55" t="str">
        <f>IF(AND(OR(D2395&lt;&gt;"",E2395&lt;&gt;"",F2395&lt;&gt;"",G2395&lt;&gt;""),E2401=""),"",IF(AND($D$5="",$E$5="",$F$5="",$G$5=""),"",IFERROR(VLOOKUP(B2401,'勘定科目コード（2019）'!$B$2:$J$3668,7,FALSE),"")))</f>
        <v/>
      </c>
      <c r="J2401" s="56" t="str">
        <f>IF(AND(OR(D2395&lt;&gt;"",E2395&lt;&gt;"",F2395&lt;&gt;"",G2395&lt;&gt;""),E2401=""),"",IF(AND($D$5="",$E$5="",$F$5="",$G$5=""),"",IFERROR(VLOOKUP(B2401,'勘定科目コード（2019）'!$B$2:$J$3668,8,FALSE),"")))</f>
        <v/>
      </c>
      <c r="K2401" s="57" t="str">
        <f>IF(AND(OR(D2395&lt;&gt;"",E2395&lt;&gt;"",F2395&lt;&gt;"",G2395&lt;&gt;""),E2401=""),"",IF(AND($D$5="",$E$5="",$F$5="",$G$5=""),"",IFERROR(VLOOKUP(B2401,'勘定科目コード（2019）'!$B$2:$J$3668,9,FALSE),"")))</f>
        <v/>
      </c>
      <c r="L2401" s="44" t="str">
        <f>IFERROR(VLOOKUP(D2401,'勘定科目コード（2019）'!$E$2:$J$500,7,FALSE),"")</f>
        <v/>
      </c>
    </row>
    <row r="2402" spans="2:12" x14ac:dyDescent="0.15">
      <c r="B2402" s="31">
        <v>2392</v>
      </c>
      <c r="D2402" s="51" t="str">
        <f>IF(AND($D$5="",$E$5="",$F$5="",$G$5=""),"",(IFERROR(VLOOKUP(B2402,'勘定科目コード（2019）'!$B$2:$J$3668,3,FALSE),"")))</f>
        <v/>
      </c>
      <c r="E2402" s="52" t="str">
        <f>IF(AND(OR($D$5&lt;&gt;"",$E$5&lt;&gt;"",$F$5&lt;&gt;"",$G$5&lt;&gt;""),D2402=""),"",IF(AND($D$5="",$E$5="",$F$5="",$G$5=""),"",IFERROR(VLOOKUP(B2402,'勘定科目コード（2019）'!$B$2:$J$3668,4,FALSE),"")))</f>
        <v/>
      </c>
      <c r="F2402" s="53" t="str">
        <f>IF(AND(OR(D2396&lt;&gt;"",E2396&lt;&gt;"",F2396&lt;&gt;"",G2396&lt;&gt;""),E2402=""),"",IF(AND(OR(D2396&lt;&gt;"",E2396&lt;&gt;"",F2396&lt;&gt;"",G2396&lt;&gt;""),E2402=""),"",IF(AND($D$5="",$E$5="",$F$5="",$G$5=""),"",IFERROR(VLOOKUP(B2402,'勘定科目コード（2019）'!$B$2:$J$3668,5,FALSE),""))))</f>
        <v/>
      </c>
      <c r="G2402" s="52" t="str">
        <f>IF(AND(OR(D2396&lt;&gt;"",E2396&lt;&gt;"",F2396&lt;&gt;"",G2396&lt;&gt;""),E2402=""),"",IF(AND($D$5="",$E$5="",$F$5="",$G$5=""),"",IFERROR(VLOOKUP(B2402,'勘定科目コード（2019）'!$B$2:$J$3668,6,FALSE),"")))</f>
        <v/>
      </c>
      <c r="H2402" s="54"/>
      <c r="I2402" s="55" t="str">
        <f>IF(AND(OR(D2396&lt;&gt;"",E2396&lt;&gt;"",F2396&lt;&gt;"",G2396&lt;&gt;""),E2402=""),"",IF(AND($D$5="",$E$5="",$F$5="",$G$5=""),"",IFERROR(VLOOKUP(B2402,'勘定科目コード（2019）'!$B$2:$J$3668,7,FALSE),"")))</f>
        <v/>
      </c>
      <c r="J2402" s="56" t="str">
        <f>IF(AND(OR(D2396&lt;&gt;"",E2396&lt;&gt;"",F2396&lt;&gt;"",G2396&lt;&gt;""),E2402=""),"",IF(AND($D$5="",$E$5="",$F$5="",$G$5=""),"",IFERROR(VLOOKUP(B2402,'勘定科目コード（2019）'!$B$2:$J$3668,8,FALSE),"")))</f>
        <v/>
      </c>
      <c r="K2402" s="57" t="str">
        <f>IF(AND(OR(D2396&lt;&gt;"",E2396&lt;&gt;"",F2396&lt;&gt;"",G2396&lt;&gt;""),E2402=""),"",IF(AND($D$5="",$E$5="",$F$5="",$G$5=""),"",IFERROR(VLOOKUP(B2402,'勘定科目コード（2019）'!$B$2:$J$3668,9,FALSE),"")))</f>
        <v/>
      </c>
      <c r="L2402" s="44" t="str">
        <f>IFERROR(VLOOKUP(D2402,'勘定科目コード（2019）'!$E$2:$J$500,7,FALSE),"")</f>
        <v/>
      </c>
    </row>
    <row r="2403" spans="2:12" x14ac:dyDescent="0.15">
      <c r="B2403" s="31">
        <v>2393</v>
      </c>
      <c r="D2403" s="51" t="str">
        <f>IF(AND($D$5="",$E$5="",$F$5="",$G$5=""),"",(IFERROR(VLOOKUP(B2403,'勘定科目コード（2019）'!$B$2:$J$3668,3,FALSE),"")))</f>
        <v/>
      </c>
      <c r="E2403" s="52" t="str">
        <f>IF(AND(OR($D$5&lt;&gt;"",$E$5&lt;&gt;"",$F$5&lt;&gt;"",$G$5&lt;&gt;""),D2403=""),"",IF(AND($D$5="",$E$5="",$F$5="",$G$5=""),"",IFERROR(VLOOKUP(B2403,'勘定科目コード（2019）'!$B$2:$J$3668,4,FALSE),"")))</f>
        <v/>
      </c>
      <c r="F2403" s="53" t="str">
        <f>IF(AND(OR(D2397&lt;&gt;"",E2397&lt;&gt;"",F2397&lt;&gt;"",G2397&lt;&gt;""),E2403=""),"",IF(AND(OR(D2397&lt;&gt;"",E2397&lt;&gt;"",F2397&lt;&gt;"",G2397&lt;&gt;""),E2403=""),"",IF(AND($D$5="",$E$5="",$F$5="",$G$5=""),"",IFERROR(VLOOKUP(B2403,'勘定科目コード（2019）'!$B$2:$J$3668,5,FALSE),""))))</f>
        <v/>
      </c>
      <c r="G2403" s="52" t="str">
        <f>IF(AND(OR(D2397&lt;&gt;"",E2397&lt;&gt;"",F2397&lt;&gt;"",G2397&lt;&gt;""),E2403=""),"",IF(AND($D$5="",$E$5="",$F$5="",$G$5=""),"",IFERROR(VLOOKUP(B2403,'勘定科目コード（2019）'!$B$2:$J$3668,6,FALSE),"")))</f>
        <v/>
      </c>
      <c r="H2403" s="54"/>
      <c r="I2403" s="55" t="str">
        <f>IF(AND(OR(D2397&lt;&gt;"",E2397&lt;&gt;"",F2397&lt;&gt;"",G2397&lt;&gt;""),E2403=""),"",IF(AND($D$5="",$E$5="",$F$5="",$G$5=""),"",IFERROR(VLOOKUP(B2403,'勘定科目コード（2019）'!$B$2:$J$3668,7,FALSE),"")))</f>
        <v/>
      </c>
      <c r="J2403" s="56" t="str">
        <f>IF(AND(OR(D2397&lt;&gt;"",E2397&lt;&gt;"",F2397&lt;&gt;"",G2397&lt;&gt;""),E2403=""),"",IF(AND($D$5="",$E$5="",$F$5="",$G$5=""),"",IFERROR(VLOOKUP(B2403,'勘定科目コード（2019）'!$B$2:$J$3668,8,FALSE),"")))</f>
        <v/>
      </c>
      <c r="K2403" s="57" t="str">
        <f>IF(AND(OR(D2397&lt;&gt;"",E2397&lt;&gt;"",F2397&lt;&gt;"",G2397&lt;&gt;""),E2403=""),"",IF(AND($D$5="",$E$5="",$F$5="",$G$5=""),"",IFERROR(VLOOKUP(B2403,'勘定科目コード（2019）'!$B$2:$J$3668,9,FALSE),"")))</f>
        <v/>
      </c>
      <c r="L2403" s="44" t="str">
        <f>IFERROR(VLOOKUP(D2403,'勘定科目コード（2019）'!$E$2:$J$500,7,FALSE),"")</f>
        <v/>
      </c>
    </row>
    <row r="2404" spans="2:12" x14ac:dyDescent="0.15">
      <c r="B2404" s="31">
        <v>2394</v>
      </c>
      <c r="D2404" s="51" t="str">
        <f>IF(AND($D$5="",$E$5="",$F$5="",$G$5=""),"",(IFERROR(VLOOKUP(B2404,'勘定科目コード（2019）'!$B$2:$J$3668,3,FALSE),"")))</f>
        <v/>
      </c>
      <c r="E2404" s="52" t="str">
        <f>IF(AND(OR($D$5&lt;&gt;"",$E$5&lt;&gt;"",$F$5&lt;&gt;"",$G$5&lt;&gt;""),D2404=""),"",IF(AND($D$5="",$E$5="",$F$5="",$G$5=""),"",IFERROR(VLOOKUP(B2404,'勘定科目コード（2019）'!$B$2:$J$3668,4,FALSE),"")))</f>
        <v/>
      </c>
      <c r="F2404" s="53" t="str">
        <f>IF(AND(OR(D2398&lt;&gt;"",E2398&lt;&gt;"",F2398&lt;&gt;"",G2398&lt;&gt;""),E2404=""),"",IF(AND(OR(D2398&lt;&gt;"",E2398&lt;&gt;"",F2398&lt;&gt;"",G2398&lt;&gt;""),E2404=""),"",IF(AND($D$5="",$E$5="",$F$5="",$G$5=""),"",IFERROR(VLOOKUP(B2404,'勘定科目コード（2019）'!$B$2:$J$3668,5,FALSE),""))))</f>
        <v/>
      </c>
      <c r="G2404" s="52" t="str">
        <f>IF(AND(OR(D2398&lt;&gt;"",E2398&lt;&gt;"",F2398&lt;&gt;"",G2398&lt;&gt;""),E2404=""),"",IF(AND($D$5="",$E$5="",$F$5="",$G$5=""),"",IFERROR(VLOOKUP(B2404,'勘定科目コード（2019）'!$B$2:$J$3668,6,FALSE),"")))</f>
        <v/>
      </c>
      <c r="H2404" s="54"/>
      <c r="I2404" s="55" t="str">
        <f>IF(AND(OR(D2398&lt;&gt;"",E2398&lt;&gt;"",F2398&lt;&gt;"",G2398&lt;&gt;""),E2404=""),"",IF(AND($D$5="",$E$5="",$F$5="",$G$5=""),"",IFERROR(VLOOKUP(B2404,'勘定科目コード（2019）'!$B$2:$J$3668,7,FALSE),"")))</f>
        <v/>
      </c>
      <c r="J2404" s="56" t="str">
        <f>IF(AND(OR(D2398&lt;&gt;"",E2398&lt;&gt;"",F2398&lt;&gt;"",G2398&lt;&gt;""),E2404=""),"",IF(AND($D$5="",$E$5="",$F$5="",$G$5=""),"",IFERROR(VLOOKUP(B2404,'勘定科目コード（2019）'!$B$2:$J$3668,8,FALSE),"")))</f>
        <v/>
      </c>
      <c r="K2404" s="57" t="str">
        <f>IF(AND(OR(D2398&lt;&gt;"",E2398&lt;&gt;"",F2398&lt;&gt;"",G2398&lt;&gt;""),E2404=""),"",IF(AND($D$5="",$E$5="",$F$5="",$G$5=""),"",IFERROR(VLOOKUP(B2404,'勘定科目コード（2019）'!$B$2:$J$3668,9,FALSE),"")))</f>
        <v/>
      </c>
      <c r="L2404" s="44" t="str">
        <f>IFERROR(VLOOKUP(D2404,'勘定科目コード（2019）'!$E$2:$J$500,7,FALSE),"")</f>
        <v/>
      </c>
    </row>
    <row r="2405" spans="2:12" x14ac:dyDescent="0.15">
      <c r="B2405" s="31">
        <v>2395</v>
      </c>
      <c r="D2405" s="51" t="str">
        <f>IF(AND($D$5="",$E$5="",$F$5="",$G$5=""),"",(IFERROR(VLOOKUP(B2405,'勘定科目コード（2019）'!$B$2:$J$3668,3,FALSE),"")))</f>
        <v/>
      </c>
      <c r="E2405" s="52" t="str">
        <f>IF(AND(OR($D$5&lt;&gt;"",$E$5&lt;&gt;"",$F$5&lt;&gt;"",$G$5&lt;&gt;""),D2405=""),"",IF(AND($D$5="",$E$5="",$F$5="",$G$5=""),"",IFERROR(VLOOKUP(B2405,'勘定科目コード（2019）'!$B$2:$J$3668,4,FALSE),"")))</f>
        <v/>
      </c>
      <c r="F2405" s="53" t="str">
        <f>IF(AND(OR(D2399&lt;&gt;"",E2399&lt;&gt;"",F2399&lt;&gt;"",G2399&lt;&gt;""),E2405=""),"",IF(AND(OR(D2399&lt;&gt;"",E2399&lt;&gt;"",F2399&lt;&gt;"",G2399&lt;&gt;""),E2405=""),"",IF(AND($D$5="",$E$5="",$F$5="",$G$5=""),"",IFERROR(VLOOKUP(B2405,'勘定科目コード（2019）'!$B$2:$J$3668,5,FALSE),""))))</f>
        <v/>
      </c>
      <c r="G2405" s="52" t="str">
        <f>IF(AND(OR(D2399&lt;&gt;"",E2399&lt;&gt;"",F2399&lt;&gt;"",G2399&lt;&gt;""),E2405=""),"",IF(AND($D$5="",$E$5="",$F$5="",$G$5=""),"",IFERROR(VLOOKUP(B2405,'勘定科目コード（2019）'!$B$2:$J$3668,6,FALSE),"")))</f>
        <v/>
      </c>
      <c r="H2405" s="54"/>
      <c r="I2405" s="55" t="str">
        <f>IF(AND(OR(D2399&lt;&gt;"",E2399&lt;&gt;"",F2399&lt;&gt;"",G2399&lt;&gt;""),E2405=""),"",IF(AND($D$5="",$E$5="",$F$5="",$G$5=""),"",IFERROR(VLOOKUP(B2405,'勘定科目コード（2019）'!$B$2:$J$3668,7,FALSE),"")))</f>
        <v/>
      </c>
      <c r="J2405" s="56" t="str">
        <f>IF(AND(OR(D2399&lt;&gt;"",E2399&lt;&gt;"",F2399&lt;&gt;"",G2399&lt;&gt;""),E2405=""),"",IF(AND($D$5="",$E$5="",$F$5="",$G$5=""),"",IFERROR(VLOOKUP(B2405,'勘定科目コード（2019）'!$B$2:$J$3668,8,FALSE),"")))</f>
        <v/>
      </c>
      <c r="K2405" s="57" t="str">
        <f>IF(AND(OR(D2399&lt;&gt;"",E2399&lt;&gt;"",F2399&lt;&gt;"",G2399&lt;&gt;""),E2405=""),"",IF(AND($D$5="",$E$5="",$F$5="",$G$5=""),"",IFERROR(VLOOKUP(B2405,'勘定科目コード（2019）'!$B$2:$J$3668,9,FALSE),"")))</f>
        <v/>
      </c>
      <c r="L2405" s="44" t="str">
        <f>IFERROR(VLOOKUP(D2405,'勘定科目コード（2019）'!$E$2:$J$500,7,FALSE),"")</f>
        <v/>
      </c>
    </row>
    <row r="2406" spans="2:12" x14ac:dyDescent="0.15">
      <c r="B2406" s="31">
        <v>2396</v>
      </c>
      <c r="D2406" s="51" t="str">
        <f>IF(AND($D$5="",$E$5="",$F$5="",$G$5=""),"",(IFERROR(VLOOKUP(B2406,'勘定科目コード（2019）'!$B$2:$J$3668,3,FALSE),"")))</f>
        <v/>
      </c>
      <c r="E2406" s="52" t="str">
        <f>IF(AND(OR($D$5&lt;&gt;"",$E$5&lt;&gt;"",$F$5&lt;&gt;"",$G$5&lt;&gt;""),D2406=""),"",IF(AND($D$5="",$E$5="",$F$5="",$G$5=""),"",IFERROR(VLOOKUP(B2406,'勘定科目コード（2019）'!$B$2:$J$3668,4,FALSE),"")))</f>
        <v/>
      </c>
      <c r="F2406" s="53" t="str">
        <f>IF(AND(OR(D2400&lt;&gt;"",E2400&lt;&gt;"",F2400&lt;&gt;"",G2400&lt;&gt;""),E2406=""),"",IF(AND(OR(D2400&lt;&gt;"",E2400&lt;&gt;"",F2400&lt;&gt;"",G2400&lt;&gt;""),E2406=""),"",IF(AND($D$5="",$E$5="",$F$5="",$G$5=""),"",IFERROR(VLOOKUP(B2406,'勘定科目コード（2019）'!$B$2:$J$3668,5,FALSE),""))))</f>
        <v/>
      </c>
      <c r="G2406" s="52" t="str">
        <f>IF(AND(OR(D2400&lt;&gt;"",E2400&lt;&gt;"",F2400&lt;&gt;"",G2400&lt;&gt;""),E2406=""),"",IF(AND($D$5="",$E$5="",$F$5="",$G$5=""),"",IFERROR(VLOOKUP(B2406,'勘定科目コード（2019）'!$B$2:$J$3668,6,FALSE),"")))</f>
        <v/>
      </c>
      <c r="H2406" s="54"/>
      <c r="I2406" s="55" t="str">
        <f>IF(AND(OR(D2400&lt;&gt;"",E2400&lt;&gt;"",F2400&lt;&gt;"",G2400&lt;&gt;""),E2406=""),"",IF(AND($D$5="",$E$5="",$F$5="",$G$5=""),"",IFERROR(VLOOKUP(B2406,'勘定科目コード（2019）'!$B$2:$J$3668,7,FALSE),"")))</f>
        <v/>
      </c>
      <c r="J2406" s="56" t="str">
        <f>IF(AND(OR(D2400&lt;&gt;"",E2400&lt;&gt;"",F2400&lt;&gt;"",G2400&lt;&gt;""),E2406=""),"",IF(AND($D$5="",$E$5="",$F$5="",$G$5=""),"",IFERROR(VLOOKUP(B2406,'勘定科目コード（2019）'!$B$2:$J$3668,8,FALSE),"")))</f>
        <v/>
      </c>
      <c r="K2406" s="57" t="str">
        <f>IF(AND(OR(D2400&lt;&gt;"",E2400&lt;&gt;"",F2400&lt;&gt;"",G2400&lt;&gt;""),E2406=""),"",IF(AND($D$5="",$E$5="",$F$5="",$G$5=""),"",IFERROR(VLOOKUP(B2406,'勘定科目コード（2019）'!$B$2:$J$3668,9,FALSE),"")))</f>
        <v/>
      </c>
      <c r="L2406" s="44" t="str">
        <f>IFERROR(VLOOKUP(D2406,'勘定科目コード（2019）'!$E$2:$J$500,7,FALSE),"")</f>
        <v/>
      </c>
    </row>
    <row r="2407" spans="2:12" x14ac:dyDescent="0.15">
      <c r="B2407" s="31">
        <v>2397</v>
      </c>
      <c r="D2407" s="51" t="str">
        <f>IF(AND($D$5="",$E$5="",$F$5="",$G$5=""),"",(IFERROR(VLOOKUP(B2407,'勘定科目コード（2019）'!$B$2:$J$3668,3,FALSE),"")))</f>
        <v/>
      </c>
      <c r="E2407" s="52" t="str">
        <f>IF(AND(OR($D$5&lt;&gt;"",$E$5&lt;&gt;"",$F$5&lt;&gt;"",$G$5&lt;&gt;""),D2407=""),"",IF(AND($D$5="",$E$5="",$F$5="",$G$5=""),"",IFERROR(VLOOKUP(B2407,'勘定科目コード（2019）'!$B$2:$J$3668,4,FALSE),"")))</f>
        <v/>
      </c>
      <c r="F2407" s="53" t="str">
        <f>IF(AND(OR(D2401&lt;&gt;"",E2401&lt;&gt;"",F2401&lt;&gt;"",G2401&lt;&gt;""),E2407=""),"",IF(AND(OR(D2401&lt;&gt;"",E2401&lt;&gt;"",F2401&lt;&gt;"",G2401&lt;&gt;""),E2407=""),"",IF(AND($D$5="",$E$5="",$F$5="",$G$5=""),"",IFERROR(VLOOKUP(B2407,'勘定科目コード（2019）'!$B$2:$J$3668,5,FALSE),""))))</f>
        <v/>
      </c>
      <c r="G2407" s="52" t="str">
        <f>IF(AND(OR(D2401&lt;&gt;"",E2401&lt;&gt;"",F2401&lt;&gt;"",G2401&lt;&gt;""),E2407=""),"",IF(AND($D$5="",$E$5="",$F$5="",$G$5=""),"",IFERROR(VLOOKUP(B2407,'勘定科目コード（2019）'!$B$2:$J$3668,6,FALSE),"")))</f>
        <v/>
      </c>
      <c r="H2407" s="54"/>
      <c r="I2407" s="55" t="str">
        <f>IF(AND(OR(D2401&lt;&gt;"",E2401&lt;&gt;"",F2401&lt;&gt;"",G2401&lt;&gt;""),E2407=""),"",IF(AND($D$5="",$E$5="",$F$5="",$G$5=""),"",IFERROR(VLOOKUP(B2407,'勘定科目コード（2019）'!$B$2:$J$3668,7,FALSE),"")))</f>
        <v/>
      </c>
      <c r="J2407" s="56" t="str">
        <f>IF(AND(OR(D2401&lt;&gt;"",E2401&lt;&gt;"",F2401&lt;&gt;"",G2401&lt;&gt;""),E2407=""),"",IF(AND($D$5="",$E$5="",$F$5="",$G$5=""),"",IFERROR(VLOOKUP(B2407,'勘定科目コード（2019）'!$B$2:$J$3668,8,FALSE),"")))</f>
        <v/>
      </c>
      <c r="K2407" s="57" t="str">
        <f>IF(AND(OR(D2401&lt;&gt;"",E2401&lt;&gt;"",F2401&lt;&gt;"",G2401&lt;&gt;""),E2407=""),"",IF(AND($D$5="",$E$5="",$F$5="",$G$5=""),"",IFERROR(VLOOKUP(B2407,'勘定科目コード（2019）'!$B$2:$J$3668,9,FALSE),"")))</f>
        <v/>
      </c>
      <c r="L2407" s="44" t="str">
        <f>IFERROR(VLOOKUP(D2407,'勘定科目コード（2019）'!$E$2:$J$500,7,FALSE),"")</f>
        <v/>
      </c>
    </row>
    <row r="2408" spans="2:12" x14ac:dyDescent="0.15">
      <c r="B2408" s="31">
        <v>2398</v>
      </c>
      <c r="D2408" s="51" t="str">
        <f>IF(AND($D$5="",$E$5="",$F$5="",$G$5=""),"",(IFERROR(VLOOKUP(B2408,'勘定科目コード（2019）'!$B$2:$J$3668,3,FALSE),"")))</f>
        <v/>
      </c>
      <c r="E2408" s="52" t="str">
        <f>IF(AND(OR($D$5&lt;&gt;"",$E$5&lt;&gt;"",$F$5&lt;&gt;"",$G$5&lt;&gt;""),D2408=""),"",IF(AND($D$5="",$E$5="",$F$5="",$G$5=""),"",IFERROR(VLOOKUP(B2408,'勘定科目コード（2019）'!$B$2:$J$3668,4,FALSE),"")))</f>
        <v/>
      </c>
      <c r="F2408" s="53" t="str">
        <f>IF(AND(OR(D2402&lt;&gt;"",E2402&lt;&gt;"",F2402&lt;&gt;"",G2402&lt;&gt;""),E2408=""),"",IF(AND(OR(D2402&lt;&gt;"",E2402&lt;&gt;"",F2402&lt;&gt;"",G2402&lt;&gt;""),E2408=""),"",IF(AND($D$5="",$E$5="",$F$5="",$G$5=""),"",IFERROR(VLOOKUP(B2408,'勘定科目コード（2019）'!$B$2:$J$3668,5,FALSE),""))))</f>
        <v/>
      </c>
      <c r="G2408" s="52" t="str">
        <f>IF(AND(OR(D2402&lt;&gt;"",E2402&lt;&gt;"",F2402&lt;&gt;"",G2402&lt;&gt;""),E2408=""),"",IF(AND($D$5="",$E$5="",$F$5="",$G$5=""),"",IFERROR(VLOOKUP(B2408,'勘定科目コード（2019）'!$B$2:$J$3668,6,FALSE),"")))</f>
        <v/>
      </c>
      <c r="H2408" s="54"/>
      <c r="I2408" s="55" t="str">
        <f>IF(AND(OR(D2402&lt;&gt;"",E2402&lt;&gt;"",F2402&lt;&gt;"",G2402&lt;&gt;""),E2408=""),"",IF(AND($D$5="",$E$5="",$F$5="",$G$5=""),"",IFERROR(VLOOKUP(B2408,'勘定科目コード（2019）'!$B$2:$J$3668,7,FALSE),"")))</f>
        <v/>
      </c>
      <c r="J2408" s="56" t="str">
        <f>IF(AND(OR(D2402&lt;&gt;"",E2402&lt;&gt;"",F2402&lt;&gt;"",G2402&lt;&gt;""),E2408=""),"",IF(AND($D$5="",$E$5="",$F$5="",$G$5=""),"",IFERROR(VLOOKUP(B2408,'勘定科目コード（2019）'!$B$2:$J$3668,8,FALSE),"")))</f>
        <v/>
      </c>
      <c r="K2408" s="57" t="str">
        <f>IF(AND(OR(D2402&lt;&gt;"",E2402&lt;&gt;"",F2402&lt;&gt;"",G2402&lt;&gt;""),E2408=""),"",IF(AND($D$5="",$E$5="",$F$5="",$G$5=""),"",IFERROR(VLOOKUP(B2408,'勘定科目コード（2019）'!$B$2:$J$3668,9,FALSE),"")))</f>
        <v/>
      </c>
      <c r="L2408" s="44" t="str">
        <f>IFERROR(VLOOKUP(D2408,'勘定科目コード（2019）'!$E$2:$J$500,7,FALSE),"")</f>
        <v/>
      </c>
    </row>
    <row r="2409" spans="2:12" x14ac:dyDescent="0.15">
      <c r="B2409" s="31">
        <v>2399</v>
      </c>
      <c r="D2409" s="51" t="str">
        <f>IF(AND($D$5="",$E$5="",$F$5="",$G$5=""),"",(IFERROR(VLOOKUP(B2409,'勘定科目コード（2019）'!$B$2:$J$3668,3,FALSE),"")))</f>
        <v/>
      </c>
      <c r="E2409" s="52" t="str">
        <f>IF(AND(OR($D$5&lt;&gt;"",$E$5&lt;&gt;"",$F$5&lt;&gt;"",$G$5&lt;&gt;""),D2409=""),"",IF(AND($D$5="",$E$5="",$F$5="",$G$5=""),"",IFERROR(VLOOKUP(B2409,'勘定科目コード（2019）'!$B$2:$J$3668,4,FALSE),"")))</f>
        <v/>
      </c>
      <c r="F2409" s="53" t="str">
        <f>IF(AND(OR(D2403&lt;&gt;"",E2403&lt;&gt;"",F2403&lt;&gt;"",G2403&lt;&gt;""),E2409=""),"",IF(AND(OR(D2403&lt;&gt;"",E2403&lt;&gt;"",F2403&lt;&gt;"",G2403&lt;&gt;""),E2409=""),"",IF(AND($D$5="",$E$5="",$F$5="",$G$5=""),"",IFERROR(VLOOKUP(B2409,'勘定科目コード（2019）'!$B$2:$J$3668,5,FALSE),""))))</f>
        <v/>
      </c>
      <c r="G2409" s="52" t="str">
        <f>IF(AND(OR(D2403&lt;&gt;"",E2403&lt;&gt;"",F2403&lt;&gt;"",G2403&lt;&gt;""),E2409=""),"",IF(AND($D$5="",$E$5="",$F$5="",$G$5=""),"",IFERROR(VLOOKUP(B2409,'勘定科目コード（2019）'!$B$2:$J$3668,6,FALSE),"")))</f>
        <v/>
      </c>
      <c r="H2409" s="54"/>
      <c r="I2409" s="55" t="str">
        <f>IF(AND(OR(D2403&lt;&gt;"",E2403&lt;&gt;"",F2403&lt;&gt;"",G2403&lt;&gt;""),E2409=""),"",IF(AND($D$5="",$E$5="",$F$5="",$G$5=""),"",IFERROR(VLOOKUP(B2409,'勘定科目コード（2019）'!$B$2:$J$3668,7,FALSE),"")))</f>
        <v/>
      </c>
      <c r="J2409" s="56" t="str">
        <f>IF(AND(OR(D2403&lt;&gt;"",E2403&lt;&gt;"",F2403&lt;&gt;"",G2403&lt;&gt;""),E2409=""),"",IF(AND($D$5="",$E$5="",$F$5="",$G$5=""),"",IFERROR(VLOOKUP(B2409,'勘定科目コード（2019）'!$B$2:$J$3668,8,FALSE),"")))</f>
        <v/>
      </c>
      <c r="K2409" s="57" t="str">
        <f>IF(AND(OR(D2403&lt;&gt;"",E2403&lt;&gt;"",F2403&lt;&gt;"",G2403&lt;&gt;""),E2409=""),"",IF(AND($D$5="",$E$5="",$F$5="",$G$5=""),"",IFERROR(VLOOKUP(B2409,'勘定科目コード（2019）'!$B$2:$J$3668,9,FALSE),"")))</f>
        <v/>
      </c>
      <c r="L2409" s="44" t="str">
        <f>IFERROR(VLOOKUP(D2409,'勘定科目コード（2019）'!$E$2:$J$500,7,FALSE),"")</f>
        <v/>
      </c>
    </row>
    <row r="2410" spans="2:12" x14ac:dyDescent="0.15">
      <c r="B2410" s="31">
        <v>2400</v>
      </c>
      <c r="D2410" s="51" t="str">
        <f>IF(AND($D$5="",$E$5="",$F$5="",$G$5=""),"",(IFERROR(VLOOKUP(B2410,'勘定科目コード（2019）'!$B$2:$J$3668,3,FALSE),"")))</f>
        <v/>
      </c>
      <c r="E2410" s="52" t="str">
        <f>IF(AND(OR($D$5&lt;&gt;"",$E$5&lt;&gt;"",$F$5&lt;&gt;"",$G$5&lt;&gt;""),D2410=""),"",IF(AND($D$5="",$E$5="",$F$5="",$G$5=""),"",IFERROR(VLOOKUP(B2410,'勘定科目コード（2019）'!$B$2:$J$3668,4,FALSE),"")))</f>
        <v/>
      </c>
      <c r="F2410" s="53" t="str">
        <f>IF(AND(OR(D2404&lt;&gt;"",E2404&lt;&gt;"",F2404&lt;&gt;"",G2404&lt;&gt;""),E2410=""),"",IF(AND(OR(D2404&lt;&gt;"",E2404&lt;&gt;"",F2404&lt;&gt;"",G2404&lt;&gt;""),E2410=""),"",IF(AND($D$5="",$E$5="",$F$5="",$G$5=""),"",IFERROR(VLOOKUP(B2410,'勘定科目コード（2019）'!$B$2:$J$3668,5,FALSE),""))))</f>
        <v/>
      </c>
      <c r="G2410" s="52" t="str">
        <f>IF(AND(OR(D2404&lt;&gt;"",E2404&lt;&gt;"",F2404&lt;&gt;"",G2404&lt;&gt;""),E2410=""),"",IF(AND($D$5="",$E$5="",$F$5="",$G$5=""),"",IFERROR(VLOOKUP(B2410,'勘定科目コード（2019）'!$B$2:$J$3668,6,FALSE),"")))</f>
        <v/>
      </c>
      <c r="H2410" s="54"/>
      <c r="I2410" s="55" t="str">
        <f>IF(AND(OR(D2404&lt;&gt;"",E2404&lt;&gt;"",F2404&lt;&gt;"",G2404&lt;&gt;""),E2410=""),"",IF(AND($D$5="",$E$5="",$F$5="",$G$5=""),"",IFERROR(VLOOKUP(B2410,'勘定科目コード（2019）'!$B$2:$J$3668,7,FALSE),"")))</f>
        <v/>
      </c>
      <c r="J2410" s="56" t="str">
        <f>IF(AND(OR(D2404&lt;&gt;"",E2404&lt;&gt;"",F2404&lt;&gt;"",G2404&lt;&gt;""),E2410=""),"",IF(AND($D$5="",$E$5="",$F$5="",$G$5=""),"",IFERROR(VLOOKUP(B2410,'勘定科目コード（2019）'!$B$2:$J$3668,8,FALSE),"")))</f>
        <v/>
      </c>
      <c r="K2410" s="57" t="str">
        <f>IF(AND(OR(D2404&lt;&gt;"",E2404&lt;&gt;"",F2404&lt;&gt;"",G2404&lt;&gt;""),E2410=""),"",IF(AND($D$5="",$E$5="",$F$5="",$G$5=""),"",IFERROR(VLOOKUP(B2410,'勘定科目コード（2019）'!$B$2:$J$3668,9,FALSE),"")))</f>
        <v/>
      </c>
      <c r="L2410" s="44" t="str">
        <f>IFERROR(VLOOKUP(D2410,'勘定科目コード（2019）'!$E$2:$J$500,7,FALSE),"")</f>
        <v/>
      </c>
    </row>
    <row r="2411" spans="2:12" x14ac:dyDescent="0.15">
      <c r="B2411" s="31">
        <v>2401</v>
      </c>
      <c r="D2411" s="51" t="str">
        <f>IF(AND($D$5="",$E$5="",$F$5="",$G$5=""),"",(IFERROR(VLOOKUP(B2411,'勘定科目コード（2019）'!$B$2:$J$3668,3,FALSE),"")))</f>
        <v/>
      </c>
      <c r="E2411" s="52" t="str">
        <f>IF(AND(OR($D$5&lt;&gt;"",$E$5&lt;&gt;"",$F$5&lt;&gt;"",$G$5&lt;&gt;""),D2411=""),"",IF(AND($D$5="",$E$5="",$F$5="",$G$5=""),"",IFERROR(VLOOKUP(B2411,'勘定科目コード（2019）'!$B$2:$J$3668,4,FALSE),"")))</f>
        <v/>
      </c>
      <c r="F2411" s="53" t="str">
        <f>IF(AND(OR(D2405&lt;&gt;"",E2405&lt;&gt;"",F2405&lt;&gt;"",G2405&lt;&gt;""),E2411=""),"",IF(AND(OR(D2405&lt;&gt;"",E2405&lt;&gt;"",F2405&lt;&gt;"",G2405&lt;&gt;""),E2411=""),"",IF(AND($D$5="",$E$5="",$F$5="",$G$5=""),"",IFERROR(VLOOKUP(B2411,'勘定科目コード（2019）'!$B$2:$J$3668,5,FALSE),""))))</f>
        <v/>
      </c>
      <c r="G2411" s="52" t="str">
        <f>IF(AND(OR(D2405&lt;&gt;"",E2405&lt;&gt;"",F2405&lt;&gt;"",G2405&lt;&gt;""),E2411=""),"",IF(AND($D$5="",$E$5="",$F$5="",$G$5=""),"",IFERROR(VLOOKUP(B2411,'勘定科目コード（2019）'!$B$2:$J$3668,6,FALSE),"")))</f>
        <v/>
      </c>
      <c r="H2411" s="54"/>
      <c r="I2411" s="55" t="str">
        <f>IF(AND(OR(D2405&lt;&gt;"",E2405&lt;&gt;"",F2405&lt;&gt;"",G2405&lt;&gt;""),E2411=""),"",IF(AND($D$5="",$E$5="",$F$5="",$G$5=""),"",IFERROR(VLOOKUP(B2411,'勘定科目コード（2019）'!$B$2:$J$3668,7,FALSE),"")))</f>
        <v/>
      </c>
      <c r="J2411" s="56" t="str">
        <f>IF(AND(OR(D2405&lt;&gt;"",E2405&lt;&gt;"",F2405&lt;&gt;"",G2405&lt;&gt;""),E2411=""),"",IF(AND($D$5="",$E$5="",$F$5="",$G$5=""),"",IFERROR(VLOOKUP(B2411,'勘定科目コード（2019）'!$B$2:$J$3668,8,FALSE),"")))</f>
        <v/>
      </c>
      <c r="K2411" s="57" t="str">
        <f>IF(AND(OR(D2405&lt;&gt;"",E2405&lt;&gt;"",F2405&lt;&gt;"",G2405&lt;&gt;""),E2411=""),"",IF(AND($D$5="",$E$5="",$F$5="",$G$5=""),"",IFERROR(VLOOKUP(B2411,'勘定科目コード（2019）'!$B$2:$J$3668,9,FALSE),"")))</f>
        <v/>
      </c>
      <c r="L2411" s="44" t="str">
        <f>IFERROR(VLOOKUP(D2411,'勘定科目コード（2019）'!$E$2:$J$500,7,FALSE),"")</f>
        <v/>
      </c>
    </row>
    <row r="2412" spans="2:12" x14ac:dyDescent="0.15">
      <c r="B2412" s="31">
        <v>2402</v>
      </c>
      <c r="D2412" s="51" t="str">
        <f>IF(AND($D$5="",$E$5="",$F$5="",$G$5=""),"",(IFERROR(VLOOKUP(B2412,'勘定科目コード（2019）'!$B$2:$J$3668,3,FALSE),"")))</f>
        <v/>
      </c>
      <c r="E2412" s="52" t="str">
        <f>IF(AND(OR($D$5&lt;&gt;"",$E$5&lt;&gt;"",$F$5&lt;&gt;"",$G$5&lt;&gt;""),D2412=""),"",IF(AND($D$5="",$E$5="",$F$5="",$G$5=""),"",IFERROR(VLOOKUP(B2412,'勘定科目コード（2019）'!$B$2:$J$3668,4,FALSE),"")))</f>
        <v/>
      </c>
      <c r="F2412" s="53" t="str">
        <f>IF(AND(OR(D2406&lt;&gt;"",E2406&lt;&gt;"",F2406&lt;&gt;"",G2406&lt;&gt;""),E2412=""),"",IF(AND(OR(D2406&lt;&gt;"",E2406&lt;&gt;"",F2406&lt;&gt;"",G2406&lt;&gt;""),E2412=""),"",IF(AND($D$5="",$E$5="",$F$5="",$G$5=""),"",IFERROR(VLOOKUP(B2412,'勘定科目コード（2019）'!$B$2:$J$3668,5,FALSE),""))))</f>
        <v/>
      </c>
      <c r="G2412" s="52" t="str">
        <f>IF(AND(OR(D2406&lt;&gt;"",E2406&lt;&gt;"",F2406&lt;&gt;"",G2406&lt;&gt;""),E2412=""),"",IF(AND($D$5="",$E$5="",$F$5="",$G$5=""),"",IFERROR(VLOOKUP(B2412,'勘定科目コード（2019）'!$B$2:$J$3668,6,FALSE),"")))</f>
        <v/>
      </c>
      <c r="H2412" s="54"/>
      <c r="I2412" s="55" t="str">
        <f>IF(AND(OR(D2406&lt;&gt;"",E2406&lt;&gt;"",F2406&lt;&gt;"",G2406&lt;&gt;""),E2412=""),"",IF(AND($D$5="",$E$5="",$F$5="",$G$5=""),"",IFERROR(VLOOKUP(B2412,'勘定科目コード（2019）'!$B$2:$J$3668,7,FALSE),"")))</f>
        <v/>
      </c>
      <c r="J2412" s="56" t="str">
        <f>IF(AND(OR(D2406&lt;&gt;"",E2406&lt;&gt;"",F2406&lt;&gt;"",G2406&lt;&gt;""),E2412=""),"",IF(AND($D$5="",$E$5="",$F$5="",$G$5=""),"",IFERROR(VLOOKUP(B2412,'勘定科目コード（2019）'!$B$2:$J$3668,8,FALSE),"")))</f>
        <v/>
      </c>
      <c r="K2412" s="57" t="str">
        <f>IF(AND(OR(D2406&lt;&gt;"",E2406&lt;&gt;"",F2406&lt;&gt;"",G2406&lt;&gt;""),E2412=""),"",IF(AND($D$5="",$E$5="",$F$5="",$G$5=""),"",IFERROR(VLOOKUP(B2412,'勘定科目コード（2019）'!$B$2:$J$3668,9,FALSE),"")))</f>
        <v/>
      </c>
      <c r="L2412" s="44" t="str">
        <f>IFERROR(VLOOKUP(D2412,'勘定科目コード（2019）'!$E$2:$J$500,7,FALSE),"")</f>
        <v/>
      </c>
    </row>
    <row r="2413" spans="2:12" x14ac:dyDescent="0.15">
      <c r="B2413" s="31">
        <v>2403</v>
      </c>
      <c r="D2413" s="51" t="str">
        <f>IF(AND($D$5="",$E$5="",$F$5="",$G$5=""),"",(IFERROR(VLOOKUP(B2413,'勘定科目コード（2019）'!$B$2:$J$3668,3,FALSE),"")))</f>
        <v/>
      </c>
      <c r="E2413" s="52" t="str">
        <f>IF(AND(OR($D$5&lt;&gt;"",$E$5&lt;&gt;"",$F$5&lt;&gt;"",$G$5&lt;&gt;""),D2413=""),"",IF(AND($D$5="",$E$5="",$F$5="",$G$5=""),"",IFERROR(VLOOKUP(B2413,'勘定科目コード（2019）'!$B$2:$J$3668,4,FALSE),"")))</f>
        <v/>
      </c>
      <c r="F2413" s="53" t="str">
        <f>IF(AND(OR(D2407&lt;&gt;"",E2407&lt;&gt;"",F2407&lt;&gt;"",G2407&lt;&gt;""),E2413=""),"",IF(AND(OR(D2407&lt;&gt;"",E2407&lt;&gt;"",F2407&lt;&gt;"",G2407&lt;&gt;""),E2413=""),"",IF(AND($D$5="",$E$5="",$F$5="",$G$5=""),"",IFERROR(VLOOKUP(B2413,'勘定科目コード（2019）'!$B$2:$J$3668,5,FALSE),""))))</f>
        <v/>
      </c>
      <c r="G2413" s="52" t="str">
        <f>IF(AND(OR(D2407&lt;&gt;"",E2407&lt;&gt;"",F2407&lt;&gt;"",G2407&lt;&gt;""),E2413=""),"",IF(AND($D$5="",$E$5="",$F$5="",$G$5=""),"",IFERROR(VLOOKUP(B2413,'勘定科目コード（2019）'!$B$2:$J$3668,6,FALSE),"")))</f>
        <v/>
      </c>
      <c r="H2413" s="54"/>
      <c r="I2413" s="55" t="str">
        <f>IF(AND(OR(D2407&lt;&gt;"",E2407&lt;&gt;"",F2407&lt;&gt;"",G2407&lt;&gt;""),E2413=""),"",IF(AND($D$5="",$E$5="",$F$5="",$G$5=""),"",IFERROR(VLOOKUP(B2413,'勘定科目コード（2019）'!$B$2:$J$3668,7,FALSE),"")))</f>
        <v/>
      </c>
      <c r="J2413" s="56" t="str">
        <f>IF(AND(OR(D2407&lt;&gt;"",E2407&lt;&gt;"",F2407&lt;&gt;"",G2407&lt;&gt;""),E2413=""),"",IF(AND($D$5="",$E$5="",$F$5="",$G$5=""),"",IFERROR(VLOOKUP(B2413,'勘定科目コード（2019）'!$B$2:$J$3668,8,FALSE),"")))</f>
        <v/>
      </c>
      <c r="K2413" s="57" t="str">
        <f>IF(AND(OR(D2407&lt;&gt;"",E2407&lt;&gt;"",F2407&lt;&gt;"",G2407&lt;&gt;""),E2413=""),"",IF(AND($D$5="",$E$5="",$F$5="",$G$5=""),"",IFERROR(VLOOKUP(B2413,'勘定科目コード（2019）'!$B$2:$J$3668,9,FALSE),"")))</f>
        <v/>
      </c>
      <c r="L2413" s="44" t="str">
        <f>IFERROR(VLOOKUP(D2413,'勘定科目コード（2019）'!$E$2:$J$500,7,FALSE),"")</f>
        <v/>
      </c>
    </row>
    <row r="2414" spans="2:12" x14ac:dyDescent="0.15">
      <c r="B2414" s="31">
        <v>2404</v>
      </c>
      <c r="D2414" s="51" t="str">
        <f>IF(AND($D$5="",$E$5="",$F$5="",$G$5=""),"",(IFERROR(VLOOKUP(B2414,'勘定科目コード（2019）'!$B$2:$J$3668,3,FALSE),"")))</f>
        <v/>
      </c>
      <c r="E2414" s="52" t="str">
        <f>IF(AND(OR($D$5&lt;&gt;"",$E$5&lt;&gt;"",$F$5&lt;&gt;"",$G$5&lt;&gt;""),D2414=""),"",IF(AND($D$5="",$E$5="",$F$5="",$G$5=""),"",IFERROR(VLOOKUP(B2414,'勘定科目コード（2019）'!$B$2:$J$3668,4,FALSE),"")))</f>
        <v/>
      </c>
      <c r="F2414" s="53" t="str">
        <f>IF(AND(OR(D2408&lt;&gt;"",E2408&lt;&gt;"",F2408&lt;&gt;"",G2408&lt;&gt;""),E2414=""),"",IF(AND(OR(D2408&lt;&gt;"",E2408&lt;&gt;"",F2408&lt;&gt;"",G2408&lt;&gt;""),E2414=""),"",IF(AND($D$5="",$E$5="",$F$5="",$G$5=""),"",IFERROR(VLOOKUP(B2414,'勘定科目コード（2019）'!$B$2:$J$3668,5,FALSE),""))))</f>
        <v/>
      </c>
      <c r="G2414" s="52" t="str">
        <f>IF(AND(OR(D2408&lt;&gt;"",E2408&lt;&gt;"",F2408&lt;&gt;"",G2408&lt;&gt;""),E2414=""),"",IF(AND($D$5="",$E$5="",$F$5="",$G$5=""),"",IFERROR(VLOOKUP(B2414,'勘定科目コード（2019）'!$B$2:$J$3668,6,FALSE),"")))</f>
        <v/>
      </c>
      <c r="H2414" s="54"/>
      <c r="I2414" s="55" t="str">
        <f>IF(AND(OR(D2408&lt;&gt;"",E2408&lt;&gt;"",F2408&lt;&gt;"",G2408&lt;&gt;""),E2414=""),"",IF(AND($D$5="",$E$5="",$F$5="",$G$5=""),"",IFERROR(VLOOKUP(B2414,'勘定科目コード（2019）'!$B$2:$J$3668,7,FALSE),"")))</f>
        <v/>
      </c>
      <c r="J2414" s="56" t="str">
        <f>IF(AND(OR(D2408&lt;&gt;"",E2408&lt;&gt;"",F2408&lt;&gt;"",G2408&lt;&gt;""),E2414=""),"",IF(AND($D$5="",$E$5="",$F$5="",$G$5=""),"",IFERROR(VLOOKUP(B2414,'勘定科目コード（2019）'!$B$2:$J$3668,8,FALSE),"")))</f>
        <v/>
      </c>
      <c r="K2414" s="57" t="str">
        <f>IF(AND(OR(D2408&lt;&gt;"",E2408&lt;&gt;"",F2408&lt;&gt;"",G2408&lt;&gt;""),E2414=""),"",IF(AND($D$5="",$E$5="",$F$5="",$G$5=""),"",IFERROR(VLOOKUP(B2414,'勘定科目コード（2019）'!$B$2:$J$3668,9,FALSE),"")))</f>
        <v/>
      </c>
      <c r="L2414" s="44" t="str">
        <f>IFERROR(VLOOKUP(D2414,'勘定科目コード（2019）'!$E$2:$J$500,7,FALSE),"")</f>
        <v/>
      </c>
    </row>
    <row r="2415" spans="2:12" x14ac:dyDescent="0.15">
      <c r="B2415" s="31">
        <v>2405</v>
      </c>
      <c r="D2415" s="51" t="str">
        <f>IF(AND($D$5="",$E$5="",$F$5="",$G$5=""),"",(IFERROR(VLOOKUP(B2415,'勘定科目コード（2019）'!$B$2:$J$3668,3,FALSE),"")))</f>
        <v/>
      </c>
      <c r="E2415" s="52" t="str">
        <f>IF(AND(OR($D$5&lt;&gt;"",$E$5&lt;&gt;"",$F$5&lt;&gt;"",$G$5&lt;&gt;""),D2415=""),"",IF(AND($D$5="",$E$5="",$F$5="",$G$5=""),"",IFERROR(VLOOKUP(B2415,'勘定科目コード（2019）'!$B$2:$J$3668,4,FALSE),"")))</f>
        <v/>
      </c>
      <c r="F2415" s="53" t="str">
        <f>IF(AND(OR(D2409&lt;&gt;"",E2409&lt;&gt;"",F2409&lt;&gt;"",G2409&lt;&gt;""),E2415=""),"",IF(AND(OR(D2409&lt;&gt;"",E2409&lt;&gt;"",F2409&lt;&gt;"",G2409&lt;&gt;""),E2415=""),"",IF(AND($D$5="",$E$5="",$F$5="",$G$5=""),"",IFERROR(VLOOKUP(B2415,'勘定科目コード（2019）'!$B$2:$J$3668,5,FALSE),""))))</f>
        <v/>
      </c>
      <c r="G2415" s="52" t="str">
        <f>IF(AND(OR(D2409&lt;&gt;"",E2409&lt;&gt;"",F2409&lt;&gt;"",G2409&lt;&gt;""),E2415=""),"",IF(AND($D$5="",$E$5="",$F$5="",$G$5=""),"",IFERROR(VLOOKUP(B2415,'勘定科目コード（2019）'!$B$2:$J$3668,6,FALSE),"")))</f>
        <v/>
      </c>
      <c r="H2415" s="54"/>
      <c r="I2415" s="55" t="str">
        <f>IF(AND(OR(D2409&lt;&gt;"",E2409&lt;&gt;"",F2409&lt;&gt;"",G2409&lt;&gt;""),E2415=""),"",IF(AND($D$5="",$E$5="",$F$5="",$G$5=""),"",IFERROR(VLOOKUP(B2415,'勘定科目コード（2019）'!$B$2:$J$3668,7,FALSE),"")))</f>
        <v/>
      </c>
      <c r="J2415" s="56" t="str">
        <f>IF(AND(OR(D2409&lt;&gt;"",E2409&lt;&gt;"",F2409&lt;&gt;"",G2409&lt;&gt;""),E2415=""),"",IF(AND($D$5="",$E$5="",$F$5="",$G$5=""),"",IFERROR(VLOOKUP(B2415,'勘定科目コード（2019）'!$B$2:$J$3668,8,FALSE),"")))</f>
        <v/>
      </c>
      <c r="K2415" s="57" t="str">
        <f>IF(AND(OR(D2409&lt;&gt;"",E2409&lt;&gt;"",F2409&lt;&gt;"",G2409&lt;&gt;""),E2415=""),"",IF(AND($D$5="",$E$5="",$F$5="",$G$5=""),"",IFERROR(VLOOKUP(B2415,'勘定科目コード（2019）'!$B$2:$J$3668,9,FALSE),"")))</f>
        <v/>
      </c>
      <c r="L2415" s="44" t="str">
        <f>IFERROR(VLOOKUP(D2415,'勘定科目コード（2019）'!$E$2:$J$500,7,FALSE),"")</f>
        <v/>
      </c>
    </row>
    <row r="2416" spans="2:12" x14ac:dyDescent="0.15">
      <c r="B2416" s="31">
        <v>2406</v>
      </c>
      <c r="D2416" s="51" t="str">
        <f>IF(AND($D$5="",$E$5="",$F$5="",$G$5=""),"",(IFERROR(VLOOKUP(B2416,'勘定科目コード（2019）'!$B$2:$J$3668,3,FALSE),"")))</f>
        <v/>
      </c>
      <c r="E2416" s="52" t="str">
        <f>IF(AND(OR($D$5&lt;&gt;"",$E$5&lt;&gt;"",$F$5&lt;&gt;"",$G$5&lt;&gt;""),D2416=""),"",IF(AND($D$5="",$E$5="",$F$5="",$G$5=""),"",IFERROR(VLOOKUP(B2416,'勘定科目コード（2019）'!$B$2:$J$3668,4,FALSE),"")))</f>
        <v/>
      </c>
      <c r="F2416" s="53" t="str">
        <f>IF(AND(OR(D2410&lt;&gt;"",E2410&lt;&gt;"",F2410&lt;&gt;"",G2410&lt;&gt;""),E2416=""),"",IF(AND(OR(D2410&lt;&gt;"",E2410&lt;&gt;"",F2410&lt;&gt;"",G2410&lt;&gt;""),E2416=""),"",IF(AND($D$5="",$E$5="",$F$5="",$G$5=""),"",IFERROR(VLOOKUP(B2416,'勘定科目コード（2019）'!$B$2:$J$3668,5,FALSE),""))))</f>
        <v/>
      </c>
      <c r="G2416" s="52" t="str">
        <f>IF(AND(OR(D2410&lt;&gt;"",E2410&lt;&gt;"",F2410&lt;&gt;"",G2410&lt;&gt;""),E2416=""),"",IF(AND($D$5="",$E$5="",$F$5="",$G$5=""),"",IFERROR(VLOOKUP(B2416,'勘定科目コード（2019）'!$B$2:$J$3668,6,FALSE),"")))</f>
        <v/>
      </c>
      <c r="H2416" s="54"/>
      <c r="I2416" s="55" t="str">
        <f>IF(AND(OR(D2410&lt;&gt;"",E2410&lt;&gt;"",F2410&lt;&gt;"",G2410&lt;&gt;""),E2416=""),"",IF(AND($D$5="",$E$5="",$F$5="",$G$5=""),"",IFERROR(VLOOKUP(B2416,'勘定科目コード（2019）'!$B$2:$J$3668,7,FALSE),"")))</f>
        <v/>
      </c>
      <c r="J2416" s="56" t="str">
        <f>IF(AND(OR(D2410&lt;&gt;"",E2410&lt;&gt;"",F2410&lt;&gt;"",G2410&lt;&gt;""),E2416=""),"",IF(AND($D$5="",$E$5="",$F$5="",$G$5=""),"",IFERROR(VLOOKUP(B2416,'勘定科目コード（2019）'!$B$2:$J$3668,8,FALSE),"")))</f>
        <v/>
      </c>
      <c r="K2416" s="57" t="str">
        <f>IF(AND(OR(D2410&lt;&gt;"",E2410&lt;&gt;"",F2410&lt;&gt;"",G2410&lt;&gt;""),E2416=""),"",IF(AND($D$5="",$E$5="",$F$5="",$G$5=""),"",IFERROR(VLOOKUP(B2416,'勘定科目コード（2019）'!$B$2:$J$3668,9,FALSE),"")))</f>
        <v/>
      </c>
      <c r="L2416" s="44" t="str">
        <f>IFERROR(VLOOKUP(D2416,'勘定科目コード（2019）'!$E$2:$J$500,7,FALSE),"")</f>
        <v/>
      </c>
    </row>
    <row r="2417" spans="2:12" x14ac:dyDescent="0.15">
      <c r="B2417" s="31">
        <v>2407</v>
      </c>
      <c r="D2417" s="51" t="str">
        <f>IF(AND($D$5="",$E$5="",$F$5="",$G$5=""),"",(IFERROR(VLOOKUP(B2417,'勘定科目コード（2019）'!$B$2:$J$3668,3,FALSE),"")))</f>
        <v/>
      </c>
      <c r="E2417" s="52" t="str">
        <f>IF(AND(OR($D$5&lt;&gt;"",$E$5&lt;&gt;"",$F$5&lt;&gt;"",$G$5&lt;&gt;""),D2417=""),"",IF(AND($D$5="",$E$5="",$F$5="",$G$5=""),"",IFERROR(VLOOKUP(B2417,'勘定科目コード（2019）'!$B$2:$J$3668,4,FALSE),"")))</f>
        <v/>
      </c>
      <c r="F2417" s="53" t="str">
        <f>IF(AND(OR(D2411&lt;&gt;"",E2411&lt;&gt;"",F2411&lt;&gt;"",G2411&lt;&gt;""),E2417=""),"",IF(AND(OR(D2411&lt;&gt;"",E2411&lt;&gt;"",F2411&lt;&gt;"",G2411&lt;&gt;""),E2417=""),"",IF(AND($D$5="",$E$5="",$F$5="",$G$5=""),"",IFERROR(VLOOKUP(B2417,'勘定科目コード（2019）'!$B$2:$J$3668,5,FALSE),""))))</f>
        <v/>
      </c>
      <c r="G2417" s="52" t="str">
        <f>IF(AND(OR(D2411&lt;&gt;"",E2411&lt;&gt;"",F2411&lt;&gt;"",G2411&lt;&gt;""),E2417=""),"",IF(AND($D$5="",$E$5="",$F$5="",$G$5=""),"",IFERROR(VLOOKUP(B2417,'勘定科目コード（2019）'!$B$2:$J$3668,6,FALSE),"")))</f>
        <v/>
      </c>
      <c r="H2417" s="54"/>
      <c r="I2417" s="55" t="str">
        <f>IF(AND(OR(D2411&lt;&gt;"",E2411&lt;&gt;"",F2411&lt;&gt;"",G2411&lt;&gt;""),E2417=""),"",IF(AND($D$5="",$E$5="",$F$5="",$G$5=""),"",IFERROR(VLOOKUP(B2417,'勘定科目コード（2019）'!$B$2:$J$3668,7,FALSE),"")))</f>
        <v/>
      </c>
      <c r="J2417" s="56" t="str">
        <f>IF(AND(OR(D2411&lt;&gt;"",E2411&lt;&gt;"",F2411&lt;&gt;"",G2411&lt;&gt;""),E2417=""),"",IF(AND($D$5="",$E$5="",$F$5="",$G$5=""),"",IFERROR(VLOOKUP(B2417,'勘定科目コード（2019）'!$B$2:$J$3668,8,FALSE),"")))</f>
        <v/>
      </c>
      <c r="K2417" s="57" t="str">
        <f>IF(AND(OR(D2411&lt;&gt;"",E2411&lt;&gt;"",F2411&lt;&gt;"",G2411&lt;&gt;""),E2417=""),"",IF(AND($D$5="",$E$5="",$F$5="",$G$5=""),"",IFERROR(VLOOKUP(B2417,'勘定科目コード（2019）'!$B$2:$J$3668,9,FALSE),"")))</f>
        <v/>
      </c>
      <c r="L2417" s="44" t="str">
        <f>IFERROR(VLOOKUP(D2417,'勘定科目コード（2019）'!$E$2:$J$500,7,FALSE),"")</f>
        <v/>
      </c>
    </row>
    <row r="2418" spans="2:12" x14ac:dyDescent="0.15">
      <c r="B2418" s="31">
        <v>2408</v>
      </c>
      <c r="D2418" s="51" t="str">
        <f>IF(AND($D$5="",$E$5="",$F$5="",$G$5=""),"",(IFERROR(VLOOKUP(B2418,'勘定科目コード（2019）'!$B$2:$J$3668,3,FALSE),"")))</f>
        <v/>
      </c>
      <c r="E2418" s="52" t="str">
        <f>IF(AND(OR($D$5&lt;&gt;"",$E$5&lt;&gt;"",$F$5&lt;&gt;"",$G$5&lt;&gt;""),D2418=""),"",IF(AND($D$5="",$E$5="",$F$5="",$G$5=""),"",IFERROR(VLOOKUP(B2418,'勘定科目コード（2019）'!$B$2:$J$3668,4,FALSE),"")))</f>
        <v/>
      </c>
      <c r="F2418" s="53" t="str">
        <f>IF(AND(OR(D2412&lt;&gt;"",E2412&lt;&gt;"",F2412&lt;&gt;"",G2412&lt;&gt;""),E2418=""),"",IF(AND(OR(D2412&lt;&gt;"",E2412&lt;&gt;"",F2412&lt;&gt;"",G2412&lt;&gt;""),E2418=""),"",IF(AND($D$5="",$E$5="",$F$5="",$G$5=""),"",IFERROR(VLOOKUP(B2418,'勘定科目コード（2019）'!$B$2:$J$3668,5,FALSE),""))))</f>
        <v/>
      </c>
      <c r="G2418" s="52" t="str">
        <f>IF(AND(OR(D2412&lt;&gt;"",E2412&lt;&gt;"",F2412&lt;&gt;"",G2412&lt;&gt;""),E2418=""),"",IF(AND($D$5="",$E$5="",$F$5="",$G$5=""),"",IFERROR(VLOOKUP(B2418,'勘定科目コード（2019）'!$B$2:$J$3668,6,FALSE),"")))</f>
        <v/>
      </c>
      <c r="H2418" s="54"/>
      <c r="I2418" s="55" t="str">
        <f>IF(AND(OR(D2412&lt;&gt;"",E2412&lt;&gt;"",F2412&lt;&gt;"",G2412&lt;&gt;""),E2418=""),"",IF(AND($D$5="",$E$5="",$F$5="",$G$5=""),"",IFERROR(VLOOKUP(B2418,'勘定科目コード（2019）'!$B$2:$J$3668,7,FALSE),"")))</f>
        <v/>
      </c>
      <c r="J2418" s="56" t="str">
        <f>IF(AND(OR(D2412&lt;&gt;"",E2412&lt;&gt;"",F2412&lt;&gt;"",G2412&lt;&gt;""),E2418=""),"",IF(AND($D$5="",$E$5="",$F$5="",$G$5=""),"",IFERROR(VLOOKUP(B2418,'勘定科目コード（2019）'!$B$2:$J$3668,8,FALSE),"")))</f>
        <v/>
      </c>
      <c r="K2418" s="57" t="str">
        <f>IF(AND(OR(D2412&lt;&gt;"",E2412&lt;&gt;"",F2412&lt;&gt;"",G2412&lt;&gt;""),E2418=""),"",IF(AND($D$5="",$E$5="",$F$5="",$G$5=""),"",IFERROR(VLOOKUP(B2418,'勘定科目コード（2019）'!$B$2:$J$3668,9,FALSE),"")))</f>
        <v/>
      </c>
      <c r="L2418" s="44" t="str">
        <f>IFERROR(VLOOKUP(D2418,'勘定科目コード（2019）'!$E$2:$J$500,7,FALSE),"")</f>
        <v/>
      </c>
    </row>
    <row r="2419" spans="2:12" x14ac:dyDescent="0.15">
      <c r="B2419" s="31">
        <v>2409</v>
      </c>
      <c r="D2419" s="51" t="str">
        <f>IF(AND($D$5="",$E$5="",$F$5="",$G$5=""),"",(IFERROR(VLOOKUP(B2419,'勘定科目コード（2019）'!$B$2:$J$3668,3,FALSE),"")))</f>
        <v/>
      </c>
      <c r="E2419" s="52" t="str">
        <f>IF(AND(OR($D$5&lt;&gt;"",$E$5&lt;&gt;"",$F$5&lt;&gt;"",$G$5&lt;&gt;""),D2419=""),"",IF(AND($D$5="",$E$5="",$F$5="",$G$5=""),"",IFERROR(VLOOKUP(B2419,'勘定科目コード（2019）'!$B$2:$J$3668,4,FALSE),"")))</f>
        <v/>
      </c>
      <c r="F2419" s="53" t="str">
        <f>IF(AND(OR(D2413&lt;&gt;"",E2413&lt;&gt;"",F2413&lt;&gt;"",G2413&lt;&gt;""),E2419=""),"",IF(AND(OR(D2413&lt;&gt;"",E2413&lt;&gt;"",F2413&lt;&gt;"",G2413&lt;&gt;""),E2419=""),"",IF(AND($D$5="",$E$5="",$F$5="",$G$5=""),"",IFERROR(VLOOKUP(B2419,'勘定科目コード（2019）'!$B$2:$J$3668,5,FALSE),""))))</f>
        <v/>
      </c>
      <c r="G2419" s="52" t="str">
        <f>IF(AND(OR(D2413&lt;&gt;"",E2413&lt;&gt;"",F2413&lt;&gt;"",G2413&lt;&gt;""),E2419=""),"",IF(AND($D$5="",$E$5="",$F$5="",$G$5=""),"",IFERROR(VLOOKUP(B2419,'勘定科目コード（2019）'!$B$2:$J$3668,6,FALSE),"")))</f>
        <v/>
      </c>
      <c r="H2419" s="54"/>
      <c r="I2419" s="55" t="str">
        <f>IF(AND(OR(D2413&lt;&gt;"",E2413&lt;&gt;"",F2413&lt;&gt;"",G2413&lt;&gt;""),E2419=""),"",IF(AND($D$5="",$E$5="",$F$5="",$G$5=""),"",IFERROR(VLOOKUP(B2419,'勘定科目コード（2019）'!$B$2:$J$3668,7,FALSE),"")))</f>
        <v/>
      </c>
      <c r="J2419" s="56" t="str">
        <f>IF(AND(OR(D2413&lt;&gt;"",E2413&lt;&gt;"",F2413&lt;&gt;"",G2413&lt;&gt;""),E2419=""),"",IF(AND($D$5="",$E$5="",$F$5="",$G$5=""),"",IFERROR(VLOOKUP(B2419,'勘定科目コード（2019）'!$B$2:$J$3668,8,FALSE),"")))</f>
        <v/>
      </c>
      <c r="K2419" s="57" t="str">
        <f>IF(AND(OR(D2413&lt;&gt;"",E2413&lt;&gt;"",F2413&lt;&gt;"",G2413&lt;&gt;""),E2419=""),"",IF(AND($D$5="",$E$5="",$F$5="",$G$5=""),"",IFERROR(VLOOKUP(B2419,'勘定科目コード（2019）'!$B$2:$J$3668,9,FALSE),"")))</f>
        <v/>
      </c>
      <c r="L2419" s="44" t="str">
        <f>IFERROR(VLOOKUP(D2419,'勘定科目コード（2019）'!$E$2:$J$500,7,FALSE),"")</f>
        <v/>
      </c>
    </row>
    <row r="2420" spans="2:12" x14ac:dyDescent="0.15">
      <c r="B2420" s="31">
        <v>2410</v>
      </c>
      <c r="D2420" s="51" t="str">
        <f>IF(AND($D$5="",$E$5="",$F$5="",$G$5=""),"",(IFERROR(VLOOKUP(B2420,'勘定科目コード（2019）'!$B$2:$J$3668,3,FALSE),"")))</f>
        <v/>
      </c>
      <c r="E2420" s="52" t="str">
        <f>IF(AND(OR($D$5&lt;&gt;"",$E$5&lt;&gt;"",$F$5&lt;&gt;"",$G$5&lt;&gt;""),D2420=""),"",IF(AND($D$5="",$E$5="",$F$5="",$G$5=""),"",IFERROR(VLOOKUP(B2420,'勘定科目コード（2019）'!$B$2:$J$3668,4,FALSE),"")))</f>
        <v/>
      </c>
      <c r="F2420" s="53" t="str">
        <f>IF(AND(OR(D2414&lt;&gt;"",E2414&lt;&gt;"",F2414&lt;&gt;"",G2414&lt;&gt;""),E2420=""),"",IF(AND(OR(D2414&lt;&gt;"",E2414&lt;&gt;"",F2414&lt;&gt;"",G2414&lt;&gt;""),E2420=""),"",IF(AND($D$5="",$E$5="",$F$5="",$G$5=""),"",IFERROR(VLOOKUP(B2420,'勘定科目コード（2019）'!$B$2:$J$3668,5,FALSE),""))))</f>
        <v/>
      </c>
      <c r="G2420" s="52" t="str">
        <f>IF(AND(OR(D2414&lt;&gt;"",E2414&lt;&gt;"",F2414&lt;&gt;"",G2414&lt;&gt;""),E2420=""),"",IF(AND($D$5="",$E$5="",$F$5="",$G$5=""),"",IFERROR(VLOOKUP(B2420,'勘定科目コード（2019）'!$B$2:$J$3668,6,FALSE),"")))</f>
        <v/>
      </c>
      <c r="H2420" s="54"/>
      <c r="I2420" s="55" t="str">
        <f>IF(AND(OR(D2414&lt;&gt;"",E2414&lt;&gt;"",F2414&lt;&gt;"",G2414&lt;&gt;""),E2420=""),"",IF(AND($D$5="",$E$5="",$F$5="",$G$5=""),"",IFERROR(VLOOKUP(B2420,'勘定科目コード（2019）'!$B$2:$J$3668,7,FALSE),"")))</f>
        <v/>
      </c>
      <c r="J2420" s="56" t="str">
        <f>IF(AND(OR(D2414&lt;&gt;"",E2414&lt;&gt;"",F2414&lt;&gt;"",G2414&lt;&gt;""),E2420=""),"",IF(AND($D$5="",$E$5="",$F$5="",$G$5=""),"",IFERROR(VLOOKUP(B2420,'勘定科目コード（2019）'!$B$2:$J$3668,8,FALSE),"")))</f>
        <v/>
      </c>
      <c r="K2420" s="57" t="str">
        <f>IF(AND(OR(D2414&lt;&gt;"",E2414&lt;&gt;"",F2414&lt;&gt;"",G2414&lt;&gt;""),E2420=""),"",IF(AND($D$5="",$E$5="",$F$5="",$G$5=""),"",IFERROR(VLOOKUP(B2420,'勘定科目コード（2019）'!$B$2:$J$3668,9,FALSE),"")))</f>
        <v/>
      </c>
      <c r="L2420" s="44" t="str">
        <f>IFERROR(VLOOKUP(D2420,'勘定科目コード（2019）'!$E$2:$J$500,7,FALSE),"")</f>
        <v/>
      </c>
    </row>
    <row r="2421" spans="2:12" x14ac:dyDescent="0.15">
      <c r="B2421" s="31">
        <v>2411</v>
      </c>
      <c r="D2421" s="51" t="str">
        <f>IF(AND($D$5="",$E$5="",$F$5="",$G$5=""),"",(IFERROR(VLOOKUP(B2421,'勘定科目コード（2019）'!$B$2:$J$3668,3,FALSE),"")))</f>
        <v/>
      </c>
      <c r="E2421" s="52" t="str">
        <f>IF(AND(OR($D$5&lt;&gt;"",$E$5&lt;&gt;"",$F$5&lt;&gt;"",$G$5&lt;&gt;""),D2421=""),"",IF(AND($D$5="",$E$5="",$F$5="",$G$5=""),"",IFERROR(VLOOKUP(B2421,'勘定科目コード（2019）'!$B$2:$J$3668,4,FALSE),"")))</f>
        <v/>
      </c>
      <c r="F2421" s="53" t="str">
        <f>IF(AND(OR(D2415&lt;&gt;"",E2415&lt;&gt;"",F2415&lt;&gt;"",G2415&lt;&gt;""),E2421=""),"",IF(AND(OR(D2415&lt;&gt;"",E2415&lt;&gt;"",F2415&lt;&gt;"",G2415&lt;&gt;""),E2421=""),"",IF(AND($D$5="",$E$5="",$F$5="",$G$5=""),"",IFERROR(VLOOKUP(B2421,'勘定科目コード（2019）'!$B$2:$J$3668,5,FALSE),""))))</f>
        <v/>
      </c>
      <c r="G2421" s="52" t="str">
        <f>IF(AND(OR(D2415&lt;&gt;"",E2415&lt;&gt;"",F2415&lt;&gt;"",G2415&lt;&gt;""),E2421=""),"",IF(AND($D$5="",$E$5="",$F$5="",$G$5=""),"",IFERROR(VLOOKUP(B2421,'勘定科目コード（2019）'!$B$2:$J$3668,6,FALSE),"")))</f>
        <v/>
      </c>
      <c r="H2421" s="54"/>
      <c r="I2421" s="55" t="str">
        <f>IF(AND(OR(D2415&lt;&gt;"",E2415&lt;&gt;"",F2415&lt;&gt;"",G2415&lt;&gt;""),E2421=""),"",IF(AND($D$5="",$E$5="",$F$5="",$G$5=""),"",IFERROR(VLOOKUP(B2421,'勘定科目コード（2019）'!$B$2:$J$3668,7,FALSE),"")))</f>
        <v/>
      </c>
      <c r="J2421" s="56" t="str">
        <f>IF(AND(OR(D2415&lt;&gt;"",E2415&lt;&gt;"",F2415&lt;&gt;"",G2415&lt;&gt;""),E2421=""),"",IF(AND($D$5="",$E$5="",$F$5="",$G$5=""),"",IFERROR(VLOOKUP(B2421,'勘定科目コード（2019）'!$B$2:$J$3668,8,FALSE),"")))</f>
        <v/>
      </c>
      <c r="K2421" s="57" t="str">
        <f>IF(AND(OR(D2415&lt;&gt;"",E2415&lt;&gt;"",F2415&lt;&gt;"",G2415&lt;&gt;""),E2421=""),"",IF(AND($D$5="",$E$5="",$F$5="",$G$5=""),"",IFERROR(VLOOKUP(B2421,'勘定科目コード（2019）'!$B$2:$J$3668,9,FALSE),"")))</f>
        <v/>
      </c>
      <c r="L2421" s="44" t="str">
        <f>IFERROR(VLOOKUP(D2421,'勘定科目コード（2019）'!$E$2:$J$500,7,FALSE),"")</f>
        <v/>
      </c>
    </row>
    <row r="2422" spans="2:12" x14ac:dyDescent="0.15">
      <c r="B2422" s="31">
        <v>2412</v>
      </c>
      <c r="D2422" s="51" t="str">
        <f>IF(AND($D$5="",$E$5="",$F$5="",$G$5=""),"",(IFERROR(VLOOKUP(B2422,'勘定科目コード（2019）'!$B$2:$J$3668,3,FALSE),"")))</f>
        <v/>
      </c>
      <c r="E2422" s="52" t="str">
        <f>IF(AND(OR($D$5&lt;&gt;"",$E$5&lt;&gt;"",$F$5&lt;&gt;"",$G$5&lt;&gt;""),D2422=""),"",IF(AND($D$5="",$E$5="",$F$5="",$G$5=""),"",IFERROR(VLOOKUP(B2422,'勘定科目コード（2019）'!$B$2:$J$3668,4,FALSE),"")))</f>
        <v/>
      </c>
      <c r="F2422" s="53" t="str">
        <f>IF(AND(OR(D2416&lt;&gt;"",E2416&lt;&gt;"",F2416&lt;&gt;"",G2416&lt;&gt;""),E2422=""),"",IF(AND(OR(D2416&lt;&gt;"",E2416&lt;&gt;"",F2416&lt;&gt;"",G2416&lt;&gt;""),E2422=""),"",IF(AND($D$5="",$E$5="",$F$5="",$G$5=""),"",IFERROR(VLOOKUP(B2422,'勘定科目コード（2019）'!$B$2:$J$3668,5,FALSE),""))))</f>
        <v/>
      </c>
      <c r="G2422" s="52" t="str">
        <f>IF(AND(OR(D2416&lt;&gt;"",E2416&lt;&gt;"",F2416&lt;&gt;"",G2416&lt;&gt;""),E2422=""),"",IF(AND($D$5="",$E$5="",$F$5="",$G$5=""),"",IFERROR(VLOOKUP(B2422,'勘定科目コード（2019）'!$B$2:$J$3668,6,FALSE),"")))</f>
        <v/>
      </c>
      <c r="H2422" s="54"/>
      <c r="I2422" s="55" t="str">
        <f>IF(AND(OR(D2416&lt;&gt;"",E2416&lt;&gt;"",F2416&lt;&gt;"",G2416&lt;&gt;""),E2422=""),"",IF(AND($D$5="",$E$5="",$F$5="",$G$5=""),"",IFERROR(VLOOKUP(B2422,'勘定科目コード（2019）'!$B$2:$J$3668,7,FALSE),"")))</f>
        <v/>
      </c>
      <c r="J2422" s="56" t="str">
        <f>IF(AND(OR(D2416&lt;&gt;"",E2416&lt;&gt;"",F2416&lt;&gt;"",G2416&lt;&gt;""),E2422=""),"",IF(AND($D$5="",$E$5="",$F$5="",$G$5=""),"",IFERROR(VLOOKUP(B2422,'勘定科目コード（2019）'!$B$2:$J$3668,8,FALSE),"")))</f>
        <v/>
      </c>
      <c r="K2422" s="57" t="str">
        <f>IF(AND(OR(D2416&lt;&gt;"",E2416&lt;&gt;"",F2416&lt;&gt;"",G2416&lt;&gt;""),E2422=""),"",IF(AND($D$5="",$E$5="",$F$5="",$G$5=""),"",IFERROR(VLOOKUP(B2422,'勘定科目コード（2019）'!$B$2:$J$3668,9,FALSE),"")))</f>
        <v/>
      </c>
      <c r="L2422" s="44" t="str">
        <f>IFERROR(VLOOKUP(D2422,'勘定科目コード（2019）'!$E$2:$J$500,7,FALSE),"")</f>
        <v/>
      </c>
    </row>
    <row r="2423" spans="2:12" x14ac:dyDescent="0.15">
      <c r="B2423" s="31">
        <v>2413</v>
      </c>
      <c r="D2423" s="51" t="str">
        <f>IF(AND($D$5="",$E$5="",$F$5="",$G$5=""),"",(IFERROR(VLOOKUP(B2423,'勘定科目コード（2019）'!$B$2:$J$3668,3,FALSE),"")))</f>
        <v/>
      </c>
      <c r="E2423" s="52" t="str">
        <f>IF(AND(OR($D$5&lt;&gt;"",$E$5&lt;&gt;"",$F$5&lt;&gt;"",$G$5&lt;&gt;""),D2423=""),"",IF(AND($D$5="",$E$5="",$F$5="",$G$5=""),"",IFERROR(VLOOKUP(B2423,'勘定科目コード（2019）'!$B$2:$J$3668,4,FALSE),"")))</f>
        <v/>
      </c>
      <c r="F2423" s="53" t="str">
        <f>IF(AND(OR(D2417&lt;&gt;"",E2417&lt;&gt;"",F2417&lt;&gt;"",G2417&lt;&gt;""),E2423=""),"",IF(AND(OR(D2417&lt;&gt;"",E2417&lt;&gt;"",F2417&lt;&gt;"",G2417&lt;&gt;""),E2423=""),"",IF(AND($D$5="",$E$5="",$F$5="",$G$5=""),"",IFERROR(VLOOKUP(B2423,'勘定科目コード（2019）'!$B$2:$J$3668,5,FALSE),""))))</f>
        <v/>
      </c>
      <c r="G2423" s="52" t="str">
        <f>IF(AND(OR(D2417&lt;&gt;"",E2417&lt;&gt;"",F2417&lt;&gt;"",G2417&lt;&gt;""),E2423=""),"",IF(AND($D$5="",$E$5="",$F$5="",$G$5=""),"",IFERROR(VLOOKUP(B2423,'勘定科目コード（2019）'!$B$2:$J$3668,6,FALSE),"")))</f>
        <v/>
      </c>
      <c r="H2423" s="54"/>
      <c r="I2423" s="55" t="str">
        <f>IF(AND(OR(D2417&lt;&gt;"",E2417&lt;&gt;"",F2417&lt;&gt;"",G2417&lt;&gt;""),E2423=""),"",IF(AND($D$5="",$E$5="",$F$5="",$G$5=""),"",IFERROR(VLOOKUP(B2423,'勘定科目コード（2019）'!$B$2:$J$3668,7,FALSE),"")))</f>
        <v/>
      </c>
      <c r="J2423" s="56" t="str">
        <f>IF(AND(OR(D2417&lt;&gt;"",E2417&lt;&gt;"",F2417&lt;&gt;"",G2417&lt;&gt;""),E2423=""),"",IF(AND($D$5="",$E$5="",$F$5="",$G$5=""),"",IFERROR(VLOOKUP(B2423,'勘定科目コード（2019）'!$B$2:$J$3668,8,FALSE),"")))</f>
        <v/>
      </c>
      <c r="K2423" s="57" t="str">
        <f>IF(AND(OR(D2417&lt;&gt;"",E2417&lt;&gt;"",F2417&lt;&gt;"",G2417&lt;&gt;""),E2423=""),"",IF(AND($D$5="",$E$5="",$F$5="",$G$5=""),"",IFERROR(VLOOKUP(B2423,'勘定科目コード（2019）'!$B$2:$J$3668,9,FALSE),"")))</f>
        <v/>
      </c>
      <c r="L2423" s="44" t="str">
        <f>IFERROR(VLOOKUP(D2423,'勘定科目コード（2019）'!$E$2:$J$500,7,FALSE),"")</f>
        <v/>
      </c>
    </row>
    <row r="2424" spans="2:12" x14ac:dyDescent="0.15">
      <c r="B2424" s="31">
        <v>2414</v>
      </c>
      <c r="D2424" s="51" t="str">
        <f>IF(AND($D$5="",$E$5="",$F$5="",$G$5=""),"",(IFERROR(VLOOKUP(B2424,'勘定科目コード（2019）'!$B$2:$J$3668,3,FALSE),"")))</f>
        <v/>
      </c>
      <c r="E2424" s="52" t="str">
        <f>IF(AND(OR($D$5&lt;&gt;"",$E$5&lt;&gt;"",$F$5&lt;&gt;"",$G$5&lt;&gt;""),D2424=""),"",IF(AND($D$5="",$E$5="",$F$5="",$G$5=""),"",IFERROR(VLOOKUP(B2424,'勘定科目コード（2019）'!$B$2:$J$3668,4,FALSE),"")))</f>
        <v/>
      </c>
      <c r="F2424" s="53" t="str">
        <f>IF(AND(OR(D2418&lt;&gt;"",E2418&lt;&gt;"",F2418&lt;&gt;"",G2418&lt;&gt;""),E2424=""),"",IF(AND(OR(D2418&lt;&gt;"",E2418&lt;&gt;"",F2418&lt;&gt;"",G2418&lt;&gt;""),E2424=""),"",IF(AND($D$5="",$E$5="",$F$5="",$G$5=""),"",IFERROR(VLOOKUP(B2424,'勘定科目コード（2019）'!$B$2:$J$3668,5,FALSE),""))))</f>
        <v/>
      </c>
      <c r="G2424" s="52" t="str">
        <f>IF(AND(OR(D2418&lt;&gt;"",E2418&lt;&gt;"",F2418&lt;&gt;"",G2418&lt;&gt;""),E2424=""),"",IF(AND($D$5="",$E$5="",$F$5="",$G$5=""),"",IFERROR(VLOOKUP(B2424,'勘定科目コード（2019）'!$B$2:$J$3668,6,FALSE),"")))</f>
        <v/>
      </c>
      <c r="H2424" s="54"/>
      <c r="I2424" s="55" t="str">
        <f>IF(AND(OR(D2418&lt;&gt;"",E2418&lt;&gt;"",F2418&lt;&gt;"",G2418&lt;&gt;""),E2424=""),"",IF(AND($D$5="",$E$5="",$F$5="",$G$5=""),"",IFERROR(VLOOKUP(B2424,'勘定科目コード（2019）'!$B$2:$J$3668,7,FALSE),"")))</f>
        <v/>
      </c>
      <c r="J2424" s="56" t="str">
        <f>IF(AND(OR(D2418&lt;&gt;"",E2418&lt;&gt;"",F2418&lt;&gt;"",G2418&lt;&gt;""),E2424=""),"",IF(AND($D$5="",$E$5="",$F$5="",$G$5=""),"",IFERROR(VLOOKUP(B2424,'勘定科目コード（2019）'!$B$2:$J$3668,8,FALSE),"")))</f>
        <v/>
      </c>
      <c r="K2424" s="57" t="str">
        <f>IF(AND(OR(D2418&lt;&gt;"",E2418&lt;&gt;"",F2418&lt;&gt;"",G2418&lt;&gt;""),E2424=""),"",IF(AND($D$5="",$E$5="",$F$5="",$G$5=""),"",IFERROR(VLOOKUP(B2424,'勘定科目コード（2019）'!$B$2:$J$3668,9,FALSE),"")))</f>
        <v/>
      </c>
      <c r="L2424" s="44" t="str">
        <f>IFERROR(VLOOKUP(D2424,'勘定科目コード（2019）'!$E$2:$J$500,7,FALSE),"")</f>
        <v/>
      </c>
    </row>
    <row r="2425" spans="2:12" x14ac:dyDescent="0.15">
      <c r="B2425" s="31">
        <v>2415</v>
      </c>
      <c r="D2425" s="51" t="str">
        <f>IF(AND($D$5="",$E$5="",$F$5="",$G$5=""),"",(IFERROR(VLOOKUP(B2425,'勘定科目コード（2019）'!$B$2:$J$3668,3,FALSE),"")))</f>
        <v/>
      </c>
      <c r="E2425" s="52" t="str">
        <f>IF(AND(OR($D$5&lt;&gt;"",$E$5&lt;&gt;"",$F$5&lt;&gt;"",$G$5&lt;&gt;""),D2425=""),"",IF(AND($D$5="",$E$5="",$F$5="",$G$5=""),"",IFERROR(VLOOKUP(B2425,'勘定科目コード（2019）'!$B$2:$J$3668,4,FALSE),"")))</f>
        <v/>
      </c>
      <c r="F2425" s="53" t="str">
        <f>IF(AND(OR(D2419&lt;&gt;"",E2419&lt;&gt;"",F2419&lt;&gt;"",G2419&lt;&gt;""),E2425=""),"",IF(AND(OR(D2419&lt;&gt;"",E2419&lt;&gt;"",F2419&lt;&gt;"",G2419&lt;&gt;""),E2425=""),"",IF(AND($D$5="",$E$5="",$F$5="",$G$5=""),"",IFERROR(VLOOKUP(B2425,'勘定科目コード（2019）'!$B$2:$J$3668,5,FALSE),""))))</f>
        <v/>
      </c>
      <c r="G2425" s="52" t="str">
        <f>IF(AND(OR(D2419&lt;&gt;"",E2419&lt;&gt;"",F2419&lt;&gt;"",G2419&lt;&gt;""),E2425=""),"",IF(AND($D$5="",$E$5="",$F$5="",$G$5=""),"",IFERROR(VLOOKUP(B2425,'勘定科目コード（2019）'!$B$2:$J$3668,6,FALSE),"")))</f>
        <v/>
      </c>
      <c r="H2425" s="54"/>
      <c r="I2425" s="55" t="str">
        <f>IF(AND(OR(D2419&lt;&gt;"",E2419&lt;&gt;"",F2419&lt;&gt;"",G2419&lt;&gt;""),E2425=""),"",IF(AND($D$5="",$E$5="",$F$5="",$G$5=""),"",IFERROR(VLOOKUP(B2425,'勘定科目コード（2019）'!$B$2:$J$3668,7,FALSE),"")))</f>
        <v/>
      </c>
      <c r="J2425" s="56" t="str">
        <f>IF(AND(OR(D2419&lt;&gt;"",E2419&lt;&gt;"",F2419&lt;&gt;"",G2419&lt;&gt;""),E2425=""),"",IF(AND($D$5="",$E$5="",$F$5="",$G$5=""),"",IFERROR(VLOOKUP(B2425,'勘定科目コード（2019）'!$B$2:$J$3668,8,FALSE),"")))</f>
        <v/>
      </c>
      <c r="K2425" s="57" t="str">
        <f>IF(AND(OR(D2419&lt;&gt;"",E2419&lt;&gt;"",F2419&lt;&gt;"",G2419&lt;&gt;""),E2425=""),"",IF(AND($D$5="",$E$5="",$F$5="",$G$5=""),"",IFERROR(VLOOKUP(B2425,'勘定科目コード（2019）'!$B$2:$J$3668,9,FALSE),"")))</f>
        <v/>
      </c>
      <c r="L2425" s="44" t="str">
        <f>IFERROR(VLOOKUP(D2425,'勘定科目コード（2019）'!$E$2:$J$500,7,FALSE),"")</f>
        <v/>
      </c>
    </row>
    <row r="2426" spans="2:12" x14ac:dyDescent="0.15">
      <c r="B2426" s="31">
        <v>2416</v>
      </c>
      <c r="D2426" s="51" t="str">
        <f>IF(AND($D$5="",$E$5="",$F$5="",$G$5=""),"",(IFERROR(VLOOKUP(B2426,'勘定科目コード（2019）'!$B$2:$J$3668,3,FALSE),"")))</f>
        <v/>
      </c>
      <c r="E2426" s="52" t="str">
        <f>IF(AND(OR($D$5&lt;&gt;"",$E$5&lt;&gt;"",$F$5&lt;&gt;"",$G$5&lt;&gt;""),D2426=""),"",IF(AND($D$5="",$E$5="",$F$5="",$G$5=""),"",IFERROR(VLOOKUP(B2426,'勘定科目コード（2019）'!$B$2:$J$3668,4,FALSE),"")))</f>
        <v/>
      </c>
      <c r="F2426" s="53" t="str">
        <f>IF(AND(OR(D2420&lt;&gt;"",E2420&lt;&gt;"",F2420&lt;&gt;"",G2420&lt;&gt;""),E2426=""),"",IF(AND(OR(D2420&lt;&gt;"",E2420&lt;&gt;"",F2420&lt;&gt;"",G2420&lt;&gt;""),E2426=""),"",IF(AND($D$5="",$E$5="",$F$5="",$G$5=""),"",IFERROR(VLOOKUP(B2426,'勘定科目コード（2019）'!$B$2:$J$3668,5,FALSE),""))))</f>
        <v/>
      </c>
      <c r="G2426" s="52" t="str">
        <f>IF(AND(OR(D2420&lt;&gt;"",E2420&lt;&gt;"",F2420&lt;&gt;"",G2420&lt;&gt;""),E2426=""),"",IF(AND($D$5="",$E$5="",$F$5="",$G$5=""),"",IFERROR(VLOOKUP(B2426,'勘定科目コード（2019）'!$B$2:$J$3668,6,FALSE),"")))</f>
        <v/>
      </c>
      <c r="H2426" s="54"/>
      <c r="I2426" s="55" t="str">
        <f>IF(AND(OR(D2420&lt;&gt;"",E2420&lt;&gt;"",F2420&lt;&gt;"",G2420&lt;&gt;""),E2426=""),"",IF(AND($D$5="",$E$5="",$F$5="",$G$5=""),"",IFERROR(VLOOKUP(B2426,'勘定科目コード（2019）'!$B$2:$J$3668,7,FALSE),"")))</f>
        <v/>
      </c>
      <c r="J2426" s="56" t="str">
        <f>IF(AND(OR(D2420&lt;&gt;"",E2420&lt;&gt;"",F2420&lt;&gt;"",G2420&lt;&gt;""),E2426=""),"",IF(AND($D$5="",$E$5="",$F$5="",$G$5=""),"",IFERROR(VLOOKUP(B2426,'勘定科目コード（2019）'!$B$2:$J$3668,8,FALSE),"")))</f>
        <v/>
      </c>
      <c r="K2426" s="57" t="str">
        <f>IF(AND(OR(D2420&lt;&gt;"",E2420&lt;&gt;"",F2420&lt;&gt;"",G2420&lt;&gt;""),E2426=""),"",IF(AND($D$5="",$E$5="",$F$5="",$G$5=""),"",IFERROR(VLOOKUP(B2426,'勘定科目コード（2019）'!$B$2:$J$3668,9,FALSE),"")))</f>
        <v/>
      </c>
      <c r="L2426" s="44" t="str">
        <f>IFERROR(VLOOKUP(D2426,'勘定科目コード（2019）'!$E$2:$J$500,7,FALSE),"")</f>
        <v/>
      </c>
    </row>
    <row r="2427" spans="2:12" x14ac:dyDescent="0.15">
      <c r="B2427" s="31">
        <v>2417</v>
      </c>
      <c r="D2427" s="51" t="str">
        <f>IF(AND($D$5="",$E$5="",$F$5="",$G$5=""),"",(IFERROR(VLOOKUP(B2427,'勘定科目コード（2019）'!$B$2:$J$3668,3,FALSE),"")))</f>
        <v/>
      </c>
      <c r="E2427" s="52" t="str">
        <f>IF(AND(OR($D$5&lt;&gt;"",$E$5&lt;&gt;"",$F$5&lt;&gt;"",$G$5&lt;&gt;""),D2427=""),"",IF(AND($D$5="",$E$5="",$F$5="",$G$5=""),"",IFERROR(VLOOKUP(B2427,'勘定科目コード（2019）'!$B$2:$J$3668,4,FALSE),"")))</f>
        <v/>
      </c>
      <c r="F2427" s="53" t="str">
        <f>IF(AND(OR(D2421&lt;&gt;"",E2421&lt;&gt;"",F2421&lt;&gt;"",G2421&lt;&gt;""),E2427=""),"",IF(AND(OR(D2421&lt;&gt;"",E2421&lt;&gt;"",F2421&lt;&gt;"",G2421&lt;&gt;""),E2427=""),"",IF(AND($D$5="",$E$5="",$F$5="",$G$5=""),"",IFERROR(VLOOKUP(B2427,'勘定科目コード（2019）'!$B$2:$J$3668,5,FALSE),""))))</f>
        <v/>
      </c>
      <c r="G2427" s="52" t="str">
        <f>IF(AND(OR(D2421&lt;&gt;"",E2421&lt;&gt;"",F2421&lt;&gt;"",G2421&lt;&gt;""),E2427=""),"",IF(AND($D$5="",$E$5="",$F$5="",$G$5=""),"",IFERROR(VLOOKUP(B2427,'勘定科目コード（2019）'!$B$2:$J$3668,6,FALSE),"")))</f>
        <v/>
      </c>
      <c r="H2427" s="54"/>
      <c r="I2427" s="55" t="str">
        <f>IF(AND(OR(D2421&lt;&gt;"",E2421&lt;&gt;"",F2421&lt;&gt;"",G2421&lt;&gt;""),E2427=""),"",IF(AND($D$5="",$E$5="",$F$5="",$G$5=""),"",IFERROR(VLOOKUP(B2427,'勘定科目コード（2019）'!$B$2:$J$3668,7,FALSE),"")))</f>
        <v/>
      </c>
      <c r="J2427" s="56" t="str">
        <f>IF(AND(OR(D2421&lt;&gt;"",E2421&lt;&gt;"",F2421&lt;&gt;"",G2421&lt;&gt;""),E2427=""),"",IF(AND($D$5="",$E$5="",$F$5="",$G$5=""),"",IFERROR(VLOOKUP(B2427,'勘定科目コード（2019）'!$B$2:$J$3668,8,FALSE),"")))</f>
        <v/>
      </c>
      <c r="K2427" s="57" t="str">
        <f>IF(AND(OR(D2421&lt;&gt;"",E2421&lt;&gt;"",F2421&lt;&gt;"",G2421&lt;&gt;""),E2427=""),"",IF(AND($D$5="",$E$5="",$F$5="",$G$5=""),"",IFERROR(VLOOKUP(B2427,'勘定科目コード（2019）'!$B$2:$J$3668,9,FALSE),"")))</f>
        <v/>
      </c>
      <c r="L2427" s="44" t="str">
        <f>IFERROR(VLOOKUP(D2427,'勘定科目コード（2019）'!$E$2:$J$500,7,FALSE),"")</f>
        <v/>
      </c>
    </row>
    <row r="2428" spans="2:12" x14ac:dyDescent="0.15">
      <c r="B2428" s="31">
        <v>2418</v>
      </c>
      <c r="D2428" s="51" t="str">
        <f>IF(AND($D$5="",$E$5="",$F$5="",$G$5=""),"",(IFERROR(VLOOKUP(B2428,'勘定科目コード（2019）'!$B$2:$J$3668,3,FALSE),"")))</f>
        <v/>
      </c>
      <c r="E2428" s="52" t="str">
        <f>IF(AND(OR($D$5&lt;&gt;"",$E$5&lt;&gt;"",$F$5&lt;&gt;"",$G$5&lt;&gt;""),D2428=""),"",IF(AND($D$5="",$E$5="",$F$5="",$G$5=""),"",IFERROR(VLOOKUP(B2428,'勘定科目コード（2019）'!$B$2:$J$3668,4,FALSE),"")))</f>
        <v/>
      </c>
      <c r="F2428" s="53" t="str">
        <f>IF(AND(OR(D2422&lt;&gt;"",E2422&lt;&gt;"",F2422&lt;&gt;"",G2422&lt;&gt;""),E2428=""),"",IF(AND(OR(D2422&lt;&gt;"",E2422&lt;&gt;"",F2422&lt;&gt;"",G2422&lt;&gt;""),E2428=""),"",IF(AND($D$5="",$E$5="",$F$5="",$G$5=""),"",IFERROR(VLOOKUP(B2428,'勘定科目コード（2019）'!$B$2:$J$3668,5,FALSE),""))))</f>
        <v/>
      </c>
      <c r="G2428" s="52" t="str">
        <f>IF(AND(OR(D2422&lt;&gt;"",E2422&lt;&gt;"",F2422&lt;&gt;"",G2422&lt;&gt;""),E2428=""),"",IF(AND($D$5="",$E$5="",$F$5="",$G$5=""),"",IFERROR(VLOOKUP(B2428,'勘定科目コード（2019）'!$B$2:$J$3668,6,FALSE),"")))</f>
        <v/>
      </c>
      <c r="H2428" s="54"/>
      <c r="I2428" s="55" t="str">
        <f>IF(AND(OR(D2422&lt;&gt;"",E2422&lt;&gt;"",F2422&lt;&gt;"",G2422&lt;&gt;""),E2428=""),"",IF(AND($D$5="",$E$5="",$F$5="",$G$5=""),"",IFERROR(VLOOKUP(B2428,'勘定科目コード（2019）'!$B$2:$J$3668,7,FALSE),"")))</f>
        <v/>
      </c>
      <c r="J2428" s="56" t="str">
        <f>IF(AND(OR(D2422&lt;&gt;"",E2422&lt;&gt;"",F2422&lt;&gt;"",G2422&lt;&gt;""),E2428=""),"",IF(AND($D$5="",$E$5="",$F$5="",$G$5=""),"",IFERROR(VLOOKUP(B2428,'勘定科目コード（2019）'!$B$2:$J$3668,8,FALSE),"")))</f>
        <v/>
      </c>
      <c r="K2428" s="57" t="str">
        <f>IF(AND(OR(D2422&lt;&gt;"",E2422&lt;&gt;"",F2422&lt;&gt;"",G2422&lt;&gt;""),E2428=""),"",IF(AND($D$5="",$E$5="",$F$5="",$G$5=""),"",IFERROR(VLOOKUP(B2428,'勘定科目コード（2019）'!$B$2:$J$3668,9,FALSE),"")))</f>
        <v/>
      </c>
      <c r="L2428" s="44" t="str">
        <f>IFERROR(VLOOKUP(D2428,'勘定科目コード（2019）'!$E$2:$J$500,7,FALSE),"")</f>
        <v/>
      </c>
    </row>
    <row r="2429" spans="2:12" x14ac:dyDescent="0.15">
      <c r="B2429" s="31">
        <v>2419</v>
      </c>
      <c r="D2429" s="51" t="str">
        <f>IF(AND($D$5="",$E$5="",$F$5="",$G$5=""),"",(IFERROR(VLOOKUP(B2429,'勘定科目コード（2019）'!$B$2:$J$3668,3,FALSE),"")))</f>
        <v/>
      </c>
      <c r="E2429" s="52" t="str">
        <f>IF(AND(OR($D$5&lt;&gt;"",$E$5&lt;&gt;"",$F$5&lt;&gt;"",$G$5&lt;&gt;""),D2429=""),"",IF(AND($D$5="",$E$5="",$F$5="",$G$5=""),"",IFERROR(VLOOKUP(B2429,'勘定科目コード（2019）'!$B$2:$J$3668,4,FALSE),"")))</f>
        <v/>
      </c>
      <c r="F2429" s="53" t="str">
        <f>IF(AND(OR(D2423&lt;&gt;"",E2423&lt;&gt;"",F2423&lt;&gt;"",G2423&lt;&gt;""),E2429=""),"",IF(AND(OR(D2423&lt;&gt;"",E2423&lt;&gt;"",F2423&lt;&gt;"",G2423&lt;&gt;""),E2429=""),"",IF(AND($D$5="",$E$5="",$F$5="",$G$5=""),"",IFERROR(VLOOKUP(B2429,'勘定科目コード（2019）'!$B$2:$J$3668,5,FALSE),""))))</f>
        <v/>
      </c>
      <c r="G2429" s="52" t="str">
        <f>IF(AND(OR(D2423&lt;&gt;"",E2423&lt;&gt;"",F2423&lt;&gt;"",G2423&lt;&gt;""),E2429=""),"",IF(AND($D$5="",$E$5="",$F$5="",$G$5=""),"",IFERROR(VLOOKUP(B2429,'勘定科目コード（2019）'!$B$2:$J$3668,6,FALSE),"")))</f>
        <v/>
      </c>
      <c r="H2429" s="54"/>
      <c r="I2429" s="55" t="str">
        <f>IF(AND(OR(D2423&lt;&gt;"",E2423&lt;&gt;"",F2423&lt;&gt;"",G2423&lt;&gt;""),E2429=""),"",IF(AND($D$5="",$E$5="",$F$5="",$G$5=""),"",IFERROR(VLOOKUP(B2429,'勘定科目コード（2019）'!$B$2:$J$3668,7,FALSE),"")))</f>
        <v/>
      </c>
      <c r="J2429" s="56" t="str">
        <f>IF(AND(OR(D2423&lt;&gt;"",E2423&lt;&gt;"",F2423&lt;&gt;"",G2423&lt;&gt;""),E2429=""),"",IF(AND($D$5="",$E$5="",$F$5="",$G$5=""),"",IFERROR(VLOOKUP(B2429,'勘定科目コード（2019）'!$B$2:$J$3668,8,FALSE),"")))</f>
        <v/>
      </c>
      <c r="K2429" s="57" t="str">
        <f>IF(AND(OR(D2423&lt;&gt;"",E2423&lt;&gt;"",F2423&lt;&gt;"",G2423&lt;&gt;""),E2429=""),"",IF(AND($D$5="",$E$5="",$F$5="",$G$5=""),"",IFERROR(VLOOKUP(B2429,'勘定科目コード（2019）'!$B$2:$J$3668,9,FALSE),"")))</f>
        <v/>
      </c>
      <c r="L2429" s="44" t="str">
        <f>IFERROR(VLOOKUP(D2429,'勘定科目コード（2019）'!$E$2:$J$500,7,FALSE),"")</f>
        <v/>
      </c>
    </row>
    <row r="2430" spans="2:12" x14ac:dyDescent="0.15">
      <c r="B2430" s="31">
        <v>2420</v>
      </c>
      <c r="D2430" s="51" t="str">
        <f>IF(AND($D$5="",$E$5="",$F$5="",$G$5=""),"",(IFERROR(VLOOKUP(B2430,'勘定科目コード（2019）'!$B$2:$J$3668,3,FALSE),"")))</f>
        <v/>
      </c>
      <c r="E2430" s="52" t="str">
        <f>IF(AND(OR($D$5&lt;&gt;"",$E$5&lt;&gt;"",$F$5&lt;&gt;"",$G$5&lt;&gt;""),D2430=""),"",IF(AND($D$5="",$E$5="",$F$5="",$G$5=""),"",IFERROR(VLOOKUP(B2430,'勘定科目コード（2019）'!$B$2:$J$3668,4,FALSE),"")))</f>
        <v/>
      </c>
      <c r="F2430" s="53" t="str">
        <f>IF(AND(OR(D2424&lt;&gt;"",E2424&lt;&gt;"",F2424&lt;&gt;"",G2424&lt;&gt;""),E2430=""),"",IF(AND(OR(D2424&lt;&gt;"",E2424&lt;&gt;"",F2424&lt;&gt;"",G2424&lt;&gt;""),E2430=""),"",IF(AND($D$5="",$E$5="",$F$5="",$G$5=""),"",IFERROR(VLOOKUP(B2430,'勘定科目コード（2019）'!$B$2:$J$3668,5,FALSE),""))))</f>
        <v/>
      </c>
      <c r="G2430" s="52" t="str">
        <f>IF(AND(OR(D2424&lt;&gt;"",E2424&lt;&gt;"",F2424&lt;&gt;"",G2424&lt;&gt;""),E2430=""),"",IF(AND($D$5="",$E$5="",$F$5="",$G$5=""),"",IFERROR(VLOOKUP(B2430,'勘定科目コード（2019）'!$B$2:$J$3668,6,FALSE),"")))</f>
        <v/>
      </c>
      <c r="H2430" s="54"/>
      <c r="I2430" s="55" t="str">
        <f>IF(AND(OR(D2424&lt;&gt;"",E2424&lt;&gt;"",F2424&lt;&gt;"",G2424&lt;&gt;""),E2430=""),"",IF(AND($D$5="",$E$5="",$F$5="",$G$5=""),"",IFERROR(VLOOKUP(B2430,'勘定科目コード（2019）'!$B$2:$J$3668,7,FALSE),"")))</f>
        <v/>
      </c>
      <c r="J2430" s="56" t="str">
        <f>IF(AND(OR(D2424&lt;&gt;"",E2424&lt;&gt;"",F2424&lt;&gt;"",G2424&lt;&gt;""),E2430=""),"",IF(AND($D$5="",$E$5="",$F$5="",$G$5=""),"",IFERROR(VLOOKUP(B2430,'勘定科目コード（2019）'!$B$2:$J$3668,8,FALSE),"")))</f>
        <v/>
      </c>
      <c r="K2430" s="57" t="str">
        <f>IF(AND(OR(D2424&lt;&gt;"",E2424&lt;&gt;"",F2424&lt;&gt;"",G2424&lt;&gt;""),E2430=""),"",IF(AND($D$5="",$E$5="",$F$5="",$G$5=""),"",IFERROR(VLOOKUP(B2430,'勘定科目コード（2019）'!$B$2:$J$3668,9,FALSE),"")))</f>
        <v/>
      </c>
      <c r="L2430" s="44" t="str">
        <f>IFERROR(VLOOKUP(D2430,'勘定科目コード（2019）'!$E$2:$J$500,7,FALSE),"")</f>
        <v/>
      </c>
    </row>
    <row r="2431" spans="2:12" x14ac:dyDescent="0.15">
      <c r="B2431" s="31">
        <v>2421</v>
      </c>
      <c r="D2431" s="51" t="str">
        <f>IF(AND($D$5="",$E$5="",$F$5="",$G$5=""),"",(IFERROR(VLOOKUP(B2431,'勘定科目コード（2019）'!$B$2:$J$3668,3,FALSE),"")))</f>
        <v/>
      </c>
      <c r="E2431" s="52" t="str">
        <f>IF(AND(OR($D$5&lt;&gt;"",$E$5&lt;&gt;"",$F$5&lt;&gt;"",$G$5&lt;&gt;""),D2431=""),"",IF(AND($D$5="",$E$5="",$F$5="",$G$5=""),"",IFERROR(VLOOKUP(B2431,'勘定科目コード（2019）'!$B$2:$J$3668,4,FALSE),"")))</f>
        <v/>
      </c>
      <c r="F2431" s="53" t="str">
        <f>IF(AND(OR(D2425&lt;&gt;"",E2425&lt;&gt;"",F2425&lt;&gt;"",G2425&lt;&gt;""),E2431=""),"",IF(AND(OR(D2425&lt;&gt;"",E2425&lt;&gt;"",F2425&lt;&gt;"",G2425&lt;&gt;""),E2431=""),"",IF(AND($D$5="",$E$5="",$F$5="",$G$5=""),"",IFERROR(VLOOKUP(B2431,'勘定科目コード（2019）'!$B$2:$J$3668,5,FALSE),""))))</f>
        <v/>
      </c>
      <c r="G2431" s="52" t="str">
        <f>IF(AND(OR(D2425&lt;&gt;"",E2425&lt;&gt;"",F2425&lt;&gt;"",G2425&lt;&gt;""),E2431=""),"",IF(AND($D$5="",$E$5="",$F$5="",$G$5=""),"",IFERROR(VLOOKUP(B2431,'勘定科目コード（2019）'!$B$2:$J$3668,6,FALSE),"")))</f>
        <v/>
      </c>
      <c r="H2431" s="54"/>
      <c r="I2431" s="55" t="str">
        <f>IF(AND(OR(D2425&lt;&gt;"",E2425&lt;&gt;"",F2425&lt;&gt;"",G2425&lt;&gt;""),E2431=""),"",IF(AND($D$5="",$E$5="",$F$5="",$G$5=""),"",IFERROR(VLOOKUP(B2431,'勘定科目コード（2019）'!$B$2:$J$3668,7,FALSE),"")))</f>
        <v/>
      </c>
      <c r="J2431" s="56" t="str">
        <f>IF(AND(OR(D2425&lt;&gt;"",E2425&lt;&gt;"",F2425&lt;&gt;"",G2425&lt;&gt;""),E2431=""),"",IF(AND($D$5="",$E$5="",$F$5="",$G$5=""),"",IFERROR(VLOOKUP(B2431,'勘定科目コード（2019）'!$B$2:$J$3668,8,FALSE),"")))</f>
        <v/>
      </c>
      <c r="K2431" s="57" t="str">
        <f>IF(AND(OR(D2425&lt;&gt;"",E2425&lt;&gt;"",F2425&lt;&gt;"",G2425&lt;&gt;""),E2431=""),"",IF(AND($D$5="",$E$5="",$F$5="",$G$5=""),"",IFERROR(VLOOKUP(B2431,'勘定科目コード（2019）'!$B$2:$J$3668,9,FALSE),"")))</f>
        <v/>
      </c>
      <c r="L2431" s="44" t="str">
        <f>IFERROR(VLOOKUP(D2431,'勘定科目コード（2019）'!$E$2:$J$500,7,FALSE),"")</f>
        <v/>
      </c>
    </row>
    <row r="2432" spans="2:12" x14ac:dyDescent="0.15">
      <c r="B2432" s="31">
        <v>2422</v>
      </c>
      <c r="D2432" s="51" t="str">
        <f>IF(AND($D$5="",$E$5="",$F$5="",$G$5=""),"",(IFERROR(VLOOKUP(B2432,'勘定科目コード（2019）'!$B$2:$J$3668,3,FALSE),"")))</f>
        <v/>
      </c>
      <c r="E2432" s="52" t="str">
        <f>IF(AND(OR($D$5&lt;&gt;"",$E$5&lt;&gt;"",$F$5&lt;&gt;"",$G$5&lt;&gt;""),D2432=""),"",IF(AND($D$5="",$E$5="",$F$5="",$G$5=""),"",IFERROR(VLOOKUP(B2432,'勘定科目コード（2019）'!$B$2:$J$3668,4,FALSE),"")))</f>
        <v/>
      </c>
      <c r="F2432" s="53" t="str">
        <f>IF(AND(OR(D2426&lt;&gt;"",E2426&lt;&gt;"",F2426&lt;&gt;"",G2426&lt;&gt;""),E2432=""),"",IF(AND(OR(D2426&lt;&gt;"",E2426&lt;&gt;"",F2426&lt;&gt;"",G2426&lt;&gt;""),E2432=""),"",IF(AND($D$5="",$E$5="",$F$5="",$G$5=""),"",IFERROR(VLOOKUP(B2432,'勘定科目コード（2019）'!$B$2:$J$3668,5,FALSE),""))))</f>
        <v/>
      </c>
      <c r="G2432" s="52" t="str">
        <f>IF(AND(OR(D2426&lt;&gt;"",E2426&lt;&gt;"",F2426&lt;&gt;"",G2426&lt;&gt;""),E2432=""),"",IF(AND($D$5="",$E$5="",$F$5="",$G$5=""),"",IFERROR(VLOOKUP(B2432,'勘定科目コード（2019）'!$B$2:$J$3668,6,FALSE),"")))</f>
        <v/>
      </c>
      <c r="H2432" s="54"/>
      <c r="I2432" s="55" t="str">
        <f>IF(AND(OR(D2426&lt;&gt;"",E2426&lt;&gt;"",F2426&lt;&gt;"",G2426&lt;&gt;""),E2432=""),"",IF(AND($D$5="",$E$5="",$F$5="",$G$5=""),"",IFERROR(VLOOKUP(B2432,'勘定科目コード（2019）'!$B$2:$J$3668,7,FALSE),"")))</f>
        <v/>
      </c>
      <c r="J2432" s="56" t="str">
        <f>IF(AND(OR(D2426&lt;&gt;"",E2426&lt;&gt;"",F2426&lt;&gt;"",G2426&lt;&gt;""),E2432=""),"",IF(AND($D$5="",$E$5="",$F$5="",$G$5=""),"",IFERROR(VLOOKUP(B2432,'勘定科目コード（2019）'!$B$2:$J$3668,8,FALSE),"")))</f>
        <v/>
      </c>
      <c r="K2432" s="57" t="str">
        <f>IF(AND(OR(D2426&lt;&gt;"",E2426&lt;&gt;"",F2426&lt;&gt;"",G2426&lt;&gt;""),E2432=""),"",IF(AND($D$5="",$E$5="",$F$5="",$G$5=""),"",IFERROR(VLOOKUP(B2432,'勘定科目コード（2019）'!$B$2:$J$3668,9,FALSE),"")))</f>
        <v/>
      </c>
      <c r="L2432" s="44" t="str">
        <f>IFERROR(VLOOKUP(D2432,'勘定科目コード（2019）'!$E$2:$J$500,7,FALSE),"")</f>
        <v/>
      </c>
    </row>
    <row r="2433" spans="2:12" x14ac:dyDescent="0.15">
      <c r="B2433" s="31">
        <v>2423</v>
      </c>
      <c r="D2433" s="51" t="str">
        <f>IF(AND($D$5="",$E$5="",$F$5="",$G$5=""),"",(IFERROR(VLOOKUP(B2433,'勘定科目コード（2019）'!$B$2:$J$3668,3,FALSE),"")))</f>
        <v/>
      </c>
      <c r="E2433" s="52" t="str">
        <f>IF(AND(OR($D$5&lt;&gt;"",$E$5&lt;&gt;"",$F$5&lt;&gt;"",$G$5&lt;&gt;""),D2433=""),"",IF(AND($D$5="",$E$5="",$F$5="",$G$5=""),"",IFERROR(VLOOKUP(B2433,'勘定科目コード（2019）'!$B$2:$J$3668,4,FALSE),"")))</f>
        <v/>
      </c>
      <c r="F2433" s="53" t="str">
        <f>IF(AND(OR(D2427&lt;&gt;"",E2427&lt;&gt;"",F2427&lt;&gt;"",G2427&lt;&gt;""),E2433=""),"",IF(AND(OR(D2427&lt;&gt;"",E2427&lt;&gt;"",F2427&lt;&gt;"",G2427&lt;&gt;""),E2433=""),"",IF(AND($D$5="",$E$5="",$F$5="",$G$5=""),"",IFERROR(VLOOKUP(B2433,'勘定科目コード（2019）'!$B$2:$J$3668,5,FALSE),""))))</f>
        <v/>
      </c>
      <c r="G2433" s="52" t="str">
        <f>IF(AND(OR(D2427&lt;&gt;"",E2427&lt;&gt;"",F2427&lt;&gt;"",G2427&lt;&gt;""),E2433=""),"",IF(AND($D$5="",$E$5="",$F$5="",$G$5=""),"",IFERROR(VLOOKUP(B2433,'勘定科目コード（2019）'!$B$2:$J$3668,6,FALSE),"")))</f>
        <v/>
      </c>
      <c r="H2433" s="54"/>
      <c r="I2433" s="55" t="str">
        <f>IF(AND(OR(D2427&lt;&gt;"",E2427&lt;&gt;"",F2427&lt;&gt;"",G2427&lt;&gt;""),E2433=""),"",IF(AND($D$5="",$E$5="",$F$5="",$G$5=""),"",IFERROR(VLOOKUP(B2433,'勘定科目コード（2019）'!$B$2:$J$3668,7,FALSE),"")))</f>
        <v/>
      </c>
      <c r="J2433" s="56" t="str">
        <f>IF(AND(OR(D2427&lt;&gt;"",E2427&lt;&gt;"",F2427&lt;&gt;"",G2427&lt;&gt;""),E2433=""),"",IF(AND($D$5="",$E$5="",$F$5="",$G$5=""),"",IFERROR(VLOOKUP(B2433,'勘定科目コード（2019）'!$B$2:$J$3668,8,FALSE),"")))</f>
        <v/>
      </c>
      <c r="K2433" s="57" t="str">
        <f>IF(AND(OR(D2427&lt;&gt;"",E2427&lt;&gt;"",F2427&lt;&gt;"",G2427&lt;&gt;""),E2433=""),"",IF(AND($D$5="",$E$5="",$F$5="",$G$5=""),"",IFERROR(VLOOKUP(B2433,'勘定科目コード（2019）'!$B$2:$J$3668,9,FALSE),"")))</f>
        <v/>
      </c>
      <c r="L2433" s="44" t="str">
        <f>IFERROR(VLOOKUP(D2433,'勘定科目コード（2019）'!$E$2:$J$500,7,FALSE),"")</f>
        <v/>
      </c>
    </row>
    <row r="2434" spans="2:12" x14ac:dyDescent="0.15">
      <c r="B2434" s="31">
        <v>2424</v>
      </c>
      <c r="D2434" s="51" t="str">
        <f>IF(AND($D$5="",$E$5="",$F$5="",$G$5=""),"",(IFERROR(VLOOKUP(B2434,'勘定科目コード（2019）'!$B$2:$J$3668,3,FALSE),"")))</f>
        <v/>
      </c>
      <c r="E2434" s="52" t="str">
        <f>IF(AND(OR($D$5&lt;&gt;"",$E$5&lt;&gt;"",$F$5&lt;&gt;"",$G$5&lt;&gt;""),D2434=""),"",IF(AND($D$5="",$E$5="",$F$5="",$G$5=""),"",IFERROR(VLOOKUP(B2434,'勘定科目コード（2019）'!$B$2:$J$3668,4,FALSE),"")))</f>
        <v/>
      </c>
      <c r="F2434" s="53" t="str">
        <f>IF(AND(OR(D2428&lt;&gt;"",E2428&lt;&gt;"",F2428&lt;&gt;"",G2428&lt;&gt;""),E2434=""),"",IF(AND(OR(D2428&lt;&gt;"",E2428&lt;&gt;"",F2428&lt;&gt;"",G2428&lt;&gt;""),E2434=""),"",IF(AND($D$5="",$E$5="",$F$5="",$G$5=""),"",IFERROR(VLOOKUP(B2434,'勘定科目コード（2019）'!$B$2:$J$3668,5,FALSE),""))))</f>
        <v/>
      </c>
      <c r="G2434" s="52" t="str">
        <f>IF(AND(OR(D2428&lt;&gt;"",E2428&lt;&gt;"",F2428&lt;&gt;"",G2428&lt;&gt;""),E2434=""),"",IF(AND($D$5="",$E$5="",$F$5="",$G$5=""),"",IFERROR(VLOOKUP(B2434,'勘定科目コード（2019）'!$B$2:$J$3668,6,FALSE),"")))</f>
        <v/>
      </c>
      <c r="H2434" s="54"/>
      <c r="I2434" s="55" t="str">
        <f>IF(AND(OR(D2428&lt;&gt;"",E2428&lt;&gt;"",F2428&lt;&gt;"",G2428&lt;&gt;""),E2434=""),"",IF(AND($D$5="",$E$5="",$F$5="",$G$5=""),"",IFERROR(VLOOKUP(B2434,'勘定科目コード（2019）'!$B$2:$J$3668,7,FALSE),"")))</f>
        <v/>
      </c>
      <c r="J2434" s="56" t="str">
        <f>IF(AND(OR(D2428&lt;&gt;"",E2428&lt;&gt;"",F2428&lt;&gt;"",G2428&lt;&gt;""),E2434=""),"",IF(AND($D$5="",$E$5="",$F$5="",$G$5=""),"",IFERROR(VLOOKUP(B2434,'勘定科目コード（2019）'!$B$2:$J$3668,8,FALSE),"")))</f>
        <v/>
      </c>
      <c r="K2434" s="57" t="str">
        <f>IF(AND(OR(D2428&lt;&gt;"",E2428&lt;&gt;"",F2428&lt;&gt;"",G2428&lt;&gt;""),E2434=""),"",IF(AND($D$5="",$E$5="",$F$5="",$G$5=""),"",IFERROR(VLOOKUP(B2434,'勘定科目コード（2019）'!$B$2:$J$3668,9,FALSE),"")))</f>
        <v/>
      </c>
      <c r="L2434" s="44" t="str">
        <f>IFERROR(VLOOKUP(D2434,'勘定科目コード（2019）'!$E$2:$J$500,7,FALSE),"")</f>
        <v/>
      </c>
    </row>
    <row r="2435" spans="2:12" x14ac:dyDescent="0.15">
      <c r="B2435" s="31">
        <v>2425</v>
      </c>
      <c r="D2435" s="51" t="str">
        <f>IF(AND($D$5="",$E$5="",$F$5="",$G$5=""),"",(IFERROR(VLOOKUP(B2435,'勘定科目コード（2019）'!$B$2:$J$3668,3,FALSE),"")))</f>
        <v/>
      </c>
      <c r="E2435" s="52" t="str">
        <f>IF(AND(OR($D$5&lt;&gt;"",$E$5&lt;&gt;"",$F$5&lt;&gt;"",$G$5&lt;&gt;""),D2435=""),"",IF(AND($D$5="",$E$5="",$F$5="",$G$5=""),"",IFERROR(VLOOKUP(B2435,'勘定科目コード（2019）'!$B$2:$J$3668,4,FALSE),"")))</f>
        <v/>
      </c>
      <c r="F2435" s="53" t="str">
        <f>IF(AND(OR(D2429&lt;&gt;"",E2429&lt;&gt;"",F2429&lt;&gt;"",G2429&lt;&gt;""),E2435=""),"",IF(AND(OR(D2429&lt;&gt;"",E2429&lt;&gt;"",F2429&lt;&gt;"",G2429&lt;&gt;""),E2435=""),"",IF(AND($D$5="",$E$5="",$F$5="",$G$5=""),"",IFERROR(VLOOKUP(B2435,'勘定科目コード（2019）'!$B$2:$J$3668,5,FALSE),""))))</f>
        <v/>
      </c>
      <c r="G2435" s="52" t="str">
        <f>IF(AND(OR(D2429&lt;&gt;"",E2429&lt;&gt;"",F2429&lt;&gt;"",G2429&lt;&gt;""),E2435=""),"",IF(AND($D$5="",$E$5="",$F$5="",$G$5=""),"",IFERROR(VLOOKUP(B2435,'勘定科目コード（2019）'!$B$2:$J$3668,6,FALSE),"")))</f>
        <v/>
      </c>
      <c r="H2435" s="54"/>
      <c r="I2435" s="55" t="str">
        <f>IF(AND(OR(D2429&lt;&gt;"",E2429&lt;&gt;"",F2429&lt;&gt;"",G2429&lt;&gt;""),E2435=""),"",IF(AND($D$5="",$E$5="",$F$5="",$G$5=""),"",IFERROR(VLOOKUP(B2435,'勘定科目コード（2019）'!$B$2:$J$3668,7,FALSE),"")))</f>
        <v/>
      </c>
      <c r="J2435" s="56" t="str">
        <f>IF(AND(OR(D2429&lt;&gt;"",E2429&lt;&gt;"",F2429&lt;&gt;"",G2429&lt;&gt;""),E2435=""),"",IF(AND($D$5="",$E$5="",$F$5="",$G$5=""),"",IFERROR(VLOOKUP(B2435,'勘定科目コード（2019）'!$B$2:$J$3668,8,FALSE),"")))</f>
        <v/>
      </c>
      <c r="K2435" s="57" t="str">
        <f>IF(AND(OR(D2429&lt;&gt;"",E2429&lt;&gt;"",F2429&lt;&gt;"",G2429&lt;&gt;""),E2435=""),"",IF(AND($D$5="",$E$5="",$F$5="",$G$5=""),"",IFERROR(VLOOKUP(B2435,'勘定科目コード（2019）'!$B$2:$J$3668,9,FALSE),"")))</f>
        <v/>
      </c>
      <c r="L2435" s="44" t="str">
        <f>IFERROR(VLOOKUP(D2435,'勘定科目コード（2019）'!$E$2:$J$500,7,FALSE),"")</f>
        <v/>
      </c>
    </row>
    <row r="2436" spans="2:12" x14ac:dyDescent="0.15">
      <c r="B2436" s="31">
        <v>2426</v>
      </c>
      <c r="D2436" s="51" t="str">
        <f>IF(AND($D$5="",$E$5="",$F$5="",$G$5=""),"",(IFERROR(VLOOKUP(B2436,'勘定科目コード（2019）'!$B$2:$J$3668,3,FALSE),"")))</f>
        <v/>
      </c>
      <c r="E2436" s="52" t="str">
        <f>IF(AND(OR($D$5&lt;&gt;"",$E$5&lt;&gt;"",$F$5&lt;&gt;"",$G$5&lt;&gt;""),D2436=""),"",IF(AND($D$5="",$E$5="",$F$5="",$G$5=""),"",IFERROR(VLOOKUP(B2436,'勘定科目コード（2019）'!$B$2:$J$3668,4,FALSE),"")))</f>
        <v/>
      </c>
      <c r="F2436" s="53" t="str">
        <f>IF(AND(OR(D2430&lt;&gt;"",E2430&lt;&gt;"",F2430&lt;&gt;"",G2430&lt;&gt;""),E2436=""),"",IF(AND(OR(D2430&lt;&gt;"",E2430&lt;&gt;"",F2430&lt;&gt;"",G2430&lt;&gt;""),E2436=""),"",IF(AND($D$5="",$E$5="",$F$5="",$G$5=""),"",IFERROR(VLOOKUP(B2436,'勘定科目コード（2019）'!$B$2:$J$3668,5,FALSE),""))))</f>
        <v/>
      </c>
      <c r="G2436" s="52" t="str">
        <f>IF(AND(OR(D2430&lt;&gt;"",E2430&lt;&gt;"",F2430&lt;&gt;"",G2430&lt;&gt;""),E2436=""),"",IF(AND($D$5="",$E$5="",$F$5="",$G$5=""),"",IFERROR(VLOOKUP(B2436,'勘定科目コード（2019）'!$B$2:$J$3668,6,FALSE),"")))</f>
        <v/>
      </c>
      <c r="H2436" s="54"/>
      <c r="I2436" s="55" t="str">
        <f>IF(AND(OR(D2430&lt;&gt;"",E2430&lt;&gt;"",F2430&lt;&gt;"",G2430&lt;&gt;""),E2436=""),"",IF(AND($D$5="",$E$5="",$F$5="",$G$5=""),"",IFERROR(VLOOKUP(B2436,'勘定科目コード（2019）'!$B$2:$J$3668,7,FALSE),"")))</f>
        <v/>
      </c>
      <c r="J2436" s="56" t="str">
        <f>IF(AND(OR(D2430&lt;&gt;"",E2430&lt;&gt;"",F2430&lt;&gt;"",G2430&lt;&gt;""),E2436=""),"",IF(AND($D$5="",$E$5="",$F$5="",$G$5=""),"",IFERROR(VLOOKUP(B2436,'勘定科目コード（2019）'!$B$2:$J$3668,8,FALSE),"")))</f>
        <v/>
      </c>
      <c r="K2436" s="57" t="str">
        <f>IF(AND(OR(D2430&lt;&gt;"",E2430&lt;&gt;"",F2430&lt;&gt;"",G2430&lt;&gt;""),E2436=""),"",IF(AND($D$5="",$E$5="",$F$5="",$G$5=""),"",IFERROR(VLOOKUP(B2436,'勘定科目コード（2019）'!$B$2:$J$3668,9,FALSE),"")))</f>
        <v/>
      </c>
      <c r="L2436" s="44" t="str">
        <f>IFERROR(VLOOKUP(D2436,'勘定科目コード（2019）'!$E$2:$J$500,7,FALSE),"")</f>
        <v/>
      </c>
    </row>
    <row r="2437" spans="2:12" x14ac:dyDescent="0.15">
      <c r="B2437" s="31">
        <v>2427</v>
      </c>
      <c r="D2437" s="51" t="str">
        <f>IF(AND($D$5="",$E$5="",$F$5="",$G$5=""),"",(IFERROR(VLOOKUP(B2437,'勘定科目コード（2019）'!$B$2:$J$3668,3,FALSE),"")))</f>
        <v/>
      </c>
      <c r="E2437" s="52" t="str">
        <f>IF(AND(OR($D$5&lt;&gt;"",$E$5&lt;&gt;"",$F$5&lt;&gt;"",$G$5&lt;&gt;""),D2437=""),"",IF(AND($D$5="",$E$5="",$F$5="",$G$5=""),"",IFERROR(VLOOKUP(B2437,'勘定科目コード（2019）'!$B$2:$J$3668,4,FALSE),"")))</f>
        <v/>
      </c>
      <c r="F2437" s="53" t="str">
        <f>IF(AND(OR(D2431&lt;&gt;"",E2431&lt;&gt;"",F2431&lt;&gt;"",G2431&lt;&gt;""),E2437=""),"",IF(AND(OR(D2431&lt;&gt;"",E2431&lt;&gt;"",F2431&lt;&gt;"",G2431&lt;&gt;""),E2437=""),"",IF(AND($D$5="",$E$5="",$F$5="",$G$5=""),"",IFERROR(VLOOKUP(B2437,'勘定科目コード（2019）'!$B$2:$J$3668,5,FALSE),""))))</f>
        <v/>
      </c>
      <c r="G2437" s="52" t="str">
        <f>IF(AND(OR(D2431&lt;&gt;"",E2431&lt;&gt;"",F2431&lt;&gt;"",G2431&lt;&gt;""),E2437=""),"",IF(AND($D$5="",$E$5="",$F$5="",$G$5=""),"",IFERROR(VLOOKUP(B2437,'勘定科目コード（2019）'!$B$2:$J$3668,6,FALSE),"")))</f>
        <v/>
      </c>
      <c r="H2437" s="54"/>
      <c r="I2437" s="55" t="str">
        <f>IF(AND(OR(D2431&lt;&gt;"",E2431&lt;&gt;"",F2431&lt;&gt;"",G2431&lt;&gt;""),E2437=""),"",IF(AND($D$5="",$E$5="",$F$5="",$G$5=""),"",IFERROR(VLOOKUP(B2437,'勘定科目コード（2019）'!$B$2:$J$3668,7,FALSE),"")))</f>
        <v/>
      </c>
      <c r="J2437" s="56" t="str">
        <f>IF(AND(OR(D2431&lt;&gt;"",E2431&lt;&gt;"",F2431&lt;&gt;"",G2431&lt;&gt;""),E2437=""),"",IF(AND($D$5="",$E$5="",$F$5="",$G$5=""),"",IFERROR(VLOOKUP(B2437,'勘定科目コード（2019）'!$B$2:$J$3668,8,FALSE),"")))</f>
        <v/>
      </c>
      <c r="K2437" s="57" t="str">
        <f>IF(AND(OR(D2431&lt;&gt;"",E2431&lt;&gt;"",F2431&lt;&gt;"",G2431&lt;&gt;""),E2437=""),"",IF(AND($D$5="",$E$5="",$F$5="",$G$5=""),"",IFERROR(VLOOKUP(B2437,'勘定科目コード（2019）'!$B$2:$J$3668,9,FALSE),"")))</f>
        <v/>
      </c>
      <c r="L2437" s="44" t="str">
        <f>IFERROR(VLOOKUP(D2437,'勘定科目コード（2019）'!$E$2:$J$500,7,FALSE),"")</f>
        <v/>
      </c>
    </row>
    <row r="2438" spans="2:12" x14ac:dyDescent="0.15">
      <c r="B2438" s="31">
        <v>2428</v>
      </c>
      <c r="D2438" s="51" t="str">
        <f>IF(AND($D$5="",$E$5="",$F$5="",$G$5=""),"",(IFERROR(VLOOKUP(B2438,'勘定科目コード（2019）'!$B$2:$J$3668,3,FALSE),"")))</f>
        <v/>
      </c>
      <c r="E2438" s="52" t="str">
        <f>IF(AND(OR($D$5&lt;&gt;"",$E$5&lt;&gt;"",$F$5&lt;&gt;"",$G$5&lt;&gt;""),D2438=""),"",IF(AND($D$5="",$E$5="",$F$5="",$G$5=""),"",IFERROR(VLOOKUP(B2438,'勘定科目コード（2019）'!$B$2:$J$3668,4,FALSE),"")))</f>
        <v/>
      </c>
      <c r="F2438" s="53" t="str">
        <f>IF(AND(OR(D2432&lt;&gt;"",E2432&lt;&gt;"",F2432&lt;&gt;"",G2432&lt;&gt;""),E2438=""),"",IF(AND(OR(D2432&lt;&gt;"",E2432&lt;&gt;"",F2432&lt;&gt;"",G2432&lt;&gt;""),E2438=""),"",IF(AND($D$5="",$E$5="",$F$5="",$G$5=""),"",IFERROR(VLOOKUP(B2438,'勘定科目コード（2019）'!$B$2:$J$3668,5,FALSE),""))))</f>
        <v/>
      </c>
      <c r="G2438" s="52" t="str">
        <f>IF(AND(OR(D2432&lt;&gt;"",E2432&lt;&gt;"",F2432&lt;&gt;"",G2432&lt;&gt;""),E2438=""),"",IF(AND($D$5="",$E$5="",$F$5="",$G$5=""),"",IFERROR(VLOOKUP(B2438,'勘定科目コード（2019）'!$B$2:$J$3668,6,FALSE),"")))</f>
        <v/>
      </c>
      <c r="H2438" s="54"/>
      <c r="I2438" s="55" t="str">
        <f>IF(AND(OR(D2432&lt;&gt;"",E2432&lt;&gt;"",F2432&lt;&gt;"",G2432&lt;&gt;""),E2438=""),"",IF(AND($D$5="",$E$5="",$F$5="",$G$5=""),"",IFERROR(VLOOKUP(B2438,'勘定科目コード（2019）'!$B$2:$J$3668,7,FALSE),"")))</f>
        <v/>
      </c>
      <c r="J2438" s="56" t="str">
        <f>IF(AND(OR(D2432&lt;&gt;"",E2432&lt;&gt;"",F2432&lt;&gt;"",G2432&lt;&gt;""),E2438=""),"",IF(AND($D$5="",$E$5="",$F$5="",$G$5=""),"",IFERROR(VLOOKUP(B2438,'勘定科目コード（2019）'!$B$2:$J$3668,8,FALSE),"")))</f>
        <v/>
      </c>
      <c r="K2438" s="57" t="str">
        <f>IF(AND(OR(D2432&lt;&gt;"",E2432&lt;&gt;"",F2432&lt;&gt;"",G2432&lt;&gt;""),E2438=""),"",IF(AND($D$5="",$E$5="",$F$5="",$G$5=""),"",IFERROR(VLOOKUP(B2438,'勘定科目コード（2019）'!$B$2:$J$3668,9,FALSE),"")))</f>
        <v/>
      </c>
      <c r="L2438" s="44" t="str">
        <f>IFERROR(VLOOKUP(D2438,'勘定科目コード（2019）'!$E$2:$J$500,7,FALSE),"")</f>
        <v/>
      </c>
    </row>
    <row r="2439" spans="2:12" x14ac:dyDescent="0.15">
      <c r="B2439" s="31">
        <v>2429</v>
      </c>
      <c r="D2439" s="51" t="str">
        <f>IF(AND($D$5="",$E$5="",$F$5="",$G$5=""),"",(IFERROR(VLOOKUP(B2439,'勘定科目コード（2019）'!$B$2:$J$3668,3,FALSE),"")))</f>
        <v/>
      </c>
      <c r="E2439" s="52" t="str">
        <f>IF(AND(OR($D$5&lt;&gt;"",$E$5&lt;&gt;"",$F$5&lt;&gt;"",$G$5&lt;&gt;""),D2439=""),"",IF(AND($D$5="",$E$5="",$F$5="",$G$5=""),"",IFERROR(VLOOKUP(B2439,'勘定科目コード（2019）'!$B$2:$J$3668,4,FALSE),"")))</f>
        <v/>
      </c>
      <c r="F2439" s="53" t="str">
        <f>IF(AND(OR(D2433&lt;&gt;"",E2433&lt;&gt;"",F2433&lt;&gt;"",G2433&lt;&gt;""),E2439=""),"",IF(AND(OR(D2433&lt;&gt;"",E2433&lt;&gt;"",F2433&lt;&gt;"",G2433&lt;&gt;""),E2439=""),"",IF(AND($D$5="",$E$5="",$F$5="",$G$5=""),"",IFERROR(VLOOKUP(B2439,'勘定科目コード（2019）'!$B$2:$J$3668,5,FALSE),""))))</f>
        <v/>
      </c>
      <c r="G2439" s="52" t="str">
        <f>IF(AND(OR(D2433&lt;&gt;"",E2433&lt;&gt;"",F2433&lt;&gt;"",G2433&lt;&gt;""),E2439=""),"",IF(AND($D$5="",$E$5="",$F$5="",$G$5=""),"",IFERROR(VLOOKUP(B2439,'勘定科目コード（2019）'!$B$2:$J$3668,6,FALSE),"")))</f>
        <v/>
      </c>
      <c r="H2439" s="54"/>
      <c r="I2439" s="55" t="str">
        <f>IF(AND(OR(D2433&lt;&gt;"",E2433&lt;&gt;"",F2433&lt;&gt;"",G2433&lt;&gt;""),E2439=""),"",IF(AND($D$5="",$E$5="",$F$5="",$G$5=""),"",IFERROR(VLOOKUP(B2439,'勘定科目コード（2019）'!$B$2:$J$3668,7,FALSE),"")))</f>
        <v/>
      </c>
      <c r="J2439" s="56" t="str">
        <f>IF(AND(OR(D2433&lt;&gt;"",E2433&lt;&gt;"",F2433&lt;&gt;"",G2433&lt;&gt;""),E2439=""),"",IF(AND($D$5="",$E$5="",$F$5="",$G$5=""),"",IFERROR(VLOOKUP(B2439,'勘定科目コード（2019）'!$B$2:$J$3668,8,FALSE),"")))</f>
        <v/>
      </c>
      <c r="K2439" s="57" t="str">
        <f>IF(AND(OR(D2433&lt;&gt;"",E2433&lt;&gt;"",F2433&lt;&gt;"",G2433&lt;&gt;""),E2439=""),"",IF(AND($D$5="",$E$5="",$F$5="",$G$5=""),"",IFERROR(VLOOKUP(B2439,'勘定科目コード（2019）'!$B$2:$J$3668,9,FALSE),"")))</f>
        <v/>
      </c>
      <c r="L2439" s="44" t="str">
        <f>IFERROR(VLOOKUP(D2439,'勘定科目コード（2019）'!$E$2:$J$500,7,FALSE),"")</f>
        <v/>
      </c>
    </row>
    <row r="2440" spans="2:12" x14ac:dyDescent="0.15">
      <c r="B2440" s="31">
        <v>2430</v>
      </c>
      <c r="D2440" s="51" t="str">
        <f>IF(AND($D$5="",$E$5="",$F$5="",$G$5=""),"",(IFERROR(VLOOKUP(B2440,'勘定科目コード（2019）'!$B$2:$J$3668,3,FALSE),"")))</f>
        <v/>
      </c>
      <c r="E2440" s="52" t="str">
        <f>IF(AND(OR($D$5&lt;&gt;"",$E$5&lt;&gt;"",$F$5&lt;&gt;"",$G$5&lt;&gt;""),D2440=""),"",IF(AND($D$5="",$E$5="",$F$5="",$G$5=""),"",IFERROR(VLOOKUP(B2440,'勘定科目コード（2019）'!$B$2:$J$3668,4,FALSE),"")))</f>
        <v/>
      </c>
      <c r="F2440" s="53" t="str">
        <f>IF(AND(OR(D2434&lt;&gt;"",E2434&lt;&gt;"",F2434&lt;&gt;"",G2434&lt;&gt;""),E2440=""),"",IF(AND(OR(D2434&lt;&gt;"",E2434&lt;&gt;"",F2434&lt;&gt;"",G2434&lt;&gt;""),E2440=""),"",IF(AND($D$5="",$E$5="",$F$5="",$G$5=""),"",IFERROR(VLOOKUP(B2440,'勘定科目コード（2019）'!$B$2:$J$3668,5,FALSE),""))))</f>
        <v/>
      </c>
      <c r="G2440" s="52" t="str">
        <f>IF(AND(OR(D2434&lt;&gt;"",E2434&lt;&gt;"",F2434&lt;&gt;"",G2434&lt;&gt;""),E2440=""),"",IF(AND($D$5="",$E$5="",$F$5="",$G$5=""),"",IFERROR(VLOOKUP(B2440,'勘定科目コード（2019）'!$B$2:$J$3668,6,FALSE),"")))</f>
        <v/>
      </c>
      <c r="H2440" s="54"/>
      <c r="I2440" s="55" t="str">
        <f>IF(AND(OR(D2434&lt;&gt;"",E2434&lt;&gt;"",F2434&lt;&gt;"",G2434&lt;&gt;""),E2440=""),"",IF(AND($D$5="",$E$5="",$F$5="",$G$5=""),"",IFERROR(VLOOKUP(B2440,'勘定科目コード（2019）'!$B$2:$J$3668,7,FALSE),"")))</f>
        <v/>
      </c>
      <c r="J2440" s="56" t="str">
        <f>IF(AND(OR(D2434&lt;&gt;"",E2434&lt;&gt;"",F2434&lt;&gt;"",G2434&lt;&gt;""),E2440=""),"",IF(AND($D$5="",$E$5="",$F$5="",$G$5=""),"",IFERROR(VLOOKUP(B2440,'勘定科目コード（2019）'!$B$2:$J$3668,8,FALSE),"")))</f>
        <v/>
      </c>
      <c r="K2440" s="57" t="str">
        <f>IF(AND(OR(D2434&lt;&gt;"",E2434&lt;&gt;"",F2434&lt;&gt;"",G2434&lt;&gt;""),E2440=""),"",IF(AND($D$5="",$E$5="",$F$5="",$G$5=""),"",IFERROR(VLOOKUP(B2440,'勘定科目コード（2019）'!$B$2:$J$3668,9,FALSE),"")))</f>
        <v/>
      </c>
      <c r="L2440" s="44" t="str">
        <f>IFERROR(VLOOKUP(D2440,'勘定科目コード（2019）'!$E$2:$J$500,7,FALSE),"")</f>
        <v/>
      </c>
    </row>
    <row r="2441" spans="2:12" x14ac:dyDescent="0.15">
      <c r="B2441" s="31">
        <v>2431</v>
      </c>
      <c r="D2441" s="51" t="str">
        <f>IF(AND($D$5="",$E$5="",$F$5="",$G$5=""),"",(IFERROR(VLOOKUP(B2441,'勘定科目コード（2019）'!$B$2:$J$3668,3,FALSE),"")))</f>
        <v/>
      </c>
      <c r="E2441" s="52" t="str">
        <f>IF(AND(OR($D$5&lt;&gt;"",$E$5&lt;&gt;"",$F$5&lt;&gt;"",$G$5&lt;&gt;""),D2441=""),"",IF(AND($D$5="",$E$5="",$F$5="",$G$5=""),"",IFERROR(VLOOKUP(B2441,'勘定科目コード（2019）'!$B$2:$J$3668,4,FALSE),"")))</f>
        <v/>
      </c>
      <c r="F2441" s="53" t="str">
        <f>IF(AND(OR(D2435&lt;&gt;"",E2435&lt;&gt;"",F2435&lt;&gt;"",G2435&lt;&gt;""),E2441=""),"",IF(AND(OR(D2435&lt;&gt;"",E2435&lt;&gt;"",F2435&lt;&gt;"",G2435&lt;&gt;""),E2441=""),"",IF(AND($D$5="",$E$5="",$F$5="",$G$5=""),"",IFERROR(VLOOKUP(B2441,'勘定科目コード（2019）'!$B$2:$J$3668,5,FALSE),""))))</f>
        <v/>
      </c>
      <c r="G2441" s="52" t="str">
        <f>IF(AND(OR(D2435&lt;&gt;"",E2435&lt;&gt;"",F2435&lt;&gt;"",G2435&lt;&gt;""),E2441=""),"",IF(AND($D$5="",$E$5="",$F$5="",$G$5=""),"",IFERROR(VLOOKUP(B2441,'勘定科目コード（2019）'!$B$2:$J$3668,6,FALSE),"")))</f>
        <v/>
      </c>
      <c r="H2441" s="54"/>
      <c r="I2441" s="55" t="str">
        <f>IF(AND(OR(D2435&lt;&gt;"",E2435&lt;&gt;"",F2435&lt;&gt;"",G2435&lt;&gt;""),E2441=""),"",IF(AND($D$5="",$E$5="",$F$5="",$G$5=""),"",IFERROR(VLOOKUP(B2441,'勘定科目コード（2019）'!$B$2:$J$3668,7,FALSE),"")))</f>
        <v/>
      </c>
      <c r="J2441" s="56" t="str">
        <f>IF(AND(OR(D2435&lt;&gt;"",E2435&lt;&gt;"",F2435&lt;&gt;"",G2435&lt;&gt;""),E2441=""),"",IF(AND($D$5="",$E$5="",$F$5="",$G$5=""),"",IFERROR(VLOOKUP(B2441,'勘定科目コード（2019）'!$B$2:$J$3668,8,FALSE),"")))</f>
        <v/>
      </c>
      <c r="K2441" s="57" t="str">
        <f>IF(AND(OR(D2435&lt;&gt;"",E2435&lt;&gt;"",F2435&lt;&gt;"",G2435&lt;&gt;""),E2441=""),"",IF(AND($D$5="",$E$5="",$F$5="",$G$5=""),"",IFERROR(VLOOKUP(B2441,'勘定科目コード（2019）'!$B$2:$J$3668,9,FALSE),"")))</f>
        <v/>
      </c>
      <c r="L2441" s="44" t="str">
        <f>IFERROR(VLOOKUP(D2441,'勘定科目コード（2019）'!$E$2:$J$500,7,FALSE),"")</f>
        <v/>
      </c>
    </row>
    <row r="2442" spans="2:12" x14ac:dyDescent="0.15">
      <c r="B2442" s="31">
        <v>2432</v>
      </c>
      <c r="D2442" s="51" t="str">
        <f>IF(AND($D$5="",$E$5="",$F$5="",$G$5=""),"",(IFERROR(VLOOKUP(B2442,'勘定科目コード（2019）'!$B$2:$J$3668,3,FALSE),"")))</f>
        <v/>
      </c>
      <c r="E2442" s="52" t="str">
        <f>IF(AND(OR($D$5&lt;&gt;"",$E$5&lt;&gt;"",$F$5&lt;&gt;"",$G$5&lt;&gt;""),D2442=""),"",IF(AND($D$5="",$E$5="",$F$5="",$G$5=""),"",IFERROR(VLOOKUP(B2442,'勘定科目コード（2019）'!$B$2:$J$3668,4,FALSE),"")))</f>
        <v/>
      </c>
      <c r="F2442" s="53" t="str">
        <f>IF(AND(OR(D2436&lt;&gt;"",E2436&lt;&gt;"",F2436&lt;&gt;"",G2436&lt;&gt;""),E2442=""),"",IF(AND(OR(D2436&lt;&gt;"",E2436&lt;&gt;"",F2436&lt;&gt;"",G2436&lt;&gt;""),E2442=""),"",IF(AND($D$5="",$E$5="",$F$5="",$G$5=""),"",IFERROR(VLOOKUP(B2442,'勘定科目コード（2019）'!$B$2:$J$3668,5,FALSE),""))))</f>
        <v/>
      </c>
      <c r="G2442" s="52" t="str">
        <f>IF(AND(OR(D2436&lt;&gt;"",E2436&lt;&gt;"",F2436&lt;&gt;"",G2436&lt;&gt;""),E2442=""),"",IF(AND($D$5="",$E$5="",$F$5="",$G$5=""),"",IFERROR(VLOOKUP(B2442,'勘定科目コード（2019）'!$B$2:$J$3668,6,FALSE),"")))</f>
        <v/>
      </c>
      <c r="H2442" s="54"/>
      <c r="I2442" s="55" t="str">
        <f>IF(AND(OR(D2436&lt;&gt;"",E2436&lt;&gt;"",F2436&lt;&gt;"",G2436&lt;&gt;""),E2442=""),"",IF(AND($D$5="",$E$5="",$F$5="",$G$5=""),"",IFERROR(VLOOKUP(B2442,'勘定科目コード（2019）'!$B$2:$J$3668,7,FALSE),"")))</f>
        <v/>
      </c>
      <c r="J2442" s="56" t="str">
        <f>IF(AND(OR(D2436&lt;&gt;"",E2436&lt;&gt;"",F2436&lt;&gt;"",G2436&lt;&gt;""),E2442=""),"",IF(AND($D$5="",$E$5="",$F$5="",$G$5=""),"",IFERROR(VLOOKUP(B2442,'勘定科目コード（2019）'!$B$2:$J$3668,8,FALSE),"")))</f>
        <v/>
      </c>
      <c r="K2442" s="57" t="str">
        <f>IF(AND(OR(D2436&lt;&gt;"",E2436&lt;&gt;"",F2436&lt;&gt;"",G2436&lt;&gt;""),E2442=""),"",IF(AND($D$5="",$E$5="",$F$5="",$G$5=""),"",IFERROR(VLOOKUP(B2442,'勘定科目コード（2019）'!$B$2:$J$3668,9,FALSE),"")))</f>
        <v/>
      </c>
      <c r="L2442" s="44" t="str">
        <f>IFERROR(VLOOKUP(D2442,'勘定科目コード（2019）'!$E$2:$J$500,7,FALSE),"")</f>
        <v/>
      </c>
    </row>
    <row r="2443" spans="2:12" x14ac:dyDescent="0.15">
      <c r="B2443" s="31">
        <v>2433</v>
      </c>
      <c r="D2443" s="51" t="str">
        <f>IF(AND($D$5="",$E$5="",$F$5="",$G$5=""),"",(IFERROR(VLOOKUP(B2443,'勘定科目コード（2019）'!$B$2:$J$3668,3,FALSE),"")))</f>
        <v/>
      </c>
      <c r="E2443" s="52" t="str">
        <f>IF(AND(OR($D$5&lt;&gt;"",$E$5&lt;&gt;"",$F$5&lt;&gt;"",$G$5&lt;&gt;""),D2443=""),"",IF(AND($D$5="",$E$5="",$F$5="",$G$5=""),"",IFERROR(VLOOKUP(B2443,'勘定科目コード（2019）'!$B$2:$J$3668,4,FALSE),"")))</f>
        <v/>
      </c>
      <c r="F2443" s="53" t="str">
        <f>IF(AND(OR(D2437&lt;&gt;"",E2437&lt;&gt;"",F2437&lt;&gt;"",G2437&lt;&gt;""),E2443=""),"",IF(AND(OR(D2437&lt;&gt;"",E2437&lt;&gt;"",F2437&lt;&gt;"",G2437&lt;&gt;""),E2443=""),"",IF(AND($D$5="",$E$5="",$F$5="",$G$5=""),"",IFERROR(VLOOKUP(B2443,'勘定科目コード（2019）'!$B$2:$J$3668,5,FALSE),""))))</f>
        <v/>
      </c>
      <c r="G2443" s="52" t="str">
        <f>IF(AND(OR(D2437&lt;&gt;"",E2437&lt;&gt;"",F2437&lt;&gt;"",G2437&lt;&gt;""),E2443=""),"",IF(AND($D$5="",$E$5="",$F$5="",$G$5=""),"",IFERROR(VLOOKUP(B2443,'勘定科目コード（2019）'!$B$2:$J$3668,6,FALSE),"")))</f>
        <v/>
      </c>
      <c r="H2443" s="54"/>
      <c r="I2443" s="55" t="str">
        <f>IF(AND(OR(D2437&lt;&gt;"",E2437&lt;&gt;"",F2437&lt;&gt;"",G2437&lt;&gt;""),E2443=""),"",IF(AND($D$5="",$E$5="",$F$5="",$G$5=""),"",IFERROR(VLOOKUP(B2443,'勘定科目コード（2019）'!$B$2:$J$3668,7,FALSE),"")))</f>
        <v/>
      </c>
      <c r="J2443" s="56" t="str">
        <f>IF(AND(OR(D2437&lt;&gt;"",E2437&lt;&gt;"",F2437&lt;&gt;"",G2437&lt;&gt;""),E2443=""),"",IF(AND($D$5="",$E$5="",$F$5="",$G$5=""),"",IFERROR(VLOOKUP(B2443,'勘定科目コード（2019）'!$B$2:$J$3668,8,FALSE),"")))</f>
        <v/>
      </c>
      <c r="K2443" s="57" t="str">
        <f>IF(AND(OR(D2437&lt;&gt;"",E2437&lt;&gt;"",F2437&lt;&gt;"",G2437&lt;&gt;""),E2443=""),"",IF(AND($D$5="",$E$5="",$F$5="",$G$5=""),"",IFERROR(VLOOKUP(B2443,'勘定科目コード（2019）'!$B$2:$J$3668,9,FALSE),"")))</f>
        <v/>
      </c>
      <c r="L2443" s="44" t="str">
        <f>IFERROR(VLOOKUP(D2443,'勘定科目コード（2019）'!$E$2:$J$500,7,FALSE),"")</f>
        <v/>
      </c>
    </row>
    <row r="2444" spans="2:12" x14ac:dyDescent="0.15">
      <c r="B2444" s="31">
        <v>2434</v>
      </c>
      <c r="D2444" s="51" t="str">
        <f>IF(AND($D$5="",$E$5="",$F$5="",$G$5=""),"",(IFERROR(VLOOKUP(B2444,'勘定科目コード（2019）'!$B$2:$J$3668,3,FALSE),"")))</f>
        <v/>
      </c>
      <c r="E2444" s="52" t="str">
        <f>IF(AND(OR($D$5&lt;&gt;"",$E$5&lt;&gt;"",$F$5&lt;&gt;"",$G$5&lt;&gt;""),D2444=""),"",IF(AND($D$5="",$E$5="",$F$5="",$G$5=""),"",IFERROR(VLOOKUP(B2444,'勘定科目コード（2019）'!$B$2:$J$3668,4,FALSE),"")))</f>
        <v/>
      </c>
      <c r="F2444" s="53" t="str">
        <f>IF(AND(OR(D2438&lt;&gt;"",E2438&lt;&gt;"",F2438&lt;&gt;"",G2438&lt;&gt;""),E2444=""),"",IF(AND(OR(D2438&lt;&gt;"",E2438&lt;&gt;"",F2438&lt;&gt;"",G2438&lt;&gt;""),E2444=""),"",IF(AND($D$5="",$E$5="",$F$5="",$G$5=""),"",IFERROR(VLOOKUP(B2444,'勘定科目コード（2019）'!$B$2:$J$3668,5,FALSE),""))))</f>
        <v/>
      </c>
      <c r="G2444" s="52" t="str">
        <f>IF(AND(OR(D2438&lt;&gt;"",E2438&lt;&gt;"",F2438&lt;&gt;"",G2438&lt;&gt;""),E2444=""),"",IF(AND($D$5="",$E$5="",$F$5="",$G$5=""),"",IFERROR(VLOOKUP(B2444,'勘定科目コード（2019）'!$B$2:$J$3668,6,FALSE),"")))</f>
        <v/>
      </c>
      <c r="H2444" s="54"/>
      <c r="I2444" s="55" t="str">
        <f>IF(AND(OR(D2438&lt;&gt;"",E2438&lt;&gt;"",F2438&lt;&gt;"",G2438&lt;&gt;""),E2444=""),"",IF(AND($D$5="",$E$5="",$F$5="",$G$5=""),"",IFERROR(VLOOKUP(B2444,'勘定科目コード（2019）'!$B$2:$J$3668,7,FALSE),"")))</f>
        <v/>
      </c>
      <c r="J2444" s="56" t="str">
        <f>IF(AND(OR(D2438&lt;&gt;"",E2438&lt;&gt;"",F2438&lt;&gt;"",G2438&lt;&gt;""),E2444=""),"",IF(AND($D$5="",$E$5="",$F$5="",$G$5=""),"",IFERROR(VLOOKUP(B2444,'勘定科目コード（2019）'!$B$2:$J$3668,8,FALSE),"")))</f>
        <v/>
      </c>
      <c r="K2444" s="57" t="str">
        <f>IF(AND(OR(D2438&lt;&gt;"",E2438&lt;&gt;"",F2438&lt;&gt;"",G2438&lt;&gt;""),E2444=""),"",IF(AND($D$5="",$E$5="",$F$5="",$G$5=""),"",IFERROR(VLOOKUP(B2444,'勘定科目コード（2019）'!$B$2:$J$3668,9,FALSE),"")))</f>
        <v/>
      </c>
      <c r="L2444" s="44" t="str">
        <f>IFERROR(VLOOKUP(D2444,'勘定科目コード（2019）'!$E$2:$J$500,7,FALSE),"")</f>
        <v/>
      </c>
    </row>
    <row r="2445" spans="2:12" x14ac:dyDescent="0.15">
      <c r="B2445" s="31">
        <v>2435</v>
      </c>
      <c r="D2445" s="51" t="str">
        <f>IF(AND($D$5="",$E$5="",$F$5="",$G$5=""),"",(IFERROR(VLOOKUP(B2445,'勘定科目コード（2019）'!$B$2:$J$3668,3,FALSE),"")))</f>
        <v/>
      </c>
      <c r="E2445" s="52" t="str">
        <f>IF(AND(OR($D$5&lt;&gt;"",$E$5&lt;&gt;"",$F$5&lt;&gt;"",$G$5&lt;&gt;""),D2445=""),"",IF(AND($D$5="",$E$5="",$F$5="",$G$5=""),"",IFERROR(VLOOKUP(B2445,'勘定科目コード（2019）'!$B$2:$J$3668,4,FALSE),"")))</f>
        <v/>
      </c>
      <c r="F2445" s="53" t="str">
        <f>IF(AND(OR(D2439&lt;&gt;"",E2439&lt;&gt;"",F2439&lt;&gt;"",G2439&lt;&gt;""),E2445=""),"",IF(AND(OR(D2439&lt;&gt;"",E2439&lt;&gt;"",F2439&lt;&gt;"",G2439&lt;&gt;""),E2445=""),"",IF(AND($D$5="",$E$5="",$F$5="",$G$5=""),"",IFERROR(VLOOKUP(B2445,'勘定科目コード（2019）'!$B$2:$J$3668,5,FALSE),""))))</f>
        <v/>
      </c>
      <c r="G2445" s="52" t="str">
        <f>IF(AND(OR(D2439&lt;&gt;"",E2439&lt;&gt;"",F2439&lt;&gt;"",G2439&lt;&gt;""),E2445=""),"",IF(AND($D$5="",$E$5="",$F$5="",$G$5=""),"",IFERROR(VLOOKUP(B2445,'勘定科目コード（2019）'!$B$2:$J$3668,6,FALSE),"")))</f>
        <v/>
      </c>
      <c r="H2445" s="54"/>
      <c r="I2445" s="55" t="str">
        <f>IF(AND(OR(D2439&lt;&gt;"",E2439&lt;&gt;"",F2439&lt;&gt;"",G2439&lt;&gt;""),E2445=""),"",IF(AND($D$5="",$E$5="",$F$5="",$G$5=""),"",IFERROR(VLOOKUP(B2445,'勘定科目コード（2019）'!$B$2:$J$3668,7,FALSE),"")))</f>
        <v/>
      </c>
      <c r="J2445" s="56" t="str">
        <f>IF(AND(OR(D2439&lt;&gt;"",E2439&lt;&gt;"",F2439&lt;&gt;"",G2439&lt;&gt;""),E2445=""),"",IF(AND($D$5="",$E$5="",$F$5="",$G$5=""),"",IFERROR(VLOOKUP(B2445,'勘定科目コード（2019）'!$B$2:$J$3668,8,FALSE),"")))</f>
        <v/>
      </c>
      <c r="K2445" s="57" t="str">
        <f>IF(AND(OR(D2439&lt;&gt;"",E2439&lt;&gt;"",F2439&lt;&gt;"",G2439&lt;&gt;""),E2445=""),"",IF(AND($D$5="",$E$5="",$F$5="",$G$5=""),"",IFERROR(VLOOKUP(B2445,'勘定科目コード（2019）'!$B$2:$J$3668,9,FALSE),"")))</f>
        <v/>
      </c>
      <c r="L2445" s="44" t="str">
        <f>IFERROR(VLOOKUP(D2445,'勘定科目コード（2019）'!$E$2:$J$500,7,FALSE),"")</f>
        <v/>
      </c>
    </row>
    <row r="2446" spans="2:12" x14ac:dyDescent="0.15">
      <c r="B2446" s="31">
        <v>2436</v>
      </c>
      <c r="D2446" s="51" t="str">
        <f>IF(AND($D$5="",$E$5="",$F$5="",$G$5=""),"",(IFERROR(VLOOKUP(B2446,'勘定科目コード（2019）'!$B$2:$J$3668,3,FALSE),"")))</f>
        <v/>
      </c>
      <c r="E2446" s="52" t="str">
        <f>IF(AND(OR($D$5&lt;&gt;"",$E$5&lt;&gt;"",$F$5&lt;&gt;"",$G$5&lt;&gt;""),D2446=""),"",IF(AND($D$5="",$E$5="",$F$5="",$G$5=""),"",IFERROR(VLOOKUP(B2446,'勘定科目コード（2019）'!$B$2:$J$3668,4,FALSE),"")))</f>
        <v/>
      </c>
      <c r="F2446" s="53" t="str">
        <f>IF(AND(OR(D2440&lt;&gt;"",E2440&lt;&gt;"",F2440&lt;&gt;"",G2440&lt;&gt;""),E2446=""),"",IF(AND(OR(D2440&lt;&gt;"",E2440&lt;&gt;"",F2440&lt;&gt;"",G2440&lt;&gt;""),E2446=""),"",IF(AND($D$5="",$E$5="",$F$5="",$G$5=""),"",IFERROR(VLOOKUP(B2446,'勘定科目コード（2019）'!$B$2:$J$3668,5,FALSE),""))))</f>
        <v/>
      </c>
      <c r="G2446" s="52" t="str">
        <f>IF(AND(OR(D2440&lt;&gt;"",E2440&lt;&gt;"",F2440&lt;&gt;"",G2440&lt;&gt;""),E2446=""),"",IF(AND($D$5="",$E$5="",$F$5="",$G$5=""),"",IFERROR(VLOOKUP(B2446,'勘定科目コード（2019）'!$B$2:$J$3668,6,FALSE),"")))</f>
        <v/>
      </c>
      <c r="H2446" s="54"/>
      <c r="I2446" s="55" t="str">
        <f>IF(AND(OR(D2440&lt;&gt;"",E2440&lt;&gt;"",F2440&lt;&gt;"",G2440&lt;&gt;""),E2446=""),"",IF(AND($D$5="",$E$5="",$F$5="",$G$5=""),"",IFERROR(VLOOKUP(B2446,'勘定科目コード（2019）'!$B$2:$J$3668,7,FALSE),"")))</f>
        <v/>
      </c>
      <c r="J2446" s="56" t="str">
        <f>IF(AND(OR(D2440&lt;&gt;"",E2440&lt;&gt;"",F2440&lt;&gt;"",G2440&lt;&gt;""),E2446=""),"",IF(AND($D$5="",$E$5="",$F$5="",$G$5=""),"",IFERROR(VLOOKUP(B2446,'勘定科目コード（2019）'!$B$2:$J$3668,8,FALSE),"")))</f>
        <v/>
      </c>
      <c r="K2446" s="57" t="str">
        <f>IF(AND(OR(D2440&lt;&gt;"",E2440&lt;&gt;"",F2440&lt;&gt;"",G2440&lt;&gt;""),E2446=""),"",IF(AND($D$5="",$E$5="",$F$5="",$G$5=""),"",IFERROR(VLOOKUP(B2446,'勘定科目コード（2019）'!$B$2:$J$3668,9,FALSE),"")))</f>
        <v/>
      </c>
      <c r="L2446" s="44" t="str">
        <f>IFERROR(VLOOKUP(D2446,'勘定科目コード（2019）'!$E$2:$J$500,7,FALSE),"")</f>
        <v/>
      </c>
    </row>
    <row r="2447" spans="2:12" x14ac:dyDescent="0.15">
      <c r="B2447" s="31">
        <v>2437</v>
      </c>
      <c r="D2447" s="51" t="str">
        <f>IF(AND($D$5="",$E$5="",$F$5="",$G$5=""),"",(IFERROR(VLOOKUP(B2447,'勘定科目コード（2019）'!$B$2:$J$3668,3,FALSE),"")))</f>
        <v/>
      </c>
      <c r="E2447" s="52" t="str">
        <f>IF(AND(OR($D$5&lt;&gt;"",$E$5&lt;&gt;"",$F$5&lt;&gt;"",$G$5&lt;&gt;""),D2447=""),"",IF(AND($D$5="",$E$5="",$F$5="",$G$5=""),"",IFERROR(VLOOKUP(B2447,'勘定科目コード（2019）'!$B$2:$J$3668,4,FALSE),"")))</f>
        <v/>
      </c>
      <c r="F2447" s="53" t="str">
        <f>IF(AND(OR(D2441&lt;&gt;"",E2441&lt;&gt;"",F2441&lt;&gt;"",G2441&lt;&gt;""),E2447=""),"",IF(AND(OR(D2441&lt;&gt;"",E2441&lt;&gt;"",F2441&lt;&gt;"",G2441&lt;&gt;""),E2447=""),"",IF(AND($D$5="",$E$5="",$F$5="",$G$5=""),"",IFERROR(VLOOKUP(B2447,'勘定科目コード（2019）'!$B$2:$J$3668,5,FALSE),""))))</f>
        <v/>
      </c>
      <c r="G2447" s="52" t="str">
        <f>IF(AND(OR(D2441&lt;&gt;"",E2441&lt;&gt;"",F2441&lt;&gt;"",G2441&lt;&gt;""),E2447=""),"",IF(AND($D$5="",$E$5="",$F$5="",$G$5=""),"",IFERROR(VLOOKUP(B2447,'勘定科目コード（2019）'!$B$2:$J$3668,6,FALSE),"")))</f>
        <v/>
      </c>
      <c r="H2447" s="54"/>
      <c r="I2447" s="55" t="str">
        <f>IF(AND(OR(D2441&lt;&gt;"",E2441&lt;&gt;"",F2441&lt;&gt;"",G2441&lt;&gt;""),E2447=""),"",IF(AND($D$5="",$E$5="",$F$5="",$G$5=""),"",IFERROR(VLOOKUP(B2447,'勘定科目コード（2019）'!$B$2:$J$3668,7,FALSE),"")))</f>
        <v/>
      </c>
      <c r="J2447" s="56" t="str">
        <f>IF(AND(OR(D2441&lt;&gt;"",E2441&lt;&gt;"",F2441&lt;&gt;"",G2441&lt;&gt;""),E2447=""),"",IF(AND($D$5="",$E$5="",$F$5="",$G$5=""),"",IFERROR(VLOOKUP(B2447,'勘定科目コード（2019）'!$B$2:$J$3668,8,FALSE),"")))</f>
        <v/>
      </c>
      <c r="K2447" s="57" t="str">
        <f>IF(AND(OR(D2441&lt;&gt;"",E2441&lt;&gt;"",F2441&lt;&gt;"",G2441&lt;&gt;""),E2447=""),"",IF(AND($D$5="",$E$5="",$F$5="",$G$5=""),"",IFERROR(VLOOKUP(B2447,'勘定科目コード（2019）'!$B$2:$J$3668,9,FALSE),"")))</f>
        <v/>
      </c>
      <c r="L2447" s="44" t="str">
        <f>IFERROR(VLOOKUP(D2447,'勘定科目コード（2019）'!$E$2:$J$500,7,FALSE),"")</f>
        <v/>
      </c>
    </row>
    <row r="2448" spans="2:12" x14ac:dyDescent="0.15">
      <c r="B2448" s="31">
        <v>2438</v>
      </c>
      <c r="D2448" s="51" t="str">
        <f>IF(AND($D$5="",$E$5="",$F$5="",$G$5=""),"",(IFERROR(VLOOKUP(B2448,'勘定科目コード（2019）'!$B$2:$J$3668,3,FALSE),"")))</f>
        <v/>
      </c>
      <c r="E2448" s="52" t="str">
        <f>IF(AND(OR($D$5&lt;&gt;"",$E$5&lt;&gt;"",$F$5&lt;&gt;"",$G$5&lt;&gt;""),D2448=""),"",IF(AND($D$5="",$E$5="",$F$5="",$G$5=""),"",IFERROR(VLOOKUP(B2448,'勘定科目コード（2019）'!$B$2:$J$3668,4,FALSE),"")))</f>
        <v/>
      </c>
      <c r="F2448" s="53" t="str">
        <f>IF(AND(OR(D2442&lt;&gt;"",E2442&lt;&gt;"",F2442&lt;&gt;"",G2442&lt;&gt;""),E2448=""),"",IF(AND(OR(D2442&lt;&gt;"",E2442&lt;&gt;"",F2442&lt;&gt;"",G2442&lt;&gt;""),E2448=""),"",IF(AND($D$5="",$E$5="",$F$5="",$G$5=""),"",IFERROR(VLOOKUP(B2448,'勘定科目コード（2019）'!$B$2:$J$3668,5,FALSE),""))))</f>
        <v/>
      </c>
      <c r="G2448" s="52" t="str">
        <f>IF(AND(OR(D2442&lt;&gt;"",E2442&lt;&gt;"",F2442&lt;&gt;"",G2442&lt;&gt;""),E2448=""),"",IF(AND($D$5="",$E$5="",$F$5="",$G$5=""),"",IFERROR(VLOOKUP(B2448,'勘定科目コード（2019）'!$B$2:$J$3668,6,FALSE),"")))</f>
        <v/>
      </c>
      <c r="H2448" s="54"/>
      <c r="I2448" s="55" t="str">
        <f>IF(AND(OR(D2442&lt;&gt;"",E2442&lt;&gt;"",F2442&lt;&gt;"",G2442&lt;&gt;""),E2448=""),"",IF(AND($D$5="",$E$5="",$F$5="",$G$5=""),"",IFERROR(VLOOKUP(B2448,'勘定科目コード（2019）'!$B$2:$J$3668,7,FALSE),"")))</f>
        <v/>
      </c>
      <c r="J2448" s="56" t="str">
        <f>IF(AND(OR(D2442&lt;&gt;"",E2442&lt;&gt;"",F2442&lt;&gt;"",G2442&lt;&gt;""),E2448=""),"",IF(AND($D$5="",$E$5="",$F$5="",$G$5=""),"",IFERROR(VLOOKUP(B2448,'勘定科目コード（2019）'!$B$2:$J$3668,8,FALSE),"")))</f>
        <v/>
      </c>
      <c r="K2448" s="57" t="str">
        <f>IF(AND(OR(D2442&lt;&gt;"",E2442&lt;&gt;"",F2442&lt;&gt;"",G2442&lt;&gt;""),E2448=""),"",IF(AND($D$5="",$E$5="",$F$5="",$G$5=""),"",IFERROR(VLOOKUP(B2448,'勘定科目コード（2019）'!$B$2:$J$3668,9,FALSE),"")))</f>
        <v/>
      </c>
      <c r="L2448" s="44" t="str">
        <f>IFERROR(VLOOKUP(D2448,'勘定科目コード（2019）'!$E$2:$J$500,7,FALSE),"")</f>
        <v/>
      </c>
    </row>
    <row r="2449" spans="2:12" x14ac:dyDescent="0.15">
      <c r="B2449" s="31">
        <v>2439</v>
      </c>
      <c r="D2449" s="51" t="str">
        <f>IF(AND($D$5="",$E$5="",$F$5="",$G$5=""),"",(IFERROR(VLOOKUP(B2449,'勘定科目コード（2019）'!$B$2:$J$3668,3,FALSE),"")))</f>
        <v/>
      </c>
      <c r="E2449" s="52" t="str">
        <f>IF(AND(OR($D$5&lt;&gt;"",$E$5&lt;&gt;"",$F$5&lt;&gt;"",$G$5&lt;&gt;""),D2449=""),"",IF(AND($D$5="",$E$5="",$F$5="",$G$5=""),"",IFERROR(VLOOKUP(B2449,'勘定科目コード（2019）'!$B$2:$J$3668,4,FALSE),"")))</f>
        <v/>
      </c>
      <c r="F2449" s="53" t="str">
        <f>IF(AND(OR(D2443&lt;&gt;"",E2443&lt;&gt;"",F2443&lt;&gt;"",G2443&lt;&gt;""),E2449=""),"",IF(AND(OR(D2443&lt;&gt;"",E2443&lt;&gt;"",F2443&lt;&gt;"",G2443&lt;&gt;""),E2449=""),"",IF(AND($D$5="",$E$5="",$F$5="",$G$5=""),"",IFERROR(VLOOKUP(B2449,'勘定科目コード（2019）'!$B$2:$J$3668,5,FALSE),""))))</f>
        <v/>
      </c>
      <c r="G2449" s="52" t="str">
        <f>IF(AND(OR(D2443&lt;&gt;"",E2443&lt;&gt;"",F2443&lt;&gt;"",G2443&lt;&gt;""),E2449=""),"",IF(AND($D$5="",$E$5="",$F$5="",$G$5=""),"",IFERROR(VLOOKUP(B2449,'勘定科目コード（2019）'!$B$2:$J$3668,6,FALSE),"")))</f>
        <v/>
      </c>
      <c r="H2449" s="54"/>
      <c r="I2449" s="55" t="str">
        <f>IF(AND(OR(D2443&lt;&gt;"",E2443&lt;&gt;"",F2443&lt;&gt;"",G2443&lt;&gt;""),E2449=""),"",IF(AND($D$5="",$E$5="",$F$5="",$G$5=""),"",IFERROR(VLOOKUP(B2449,'勘定科目コード（2019）'!$B$2:$J$3668,7,FALSE),"")))</f>
        <v/>
      </c>
      <c r="J2449" s="56" t="str">
        <f>IF(AND(OR(D2443&lt;&gt;"",E2443&lt;&gt;"",F2443&lt;&gt;"",G2443&lt;&gt;""),E2449=""),"",IF(AND($D$5="",$E$5="",$F$5="",$G$5=""),"",IFERROR(VLOOKUP(B2449,'勘定科目コード（2019）'!$B$2:$J$3668,8,FALSE),"")))</f>
        <v/>
      </c>
      <c r="K2449" s="57" t="str">
        <f>IF(AND(OR(D2443&lt;&gt;"",E2443&lt;&gt;"",F2443&lt;&gt;"",G2443&lt;&gt;""),E2449=""),"",IF(AND($D$5="",$E$5="",$F$5="",$G$5=""),"",IFERROR(VLOOKUP(B2449,'勘定科目コード（2019）'!$B$2:$J$3668,9,FALSE),"")))</f>
        <v/>
      </c>
      <c r="L2449" s="44" t="str">
        <f>IFERROR(VLOOKUP(D2449,'勘定科目コード（2019）'!$E$2:$J$500,7,FALSE),"")</f>
        <v/>
      </c>
    </row>
    <row r="2450" spans="2:12" x14ac:dyDescent="0.15">
      <c r="B2450" s="31">
        <v>2440</v>
      </c>
      <c r="D2450" s="51" t="str">
        <f>IF(AND($D$5="",$E$5="",$F$5="",$G$5=""),"",(IFERROR(VLOOKUP(B2450,'勘定科目コード（2019）'!$B$2:$J$3668,3,FALSE),"")))</f>
        <v/>
      </c>
      <c r="E2450" s="52" t="str">
        <f>IF(AND(OR($D$5&lt;&gt;"",$E$5&lt;&gt;"",$F$5&lt;&gt;"",$G$5&lt;&gt;""),D2450=""),"",IF(AND($D$5="",$E$5="",$F$5="",$G$5=""),"",IFERROR(VLOOKUP(B2450,'勘定科目コード（2019）'!$B$2:$J$3668,4,FALSE),"")))</f>
        <v/>
      </c>
      <c r="F2450" s="53" t="str">
        <f>IF(AND(OR(D2444&lt;&gt;"",E2444&lt;&gt;"",F2444&lt;&gt;"",G2444&lt;&gt;""),E2450=""),"",IF(AND(OR(D2444&lt;&gt;"",E2444&lt;&gt;"",F2444&lt;&gt;"",G2444&lt;&gt;""),E2450=""),"",IF(AND($D$5="",$E$5="",$F$5="",$G$5=""),"",IFERROR(VLOOKUP(B2450,'勘定科目コード（2019）'!$B$2:$J$3668,5,FALSE),""))))</f>
        <v/>
      </c>
      <c r="G2450" s="52" t="str">
        <f>IF(AND(OR(D2444&lt;&gt;"",E2444&lt;&gt;"",F2444&lt;&gt;"",G2444&lt;&gt;""),E2450=""),"",IF(AND($D$5="",$E$5="",$F$5="",$G$5=""),"",IFERROR(VLOOKUP(B2450,'勘定科目コード（2019）'!$B$2:$J$3668,6,FALSE),"")))</f>
        <v/>
      </c>
      <c r="H2450" s="54"/>
      <c r="I2450" s="55" t="str">
        <f>IF(AND(OR(D2444&lt;&gt;"",E2444&lt;&gt;"",F2444&lt;&gt;"",G2444&lt;&gt;""),E2450=""),"",IF(AND($D$5="",$E$5="",$F$5="",$G$5=""),"",IFERROR(VLOOKUP(B2450,'勘定科目コード（2019）'!$B$2:$J$3668,7,FALSE),"")))</f>
        <v/>
      </c>
      <c r="J2450" s="56" t="str">
        <f>IF(AND(OR(D2444&lt;&gt;"",E2444&lt;&gt;"",F2444&lt;&gt;"",G2444&lt;&gt;""),E2450=""),"",IF(AND($D$5="",$E$5="",$F$5="",$G$5=""),"",IFERROR(VLOOKUP(B2450,'勘定科目コード（2019）'!$B$2:$J$3668,8,FALSE),"")))</f>
        <v/>
      </c>
      <c r="K2450" s="57" t="str">
        <f>IF(AND(OR(D2444&lt;&gt;"",E2444&lt;&gt;"",F2444&lt;&gt;"",G2444&lt;&gt;""),E2450=""),"",IF(AND($D$5="",$E$5="",$F$5="",$G$5=""),"",IFERROR(VLOOKUP(B2450,'勘定科目コード（2019）'!$B$2:$J$3668,9,FALSE),"")))</f>
        <v/>
      </c>
      <c r="L2450" s="44" t="str">
        <f>IFERROR(VLOOKUP(D2450,'勘定科目コード（2019）'!$E$2:$J$500,7,FALSE),"")</f>
        <v/>
      </c>
    </row>
    <row r="2451" spans="2:12" x14ac:dyDescent="0.15">
      <c r="B2451" s="31">
        <v>2441</v>
      </c>
      <c r="D2451" s="51" t="str">
        <f>IF(AND($D$5="",$E$5="",$F$5="",$G$5=""),"",(IFERROR(VLOOKUP(B2451,'勘定科目コード（2019）'!$B$2:$J$3668,3,FALSE),"")))</f>
        <v/>
      </c>
      <c r="E2451" s="52" t="str">
        <f>IF(AND(OR($D$5&lt;&gt;"",$E$5&lt;&gt;"",$F$5&lt;&gt;"",$G$5&lt;&gt;""),D2451=""),"",IF(AND($D$5="",$E$5="",$F$5="",$G$5=""),"",IFERROR(VLOOKUP(B2451,'勘定科目コード（2019）'!$B$2:$J$3668,4,FALSE),"")))</f>
        <v/>
      </c>
      <c r="F2451" s="53" t="str">
        <f>IF(AND(OR(D2445&lt;&gt;"",E2445&lt;&gt;"",F2445&lt;&gt;"",G2445&lt;&gt;""),E2451=""),"",IF(AND(OR(D2445&lt;&gt;"",E2445&lt;&gt;"",F2445&lt;&gt;"",G2445&lt;&gt;""),E2451=""),"",IF(AND($D$5="",$E$5="",$F$5="",$G$5=""),"",IFERROR(VLOOKUP(B2451,'勘定科目コード（2019）'!$B$2:$J$3668,5,FALSE),""))))</f>
        <v/>
      </c>
      <c r="G2451" s="52" t="str">
        <f>IF(AND(OR(D2445&lt;&gt;"",E2445&lt;&gt;"",F2445&lt;&gt;"",G2445&lt;&gt;""),E2451=""),"",IF(AND($D$5="",$E$5="",$F$5="",$G$5=""),"",IFERROR(VLOOKUP(B2451,'勘定科目コード（2019）'!$B$2:$J$3668,6,FALSE),"")))</f>
        <v/>
      </c>
      <c r="H2451" s="54"/>
      <c r="I2451" s="55" t="str">
        <f>IF(AND(OR(D2445&lt;&gt;"",E2445&lt;&gt;"",F2445&lt;&gt;"",G2445&lt;&gt;""),E2451=""),"",IF(AND($D$5="",$E$5="",$F$5="",$G$5=""),"",IFERROR(VLOOKUP(B2451,'勘定科目コード（2019）'!$B$2:$J$3668,7,FALSE),"")))</f>
        <v/>
      </c>
      <c r="J2451" s="56" t="str">
        <f>IF(AND(OR(D2445&lt;&gt;"",E2445&lt;&gt;"",F2445&lt;&gt;"",G2445&lt;&gt;""),E2451=""),"",IF(AND($D$5="",$E$5="",$F$5="",$G$5=""),"",IFERROR(VLOOKUP(B2451,'勘定科目コード（2019）'!$B$2:$J$3668,8,FALSE),"")))</f>
        <v/>
      </c>
      <c r="K2451" s="57" t="str">
        <f>IF(AND(OR(D2445&lt;&gt;"",E2445&lt;&gt;"",F2445&lt;&gt;"",G2445&lt;&gt;""),E2451=""),"",IF(AND($D$5="",$E$5="",$F$5="",$G$5=""),"",IFERROR(VLOOKUP(B2451,'勘定科目コード（2019）'!$B$2:$J$3668,9,FALSE),"")))</f>
        <v/>
      </c>
      <c r="L2451" s="44" t="str">
        <f>IFERROR(VLOOKUP(D2451,'勘定科目コード（2019）'!$E$2:$J$500,7,FALSE),"")</f>
        <v/>
      </c>
    </row>
    <row r="2452" spans="2:12" x14ac:dyDescent="0.15">
      <c r="B2452" s="31">
        <v>2442</v>
      </c>
      <c r="D2452" s="51" t="str">
        <f>IF(AND($D$5="",$E$5="",$F$5="",$G$5=""),"",(IFERROR(VLOOKUP(B2452,'勘定科目コード（2019）'!$B$2:$J$3668,3,FALSE),"")))</f>
        <v/>
      </c>
      <c r="E2452" s="52" t="str">
        <f>IF(AND(OR($D$5&lt;&gt;"",$E$5&lt;&gt;"",$F$5&lt;&gt;"",$G$5&lt;&gt;""),D2452=""),"",IF(AND($D$5="",$E$5="",$F$5="",$G$5=""),"",IFERROR(VLOOKUP(B2452,'勘定科目コード（2019）'!$B$2:$J$3668,4,FALSE),"")))</f>
        <v/>
      </c>
      <c r="F2452" s="53" t="str">
        <f>IF(AND(OR(D2446&lt;&gt;"",E2446&lt;&gt;"",F2446&lt;&gt;"",G2446&lt;&gt;""),E2452=""),"",IF(AND(OR(D2446&lt;&gt;"",E2446&lt;&gt;"",F2446&lt;&gt;"",G2446&lt;&gt;""),E2452=""),"",IF(AND($D$5="",$E$5="",$F$5="",$G$5=""),"",IFERROR(VLOOKUP(B2452,'勘定科目コード（2019）'!$B$2:$J$3668,5,FALSE),""))))</f>
        <v/>
      </c>
      <c r="G2452" s="52" t="str">
        <f>IF(AND(OR(D2446&lt;&gt;"",E2446&lt;&gt;"",F2446&lt;&gt;"",G2446&lt;&gt;""),E2452=""),"",IF(AND($D$5="",$E$5="",$F$5="",$G$5=""),"",IFERROR(VLOOKUP(B2452,'勘定科目コード（2019）'!$B$2:$J$3668,6,FALSE),"")))</f>
        <v/>
      </c>
      <c r="H2452" s="54"/>
      <c r="I2452" s="55" t="str">
        <f>IF(AND(OR(D2446&lt;&gt;"",E2446&lt;&gt;"",F2446&lt;&gt;"",G2446&lt;&gt;""),E2452=""),"",IF(AND($D$5="",$E$5="",$F$5="",$G$5=""),"",IFERROR(VLOOKUP(B2452,'勘定科目コード（2019）'!$B$2:$J$3668,7,FALSE),"")))</f>
        <v/>
      </c>
      <c r="J2452" s="56" t="str">
        <f>IF(AND(OR(D2446&lt;&gt;"",E2446&lt;&gt;"",F2446&lt;&gt;"",G2446&lt;&gt;""),E2452=""),"",IF(AND($D$5="",$E$5="",$F$5="",$G$5=""),"",IFERROR(VLOOKUP(B2452,'勘定科目コード（2019）'!$B$2:$J$3668,8,FALSE),"")))</f>
        <v/>
      </c>
      <c r="K2452" s="57" t="str">
        <f>IF(AND(OR(D2446&lt;&gt;"",E2446&lt;&gt;"",F2446&lt;&gt;"",G2446&lt;&gt;""),E2452=""),"",IF(AND($D$5="",$E$5="",$F$5="",$G$5=""),"",IFERROR(VLOOKUP(B2452,'勘定科目コード（2019）'!$B$2:$J$3668,9,FALSE),"")))</f>
        <v/>
      </c>
      <c r="L2452" s="44" t="str">
        <f>IFERROR(VLOOKUP(D2452,'勘定科目コード（2019）'!$E$2:$J$500,7,FALSE),"")</f>
        <v/>
      </c>
    </row>
    <row r="2453" spans="2:12" x14ac:dyDescent="0.15">
      <c r="B2453" s="31">
        <v>2443</v>
      </c>
      <c r="D2453" s="51" t="str">
        <f>IF(AND($D$5="",$E$5="",$F$5="",$G$5=""),"",(IFERROR(VLOOKUP(B2453,'勘定科目コード（2019）'!$B$2:$J$3668,3,FALSE),"")))</f>
        <v/>
      </c>
      <c r="E2453" s="52" t="str">
        <f>IF(AND(OR($D$5&lt;&gt;"",$E$5&lt;&gt;"",$F$5&lt;&gt;"",$G$5&lt;&gt;""),D2453=""),"",IF(AND($D$5="",$E$5="",$F$5="",$G$5=""),"",IFERROR(VLOOKUP(B2453,'勘定科目コード（2019）'!$B$2:$J$3668,4,FALSE),"")))</f>
        <v/>
      </c>
      <c r="F2453" s="53" t="str">
        <f>IF(AND(OR(D2447&lt;&gt;"",E2447&lt;&gt;"",F2447&lt;&gt;"",G2447&lt;&gt;""),E2453=""),"",IF(AND(OR(D2447&lt;&gt;"",E2447&lt;&gt;"",F2447&lt;&gt;"",G2447&lt;&gt;""),E2453=""),"",IF(AND($D$5="",$E$5="",$F$5="",$G$5=""),"",IFERROR(VLOOKUP(B2453,'勘定科目コード（2019）'!$B$2:$J$3668,5,FALSE),""))))</f>
        <v/>
      </c>
      <c r="G2453" s="52" t="str">
        <f>IF(AND(OR(D2447&lt;&gt;"",E2447&lt;&gt;"",F2447&lt;&gt;"",G2447&lt;&gt;""),E2453=""),"",IF(AND($D$5="",$E$5="",$F$5="",$G$5=""),"",IFERROR(VLOOKUP(B2453,'勘定科目コード（2019）'!$B$2:$J$3668,6,FALSE),"")))</f>
        <v/>
      </c>
      <c r="H2453" s="54"/>
      <c r="I2453" s="55" t="str">
        <f>IF(AND(OR(D2447&lt;&gt;"",E2447&lt;&gt;"",F2447&lt;&gt;"",G2447&lt;&gt;""),E2453=""),"",IF(AND($D$5="",$E$5="",$F$5="",$G$5=""),"",IFERROR(VLOOKUP(B2453,'勘定科目コード（2019）'!$B$2:$J$3668,7,FALSE),"")))</f>
        <v/>
      </c>
      <c r="J2453" s="56" t="str">
        <f>IF(AND(OR(D2447&lt;&gt;"",E2447&lt;&gt;"",F2447&lt;&gt;"",G2447&lt;&gt;""),E2453=""),"",IF(AND($D$5="",$E$5="",$F$5="",$G$5=""),"",IFERROR(VLOOKUP(B2453,'勘定科目コード（2019）'!$B$2:$J$3668,8,FALSE),"")))</f>
        <v/>
      </c>
      <c r="K2453" s="57" t="str">
        <f>IF(AND(OR(D2447&lt;&gt;"",E2447&lt;&gt;"",F2447&lt;&gt;"",G2447&lt;&gt;""),E2453=""),"",IF(AND($D$5="",$E$5="",$F$5="",$G$5=""),"",IFERROR(VLOOKUP(B2453,'勘定科目コード（2019）'!$B$2:$J$3668,9,FALSE),"")))</f>
        <v/>
      </c>
      <c r="L2453" s="44" t="str">
        <f>IFERROR(VLOOKUP(D2453,'勘定科目コード（2019）'!$E$2:$J$500,7,FALSE),"")</f>
        <v/>
      </c>
    </row>
    <row r="2454" spans="2:12" x14ac:dyDescent="0.15">
      <c r="B2454" s="31">
        <v>2444</v>
      </c>
      <c r="D2454" s="51" t="str">
        <f>IF(AND($D$5="",$E$5="",$F$5="",$G$5=""),"",(IFERROR(VLOOKUP(B2454,'勘定科目コード（2019）'!$B$2:$J$3668,3,FALSE),"")))</f>
        <v/>
      </c>
      <c r="E2454" s="52" t="str">
        <f>IF(AND(OR($D$5&lt;&gt;"",$E$5&lt;&gt;"",$F$5&lt;&gt;"",$G$5&lt;&gt;""),D2454=""),"",IF(AND($D$5="",$E$5="",$F$5="",$G$5=""),"",IFERROR(VLOOKUP(B2454,'勘定科目コード（2019）'!$B$2:$J$3668,4,FALSE),"")))</f>
        <v/>
      </c>
      <c r="F2454" s="53" t="str">
        <f>IF(AND(OR(D2448&lt;&gt;"",E2448&lt;&gt;"",F2448&lt;&gt;"",G2448&lt;&gt;""),E2454=""),"",IF(AND(OR(D2448&lt;&gt;"",E2448&lt;&gt;"",F2448&lt;&gt;"",G2448&lt;&gt;""),E2454=""),"",IF(AND($D$5="",$E$5="",$F$5="",$G$5=""),"",IFERROR(VLOOKUP(B2454,'勘定科目コード（2019）'!$B$2:$J$3668,5,FALSE),""))))</f>
        <v/>
      </c>
      <c r="G2454" s="52" t="str">
        <f>IF(AND(OR(D2448&lt;&gt;"",E2448&lt;&gt;"",F2448&lt;&gt;"",G2448&lt;&gt;""),E2454=""),"",IF(AND($D$5="",$E$5="",$F$5="",$G$5=""),"",IFERROR(VLOOKUP(B2454,'勘定科目コード（2019）'!$B$2:$J$3668,6,FALSE),"")))</f>
        <v/>
      </c>
      <c r="H2454" s="54"/>
      <c r="I2454" s="55" t="str">
        <f>IF(AND(OR(D2448&lt;&gt;"",E2448&lt;&gt;"",F2448&lt;&gt;"",G2448&lt;&gt;""),E2454=""),"",IF(AND($D$5="",$E$5="",$F$5="",$G$5=""),"",IFERROR(VLOOKUP(B2454,'勘定科目コード（2019）'!$B$2:$J$3668,7,FALSE),"")))</f>
        <v/>
      </c>
      <c r="J2454" s="56" t="str">
        <f>IF(AND(OR(D2448&lt;&gt;"",E2448&lt;&gt;"",F2448&lt;&gt;"",G2448&lt;&gt;""),E2454=""),"",IF(AND($D$5="",$E$5="",$F$5="",$G$5=""),"",IFERROR(VLOOKUP(B2454,'勘定科目コード（2019）'!$B$2:$J$3668,8,FALSE),"")))</f>
        <v/>
      </c>
      <c r="K2454" s="57" t="str">
        <f>IF(AND(OR(D2448&lt;&gt;"",E2448&lt;&gt;"",F2448&lt;&gt;"",G2448&lt;&gt;""),E2454=""),"",IF(AND($D$5="",$E$5="",$F$5="",$G$5=""),"",IFERROR(VLOOKUP(B2454,'勘定科目コード（2019）'!$B$2:$J$3668,9,FALSE),"")))</f>
        <v/>
      </c>
      <c r="L2454" s="44" t="str">
        <f>IFERROR(VLOOKUP(D2454,'勘定科目コード（2019）'!$E$2:$J$500,7,FALSE),"")</f>
        <v/>
      </c>
    </row>
    <row r="2455" spans="2:12" x14ac:dyDescent="0.15">
      <c r="B2455" s="31">
        <v>2445</v>
      </c>
      <c r="D2455" s="51" t="str">
        <f>IF(AND($D$5="",$E$5="",$F$5="",$G$5=""),"",(IFERROR(VLOOKUP(B2455,'勘定科目コード（2019）'!$B$2:$J$3668,3,FALSE),"")))</f>
        <v/>
      </c>
      <c r="E2455" s="52" t="str">
        <f>IF(AND(OR($D$5&lt;&gt;"",$E$5&lt;&gt;"",$F$5&lt;&gt;"",$G$5&lt;&gt;""),D2455=""),"",IF(AND($D$5="",$E$5="",$F$5="",$G$5=""),"",IFERROR(VLOOKUP(B2455,'勘定科目コード（2019）'!$B$2:$J$3668,4,FALSE),"")))</f>
        <v/>
      </c>
      <c r="F2455" s="53" t="str">
        <f>IF(AND(OR(D2449&lt;&gt;"",E2449&lt;&gt;"",F2449&lt;&gt;"",G2449&lt;&gt;""),E2455=""),"",IF(AND(OR(D2449&lt;&gt;"",E2449&lt;&gt;"",F2449&lt;&gt;"",G2449&lt;&gt;""),E2455=""),"",IF(AND($D$5="",$E$5="",$F$5="",$G$5=""),"",IFERROR(VLOOKUP(B2455,'勘定科目コード（2019）'!$B$2:$J$3668,5,FALSE),""))))</f>
        <v/>
      </c>
      <c r="G2455" s="52" t="str">
        <f>IF(AND(OR(D2449&lt;&gt;"",E2449&lt;&gt;"",F2449&lt;&gt;"",G2449&lt;&gt;""),E2455=""),"",IF(AND($D$5="",$E$5="",$F$5="",$G$5=""),"",IFERROR(VLOOKUP(B2455,'勘定科目コード（2019）'!$B$2:$J$3668,6,FALSE),"")))</f>
        <v/>
      </c>
      <c r="H2455" s="54"/>
      <c r="I2455" s="55" t="str">
        <f>IF(AND(OR(D2449&lt;&gt;"",E2449&lt;&gt;"",F2449&lt;&gt;"",G2449&lt;&gt;""),E2455=""),"",IF(AND($D$5="",$E$5="",$F$5="",$G$5=""),"",IFERROR(VLOOKUP(B2455,'勘定科目コード（2019）'!$B$2:$J$3668,7,FALSE),"")))</f>
        <v/>
      </c>
      <c r="J2455" s="56" t="str">
        <f>IF(AND(OR(D2449&lt;&gt;"",E2449&lt;&gt;"",F2449&lt;&gt;"",G2449&lt;&gt;""),E2455=""),"",IF(AND($D$5="",$E$5="",$F$5="",$G$5=""),"",IFERROR(VLOOKUP(B2455,'勘定科目コード（2019）'!$B$2:$J$3668,8,FALSE),"")))</f>
        <v/>
      </c>
      <c r="K2455" s="57" t="str">
        <f>IF(AND(OR(D2449&lt;&gt;"",E2449&lt;&gt;"",F2449&lt;&gt;"",G2449&lt;&gt;""),E2455=""),"",IF(AND($D$5="",$E$5="",$F$5="",$G$5=""),"",IFERROR(VLOOKUP(B2455,'勘定科目コード（2019）'!$B$2:$J$3668,9,FALSE),"")))</f>
        <v/>
      </c>
      <c r="L2455" s="44" t="str">
        <f>IFERROR(VLOOKUP(D2455,'勘定科目コード（2019）'!$E$2:$J$500,7,FALSE),"")</f>
        <v/>
      </c>
    </row>
    <row r="2456" spans="2:12" x14ac:dyDescent="0.15">
      <c r="B2456" s="31">
        <v>2446</v>
      </c>
      <c r="D2456" s="51" t="str">
        <f>IF(AND($D$5="",$E$5="",$F$5="",$G$5=""),"",(IFERROR(VLOOKUP(B2456,'勘定科目コード（2019）'!$B$2:$J$3668,3,FALSE),"")))</f>
        <v/>
      </c>
      <c r="E2456" s="52" t="str">
        <f>IF(AND(OR($D$5&lt;&gt;"",$E$5&lt;&gt;"",$F$5&lt;&gt;"",$G$5&lt;&gt;""),D2456=""),"",IF(AND($D$5="",$E$5="",$F$5="",$G$5=""),"",IFERROR(VLOOKUP(B2456,'勘定科目コード（2019）'!$B$2:$J$3668,4,FALSE),"")))</f>
        <v/>
      </c>
      <c r="F2456" s="53" t="str">
        <f>IF(AND(OR(D2450&lt;&gt;"",E2450&lt;&gt;"",F2450&lt;&gt;"",G2450&lt;&gt;""),E2456=""),"",IF(AND(OR(D2450&lt;&gt;"",E2450&lt;&gt;"",F2450&lt;&gt;"",G2450&lt;&gt;""),E2456=""),"",IF(AND($D$5="",$E$5="",$F$5="",$G$5=""),"",IFERROR(VLOOKUP(B2456,'勘定科目コード（2019）'!$B$2:$J$3668,5,FALSE),""))))</f>
        <v/>
      </c>
      <c r="G2456" s="52" t="str">
        <f>IF(AND(OR(D2450&lt;&gt;"",E2450&lt;&gt;"",F2450&lt;&gt;"",G2450&lt;&gt;""),E2456=""),"",IF(AND($D$5="",$E$5="",$F$5="",$G$5=""),"",IFERROR(VLOOKUP(B2456,'勘定科目コード（2019）'!$B$2:$J$3668,6,FALSE),"")))</f>
        <v/>
      </c>
      <c r="H2456" s="54"/>
      <c r="I2456" s="55" t="str">
        <f>IF(AND(OR(D2450&lt;&gt;"",E2450&lt;&gt;"",F2450&lt;&gt;"",G2450&lt;&gt;""),E2456=""),"",IF(AND($D$5="",$E$5="",$F$5="",$G$5=""),"",IFERROR(VLOOKUP(B2456,'勘定科目コード（2019）'!$B$2:$J$3668,7,FALSE),"")))</f>
        <v/>
      </c>
      <c r="J2456" s="56" t="str">
        <f>IF(AND(OR(D2450&lt;&gt;"",E2450&lt;&gt;"",F2450&lt;&gt;"",G2450&lt;&gt;""),E2456=""),"",IF(AND($D$5="",$E$5="",$F$5="",$G$5=""),"",IFERROR(VLOOKUP(B2456,'勘定科目コード（2019）'!$B$2:$J$3668,8,FALSE),"")))</f>
        <v/>
      </c>
      <c r="K2456" s="57" t="str">
        <f>IF(AND(OR(D2450&lt;&gt;"",E2450&lt;&gt;"",F2450&lt;&gt;"",G2450&lt;&gt;""),E2456=""),"",IF(AND($D$5="",$E$5="",$F$5="",$G$5=""),"",IFERROR(VLOOKUP(B2456,'勘定科目コード（2019）'!$B$2:$J$3668,9,FALSE),"")))</f>
        <v/>
      </c>
      <c r="L2456" s="44" t="str">
        <f>IFERROR(VLOOKUP(D2456,'勘定科目コード（2019）'!$E$2:$J$500,7,FALSE),"")</f>
        <v/>
      </c>
    </row>
    <row r="2457" spans="2:12" x14ac:dyDescent="0.15">
      <c r="B2457" s="31">
        <v>2447</v>
      </c>
      <c r="D2457" s="51" t="str">
        <f>IF(AND($D$5="",$E$5="",$F$5="",$G$5=""),"",(IFERROR(VLOOKUP(B2457,'勘定科目コード（2019）'!$B$2:$J$3668,3,FALSE),"")))</f>
        <v/>
      </c>
      <c r="E2457" s="52" t="str">
        <f>IF(AND(OR($D$5&lt;&gt;"",$E$5&lt;&gt;"",$F$5&lt;&gt;"",$G$5&lt;&gt;""),D2457=""),"",IF(AND($D$5="",$E$5="",$F$5="",$G$5=""),"",IFERROR(VLOOKUP(B2457,'勘定科目コード（2019）'!$B$2:$J$3668,4,FALSE),"")))</f>
        <v/>
      </c>
      <c r="F2457" s="53" t="str">
        <f>IF(AND(OR(D2451&lt;&gt;"",E2451&lt;&gt;"",F2451&lt;&gt;"",G2451&lt;&gt;""),E2457=""),"",IF(AND(OR(D2451&lt;&gt;"",E2451&lt;&gt;"",F2451&lt;&gt;"",G2451&lt;&gt;""),E2457=""),"",IF(AND($D$5="",$E$5="",$F$5="",$G$5=""),"",IFERROR(VLOOKUP(B2457,'勘定科目コード（2019）'!$B$2:$J$3668,5,FALSE),""))))</f>
        <v/>
      </c>
      <c r="G2457" s="52" t="str">
        <f>IF(AND(OR(D2451&lt;&gt;"",E2451&lt;&gt;"",F2451&lt;&gt;"",G2451&lt;&gt;""),E2457=""),"",IF(AND($D$5="",$E$5="",$F$5="",$G$5=""),"",IFERROR(VLOOKUP(B2457,'勘定科目コード（2019）'!$B$2:$J$3668,6,FALSE),"")))</f>
        <v/>
      </c>
      <c r="H2457" s="54"/>
      <c r="I2457" s="55" t="str">
        <f>IF(AND(OR(D2451&lt;&gt;"",E2451&lt;&gt;"",F2451&lt;&gt;"",G2451&lt;&gt;""),E2457=""),"",IF(AND($D$5="",$E$5="",$F$5="",$G$5=""),"",IFERROR(VLOOKUP(B2457,'勘定科目コード（2019）'!$B$2:$J$3668,7,FALSE),"")))</f>
        <v/>
      </c>
      <c r="J2457" s="56" t="str">
        <f>IF(AND(OR(D2451&lt;&gt;"",E2451&lt;&gt;"",F2451&lt;&gt;"",G2451&lt;&gt;""),E2457=""),"",IF(AND($D$5="",$E$5="",$F$5="",$G$5=""),"",IFERROR(VLOOKUP(B2457,'勘定科目コード（2019）'!$B$2:$J$3668,8,FALSE),"")))</f>
        <v/>
      </c>
      <c r="K2457" s="57" t="str">
        <f>IF(AND(OR(D2451&lt;&gt;"",E2451&lt;&gt;"",F2451&lt;&gt;"",G2451&lt;&gt;""),E2457=""),"",IF(AND($D$5="",$E$5="",$F$5="",$G$5=""),"",IFERROR(VLOOKUP(B2457,'勘定科目コード（2019）'!$B$2:$J$3668,9,FALSE),"")))</f>
        <v/>
      </c>
      <c r="L2457" s="44" t="str">
        <f>IFERROR(VLOOKUP(D2457,'勘定科目コード（2019）'!$E$2:$J$500,7,FALSE),"")</f>
        <v/>
      </c>
    </row>
    <row r="2458" spans="2:12" x14ac:dyDescent="0.15">
      <c r="B2458" s="31">
        <v>2448</v>
      </c>
      <c r="D2458" s="51" t="str">
        <f>IF(AND($D$5="",$E$5="",$F$5="",$G$5=""),"",(IFERROR(VLOOKUP(B2458,'勘定科目コード（2019）'!$B$2:$J$3668,3,FALSE),"")))</f>
        <v/>
      </c>
      <c r="E2458" s="52" t="str">
        <f>IF(AND(OR($D$5&lt;&gt;"",$E$5&lt;&gt;"",$F$5&lt;&gt;"",$G$5&lt;&gt;""),D2458=""),"",IF(AND($D$5="",$E$5="",$F$5="",$G$5=""),"",IFERROR(VLOOKUP(B2458,'勘定科目コード（2019）'!$B$2:$J$3668,4,FALSE),"")))</f>
        <v/>
      </c>
      <c r="F2458" s="53" t="str">
        <f>IF(AND(OR(D2452&lt;&gt;"",E2452&lt;&gt;"",F2452&lt;&gt;"",G2452&lt;&gt;""),E2458=""),"",IF(AND(OR(D2452&lt;&gt;"",E2452&lt;&gt;"",F2452&lt;&gt;"",G2452&lt;&gt;""),E2458=""),"",IF(AND($D$5="",$E$5="",$F$5="",$G$5=""),"",IFERROR(VLOOKUP(B2458,'勘定科目コード（2019）'!$B$2:$J$3668,5,FALSE),""))))</f>
        <v/>
      </c>
      <c r="G2458" s="52" t="str">
        <f>IF(AND(OR(D2452&lt;&gt;"",E2452&lt;&gt;"",F2452&lt;&gt;"",G2452&lt;&gt;""),E2458=""),"",IF(AND($D$5="",$E$5="",$F$5="",$G$5=""),"",IFERROR(VLOOKUP(B2458,'勘定科目コード（2019）'!$B$2:$J$3668,6,FALSE),"")))</f>
        <v/>
      </c>
      <c r="H2458" s="54"/>
      <c r="I2458" s="55" t="str">
        <f>IF(AND(OR(D2452&lt;&gt;"",E2452&lt;&gt;"",F2452&lt;&gt;"",G2452&lt;&gt;""),E2458=""),"",IF(AND($D$5="",$E$5="",$F$5="",$G$5=""),"",IFERROR(VLOOKUP(B2458,'勘定科目コード（2019）'!$B$2:$J$3668,7,FALSE),"")))</f>
        <v/>
      </c>
      <c r="J2458" s="56" t="str">
        <f>IF(AND(OR(D2452&lt;&gt;"",E2452&lt;&gt;"",F2452&lt;&gt;"",G2452&lt;&gt;""),E2458=""),"",IF(AND($D$5="",$E$5="",$F$5="",$G$5=""),"",IFERROR(VLOOKUP(B2458,'勘定科目コード（2019）'!$B$2:$J$3668,8,FALSE),"")))</f>
        <v/>
      </c>
      <c r="K2458" s="57" t="str">
        <f>IF(AND(OR(D2452&lt;&gt;"",E2452&lt;&gt;"",F2452&lt;&gt;"",G2452&lt;&gt;""),E2458=""),"",IF(AND($D$5="",$E$5="",$F$5="",$G$5=""),"",IFERROR(VLOOKUP(B2458,'勘定科目コード（2019）'!$B$2:$J$3668,9,FALSE),"")))</f>
        <v/>
      </c>
      <c r="L2458" s="44" t="str">
        <f>IFERROR(VLOOKUP(D2458,'勘定科目コード（2019）'!$E$2:$J$500,7,FALSE),"")</f>
        <v/>
      </c>
    </row>
    <row r="2459" spans="2:12" x14ac:dyDescent="0.15">
      <c r="B2459" s="31">
        <v>2449</v>
      </c>
      <c r="D2459" s="51" t="str">
        <f>IF(AND($D$5="",$E$5="",$F$5="",$G$5=""),"",(IFERROR(VLOOKUP(B2459,'勘定科目コード（2019）'!$B$2:$J$3668,3,FALSE),"")))</f>
        <v/>
      </c>
      <c r="E2459" s="52" t="str">
        <f>IF(AND(OR($D$5&lt;&gt;"",$E$5&lt;&gt;"",$F$5&lt;&gt;"",$G$5&lt;&gt;""),D2459=""),"",IF(AND($D$5="",$E$5="",$F$5="",$G$5=""),"",IFERROR(VLOOKUP(B2459,'勘定科目コード（2019）'!$B$2:$J$3668,4,FALSE),"")))</f>
        <v/>
      </c>
      <c r="F2459" s="53" t="str">
        <f>IF(AND(OR(D2453&lt;&gt;"",E2453&lt;&gt;"",F2453&lt;&gt;"",G2453&lt;&gt;""),E2459=""),"",IF(AND(OR(D2453&lt;&gt;"",E2453&lt;&gt;"",F2453&lt;&gt;"",G2453&lt;&gt;""),E2459=""),"",IF(AND($D$5="",$E$5="",$F$5="",$G$5=""),"",IFERROR(VLOOKUP(B2459,'勘定科目コード（2019）'!$B$2:$J$3668,5,FALSE),""))))</f>
        <v/>
      </c>
      <c r="G2459" s="52" t="str">
        <f>IF(AND(OR(D2453&lt;&gt;"",E2453&lt;&gt;"",F2453&lt;&gt;"",G2453&lt;&gt;""),E2459=""),"",IF(AND($D$5="",$E$5="",$F$5="",$G$5=""),"",IFERROR(VLOOKUP(B2459,'勘定科目コード（2019）'!$B$2:$J$3668,6,FALSE),"")))</f>
        <v/>
      </c>
      <c r="H2459" s="54"/>
      <c r="I2459" s="55" t="str">
        <f>IF(AND(OR(D2453&lt;&gt;"",E2453&lt;&gt;"",F2453&lt;&gt;"",G2453&lt;&gt;""),E2459=""),"",IF(AND($D$5="",$E$5="",$F$5="",$G$5=""),"",IFERROR(VLOOKUP(B2459,'勘定科目コード（2019）'!$B$2:$J$3668,7,FALSE),"")))</f>
        <v/>
      </c>
      <c r="J2459" s="56" t="str">
        <f>IF(AND(OR(D2453&lt;&gt;"",E2453&lt;&gt;"",F2453&lt;&gt;"",G2453&lt;&gt;""),E2459=""),"",IF(AND($D$5="",$E$5="",$F$5="",$G$5=""),"",IFERROR(VLOOKUP(B2459,'勘定科目コード（2019）'!$B$2:$J$3668,8,FALSE),"")))</f>
        <v/>
      </c>
      <c r="K2459" s="57" t="str">
        <f>IF(AND(OR(D2453&lt;&gt;"",E2453&lt;&gt;"",F2453&lt;&gt;"",G2453&lt;&gt;""),E2459=""),"",IF(AND($D$5="",$E$5="",$F$5="",$G$5=""),"",IFERROR(VLOOKUP(B2459,'勘定科目コード（2019）'!$B$2:$J$3668,9,FALSE),"")))</f>
        <v/>
      </c>
      <c r="L2459" s="44" t="str">
        <f>IFERROR(VLOOKUP(D2459,'勘定科目コード（2019）'!$E$2:$J$500,7,FALSE),"")</f>
        <v/>
      </c>
    </row>
    <row r="2460" spans="2:12" x14ac:dyDescent="0.15">
      <c r="B2460" s="31">
        <v>2450</v>
      </c>
      <c r="D2460" s="51" t="str">
        <f>IF(AND($D$5="",$E$5="",$F$5="",$G$5=""),"",(IFERROR(VLOOKUP(B2460,'勘定科目コード（2019）'!$B$2:$J$3668,3,FALSE),"")))</f>
        <v/>
      </c>
      <c r="E2460" s="52" t="str">
        <f>IF(AND(OR($D$5&lt;&gt;"",$E$5&lt;&gt;"",$F$5&lt;&gt;"",$G$5&lt;&gt;""),D2460=""),"",IF(AND($D$5="",$E$5="",$F$5="",$G$5=""),"",IFERROR(VLOOKUP(B2460,'勘定科目コード（2019）'!$B$2:$J$3668,4,FALSE),"")))</f>
        <v/>
      </c>
      <c r="F2460" s="53" t="str">
        <f>IF(AND(OR(D2454&lt;&gt;"",E2454&lt;&gt;"",F2454&lt;&gt;"",G2454&lt;&gt;""),E2460=""),"",IF(AND(OR(D2454&lt;&gt;"",E2454&lt;&gt;"",F2454&lt;&gt;"",G2454&lt;&gt;""),E2460=""),"",IF(AND($D$5="",$E$5="",$F$5="",$G$5=""),"",IFERROR(VLOOKUP(B2460,'勘定科目コード（2019）'!$B$2:$J$3668,5,FALSE),""))))</f>
        <v/>
      </c>
      <c r="G2460" s="52" t="str">
        <f>IF(AND(OR(D2454&lt;&gt;"",E2454&lt;&gt;"",F2454&lt;&gt;"",G2454&lt;&gt;""),E2460=""),"",IF(AND($D$5="",$E$5="",$F$5="",$G$5=""),"",IFERROR(VLOOKUP(B2460,'勘定科目コード（2019）'!$B$2:$J$3668,6,FALSE),"")))</f>
        <v/>
      </c>
      <c r="H2460" s="54"/>
      <c r="I2460" s="55" t="str">
        <f>IF(AND(OR(D2454&lt;&gt;"",E2454&lt;&gt;"",F2454&lt;&gt;"",G2454&lt;&gt;""),E2460=""),"",IF(AND($D$5="",$E$5="",$F$5="",$G$5=""),"",IFERROR(VLOOKUP(B2460,'勘定科目コード（2019）'!$B$2:$J$3668,7,FALSE),"")))</f>
        <v/>
      </c>
      <c r="J2460" s="56" t="str">
        <f>IF(AND(OR(D2454&lt;&gt;"",E2454&lt;&gt;"",F2454&lt;&gt;"",G2454&lt;&gt;""),E2460=""),"",IF(AND($D$5="",$E$5="",$F$5="",$G$5=""),"",IFERROR(VLOOKUP(B2460,'勘定科目コード（2019）'!$B$2:$J$3668,8,FALSE),"")))</f>
        <v/>
      </c>
      <c r="K2460" s="57" t="str">
        <f>IF(AND(OR(D2454&lt;&gt;"",E2454&lt;&gt;"",F2454&lt;&gt;"",G2454&lt;&gt;""),E2460=""),"",IF(AND($D$5="",$E$5="",$F$5="",$G$5=""),"",IFERROR(VLOOKUP(B2460,'勘定科目コード（2019）'!$B$2:$J$3668,9,FALSE),"")))</f>
        <v/>
      </c>
      <c r="L2460" s="44" t="str">
        <f>IFERROR(VLOOKUP(D2460,'勘定科目コード（2019）'!$E$2:$J$500,7,FALSE),"")</f>
        <v/>
      </c>
    </row>
    <row r="2461" spans="2:12" x14ac:dyDescent="0.15">
      <c r="B2461" s="31">
        <v>2451</v>
      </c>
      <c r="D2461" s="51" t="str">
        <f>IF(AND($D$5="",$E$5="",$F$5="",$G$5=""),"",(IFERROR(VLOOKUP(B2461,'勘定科目コード（2019）'!$B$2:$J$3668,3,FALSE),"")))</f>
        <v/>
      </c>
      <c r="E2461" s="52" t="str">
        <f>IF(AND(OR($D$5&lt;&gt;"",$E$5&lt;&gt;"",$F$5&lt;&gt;"",$G$5&lt;&gt;""),D2461=""),"",IF(AND($D$5="",$E$5="",$F$5="",$G$5=""),"",IFERROR(VLOOKUP(B2461,'勘定科目コード（2019）'!$B$2:$J$3668,4,FALSE),"")))</f>
        <v/>
      </c>
      <c r="F2461" s="53" t="str">
        <f>IF(AND(OR(D2455&lt;&gt;"",E2455&lt;&gt;"",F2455&lt;&gt;"",G2455&lt;&gt;""),E2461=""),"",IF(AND(OR(D2455&lt;&gt;"",E2455&lt;&gt;"",F2455&lt;&gt;"",G2455&lt;&gt;""),E2461=""),"",IF(AND($D$5="",$E$5="",$F$5="",$G$5=""),"",IFERROR(VLOOKUP(B2461,'勘定科目コード（2019）'!$B$2:$J$3668,5,FALSE),""))))</f>
        <v/>
      </c>
      <c r="G2461" s="52" t="str">
        <f>IF(AND(OR(D2455&lt;&gt;"",E2455&lt;&gt;"",F2455&lt;&gt;"",G2455&lt;&gt;""),E2461=""),"",IF(AND($D$5="",$E$5="",$F$5="",$G$5=""),"",IFERROR(VLOOKUP(B2461,'勘定科目コード（2019）'!$B$2:$J$3668,6,FALSE),"")))</f>
        <v/>
      </c>
      <c r="H2461" s="54"/>
      <c r="I2461" s="55" t="str">
        <f>IF(AND(OR(D2455&lt;&gt;"",E2455&lt;&gt;"",F2455&lt;&gt;"",G2455&lt;&gt;""),E2461=""),"",IF(AND($D$5="",$E$5="",$F$5="",$G$5=""),"",IFERROR(VLOOKUP(B2461,'勘定科目コード（2019）'!$B$2:$J$3668,7,FALSE),"")))</f>
        <v/>
      </c>
      <c r="J2461" s="56" t="str">
        <f>IF(AND(OR(D2455&lt;&gt;"",E2455&lt;&gt;"",F2455&lt;&gt;"",G2455&lt;&gt;""),E2461=""),"",IF(AND($D$5="",$E$5="",$F$5="",$G$5=""),"",IFERROR(VLOOKUP(B2461,'勘定科目コード（2019）'!$B$2:$J$3668,8,FALSE),"")))</f>
        <v/>
      </c>
      <c r="K2461" s="57" t="str">
        <f>IF(AND(OR(D2455&lt;&gt;"",E2455&lt;&gt;"",F2455&lt;&gt;"",G2455&lt;&gt;""),E2461=""),"",IF(AND($D$5="",$E$5="",$F$5="",$G$5=""),"",IFERROR(VLOOKUP(B2461,'勘定科目コード（2019）'!$B$2:$J$3668,9,FALSE),"")))</f>
        <v/>
      </c>
      <c r="L2461" s="44" t="str">
        <f>IFERROR(VLOOKUP(D2461,'勘定科目コード（2019）'!$E$2:$J$500,7,FALSE),"")</f>
        <v/>
      </c>
    </row>
    <row r="2462" spans="2:12" x14ac:dyDescent="0.15">
      <c r="B2462" s="31">
        <v>2452</v>
      </c>
      <c r="D2462" s="51" t="str">
        <f>IF(AND($D$5="",$E$5="",$F$5="",$G$5=""),"",(IFERROR(VLOOKUP(B2462,'勘定科目コード（2019）'!$B$2:$J$3668,3,FALSE),"")))</f>
        <v/>
      </c>
      <c r="E2462" s="52" t="str">
        <f>IF(AND(OR($D$5&lt;&gt;"",$E$5&lt;&gt;"",$F$5&lt;&gt;"",$G$5&lt;&gt;""),D2462=""),"",IF(AND($D$5="",$E$5="",$F$5="",$G$5=""),"",IFERROR(VLOOKUP(B2462,'勘定科目コード（2019）'!$B$2:$J$3668,4,FALSE),"")))</f>
        <v/>
      </c>
      <c r="F2462" s="53" t="str">
        <f>IF(AND(OR(D2456&lt;&gt;"",E2456&lt;&gt;"",F2456&lt;&gt;"",G2456&lt;&gt;""),E2462=""),"",IF(AND(OR(D2456&lt;&gt;"",E2456&lt;&gt;"",F2456&lt;&gt;"",G2456&lt;&gt;""),E2462=""),"",IF(AND($D$5="",$E$5="",$F$5="",$G$5=""),"",IFERROR(VLOOKUP(B2462,'勘定科目コード（2019）'!$B$2:$J$3668,5,FALSE),""))))</f>
        <v/>
      </c>
      <c r="G2462" s="52" t="str">
        <f>IF(AND(OR(D2456&lt;&gt;"",E2456&lt;&gt;"",F2456&lt;&gt;"",G2456&lt;&gt;""),E2462=""),"",IF(AND($D$5="",$E$5="",$F$5="",$G$5=""),"",IFERROR(VLOOKUP(B2462,'勘定科目コード（2019）'!$B$2:$J$3668,6,FALSE),"")))</f>
        <v/>
      </c>
      <c r="H2462" s="54"/>
      <c r="I2462" s="55" t="str">
        <f>IF(AND(OR(D2456&lt;&gt;"",E2456&lt;&gt;"",F2456&lt;&gt;"",G2456&lt;&gt;""),E2462=""),"",IF(AND($D$5="",$E$5="",$F$5="",$G$5=""),"",IFERROR(VLOOKUP(B2462,'勘定科目コード（2019）'!$B$2:$J$3668,7,FALSE),"")))</f>
        <v/>
      </c>
      <c r="J2462" s="56" t="str">
        <f>IF(AND(OR(D2456&lt;&gt;"",E2456&lt;&gt;"",F2456&lt;&gt;"",G2456&lt;&gt;""),E2462=""),"",IF(AND($D$5="",$E$5="",$F$5="",$G$5=""),"",IFERROR(VLOOKUP(B2462,'勘定科目コード（2019）'!$B$2:$J$3668,8,FALSE),"")))</f>
        <v/>
      </c>
      <c r="K2462" s="57" t="str">
        <f>IF(AND(OR(D2456&lt;&gt;"",E2456&lt;&gt;"",F2456&lt;&gt;"",G2456&lt;&gt;""),E2462=""),"",IF(AND($D$5="",$E$5="",$F$5="",$G$5=""),"",IFERROR(VLOOKUP(B2462,'勘定科目コード（2019）'!$B$2:$J$3668,9,FALSE),"")))</f>
        <v/>
      </c>
      <c r="L2462" s="44" t="str">
        <f>IFERROR(VLOOKUP(D2462,'勘定科目コード（2019）'!$E$2:$J$500,7,FALSE),"")</f>
        <v/>
      </c>
    </row>
    <row r="2463" spans="2:12" x14ac:dyDescent="0.15">
      <c r="B2463" s="31">
        <v>2453</v>
      </c>
      <c r="D2463" s="51" t="str">
        <f>IF(AND($D$5="",$E$5="",$F$5="",$G$5=""),"",(IFERROR(VLOOKUP(B2463,'勘定科目コード（2019）'!$B$2:$J$3668,3,FALSE),"")))</f>
        <v/>
      </c>
      <c r="E2463" s="52" t="str">
        <f>IF(AND(OR($D$5&lt;&gt;"",$E$5&lt;&gt;"",$F$5&lt;&gt;"",$G$5&lt;&gt;""),D2463=""),"",IF(AND($D$5="",$E$5="",$F$5="",$G$5=""),"",IFERROR(VLOOKUP(B2463,'勘定科目コード（2019）'!$B$2:$J$3668,4,FALSE),"")))</f>
        <v/>
      </c>
      <c r="F2463" s="53" t="str">
        <f>IF(AND(OR(D2457&lt;&gt;"",E2457&lt;&gt;"",F2457&lt;&gt;"",G2457&lt;&gt;""),E2463=""),"",IF(AND(OR(D2457&lt;&gt;"",E2457&lt;&gt;"",F2457&lt;&gt;"",G2457&lt;&gt;""),E2463=""),"",IF(AND($D$5="",$E$5="",$F$5="",$G$5=""),"",IFERROR(VLOOKUP(B2463,'勘定科目コード（2019）'!$B$2:$J$3668,5,FALSE),""))))</f>
        <v/>
      </c>
      <c r="G2463" s="52" t="str">
        <f>IF(AND(OR(D2457&lt;&gt;"",E2457&lt;&gt;"",F2457&lt;&gt;"",G2457&lt;&gt;""),E2463=""),"",IF(AND($D$5="",$E$5="",$F$5="",$G$5=""),"",IFERROR(VLOOKUP(B2463,'勘定科目コード（2019）'!$B$2:$J$3668,6,FALSE),"")))</f>
        <v/>
      </c>
      <c r="H2463" s="54"/>
      <c r="I2463" s="55" t="str">
        <f>IF(AND(OR(D2457&lt;&gt;"",E2457&lt;&gt;"",F2457&lt;&gt;"",G2457&lt;&gt;""),E2463=""),"",IF(AND($D$5="",$E$5="",$F$5="",$G$5=""),"",IFERROR(VLOOKUP(B2463,'勘定科目コード（2019）'!$B$2:$J$3668,7,FALSE),"")))</f>
        <v/>
      </c>
      <c r="J2463" s="56" t="str">
        <f>IF(AND(OR(D2457&lt;&gt;"",E2457&lt;&gt;"",F2457&lt;&gt;"",G2457&lt;&gt;""),E2463=""),"",IF(AND($D$5="",$E$5="",$F$5="",$G$5=""),"",IFERROR(VLOOKUP(B2463,'勘定科目コード（2019）'!$B$2:$J$3668,8,FALSE),"")))</f>
        <v/>
      </c>
      <c r="K2463" s="57" t="str">
        <f>IF(AND(OR(D2457&lt;&gt;"",E2457&lt;&gt;"",F2457&lt;&gt;"",G2457&lt;&gt;""),E2463=""),"",IF(AND($D$5="",$E$5="",$F$5="",$G$5=""),"",IFERROR(VLOOKUP(B2463,'勘定科目コード（2019）'!$B$2:$J$3668,9,FALSE),"")))</f>
        <v/>
      </c>
      <c r="L2463" s="44" t="str">
        <f>IFERROR(VLOOKUP(D2463,'勘定科目コード（2019）'!$E$2:$J$500,7,FALSE),"")</f>
        <v/>
      </c>
    </row>
    <row r="2464" spans="2:12" x14ac:dyDescent="0.15">
      <c r="B2464" s="31">
        <v>2454</v>
      </c>
      <c r="D2464" s="51" t="str">
        <f>IF(AND($D$5="",$E$5="",$F$5="",$G$5=""),"",(IFERROR(VLOOKUP(B2464,'勘定科目コード（2019）'!$B$2:$J$3668,3,FALSE),"")))</f>
        <v/>
      </c>
      <c r="E2464" s="52" t="str">
        <f>IF(AND(OR($D$5&lt;&gt;"",$E$5&lt;&gt;"",$F$5&lt;&gt;"",$G$5&lt;&gt;""),D2464=""),"",IF(AND($D$5="",$E$5="",$F$5="",$G$5=""),"",IFERROR(VLOOKUP(B2464,'勘定科目コード（2019）'!$B$2:$J$3668,4,FALSE),"")))</f>
        <v/>
      </c>
      <c r="F2464" s="53" t="str">
        <f>IF(AND(OR(D2458&lt;&gt;"",E2458&lt;&gt;"",F2458&lt;&gt;"",G2458&lt;&gt;""),E2464=""),"",IF(AND(OR(D2458&lt;&gt;"",E2458&lt;&gt;"",F2458&lt;&gt;"",G2458&lt;&gt;""),E2464=""),"",IF(AND($D$5="",$E$5="",$F$5="",$G$5=""),"",IFERROR(VLOOKUP(B2464,'勘定科目コード（2019）'!$B$2:$J$3668,5,FALSE),""))))</f>
        <v/>
      </c>
      <c r="G2464" s="52" t="str">
        <f>IF(AND(OR(D2458&lt;&gt;"",E2458&lt;&gt;"",F2458&lt;&gt;"",G2458&lt;&gt;""),E2464=""),"",IF(AND($D$5="",$E$5="",$F$5="",$G$5=""),"",IFERROR(VLOOKUP(B2464,'勘定科目コード（2019）'!$B$2:$J$3668,6,FALSE),"")))</f>
        <v/>
      </c>
      <c r="H2464" s="54"/>
      <c r="I2464" s="55" t="str">
        <f>IF(AND(OR(D2458&lt;&gt;"",E2458&lt;&gt;"",F2458&lt;&gt;"",G2458&lt;&gt;""),E2464=""),"",IF(AND($D$5="",$E$5="",$F$5="",$G$5=""),"",IFERROR(VLOOKUP(B2464,'勘定科目コード（2019）'!$B$2:$J$3668,7,FALSE),"")))</f>
        <v/>
      </c>
      <c r="J2464" s="56" t="str">
        <f>IF(AND(OR(D2458&lt;&gt;"",E2458&lt;&gt;"",F2458&lt;&gt;"",G2458&lt;&gt;""),E2464=""),"",IF(AND($D$5="",$E$5="",$F$5="",$G$5=""),"",IFERROR(VLOOKUP(B2464,'勘定科目コード（2019）'!$B$2:$J$3668,8,FALSE),"")))</f>
        <v/>
      </c>
      <c r="K2464" s="57" t="str">
        <f>IF(AND(OR(D2458&lt;&gt;"",E2458&lt;&gt;"",F2458&lt;&gt;"",G2458&lt;&gt;""),E2464=""),"",IF(AND($D$5="",$E$5="",$F$5="",$G$5=""),"",IFERROR(VLOOKUP(B2464,'勘定科目コード（2019）'!$B$2:$J$3668,9,FALSE),"")))</f>
        <v/>
      </c>
      <c r="L2464" s="44" t="str">
        <f>IFERROR(VLOOKUP(D2464,'勘定科目コード（2019）'!$E$2:$J$500,7,FALSE),"")</f>
        <v/>
      </c>
    </row>
    <row r="2465" spans="2:12" x14ac:dyDescent="0.15">
      <c r="B2465" s="31">
        <v>2455</v>
      </c>
      <c r="D2465" s="51" t="str">
        <f>IF(AND($D$5="",$E$5="",$F$5="",$G$5=""),"",(IFERROR(VLOOKUP(B2465,'勘定科目コード（2019）'!$B$2:$J$3668,3,FALSE),"")))</f>
        <v/>
      </c>
      <c r="E2465" s="52" t="str">
        <f>IF(AND(OR($D$5&lt;&gt;"",$E$5&lt;&gt;"",$F$5&lt;&gt;"",$G$5&lt;&gt;""),D2465=""),"",IF(AND($D$5="",$E$5="",$F$5="",$G$5=""),"",IFERROR(VLOOKUP(B2465,'勘定科目コード（2019）'!$B$2:$J$3668,4,FALSE),"")))</f>
        <v/>
      </c>
      <c r="F2465" s="53" t="str">
        <f>IF(AND(OR(D2459&lt;&gt;"",E2459&lt;&gt;"",F2459&lt;&gt;"",G2459&lt;&gt;""),E2465=""),"",IF(AND(OR(D2459&lt;&gt;"",E2459&lt;&gt;"",F2459&lt;&gt;"",G2459&lt;&gt;""),E2465=""),"",IF(AND($D$5="",$E$5="",$F$5="",$G$5=""),"",IFERROR(VLOOKUP(B2465,'勘定科目コード（2019）'!$B$2:$J$3668,5,FALSE),""))))</f>
        <v/>
      </c>
      <c r="G2465" s="52" t="str">
        <f>IF(AND(OR(D2459&lt;&gt;"",E2459&lt;&gt;"",F2459&lt;&gt;"",G2459&lt;&gt;""),E2465=""),"",IF(AND($D$5="",$E$5="",$F$5="",$G$5=""),"",IFERROR(VLOOKUP(B2465,'勘定科目コード（2019）'!$B$2:$J$3668,6,FALSE),"")))</f>
        <v/>
      </c>
      <c r="H2465" s="54"/>
      <c r="I2465" s="55" t="str">
        <f>IF(AND(OR(D2459&lt;&gt;"",E2459&lt;&gt;"",F2459&lt;&gt;"",G2459&lt;&gt;""),E2465=""),"",IF(AND($D$5="",$E$5="",$F$5="",$G$5=""),"",IFERROR(VLOOKUP(B2465,'勘定科目コード（2019）'!$B$2:$J$3668,7,FALSE),"")))</f>
        <v/>
      </c>
      <c r="J2465" s="56" t="str">
        <f>IF(AND(OR(D2459&lt;&gt;"",E2459&lt;&gt;"",F2459&lt;&gt;"",G2459&lt;&gt;""),E2465=""),"",IF(AND($D$5="",$E$5="",$F$5="",$G$5=""),"",IFERROR(VLOOKUP(B2465,'勘定科目コード（2019）'!$B$2:$J$3668,8,FALSE),"")))</f>
        <v/>
      </c>
      <c r="K2465" s="57" t="str">
        <f>IF(AND(OR(D2459&lt;&gt;"",E2459&lt;&gt;"",F2459&lt;&gt;"",G2459&lt;&gt;""),E2465=""),"",IF(AND($D$5="",$E$5="",$F$5="",$G$5=""),"",IFERROR(VLOOKUP(B2465,'勘定科目コード（2019）'!$B$2:$J$3668,9,FALSE),"")))</f>
        <v/>
      </c>
      <c r="L2465" s="44" t="str">
        <f>IFERROR(VLOOKUP(D2465,'勘定科目コード（2019）'!$E$2:$J$500,7,FALSE),"")</f>
        <v/>
      </c>
    </row>
    <row r="2466" spans="2:12" x14ac:dyDescent="0.15">
      <c r="B2466" s="31">
        <v>2456</v>
      </c>
      <c r="D2466" s="51" t="str">
        <f>IF(AND($D$5="",$E$5="",$F$5="",$G$5=""),"",(IFERROR(VLOOKUP(B2466,'勘定科目コード（2019）'!$B$2:$J$3668,3,FALSE),"")))</f>
        <v/>
      </c>
      <c r="E2466" s="52" t="str">
        <f>IF(AND(OR($D$5&lt;&gt;"",$E$5&lt;&gt;"",$F$5&lt;&gt;"",$G$5&lt;&gt;""),D2466=""),"",IF(AND($D$5="",$E$5="",$F$5="",$G$5=""),"",IFERROR(VLOOKUP(B2466,'勘定科目コード（2019）'!$B$2:$J$3668,4,FALSE),"")))</f>
        <v/>
      </c>
      <c r="F2466" s="53" t="str">
        <f>IF(AND(OR(D2460&lt;&gt;"",E2460&lt;&gt;"",F2460&lt;&gt;"",G2460&lt;&gt;""),E2466=""),"",IF(AND(OR(D2460&lt;&gt;"",E2460&lt;&gt;"",F2460&lt;&gt;"",G2460&lt;&gt;""),E2466=""),"",IF(AND($D$5="",$E$5="",$F$5="",$G$5=""),"",IFERROR(VLOOKUP(B2466,'勘定科目コード（2019）'!$B$2:$J$3668,5,FALSE),""))))</f>
        <v/>
      </c>
      <c r="G2466" s="52" t="str">
        <f>IF(AND(OR(D2460&lt;&gt;"",E2460&lt;&gt;"",F2460&lt;&gt;"",G2460&lt;&gt;""),E2466=""),"",IF(AND($D$5="",$E$5="",$F$5="",$G$5=""),"",IFERROR(VLOOKUP(B2466,'勘定科目コード（2019）'!$B$2:$J$3668,6,FALSE),"")))</f>
        <v/>
      </c>
      <c r="H2466" s="54"/>
      <c r="I2466" s="55" t="str">
        <f>IF(AND(OR(D2460&lt;&gt;"",E2460&lt;&gt;"",F2460&lt;&gt;"",G2460&lt;&gt;""),E2466=""),"",IF(AND($D$5="",$E$5="",$F$5="",$G$5=""),"",IFERROR(VLOOKUP(B2466,'勘定科目コード（2019）'!$B$2:$J$3668,7,FALSE),"")))</f>
        <v/>
      </c>
      <c r="J2466" s="56" t="str">
        <f>IF(AND(OR(D2460&lt;&gt;"",E2460&lt;&gt;"",F2460&lt;&gt;"",G2460&lt;&gt;""),E2466=""),"",IF(AND($D$5="",$E$5="",$F$5="",$G$5=""),"",IFERROR(VLOOKUP(B2466,'勘定科目コード（2019）'!$B$2:$J$3668,8,FALSE),"")))</f>
        <v/>
      </c>
      <c r="K2466" s="57" t="str">
        <f>IF(AND(OR(D2460&lt;&gt;"",E2460&lt;&gt;"",F2460&lt;&gt;"",G2460&lt;&gt;""),E2466=""),"",IF(AND($D$5="",$E$5="",$F$5="",$G$5=""),"",IFERROR(VLOOKUP(B2466,'勘定科目コード（2019）'!$B$2:$J$3668,9,FALSE),"")))</f>
        <v/>
      </c>
      <c r="L2466" s="44" t="str">
        <f>IFERROR(VLOOKUP(D2466,'勘定科目コード（2019）'!$E$2:$J$500,7,FALSE),"")</f>
        <v/>
      </c>
    </row>
    <row r="2467" spans="2:12" x14ac:dyDescent="0.15">
      <c r="B2467" s="31">
        <v>2457</v>
      </c>
      <c r="D2467" s="51" t="str">
        <f>IF(AND($D$5="",$E$5="",$F$5="",$G$5=""),"",(IFERROR(VLOOKUP(B2467,'勘定科目コード（2019）'!$B$2:$J$3668,3,FALSE),"")))</f>
        <v/>
      </c>
      <c r="E2467" s="52" t="str">
        <f>IF(AND(OR($D$5&lt;&gt;"",$E$5&lt;&gt;"",$F$5&lt;&gt;"",$G$5&lt;&gt;""),D2467=""),"",IF(AND($D$5="",$E$5="",$F$5="",$G$5=""),"",IFERROR(VLOOKUP(B2467,'勘定科目コード（2019）'!$B$2:$J$3668,4,FALSE),"")))</f>
        <v/>
      </c>
      <c r="F2467" s="53" t="str">
        <f>IF(AND(OR(D2461&lt;&gt;"",E2461&lt;&gt;"",F2461&lt;&gt;"",G2461&lt;&gt;""),E2467=""),"",IF(AND(OR(D2461&lt;&gt;"",E2461&lt;&gt;"",F2461&lt;&gt;"",G2461&lt;&gt;""),E2467=""),"",IF(AND($D$5="",$E$5="",$F$5="",$G$5=""),"",IFERROR(VLOOKUP(B2467,'勘定科目コード（2019）'!$B$2:$J$3668,5,FALSE),""))))</f>
        <v/>
      </c>
      <c r="G2467" s="52" t="str">
        <f>IF(AND(OR(D2461&lt;&gt;"",E2461&lt;&gt;"",F2461&lt;&gt;"",G2461&lt;&gt;""),E2467=""),"",IF(AND($D$5="",$E$5="",$F$5="",$G$5=""),"",IFERROR(VLOOKUP(B2467,'勘定科目コード（2019）'!$B$2:$J$3668,6,FALSE),"")))</f>
        <v/>
      </c>
      <c r="H2467" s="54"/>
      <c r="I2467" s="55" t="str">
        <f>IF(AND(OR(D2461&lt;&gt;"",E2461&lt;&gt;"",F2461&lt;&gt;"",G2461&lt;&gt;""),E2467=""),"",IF(AND($D$5="",$E$5="",$F$5="",$G$5=""),"",IFERROR(VLOOKUP(B2467,'勘定科目コード（2019）'!$B$2:$J$3668,7,FALSE),"")))</f>
        <v/>
      </c>
      <c r="J2467" s="56" t="str">
        <f>IF(AND(OR(D2461&lt;&gt;"",E2461&lt;&gt;"",F2461&lt;&gt;"",G2461&lt;&gt;""),E2467=""),"",IF(AND($D$5="",$E$5="",$F$5="",$G$5=""),"",IFERROR(VLOOKUP(B2467,'勘定科目コード（2019）'!$B$2:$J$3668,8,FALSE),"")))</f>
        <v/>
      </c>
      <c r="K2467" s="57" t="str">
        <f>IF(AND(OR(D2461&lt;&gt;"",E2461&lt;&gt;"",F2461&lt;&gt;"",G2461&lt;&gt;""),E2467=""),"",IF(AND($D$5="",$E$5="",$F$5="",$G$5=""),"",IFERROR(VLOOKUP(B2467,'勘定科目コード（2019）'!$B$2:$J$3668,9,FALSE),"")))</f>
        <v/>
      </c>
      <c r="L2467" s="44" t="str">
        <f>IFERROR(VLOOKUP(D2467,'勘定科目コード（2019）'!$E$2:$J$500,7,FALSE),"")</f>
        <v/>
      </c>
    </row>
    <row r="2468" spans="2:12" x14ac:dyDescent="0.15">
      <c r="B2468" s="31">
        <v>2458</v>
      </c>
      <c r="D2468" s="51" t="str">
        <f>IF(AND($D$5="",$E$5="",$F$5="",$G$5=""),"",(IFERROR(VLOOKUP(B2468,'勘定科目コード（2019）'!$B$2:$J$3668,3,FALSE),"")))</f>
        <v/>
      </c>
      <c r="E2468" s="52" t="str">
        <f>IF(AND(OR($D$5&lt;&gt;"",$E$5&lt;&gt;"",$F$5&lt;&gt;"",$G$5&lt;&gt;""),D2468=""),"",IF(AND($D$5="",$E$5="",$F$5="",$G$5=""),"",IFERROR(VLOOKUP(B2468,'勘定科目コード（2019）'!$B$2:$J$3668,4,FALSE),"")))</f>
        <v/>
      </c>
      <c r="F2468" s="53" t="str">
        <f>IF(AND(OR(D2462&lt;&gt;"",E2462&lt;&gt;"",F2462&lt;&gt;"",G2462&lt;&gt;""),E2468=""),"",IF(AND(OR(D2462&lt;&gt;"",E2462&lt;&gt;"",F2462&lt;&gt;"",G2462&lt;&gt;""),E2468=""),"",IF(AND($D$5="",$E$5="",$F$5="",$G$5=""),"",IFERROR(VLOOKUP(B2468,'勘定科目コード（2019）'!$B$2:$J$3668,5,FALSE),""))))</f>
        <v/>
      </c>
      <c r="G2468" s="52" t="str">
        <f>IF(AND(OR(D2462&lt;&gt;"",E2462&lt;&gt;"",F2462&lt;&gt;"",G2462&lt;&gt;""),E2468=""),"",IF(AND($D$5="",$E$5="",$F$5="",$G$5=""),"",IFERROR(VLOOKUP(B2468,'勘定科目コード（2019）'!$B$2:$J$3668,6,FALSE),"")))</f>
        <v/>
      </c>
      <c r="H2468" s="54"/>
      <c r="I2468" s="55" t="str">
        <f>IF(AND(OR(D2462&lt;&gt;"",E2462&lt;&gt;"",F2462&lt;&gt;"",G2462&lt;&gt;""),E2468=""),"",IF(AND($D$5="",$E$5="",$F$5="",$G$5=""),"",IFERROR(VLOOKUP(B2468,'勘定科目コード（2019）'!$B$2:$J$3668,7,FALSE),"")))</f>
        <v/>
      </c>
      <c r="J2468" s="56" t="str">
        <f>IF(AND(OR(D2462&lt;&gt;"",E2462&lt;&gt;"",F2462&lt;&gt;"",G2462&lt;&gt;""),E2468=""),"",IF(AND($D$5="",$E$5="",$F$5="",$G$5=""),"",IFERROR(VLOOKUP(B2468,'勘定科目コード（2019）'!$B$2:$J$3668,8,FALSE),"")))</f>
        <v/>
      </c>
      <c r="K2468" s="57" t="str">
        <f>IF(AND(OR(D2462&lt;&gt;"",E2462&lt;&gt;"",F2462&lt;&gt;"",G2462&lt;&gt;""),E2468=""),"",IF(AND($D$5="",$E$5="",$F$5="",$G$5=""),"",IFERROR(VLOOKUP(B2468,'勘定科目コード（2019）'!$B$2:$J$3668,9,FALSE),"")))</f>
        <v/>
      </c>
      <c r="L2468" s="44" t="str">
        <f>IFERROR(VLOOKUP(D2468,'勘定科目コード（2019）'!$E$2:$J$500,7,FALSE),"")</f>
        <v/>
      </c>
    </row>
    <row r="2469" spans="2:12" x14ac:dyDescent="0.15">
      <c r="B2469" s="31">
        <v>2459</v>
      </c>
      <c r="D2469" s="51" t="str">
        <f>IF(AND($D$5="",$E$5="",$F$5="",$G$5=""),"",(IFERROR(VLOOKUP(B2469,'勘定科目コード（2019）'!$B$2:$J$3668,3,FALSE),"")))</f>
        <v/>
      </c>
      <c r="E2469" s="52" t="str">
        <f>IF(AND(OR($D$5&lt;&gt;"",$E$5&lt;&gt;"",$F$5&lt;&gt;"",$G$5&lt;&gt;""),D2469=""),"",IF(AND($D$5="",$E$5="",$F$5="",$G$5=""),"",IFERROR(VLOOKUP(B2469,'勘定科目コード（2019）'!$B$2:$J$3668,4,FALSE),"")))</f>
        <v/>
      </c>
      <c r="F2469" s="53" t="str">
        <f>IF(AND(OR(D2463&lt;&gt;"",E2463&lt;&gt;"",F2463&lt;&gt;"",G2463&lt;&gt;""),E2469=""),"",IF(AND(OR(D2463&lt;&gt;"",E2463&lt;&gt;"",F2463&lt;&gt;"",G2463&lt;&gt;""),E2469=""),"",IF(AND($D$5="",$E$5="",$F$5="",$G$5=""),"",IFERROR(VLOOKUP(B2469,'勘定科目コード（2019）'!$B$2:$J$3668,5,FALSE),""))))</f>
        <v/>
      </c>
      <c r="G2469" s="52" t="str">
        <f>IF(AND(OR(D2463&lt;&gt;"",E2463&lt;&gt;"",F2463&lt;&gt;"",G2463&lt;&gt;""),E2469=""),"",IF(AND($D$5="",$E$5="",$F$5="",$G$5=""),"",IFERROR(VLOOKUP(B2469,'勘定科目コード（2019）'!$B$2:$J$3668,6,FALSE),"")))</f>
        <v/>
      </c>
      <c r="H2469" s="54"/>
      <c r="I2469" s="55" t="str">
        <f>IF(AND(OR(D2463&lt;&gt;"",E2463&lt;&gt;"",F2463&lt;&gt;"",G2463&lt;&gt;""),E2469=""),"",IF(AND($D$5="",$E$5="",$F$5="",$G$5=""),"",IFERROR(VLOOKUP(B2469,'勘定科目コード（2019）'!$B$2:$J$3668,7,FALSE),"")))</f>
        <v/>
      </c>
      <c r="J2469" s="56" t="str">
        <f>IF(AND(OR(D2463&lt;&gt;"",E2463&lt;&gt;"",F2463&lt;&gt;"",G2463&lt;&gt;""),E2469=""),"",IF(AND($D$5="",$E$5="",$F$5="",$G$5=""),"",IFERROR(VLOOKUP(B2469,'勘定科目コード（2019）'!$B$2:$J$3668,8,FALSE),"")))</f>
        <v/>
      </c>
      <c r="K2469" s="57" t="str">
        <f>IF(AND(OR(D2463&lt;&gt;"",E2463&lt;&gt;"",F2463&lt;&gt;"",G2463&lt;&gt;""),E2469=""),"",IF(AND($D$5="",$E$5="",$F$5="",$G$5=""),"",IFERROR(VLOOKUP(B2469,'勘定科目コード（2019）'!$B$2:$J$3668,9,FALSE),"")))</f>
        <v/>
      </c>
      <c r="L2469" s="44" t="str">
        <f>IFERROR(VLOOKUP(D2469,'勘定科目コード（2019）'!$E$2:$J$500,7,FALSE),"")</f>
        <v/>
      </c>
    </row>
    <row r="2470" spans="2:12" x14ac:dyDescent="0.15">
      <c r="B2470" s="31">
        <v>2460</v>
      </c>
      <c r="D2470" s="51" t="str">
        <f>IF(AND($D$5="",$E$5="",$F$5="",$G$5=""),"",(IFERROR(VLOOKUP(B2470,'勘定科目コード（2019）'!$B$2:$J$3668,3,FALSE),"")))</f>
        <v/>
      </c>
      <c r="E2470" s="52" t="str">
        <f>IF(AND(OR($D$5&lt;&gt;"",$E$5&lt;&gt;"",$F$5&lt;&gt;"",$G$5&lt;&gt;""),D2470=""),"",IF(AND($D$5="",$E$5="",$F$5="",$G$5=""),"",IFERROR(VLOOKUP(B2470,'勘定科目コード（2019）'!$B$2:$J$3668,4,FALSE),"")))</f>
        <v/>
      </c>
      <c r="F2470" s="53" t="str">
        <f>IF(AND(OR(D2464&lt;&gt;"",E2464&lt;&gt;"",F2464&lt;&gt;"",G2464&lt;&gt;""),E2470=""),"",IF(AND(OR(D2464&lt;&gt;"",E2464&lt;&gt;"",F2464&lt;&gt;"",G2464&lt;&gt;""),E2470=""),"",IF(AND($D$5="",$E$5="",$F$5="",$G$5=""),"",IFERROR(VLOOKUP(B2470,'勘定科目コード（2019）'!$B$2:$J$3668,5,FALSE),""))))</f>
        <v/>
      </c>
      <c r="G2470" s="52" t="str">
        <f>IF(AND(OR(D2464&lt;&gt;"",E2464&lt;&gt;"",F2464&lt;&gt;"",G2464&lt;&gt;""),E2470=""),"",IF(AND($D$5="",$E$5="",$F$5="",$G$5=""),"",IFERROR(VLOOKUP(B2470,'勘定科目コード（2019）'!$B$2:$J$3668,6,FALSE),"")))</f>
        <v/>
      </c>
      <c r="H2470" s="54"/>
      <c r="I2470" s="55" t="str">
        <f>IF(AND(OR(D2464&lt;&gt;"",E2464&lt;&gt;"",F2464&lt;&gt;"",G2464&lt;&gt;""),E2470=""),"",IF(AND($D$5="",$E$5="",$F$5="",$G$5=""),"",IFERROR(VLOOKUP(B2470,'勘定科目コード（2019）'!$B$2:$J$3668,7,FALSE),"")))</f>
        <v/>
      </c>
      <c r="J2470" s="56" t="str">
        <f>IF(AND(OR(D2464&lt;&gt;"",E2464&lt;&gt;"",F2464&lt;&gt;"",G2464&lt;&gt;""),E2470=""),"",IF(AND($D$5="",$E$5="",$F$5="",$G$5=""),"",IFERROR(VLOOKUP(B2470,'勘定科目コード（2019）'!$B$2:$J$3668,8,FALSE),"")))</f>
        <v/>
      </c>
      <c r="K2470" s="57" t="str">
        <f>IF(AND(OR(D2464&lt;&gt;"",E2464&lt;&gt;"",F2464&lt;&gt;"",G2464&lt;&gt;""),E2470=""),"",IF(AND($D$5="",$E$5="",$F$5="",$G$5=""),"",IFERROR(VLOOKUP(B2470,'勘定科目コード（2019）'!$B$2:$J$3668,9,FALSE),"")))</f>
        <v/>
      </c>
      <c r="L2470" s="44" t="str">
        <f>IFERROR(VLOOKUP(D2470,'勘定科目コード（2019）'!$E$2:$J$500,7,FALSE),"")</f>
        <v/>
      </c>
    </row>
    <row r="2471" spans="2:12" x14ac:dyDescent="0.15">
      <c r="B2471" s="31">
        <v>2461</v>
      </c>
      <c r="D2471" s="51" t="str">
        <f>IF(AND($D$5="",$E$5="",$F$5="",$G$5=""),"",(IFERROR(VLOOKUP(B2471,'勘定科目コード（2019）'!$B$2:$J$3668,3,FALSE),"")))</f>
        <v/>
      </c>
      <c r="E2471" s="52" t="str">
        <f>IF(AND(OR($D$5&lt;&gt;"",$E$5&lt;&gt;"",$F$5&lt;&gt;"",$G$5&lt;&gt;""),D2471=""),"",IF(AND($D$5="",$E$5="",$F$5="",$G$5=""),"",IFERROR(VLOOKUP(B2471,'勘定科目コード（2019）'!$B$2:$J$3668,4,FALSE),"")))</f>
        <v/>
      </c>
      <c r="F2471" s="53" t="str">
        <f>IF(AND(OR(D2465&lt;&gt;"",E2465&lt;&gt;"",F2465&lt;&gt;"",G2465&lt;&gt;""),E2471=""),"",IF(AND(OR(D2465&lt;&gt;"",E2465&lt;&gt;"",F2465&lt;&gt;"",G2465&lt;&gt;""),E2471=""),"",IF(AND($D$5="",$E$5="",$F$5="",$G$5=""),"",IFERROR(VLOOKUP(B2471,'勘定科目コード（2019）'!$B$2:$J$3668,5,FALSE),""))))</f>
        <v/>
      </c>
      <c r="G2471" s="52" t="str">
        <f>IF(AND(OR(D2465&lt;&gt;"",E2465&lt;&gt;"",F2465&lt;&gt;"",G2465&lt;&gt;""),E2471=""),"",IF(AND($D$5="",$E$5="",$F$5="",$G$5=""),"",IFERROR(VLOOKUP(B2471,'勘定科目コード（2019）'!$B$2:$J$3668,6,FALSE),"")))</f>
        <v/>
      </c>
      <c r="H2471" s="54"/>
      <c r="I2471" s="55" t="str">
        <f>IF(AND(OR(D2465&lt;&gt;"",E2465&lt;&gt;"",F2465&lt;&gt;"",G2465&lt;&gt;""),E2471=""),"",IF(AND($D$5="",$E$5="",$F$5="",$G$5=""),"",IFERROR(VLOOKUP(B2471,'勘定科目コード（2019）'!$B$2:$J$3668,7,FALSE),"")))</f>
        <v/>
      </c>
      <c r="J2471" s="56" t="str">
        <f>IF(AND(OR(D2465&lt;&gt;"",E2465&lt;&gt;"",F2465&lt;&gt;"",G2465&lt;&gt;""),E2471=""),"",IF(AND($D$5="",$E$5="",$F$5="",$G$5=""),"",IFERROR(VLOOKUP(B2471,'勘定科目コード（2019）'!$B$2:$J$3668,8,FALSE),"")))</f>
        <v/>
      </c>
      <c r="K2471" s="57" t="str">
        <f>IF(AND(OR(D2465&lt;&gt;"",E2465&lt;&gt;"",F2465&lt;&gt;"",G2465&lt;&gt;""),E2471=""),"",IF(AND($D$5="",$E$5="",$F$5="",$G$5=""),"",IFERROR(VLOOKUP(B2471,'勘定科目コード（2019）'!$B$2:$J$3668,9,FALSE),"")))</f>
        <v/>
      </c>
      <c r="L2471" s="44" t="str">
        <f>IFERROR(VLOOKUP(D2471,'勘定科目コード（2019）'!$E$2:$J$500,7,FALSE),"")</f>
        <v/>
      </c>
    </row>
    <row r="2472" spans="2:12" x14ac:dyDescent="0.15">
      <c r="B2472" s="31">
        <v>2462</v>
      </c>
      <c r="D2472" s="51" t="str">
        <f>IF(AND($D$5="",$E$5="",$F$5="",$G$5=""),"",(IFERROR(VLOOKUP(B2472,'勘定科目コード（2019）'!$B$2:$J$3668,3,FALSE),"")))</f>
        <v/>
      </c>
      <c r="E2472" s="52" t="str">
        <f>IF(AND(OR($D$5&lt;&gt;"",$E$5&lt;&gt;"",$F$5&lt;&gt;"",$G$5&lt;&gt;""),D2472=""),"",IF(AND($D$5="",$E$5="",$F$5="",$G$5=""),"",IFERROR(VLOOKUP(B2472,'勘定科目コード（2019）'!$B$2:$J$3668,4,FALSE),"")))</f>
        <v/>
      </c>
      <c r="F2472" s="53" t="str">
        <f>IF(AND(OR(D2466&lt;&gt;"",E2466&lt;&gt;"",F2466&lt;&gt;"",G2466&lt;&gt;""),E2472=""),"",IF(AND(OR(D2466&lt;&gt;"",E2466&lt;&gt;"",F2466&lt;&gt;"",G2466&lt;&gt;""),E2472=""),"",IF(AND($D$5="",$E$5="",$F$5="",$G$5=""),"",IFERROR(VLOOKUP(B2472,'勘定科目コード（2019）'!$B$2:$J$3668,5,FALSE),""))))</f>
        <v/>
      </c>
      <c r="G2472" s="52" t="str">
        <f>IF(AND(OR(D2466&lt;&gt;"",E2466&lt;&gt;"",F2466&lt;&gt;"",G2466&lt;&gt;""),E2472=""),"",IF(AND($D$5="",$E$5="",$F$5="",$G$5=""),"",IFERROR(VLOOKUP(B2472,'勘定科目コード（2019）'!$B$2:$J$3668,6,FALSE),"")))</f>
        <v/>
      </c>
      <c r="H2472" s="54"/>
      <c r="I2472" s="55" t="str">
        <f>IF(AND(OR(D2466&lt;&gt;"",E2466&lt;&gt;"",F2466&lt;&gt;"",G2466&lt;&gt;""),E2472=""),"",IF(AND($D$5="",$E$5="",$F$5="",$G$5=""),"",IFERROR(VLOOKUP(B2472,'勘定科目コード（2019）'!$B$2:$J$3668,7,FALSE),"")))</f>
        <v/>
      </c>
      <c r="J2472" s="56" t="str">
        <f>IF(AND(OR(D2466&lt;&gt;"",E2466&lt;&gt;"",F2466&lt;&gt;"",G2466&lt;&gt;""),E2472=""),"",IF(AND($D$5="",$E$5="",$F$5="",$G$5=""),"",IFERROR(VLOOKUP(B2472,'勘定科目コード（2019）'!$B$2:$J$3668,8,FALSE),"")))</f>
        <v/>
      </c>
      <c r="K2472" s="57" t="str">
        <f>IF(AND(OR(D2466&lt;&gt;"",E2466&lt;&gt;"",F2466&lt;&gt;"",G2466&lt;&gt;""),E2472=""),"",IF(AND($D$5="",$E$5="",$F$5="",$G$5=""),"",IFERROR(VLOOKUP(B2472,'勘定科目コード（2019）'!$B$2:$J$3668,9,FALSE),"")))</f>
        <v/>
      </c>
      <c r="L2472" s="44" t="str">
        <f>IFERROR(VLOOKUP(D2472,'勘定科目コード（2019）'!$E$2:$J$500,7,FALSE),"")</f>
        <v/>
      </c>
    </row>
    <row r="2473" spans="2:12" x14ac:dyDescent="0.15">
      <c r="B2473" s="31">
        <v>2463</v>
      </c>
      <c r="D2473" s="51" t="str">
        <f>IF(AND($D$5="",$E$5="",$F$5="",$G$5=""),"",(IFERROR(VLOOKUP(B2473,'勘定科目コード（2019）'!$B$2:$J$3668,3,FALSE),"")))</f>
        <v/>
      </c>
      <c r="E2473" s="52" t="str">
        <f>IF(AND(OR($D$5&lt;&gt;"",$E$5&lt;&gt;"",$F$5&lt;&gt;"",$G$5&lt;&gt;""),D2473=""),"",IF(AND($D$5="",$E$5="",$F$5="",$G$5=""),"",IFERROR(VLOOKUP(B2473,'勘定科目コード（2019）'!$B$2:$J$3668,4,FALSE),"")))</f>
        <v/>
      </c>
      <c r="F2473" s="53" t="str">
        <f>IF(AND(OR(D2467&lt;&gt;"",E2467&lt;&gt;"",F2467&lt;&gt;"",G2467&lt;&gt;""),E2473=""),"",IF(AND(OR(D2467&lt;&gt;"",E2467&lt;&gt;"",F2467&lt;&gt;"",G2467&lt;&gt;""),E2473=""),"",IF(AND($D$5="",$E$5="",$F$5="",$G$5=""),"",IFERROR(VLOOKUP(B2473,'勘定科目コード（2019）'!$B$2:$J$3668,5,FALSE),""))))</f>
        <v/>
      </c>
      <c r="G2473" s="52" t="str">
        <f>IF(AND(OR(D2467&lt;&gt;"",E2467&lt;&gt;"",F2467&lt;&gt;"",G2467&lt;&gt;""),E2473=""),"",IF(AND($D$5="",$E$5="",$F$5="",$G$5=""),"",IFERROR(VLOOKUP(B2473,'勘定科目コード（2019）'!$B$2:$J$3668,6,FALSE),"")))</f>
        <v/>
      </c>
      <c r="H2473" s="54"/>
      <c r="I2473" s="55" t="str">
        <f>IF(AND(OR(D2467&lt;&gt;"",E2467&lt;&gt;"",F2467&lt;&gt;"",G2467&lt;&gt;""),E2473=""),"",IF(AND($D$5="",$E$5="",$F$5="",$G$5=""),"",IFERROR(VLOOKUP(B2473,'勘定科目コード（2019）'!$B$2:$J$3668,7,FALSE),"")))</f>
        <v/>
      </c>
      <c r="J2473" s="56" t="str">
        <f>IF(AND(OR(D2467&lt;&gt;"",E2467&lt;&gt;"",F2467&lt;&gt;"",G2467&lt;&gt;""),E2473=""),"",IF(AND($D$5="",$E$5="",$F$5="",$G$5=""),"",IFERROR(VLOOKUP(B2473,'勘定科目コード（2019）'!$B$2:$J$3668,8,FALSE),"")))</f>
        <v/>
      </c>
      <c r="K2473" s="57" t="str">
        <f>IF(AND(OR(D2467&lt;&gt;"",E2467&lt;&gt;"",F2467&lt;&gt;"",G2467&lt;&gt;""),E2473=""),"",IF(AND($D$5="",$E$5="",$F$5="",$G$5=""),"",IFERROR(VLOOKUP(B2473,'勘定科目コード（2019）'!$B$2:$J$3668,9,FALSE),"")))</f>
        <v/>
      </c>
      <c r="L2473" s="44" t="str">
        <f>IFERROR(VLOOKUP(D2473,'勘定科目コード（2019）'!$E$2:$J$500,7,FALSE),"")</f>
        <v/>
      </c>
    </row>
    <row r="2474" spans="2:12" x14ac:dyDescent="0.15">
      <c r="B2474" s="31">
        <v>2464</v>
      </c>
      <c r="D2474" s="51" t="str">
        <f>IF(AND($D$5="",$E$5="",$F$5="",$G$5=""),"",(IFERROR(VLOOKUP(B2474,'勘定科目コード（2019）'!$B$2:$J$3668,3,FALSE),"")))</f>
        <v/>
      </c>
      <c r="E2474" s="52" t="str">
        <f>IF(AND(OR($D$5&lt;&gt;"",$E$5&lt;&gt;"",$F$5&lt;&gt;"",$G$5&lt;&gt;""),D2474=""),"",IF(AND($D$5="",$E$5="",$F$5="",$G$5=""),"",IFERROR(VLOOKUP(B2474,'勘定科目コード（2019）'!$B$2:$J$3668,4,FALSE),"")))</f>
        <v/>
      </c>
      <c r="F2474" s="53" t="str">
        <f>IF(AND(OR(D2468&lt;&gt;"",E2468&lt;&gt;"",F2468&lt;&gt;"",G2468&lt;&gt;""),E2474=""),"",IF(AND(OR(D2468&lt;&gt;"",E2468&lt;&gt;"",F2468&lt;&gt;"",G2468&lt;&gt;""),E2474=""),"",IF(AND($D$5="",$E$5="",$F$5="",$G$5=""),"",IFERROR(VLOOKUP(B2474,'勘定科目コード（2019）'!$B$2:$J$3668,5,FALSE),""))))</f>
        <v/>
      </c>
      <c r="G2474" s="52" t="str">
        <f>IF(AND(OR(D2468&lt;&gt;"",E2468&lt;&gt;"",F2468&lt;&gt;"",G2468&lt;&gt;""),E2474=""),"",IF(AND($D$5="",$E$5="",$F$5="",$G$5=""),"",IFERROR(VLOOKUP(B2474,'勘定科目コード（2019）'!$B$2:$J$3668,6,FALSE),"")))</f>
        <v/>
      </c>
      <c r="H2474" s="54"/>
      <c r="I2474" s="55" t="str">
        <f>IF(AND(OR(D2468&lt;&gt;"",E2468&lt;&gt;"",F2468&lt;&gt;"",G2468&lt;&gt;""),E2474=""),"",IF(AND($D$5="",$E$5="",$F$5="",$G$5=""),"",IFERROR(VLOOKUP(B2474,'勘定科目コード（2019）'!$B$2:$J$3668,7,FALSE),"")))</f>
        <v/>
      </c>
      <c r="J2474" s="56" t="str">
        <f>IF(AND(OR(D2468&lt;&gt;"",E2468&lt;&gt;"",F2468&lt;&gt;"",G2468&lt;&gt;""),E2474=""),"",IF(AND($D$5="",$E$5="",$F$5="",$G$5=""),"",IFERROR(VLOOKUP(B2474,'勘定科目コード（2019）'!$B$2:$J$3668,8,FALSE),"")))</f>
        <v/>
      </c>
      <c r="K2474" s="57" t="str">
        <f>IF(AND(OR(D2468&lt;&gt;"",E2468&lt;&gt;"",F2468&lt;&gt;"",G2468&lt;&gt;""),E2474=""),"",IF(AND($D$5="",$E$5="",$F$5="",$G$5=""),"",IFERROR(VLOOKUP(B2474,'勘定科目コード（2019）'!$B$2:$J$3668,9,FALSE),"")))</f>
        <v/>
      </c>
      <c r="L2474" s="44" t="str">
        <f>IFERROR(VLOOKUP(D2474,'勘定科目コード（2019）'!$E$2:$J$500,7,FALSE),"")</f>
        <v/>
      </c>
    </row>
    <row r="2475" spans="2:12" x14ac:dyDescent="0.15">
      <c r="B2475" s="31">
        <v>2465</v>
      </c>
      <c r="D2475" s="51" t="str">
        <f>IF(AND($D$5="",$E$5="",$F$5="",$G$5=""),"",(IFERROR(VLOOKUP(B2475,'勘定科目コード（2019）'!$B$2:$J$3668,3,FALSE),"")))</f>
        <v/>
      </c>
      <c r="E2475" s="52" t="str">
        <f>IF(AND(OR($D$5&lt;&gt;"",$E$5&lt;&gt;"",$F$5&lt;&gt;"",$G$5&lt;&gt;""),D2475=""),"",IF(AND($D$5="",$E$5="",$F$5="",$G$5=""),"",IFERROR(VLOOKUP(B2475,'勘定科目コード（2019）'!$B$2:$J$3668,4,FALSE),"")))</f>
        <v/>
      </c>
      <c r="F2475" s="53" t="str">
        <f>IF(AND(OR(D2469&lt;&gt;"",E2469&lt;&gt;"",F2469&lt;&gt;"",G2469&lt;&gt;""),E2475=""),"",IF(AND(OR(D2469&lt;&gt;"",E2469&lt;&gt;"",F2469&lt;&gt;"",G2469&lt;&gt;""),E2475=""),"",IF(AND($D$5="",$E$5="",$F$5="",$G$5=""),"",IFERROR(VLOOKUP(B2475,'勘定科目コード（2019）'!$B$2:$J$3668,5,FALSE),""))))</f>
        <v/>
      </c>
      <c r="G2475" s="52" t="str">
        <f>IF(AND(OR(D2469&lt;&gt;"",E2469&lt;&gt;"",F2469&lt;&gt;"",G2469&lt;&gt;""),E2475=""),"",IF(AND($D$5="",$E$5="",$F$5="",$G$5=""),"",IFERROR(VLOOKUP(B2475,'勘定科目コード（2019）'!$B$2:$J$3668,6,FALSE),"")))</f>
        <v/>
      </c>
      <c r="H2475" s="54"/>
      <c r="I2475" s="55" t="str">
        <f>IF(AND(OR(D2469&lt;&gt;"",E2469&lt;&gt;"",F2469&lt;&gt;"",G2469&lt;&gt;""),E2475=""),"",IF(AND($D$5="",$E$5="",$F$5="",$G$5=""),"",IFERROR(VLOOKUP(B2475,'勘定科目コード（2019）'!$B$2:$J$3668,7,FALSE),"")))</f>
        <v/>
      </c>
      <c r="J2475" s="56" t="str">
        <f>IF(AND(OR(D2469&lt;&gt;"",E2469&lt;&gt;"",F2469&lt;&gt;"",G2469&lt;&gt;""),E2475=""),"",IF(AND($D$5="",$E$5="",$F$5="",$G$5=""),"",IFERROR(VLOOKUP(B2475,'勘定科目コード（2019）'!$B$2:$J$3668,8,FALSE),"")))</f>
        <v/>
      </c>
      <c r="K2475" s="57" t="str">
        <f>IF(AND(OR(D2469&lt;&gt;"",E2469&lt;&gt;"",F2469&lt;&gt;"",G2469&lt;&gt;""),E2475=""),"",IF(AND($D$5="",$E$5="",$F$5="",$G$5=""),"",IFERROR(VLOOKUP(B2475,'勘定科目コード（2019）'!$B$2:$J$3668,9,FALSE),"")))</f>
        <v/>
      </c>
      <c r="L2475" s="44" t="str">
        <f>IFERROR(VLOOKUP(D2475,'勘定科目コード（2019）'!$E$2:$J$500,7,FALSE),"")</f>
        <v/>
      </c>
    </row>
    <row r="2476" spans="2:12" x14ac:dyDescent="0.15">
      <c r="B2476" s="31">
        <v>2466</v>
      </c>
      <c r="D2476" s="51" t="str">
        <f>IF(AND($D$5="",$E$5="",$F$5="",$G$5=""),"",(IFERROR(VLOOKUP(B2476,'勘定科目コード（2019）'!$B$2:$J$3668,3,FALSE),"")))</f>
        <v/>
      </c>
      <c r="E2476" s="52" t="str">
        <f>IF(AND(OR($D$5&lt;&gt;"",$E$5&lt;&gt;"",$F$5&lt;&gt;"",$G$5&lt;&gt;""),D2476=""),"",IF(AND($D$5="",$E$5="",$F$5="",$G$5=""),"",IFERROR(VLOOKUP(B2476,'勘定科目コード（2019）'!$B$2:$J$3668,4,FALSE),"")))</f>
        <v/>
      </c>
      <c r="F2476" s="53" t="str">
        <f>IF(AND(OR(D2470&lt;&gt;"",E2470&lt;&gt;"",F2470&lt;&gt;"",G2470&lt;&gt;""),E2476=""),"",IF(AND(OR(D2470&lt;&gt;"",E2470&lt;&gt;"",F2470&lt;&gt;"",G2470&lt;&gt;""),E2476=""),"",IF(AND($D$5="",$E$5="",$F$5="",$G$5=""),"",IFERROR(VLOOKUP(B2476,'勘定科目コード（2019）'!$B$2:$J$3668,5,FALSE),""))))</f>
        <v/>
      </c>
      <c r="G2476" s="52" t="str">
        <f>IF(AND(OR(D2470&lt;&gt;"",E2470&lt;&gt;"",F2470&lt;&gt;"",G2470&lt;&gt;""),E2476=""),"",IF(AND($D$5="",$E$5="",$F$5="",$G$5=""),"",IFERROR(VLOOKUP(B2476,'勘定科目コード（2019）'!$B$2:$J$3668,6,FALSE),"")))</f>
        <v/>
      </c>
      <c r="H2476" s="54"/>
      <c r="I2476" s="55" t="str">
        <f>IF(AND(OR(D2470&lt;&gt;"",E2470&lt;&gt;"",F2470&lt;&gt;"",G2470&lt;&gt;""),E2476=""),"",IF(AND($D$5="",$E$5="",$F$5="",$G$5=""),"",IFERROR(VLOOKUP(B2476,'勘定科目コード（2019）'!$B$2:$J$3668,7,FALSE),"")))</f>
        <v/>
      </c>
      <c r="J2476" s="56" t="str">
        <f>IF(AND(OR(D2470&lt;&gt;"",E2470&lt;&gt;"",F2470&lt;&gt;"",G2470&lt;&gt;""),E2476=""),"",IF(AND($D$5="",$E$5="",$F$5="",$G$5=""),"",IFERROR(VLOOKUP(B2476,'勘定科目コード（2019）'!$B$2:$J$3668,8,FALSE),"")))</f>
        <v/>
      </c>
      <c r="K2476" s="57" t="str">
        <f>IF(AND(OR(D2470&lt;&gt;"",E2470&lt;&gt;"",F2470&lt;&gt;"",G2470&lt;&gt;""),E2476=""),"",IF(AND($D$5="",$E$5="",$F$5="",$G$5=""),"",IFERROR(VLOOKUP(B2476,'勘定科目コード（2019）'!$B$2:$J$3668,9,FALSE),"")))</f>
        <v/>
      </c>
      <c r="L2476" s="44" t="str">
        <f>IFERROR(VLOOKUP(D2476,'勘定科目コード（2019）'!$E$2:$J$500,7,FALSE),"")</f>
        <v/>
      </c>
    </row>
    <row r="2477" spans="2:12" x14ac:dyDescent="0.15">
      <c r="B2477" s="31">
        <v>2467</v>
      </c>
      <c r="D2477" s="51" t="str">
        <f>IF(AND($D$5="",$E$5="",$F$5="",$G$5=""),"",(IFERROR(VLOOKUP(B2477,'勘定科目コード（2019）'!$B$2:$J$3668,3,FALSE),"")))</f>
        <v/>
      </c>
      <c r="E2477" s="52" t="str">
        <f>IF(AND(OR($D$5&lt;&gt;"",$E$5&lt;&gt;"",$F$5&lt;&gt;"",$G$5&lt;&gt;""),D2477=""),"",IF(AND($D$5="",$E$5="",$F$5="",$G$5=""),"",IFERROR(VLOOKUP(B2477,'勘定科目コード（2019）'!$B$2:$J$3668,4,FALSE),"")))</f>
        <v/>
      </c>
      <c r="F2477" s="53" t="str">
        <f>IF(AND(OR(D2471&lt;&gt;"",E2471&lt;&gt;"",F2471&lt;&gt;"",G2471&lt;&gt;""),E2477=""),"",IF(AND(OR(D2471&lt;&gt;"",E2471&lt;&gt;"",F2471&lt;&gt;"",G2471&lt;&gt;""),E2477=""),"",IF(AND($D$5="",$E$5="",$F$5="",$G$5=""),"",IFERROR(VLOOKUP(B2477,'勘定科目コード（2019）'!$B$2:$J$3668,5,FALSE),""))))</f>
        <v/>
      </c>
      <c r="G2477" s="52" t="str">
        <f>IF(AND(OR(D2471&lt;&gt;"",E2471&lt;&gt;"",F2471&lt;&gt;"",G2471&lt;&gt;""),E2477=""),"",IF(AND($D$5="",$E$5="",$F$5="",$G$5=""),"",IFERROR(VLOOKUP(B2477,'勘定科目コード（2019）'!$B$2:$J$3668,6,FALSE),"")))</f>
        <v/>
      </c>
      <c r="H2477" s="54"/>
      <c r="I2477" s="55" t="str">
        <f>IF(AND(OR(D2471&lt;&gt;"",E2471&lt;&gt;"",F2471&lt;&gt;"",G2471&lt;&gt;""),E2477=""),"",IF(AND($D$5="",$E$5="",$F$5="",$G$5=""),"",IFERROR(VLOOKUP(B2477,'勘定科目コード（2019）'!$B$2:$J$3668,7,FALSE),"")))</f>
        <v/>
      </c>
      <c r="J2477" s="56" t="str">
        <f>IF(AND(OR(D2471&lt;&gt;"",E2471&lt;&gt;"",F2471&lt;&gt;"",G2471&lt;&gt;""),E2477=""),"",IF(AND($D$5="",$E$5="",$F$5="",$G$5=""),"",IFERROR(VLOOKUP(B2477,'勘定科目コード（2019）'!$B$2:$J$3668,8,FALSE),"")))</f>
        <v/>
      </c>
      <c r="K2477" s="57" t="str">
        <f>IF(AND(OR(D2471&lt;&gt;"",E2471&lt;&gt;"",F2471&lt;&gt;"",G2471&lt;&gt;""),E2477=""),"",IF(AND($D$5="",$E$5="",$F$5="",$G$5=""),"",IFERROR(VLOOKUP(B2477,'勘定科目コード（2019）'!$B$2:$J$3668,9,FALSE),"")))</f>
        <v/>
      </c>
      <c r="L2477" s="44" t="str">
        <f>IFERROR(VLOOKUP(D2477,'勘定科目コード（2019）'!$E$2:$J$500,7,FALSE),"")</f>
        <v/>
      </c>
    </row>
    <row r="2478" spans="2:12" x14ac:dyDescent="0.15">
      <c r="B2478" s="31">
        <v>2468</v>
      </c>
      <c r="D2478" s="51" t="str">
        <f>IF(AND($D$5="",$E$5="",$F$5="",$G$5=""),"",(IFERROR(VLOOKUP(B2478,'勘定科目コード（2019）'!$B$2:$J$3668,3,FALSE),"")))</f>
        <v/>
      </c>
      <c r="E2478" s="52" t="str">
        <f>IF(AND(OR($D$5&lt;&gt;"",$E$5&lt;&gt;"",$F$5&lt;&gt;"",$G$5&lt;&gt;""),D2478=""),"",IF(AND($D$5="",$E$5="",$F$5="",$G$5=""),"",IFERROR(VLOOKUP(B2478,'勘定科目コード（2019）'!$B$2:$J$3668,4,FALSE),"")))</f>
        <v/>
      </c>
      <c r="F2478" s="53" t="str">
        <f>IF(AND(OR(D2472&lt;&gt;"",E2472&lt;&gt;"",F2472&lt;&gt;"",G2472&lt;&gt;""),E2478=""),"",IF(AND(OR(D2472&lt;&gt;"",E2472&lt;&gt;"",F2472&lt;&gt;"",G2472&lt;&gt;""),E2478=""),"",IF(AND($D$5="",$E$5="",$F$5="",$G$5=""),"",IFERROR(VLOOKUP(B2478,'勘定科目コード（2019）'!$B$2:$J$3668,5,FALSE),""))))</f>
        <v/>
      </c>
      <c r="G2478" s="52" t="str">
        <f>IF(AND(OR(D2472&lt;&gt;"",E2472&lt;&gt;"",F2472&lt;&gt;"",G2472&lt;&gt;""),E2478=""),"",IF(AND($D$5="",$E$5="",$F$5="",$G$5=""),"",IFERROR(VLOOKUP(B2478,'勘定科目コード（2019）'!$B$2:$J$3668,6,FALSE),"")))</f>
        <v/>
      </c>
      <c r="H2478" s="54"/>
      <c r="I2478" s="55" t="str">
        <f>IF(AND(OR(D2472&lt;&gt;"",E2472&lt;&gt;"",F2472&lt;&gt;"",G2472&lt;&gt;""),E2478=""),"",IF(AND($D$5="",$E$5="",$F$5="",$G$5=""),"",IFERROR(VLOOKUP(B2478,'勘定科目コード（2019）'!$B$2:$J$3668,7,FALSE),"")))</f>
        <v/>
      </c>
      <c r="J2478" s="56" t="str">
        <f>IF(AND(OR(D2472&lt;&gt;"",E2472&lt;&gt;"",F2472&lt;&gt;"",G2472&lt;&gt;""),E2478=""),"",IF(AND($D$5="",$E$5="",$F$5="",$G$5=""),"",IFERROR(VLOOKUP(B2478,'勘定科目コード（2019）'!$B$2:$J$3668,8,FALSE),"")))</f>
        <v/>
      </c>
      <c r="K2478" s="57" t="str">
        <f>IF(AND(OR(D2472&lt;&gt;"",E2472&lt;&gt;"",F2472&lt;&gt;"",G2472&lt;&gt;""),E2478=""),"",IF(AND($D$5="",$E$5="",$F$5="",$G$5=""),"",IFERROR(VLOOKUP(B2478,'勘定科目コード（2019）'!$B$2:$J$3668,9,FALSE),"")))</f>
        <v/>
      </c>
      <c r="L2478" s="44" t="str">
        <f>IFERROR(VLOOKUP(D2478,'勘定科目コード（2019）'!$E$2:$J$500,7,FALSE),"")</f>
        <v/>
      </c>
    </row>
    <row r="2479" spans="2:12" x14ac:dyDescent="0.15">
      <c r="B2479" s="31">
        <v>2469</v>
      </c>
      <c r="D2479" s="51" t="str">
        <f>IF(AND($D$5="",$E$5="",$F$5="",$G$5=""),"",(IFERROR(VLOOKUP(B2479,'勘定科目コード（2019）'!$B$2:$J$3668,3,FALSE),"")))</f>
        <v/>
      </c>
      <c r="E2479" s="52" t="str">
        <f>IF(AND(OR($D$5&lt;&gt;"",$E$5&lt;&gt;"",$F$5&lt;&gt;"",$G$5&lt;&gt;""),D2479=""),"",IF(AND($D$5="",$E$5="",$F$5="",$G$5=""),"",IFERROR(VLOOKUP(B2479,'勘定科目コード（2019）'!$B$2:$J$3668,4,FALSE),"")))</f>
        <v/>
      </c>
      <c r="F2479" s="53" t="str">
        <f>IF(AND(OR(D2473&lt;&gt;"",E2473&lt;&gt;"",F2473&lt;&gt;"",G2473&lt;&gt;""),E2479=""),"",IF(AND(OR(D2473&lt;&gt;"",E2473&lt;&gt;"",F2473&lt;&gt;"",G2473&lt;&gt;""),E2479=""),"",IF(AND($D$5="",$E$5="",$F$5="",$G$5=""),"",IFERROR(VLOOKUP(B2479,'勘定科目コード（2019）'!$B$2:$J$3668,5,FALSE),""))))</f>
        <v/>
      </c>
      <c r="G2479" s="52" t="str">
        <f>IF(AND(OR(D2473&lt;&gt;"",E2473&lt;&gt;"",F2473&lt;&gt;"",G2473&lt;&gt;""),E2479=""),"",IF(AND($D$5="",$E$5="",$F$5="",$G$5=""),"",IFERROR(VLOOKUP(B2479,'勘定科目コード（2019）'!$B$2:$J$3668,6,FALSE),"")))</f>
        <v/>
      </c>
      <c r="H2479" s="54"/>
      <c r="I2479" s="55" t="str">
        <f>IF(AND(OR(D2473&lt;&gt;"",E2473&lt;&gt;"",F2473&lt;&gt;"",G2473&lt;&gt;""),E2479=""),"",IF(AND($D$5="",$E$5="",$F$5="",$G$5=""),"",IFERROR(VLOOKUP(B2479,'勘定科目コード（2019）'!$B$2:$J$3668,7,FALSE),"")))</f>
        <v/>
      </c>
      <c r="J2479" s="56" t="str">
        <f>IF(AND(OR(D2473&lt;&gt;"",E2473&lt;&gt;"",F2473&lt;&gt;"",G2473&lt;&gt;""),E2479=""),"",IF(AND($D$5="",$E$5="",$F$5="",$G$5=""),"",IFERROR(VLOOKUP(B2479,'勘定科目コード（2019）'!$B$2:$J$3668,8,FALSE),"")))</f>
        <v/>
      </c>
      <c r="K2479" s="57" t="str">
        <f>IF(AND(OR(D2473&lt;&gt;"",E2473&lt;&gt;"",F2473&lt;&gt;"",G2473&lt;&gt;""),E2479=""),"",IF(AND($D$5="",$E$5="",$F$5="",$G$5=""),"",IFERROR(VLOOKUP(B2479,'勘定科目コード（2019）'!$B$2:$J$3668,9,FALSE),"")))</f>
        <v/>
      </c>
      <c r="L2479" s="44" t="str">
        <f>IFERROR(VLOOKUP(D2479,'勘定科目コード（2019）'!$E$2:$J$500,7,FALSE),"")</f>
        <v/>
      </c>
    </row>
    <row r="2480" spans="2:12" x14ac:dyDescent="0.15">
      <c r="B2480" s="31">
        <v>2470</v>
      </c>
      <c r="D2480" s="51" t="str">
        <f>IF(AND($D$5="",$E$5="",$F$5="",$G$5=""),"",(IFERROR(VLOOKUP(B2480,'勘定科目コード（2019）'!$B$2:$J$3668,3,FALSE),"")))</f>
        <v/>
      </c>
      <c r="E2480" s="52" t="str">
        <f>IF(AND(OR($D$5&lt;&gt;"",$E$5&lt;&gt;"",$F$5&lt;&gt;"",$G$5&lt;&gt;""),D2480=""),"",IF(AND($D$5="",$E$5="",$F$5="",$G$5=""),"",IFERROR(VLOOKUP(B2480,'勘定科目コード（2019）'!$B$2:$J$3668,4,FALSE),"")))</f>
        <v/>
      </c>
      <c r="F2480" s="53" t="str">
        <f>IF(AND(OR(D2474&lt;&gt;"",E2474&lt;&gt;"",F2474&lt;&gt;"",G2474&lt;&gt;""),E2480=""),"",IF(AND(OR(D2474&lt;&gt;"",E2474&lt;&gt;"",F2474&lt;&gt;"",G2474&lt;&gt;""),E2480=""),"",IF(AND($D$5="",$E$5="",$F$5="",$G$5=""),"",IFERROR(VLOOKUP(B2480,'勘定科目コード（2019）'!$B$2:$J$3668,5,FALSE),""))))</f>
        <v/>
      </c>
      <c r="G2480" s="52" t="str">
        <f>IF(AND(OR(D2474&lt;&gt;"",E2474&lt;&gt;"",F2474&lt;&gt;"",G2474&lt;&gt;""),E2480=""),"",IF(AND($D$5="",$E$5="",$F$5="",$G$5=""),"",IFERROR(VLOOKUP(B2480,'勘定科目コード（2019）'!$B$2:$J$3668,6,FALSE),"")))</f>
        <v/>
      </c>
      <c r="H2480" s="54"/>
      <c r="I2480" s="55" t="str">
        <f>IF(AND(OR(D2474&lt;&gt;"",E2474&lt;&gt;"",F2474&lt;&gt;"",G2474&lt;&gt;""),E2480=""),"",IF(AND($D$5="",$E$5="",$F$5="",$G$5=""),"",IFERROR(VLOOKUP(B2480,'勘定科目コード（2019）'!$B$2:$J$3668,7,FALSE),"")))</f>
        <v/>
      </c>
      <c r="J2480" s="56" t="str">
        <f>IF(AND(OR(D2474&lt;&gt;"",E2474&lt;&gt;"",F2474&lt;&gt;"",G2474&lt;&gt;""),E2480=""),"",IF(AND($D$5="",$E$5="",$F$5="",$G$5=""),"",IFERROR(VLOOKUP(B2480,'勘定科目コード（2019）'!$B$2:$J$3668,8,FALSE),"")))</f>
        <v/>
      </c>
      <c r="K2480" s="57" t="str">
        <f>IF(AND(OR(D2474&lt;&gt;"",E2474&lt;&gt;"",F2474&lt;&gt;"",G2474&lt;&gt;""),E2480=""),"",IF(AND($D$5="",$E$5="",$F$5="",$G$5=""),"",IFERROR(VLOOKUP(B2480,'勘定科目コード（2019）'!$B$2:$J$3668,9,FALSE),"")))</f>
        <v/>
      </c>
      <c r="L2480" s="44" t="str">
        <f>IFERROR(VLOOKUP(D2480,'勘定科目コード（2019）'!$E$2:$J$500,7,FALSE),"")</f>
        <v/>
      </c>
    </row>
    <row r="2481" spans="2:12" x14ac:dyDescent="0.15">
      <c r="B2481" s="31">
        <v>2471</v>
      </c>
      <c r="D2481" s="51" t="str">
        <f>IF(AND($D$5="",$E$5="",$F$5="",$G$5=""),"",(IFERROR(VLOOKUP(B2481,'勘定科目コード（2019）'!$B$2:$J$3668,3,FALSE),"")))</f>
        <v/>
      </c>
      <c r="E2481" s="52" t="str">
        <f>IF(AND(OR($D$5&lt;&gt;"",$E$5&lt;&gt;"",$F$5&lt;&gt;"",$G$5&lt;&gt;""),D2481=""),"",IF(AND($D$5="",$E$5="",$F$5="",$G$5=""),"",IFERROR(VLOOKUP(B2481,'勘定科目コード（2019）'!$B$2:$J$3668,4,FALSE),"")))</f>
        <v/>
      </c>
      <c r="F2481" s="53" t="str">
        <f>IF(AND(OR(D2475&lt;&gt;"",E2475&lt;&gt;"",F2475&lt;&gt;"",G2475&lt;&gt;""),E2481=""),"",IF(AND(OR(D2475&lt;&gt;"",E2475&lt;&gt;"",F2475&lt;&gt;"",G2475&lt;&gt;""),E2481=""),"",IF(AND($D$5="",$E$5="",$F$5="",$G$5=""),"",IFERROR(VLOOKUP(B2481,'勘定科目コード（2019）'!$B$2:$J$3668,5,FALSE),""))))</f>
        <v/>
      </c>
      <c r="G2481" s="52" t="str">
        <f>IF(AND(OR(D2475&lt;&gt;"",E2475&lt;&gt;"",F2475&lt;&gt;"",G2475&lt;&gt;""),E2481=""),"",IF(AND($D$5="",$E$5="",$F$5="",$G$5=""),"",IFERROR(VLOOKUP(B2481,'勘定科目コード（2019）'!$B$2:$J$3668,6,FALSE),"")))</f>
        <v/>
      </c>
      <c r="H2481" s="54"/>
      <c r="I2481" s="55" t="str">
        <f>IF(AND(OR(D2475&lt;&gt;"",E2475&lt;&gt;"",F2475&lt;&gt;"",G2475&lt;&gt;""),E2481=""),"",IF(AND($D$5="",$E$5="",$F$5="",$G$5=""),"",IFERROR(VLOOKUP(B2481,'勘定科目コード（2019）'!$B$2:$J$3668,7,FALSE),"")))</f>
        <v/>
      </c>
      <c r="J2481" s="56" t="str">
        <f>IF(AND(OR(D2475&lt;&gt;"",E2475&lt;&gt;"",F2475&lt;&gt;"",G2475&lt;&gt;""),E2481=""),"",IF(AND($D$5="",$E$5="",$F$5="",$G$5=""),"",IFERROR(VLOOKUP(B2481,'勘定科目コード（2019）'!$B$2:$J$3668,8,FALSE),"")))</f>
        <v/>
      </c>
      <c r="K2481" s="57" t="str">
        <f>IF(AND(OR(D2475&lt;&gt;"",E2475&lt;&gt;"",F2475&lt;&gt;"",G2475&lt;&gt;""),E2481=""),"",IF(AND($D$5="",$E$5="",$F$5="",$G$5=""),"",IFERROR(VLOOKUP(B2481,'勘定科目コード（2019）'!$B$2:$J$3668,9,FALSE),"")))</f>
        <v/>
      </c>
      <c r="L2481" s="44" t="str">
        <f>IFERROR(VLOOKUP(D2481,'勘定科目コード（2019）'!$E$2:$J$500,7,FALSE),"")</f>
        <v/>
      </c>
    </row>
    <row r="2482" spans="2:12" x14ac:dyDescent="0.15">
      <c r="B2482" s="31">
        <v>2472</v>
      </c>
      <c r="D2482" s="51" t="str">
        <f>IF(AND($D$5="",$E$5="",$F$5="",$G$5=""),"",(IFERROR(VLOOKUP(B2482,'勘定科目コード（2019）'!$B$2:$J$3668,3,FALSE),"")))</f>
        <v/>
      </c>
      <c r="E2482" s="52" t="str">
        <f>IF(AND(OR($D$5&lt;&gt;"",$E$5&lt;&gt;"",$F$5&lt;&gt;"",$G$5&lt;&gt;""),D2482=""),"",IF(AND($D$5="",$E$5="",$F$5="",$G$5=""),"",IFERROR(VLOOKUP(B2482,'勘定科目コード（2019）'!$B$2:$J$3668,4,FALSE),"")))</f>
        <v/>
      </c>
      <c r="F2482" s="53" t="str">
        <f>IF(AND(OR(D2476&lt;&gt;"",E2476&lt;&gt;"",F2476&lt;&gt;"",G2476&lt;&gt;""),E2482=""),"",IF(AND(OR(D2476&lt;&gt;"",E2476&lt;&gt;"",F2476&lt;&gt;"",G2476&lt;&gt;""),E2482=""),"",IF(AND($D$5="",$E$5="",$F$5="",$G$5=""),"",IFERROR(VLOOKUP(B2482,'勘定科目コード（2019）'!$B$2:$J$3668,5,FALSE),""))))</f>
        <v/>
      </c>
      <c r="G2482" s="52" t="str">
        <f>IF(AND(OR(D2476&lt;&gt;"",E2476&lt;&gt;"",F2476&lt;&gt;"",G2476&lt;&gt;""),E2482=""),"",IF(AND($D$5="",$E$5="",$F$5="",$G$5=""),"",IFERROR(VLOOKUP(B2482,'勘定科目コード（2019）'!$B$2:$J$3668,6,FALSE),"")))</f>
        <v/>
      </c>
      <c r="H2482" s="54"/>
      <c r="I2482" s="55" t="str">
        <f>IF(AND(OR(D2476&lt;&gt;"",E2476&lt;&gt;"",F2476&lt;&gt;"",G2476&lt;&gt;""),E2482=""),"",IF(AND($D$5="",$E$5="",$F$5="",$G$5=""),"",IFERROR(VLOOKUP(B2482,'勘定科目コード（2019）'!$B$2:$J$3668,7,FALSE),"")))</f>
        <v/>
      </c>
      <c r="J2482" s="56" t="str">
        <f>IF(AND(OR(D2476&lt;&gt;"",E2476&lt;&gt;"",F2476&lt;&gt;"",G2476&lt;&gt;""),E2482=""),"",IF(AND($D$5="",$E$5="",$F$5="",$G$5=""),"",IFERROR(VLOOKUP(B2482,'勘定科目コード（2019）'!$B$2:$J$3668,8,FALSE),"")))</f>
        <v/>
      </c>
      <c r="K2482" s="57" t="str">
        <f>IF(AND(OR(D2476&lt;&gt;"",E2476&lt;&gt;"",F2476&lt;&gt;"",G2476&lt;&gt;""),E2482=""),"",IF(AND($D$5="",$E$5="",$F$5="",$G$5=""),"",IFERROR(VLOOKUP(B2482,'勘定科目コード（2019）'!$B$2:$J$3668,9,FALSE),"")))</f>
        <v/>
      </c>
      <c r="L2482" s="44" t="str">
        <f>IFERROR(VLOOKUP(D2482,'勘定科目コード（2019）'!$E$2:$J$500,7,FALSE),"")</f>
        <v/>
      </c>
    </row>
    <row r="2483" spans="2:12" x14ac:dyDescent="0.15">
      <c r="B2483" s="31">
        <v>2473</v>
      </c>
      <c r="D2483" s="51" t="str">
        <f>IF(AND($D$5="",$E$5="",$F$5="",$G$5=""),"",(IFERROR(VLOOKUP(B2483,'勘定科目コード（2019）'!$B$2:$J$3668,3,FALSE),"")))</f>
        <v/>
      </c>
      <c r="E2483" s="52" t="str">
        <f>IF(AND(OR($D$5&lt;&gt;"",$E$5&lt;&gt;"",$F$5&lt;&gt;"",$G$5&lt;&gt;""),D2483=""),"",IF(AND($D$5="",$E$5="",$F$5="",$G$5=""),"",IFERROR(VLOOKUP(B2483,'勘定科目コード（2019）'!$B$2:$J$3668,4,FALSE),"")))</f>
        <v/>
      </c>
      <c r="F2483" s="53" t="str">
        <f>IF(AND(OR(D2477&lt;&gt;"",E2477&lt;&gt;"",F2477&lt;&gt;"",G2477&lt;&gt;""),E2483=""),"",IF(AND(OR(D2477&lt;&gt;"",E2477&lt;&gt;"",F2477&lt;&gt;"",G2477&lt;&gt;""),E2483=""),"",IF(AND($D$5="",$E$5="",$F$5="",$G$5=""),"",IFERROR(VLOOKUP(B2483,'勘定科目コード（2019）'!$B$2:$J$3668,5,FALSE),""))))</f>
        <v/>
      </c>
      <c r="G2483" s="52" t="str">
        <f>IF(AND(OR(D2477&lt;&gt;"",E2477&lt;&gt;"",F2477&lt;&gt;"",G2477&lt;&gt;""),E2483=""),"",IF(AND($D$5="",$E$5="",$F$5="",$G$5=""),"",IFERROR(VLOOKUP(B2483,'勘定科目コード（2019）'!$B$2:$J$3668,6,FALSE),"")))</f>
        <v/>
      </c>
      <c r="H2483" s="54"/>
      <c r="I2483" s="55" t="str">
        <f>IF(AND(OR(D2477&lt;&gt;"",E2477&lt;&gt;"",F2477&lt;&gt;"",G2477&lt;&gt;""),E2483=""),"",IF(AND($D$5="",$E$5="",$F$5="",$G$5=""),"",IFERROR(VLOOKUP(B2483,'勘定科目コード（2019）'!$B$2:$J$3668,7,FALSE),"")))</f>
        <v/>
      </c>
      <c r="J2483" s="56" t="str">
        <f>IF(AND(OR(D2477&lt;&gt;"",E2477&lt;&gt;"",F2477&lt;&gt;"",G2477&lt;&gt;""),E2483=""),"",IF(AND($D$5="",$E$5="",$F$5="",$G$5=""),"",IFERROR(VLOOKUP(B2483,'勘定科目コード（2019）'!$B$2:$J$3668,8,FALSE),"")))</f>
        <v/>
      </c>
      <c r="K2483" s="57" t="str">
        <f>IF(AND(OR(D2477&lt;&gt;"",E2477&lt;&gt;"",F2477&lt;&gt;"",G2477&lt;&gt;""),E2483=""),"",IF(AND($D$5="",$E$5="",$F$5="",$G$5=""),"",IFERROR(VLOOKUP(B2483,'勘定科目コード（2019）'!$B$2:$J$3668,9,FALSE),"")))</f>
        <v/>
      </c>
      <c r="L2483" s="44" t="str">
        <f>IFERROR(VLOOKUP(D2483,'勘定科目コード（2019）'!$E$2:$J$500,7,FALSE),"")</f>
        <v/>
      </c>
    </row>
    <row r="2484" spans="2:12" x14ac:dyDescent="0.15">
      <c r="B2484" s="31">
        <v>2474</v>
      </c>
      <c r="D2484" s="51" t="str">
        <f>IF(AND($D$5="",$E$5="",$F$5="",$G$5=""),"",(IFERROR(VLOOKUP(B2484,'勘定科目コード（2019）'!$B$2:$J$3668,3,FALSE),"")))</f>
        <v/>
      </c>
      <c r="E2484" s="52" t="str">
        <f>IF(AND(OR($D$5&lt;&gt;"",$E$5&lt;&gt;"",$F$5&lt;&gt;"",$G$5&lt;&gt;""),D2484=""),"",IF(AND($D$5="",$E$5="",$F$5="",$G$5=""),"",IFERROR(VLOOKUP(B2484,'勘定科目コード（2019）'!$B$2:$J$3668,4,FALSE),"")))</f>
        <v/>
      </c>
      <c r="F2484" s="53" t="str">
        <f>IF(AND(OR(D2478&lt;&gt;"",E2478&lt;&gt;"",F2478&lt;&gt;"",G2478&lt;&gt;""),E2484=""),"",IF(AND(OR(D2478&lt;&gt;"",E2478&lt;&gt;"",F2478&lt;&gt;"",G2478&lt;&gt;""),E2484=""),"",IF(AND($D$5="",$E$5="",$F$5="",$G$5=""),"",IFERROR(VLOOKUP(B2484,'勘定科目コード（2019）'!$B$2:$J$3668,5,FALSE),""))))</f>
        <v/>
      </c>
      <c r="G2484" s="52" t="str">
        <f>IF(AND(OR(D2478&lt;&gt;"",E2478&lt;&gt;"",F2478&lt;&gt;"",G2478&lt;&gt;""),E2484=""),"",IF(AND($D$5="",$E$5="",$F$5="",$G$5=""),"",IFERROR(VLOOKUP(B2484,'勘定科目コード（2019）'!$B$2:$J$3668,6,FALSE),"")))</f>
        <v/>
      </c>
      <c r="H2484" s="54"/>
      <c r="I2484" s="55" t="str">
        <f>IF(AND(OR(D2478&lt;&gt;"",E2478&lt;&gt;"",F2478&lt;&gt;"",G2478&lt;&gt;""),E2484=""),"",IF(AND($D$5="",$E$5="",$F$5="",$G$5=""),"",IFERROR(VLOOKUP(B2484,'勘定科目コード（2019）'!$B$2:$J$3668,7,FALSE),"")))</f>
        <v/>
      </c>
      <c r="J2484" s="56" t="str">
        <f>IF(AND(OR(D2478&lt;&gt;"",E2478&lt;&gt;"",F2478&lt;&gt;"",G2478&lt;&gt;""),E2484=""),"",IF(AND($D$5="",$E$5="",$F$5="",$G$5=""),"",IFERROR(VLOOKUP(B2484,'勘定科目コード（2019）'!$B$2:$J$3668,8,FALSE),"")))</f>
        <v/>
      </c>
      <c r="K2484" s="57" t="str">
        <f>IF(AND(OR(D2478&lt;&gt;"",E2478&lt;&gt;"",F2478&lt;&gt;"",G2478&lt;&gt;""),E2484=""),"",IF(AND($D$5="",$E$5="",$F$5="",$G$5=""),"",IFERROR(VLOOKUP(B2484,'勘定科目コード（2019）'!$B$2:$J$3668,9,FALSE),"")))</f>
        <v/>
      </c>
      <c r="L2484" s="44" t="str">
        <f>IFERROR(VLOOKUP(D2484,'勘定科目コード（2019）'!$E$2:$J$500,7,FALSE),"")</f>
        <v/>
      </c>
    </row>
    <row r="2485" spans="2:12" x14ac:dyDescent="0.15">
      <c r="B2485" s="31">
        <v>2475</v>
      </c>
      <c r="D2485" s="51" t="str">
        <f>IF(AND($D$5="",$E$5="",$F$5="",$G$5=""),"",(IFERROR(VLOOKUP(B2485,'勘定科目コード（2019）'!$B$2:$J$3668,3,FALSE),"")))</f>
        <v/>
      </c>
      <c r="E2485" s="52" t="str">
        <f>IF(AND(OR($D$5&lt;&gt;"",$E$5&lt;&gt;"",$F$5&lt;&gt;"",$G$5&lt;&gt;""),D2485=""),"",IF(AND($D$5="",$E$5="",$F$5="",$G$5=""),"",IFERROR(VLOOKUP(B2485,'勘定科目コード（2019）'!$B$2:$J$3668,4,FALSE),"")))</f>
        <v/>
      </c>
      <c r="F2485" s="53" t="str">
        <f>IF(AND(OR(D2479&lt;&gt;"",E2479&lt;&gt;"",F2479&lt;&gt;"",G2479&lt;&gt;""),E2485=""),"",IF(AND(OR(D2479&lt;&gt;"",E2479&lt;&gt;"",F2479&lt;&gt;"",G2479&lt;&gt;""),E2485=""),"",IF(AND($D$5="",$E$5="",$F$5="",$G$5=""),"",IFERROR(VLOOKUP(B2485,'勘定科目コード（2019）'!$B$2:$J$3668,5,FALSE),""))))</f>
        <v/>
      </c>
      <c r="G2485" s="52" t="str">
        <f>IF(AND(OR(D2479&lt;&gt;"",E2479&lt;&gt;"",F2479&lt;&gt;"",G2479&lt;&gt;""),E2485=""),"",IF(AND($D$5="",$E$5="",$F$5="",$G$5=""),"",IFERROR(VLOOKUP(B2485,'勘定科目コード（2019）'!$B$2:$J$3668,6,FALSE),"")))</f>
        <v/>
      </c>
      <c r="H2485" s="54"/>
      <c r="I2485" s="55" t="str">
        <f>IF(AND(OR(D2479&lt;&gt;"",E2479&lt;&gt;"",F2479&lt;&gt;"",G2479&lt;&gt;""),E2485=""),"",IF(AND($D$5="",$E$5="",$F$5="",$G$5=""),"",IFERROR(VLOOKUP(B2485,'勘定科目コード（2019）'!$B$2:$J$3668,7,FALSE),"")))</f>
        <v/>
      </c>
      <c r="J2485" s="56" t="str">
        <f>IF(AND(OR(D2479&lt;&gt;"",E2479&lt;&gt;"",F2479&lt;&gt;"",G2479&lt;&gt;""),E2485=""),"",IF(AND($D$5="",$E$5="",$F$5="",$G$5=""),"",IFERROR(VLOOKUP(B2485,'勘定科目コード（2019）'!$B$2:$J$3668,8,FALSE),"")))</f>
        <v/>
      </c>
      <c r="K2485" s="57" t="str">
        <f>IF(AND(OR(D2479&lt;&gt;"",E2479&lt;&gt;"",F2479&lt;&gt;"",G2479&lt;&gt;""),E2485=""),"",IF(AND($D$5="",$E$5="",$F$5="",$G$5=""),"",IFERROR(VLOOKUP(B2485,'勘定科目コード（2019）'!$B$2:$J$3668,9,FALSE),"")))</f>
        <v/>
      </c>
      <c r="L2485" s="44" t="str">
        <f>IFERROR(VLOOKUP(D2485,'勘定科目コード（2019）'!$E$2:$J$500,7,FALSE),"")</f>
        <v/>
      </c>
    </row>
    <row r="2486" spans="2:12" x14ac:dyDescent="0.15">
      <c r="B2486" s="31">
        <v>2476</v>
      </c>
      <c r="D2486" s="51" t="str">
        <f>IF(AND($D$5="",$E$5="",$F$5="",$G$5=""),"",(IFERROR(VLOOKUP(B2486,'勘定科目コード（2019）'!$B$2:$J$3668,3,FALSE),"")))</f>
        <v/>
      </c>
      <c r="E2486" s="52" t="str">
        <f>IF(AND(OR($D$5&lt;&gt;"",$E$5&lt;&gt;"",$F$5&lt;&gt;"",$G$5&lt;&gt;""),D2486=""),"",IF(AND($D$5="",$E$5="",$F$5="",$G$5=""),"",IFERROR(VLOOKUP(B2486,'勘定科目コード（2019）'!$B$2:$J$3668,4,FALSE),"")))</f>
        <v/>
      </c>
      <c r="F2486" s="53" t="str">
        <f>IF(AND(OR(D2480&lt;&gt;"",E2480&lt;&gt;"",F2480&lt;&gt;"",G2480&lt;&gt;""),E2486=""),"",IF(AND(OR(D2480&lt;&gt;"",E2480&lt;&gt;"",F2480&lt;&gt;"",G2480&lt;&gt;""),E2486=""),"",IF(AND($D$5="",$E$5="",$F$5="",$G$5=""),"",IFERROR(VLOOKUP(B2486,'勘定科目コード（2019）'!$B$2:$J$3668,5,FALSE),""))))</f>
        <v/>
      </c>
      <c r="G2486" s="52" t="str">
        <f>IF(AND(OR(D2480&lt;&gt;"",E2480&lt;&gt;"",F2480&lt;&gt;"",G2480&lt;&gt;""),E2486=""),"",IF(AND($D$5="",$E$5="",$F$5="",$G$5=""),"",IFERROR(VLOOKUP(B2486,'勘定科目コード（2019）'!$B$2:$J$3668,6,FALSE),"")))</f>
        <v/>
      </c>
      <c r="H2486" s="54"/>
      <c r="I2486" s="55" t="str">
        <f>IF(AND(OR(D2480&lt;&gt;"",E2480&lt;&gt;"",F2480&lt;&gt;"",G2480&lt;&gt;""),E2486=""),"",IF(AND($D$5="",$E$5="",$F$5="",$G$5=""),"",IFERROR(VLOOKUP(B2486,'勘定科目コード（2019）'!$B$2:$J$3668,7,FALSE),"")))</f>
        <v/>
      </c>
      <c r="J2486" s="56" t="str">
        <f>IF(AND(OR(D2480&lt;&gt;"",E2480&lt;&gt;"",F2480&lt;&gt;"",G2480&lt;&gt;""),E2486=""),"",IF(AND($D$5="",$E$5="",$F$5="",$G$5=""),"",IFERROR(VLOOKUP(B2486,'勘定科目コード（2019）'!$B$2:$J$3668,8,FALSE),"")))</f>
        <v/>
      </c>
      <c r="K2486" s="57" t="str">
        <f>IF(AND(OR(D2480&lt;&gt;"",E2480&lt;&gt;"",F2480&lt;&gt;"",G2480&lt;&gt;""),E2486=""),"",IF(AND($D$5="",$E$5="",$F$5="",$G$5=""),"",IFERROR(VLOOKUP(B2486,'勘定科目コード（2019）'!$B$2:$J$3668,9,FALSE),"")))</f>
        <v/>
      </c>
      <c r="L2486" s="44" t="str">
        <f>IFERROR(VLOOKUP(D2486,'勘定科目コード（2019）'!$E$2:$J$500,7,FALSE),"")</f>
        <v/>
      </c>
    </row>
    <row r="2487" spans="2:12" x14ac:dyDescent="0.15">
      <c r="B2487" s="31">
        <v>2477</v>
      </c>
      <c r="D2487" s="51" t="str">
        <f>IF(AND($D$5="",$E$5="",$F$5="",$G$5=""),"",(IFERROR(VLOOKUP(B2487,'勘定科目コード（2019）'!$B$2:$J$3668,3,FALSE),"")))</f>
        <v/>
      </c>
      <c r="E2487" s="52" t="str">
        <f>IF(AND(OR($D$5&lt;&gt;"",$E$5&lt;&gt;"",$F$5&lt;&gt;"",$G$5&lt;&gt;""),D2487=""),"",IF(AND($D$5="",$E$5="",$F$5="",$G$5=""),"",IFERROR(VLOOKUP(B2487,'勘定科目コード（2019）'!$B$2:$J$3668,4,FALSE),"")))</f>
        <v/>
      </c>
      <c r="F2487" s="53" t="str">
        <f>IF(AND(OR(D2481&lt;&gt;"",E2481&lt;&gt;"",F2481&lt;&gt;"",G2481&lt;&gt;""),E2487=""),"",IF(AND(OR(D2481&lt;&gt;"",E2481&lt;&gt;"",F2481&lt;&gt;"",G2481&lt;&gt;""),E2487=""),"",IF(AND($D$5="",$E$5="",$F$5="",$G$5=""),"",IFERROR(VLOOKUP(B2487,'勘定科目コード（2019）'!$B$2:$J$3668,5,FALSE),""))))</f>
        <v/>
      </c>
      <c r="G2487" s="52" t="str">
        <f>IF(AND(OR(D2481&lt;&gt;"",E2481&lt;&gt;"",F2481&lt;&gt;"",G2481&lt;&gt;""),E2487=""),"",IF(AND($D$5="",$E$5="",$F$5="",$G$5=""),"",IFERROR(VLOOKUP(B2487,'勘定科目コード（2019）'!$B$2:$J$3668,6,FALSE),"")))</f>
        <v/>
      </c>
      <c r="H2487" s="54"/>
      <c r="I2487" s="55" t="str">
        <f>IF(AND(OR(D2481&lt;&gt;"",E2481&lt;&gt;"",F2481&lt;&gt;"",G2481&lt;&gt;""),E2487=""),"",IF(AND($D$5="",$E$5="",$F$5="",$G$5=""),"",IFERROR(VLOOKUP(B2487,'勘定科目コード（2019）'!$B$2:$J$3668,7,FALSE),"")))</f>
        <v/>
      </c>
      <c r="J2487" s="56" t="str">
        <f>IF(AND(OR(D2481&lt;&gt;"",E2481&lt;&gt;"",F2481&lt;&gt;"",G2481&lt;&gt;""),E2487=""),"",IF(AND($D$5="",$E$5="",$F$5="",$G$5=""),"",IFERROR(VLOOKUP(B2487,'勘定科目コード（2019）'!$B$2:$J$3668,8,FALSE),"")))</f>
        <v/>
      </c>
      <c r="K2487" s="57" t="str">
        <f>IF(AND(OR(D2481&lt;&gt;"",E2481&lt;&gt;"",F2481&lt;&gt;"",G2481&lt;&gt;""),E2487=""),"",IF(AND($D$5="",$E$5="",$F$5="",$G$5=""),"",IFERROR(VLOOKUP(B2487,'勘定科目コード（2019）'!$B$2:$J$3668,9,FALSE),"")))</f>
        <v/>
      </c>
      <c r="L2487" s="44" t="str">
        <f>IFERROR(VLOOKUP(D2487,'勘定科目コード（2019）'!$E$2:$J$500,7,FALSE),"")</f>
        <v/>
      </c>
    </row>
    <row r="2488" spans="2:12" x14ac:dyDescent="0.15">
      <c r="B2488" s="31">
        <v>2478</v>
      </c>
      <c r="D2488" s="51" t="str">
        <f>IF(AND($D$5="",$E$5="",$F$5="",$G$5=""),"",(IFERROR(VLOOKUP(B2488,'勘定科目コード（2019）'!$B$2:$J$3668,3,FALSE),"")))</f>
        <v/>
      </c>
      <c r="E2488" s="52" t="str">
        <f>IF(AND(OR($D$5&lt;&gt;"",$E$5&lt;&gt;"",$F$5&lt;&gt;"",$G$5&lt;&gt;""),D2488=""),"",IF(AND($D$5="",$E$5="",$F$5="",$G$5=""),"",IFERROR(VLOOKUP(B2488,'勘定科目コード（2019）'!$B$2:$J$3668,4,FALSE),"")))</f>
        <v/>
      </c>
      <c r="F2488" s="53" t="str">
        <f>IF(AND(OR(D2482&lt;&gt;"",E2482&lt;&gt;"",F2482&lt;&gt;"",G2482&lt;&gt;""),E2488=""),"",IF(AND(OR(D2482&lt;&gt;"",E2482&lt;&gt;"",F2482&lt;&gt;"",G2482&lt;&gt;""),E2488=""),"",IF(AND($D$5="",$E$5="",$F$5="",$G$5=""),"",IFERROR(VLOOKUP(B2488,'勘定科目コード（2019）'!$B$2:$J$3668,5,FALSE),""))))</f>
        <v/>
      </c>
      <c r="G2488" s="52" t="str">
        <f>IF(AND(OR(D2482&lt;&gt;"",E2482&lt;&gt;"",F2482&lt;&gt;"",G2482&lt;&gt;""),E2488=""),"",IF(AND($D$5="",$E$5="",$F$5="",$G$5=""),"",IFERROR(VLOOKUP(B2488,'勘定科目コード（2019）'!$B$2:$J$3668,6,FALSE),"")))</f>
        <v/>
      </c>
      <c r="H2488" s="54"/>
      <c r="I2488" s="55" t="str">
        <f>IF(AND(OR(D2482&lt;&gt;"",E2482&lt;&gt;"",F2482&lt;&gt;"",G2482&lt;&gt;""),E2488=""),"",IF(AND($D$5="",$E$5="",$F$5="",$G$5=""),"",IFERROR(VLOOKUP(B2488,'勘定科目コード（2019）'!$B$2:$J$3668,7,FALSE),"")))</f>
        <v/>
      </c>
      <c r="J2488" s="56" t="str">
        <f>IF(AND(OR(D2482&lt;&gt;"",E2482&lt;&gt;"",F2482&lt;&gt;"",G2482&lt;&gt;""),E2488=""),"",IF(AND($D$5="",$E$5="",$F$5="",$G$5=""),"",IFERROR(VLOOKUP(B2488,'勘定科目コード（2019）'!$B$2:$J$3668,8,FALSE),"")))</f>
        <v/>
      </c>
      <c r="K2488" s="57" t="str">
        <f>IF(AND(OR(D2482&lt;&gt;"",E2482&lt;&gt;"",F2482&lt;&gt;"",G2482&lt;&gt;""),E2488=""),"",IF(AND($D$5="",$E$5="",$F$5="",$G$5=""),"",IFERROR(VLOOKUP(B2488,'勘定科目コード（2019）'!$B$2:$J$3668,9,FALSE),"")))</f>
        <v/>
      </c>
      <c r="L2488" s="44" t="str">
        <f>IFERROR(VLOOKUP(D2488,'勘定科目コード（2019）'!$E$2:$J$500,7,FALSE),"")</f>
        <v/>
      </c>
    </row>
    <row r="2489" spans="2:12" x14ac:dyDescent="0.15">
      <c r="B2489" s="31">
        <v>2479</v>
      </c>
      <c r="D2489" s="51" t="str">
        <f>IF(AND($D$5="",$E$5="",$F$5="",$G$5=""),"",(IFERROR(VLOOKUP(B2489,'勘定科目コード（2019）'!$B$2:$J$3668,3,FALSE),"")))</f>
        <v/>
      </c>
      <c r="E2489" s="52" t="str">
        <f>IF(AND(OR($D$5&lt;&gt;"",$E$5&lt;&gt;"",$F$5&lt;&gt;"",$G$5&lt;&gt;""),D2489=""),"",IF(AND($D$5="",$E$5="",$F$5="",$G$5=""),"",IFERROR(VLOOKUP(B2489,'勘定科目コード（2019）'!$B$2:$J$3668,4,FALSE),"")))</f>
        <v/>
      </c>
      <c r="F2489" s="53" t="str">
        <f>IF(AND(OR(D2483&lt;&gt;"",E2483&lt;&gt;"",F2483&lt;&gt;"",G2483&lt;&gt;""),E2489=""),"",IF(AND(OR(D2483&lt;&gt;"",E2483&lt;&gt;"",F2483&lt;&gt;"",G2483&lt;&gt;""),E2489=""),"",IF(AND($D$5="",$E$5="",$F$5="",$G$5=""),"",IFERROR(VLOOKUP(B2489,'勘定科目コード（2019）'!$B$2:$J$3668,5,FALSE),""))))</f>
        <v/>
      </c>
      <c r="G2489" s="52" t="str">
        <f>IF(AND(OR(D2483&lt;&gt;"",E2483&lt;&gt;"",F2483&lt;&gt;"",G2483&lt;&gt;""),E2489=""),"",IF(AND($D$5="",$E$5="",$F$5="",$G$5=""),"",IFERROR(VLOOKUP(B2489,'勘定科目コード（2019）'!$B$2:$J$3668,6,FALSE),"")))</f>
        <v/>
      </c>
      <c r="H2489" s="54"/>
      <c r="I2489" s="55" t="str">
        <f>IF(AND(OR(D2483&lt;&gt;"",E2483&lt;&gt;"",F2483&lt;&gt;"",G2483&lt;&gt;""),E2489=""),"",IF(AND($D$5="",$E$5="",$F$5="",$G$5=""),"",IFERROR(VLOOKUP(B2489,'勘定科目コード（2019）'!$B$2:$J$3668,7,FALSE),"")))</f>
        <v/>
      </c>
      <c r="J2489" s="56" t="str">
        <f>IF(AND(OR(D2483&lt;&gt;"",E2483&lt;&gt;"",F2483&lt;&gt;"",G2483&lt;&gt;""),E2489=""),"",IF(AND($D$5="",$E$5="",$F$5="",$G$5=""),"",IFERROR(VLOOKUP(B2489,'勘定科目コード（2019）'!$B$2:$J$3668,8,FALSE),"")))</f>
        <v/>
      </c>
      <c r="K2489" s="57" t="str">
        <f>IF(AND(OR(D2483&lt;&gt;"",E2483&lt;&gt;"",F2483&lt;&gt;"",G2483&lt;&gt;""),E2489=""),"",IF(AND($D$5="",$E$5="",$F$5="",$G$5=""),"",IFERROR(VLOOKUP(B2489,'勘定科目コード（2019）'!$B$2:$J$3668,9,FALSE),"")))</f>
        <v/>
      </c>
      <c r="L2489" s="44" t="str">
        <f>IFERROR(VLOOKUP(D2489,'勘定科目コード（2019）'!$E$2:$J$500,7,FALSE),"")</f>
        <v/>
      </c>
    </row>
    <row r="2490" spans="2:12" x14ac:dyDescent="0.15">
      <c r="B2490" s="31">
        <v>2480</v>
      </c>
      <c r="D2490" s="51" t="str">
        <f>IF(AND($D$5="",$E$5="",$F$5="",$G$5=""),"",(IFERROR(VLOOKUP(B2490,'勘定科目コード（2019）'!$B$2:$J$3668,3,FALSE),"")))</f>
        <v/>
      </c>
      <c r="E2490" s="52" t="str">
        <f>IF(AND(OR($D$5&lt;&gt;"",$E$5&lt;&gt;"",$F$5&lt;&gt;"",$G$5&lt;&gt;""),D2490=""),"",IF(AND($D$5="",$E$5="",$F$5="",$G$5=""),"",IFERROR(VLOOKUP(B2490,'勘定科目コード（2019）'!$B$2:$J$3668,4,FALSE),"")))</f>
        <v/>
      </c>
      <c r="F2490" s="53" t="str">
        <f>IF(AND(OR(D2484&lt;&gt;"",E2484&lt;&gt;"",F2484&lt;&gt;"",G2484&lt;&gt;""),E2490=""),"",IF(AND(OR(D2484&lt;&gt;"",E2484&lt;&gt;"",F2484&lt;&gt;"",G2484&lt;&gt;""),E2490=""),"",IF(AND($D$5="",$E$5="",$F$5="",$G$5=""),"",IFERROR(VLOOKUP(B2490,'勘定科目コード（2019）'!$B$2:$J$3668,5,FALSE),""))))</f>
        <v/>
      </c>
      <c r="G2490" s="52" t="str">
        <f>IF(AND(OR(D2484&lt;&gt;"",E2484&lt;&gt;"",F2484&lt;&gt;"",G2484&lt;&gt;""),E2490=""),"",IF(AND($D$5="",$E$5="",$F$5="",$G$5=""),"",IFERROR(VLOOKUP(B2490,'勘定科目コード（2019）'!$B$2:$J$3668,6,FALSE),"")))</f>
        <v/>
      </c>
      <c r="H2490" s="54"/>
      <c r="I2490" s="55" t="str">
        <f>IF(AND(OR(D2484&lt;&gt;"",E2484&lt;&gt;"",F2484&lt;&gt;"",G2484&lt;&gt;""),E2490=""),"",IF(AND($D$5="",$E$5="",$F$5="",$G$5=""),"",IFERROR(VLOOKUP(B2490,'勘定科目コード（2019）'!$B$2:$J$3668,7,FALSE),"")))</f>
        <v/>
      </c>
      <c r="J2490" s="56" t="str">
        <f>IF(AND(OR(D2484&lt;&gt;"",E2484&lt;&gt;"",F2484&lt;&gt;"",G2484&lt;&gt;""),E2490=""),"",IF(AND($D$5="",$E$5="",$F$5="",$G$5=""),"",IFERROR(VLOOKUP(B2490,'勘定科目コード（2019）'!$B$2:$J$3668,8,FALSE),"")))</f>
        <v/>
      </c>
      <c r="K2490" s="57" t="str">
        <f>IF(AND(OR(D2484&lt;&gt;"",E2484&lt;&gt;"",F2484&lt;&gt;"",G2484&lt;&gt;""),E2490=""),"",IF(AND($D$5="",$E$5="",$F$5="",$G$5=""),"",IFERROR(VLOOKUP(B2490,'勘定科目コード（2019）'!$B$2:$J$3668,9,FALSE),"")))</f>
        <v/>
      </c>
      <c r="L2490" s="44" t="str">
        <f>IFERROR(VLOOKUP(D2490,'勘定科目コード（2019）'!$E$2:$J$500,7,FALSE),"")</f>
        <v/>
      </c>
    </row>
    <row r="2491" spans="2:12" x14ac:dyDescent="0.15">
      <c r="B2491" s="31">
        <v>2481</v>
      </c>
      <c r="D2491" s="51" t="str">
        <f>IF(AND($D$5="",$E$5="",$F$5="",$G$5=""),"",(IFERROR(VLOOKUP(B2491,'勘定科目コード（2019）'!$B$2:$J$3668,3,FALSE),"")))</f>
        <v/>
      </c>
      <c r="E2491" s="52" t="str">
        <f>IF(AND(OR($D$5&lt;&gt;"",$E$5&lt;&gt;"",$F$5&lt;&gt;"",$G$5&lt;&gt;""),D2491=""),"",IF(AND($D$5="",$E$5="",$F$5="",$G$5=""),"",IFERROR(VLOOKUP(B2491,'勘定科目コード（2019）'!$B$2:$J$3668,4,FALSE),"")))</f>
        <v/>
      </c>
      <c r="F2491" s="53" t="str">
        <f>IF(AND(OR(D2485&lt;&gt;"",E2485&lt;&gt;"",F2485&lt;&gt;"",G2485&lt;&gt;""),E2491=""),"",IF(AND(OR(D2485&lt;&gt;"",E2485&lt;&gt;"",F2485&lt;&gt;"",G2485&lt;&gt;""),E2491=""),"",IF(AND($D$5="",$E$5="",$F$5="",$G$5=""),"",IFERROR(VLOOKUP(B2491,'勘定科目コード（2019）'!$B$2:$J$3668,5,FALSE),""))))</f>
        <v/>
      </c>
      <c r="G2491" s="52" t="str">
        <f>IF(AND(OR(D2485&lt;&gt;"",E2485&lt;&gt;"",F2485&lt;&gt;"",G2485&lt;&gt;""),E2491=""),"",IF(AND($D$5="",$E$5="",$F$5="",$G$5=""),"",IFERROR(VLOOKUP(B2491,'勘定科目コード（2019）'!$B$2:$J$3668,6,FALSE),"")))</f>
        <v/>
      </c>
      <c r="H2491" s="54"/>
      <c r="I2491" s="55" t="str">
        <f>IF(AND(OR(D2485&lt;&gt;"",E2485&lt;&gt;"",F2485&lt;&gt;"",G2485&lt;&gt;""),E2491=""),"",IF(AND($D$5="",$E$5="",$F$5="",$G$5=""),"",IFERROR(VLOOKUP(B2491,'勘定科目コード（2019）'!$B$2:$J$3668,7,FALSE),"")))</f>
        <v/>
      </c>
      <c r="J2491" s="56" t="str">
        <f>IF(AND(OR(D2485&lt;&gt;"",E2485&lt;&gt;"",F2485&lt;&gt;"",G2485&lt;&gt;""),E2491=""),"",IF(AND($D$5="",$E$5="",$F$5="",$G$5=""),"",IFERROR(VLOOKUP(B2491,'勘定科目コード（2019）'!$B$2:$J$3668,8,FALSE),"")))</f>
        <v/>
      </c>
      <c r="K2491" s="57" t="str">
        <f>IF(AND(OR(D2485&lt;&gt;"",E2485&lt;&gt;"",F2485&lt;&gt;"",G2485&lt;&gt;""),E2491=""),"",IF(AND($D$5="",$E$5="",$F$5="",$G$5=""),"",IFERROR(VLOOKUP(B2491,'勘定科目コード（2019）'!$B$2:$J$3668,9,FALSE),"")))</f>
        <v/>
      </c>
      <c r="L2491" s="44" t="str">
        <f>IFERROR(VLOOKUP(D2491,'勘定科目コード（2019）'!$E$2:$J$500,7,FALSE),"")</f>
        <v/>
      </c>
    </row>
    <row r="2492" spans="2:12" x14ac:dyDescent="0.15">
      <c r="B2492" s="31">
        <v>2482</v>
      </c>
      <c r="D2492" s="51" t="str">
        <f>IF(AND($D$5="",$E$5="",$F$5="",$G$5=""),"",(IFERROR(VLOOKUP(B2492,'勘定科目コード（2019）'!$B$2:$J$3668,3,FALSE),"")))</f>
        <v/>
      </c>
      <c r="E2492" s="52" t="str">
        <f>IF(AND(OR($D$5&lt;&gt;"",$E$5&lt;&gt;"",$F$5&lt;&gt;"",$G$5&lt;&gt;""),D2492=""),"",IF(AND($D$5="",$E$5="",$F$5="",$G$5=""),"",IFERROR(VLOOKUP(B2492,'勘定科目コード（2019）'!$B$2:$J$3668,4,FALSE),"")))</f>
        <v/>
      </c>
      <c r="F2492" s="53" t="str">
        <f>IF(AND(OR(D2486&lt;&gt;"",E2486&lt;&gt;"",F2486&lt;&gt;"",G2486&lt;&gt;""),E2492=""),"",IF(AND(OR(D2486&lt;&gt;"",E2486&lt;&gt;"",F2486&lt;&gt;"",G2486&lt;&gt;""),E2492=""),"",IF(AND($D$5="",$E$5="",$F$5="",$G$5=""),"",IFERROR(VLOOKUP(B2492,'勘定科目コード（2019）'!$B$2:$J$3668,5,FALSE),""))))</f>
        <v/>
      </c>
      <c r="G2492" s="52" t="str">
        <f>IF(AND(OR(D2486&lt;&gt;"",E2486&lt;&gt;"",F2486&lt;&gt;"",G2486&lt;&gt;""),E2492=""),"",IF(AND($D$5="",$E$5="",$F$5="",$G$5=""),"",IFERROR(VLOOKUP(B2492,'勘定科目コード（2019）'!$B$2:$J$3668,6,FALSE),"")))</f>
        <v/>
      </c>
      <c r="H2492" s="54"/>
      <c r="I2492" s="55" t="str">
        <f>IF(AND(OR(D2486&lt;&gt;"",E2486&lt;&gt;"",F2486&lt;&gt;"",G2486&lt;&gt;""),E2492=""),"",IF(AND($D$5="",$E$5="",$F$5="",$G$5=""),"",IFERROR(VLOOKUP(B2492,'勘定科目コード（2019）'!$B$2:$J$3668,7,FALSE),"")))</f>
        <v/>
      </c>
      <c r="J2492" s="56" t="str">
        <f>IF(AND(OR(D2486&lt;&gt;"",E2486&lt;&gt;"",F2486&lt;&gt;"",G2486&lt;&gt;""),E2492=""),"",IF(AND($D$5="",$E$5="",$F$5="",$G$5=""),"",IFERROR(VLOOKUP(B2492,'勘定科目コード（2019）'!$B$2:$J$3668,8,FALSE),"")))</f>
        <v/>
      </c>
      <c r="K2492" s="57" t="str">
        <f>IF(AND(OR(D2486&lt;&gt;"",E2486&lt;&gt;"",F2486&lt;&gt;"",G2486&lt;&gt;""),E2492=""),"",IF(AND($D$5="",$E$5="",$F$5="",$G$5=""),"",IFERROR(VLOOKUP(B2492,'勘定科目コード（2019）'!$B$2:$J$3668,9,FALSE),"")))</f>
        <v/>
      </c>
      <c r="L2492" s="44" t="str">
        <f>IFERROR(VLOOKUP(D2492,'勘定科目コード（2019）'!$E$2:$J$500,7,FALSE),"")</f>
        <v/>
      </c>
    </row>
    <row r="2493" spans="2:12" x14ac:dyDescent="0.15">
      <c r="B2493" s="31">
        <v>2483</v>
      </c>
      <c r="D2493" s="51" t="str">
        <f>IF(AND($D$5="",$E$5="",$F$5="",$G$5=""),"",(IFERROR(VLOOKUP(B2493,'勘定科目コード（2019）'!$B$2:$J$3668,3,FALSE),"")))</f>
        <v/>
      </c>
      <c r="E2493" s="52" t="str">
        <f>IF(AND(OR($D$5&lt;&gt;"",$E$5&lt;&gt;"",$F$5&lt;&gt;"",$G$5&lt;&gt;""),D2493=""),"",IF(AND($D$5="",$E$5="",$F$5="",$G$5=""),"",IFERROR(VLOOKUP(B2493,'勘定科目コード（2019）'!$B$2:$J$3668,4,FALSE),"")))</f>
        <v/>
      </c>
      <c r="F2493" s="53" t="str">
        <f>IF(AND(OR(D2487&lt;&gt;"",E2487&lt;&gt;"",F2487&lt;&gt;"",G2487&lt;&gt;""),E2493=""),"",IF(AND(OR(D2487&lt;&gt;"",E2487&lt;&gt;"",F2487&lt;&gt;"",G2487&lt;&gt;""),E2493=""),"",IF(AND($D$5="",$E$5="",$F$5="",$G$5=""),"",IFERROR(VLOOKUP(B2493,'勘定科目コード（2019）'!$B$2:$J$3668,5,FALSE),""))))</f>
        <v/>
      </c>
      <c r="G2493" s="52" t="str">
        <f>IF(AND(OR(D2487&lt;&gt;"",E2487&lt;&gt;"",F2487&lt;&gt;"",G2487&lt;&gt;""),E2493=""),"",IF(AND($D$5="",$E$5="",$F$5="",$G$5=""),"",IFERROR(VLOOKUP(B2493,'勘定科目コード（2019）'!$B$2:$J$3668,6,FALSE),"")))</f>
        <v/>
      </c>
      <c r="H2493" s="54"/>
      <c r="I2493" s="55" t="str">
        <f>IF(AND(OR(D2487&lt;&gt;"",E2487&lt;&gt;"",F2487&lt;&gt;"",G2487&lt;&gt;""),E2493=""),"",IF(AND($D$5="",$E$5="",$F$5="",$G$5=""),"",IFERROR(VLOOKUP(B2493,'勘定科目コード（2019）'!$B$2:$J$3668,7,FALSE),"")))</f>
        <v/>
      </c>
      <c r="J2493" s="56" t="str">
        <f>IF(AND(OR(D2487&lt;&gt;"",E2487&lt;&gt;"",F2487&lt;&gt;"",G2487&lt;&gt;""),E2493=""),"",IF(AND($D$5="",$E$5="",$F$5="",$G$5=""),"",IFERROR(VLOOKUP(B2493,'勘定科目コード（2019）'!$B$2:$J$3668,8,FALSE),"")))</f>
        <v/>
      </c>
      <c r="K2493" s="57" t="str">
        <f>IF(AND(OR(D2487&lt;&gt;"",E2487&lt;&gt;"",F2487&lt;&gt;"",G2487&lt;&gt;""),E2493=""),"",IF(AND($D$5="",$E$5="",$F$5="",$G$5=""),"",IFERROR(VLOOKUP(B2493,'勘定科目コード（2019）'!$B$2:$J$3668,9,FALSE),"")))</f>
        <v/>
      </c>
      <c r="L2493" s="44" t="str">
        <f>IFERROR(VLOOKUP(D2493,'勘定科目コード（2019）'!$E$2:$J$500,7,FALSE),"")</f>
        <v/>
      </c>
    </row>
    <row r="2494" spans="2:12" x14ac:dyDescent="0.15">
      <c r="B2494" s="31">
        <v>2484</v>
      </c>
      <c r="D2494" s="51" t="str">
        <f>IF(AND($D$5="",$E$5="",$F$5="",$G$5=""),"",(IFERROR(VLOOKUP(B2494,'勘定科目コード（2019）'!$B$2:$J$3668,3,FALSE),"")))</f>
        <v/>
      </c>
      <c r="E2494" s="52" t="str">
        <f>IF(AND(OR($D$5&lt;&gt;"",$E$5&lt;&gt;"",$F$5&lt;&gt;"",$G$5&lt;&gt;""),D2494=""),"",IF(AND($D$5="",$E$5="",$F$5="",$G$5=""),"",IFERROR(VLOOKUP(B2494,'勘定科目コード（2019）'!$B$2:$J$3668,4,FALSE),"")))</f>
        <v/>
      </c>
      <c r="F2494" s="53" t="str">
        <f>IF(AND(OR(D2488&lt;&gt;"",E2488&lt;&gt;"",F2488&lt;&gt;"",G2488&lt;&gt;""),E2494=""),"",IF(AND(OR(D2488&lt;&gt;"",E2488&lt;&gt;"",F2488&lt;&gt;"",G2488&lt;&gt;""),E2494=""),"",IF(AND($D$5="",$E$5="",$F$5="",$G$5=""),"",IFERROR(VLOOKUP(B2494,'勘定科目コード（2019）'!$B$2:$J$3668,5,FALSE),""))))</f>
        <v/>
      </c>
      <c r="G2494" s="52" t="str">
        <f>IF(AND(OR(D2488&lt;&gt;"",E2488&lt;&gt;"",F2488&lt;&gt;"",G2488&lt;&gt;""),E2494=""),"",IF(AND($D$5="",$E$5="",$F$5="",$G$5=""),"",IFERROR(VLOOKUP(B2494,'勘定科目コード（2019）'!$B$2:$J$3668,6,FALSE),"")))</f>
        <v/>
      </c>
      <c r="H2494" s="54"/>
      <c r="I2494" s="55" t="str">
        <f>IF(AND(OR(D2488&lt;&gt;"",E2488&lt;&gt;"",F2488&lt;&gt;"",G2488&lt;&gt;""),E2494=""),"",IF(AND($D$5="",$E$5="",$F$5="",$G$5=""),"",IFERROR(VLOOKUP(B2494,'勘定科目コード（2019）'!$B$2:$J$3668,7,FALSE),"")))</f>
        <v/>
      </c>
      <c r="J2494" s="56" t="str">
        <f>IF(AND(OR(D2488&lt;&gt;"",E2488&lt;&gt;"",F2488&lt;&gt;"",G2488&lt;&gt;""),E2494=""),"",IF(AND($D$5="",$E$5="",$F$5="",$G$5=""),"",IFERROR(VLOOKUP(B2494,'勘定科目コード（2019）'!$B$2:$J$3668,8,FALSE),"")))</f>
        <v/>
      </c>
      <c r="K2494" s="57" t="str">
        <f>IF(AND(OR(D2488&lt;&gt;"",E2488&lt;&gt;"",F2488&lt;&gt;"",G2488&lt;&gt;""),E2494=""),"",IF(AND($D$5="",$E$5="",$F$5="",$G$5=""),"",IFERROR(VLOOKUP(B2494,'勘定科目コード（2019）'!$B$2:$J$3668,9,FALSE),"")))</f>
        <v/>
      </c>
      <c r="L2494" s="44" t="str">
        <f>IFERROR(VLOOKUP(D2494,'勘定科目コード（2019）'!$E$2:$J$500,7,FALSE),"")</f>
        <v/>
      </c>
    </row>
    <row r="2495" spans="2:12" x14ac:dyDescent="0.15">
      <c r="B2495" s="31">
        <v>2485</v>
      </c>
      <c r="D2495" s="51" t="str">
        <f>IF(AND($D$5="",$E$5="",$F$5="",$G$5=""),"",(IFERROR(VLOOKUP(B2495,'勘定科目コード（2019）'!$B$2:$J$3668,3,FALSE),"")))</f>
        <v/>
      </c>
      <c r="E2495" s="52" t="str">
        <f>IF(AND(OR($D$5&lt;&gt;"",$E$5&lt;&gt;"",$F$5&lt;&gt;"",$G$5&lt;&gt;""),D2495=""),"",IF(AND($D$5="",$E$5="",$F$5="",$G$5=""),"",IFERROR(VLOOKUP(B2495,'勘定科目コード（2019）'!$B$2:$J$3668,4,FALSE),"")))</f>
        <v/>
      </c>
      <c r="F2495" s="53" t="str">
        <f>IF(AND(OR(D2489&lt;&gt;"",E2489&lt;&gt;"",F2489&lt;&gt;"",G2489&lt;&gt;""),E2495=""),"",IF(AND(OR(D2489&lt;&gt;"",E2489&lt;&gt;"",F2489&lt;&gt;"",G2489&lt;&gt;""),E2495=""),"",IF(AND($D$5="",$E$5="",$F$5="",$G$5=""),"",IFERROR(VLOOKUP(B2495,'勘定科目コード（2019）'!$B$2:$J$3668,5,FALSE),""))))</f>
        <v/>
      </c>
      <c r="G2495" s="52" t="str">
        <f>IF(AND(OR(D2489&lt;&gt;"",E2489&lt;&gt;"",F2489&lt;&gt;"",G2489&lt;&gt;""),E2495=""),"",IF(AND($D$5="",$E$5="",$F$5="",$G$5=""),"",IFERROR(VLOOKUP(B2495,'勘定科目コード（2019）'!$B$2:$J$3668,6,FALSE),"")))</f>
        <v/>
      </c>
      <c r="H2495" s="54"/>
      <c r="I2495" s="55" t="str">
        <f>IF(AND(OR(D2489&lt;&gt;"",E2489&lt;&gt;"",F2489&lt;&gt;"",G2489&lt;&gt;""),E2495=""),"",IF(AND($D$5="",$E$5="",$F$5="",$G$5=""),"",IFERROR(VLOOKUP(B2495,'勘定科目コード（2019）'!$B$2:$J$3668,7,FALSE),"")))</f>
        <v/>
      </c>
      <c r="J2495" s="56" t="str">
        <f>IF(AND(OR(D2489&lt;&gt;"",E2489&lt;&gt;"",F2489&lt;&gt;"",G2489&lt;&gt;""),E2495=""),"",IF(AND($D$5="",$E$5="",$F$5="",$G$5=""),"",IFERROR(VLOOKUP(B2495,'勘定科目コード（2019）'!$B$2:$J$3668,8,FALSE),"")))</f>
        <v/>
      </c>
      <c r="K2495" s="57" t="str">
        <f>IF(AND(OR(D2489&lt;&gt;"",E2489&lt;&gt;"",F2489&lt;&gt;"",G2489&lt;&gt;""),E2495=""),"",IF(AND($D$5="",$E$5="",$F$5="",$G$5=""),"",IFERROR(VLOOKUP(B2495,'勘定科目コード（2019）'!$B$2:$J$3668,9,FALSE),"")))</f>
        <v/>
      </c>
      <c r="L2495" s="44" t="str">
        <f>IFERROR(VLOOKUP(D2495,'勘定科目コード（2019）'!$E$2:$J$500,7,FALSE),"")</f>
        <v/>
      </c>
    </row>
    <row r="2496" spans="2:12" x14ac:dyDescent="0.15">
      <c r="B2496" s="31">
        <v>2486</v>
      </c>
      <c r="D2496" s="51" t="str">
        <f>IF(AND($D$5="",$E$5="",$F$5="",$G$5=""),"",(IFERROR(VLOOKUP(B2496,'勘定科目コード（2019）'!$B$2:$J$3668,3,FALSE),"")))</f>
        <v/>
      </c>
      <c r="E2496" s="52" t="str">
        <f>IF(AND(OR($D$5&lt;&gt;"",$E$5&lt;&gt;"",$F$5&lt;&gt;"",$G$5&lt;&gt;""),D2496=""),"",IF(AND($D$5="",$E$5="",$F$5="",$G$5=""),"",IFERROR(VLOOKUP(B2496,'勘定科目コード（2019）'!$B$2:$J$3668,4,FALSE),"")))</f>
        <v/>
      </c>
      <c r="F2496" s="53" t="str">
        <f>IF(AND(OR(D2490&lt;&gt;"",E2490&lt;&gt;"",F2490&lt;&gt;"",G2490&lt;&gt;""),E2496=""),"",IF(AND(OR(D2490&lt;&gt;"",E2490&lt;&gt;"",F2490&lt;&gt;"",G2490&lt;&gt;""),E2496=""),"",IF(AND($D$5="",$E$5="",$F$5="",$G$5=""),"",IFERROR(VLOOKUP(B2496,'勘定科目コード（2019）'!$B$2:$J$3668,5,FALSE),""))))</f>
        <v/>
      </c>
      <c r="G2496" s="52" t="str">
        <f>IF(AND(OR(D2490&lt;&gt;"",E2490&lt;&gt;"",F2490&lt;&gt;"",G2490&lt;&gt;""),E2496=""),"",IF(AND($D$5="",$E$5="",$F$5="",$G$5=""),"",IFERROR(VLOOKUP(B2496,'勘定科目コード（2019）'!$B$2:$J$3668,6,FALSE),"")))</f>
        <v/>
      </c>
      <c r="H2496" s="54"/>
      <c r="I2496" s="55" t="str">
        <f>IF(AND(OR(D2490&lt;&gt;"",E2490&lt;&gt;"",F2490&lt;&gt;"",G2490&lt;&gt;""),E2496=""),"",IF(AND($D$5="",$E$5="",$F$5="",$G$5=""),"",IFERROR(VLOOKUP(B2496,'勘定科目コード（2019）'!$B$2:$J$3668,7,FALSE),"")))</f>
        <v/>
      </c>
      <c r="J2496" s="56" t="str">
        <f>IF(AND(OR(D2490&lt;&gt;"",E2490&lt;&gt;"",F2490&lt;&gt;"",G2490&lt;&gt;""),E2496=""),"",IF(AND($D$5="",$E$5="",$F$5="",$G$5=""),"",IFERROR(VLOOKUP(B2496,'勘定科目コード（2019）'!$B$2:$J$3668,8,FALSE),"")))</f>
        <v/>
      </c>
      <c r="K2496" s="57" t="str">
        <f>IF(AND(OR(D2490&lt;&gt;"",E2490&lt;&gt;"",F2490&lt;&gt;"",G2490&lt;&gt;""),E2496=""),"",IF(AND($D$5="",$E$5="",$F$5="",$G$5=""),"",IFERROR(VLOOKUP(B2496,'勘定科目コード（2019）'!$B$2:$J$3668,9,FALSE),"")))</f>
        <v/>
      </c>
      <c r="L2496" s="44" t="str">
        <f>IFERROR(VLOOKUP(D2496,'勘定科目コード（2019）'!$E$2:$J$500,7,FALSE),"")</f>
        <v/>
      </c>
    </row>
    <row r="2497" spans="2:12" x14ac:dyDescent="0.15">
      <c r="B2497" s="31">
        <v>2487</v>
      </c>
      <c r="D2497" s="51" t="str">
        <f>IF(AND($D$5="",$E$5="",$F$5="",$G$5=""),"",(IFERROR(VLOOKUP(B2497,'勘定科目コード（2019）'!$B$2:$J$3668,3,FALSE),"")))</f>
        <v/>
      </c>
      <c r="E2497" s="52" t="str">
        <f>IF(AND(OR($D$5&lt;&gt;"",$E$5&lt;&gt;"",$F$5&lt;&gt;"",$G$5&lt;&gt;""),D2497=""),"",IF(AND($D$5="",$E$5="",$F$5="",$G$5=""),"",IFERROR(VLOOKUP(B2497,'勘定科目コード（2019）'!$B$2:$J$3668,4,FALSE),"")))</f>
        <v/>
      </c>
      <c r="F2497" s="53" t="str">
        <f>IF(AND(OR(D2491&lt;&gt;"",E2491&lt;&gt;"",F2491&lt;&gt;"",G2491&lt;&gt;""),E2497=""),"",IF(AND(OR(D2491&lt;&gt;"",E2491&lt;&gt;"",F2491&lt;&gt;"",G2491&lt;&gt;""),E2497=""),"",IF(AND($D$5="",$E$5="",$F$5="",$G$5=""),"",IFERROR(VLOOKUP(B2497,'勘定科目コード（2019）'!$B$2:$J$3668,5,FALSE),""))))</f>
        <v/>
      </c>
      <c r="G2497" s="52" t="str">
        <f>IF(AND(OR(D2491&lt;&gt;"",E2491&lt;&gt;"",F2491&lt;&gt;"",G2491&lt;&gt;""),E2497=""),"",IF(AND($D$5="",$E$5="",$F$5="",$G$5=""),"",IFERROR(VLOOKUP(B2497,'勘定科目コード（2019）'!$B$2:$J$3668,6,FALSE),"")))</f>
        <v/>
      </c>
      <c r="H2497" s="54"/>
      <c r="I2497" s="55" t="str">
        <f>IF(AND(OR(D2491&lt;&gt;"",E2491&lt;&gt;"",F2491&lt;&gt;"",G2491&lt;&gt;""),E2497=""),"",IF(AND($D$5="",$E$5="",$F$5="",$G$5=""),"",IFERROR(VLOOKUP(B2497,'勘定科目コード（2019）'!$B$2:$J$3668,7,FALSE),"")))</f>
        <v/>
      </c>
      <c r="J2497" s="56" t="str">
        <f>IF(AND(OR(D2491&lt;&gt;"",E2491&lt;&gt;"",F2491&lt;&gt;"",G2491&lt;&gt;""),E2497=""),"",IF(AND($D$5="",$E$5="",$F$5="",$G$5=""),"",IFERROR(VLOOKUP(B2497,'勘定科目コード（2019）'!$B$2:$J$3668,8,FALSE),"")))</f>
        <v/>
      </c>
      <c r="K2497" s="57" t="str">
        <f>IF(AND(OR(D2491&lt;&gt;"",E2491&lt;&gt;"",F2491&lt;&gt;"",G2491&lt;&gt;""),E2497=""),"",IF(AND($D$5="",$E$5="",$F$5="",$G$5=""),"",IFERROR(VLOOKUP(B2497,'勘定科目コード（2019）'!$B$2:$J$3668,9,FALSE),"")))</f>
        <v/>
      </c>
      <c r="L2497" s="44" t="str">
        <f>IFERROR(VLOOKUP(D2497,'勘定科目コード（2019）'!$E$2:$J$500,7,FALSE),"")</f>
        <v/>
      </c>
    </row>
    <row r="2498" spans="2:12" x14ac:dyDescent="0.15">
      <c r="B2498" s="31">
        <v>2488</v>
      </c>
      <c r="D2498" s="51" t="str">
        <f>IF(AND($D$5="",$E$5="",$F$5="",$G$5=""),"",(IFERROR(VLOOKUP(B2498,'勘定科目コード（2019）'!$B$2:$J$3668,3,FALSE),"")))</f>
        <v/>
      </c>
      <c r="E2498" s="52" t="str">
        <f>IF(AND(OR($D$5&lt;&gt;"",$E$5&lt;&gt;"",$F$5&lt;&gt;"",$G$5&lt;&gt;""),D2498=""),"",IF(AND($D$5="",$E$5="",$F$5="",$G$5=""),"",IFERROR(VLOOKUP(B2498,'勘定科目コード（2019）'!$B$2:$J$3668,4,FALSE),"")))</f>
        <v/>
      </c>
      <c r="F2498" s="53" t="str">
        <f>IF(AND(OR(D2492&lt;&gt;"",E2492&lt;&gt;"",F2492&lt;&gt;"",G2492&lt;&gt;""),E2498=""),"",IF(AND(OR(D2492&lt;&gt;"",E2492&lt;&gt;"",F2492&lt;&gt;"",G2492&lt;&gt;""),E2498=""),"",IF(AND($D$5="",$E$5="",$F$5="",$G$5=""),"",IFERROR(VLOOKUP(B2498,'勘定科目コード（2019）'!$B$2:$J$3668,5,FALSE),""))))</f>
        <v/>
      </c>
      <c r="G2498" s="52" t="str">
        <f>IF(AND(OR(D2492&lt;&gt;"",E2492&lt;&gt;"",F2492&lt;&gt;"",G2492&lt;&gt;""),E2498=""),"",IF(AND($D$5="",$E$5="",$F$5="",$G$5=""),"",IFERROR(VLOOKUP(B2498,'勘定科目コード（2019）'!$B$2:$J$3668,6,FALSE),"")))</f>
        <v/>
      </c>
      <c r="H2498" s="54"/>
      <c r="I2498" s="55" t="str">
        <f>IF(AND(OR(D2492&lt;&gt;"",E2492&lt;&gt;"",F2492&lt;&gt;"",G2492&lt;&gt;""),E2498=""),"",IF(AND($D$5="",$E$5="",$F$5="",$G$5=""),"",IFERROR(VLOOKUP(B2498,'勘定科目コード（2019）'!$B$2:$J$3668,7,FALSE),"")))</f>
        <v/>
      </c>
      <c r="J2498" s="56" t="str">
        <f>IF(AND(OR(D2492&lt;&gt;"",E2492&lt;&gt;"",F2492&lt;&gt;"",G2492&lt;&gt;""),E2498=""),"",IF(AND($D$5="",$E$5="",$F$5="",$G$5=""),"",IFERROR(VLOOKUP(B2498,'勘定科目コード（2019）'!$B$2:$J$3668,8,FALSE),"")))</f>
        <v/>
      </c>
      <c r="K2498" s="57" t="str">
        <f>IF(AND(OR(D2492&lt;&gt;"",E2492&lt;&gt;"",F2492&lt;&gt;"",G2492&lt;&gt;""),E2498=""),"",IF(AND($D$5="",$E$5="",$F$5="",$G$5=""),"",IFERROR(VLOOKUP(B2498,'勘定科目コード（2019）'!$B$2:$J$3668,9,FALSE),"")))</f>
        <v/>
      </c>
      <c r="L2498" s="44" t="str">
        <f>IFERROR(VLOOKUP(D2498,'勘定科目コード（2019）'!$E$2:$J$500,7,FALSE),"")</f>
        <v/>
      </c>
    </row>
    <row r="2499" spans="2:12" x14ac:dyDescent="0.15">
      <c r="B2499" s="31">
        <v>2489</v>
      </c>
      <c r="D2499" s="51" t="str">
        <f>IF(AND($D$5="",$E$5="",$F$5="",$G$5=""),"",(IFERROR(VLOOKUP(B2499,'勘定科目コード（2019）'!$B$2:$J$3668,3,FALSE),"")))</f>
        <v/>
      </c>
      <c r="E2499" s="52" t="str">
        <f>IF(AND(OR($D$5&lt;&gt;"",$E$5&lt;&gt;"",$F$5&lt;&gt;"",$G$5&lt;&gt;""),D2499=""),"",IF(AND($D$5="",$E$5="",$F$5="",$G$5=""),"",IFERROR(VLOOKUP(B2499,'勘定科目コード（2019）'!$B$2:$J$3668,4,FALSE),"")))</f>
        <v/>
      </c>
      <c r="F2499" s="53" t="str">
        <f>IF(AND(OR(D2493&lt;&gt;"",E2493&lt;&gt;"",F2493&lt;&gt;"",G2493&lt;&gt;""),E2499=""),"",IF(AND(OR(D2493&lt;&gt;"",E2493&lt;&gt;"",F2493&lt;&gt;"",G2493&lt;&gt;""),E2499=""),"",IF(AND($D$5="",$E$5="",$F$5="",$G$5=""),"",IFERROR(VLOOKUP(B2499,'勘定科目コード（2019）'!$B$2:$J$3668,5,FALSE),""))))</f>
        <v/>
      </c>
      <c r="G2499" s="52" t="str">
        <f>IF(AND(OR(D2493&lt;&gt;"",E2493&lt;&gt;"",F2493&lt;&gt;"",G2493&lt;&gt;""),E2499=""),"",IF(AND($D$5="",$E$5="",$F$5="",$G$5=""),"",IFERROR(VLOOKUP(B2499,'勘定科目コード（2019）'!$B$2:$J$3668,6,FALSE),"")))</f>
        <v/>
      </c>
      <c r="H2499" s="54"/>
      <c r="I2499" s="55" t="str">
        <f>IF(AND(OR(D2493&lt;&gt;"",E2493&lt;&gt;"",F2493&lt;&gt;"",G2493&lt;&gt;""),E2499=""),"",IF(AND($D$5="",$E$5="",$F$5="",$G$5=""),"",IFERROR(VLOOKUP(B2499,'勘定科目コード（2019）'!$B$2:$J$3668,7,FALSE),"")))</f>
        <v/>
      </c>
      <c r="J2499" s="56" t="str">
        <f>IF(AND(OR(D2493&lt;&gt;"",E2493&lt;&gt;"",F2493&lt;&gt;"",G2493&lt;&gt;""),E2499=""),"",IF(AND($D$5="",$E$5="",$F$5="",$G$5=""),"",IFERROR(VLOOKUP(B2499,'勘定科目コード（2019）'!$B$2:$J$3668,8,FALSE),"")))</f>
        <v/>
      </c>
      <c r="K2499" s="57" t="str">
        <f>IF(AND(OR(D2493&lt;&gt;"",E2493&lt;&gt;"",F2493&lt;&gt;"",G2493&lt;&gt;""),E2499=""),"",IF(AND($D$5="",$E$5="",$F$5="",$G$5=""),"",IFERROR(VLOOKUP(B2499,'勘定科目コード（2019）'!$B$2:$J$3668,9,FALSE),"")))</f>
        <v/>
      </c>
      <c r="L2499" s="44" t="str">
        <f>IFERROR(VLOOKUP(D2499,'勘定科目コード（2019）'!$E$2:$J$500,7,FALSE),"")</f>
        <v/>
      </c>
    </row>
    <row r="2500" spans="2:12" x14ac:dyDescent="0.15">
      <c r="B2500" s="31">
        <v>2490</v>
      </c>
      <c r="D2500" s="51" t="str">
        <f>IF(AND($D$5="",$E$5="",$F$5="",$G$5=""),"",(IFERROR(VLOOKUP(B2500,'勘定科目コード（2019）'!$B$2:$J$3668,3,FALSE),"")))</f>
        <v/>
      </c>
      <c r="E2500" s="52" t="str">
        <f>IF(AND(OR($D$5&lt;&gt;"",$E$5&lt;&gt;"",$F$5&lt;&gt;"",$G$5&lt;&gt;""),D2500=""),"",IF(AND($D$5="",$E$5="",$F$5="",$G$5=""),"",IFERROR(VLOOKUP(B2500,'勘定科目コード（2019）'!$B$2:$J$3668,4,FALSE),"")))</f>
        <v/>
      </c>
      <c r="F2500" s="53" t="str">
        <f>IF(AND(OR(D2494&lt;&gt;"",E2494&lt;&gt;"",F2494&lt;&gt;"",G2494&lt;&gt;""),E2500=""),"",IF(AND(OR(D2494&lt;&gt;"",E2494&lt;&gt;"",F2494&lt;&gt;"",G2494&lt;&gt;""),E2500=""),"",IF(AND($D$5="",$E$5="",$F$5="",$G$5=""),"",IFERROR(VLOOKUP(B2500,'勘定科目コード（2019）'!$B$2:$J$3668,5,FALSE),""))))</f>
        <v/>
      </c>
      <c r="G2500" s="52" t="str">
        <f>IF(AND(OR(D2494&lt;&gt;"",E2494&lt;&gt;"",F2494&lt;&gt;"",G2494&lt;&gt;""),E2500=""),"",IF(AND($D$5="",$E$5="",$F$5="",$G$5=""),"",IFERROR(VLOOKUP(B2500,'勘定科目コード（2019）'!$B$2:$J$3668,6,FALSE),"")))</f>
        <v/>
      </c>
      <c r="H2500" s="54"/>
      <c r="I2500" s="55" t="str">
        <f>IF(AND(OR(D2494&lt;&gt;"",E2494&lt;&gt;"",F2494&lt;&gt;"",G2494&lt;&gt;""),E2500=""),"",IF(AND($D$5="",$E$5="",$F$5="",$G$5=""),"",IFERROR(VLOOKUP(B2500,'勘定科目コード（2019）'!$B$2:$J$3668,7,FALSE),"")))</f>
        <v/>
      </c>
      <c r="J2500" s="56" t="str">
        <f>IF(AND(OR(D2494&lt;&gt;"",E2494&lt;&gt;"",F2494&lt;&gt;"",G2494&lt;&gt;""),E2500=""),"",IF(AND($D$5="",$E$5="",$F$5="",$G$5=""),"",IFERROR(VLOOKUP(B2500,'勘定科目コード（2019）'!$B$2:$J$3668,8,FALSE),"")))</f>
        <v/>
      </c>
      <c r="K2500" s="57" t="str">
        <f>IF(AND(OR(D2494&lt;&gt;"",E2494&lt;&gt;"",F2494&lt;&gt;"",G2494&lt;&gt;""),E2500=""),"",IF(AND($D$5="",$E$5="",$F$5="",$G$5=""),"",IFERROR(VLOOKUP(B2500,'勘定科目コード（2019）'!$B$2:$J$3668,9,FALSE),"")))</f>
        <v/>
      </c>
      <c r="L2500" s="44" t="str">
        <f>IFERROR(VLOOKUP(D2500,'勘定科目コード（2019）'!$E$2:$J$500,7,FALSE),"")</f>
        <v/>
      </c>
    </row>
    <row r="2501" spans="2:12" x14ac:dyDescent="0.15">
      <c r="B2501" s="31">
        <v>2491</v>
      </c>
      <c r="D2501" s="51" t="str">
        <f>IF(AND($D$5="",$E$5="",$F$5="",$G$5=""),"",(IFERROR(VLOOKUP(B2501,'勘定科目コード（2019）'!$B$2:$J$3668,3,FALSE),"")))</f>
        <v/>
      </c>
      <c r="E2501" s="52" t="str">
        <f>IF(AND(OR($D$5&lt;&gt;"",$E$5&lt;&gt;"",$F$5&lt;&gt;"",$G$5&lt;&gt;""),D2501=""),"",IF(AND($D$5="",$E$5="",$F$5="",$G$5=""),"",IFERROR(VLOOKUP(B2501,'勘定科目コード（2019）'!$B$2:$J$3668,4,FALSE),"")))</f>
        <v/>
      </c>
      <c r="F2501" s="53" t="str">
        <f>IF(AND(OR(D2495&lt;&gt;"",E2495&lt;&gt;"",F2495&lt;&gt;"",G2495&lt;&gt;""),E2501=""),"",IF(AND(OR(D2495&lt;&gt;"",E2495&lt;&gt;"",F2495&lt;&gt;"",G2495&lt;&gt;""),E2501=""),"",IF(AND($D$5="",$E$5="",$F$5="",$G$5=""),"",IFERROR(VLOOKUP(B2501,'勘定科目コード（2019）'!$B$2:$J$3668,5,FALSE),""))))</f>
        <v/>
      </c>
      <c r="G2501" s="52" t="str">
        <f>IF(AND(OR(D2495&lt;&gt;"",E2495&lt;&gt;"",F2495&lt;&gt;"",G2495&lt;&gt;""),E2501=""),"",IF(AND($D$5="",$E$5="",$F$5="",$G$5=""),"",IFERROR(VLOOKUP(B2501,'勘定科目コード（2019）'!$B$2:$J$3668,6,FALSE),"")))</f>
        <v/>
      </c>
      <c r="H2501" s="54"/>
      <c r="I2501" s="55" t="str">
        <f>IF(AND(OR(D2495&lt;&gt;"",E2495&lt;&gt;"",F2495&lt;&gt;"",G2495&lt;&gt;""),E2501=""),"",IF(AND($D$5="",$E$5="",$F$5="",$G$5=""),"",IFERROR(VLOOKUP(B2501,'勘定科目コード（2019）'!$B$2:$J$3668,7,FALSE),"")))</f>
        <v/>
      </c>
      <c r="J2501" s="56" t="str">
        <f>IF(AND(OR(D2495&lt;&gt;"",E2495&lt;&gt;"",F2495&lt;&gt;"",G2495&lt;&gt;""),E2501=""),"",IF(AND($D$5="",$E$5="",$F$5="",$G$5=""),"",IFERROR(VLOOKUP(B2501,'勘定科目コード（2019）'!$B$2:$J$3668,8,FALSE),"")))</f>
        <v/>
      </c>
      <c r="K2501" s="57" t="str">
        <f>IF(AND(OR(D2495&lt;&gt;"",E2495&lt;&gt;"",F2495&lt;&gt;"",G2495&lt;&gt;""),E2501=""),"",IF(AND($D$5="",$E$5="",$F$5="",$G$5=""),"",IFERROR(VLOOKUP(B2501,'勘定科目コード（2019）'!$B$2:$J$3668,9,FALSE),"")))</f>
        <v/>
      </c>
      <c r="L2501" s="44" t="str">
        <f>IFERROR(VLOOKUP(D2501,'勘定科目コード（2019）'!$E$2:$J$500,7,FALSE),"")</f>
        <v/>
      </c>
    </row>
    <row r="2502" spans="2:12" x14ac:dyDescent="0.15">
      <c r="B2502" s="31">
        <v>2492</v>
      </c>
      <c r="D2502" s="51" t="str">
        <f>IF(AND($D$5="",$E$5="",$F$5="",$G$5=""),"",(IFERROR(VLOOKUP(B2502,'勘定科目コード（2019）'!$B$2:$J$3668,3,FALSE),"")))</f>
        <v/>
      </c>
      <c r="E2502" s="52" t="str">
        <f>IF(AND(OR($D$5&lt;&gt;"",$E$5&lt;&gt;"",$F$5&lt;&gt;"",$G$5&lt;&gt;""),D2502=""),"",IF(AND($D$5="",$E$5="",$F$5="",$G$5=""),"",IFERROR(VLOOKUP(B2502,'勘定科目コード（2019）'!$B$2:$J$3668,4,FALSE),"")))</f>
        <v/>
      </c>
      <c r="F2502" s="53" t="str">
        <f>IF(AND(OR(D2496&lt;&gt;"",E2496&lt;&gt;"",F2496&lt;&gt;"",G2496&lt;&gt;""),E2502=""),"",IF(AND(OR(D2496&lt;&gt;"",E2496&lt;&gt;"",F2496&lt;&gt;"",G2496&lt;&gt;""),E2502=""),"",IF(AND($D$5="",$E$5="",$F$5="",$G$5=""),"",IFERROR(VLOOKUP(B2502,'勘定科目コード（2019）'!$B$2:$J$3668,5,FALSE),""))))</f>
        <v/>
      </c>
      <c r="G2502" s="52" t="str">
        <f>IF(AND(OR(D2496&lt;&gt;"",E2496&lt;&gt;"",F2496&lt;&gt;"",G2496&lt;&gt;""),E2502=""),"",IF(AND($D$5="",$E$5="",$F$5="",$G$5=""),"",IFERROR(VLOOKUP(B2502,'勘定科目コード（2019）'!$B$2:$J$3668,6,FALSE),"")))</f>
        <v/>
      </c>
      <c r="H2502" s="54"/>
      <c r="I2502" s="55" t="str">
        <f>IF(AND(OR(D2496&lt;&gt;"",E2496&lt;&gt;"",F2496&lt;&gt;"",G2496&lt;&gt;""),E2502=""),"",IF(AND($D$5="",$E$5="",$F$5="",$G$5=""),"",IFERROR(VLOOKUP(B2502,'勘定科目コード（2019）'!$B$2:$J$3668,7,FALSE),"")))</f>
        <v/>
      </c>
      <c r="J2502" s="56" t="str">
        <f>IF(AND(OR(D2496&lt;&gt;"",E2496&lt;&gt;"",F2496&lt;&gt;"",G2496&lt;&gt;""),E2502=""),"",IF(AND($D$5="",$E$5="",$F$5="",$G$5=""),"",IFERROR(VLOOKUP(B2502,'勘定科目コード（2019）'!$B$2:$J$3668,8,FALSE),"")))</f>
        <v/>
      </c>
      <c r="K2502" s="57" t="str">
        <f>IF(AND(OR(D2496&lt;&gt;"",E2496&lt;&gt;"",F2496&lt;&gt;"",G2496&lt;&gt;""),E2502=""),"",IF(AND($D$5="",$E$5="",$F$5="",$G$5=""),"",IFERROR(VLOOKUP(B2502,'勘定科目コード（2019）'!$B$2:$J$3668,9,FALSE),"")))</f>
        <v/>
      </c>
      <c r="L2502" s="44" t="str">
        <f>IFERROR(VLOOKUP(D2502,'勘定科目コード（2019）'!$E$2:$J$500,7,FALSE),"")</f>
        <v/>
      </c>
    </row>
    <row r="2503" spans="2:12" x14ac:dyDescent="0.15">
      <c r="B2503" s="31">
        <v>2493</v>
      </c>
      <c r="D2503" s="51" t="str">
        <f>IF(AND($D$5="",$E$5="",$F$5="",$G$5=""),"",(IFERROR(VLOOKUP(B2503,'勘定科目コード（2019）'!$B$2:$J$3668,3,FALSE),"")))</f>
        <v/>
      </c>
      <c r="E2503" s="52" t="str">
        <f>IF(AND(OR($D$5&lt;&gt;"",$E$5&lt;&gt;"",$F$5&lt;&gt;"",$G$5&lt;&gt;""),D2503=""),"",IF(AND($D$5="",$E$5="",$F$5="",$G$5=""),"",IFERROR(VLOOKUP(B2503,'勘定科目コード（2019）'!$B$2:$J$3668,4,FALSE),"")))</f>
        <v/>
      </c>
      <c r="F2503" s="53" t="str">
        <f>IF(AND(OR(D2497&lt;&gt;"",E2497&lt;&gt;"",F2497&lt;&gt;"",G2497&lt;&gt;""),E2503=""),"",IF(AND(OR(D2497&lt;&gt;"",E2497&lt;&gt;"",F2497&lt;&gt;"",G2497&lt;&gt;""),E2503=""),"",IF(AND($D$5="",$E$5="",$F$5="",$G$5=""),"",IFERROR(VLOOKUP(B2503,'勘定科目コード（2019）'!$B$2:$J$3668,5,FALSE),""))))</f>
        <v/>
      </c>
      <c r="G2503" s="52" t="str">
        <f>IF(AND(OR(D2497&lt;&gt;"",E2497&lt;&gt;"",F2497&lt;&gt;"",G2497&lt;&gt;""),E2503=""),"",IF(AND($D$5="",$E$5="",$F$5="",$G$5=""),"",IFERROR(VLOOKUP(B2503,'勘定科目コード（2019）'!$B$2:$J$3668,6,FALSE),"")))</f>
        <v/>
      </c>
      <c r="H2503" s="54"/>
      <c r="I2503" s="55" t="str">
        <f>IF(AND(OR(D2497&lt;&gt;"",E2497&lt;&gt;"",F2497&lt;&gt;"",G2497&lt;&gt;""),E2503=""),"",IF(AND($D$5="",$E$5="",$F$5="",$G$5=""),"",IFERROR(VLOOKUP(B2503,'勘定科目コード（2019）'!$B$2:$J$3668,7,FALSE),"")))</f>
        <v/>
      </c>
      <c r="J2503" s="56" t="str">
        <f>IF(AND(OR(D2497&lt;&gt;"",E2497&lt;&gt;"",F2497&lt;&gt;"",G2497&lt;&gt;""),E2503=""),"",IF(AND($D$5="",$E$5="",$F$5="",$G$5=""),"",IFERROR(VLOOKUP(B2503,'勘定科目コード（2019）'!$B$2:$J$3668,8,FALSE),"")))</f>
        <v/>
      </c>
      <c r="K2503" s="57" t="str">
        <f>IF(AND(OR(D2497&lt;&gt;"",E2497&lt;&gt;"",F2497&lt;&gt;"",G2497&lt;&gt;""),E2503=""),"",IF(AND($D$5="",$E$5="",$F$5="",$G$5=""),"",IFERROR(VLOOKUP(B2503,'勘定科目コード（2019）'!$B$2:$J$3668,9,FALSE),"")))</f>
        <v/>
      </c>
      <c r="L2503" s="44" t="str">
        <f>IFERROR(VLOOKUP(D2503,'勘定科目コード（2019）'!$E$2:$J$500,7,FALSE),"")</f>
        <v/>
      </c>
    </row>
    <row r="2504" spans="2:12" x14ac:dyDescent="0.15">
      <c r="B2504" s="31">
        <v>2494</v>
      </c>
      <c r="D2504" s="51" t="str">
        <f>IF(AND($D$5="",$E$5="",$F$5="",$G$5=""),"",(IFERROR(VLOOKUP(B2504,'勘定科目コード（2019）'!$B$2:$J$3668,3,FALSE),"")))</f>
        <v/>
      </c>
      <c r="E2504" s="52" t="str">
        <f>IF(AND(OR($D$5&lt;&gt;"",$E$5&lt;&gt;"",$F$5&lt;&gt;"",$G$5&lt;&gt;""),D2504=""),"",IF(AND($D$5="",$E$5="",$F$5="",$G$5=""),"",IFERROR(VLOOKUP(B2504,'勘定科目コード（2019）'!$B$2:$J$3668,4,FALSE),"")))</f>
        <v/>
      </c>
      <c r="F2504" s="53" t="str">
        <f>IF(AND(OR(D2498&lt;&gt;"",E2498&lt;&gt;"",F2498&lt;&gt;"",G2498&lt;&gt;""),E2504=""),"",IF(AND(OR(D2498&lt;&gt;"",E2498&lt;&gt;"",F2498&lt;&gt;"",G2498&lt;&gt;""),E2504=""),"",IF(AND($D$5="",$E$5="",$F$5="",$G$5=""),"",IFERROR(VLOOKUP(B2504,'勘定科目コード（2019）'!$B$2:$J$3668,5,FALSE),""))))</f>
        <v/>
      </c>
      <c r="G2504" s="52" t="str">
        <f>IF(AND(OR(D2498&lt;&gt;"",E2498&lt;&gt;"",F2498&lt;&gt;"",G2498&lt;&gt;""),E2504=""),"",IF(AND($D$5="",$E$5="",$F$5="",$G$5=""),"",IFERROR(VLOOKUP(B2504,'勘定科目コード（2019）'!$B$2:$J$3668,6,FALSE),"")))</f>
        <v/>
      </c>
      <c r="H2504" s="54"/>
      <c r="I2504" s="55" t="str">
        <f>IF(AND(OR(D2498&lt;&gt;"",E2498&lt;&gt;"",F2498&lt;&gt;"",G2498&lt;&gt;""),E2504=""),"",IF(AND($D$5="",$E$5="",$F$5="",$G$5=""),"",IFERROR(VLOOKUP(B2504,'勘定科目コード（2019）'!$B$2:$J$3668,7,FALSE),"")))</f>
        <v/>
      </c>
      <c r="J2504" s="56" t="str">
        <f>IF(AND(OR(D2498&lt;&gt;"",E2498&lt;&gt;"",F2498&lt;&gt;"",G2498&lt;&gt;""),E2504=""),"",IF(AND($D$5="",$E$5="",$F$5="",$G$5=""),"",IFERROR(VLOOKUP(B2504,'勘定科目コード（2019）'!$B$2:$J$3668,8,FALSE),"")))</f>
        <v/>
      </c>
      <c r="K2504" s="57" t="str">
        <f>IF(AND(OR(D2498&lt;&gt;"",E2498&lt;&gt;"",F2498&lt;&gt;"",G2498&lt;&gt;""),E2504=""),"",IF(AND($D$5="",$E$5="",$F$5="",$G$5=""),"",IFERROR(VLOOKUP(B2504,'勘定科目コード（2019）'!$B$2:$J$3668,9,FALSE),"")))</f>
        <v/>
      </c>
      <c r="L2504" s="44" t="str">
        <f>IFERROR(VLOOKUP(D2504,'勘定科目コード（2019）'!$E$2:$J$500,7,FALSE),"")</f>
        <v/>
      </c>
    </row>
    <row r="2505" spans="2:12" x14ac:dyDescent="0.15">
      <c r="B2505" s="31">
        <v>2495</v>
      </c>
      <c r="D2505" s="51" t="str">
        <f>IF(AND($D$5="",$E$5="",$F$5="",$G$5=""),"",(IFERROR(VLOOKUP(B2505,'勘定科目コード（2019）'!$B$2:$J$3668,3,FALSE),"")))</f>
        <v/>
      </c>
      <c r="E2505" s="52" t="str">
        <f>IF(AND(OR($D$5&lt;&gt;"",$E$5&lt;&gt;"",$F$5&lt;&gt;"",$G$5&lt;&gt;""),D2505=""),"",IF(AND($D$5="",$E$5="",$F$5="",$G$5=""),"",IFERROR(VLOOKUP(B2505,'勘定科目コード（2019）'!$B$2:$J$3668,4,FALSE),"")))</f>
        <v/>
      </c>
      <c r="F2505" s="53" t="str">
        <f>IF(AND(OR(D2499&lt;&gt;"",E2499&lt;&gt;"",F2499&lt;&gt;"",G2499&lt;&gt;""),E2505=""),"",IF(AND(OR(D2499&lt;&gt;"",E2499&lt;&gt;"",F2499&lt;&gt;"",G2499&lt;&gt;""),E2505=""),"",IF(AND($D$5="",$E$5="",$F$5="",$G$5=""),"",IFERROR(VLOOKUP(B2505,'勘定科目コード（2019）'!$B$2:$J$3668,5,FALSE),""))))</f>
        <v/>
      </c>
      <c r="G2505" s="52" t="str">
        <f>IF(AND(OR(D2499&lt;&gt;"",E2499&lt;&gt;"",F2499&lt;&gt;"",G2499&lt;&gt;""),E2505=""),"",IF(AND($D$5="",$E$5="",$F$5="",$G$5=""),"",IFERROR(VLOOKUP(B2505,'勘定科目コード（2019）'!$B$2:$J$3668,6,FALSE),"")))</f>
        <v/>
      </c>
      <c r="H2505" s="54"/>
      <c r="I2505" s="55" t="str">
        <f>IF(AND(OR(D2499&lt;&gt;"",E2499&lt;&gt;"",F2499&lt;&gt;"",G2499&lt;&gt;""),E2505=""),"",IF(AND($D$5="",$E$5="",$F$5="",$G$5=""),"",IFERROR(VLOOKUP(B2505,'勘定科目コード（2019）'!$B$2:$J$3668,7,FALSE),"")))</f>
        <v/>
      </c>
      <c r="J2505" s="56" t="str">
        <f>IF(AND(OR(D2499&lt;&gt;"",E2499&lt;&gt;"",F2499&lt;&gt;"",G2499&lt;&gt;""),E2505=""),"",IF(AND($D$5="",$E$5="",$F$5="",$G$5=""),"",IFERROR(VLOOKUP(B2505,'勘定科目コード（2019）'!$B$2:$J$3668,8,FALSE),"")))</f>
        <v/>
      </c>
      <c r="K2505" s="57" t="str">
        <f>IF(AND(OR(D2499&lt;&gt;"",E2499&lt;&gt;"",F2499&lt;&gt;"",G2499&lt;&gt;""),E2505=""),"",IF(AND($D$5="",$E$5="",$F$5="",$G$5=""),"",IFERROR(VLOOKUP(B2505,'勘定科目コード（2019）'!$B$2:$J$3668,9,FALSE),"")))</f>
        <v/>
      </c>
      <c r="L2505" s="44" t="str">
        <f>IFERROR(VLOOKUP(D2505,'勘定科目コード（2019）'!$E$2:$J$500,7,FALSE),"")</f>
        <v/>
      </c>
    </row>
    <row r="2506" spans="2:12" x14ac:dyDescent="0.15">
      <c r="B2506" s="31">
        <v>2496</v>
      </c>
      <c r="D2506" s="51" t="str">
        <f>IF(AND($D$5="",$E$5="",$F$5="",$G$5=""),"",(IFERROR(VLOOKUP(B2506,'勘定科目コード（2019）'!$B$2:$J$3668,3,FALSE),"")))</f>
        <v/>
      </c>
      <c r="E2506" s="52" t="str">
        <f>IF(AND(OR($D$5&lt;&gt;"",$E$5&lt;&gt;"",$F$5&lt;&gt;"",$G$5&lt;&gt;""),D2506=""),"",IF(AND($D$5="",$E$5="",$F$5="",$G$5=""),"",IFERROR(VLOOKUP(B2506,'勘定科目コード（2019）'!$B$2:$J$3668,4,FALSE),"")))</f>
        <v/>
      </c>
      <c r="F2506" s="53" t="str">
        <f>IF(AND(OR(D2500&lt;&gt;"",E2500&lt;&gt;"",F2500&lt;&gt;"",G2500&lt;&gt;""),E2506=""),"",IF(AND(OR(D2500&lt;&gt;"",E2500&lt;&gt;"",F2500&lt;&gt;"",G2500&lt;&gt;""),E2506=""),"",IF(AND($D$5="",$E$5="",$F$5="",$G$5=""),"",IFERROR(VLOOKUP(B2506,'勘定科目コード（2019）'!$B$2:$J$3668,5,FALSE),""))))</f>
        <v/>
      </c>
      <c r="G2506" s="52" t="str">
        <f>IF(AND(OR(D2500&lt;&gt;"",E2500&lt;&gt;"",F2500&lt;&gt;"",G2500&lt;&gt;""),E2506=""),"",IF(AND($D$5="",$E$5="",$F$5="",$G$5=""),"",IFERROR(VLOOKUP(B2506,'勘定科目コード（2019）'!$B$2:$J$3668,6,FALSE),"")))</f>
        <v/>
      </c>
      <c r="H2506" s="54"/>
      <c r="I2506" s="55" t="str">
        <f>IF(AND(OR(D2500&lt;&gt;"",E2500&lt;&gt;"",F2500&lt;&gt;"",G2500&lt;&gt;""),E2506=""),"",IF(AND($D$5="",$E$5="",$F$5="",$G$5=""),"",IFERROR(VLOOKUP(B2506,'勘定科目コード（2019）'!$B$2:$J$3668,7,FALSE),"")))</f>
        <v/>
      </c>
      <c r="J2506" s="56" t="str">
        <f>IF(AND(OR(D2500&lt;&gt;"",E2500&lt;&gt;"",F2500&lt;&gt;"",G2500&lt;&gt;""),E2506=""),"",IF(AND($D$5="",$E$5="",$F$5="",$G$5=""),"",IFERROR(VLOOKUP(B2506,'勘定科目コード（2019）'!$B$2:$J$3668,8,FALSE),"")))</f>
        <v/>
      </c>
      <c r="K2506" s="57" t="str">
        <f>IF(AND(OR(D2500&lt;&gt;"",E2500&lt;&gt;"",F2500&lt;&gt;"",G2500&lt;&gt;""),E2506=""),"",IF(AND($D$5="",$E$5="",$F$5="",$G$5=""),"",IFERROR(VLOOKUP(B2506,'勘定科目コード（2019）'!$B$2:$J$3668,9,FALSE),"")))</f>
        <v/>
      </c>
      <c r="L2506" s="44" t="str">
        <f>IFERROR(VLOOKUP(D2506,'勘定科目コード（2019）'!$E$2:$J$500,7,FALSE),"")</f>
        <v/>
      </c>
    </row>
    <row r="2507" spans="2:12" x14ac:dyDescent="0.15">
      <c r="B2507" s="31">
        <v>2497</v>
      </c>
      <c r="D2507" s="51" t="str">
        <f>IF(AND($D$5="",$E$5="",$F$5="",$G$5=""),"",(IFERROR(VLOOKUP(B2507,'勘定科目コード（2019）'!$B$2:$J$3668,3,FALSE),"")))</f>
        <v/>
      </c>
      <c r="E2507" s="52" t="str">
        <f>IF(AND(OR($D$5&lt;&gt;"",$E$5&lt;&gt;"",$F$5&lt;&gt;"",$G$5&lt;&gt;""),D2507=""),"",IF(AND($D$5="",$E$5="",$F$5="",$G$5=""),"",IFERROR(VLOOKUP(B2507,'勘定科目コード（2019）'!$B$2:$J$3668,4,FALSE),"")))</f>
        <v/>
      </c>
      <c r="F2507" s="53" t="str">
        <f>IF(AND(OR(D2501&lt;&gt;"",E2501&lt;&gt;"",F2501&lt;&gt;"",G2501&lt;&gt;""),E2507=""),"",IF(AND(OR(D2501&lt;&gt;"",E2501&lt;&gt;"",F2501&lt;&gt;"",G2501&lt;&gt;""),E2507=""),"",IF(AND($D$5="",$E$5="",$F$5="",$G$5=""),"",IFERROR(VLOOKUP(B2507,'勘定科目コード（2019）'!$B$2:$J$3668,5,FALSE),""))))</f>
        <v/>
      </c>
      <c r="G2507" s="52" t="str">
        <f>IF(AND(OR(D2501&lt;&gt;"",E2501&lt;&gt;"",F2501&lt;&gt;"",G2501&lt;&gt;""),E2507=""),"",IF(AND($D$5="",$E$5="",$F$5="",$G$5=""),"",IFERROR(VLOOKUP(B2507,'勘定科目コード（2019）'!$B$2:$J$3668,6,FALSE),"")))</f>
        <v/>
      </c>
      <c r="H2507" s="54"/>
      <c r="I2507" s="55" t="str">
        <f>IF(AND(OR(D2501&lt;&gt;"",E2501&lt;&gt;"",F2501&lt;&gt;"",G2501&lt;&gt;""),E2507=""),"",IF(AND($D$5="",$E$5="",$F$5="",$G$5=""),"",IFERROR(VLOOKUP(B2507,'勘定科目コード（2019）'!$B$2:$J$3668,7,FALSE),"")))</f>
        <v/>
      </c>
      <c r="J2507" s="56" t="str">
        <f>IF(AND(OR(D2501&lt;&gt;"",E2501&lt;&gt;"",F2501&lt;&gt;"",G2501&lt;&gt;""),E2507=""),"",IF(AND($D$5="",$E$5="",$F$5="",$G$5=""),"",IFERROR(VLOOKUP(B2507,'勘定科目コード（2019）'!$B$2:$J$3668,8,FALSE),"")))</f>
        <v/>
      </c>
      <c r="K2507" s="57" t="str">
        <f>IF(AND(OR(D2501&lt;&gt;"",E2501&lt;&gt;"",F2501&lt;&gt;"",G2501&lt;&gt;""),E2507=""),"",IF(AND($D$5="",$E$5="",$F$5="",$G$5=""),"",IFERROR(VLOOKUP(B2507,'勘定科目コード（2019）'!$B$2:$J$3668,9,FALSE),"")))</f>
        <v/>
      </c>
      <c r="L2507" s="44" t="str">
        <f>IFERROR(VLOOKUP(D2507,'勘定科目コード（2019）'!$E$2:$J$500,7,FALSE),"")</f>
        <v/>
      </c>
    </row>
    <row r="2508" spans="2:12" x14ac:dyDescent="0.15">
      <c r="B2508" s="31">
        <v>2498</v>
      </c>
      <c r="D2508" s="51" t="str">
        <f>IF(AND($D$5="",$E$5="",$F$5="",$G$5=""),"",(IFERROR(VLOOKUP(B2508,'勘定科目コード（2019）'!$B$2:$J$3668,3,FALSE),"")))</f>
        <v/>
      </c>
      <c r="E2508" s="52" t="str">
        <f>IF(AND(OR($D$5&lt;&gt;"",$E$5&lt;&gt;"",$F$5&lt;&gt;"",$G$5&lt;&gt;""),D2508=""),"",IF(AND($D$5="",$E$5="",$F$5="",$G$5=""),"",IFERROR(VLOOKUP(B2508,'勘定科目コード（2019）'!$B$2:$J$3668,4,FALSE),"")))</f>
        <v/>
      </c>
      <c r="F2508" s="53" t="str">
        <f>IF(AND(OR(D2502&lt;&gt;"",E2502&lt;&gt;"",F2502&lt;&gt;"",G2502&lt;&gt;""),E2508=""),"",IF(AND(OR(D2502&lt;&gt;"",E2502&lt;&gt;"",F2502&lt;&gt;"",G2502&lt;&gt;""),E2508=""),"",IF(AND($D$5="",$E$5="",$F$5="",$G$5=""),"",IFERROR(VLOOKUP(B2508,'勘定科目コード（2019）'!$B$2:$J$3668,5,FALSE),""))))</f>
        <v/>
      </c>
      <c r="G2508" s="52" t="str">
        <f>IF(AND(OR(D2502&lt;&gt;"",E2502&lt;&gt;"",F2502&lt;&gt;"",G2502&lt;&gt;""),E2508=""),"",IF(AND($D$5="",$E$5="",$F$5="",$G$5=""),"",IFERROR(VLOOKUP(B2508,'勘定科目コード（2019）'!$B$2:$J$3668,6,FALSE),"")))</f>
        <v/>
      </c>
      <c r="H2508" s="54"/>
      <c r="I2508" s="55" t="str">
        <f>IF(AND(OR(D2502&lt;&gt;"",E2502&lt;&gt;"",F2502&lt;&gt;"",G2502&lt;&gt;""),E2508=""),"",IF(AND($D$5="",$E$5="",$F$5="",$G$5=""),"",IFERROR(VLOOKUP(B2508,'勘定科目コード（2019）'!$B$2:$J$3668,7,FALSE),"")))</f>
        <v/>
      </c>
      <c r="J2508" s="56" t="str">
        <f>IF(AND(OR(D2502&lt;&gt;"",E2502&lt;&gt;"",F2502&lt;&gt;"",G2502&lt;&gt;""),E2508=""),"",IF(AND($D$5="",$E$5="",$F$5="",$G$5=""),"",IFERROR(VLOOKUP(B2508,'勘定科目コード（2019）'!$B$2:$J$3668,8,FALSE),"")))</f>
        <v/>
      </c>
      <c r="K2508" s="57" t="str">
        <f>IF(AND(OR(D2502&lt;&gt;"",E2502&lt;&gt;"",F2502&lt;&gt;"",G2502&lt;&gt;""),E2508=""),"",IF(AND($D$5="",$E$5="",$F$5="",$G$5=""),"",IFERROR(VLOOKUP(B2508,'勘定科目コード（2019）'!$B$2:$J$3668,9,FALSE),"")))</f>
        <v/>
      </c>
      <c r="L2508" s="44" t="str">
        <f>IFERROR(VLOOKUP(D2508,'勘定科目コード（2019）'!$E$2:$J$500,7,FALSE),"")</f>
        <v/>
      </c>
    </row>
    <row r="2509" spans="2:12" x14ac:dyDescent="0.15">
      <c r="B2509" s="31">
        <v>2499</v>
      </c>
      <c r="D2509" s="51" t="str">
        <f>IF(AND($D$5="",$E$5="",$F$5="",$G$5=""),"",(IFERROR(VLOOKUP(B2509,'勘定科目コード（2019）'!$B$2:$J$3668,3,FALSE),"")))</f>
        <v/>
      </c>
      <c r="E2509" s="52" t="str">
        <f>IF(AND(OR($D$5&lt;&gt;"",$E$5&lt;&gt;"",$F$5&lt;&gt;"",$G$5&lt;&gt;""),D2509=""),"",IF(AND($D$5="",$E$5="",$F$5="",$G$5=""),"",IFERROR(VLOOKUP(B2509,'勘定科目コード（2019）'!$B$2:$J$3668,4,FALSE),"")))</f>
        <v/>
      </c>
      <c r="F2509" s="53" t="str">
        <f>IF(AND(OR(D2503&lt;&gt;"",E2503&lt;&gt;"",F2503&lt;&gt;"",G2503&lt;&gt;""),E2509=""),"",IF(AND(OR(D2503&lt;&gt;"",E2503&lt;&gt;"",F2503&lt;&gt;"",G2503&lt;&gt;""),E2509=""),"",IF(AND($D$5="",$E$5="",$F$5="",$G$5=""),"",IFERROR(VLOOKUP(B2509,'勘定科目コード（2019）'!$B$2:$J$3668,5,FALSE),""))))</f>
        <v/>
      </c>
      <c r="G2509" s="52" t="str">
        <f>IF(AND(OR(D2503&lt;&gt;"",E2503&lt;&gt;"",F2503&lt;&gt;"",G2503&lt;&gt;""),E2509=""),"",IF(AND($D$5="",$E$5="",$F$5="",$G$5=""),"",IFERROR(VLOOKUP(B2509,'勘定科目コード（2019）'!$B$2:$J$3668,6,FALSE),"")))</f>
        <v/>
      </c>
      <c r="H2509" s="54"/>
      <c r="I2509" s="55" t="str">
        <f>IF(AND(OR(D2503&lt;&gt;"",E2503&lt;&gt;"",F2503&lt;&gt;"",G2503&lt;&gt;""),E2509=""),"",IF(AND($D$5="",$E$5="",$F$5="",$G$5=""),"",IFERROR(VLOOKUP(B2509,'勘定科目コード（2019）'!$B$2:$J$3668,7,FALSE),"")))</f>
        <v/>
      </c>
      <c r="J2509" s="56" t="str">
        <f>IF(AND(OR(D2503&lt;&gt;"",E2503&lt;&gt;"",F2503&lt;&gt;"",G2503&lt;&gt;""),E2509=""),"",IF(AND($D$5="",$E$5="",$F$5="",$G$5=""),"",IFERROR(VLOOKUP(B2509,'勘定科目コード（2019）'!$B$2:$J$3668,8,FALSE),"")))</f>
        <v/>
      </c>
      <c r="K2509" s="57" t="str">
        <f>IF(AND(OR(D2503&lt;&gt;"",E2503&lt;&gt;"",F2503&lt;&gt;"",G2503&lt;&gt;""),E2509=""),"",IF(AND($D$5="",$E$5="",$F$5="",$G$5=""),"",IFERROR(VLOOKUP(B2509,'勘定科目コード（2019）'!$B$2:$J$3668,9,FALSE),"")))</f>
        <v/>
      </c>
      <c r="L2509" s="44" t="str">
        <f>IFERROR(VLOOKUP(D2509,'勘定科目コード（2019）'!$E$2:$J$500,7,FALSE),"")</f>
        <v/>
      </c>
    </row>
    <row r="2510" spans="2:12" x14ac:dyDescent="0.15">
      <c r="B2510" s="31">
        <v>2500</v>
      </c>
      <c r="D2510" s="51" t="str">
        <f>IF(AND($D$5="",$E$5="",$F$5="",$G$5=""),"",(IFERROR(VLOOKUP(B2510,'勘定科目コード（2019）'!$B$2:$J$3668,3,FALSE),"")))</f>
        <v/>
      </c>
      <c r="E2510" s="52" t="str">
        <f>IF(AND(OR($D$5&lt;&gt;"",$E$5&lt;&gt;"",$F$5&lt;&gt;"",$G$5&lt;&gt;""),D2510=""),"",IF(AND($D$5="",$E$5="",$F$5="",$G$5=""),"",IFERROR(VLOOKUP(B2510,'勘定科目コード（2019）'!$B$2:$J$3668,4,FALSE),"")))</f>
        <v/>
      </c>
      <c r="F2510" s="53" t="str">
        <f>IF(AND(OR(D2504&lt;&gt;"",E2504&lt;&gt;"",F2504&lt;&gt;"",G2504&lt;&gt;""),E2510=""),"",IF(AND(OR(D2504&lt;&gt;"",E2504&lt;&gt;"",F2504&lt;&gt;"",G2504&lt;&gt;""),E2510=""),"",IF(AND($D$5="",$E$5="",$F$5="",$G$5=""),"",IFERROR(VLOOKUP(B2510,'勘定科目コード（2019）'!$B$2:$J$3668,5,FALSE),""))))</f>
        <v/>
      </c>
      <c r="G2510" s="52" t="str">
        <f>IF(AND(OR(D2504&lt;&gt;"",E2504&lt;&gt;"",F2504&lt;&gt;"",G2504&lt;&gt;""),E2510=""),"",IF(AND($D$5="",$E$5="",$F$5="",$G$5=""),"",IFERROR(VLOOKUP(B2510,'勘定科目コード（2019）'!$B$2:$J$3668,6,FALSE),"")))</f>
        <v/>
      </c>
      <c r="H2510" s="54"/>
      <c r="I2510" s="55" t="str">
        <f>IF(AND(OR(D2504&lt;&gt;"",E2504&lt;&gt;"",F2504&lt;&gt;"",G2504&lt;&gt;""),E2510=""),"",IF(AND($D$5="",$E$5="",$F$5="",$G$5=""),"",IFERROR(VLOOKUP(B2510,'勘定科目コード（2019）'!$B$2:$J$3668,7,FALSE),"")))</f>
        <v/>
      </c>
      <c r="J2510" s="56" t="str">
        <f>IF(AND(OR(D2504&lt;&gt;"",E2504&lt;&gt;"",F2504&lt;&gt;"",G2504&lt;&gt;""),E2510=""),"",IF(AND($D$5="",$E$5="",$F$5="",$G$5=""),"",IFERROR(VLOOKUP(B2510,'勘定科目コード（2019）'!$B$2:$J$3668,8,FALSE),"")))</f>
        <v/>
      </c>
      <c r="K2510" s="57" t="str">
        <f>IF(AND(OR(D2504&lt;&gt;"",E2504&lt;&gt;"",F2504&lt;&gt;"",G2504&lt;&gt;""),E2510=""),"",IF(AND($D$5="",$E$5="",$F$5="",$G$5=""),"",IFERROR(VLOOKUP(B2510,'勘定科目コード（2019）'!$B$2:$J$3668,9,FALSE),"")))</f>
        <v/>
      </c>
      <c r="L2510" s="44" t="str">
        <f>IFERROR(VLOOKUP(D2510,'勘定科目コード（2019）'!$E$2:$J$500,7,FALSE),"")</f>
        <v/>
      </c>
    </row>
    <row r="2511" spans="2:12" x14ac:dyDescent="0.15">
      <c r="B2511" s="31">
        <v>2501</v>
      </c>
      <c r="D2511" s="51" t="str">
        <f>IF(AND($D$5="",$E$5="",$F$5="",$G$5=""),"",(IFERROR(VLOOKUP(B2511,'勘定科目コード（2019）'!$B$2:$J$3668,3,FALSE),"")))</f>
        <v/>
      </c>
      <c r="E2511" s="52" t="str">
        <f>IF(AND(OR($D$5&lt;&gt;"",$E$5&lt;&gt;"",$F$5&lt;&gt;"",$G$5&lt;&gt;""),D2511=""),"",IF(AND($D$5="",$E$5="",$F$5="",$G$5=""),"",IFERROR(VLOOKUP(B2511,'勘定科目コード（2019）'!$B$2:$J$3668,4,FALSE),"")))</f>
        <v/>
      </c>
      <c r="F2511" s="53" t="str">
        <f>IF(AND(OR(D2505&lt;&gt;"",E2505&lt;&gt;"",F2505&lt;&gt;"",G2505&lt;&gt;""),E2511=""),"",IF(AND(OR(D2505&lt;&gt;"",E2505&lt;&gt;"",F2505&lt;&gt;"",G2505&lt;&gt;""),E2511=""),"",IF(AND($D$5="",$E$5="",$F$5="",$G$5=""),"",IFERROR(VLOOKUP(B2511,'勘定科目コード（2019）'!$B$2:$J$3668,5,FALSE),""))))</f>
        <v/>
      </c>
      <c r="G2511" s="52" t="str">
        <f>IF(AND(OR(D2505&lt;&gt;"",E2505&lt;&gt;"",F2505&lt;&gt;"",G2505&lt;&gt;""),E2511=""),"",IF(AND($D$5="",$E$5="",$F$5="",$G$5=""),"",IFERROR(VLOOKUP(B2511,'勘定科目コード（2019）'!$B$2:$J$3668,6,FALSE),"")))</f>
        <v/>
      </c>
      <c r="H2511" s="54"/>
      <c r="I2511" s="55" t="str">
        <f>IF(AND(OR(D2505&lt;&gt;"",E2505&lt;&gt;"",F2505&lt;&gt;"",G2505&lt;&gt;""),E2511=""),"",IF(AND($D$5="",$E$5="",$F$5="",$G$5=""),"",IFERROR(VLOOKUP(B2511,'勘定科目コード（2019）'!$B$2:$J$3668,7,FALSE),"")))</f>
        <v/>
      </c>
      <c r="J2511" s="56" t="str">
        <f>IF(AND(OR(D2505&lt;&gt;"",E2505&lt;&gt;"",F2505&lt;&gt;"",G2505&lt;&gt;""),E2511=""),"",IF(AND($D$5="",$E$5="",$F$5="",$G$5=""),"",IFERROR(VLOOKUP(B2511,'勘定科目コード（2019）'!$B$2:$J$3668,8,FALSE),"")))</f>
        <v/>
      </c>
      <c r="K2511" s="57" t="str">
        <f>IF(AND(OR(D2505&lt;&gt;"",E2505&lt;&gt;"",F2505&lt;&gt;"",G2505&lt;&gt;""),E2511=""),"",IF(AND($D$5="",$E$5="",$F$5="",$G$5=""),"",IFERROR(VLOOKUP(B2511,'勘定科目コード（2019）'!$B$2:$J$3668,9,FALSE),"")))</f>
        <v/>
      </c>
      <c r="L2511" s="44" t="str">
        <f>IFERROR(VLOOKUP(D2511,'勘定科目コード（2019）'!$E$2:$J$500,7,FALSE),"")</f>
        <v/>
      </c>
    </row>
    <row r="2512" spans="2:12" x14ac:dyDescent="0.15">
      <c r="B2512" s="31">
        <v>2502</v>
      </c>
      <c r="D2512" s="51" t="str">
        <f>IF(AND($D$5="",$E$5="",$F$5="",$G$5=""),"",(IFERROR(VLOOKUP(B2512,'勘定科目コード（2019）'!$B$2:$J$3668,3,FALSE),"")))</f>
        <v/>
      </c>
      <c r="E2512" s="52" t="str">
        <f>IF(AND(OR($D$5&lt;&gt;"",$E$5&lt;&gt;"",$F$5&lt;&gt;"",$G$5&lt;&gt;""),D2512=""),"",IF(AND($D$5="",$E$5="",$F$5="",$G$5=""),"",IFERROR(VLOOKUP(B2512,'勘定科目コード（2019）'!$B$2:$J$3668,4,FALSE),"")))</f>
        <v/>
      </c>
      <c r="F2512" s="53" t="str">
        <f>IF(AND(OR(D2506&lt;&gt;"",E2506&lt;&gt;"",F2506&lt;&gt;"",G2506&lt;&gt;""),E2512=""),"",IF(AND(OR(D2506&lt;&gt;"",E2506&lt;&gt;"",F2506&lt;&gt;"",G2506&lt;&gt;""),E2512=""),"",IF(AND($D$5="",$E$5="",$F$5="",$G$5=""),"",IFERROR(VLOOKUP(B2512,'勘定科目コード（2019）'!$B$2:$J$3668,5,FALSE),""))))</f>
        <v/>
      </c>
      <c r="G2512" s="52" t="str">
        <f>IF(AND(OR(D2506&lt;&gt;"",E2506&lt;&gt;"",F2506&lt;&gt;"",G2506&lt;&gt;""),E2512=""),"",IF(AND($D$5="",$E$5="",$F$5="",$G$5=""),"",IFERROR(VLOOKUP(B2512,'勘定科目コード（2019）'!$B$2:$J$3668,6,FALSE),"")))</f>
        <v/>
      </c>
      <c r="H2512" s="54"/>
      <c r="I2512" s="55" t="str">
        <f>IF(AND(OR(D2506&lt;&gt;"",E2506&lt;&gt;"",F2506&lt;&gt;"",G2506&lt;&gt;""),E2512=""),"",IF(AND($D$5="",$E$5="",$F$5="",$G$5=""),"",IFERROR(VLOOKUP(B2512,'勘定科目コード（2019）'!$B$2:$J$3668,7,FALSE),"")))</f>
        <v/>
      </c>
      <c r="J2512" s="56" t="str">
        <f>IF(AND(OR(D2506&lt;&gt;"",E2506&lt;&gt;"",F2506&lt;&gt;"",G2506&lt;&gt;""),E2512=""),"",IF(AND($D$5="",$E$5="",$F$5="",$G$5=""),"",IFERROR(VLOOKUP(B2512,'勘定科目コード（2019）'!$B$2:$J$3668,8,FALSE),"")))</f>
        <v/>
      </c>
      <c r="K2512" s="57" t="str">
        <f>IF(AND(OR(D2506&lt;&gt;"",E2506&lt;&gt;"",F2506&lt;&gt;"",G2506&lt;&gt;""),E2512=""),"",IF(AND($D$5="",$E$5="",$F$5="",$G$5=""),"",IFERROR(VLOOKUP(B2512,'勘定科目コード（2019）'!$B$2:$J$3668,9,FALSE),"")))</f>
        <v/>
      </c>
      <c r="L2512" s="44" t="str">
        <f>IFERROR(VLOOKUP(D2512,'勘定科目コード（2019）'!$E$2:$J$500,7,FALSE),"")</f>
        <v/>
      </c>
    </row>
    <row r="2513" spans="2:12" x14ac:dyDescent="0.15">
      <c r="B2513" s="31">
        <v>2503</v>
      </c>
      <c r="D2513" s="51" t="str">
        <f>IF(AND($D$5="",$E$5="",$F$5="",$G$5=""),"",(IFERROR(VLOOKUP(B2513,'勘定科目コード（2019）'!$B$2:$J$3668,3,FALSE),"")))</f>
        <v/>
      </c>
      <c r="E2513" s="52" t="str">
        <f>IF(AND(OR($D$5&lt;&gt;"",$E$5&lt;&gt;"",$F$5&lt;&gt;"",$G$5&lt;&gt;""),D2513=""),"",IF(AND($D$5="",$E$5="",$F$5="",$G$5=""),"",IFERROR(VLOOKUP(B2513,'勘定科目コード（2019）'!$B$2:$J$3668,4,FALSE),"")))</f>
        <v/>
      </c>
      <c r="F2513" s="53" t="str">
        <f>IF(AND(OR(D2507&lt;&gt;"",E2507&lt;&gt;"",F2507&lt;&gt;"",G2507&lt;&gt;""),E2513=""),"",IF(AND(OR(D2507&lt;&gt;"",E2507&lt;&gt;"",F2507&lt;&gt;"",G2507&lt;&gt;""),E2513=""),"",IF(AND($D$5="",$E$5="",$F$5="",$G$5=""),"",IFERROR(VLOOKUP(B2513,'勘定科目コード（2019）'!$B$2:$J$3668,5,FALSE),""))))</f>
        <v/>
      </c>
      <c r="G2513" s="52" t="str">
        <f>IF(AND(OR(D2507&lt;&gt;"",E2507&lt;&gt;"",F2507&lt;&gt;"",G2507&lt;&gt;""),E2513=""),"",IF(AND($D$5="",$E$5="",$F$5="",$G$5=""),"",IFERROR(VLOOKUP(B2513,'勘定科目コード（2019）'!$B$2:$J$3668,6,FALSE),"")))</f>
        <v/>
      </c>
      <c r="H2513" s="54"/>
      <c r="I2513" s="55" t="str">
        <f>IF(AND(OR(D2507&lt;&gt;"",E2507&lt;&gt;"",F2507&lt;&gt;"",G2507&lt;&gt;""),E2513=""),"",IF(AND($D$5="",$E$5="",$F$5="",$G$5=""),"",IFERROR(VLOOKUP(B2513,'勘定科目コード（2019）'!$B$2:$J$3668,7,FALSE),"")))</f>
        <v/>
      </c>
      <c r="J2513" s="56" t="str">
        <f>IF(AND(OR(D2507&lt;&gt;"",E2507&lt;&gt;"",F2507&lt;&gt;"",G2507&lt;&gt;""),E2513=""),"",IF(AND($D$5="",$E$5="",$F$5="",$G$5=""),"",IFERROR(VLOOKUP(B2513,'勘定科目コード（2019）'!$B$2:$J$3668,8,FALSE),"")))</f>
        <v/>
      </c>
      <c r="K2513" s="57" t="str">
        <f>IF(AND(OR(D2507&lt;&gt;"",E2507&lt;&gt;"",F2507&lt;&gt;"",G2507&lt;&gt;""),E2513=""),"",IF(AND($D$5="",$E$5="",$F$5="",$G$5=""),"",IFERROR(VLOOKUP(B2513,'勘定科目コード（2019）'!$B$2:$J$3668,9,FALSE),"")))</f>
        <v/>
      </c>
      <c r="L2513" s="44" t="str">
        <f>IFERROR(VLOOKUP(D2513,'勘定科目コード（2019）'!$E$2:$J$500,7,FALSE),"")</f>
        <v/>
      </c>
    </row>
    <row r="2514" spans="2:12" x14ac:dyDescent="0.15">
      <c r="B2514" s="31">
        <v>2504</v>
      </c>
      <c r="D2514" s="51" t="str">
        <f>IF(AND($D$5="",$E$5="",$F$5="",$G$5=""),"",(IFERROR(VLOOKUP(B2514,'勘定科目コード（2019）'!$B$2:$J$3668,3,FALSE),"")))</f>
        <v/>
      </c>
      <c r="E2514" s="52" t="str">
        <f>IF(AND(OR($D$5&lt;&gt;"",$E$5&lt;&gt;"",$F$5&lt;&gt;"",$G$5&lt;&gt;""),D2514=""),"",IF(AND($D$5="",$E$5="",$F$5="",$G$5=""),"",IFERROR(VLOOKUP(B2514,'勘定科目コード（2019）'!$B$2:$J$3668,4,FALSE),"")))</f>
        <v/>
      </c>
      <c r="F2514" s="53" t="str">
        <f>IF(AND(OR(D2508&lt;&gt;"",E2508&lt;&gt;"",F2508&lt;&gt;"",G2508&lt;&gt;""),E2514=""),"",IF(AND(OR(D2508&lt;&gt;"",E2508&lt;&gt;"",F2508&lt;&gt;"",G2508&lt;&gt;""),E2514=""),"",IF(AND($D$5="",$E$5="",$F$5="",$G$5=""),"",IFERROR(VLOOKUP(B2514,'勘定科目コード（2019）'!$B$2:$J$3668,5,FALSE),""))))</f>
        <v/>
      </c>
      <c r="G2514" s="52" t="str">
        <f>IF(AND(OR(D2508&lt;&gt;"",E2508&lt;&gt;"",F2508&lt;&gt;"",G2508&lt;&gt;""),E2514=""),"",IF(AND($D$5="",$E$5="",$F$5="",$G$5=""),"",IFERROR(VLOOKUP(B2514,'勘定科目コード（2019）'!$B$2:$J$3668,6,FALSE),"")))</f>
        <v/>
      </c>
      <c r="H2514" s="54"/>
      <c r="I2514" s="55" t="str">
        <f>IF(AND(OR(D2508&lt;&gt;"",E2508&lt;&gt;"",F2508&lt;&gt;"",G2508&lt;&gt;""),E2514=""),"",IF(AND($D$5="",$E$5="",$F$5="",$G$5=""),"",IFERROR(VLOOKUP(B2514,'勘定科目コード（2019）'!$B$2:$J$3668,7,FALSE),"")))</f>
        <v/>
      </c>
      <c r="J2514" s="56" t="str">
        <f>IF(AND(OR(D2508&lt;&gt;"",E2508&lt;&gt;"",F2508&lt;&gt;"",G2508&lt;&gt;""),E2514=""),"",IF(AND($D$5="",$E$5="",$F$5="",$G$5=""),"",IFERROR(VLOOKUP(B2514,'勘定科目コード（2019）'!$B$2:$J$3668,8,FALSE),"")))</f>
        <v/>
      </c>
      <c r="K2514" s="57" t="str">
        <f>IF(AND(OR(D2508&lt;&gt;"",E2508&lt;&gt;"",F2508&lt;&gt;"",G2508&lt;&gt;""),E2514=""),"",IF(AND($D$5="",$E$5="",$F$5="",$G$5=""),"",IFERROR(VLOOKUP(B2514,'勘定科目コード（2019）'!$B$2:$J$3668,9,FALSE),"")))</f>
        <v/>
      </c>
      <c r="L2514" s="44" t="str">
        <f>IFERROR(VLOOKUP(D2514,'勘定科目コード（2019）'!$E$2:$J$500,7,FALSE),"")</f>
        <v/>
      </c>
    </row>
    <row r="2515" spans="2:12" x14ac:dyDescent="0.15">
      <c r="B2515" s="31">
        <v>2505</v>
      </c>
      <c r="D2515" s="51" t="str">
        <f>IF(AND($D$5="",$E$5="",$F$5="",$G$5=""),"",(IFERROR(VLOOKUP(B2515,'勘定科目コード（2019）'!$B$2:$J$3668,3,FALSE),"")))</f>
        <v/>
      </c>
      <c r="E2515" s="52" t="str">
        <f>IF(AND(OR($D$5&lt;&gt;"",$E$5&lt;&gt;"",$F$5&lt;&gt;"",$G$5&lt;&gt;""),D2515=""),"",IF(AND($D$5="",$E$5="",$F$5="",$G$5=""),"",IFERROR(VLOOKUP(B2515,'勘定科目コード（2019）'!$B$2:$J$3668,4,FALSE),"")))</f>
        <v/>
      </c>
      <c r="F2515" s="53" t="str">
        <f>IF(AND(OR(D2509&lt;&gt;"",E2509&lt;&gt;"",F2509&lt;&gt;"",G2509&lt;&gt;""),E2515=""),"",IF(AND(OR(D2509&lt;&gt;"",E2509&lt;&gt;"",F2509&lt;&gt;"",G2509&lt;&gt;""),E2515=""),"",IF(AND($D$5="",$E$5="",$F$5="",$G$5=""),"",IFERROR(VLOOKUP(B2515,'勘定科目コード（2019）'!$B$2:$J$3668,5,FALSE),""))))</f>
        <v/>
      </c>
      <c r="G2515" s="52" t="str">
        <f>IF(AND(OR(D2509&lt;&gt;"",E2509&lt;&gt;"",F2509&lt;&gt;"",G2509&lt;&gt;""),E2515=""),"",IF(AND($D$5="",$E$5="",$F$5="",$G$5=""),"",IFERROR(VLOOKUP(B2515,'勘定科目コード（2019）'!$B$2:$J$3668,6,FALSE),"")))</f>
        <v/>
      </c>
      <c r="H2515" s="54"/>
      <c r="I2515" s="55" t="str">
        <f>IF(AND(OR(D2509&lt;&gt;"",E2509&lt;&gt;"",F2509&lt;&gt;"",G2509&lt;&gt;""),E2515=""),"",IF(AND($D$5="",$E$5="",$F$5="",$G$5=""),"",IFERROR(VLOOKUP(B2515,'勘定科目コード（2019）'!$B$2:$J$3668,7,FALSE),"")))</f>
        <v/>
      </c>
      <c r="J2515" s="56" t="str">
        <f>IF(AND(OR(D2509&lt;&gt;"",E2509&lt;&gt;"",F2509&lt;&gt;"",G2509&lt;&gt;""),E2515=""),"",IF(AND($D$5="",$E$5="",$F$5="",$G$5=""),"",IFERROR(VLOOKUP(B2515,'勘定科目コード（2019）'!$B$2:$J$3668,8,FALSE),"")))</f>
        <v/>
      </c>
      <c r="K2515" s="57" t="str">
        <f>IF(AND(OR(D2509&lt;&gt;"",E2509&lt;&gt;"",F2509&lt;&gt;"",G2509&lt;&gt;""),E2515=""),"",IF(AND($D$5="",$E$5="",$F$5="",$G$5=""),"",IFERROR(VLOOKUP(B2515,'勘定科目コード（2019）'!$B$2:$J$3668,9,FALSE),"")))</f>
        <v/>
      </c>
      <c r="L2515" s="44" t="str">
        <f>IFERROR(VLOOKUP(D2515,'勘定科目コード（2019）'!$E$2:$J$500,7,FALSE),"")</f>
        <v/>
      </c>
    </row>
    <row r="2516" spans="2:12" x14ac:dyDescent="0.15">
      <c r="B2516" s="31">
        <v>2506</v>
      </c>
      <c r="D2516" s="51" t="str">
        <f>IF(AND($D$5="",$E$5="",$F$5="",$G$5=""),"",(IFERROR(VLOOKUP(B2516,'勘定科目コード（2019）'!$B$2:$J$3668,3,FALSE),"")))</f>
        <v/>
      </c>
      <c r="E2516" s="52" t="str">
        <f>IF(AND(OR($D$5&lt;&gt;"",$E$5&lt;&gt;"",$F$5&lt;&gt;"",$G$5&lt;&gt;""),D2516=""),"",IF(AND($D$5="",$E$5="",$F$5="",$G$5=""),"",IFERROR(VLOOKUP(B2516,'勘定科目コード（2019）'!$B$2:$J$3668,4,FALSE),"")))</f>
        <v/>
      </c>
      <c r="F2516" s="53" t="str">
        <f>IF(AND(OR(D2510&lt;&gt;"",E2510&lt;&gt;"",F2510&lt;&gt;"",G2510&lt;&gt;""),E2516=""),"",IF(AND(OR(D2510&lt;&gt;"",E2510&lt;&gt;"",F2510&lt;&gt;"",G2510&lt;&gt;""),E2516=""),"",IF(AND($D$5="",$E$5="",$F$5="",$G$5=""),"",IFERROR(VLOOKUP(B2516,'勘定科目コード（2019）'!$B$2:$J$3668,5,FALSE),""))))</f>
        <v/>
      </c>
      <c r="G2516" s="52" t="str">
        <f>IF(AND(OR(D2510&lt;&gt;"",E2510&lt;&gt;"",F2510&lt;&gt;"",G2510&lt;&gt;""),E2516=""),"",IF(AND($D$5="",$E$5="",$F$5="",$G$5=""),"",IFERROR(VLOOKUP(B2516,'勘定科目コード（2019）'!$B$2:$J$3668,6,FALSE),"")))</f>
        <v/>
      </c>
      <c r="H2516" s="54"/>
      <c r="I2516" s="55" t="str">
        <f>IF(AND(OR(D2510&lt;&gt;"",E2510&lt;&gt;"",F2510&lt;&gt;"",G2510&lt;&gt;""),E2516=""),"",IF(AND($D$5="",$E$5="",$F$5="",$G$5=""),"",IFERROR(VLOOKUP(B2516,'勘定科目コード（2019）'!$B$2:$J$3668,7,FALSE),"")))</f>
        <v/>
      </c>
      <c r="J2516" s="56" t="str">
        <f>IF(AND(OR(D2510&lt;&gt;"",E2510&lt;&gt;"",F2510&lt;&gt;"",G2510&lt;&gt;""),E2516=""),"",IF(AND($D$5="",$E$5="",$F$5="",$G$5=""),"",IFERROR(VLOOKUP(B2516,'勘定科目コード（2019）'!$B$2:$J$3668,8,FALSE),"")))</f>
        <v/>
      </c>
      <c r="K2516" s="57" t="str">
        <f>IF(AND(OR(D2510&lt;&gt;"",E2510&lt;&gt;"",F2510&lt;&gt;"",G2510&lt;&gt;""),E2516=""),"",IF(AND($D$5="",$E$5="",$F$5="",$G$5=""),"",IFERROR(VLOOKUP(B2516,'勘定科目コード（2019）'!$B$2:$J$3668,9,FALSE),"")))</f>
        <v/>
      </c>
      <c r="L2516" s="44" t="str">
        <f>IFERROR(VLOOKUP(D2516,'勘定科目コード（2019）'!$E$2:$J$500,7,FALSE),"")</f>
        <v/>
      </c>
    </row>
    <row r="2517" spans="2:12" x14ac:dyDescent="0.15">
      <c r="B2517" s="31">
        <v>2507</v>
      </c>
      <c r="D2517" s="51" t="str">
        <f>IF(AND($D$5="",$E$5="",$F$5="",$G$5=""),"",(IFERROR(VLOOKUP(B2517,'勘定科目コード（2019）'!$B$2:$J$3668,3,FALSE),"")))</f>
        <v/>
      </c>
      <c r="E2517" s="52" t="str">
        <f>IF(AND(OR($D$5&lt;&gt;"",$E$5&lt;&gt;"",$F$5&lt;&gt;"",$G$5&lt;&gt;""),D2517=""),"",IF(AND($D$5="",$E$5="",$F$5="",$G$5=""),"",IFERROR(VLOOKUP(B2517,'勘定科目コード（2019）'!$B$2:$J$3668,4,FALSE),"")))</f>
        <v/>
      </c>
      <c r="F2517" s="53" t="str">
        <f>IF(AND(OR(D2511&lt;&gt;"",E2511&lt;&gt;"",F2511&lt;&gt;"",G2511&lt;&gt;""),E2517=""),"",IF(AND(OR(D2511&lt;&gt;"",E2511&lt;&gt;"",F2511&lt;&gt;"",G2511&lt;&gt;""),E2517=""),"",IF(AND($D$5="",$E$5="",$F$5="",$G$5=""),"",IFERROR(VLOOKUP(B2517,'勘定科目コード（2019）'!$B$2:$J$3668,5,FALSE),""))))</f>
        <v/>
      </c>
      <c r="G2517" s="52" t="str">
        <f>IF(AND(OR(D2511&lt;&gt;"",E2511&lt;&gt;"",F2511&lt;&gt;"",G2511&lt;&gt;""),E2517=""),"",IF(AND($D$5="",$E$5="",$F$5="",$G$5=""),"",IFERROR(VLOOKUP(B2517,'勘定科目コード（2019）'!$B$2:$J$3668,6,FALSE),"")))</f>
        <v/>
      </c>
      <c r="H2517" s="54"/>
      <c r="I2517" s="55" t="str">
        <f>IF(AND(OR(D2511&lt;&gt;"",E2511&lt;&gt;"",F2511&lt;&gt;"",G2511&lt;&gt;""),E2517=""),"",IF(AND($D$5="",$E$5="",$F$5="",$G$5=""),"",IFERROR(VLOOKUP(B2517,'勘定科目コード（2019）'!$B$2:$J$3668,7,FALSE),"")))</f>
        <v/>
      </c>
      <c r="J2517" s="56" t="str">
        <f>IF(AND(OR(D2511&lt;&gt;"",E2511&lt;&gt;"",F2511&lt;&gt;"",G2511&lt;&gt;""),E2517=""),"",IF(AND($D$5="",$E$5="",$F$5="",$G$5=""),"",IFERROR(VLOOKUP(B2517,'勘定科目コード（2019）'!$B$2:$J$3668,8,FALSE),"")))</f>
        <v/>
      </c>
      <c r="K2517" s="57" t="str">
        <f>IF(AND(OR(D2511&lt;&gt;"",E2511&lt;&gt;"",F2511&lt;&gt;"",G2511&lt;&gt;""),E2517=""),"",IF(AND($D$5="",$E$5="",$F$5="",$G$5=""),"",IFERROR(VLOOKUP(B2517,'勘定科目コード（2019）'!$B$2:$J$3668,9,FALSE),"")))</f>
        <v/>
      </c>
      <c r="L2517" s="44" t="str">
        <f>IFERROR(VLOOKUP(D2517,'勘定科目コード（2019）'!$E$2:$J$500,7,FALSE),"")</f>
        <v/>
      </c>
    </row>
    <row r="2518" spans="2:12" x14ac:dyDescent="0.15">
      <c r="B2518" s="31">
        <v>2508</v>
      </c>
      <c r="D2518" s="51" t="str">
        <f>IF(AND($D$5="",$E$5="",$F$5="",$G$5=""),"",(IFERROR(VLOOKUP(B2518,'勘定科目コード（2019）'!$B$2:$J$3668,3,FALSE),"")))</f>
        <v/>
      </c>
      <c r="E2518" s="52" t="str">
        <f>IF(AND(OR($D$5&lt;&gt;"",$E$5&lt;&gt;"",$F$5&lt;&gt;"",$G$5&lt;&gt;""),D2518=""),"",IF(AND($D$5="",$E$5="",$F$5="",$G$5=""),"",IFERROR(VLOOKUP(B2518,'勘定科目コード（2019）'!$B$2:$J$3668,4,FALSE),"")))</f>
        <v/>
      </c>
      <c r="F2518" s="53" t="str">
        <f>IF(AND(OR(D2512&lt;&gt;"",E2512&lt;&gt;"",F2512&lt;&gt;"",G2512&lt;&gt;""),E2518=""),"",IF(AND(OR(D2512&lt;&gt;"",E2512&lt;&gt;"",F2512&lt;&gt;"",G2512&lt;&gt;""),E2518=""),"",IF(AND($D$5="",$E$5="",$F$5="",$G$5=""),"",IFERROR(VLOOKUP(B2518,'勘定科目コード（2019）'!$B$2:$J$3668,5,FALSE),""))))</f>
        <v/>
      </c>
      <c r="G2518" s="52" t="str">
        <f>IF(AND(OR(D2512&lt;&gt;"",E2512&lt;&gt;"",F2512&lt;&gt;"",G2512&lt;&gt;""),E2518=""),"",IF(AND($D$5="",$E$5="",$F$5="",$G$5=""),"",IFERROR(VLOOKUP(B2518,'勘定科目コード（2019）'!$B$2:$J$3668,6,FALSE),"")))</f>
        <v/>
      </c>
      <c r="H2518" s="54"/>
      <c r="I2518" s="55" t="str">
        <f>IF(AND(OR(D2512&lt;&gt;"",E2512&lt;&gt;"",F2512&lt;&gt;"",G2512&lt;&gt;""),E2518=""),"",IF(AND($D$5="",$E$5="",$F$5="",$G$5=""),"",IFERROR(VLOOKUP(B2518,'勘定科目コード（2019）'!$B$2:$J$3668,7,FALSE),"")))</f>
        <v/>
      </c>
      <c r="J2518" s="56" t="str">
        <f>IF(AND(OR(D2512&lt;&gt;"",E2512&lt;&gt;"",F2512&lt;&gt;"",G2512&lt;&gt;""),E2518=""),"",IF(AND($D$5="",$E$5="",$F$5="",$G$5=""),"",IFERROR(VLOOKUP(B2518,'勘定科目コード（2019）'!$B$2:$J$3668,8,FALSE),"")))</f>
        <v/>
      </c>
      <c r="K2518" s="57" t="str">
        <f>IF(AND(OR(D2512&lt;&gt;"",E2512&lt;&gt;"",F2512&lt;&gt;"",G2512&lt;&gt;""),E2518=""),"",IF(AND($D$5="",$E$5="",$F$5="",$G$5=""),"",IFERROR(VLOOKUP(B2518,'勘定科目コード（2019）'!$B$2:$J$3668,9,FALSE),"")))</f>
        <v/>
      </c>
      <c r="L2518" s="44" t="str">
        <f>IFERROR(VLOOKUP(D2518,'勘定科目コード（2019）'!$E$2:$J$500,7,FALSE),"")</f>
        <v/>
      </c>
    </row>
    <row r="2519" spans="2:12" x14ac:dyDescent="0.15">
      <c r="B2519" s="31">
        <v>2509</v>
      </c>
      <c r="D2519" s="51" t="str">
        <f>IF(AND($D$5="",$E$5="",$F$5="",$G$5=""),"",(IFERROR(VLOOKUP(B2519,'勘定科目コード（2019）'!$B$2:$J$3668,3,FALSE),"")))</f>
        <v/>
      </c>
      <c r="E2519" s="52" t="str">
        <f>IF(AND(OR($D$5&lt;&gt;"",$E$5&lt;&gt;"",$F$5&lt;&gt;"",$G$5&lt;&gt;""),D2519=""),"",IF(AND($D$5="",$E$5="",$F$5="",$G$5=""),"",IFERROR(VLOOKUP(B2519,'勘定科目コード（2019）'!$B$2:$J$3668,4,FALSE),"")))</f>
        <v/>
      </c>
      <c r="F2519" s="53" t="str">
        <f>IF(AND(OR(D2513&lt;&gt;"",E2513&lt;&gt;"",F2513&lt;&gt;"",G2513&lt;&gt;""),E2519=""),"",IF(AND(OR(D2513&lt;&gt;"",E2513&lt;&gt;"",F2513&lt;&gt;"",G2513&lt;&gt;""),E2519=""),"",IF(AND($D$5="",$E$5="",$F$5="",$G$5=""),"",IFERROR(VLOOKUP(B2519,'勘定科目コード（2019）'!$B$2:$J$3668,5,FALSE),""))))</f>
        <v/>
      </c>
      <c r="G2519" s="52" t="str">
        <f>IF(AND(OR(D2513&lt;&gt;"",E2513&lt;&gt;"",F2513&lt;&gt;"",G2513&lt;&gt;""),E2519=""),"",IF(AND($D$5="",$E$5="",$F$5="",$G$5=""),"",IFERROR(VLOOKUP(B2519,'勘定科目コード（2019）'!$B$2:$J$3668,6,FALSE),"")))</f>
        <v/>
      </c>
      <c r="H2519" s="54"/>
      <c r="I2519" s="55" t="str">
        <f>IF(AND(OR(D2513&lt;&gt;"",E2513&lt;&gt;"",F2513&lt;&gt;"",G2513&lt;&gt;""),E2519=""),"",IF(AND($D$5="",$E$5="",$F$5="",$G$5=""),"",IFERROR(VLOOKUP(B2519,'勘定科目コード（2019）'!$B$2:$J$3668,7,FALSE),"")))</f>
        <v/>
      </c>
      <c r="J2519" s="56" t="str">
        <f>IF(AND(OR(D2513&lt;&gt;"",E2513&lt;&gt;"",F2513&lt;&gt;"",G2513&lt;&gt;""),E2519=""),"",IF(AND($D$5="",$E$5="",$F$5="",$G$5=""),"",IFERROR(VLOOKUP(B2519,'勘定科目コード（2019）'!$B$2:$J$3668,8,FALSE),"")))</f>
        <v/>
      </c>
      <c r="K2519" s="57" t="str">
        <f>IF(AND(OR(D2513&lt;&gt;"",E2513&lt;&gt;"",F2513&lt;&gt;"",G2513&lt;&gt;""),E2519=""),"",IF(AND($D$5="",$E$5="",$F$5="",$G$5=""),"",IFERROR(VLOOKUP(B2519,'勘定科目コード（2019）'!$B$2:$J$3668,9,FALSE),"")))</f>
        <v/>
      </c>
      <c r="L2519" s="44" t="str">
        <f>IFERROR(VLOOKUP(D2519,'勘定科目コード（2019）'!$E$2:$J$500,7,FALSE),"")</f>
        <v/>
      </c>
    </row>
    <row r="2520" spans="2:12" x14ac:dyDescent="0.15">
      <c r="B2520" s="31">
        <v>2510</v>
      </c>
      <c r="D2520" s="51" t="str">
        <f>IF(AND($D$5="",$E$5="",$F$5="",$G$5=""),"",(IFERROR(VLOOKUP(B2520,'勘定科目コード（2019）'!$B$2:$J$3668,3,FALSE),"")))</f>
        <v/>
      </c>
      <c r="E2520" s="52" t="str">
        <f>IF(AND(OR($D$5&lt;&gt;"",$E$5&lt;&gt;"",$F$5&lt;&gt;"",$G$5&lt;&gt;""),D2520=""),"",IF(AND($D$5="",$E$5="",$F$5="",$G$5=""),"",IFERROR(VLOOKUP(B2520,'勘定科目コード（2019）'!$B$2:$J$3668,4,FALSE),"")))</f>
        <v/>
      </c>
      <c r="F2520" s="53" t="str">
        <f>IF(AND(OR(D2514&lt;&gt;"",E2514&lt;&gt;"",F2514&lt;&gt;"",G2514&lt;&gt;""),E2520=""),"",IF(AND(OR(D2514&lt;&gt;"",E2514&lt;&gt;"",F2514&lt;&gt;"",G2514&lt;&gt;""),E2520=""),"",IF(AND($D$5="",$E$5="",$F$5="",$G$5=""),"",IFERROR(VLOOKUP(B2520,'勘定科目コード（2019）'!$B$2:$J$3668,5,FALSE),""))))</f>
        <v/>
      </c>
      <c r="G2520" s="52" t="str">
        <f>IF(AND(OR(D2514&lt;&gt;"",E2514&lt;&gt;"",F2514&lt;&gt;"",G2514&lt;&gt;""),E2520=""),"",IF(AND($D$5="",$E$5="",$F$5="",$G$5=""),"",IFERROR(VLOOKUP(B2520,'勘定科目コード（2019）'!$B$2:$J$3668,6,FALSE),"")))</f>
        <v/>
      </c>
      <c r="H2520" s="54"/>
      <c r="I2520" s="55" t="str">
        <f>IF(AND(OR(D2514&lt;&gt;"",E2514&lt;&gt;"",F2514&lt;&gt;"",G2514&lt;&gt;""),E2520=""),"",IF(AND($D$5="",$E$5="",$F$5="",$G$5=""),"",IFERROR(VLOOKUP(B2520,'勘定科目コード（2019）'!$B$2:$J$3668,7,FALSE),"")))</f>
        <v/>
      </c>
      <c r="J2520" s="56" t="str">
        <f>IF(AND(OR(D2514&lt;&gt;"",E2514&lt;&gt;"",F2514&lt;&gt;"",G2514&lt;&gt;""),E2520=""),"",IF(AND($D$5="",$E$5="",$F$5="",$G$5=""),"",IFERROR(VLOOKUP(B2520,'勘定科目コード（2019）'!$B$2:$J$3668,8,FALSE),"")))</f>
        <v/>
      </c>
      <c r="K2520" s="57" t="str">
        <f>IF(AND(OR(D2514&lt;&gt;"",E2514&lt;&gt;"",F2514&lt;&gt;"",G2514&lt;&gt;""),E2520=""),"",IF(AND($D$5="",$E$5="",$F$5="",$G$5=""),"",IFERROR(VLOOKUP(B2520,'勘定科目コード（2019）'!$B$2:$J$3668,9,FALSE),"")))</f>
        <v/>
      </c>
      <c r="L2520" s="44" t="str">
        <f>IFERROR(VLOOKUP(D2520,'勘定科目コード（2019）'!$E$2:$J$500,7,FALSE),"")</f>
        <v/>
      </c>
    </row>
    <row r="2521" spans="2:12" x14ac:dyDescent="0.15">
      <c r="B2521" s="31">
        <v>2511</v>
      </c>
      <c r="D2521" s="51" t="str">
        <f>IF(AND($D$5="",$E$5="",$F$5="",$G$5=""),"",(IFERROR(VLOOKUP(B2521,'勘定科目コード（2019）'!$B$2:$J$3668,3,FALSE),"")))</f>
        <v/>
      </c>
      <c r="E2521" s="52" t="str">
        <f>IF(AND(OR($D$5&lt;&gt;"",$E$5&lt;&gt;"",$F$5&lt;&gt;"",$G$5&lt;&gt;""),D2521=""),"",IF(AND($D$5="",$E$5="",$F$5="",$G$5=""),"",IFERROR(VLOOKUP(B2521,'勘定科目コード（2019）'!$B$2:$J$3668,4,FALSE),"")))</f>
        <v/>
      </c>
      <c r="F2521" s="53" t="str">
        <f>IF(AND(OR(D2515&lt;&gt;"",E2515&lt;&gt;"",F2515&lt;&gt;"",G2515&lt;&gt;""),E2521=""),"",IF(AND(OR(D2515&lt;&gt;"",E2515&lt;&gt;"",F2515&lt;&gt;"",G2515&lt;&gt;""),E2521=""),"",IF(AND($D$5="",$E$5="",$F$5="",$G$5=""),"",IFERROR(VLOOKUP(B2521,'勘定科目コード（2019）'!$B$2:$J$3668,5,FALSE),""))))</f>
        <v/>
      </c>
      <c r="G2521" s="52" t="str">
        <f>IF(AND(OR(D2515&lt;&gt;"",E2515&lt;&gt;"",F2515&lt;&gt;"",G2515&lt;&gt;""),E2521=""),"",IF(AND($D$5="",$E$5="",$F$5="",$G$5=""),"",IFERROR(VLOOKUP(B2521,'勘定科目コード（2019）'!$B$2:$J$3668,6,FALSE),"")))</f>
        <v/>
      </c>
      <c r="H2521" s="54"/>
      <c r="I2521" s="55" t="str">
        <f>IF(AND(OR(D2515&lt;&gt;"",E2515&lt;&gt;"",F2515&lt;&gt;"",G2515&lt;&gt;""),E2521=""),"",IF(AND($D$5="",$E$5="",$F$5="",$G$5=""),"",IFERROR(VLOOKUP(B2521,'勘定科目コード（2019）'!$B$2:$J$3668,7,FALSE),"")))</f>
        <v/>
      </c>
      <c r="J2521" s="56" t="str">
        <f>IF(AND(OR(D2515&lt;&gt;"",E2515&lt;&gt;"",F2515&lt;&gt;"",G2515&lt;&gt;""),E2521=""),"",IF(AND($D$5="",$E$5="",$F$5="",$G$5=""),"",IFERROR(VLOOKUP(B2521,'勘定科目コード（2019）'!$B$2:$J$3668,8,FALSE),"")))</f>
        <v/>
      </c>
      <c r="K2521" s="57" t="str">
        <f>IF(AND(OR(D2515&lt;&gt;"",E2515&lt;&gt;"",F2515&lt;&gt;"",G2515&lt;&gt;""),E2521=""),"",IF(AND($D$5="",$E$5="",$F$5="",$G$5=""),"",IFERROR(VLOOKUP(B2521,'勘定科目コード（2019）'!$B$2:$J$3668,9,FALSE),"")))</f>
        <v/>
      </c>
      <c r="L2521" s="44" t="str">
        <f>IFERROR(VLOOKUP(D2521,'勘定科目コード（2019）'!$E$2:$J$500,7,FALSE),"")</f>
        <v/>
      </c>
    </row>
    <row r="2522" spans="2:12" x14ac:dyDescent="0.15">
      <c r="B2522" s="31">
        <v>2512</v>
      </c>
      <c r="D2522" s="51" t="str">
        <f>IF(AND($D$5="",$E$5="",$F$5="",$G$5=""),"",(IFERROR(VLOOKUP(B2522,'勘定科目コード（2019）'!$B$2:$J$3668,3,FALSE),"")))</f>
        <v/>
      </c>
      <c r="E2522" s="52" t="str">
        <f>IF(AND(OR($D$5&lt;&gt;"",$E$5&lt;&gt;"",$F$5&lt;&gt;"",$G$5&lt;&gt;""),D2522=""),"",IF(AND($D$5="",$E$5="",$F$5="",$G$5=""),"",IFERROR(VLOOKUP(B2522,'勘定科目コード（2019）'!$B$2:$J$3668,4,FALSE),"")))</f>
        <v/>
      </c>
      <c r="F2522" s="53" t="str">
        <f>IF(AND(OR(D2516&lt;&gt;"",E2516&lt;&gt;"",F2516&lt;&gt;"",G2516&lt;&gt;""),E2522=""),"",IF(AND(OR(D2516&lt;&gt;"",E2516&lt;&gt;"",F2516&lt;&gt;"",G2516&lt;&gt;""),E2522=""),"",IF(AND($D$5="",$E$5="",$F$5="",$G$5=""),"",IFERROR(VLOOKUP(B2522,'勘定科目コード（2019）'!$B$2:$J$3668,5,FALSE),""))))</f>
        <v/>
      </c>
      <c r="G2522" s="52" t="str">
        <f>IF(AND(OR(D2516&lt;&gt;"",E2516&lt;&gt;"",F2516&lt;&gt;"",G2516&lt;&gt;""),E2522=""),"",IF(AND($D$5="",$E$5="",$F$5="",$G$5=""),"",IFERROR(VLOOKUP(B2522,'勘定科目コード（2019）'!$B$2:$J$3668,6,FALSE),"")))</f>
        <v/>
      </c>
      <c r="H2522" s="54"/>
      <c r="I2522" s="55" t="str">
        <f>IF(AND(OR(D2516&lt;&gt;"",E2516&lt;&gt;"",F2516&lt;&gt;"",G2516&lt;&gt;""),E2522=""),"",IF(AND($D$5="",$E$5="",$F$5="",$G$5=""),"",IFERROR(VLOOKUP(B2522,'勘定科目コード（2019）'!$B$2:$J$3668,7,FALSE),"")))</f>
        <v/>
      </c>
      <c r="J2522" s="56" t="str">
        <f>IF(AND(OR(D2516&lt;&gt;"",E2516&lt;&gt;"",F2516&lt;&gt;"",G2516&lt;&gt;""),E2522=""),"",IF(AND($D$5="",$E$5="",$F$5="",$G$5=""),"",IFERROR(VLOOKUP(B2522,'勘定科目コード（2019）'!$B$2:$J$3668,8,FALSE),"")))</f>
        <v/>
      </c>
      <c r="K2522" s="57" t="str">
        <f>IF(AND(OR(D2516&lt;&gt;"",E2516&lt;&gt;"",F2516&lt;&gt;"",G2516&lt;&gt;""),E2522=""),"",IF(AND($D$5="",$E$5="",$F$5="",$G$5=""),"",IFERROR(VLOOKUP(B2522,'勘定科目コード（2019）'!$B$2:$J$3668,9,FALSE),"")))</f>
        <v/>
      </c>
      <c r="L2522" s="44" t="str">
        <f>IFERROR(VLOOKUP(D2522,'勘定科目コード（2019）'!$E$2:$J$500,7,FALSE),"")</f>
        <v/>
      </c>
    </row>
    <row r="2523" spans="2:12" x14ac:dyDescent="0.15">
      <c r="B2523" s="31">
        <v>2513</v>
      </c>
      <c r="D2523" s="51" t="str">
        <f>IF(AND($D$5="",$E$5="",$F$5="",$G$5=""),"",(IFERROR(VLOOKUP(B2523,'勘定科目コード（2019）'!$B$2:$J$3668,3,FALSE),"")))</f>
        <v/>
      </c>
      <c r="E2523" s="52" t="str">
        <f>IF(AND(OR($D$5&lt;&gt;"",$E$5&lt;&gt;"",$F$5&lt;&gt;"",$G$5&lt;&gt;""),D2523=""),"",IF(AND($D$5="",$E$5="",$F$5="",$G$5=""),"",IFERROR(VLOOKUP(B2523,'勘定科目コード（2019）'!$B$2:$J$3668,4,FALSE),"")))</f>
        <v/>
      </c>
      <c r="F2523" s="53" t="str">
        <f>IF(AND(OR(D2517&lt;&gt;"",E2517&lt;&gt;"",F2517&lt;&gt;"",G2517&lt;&gt;""),E2523=""),"",IF(AND(OR(D2517&lt;&gt;"",E2517&lt;&gt;"",F2517&lt;&gt;"",G2517&lt;&gt;""),E2523=""),"",IF(AND($D$5="",$E$5="",$F$5="",$G$5=""),"",IFERROR(VLOOKUP(B2523,'勘定科目コード（2019）'!$B$2:$J$3668,5,FALSE),""))))</f>
        <v/>
      </c>
      <c r="G2523" s="52" t="str">
        <f>IF(AND(OR(D2517&lt;&gt;"",E2517&lt;&gt;"",F2517&lt;&gt;"",G2517&lt;&gt;""),E2523=""),"",IF(AND($D$5="",$E$5="",$F$5="",$G$5=""),"",IFERROR(VLOOKUP(B2523,'勘定科目コード（2019）'!$B$2:$J$3668,6,FALSE),"")))</f>
        <v/>
      </c>
      <c r="H2523" s="54"/>
      <c r="I2523" s="55" t="str">
        <f>IF(AND(OR(D2517&lt;&gt;"",E2517&lt;&gt;"",F2517&lt;&gt;"",G2517&lt;&gt;""),E2523=""),"",IF(AND($D$5="",$E$5="",$F$5="",$G$5=""),"",IFERROR(VLOOKUP(B2523,'勘定科目コード（2019）'!$B$2:$J$3668,7,FALSE),"")))</f>
        <v/>
      </c>
      <c r="J2523" s="56" t="str">
        <f>IF(AND(OR(D2517&lt;&gt;"",E2517&lt;&gt;"",F2517&lt;&gt;"",G2517&lt;&gt;""),E2523=""),"",IF(AND($D$5="",$E$5="",$F$5="",$G$5=""),"",IFERROR(VLOOKUP(B2523,'勘定科目コード（2019）'!$B$2:$J$3668,8,FALSE),"")))</f>
        <v/>
      </c>
      <c r="K2523" s="57" t="str">
        <f>IF(AND(OR(D2517&lt;&gt;"",E2517&lt;&gt;"",F2517&lt;&gt;"",G2517&lt;&gt;""),E2523=""),"",IF(AND($D$5="",$E$5="",$F$5="",$G$5=""),"",IFERROR(VLOOKUP(B2523,'勘定科目コード（2019）'!$B$2:$J$3668,9,FALSE),"")))</f>
        <v/>
      </c>
      <c r="L2523" s="44" t="str">
        <f>IFERROR(VLOOKUP(D2523,'勘定科目コード（2019）'!$E$2:$J$500,7,FALSE),"")</f>
        <v/>
      </c>
    </row>
    <row r="2524" spans="2:12" x14ac:dyDescent="0.15">
      <c r="B2524" s="31">
        <v>2514</v>
      </c>
      <c r="D2524" s="51" t="str">
        <f>IF(AND($D$5="",$E$5="",$F$5="",$G$5=""),"",(IFERROR(VLOOKUP(B2524,'勘定科目コード（2019）'!$B$2:$J$3668,3,FALSE),"")))</f>
        <v/>
      </c>
      <c r="E2524" s="52" t="str">
        <f>IF(AND(OR($D$5&lt;&gt;"",$E$5&lt;&gt;"",$F$5&lt;&gt;"",$G$5&lt;&gt;""),D2524=""),"",IF(AND($D$5="",$E$5="",$F$5="",$G$5=""),"",IFERROR(VLOOKUP(B2524,'勘定科目コード（2019）'!$B$2:$J$3668,4,FALSE),"")))</f>
        <v/>
      </c>
      <c r="F2524" s="53" t="str">
        <f>IF(AND(OR(D2518&lt;&gt;"",E2518&lt;&gt;"",F2518&lt;&gt;"",G2518&lt;&gt;""),E2524=""),"",IF(AND(OR(D2518&lt;&gt;"",E2518&lt;&gt;"",F2518&lt;&gt;"",G2518&lt;&gt;""),E2524=""),"",IF(AND($D$5="",$E$5="",$F$5="",$G$5=""),"",IFERROR(VLOOKUP(B2524,'勘定科目コード（2019）'!$B$2:$J$3668,5,FALSE),""))))</f>
        <v/>
      </c>
      <c r="G2524" s="52" t="str">
        <f>IF(AND(OR(D2518&lt;&gt;"",E2518&lt;&gt;"",F2518&lt;&gt;"",G2518&lt;&gt;""),E2524=""),"",IF(AND($D$5="",$E$5="",$F$5="",$G$5=""),"",IFERROR(VLOOKUP(B2524,'勘定科目コード（2019）'!$B$2:$J$3668,6,FALSE),"")))</f>
        <v/>
      </c>
      <c r="H2524" s="54"/>
      <c r="I2524" s="55" t="str">
        <f>IF(AND(OR(D2518&lt;&gt;"",E2518&lt;&gt;"",F2518&lt;&gt;"",G2518&lt;&gt;""),E2524=""),"",IF(AND($D$5="",$E$5="",$F$5="",$G$5=""),"",IFERROR(VLOOKUP(B2524,'勘定科目コード（2019）'!$B$2:$J$3668,7,FALSE),"")))</f>
        <v/>
      </c>
      <c r="J2524" s="56" t="str">
        <f>IF(AND(OR(D2518&lt;&gt;"",E2518&lt;&gt;"",F2518&lt;&gt;"",G2518&lt;&gt;""),E2524=""),"",IF(AND($D$5="",$E$5="",$F$5="",$G$5=""),"",IFERROR(VLOOKUP(B2524,'勘定科目コード（2019）'!$B$2:$J$3668,8,FALSE),"")))</f>
        <v/>
      </c>
      <c r="K2524" s="57" t="str">
        <f>IF(AND(OR(D2518&lt;&gt;"",E2518&lt;&gt;"",F2518&lt;&gt;"",G2518&lt;&gt;""),E2524=""),"",IF(AND($D$5="",$E$5="",$F$5="",$G$5=""),"",IFERROR(VLOOKUP(B2524,'勘定科目コード（2019）'!$B$2:$J$3668,9,FALSE),"")))</f>
        <v/>
      </c>
      <c r="L2524" s="44" t="str">
        <f>IFERROR(VLOOKUP(D2524,'勘定科目コード（2019）'!$E$2:$J$500,7,FALSE),"")</f>
        <v/>
      </c>
    </row>
    <row r="2525" spans="2:12" x14ac:dyDescent="0.15">
      <c r="B2525" s="31">
        <v>2515</v>
      </c>
      <c r="D2525" s="51" t="str">
        <f>IF(AND($D$5="",$E$5="",$F$5="",$G$5=""),"",(IFERROR(VLOOKUP(B2525,'勘定科目コード（2019）'!$B$2:$J$3668,3,FALSE),"")))</f>
        <v/>
      </c>
      <c r="E2525" s="52" t="str">
        <f>IF(AND(OR($D$5&lt;&gt;"",$E$5&lt;&gt;"",$F$5&lt;&gt;"",$G$5&lt;&gt;""),D2525=""),"",IF(AND($D$5="",$E$5="",$F$5="",$G$5=""),"",IFERROR(VLOOKUP(B2525,'勘定科目コード（2019）'!$B$2:$J$3668,4,FALSE),"")))</f>
        <v/>
      </c>
      <c r="F2525" s="53" t="str">
        <f>IF(AND(OR(D2519&lt;&gt;"",E2519&lt;&gt;"",F2519&lt;&gt;"",G2519&lt;&gt;""),E2525=""),"",IF(AND(OR(D2519&lt;&gt;"",E2519&lt;&gt;"",F2519&lt;&gt;"",G2519&lt;&gt;""),E2525=""),"",IF(AND($D$5="",$E$5="",$F$5="",$G$5=""),"",IFERROR(VLOOKUP(B2525,'勘定科目コード（2019）'!$B$2:$J$3668,5,FALSE),""))))</f>
        <v/>
      </c>
      <c r="G2525" s="52" t="str">
        <f>IF(AND(OR(D2519&lt;&gt;"",E2519&lt;&gt;"",F2519&lt;&gt;"",G2519&lt;&gt;""),E2525=""),"",IF(AND($D$5="",$E$5="",$F$5="",$G$5=""),"",IFERROR(VLOOKUP(B2525,'勘定科目コード（2019）'!$B$2:$J$3668,6,FALSE),"")))</f>
        <v/>
      </c>
      <c r="H2525" s="54"/>
      <c r="I2525" s="55" t="str">
        <f>IF(AND(OR(D2519&lt;&gt;"",E2519&lt;&gt;"",F2519&lt;&gt;"",G2519&lt;&gt;""),E2525=""),"",IF(AND($D$5="",$E$5="",$F$5="",$G$5=""),"",IFERROR(VLOOKUP(B2525,'勘定科目コード（2019）'!$B$2:$J$3668,7,FALSE),"")))</f>
        <v/>
      </c>
      <c r="J2525" s="56" t="str">
        <f>IF(AND(OR(D2519&lt;&gt;"",E2519&lt;&gt;"",F2519&lt;&gt;"",G2519&lt;&gt;""),E2525=""),"",IF(AND($D$5="",$E$5="",$F$5="",$G$5=""),"",IFERROR(VLOOKUP(B2525,'勘定科目コード（2019）'!$B$2:$J$3668,8,FALSE),"")))</f>
        <v/>
      </c>
      <c r="K2525" s="57" t="str">
        <f>IF(AND(OR(D2519&lt;&gt;"",E2519&lt;&gt;"",F2519&lt;&gt;"",G2519&lt;&gt;""),E2525=""),"",IF(AND($D$5="",$E$5="",$F$5="",$G$5=""),"",IFERROR(VLOOKUP(B2525,'勘定科目コード（2019）'!$B$2:$J$3668,9,FALSE),"")))</f>
        <v/>
      </c>
      <c r="L2525" s="44" t="str">
        <f>IFERROR(VLOOKUP(D2525,'勘定科目コード（2019）'!$E$2:$J$500,7,FALSE),"")</f>
        <v/>
      </c>
    </row>
    <row r="2526" spans="2:12" x14ac:dyDescent="0.15">
      <c r="B2526" s="31">
        <v>2516</v>
      </c>
      <c r="D2526" s="51" t="str">
        <f>IF(AND($D$5="",$E$5="",$F$5="",$G$5=""),"",(IFERROR(VLOOKUP(B2526,'勘定科目コード（2019）'!$B$2:$J$3668,3,FALSE),"")))</f>
        <v/>
      </c>
      <c r="E2526" s="52" t="str">
        <f>IF(AND(OR($D$5&lt;&gt;"",$E$5&lt;&gt;"",$F$5&lt;&gt;"",$G$5&lt;&gt;""),D2526=""),"",IF(AND($D$5="",$E$5="",$F$5="",$G$5=""),"",IFERROR(VLOOKUP(B2526,'勘定科目コード（2019）'!$B$2:$J$3668,4,FALSE),"")))</f>
        <v/>
      </c>
      <c r="F2526" s="53" t="str">
        <f>IF(AND(OR(D2520&lt;&gt;"",E2520&lt;&gt;"",F2520&lt;&gt;"",G2520&lt;&gt;""),E2526=""),"",IF(AND(OR(D2520&lt;&gt;"",E2520&lt;&gt;"",F2520&lt;&gt;"",G2520&lt;&gt;""),E2526=""),"",IF(AND($D$5="",$E$5="",$F$5="",$G$5=""),"",IFERROR(VLOOKUP(B2526,'勘定科目コード（2019）'!$B$2:$J$3668,5,FALSE),""))))</f>
        <v/>
      </c>
      <c r="G2526" s="52" t="str">
        <f>IF(AND(OR(D2520&lt;&gt;"",E2520&lt;&gt;"",F2520&lt;&gt;"",G2520&lt;&gt;""),E2526=""),"",IF(AND($D$5="",$E$5="",$F$5="",$G$5=""),"",IFERROR(VLOOKUP(B2526,'勘定科目コード（2019）'!$B$2:$J$3668,6,FALSE),"")))</f>
        <v/>
      </c>
      <c r="H2526" s="54"/>
      <c r="I2526" s="55" t="str">
        <f>IF(AND(OR(D2520&lt;&gt;"",E2520&lt;&gt;"",F2520&lt;&gt;"",G2520&lt;&gt;""),E2526=""),"",IF(AND($D$5="",$E$5="",$F$5="",$G$5=""),"",IFERROR(VLOOKUP(B2526,'勘定科目コード（2019）'!$B$2:$J$3668,7,FALSE),"")))</f>
        <v/>
      </c>
      <c r="J2526" s="56" t="str">
        <f>IF(AND(OR(D2520&lt;&gt;"",E2520&lt;&gt;"",F2520&lt;&gt;"",G2520&lt;&gt;""),E2526=""),"",IF(AND($D$5="",$E$5="",$F$5="",$G$5=""),"",IFERROR(VLOOKUP(B2526,'勘定科目コード（2019）'!$B$2:$J$3668,8,FALSE),"")))</f>
        <v/>
      </c>
      <c r="K2526" s="57" t="str">
        <f>IF(AND(OR(D2520&lt;&gt;"",E2520&lt;&gt;"",F2520&lt;&gt;"",G2520&lt;&gt;""),E2526=""),"",IF(AND($D$5="",$E$5="",$F$5="",$G$5=""),"",IFERROR(VLOOKUP(B2526,'勘定科目コード（2019）'!$B$2:$J$3668,9,FALSE),"")))</f>
        <v/>
      </c>
      <c r="L2526" s="44" t="str">
        <f>IFERROR(VLOOKUP(D2526,'勘定科目コード（2019）'!$E$2:$J$500,7,FALSE),"")</f>
        <v/>
      </c>
    </row>
    <row r="2527" spans="2:12" x14ac:dyDescent="0.15">
      <c r="B2527" s="31">
        <v>2517</v>
      </c>
      <c r="D2527" s="51" t="str">
        <f>IF(AND($D$5="",$E$5="",$F$5="",$G$5=""),"",(IFERROR(VLOOKUP(B2527,'勘定科目コード（2019）'!$B$2:$J$3668,3,FALSE),"")))</f>
        <v/>
      </c>
      <c r="E2527" s="52" t="str">
        <f>IF(AND(OR($D$5&lt;&gt;"",$E$5&lt;&gt;"",$F$5&lt;&gt;"",$G$5&lt;&gt;""),D2527=""),"",IF(AND($D$5="",$E$5="",$F$5="",$G$5=""),"",IFERROR(VLOOKUP(B2527,'勘定科目コード（2019）'!$B$2:$J$3668,4,FALSE),"")))</f>
        <v/>
      </c>
      <c r="F2527" s="53" t="str">
        <f>IF(AND(OR(D2521&lt;&gt;"",E2521&lt;&gt;"",F2521&lt;&gt;"",G2521&lt;&gt;""),E2527=""),"",IF(AND(OR(D2521&lt;&gt;"",E2521&lt;&gt;"",F2521&lt;&gt;"",G2521&lt;&gt;""),E2527=""),"",IF(AND($D$5="",$E$5="",$F$5="",$G$5=""),"",IFERROR(VLOOKUP(B2527,'勘定科目コード（2019）'!$B$2:$J$3668,5,FALSE),""))))</f>
        <v/>
      </c>
      <c r="G2527" s="52" t="str">
        <f>IF(AND(OR(D2521&lt;&gt;"",E2521&lt;&gt;"",F2521&lt;&gt;"",G2521&lt;&gt;""),E2527=""),"",IF(AND($D$5="",$E$5="",$F$5="",$G$5=""),"",IFERROR(VLOOKUP(B2527,'勘定科目コード（2019）'!$B$2:$J$3668,6,FALSE),"")))</f>
        <v/>
      </c>
      <c r="H2527" s="54"/>
      <c r="I2527" s="55" t="str">
        <f>IF(AND(OR(D2521&lt;&gt;"",E2521&lt;&gt;"",F2521&lt;&gt;"",G2521&lt;&gt;""),E2527=""),"",IF(AND($D$5="",$E$5="",$F$5="",$G$5=""),"",IFERROR(VLOOKUP(B2527,'勘定科目コード（2019）'!$B$2:$J$3668,7,FALSE),"")))</f>
        <v/>
      </c>
      <c r="J2527" s="56" t="str">
        <f>IF(AND(OR(D2521&lt;&gt;"",E2521&lt;&gt;"",F2521&lt;&gt;"",G2521&lt;&gt;""),E2527=""),"",IF(AND($D$5="",$E$5="",$F$5="",$G$5=""),"",IFERROR(VLOOKUP(B2527,'勘定科目コード（2019）'!$B$2:$J$3668,8,FALSE),"")))</f>
        <v/>
      </c>
      <c r="K2527" s="57" t="str">
        <f>IF(AND(OR(D2521&lt;&gt;"",E2521&lt;&gt;"",F2521&lt;&gt;"",G2521&lt;&gt;""),E2527=""),"",IF(AND($D$5="",$E$5="",$F$5="",$G$5=""),"",IFERROR(VLOOKUP(B2527,'勘定科目コード（2019）'!$B$2:$J$3668,9,FALSE),"")))</f>
        <v/>
      </c>
      <c r="L2527" s="44" t="str">
        <f>IFERROR(VLOOKUP(D2527,'勘定科目コード（2019）'!$E$2:$J$500,7,FALSE),"")</f>
        <v/>
      </c>
    </row>
    <row r="2528" spans="2:12" x14ac:dyDescent="0.15">
      <c r="B2528" s="31">
        <v>2518</v>
      </c>
      <c r="D2528" s="51" t="str">
        <f>IF(AND($D$5="",$E$5="",$F$5="",$G$5=""),"",(IFERROR(VLOOKUP(B2528,'勘定科目コード（2019）'!$B$2:$J$3668,3,FALSE),"")))</f>
        <v/>
      </c>
      <c r="E2528" s="52" t="str">
        <f>IF(AND(OR($D$5&lt;&gt;"",$E$5&lt;&gt;"",$F$5&lt;&gt;"",$G$5&lt;&gt;""),D2528=""),"",IF(AND($D$5="",$E$5="",$F$5="",$G$5=""),"",IFERROR(VLOOKUP(B2528,'勘定科目コード（2019）'!$B$2:$J$3668,4,FALSE),"")))</f>
        <v/>
      </c>
      <c r="F2528" s="53" t="str">
        <f>IF(AND(OR(D2522&lt;&gt;"",E2522&lt;&gt;"",F2522&lt;&gt;"",G2522&lt;&gt;""),E2528=""),"",IF(AND(OR(D2522&lt;&gt;"",E2522&lt;&gt;"",F2522&lt;&gt;"",G2522&lt;&gt;""),E2528=""),"",IF(AND($D$5="",$E$5="",$F$5="",$G$5=""),"",IFERROR(VLOOKUP(B2528,'勘定科目コード（2019）'!$B$2:$J$3668,5,FALSE),""))))</f>
        <v/>
      </c>
      <c r="G2528" s="52" t="str">
        <f>IF(AND(OR(D2522&lt;&gt;"",E2522&lt;&gt;"",F2522&lt;&gt;"",G2522&lt;&gt;""),E2528=""),"",IF(AND($D$5="",$E$5="",$F$5="",$G$5=""),"",IFERROR(VLOOKUP(B2528,'勘定科目コード（2019）'!$B$2:$J$3668,6,FALSE),"")))</f>
        <v/>
      </c>
      <c r="H2528" s="54"/>
      <c r="I2528" s="55" t="str">
        <f>IF(AND(OR(D2522&lt;&gt;"",E2522&lt;&gt;"",F2522&lt;&gt;"",G2522&lt;&gt;""),E2528=""),"",IF(AND($D$5="",$E$5="",$F$5="",$G$5=""),"",IFERROR(VLOOKUP(B2528,'勘定科目コード（2019）'!$B$2:$J$3668,7,FALSE),"")))</f>
        <v/>
      </c>
      <c r="J2528" s="56" t="str">
        <f>IF(AND(OR(D2522&lt;&gt;"",E2522&lt;&gt;"",F2522&lt;&gt;"",G2522&lt;&gt;""),E2528=""),"",IF(AND($D$5="",$E$5="",$F$5="",$G$5=""),"",IFERROR(VLOOKUP(B2528,'勘定科目コード（2019）'!$B$2:$J$3668,8,FALSE),"")))</f>
        <v/>
      </c>
      <c r="K2528" s="57" t="str">
        <f>IF(AND(OR(D2522&lt;&gt;"",E2522&lt;&gt;"",F2522&lt;&gt;"",G2522&lt;&gt;""),E2528=""),"",IF(AND($D$5="",$E$5="",$F$5="",$G$5=""),"",IFERROR(VLOOKUP(B2528,'勘定科目コード（2019）'!$B$2:$J$3668,9,FALSE),"")))</f>
        <v/>
      </c>
      <c r="L2528" s="44" t="str">
        <f>IFERROR(VLOOKUP(D2528,'勘定科目コード（2019）'!$E$2:$J$500,7,FALSE),"")</f>
        <v/>
      </c>
    </row>
    <row r="2529" spans="2:12" x14ac:dyDescent="0.15">
      <c r="B2529" s="31">
        <v>2519</v>
      </c>
      <c r="D2529" s="51" t="str">
        <f>IF(AND($D$5="",$E$5="",$F$5="",$G$5=""),"",(IFERROR(VLOOKUP(B2529,'勘定科目コード（2019）'!$B$2:$J$3668,3,FALSE),"")))</f>
        <v/>
      </c>
      <c r="E2529" s="52" t="str">
        <f>IF(AND(OR($D$5&lt;&gt;"",$E$5&lt;&gt;"",$F$5&lt;&gt;"",$G$5&lt;&gt;""),D2529=""),"",IF(AND($D$5="",$E$5="",$F$5="",$G$5=""),"",IFERROR(VLOOKUP(B2529,'勘定科目コード（2019）'!$B$2:$J$3668,4,FALSE),"")))</f>
        <v/>
      </c>
      <c r="F2529" s="53" t="str">
        <f>IF(AND(OR(D2523&lt;&gt;"",E2523&lt;&gt;"",F2523&lt;&gt;"",G2523&lt;&gt;""),E2529=""),"",IF(AND(OR(D2523&lt;&gt;"",E2523&lt;&gt;"",F2523&lt;&gt;"",G2523&lt;&gt;""),E2529=""),"",IF(AND($D$5="",$E$5="",$F$5="",$G$5=""),"",IFERROR(VLOOKUP(B2529,'勘定科目コード（2019）'!$B$2:$J$3668,5,FALSE),""))))</f>
        <v/>
      </c>
      <c r="G2529" s="52" t="str">
        <f>IF(AND(OR(D2523&lt;&gt;"",E2523&lt;&gt;"",F2523&lt;&gt;"",G2523&lt;&gt;""),E2529=""),"",IF(AND($D$5="",$E$5="",$F$5="",$G$5=""),"",IFERROR(VLOOKUP(B2529,'勘定科目コード（2019）'!$B$2:$J$3668,6,FALSE),"")))</f>
        <v/>
      </c>
      <c r="H2529" s="54"/>
      <c r="I2529" s="55" t="str">
        <f>IF(AND(OR(D2523&lt;&gt;"",E2523&lt;&gt;"",F2523&lt;&gt;"",G2523&lt;&gt;""),E2529=""),"",IF(AND($D$5="",$E$5="",$F$5="",$G$5=""),"",IFERROR(VLOOKUP(B2529,'勘定科目コード（2019）'!$B$2:$J$3668,7,FALSE),"")))</f>
        <v/>
      </c>
      <c r="J2529" s="56" t="str">
        <f>IF(AND(OR(D2523&lt;&gt;"",E2523&lt;&gt;"",F2523&lt;&gt;"",G2523&lt;&gt;""),E2529=""),"",IF(AND($D$5="",$E$5="",$F$5="",$G$5=""),"",IFERROR(VLOOKUP(B2529,'勘定科目コード（2019）'!$B$2:$J$3668,8,FALSE),"")))</f>
        <v/>
      </c>
      <c r="K2529" s="57" t="str">
        <f>IF(AND(OR(D2523&lt;&gt;"",E2523&lt;&gt;"",F2523&lt;&gt;"",G2523&lt;&gt;""),E2529=""),"",IF(AND($D$5="",$E$5="",$F$5="",$G$5=""),"",IFERROR(VLOOKUP(B2529,'勘定科目コード（2019）'!$B$2:$J$3668,9,FALSE),"")))</f>
        <v/>
      </c>
      <c r="L2529" s="44" t="str">
        <f>IFERROR(VLOOKUP(D2529,'勘定科目コード（2019）'!$E$2:$J$500,7,FALSE),"")</f>
        <v/>
      </c>
    </row>
    <row r="2530" spans="2:12" x14ac:dyDescent="0.15">
      <c r="B2530" s="31">
        <v>2520</v>
      </c>
      <c r="D2530" s="51" t="str">
        <f>IF(AND($D$5="",$E$5="",$F$5="",$G$5=""),"",(IFERROR(VLOOKUP(B2530,'勘定科目コード（2019）'!$B$2:$J$3668,3,FALSE),"")))</f>
        <v/>
      </c>
      <c r="E2530" s="52" t="str">
        <f>IF(AND(OR($D$5&lt;&gt;"",$E$5&lt;&gt;"",$F$5&lt;&gt;"",$G$5&lt;&gt;""),D2530=""),"",IF(AND($D$5="",$E$5="",$F$5="",$G$5=""),"",IFERROR(VLOOKUP(B2530,'勘定科目コード（2019）'!$B$2:$J$3668,4,FALSE),"")))</f>
        <v/>
      </c>
      <c r="F2530" s="53" t="str">
        <f>IF(AND(OR(D2524&lt;&gt;"",E2524&lt;&gt;"",F2524&lt;&gt;"",G2524&lt;&gt;""),E2530=""),"",IF(AND(OR(D2524&lt;&gt;"",E2524&lt;&gt;"",F2524&lt;&gt;"",G2524&lt;&gt;""),E2530=""),"",IF(AND($D$5="",$E$5="",$F$5="",$G$5=""),"",IFERROR(VLOOKUP(B2530,'勘定科目コード（2019）'!$B$2:$J$3668,5,FALSE),""))))</f>
        <v/>
      </c>
      <c r="G2530" s="52" t="str">
        <f>IF(AND(OR(D2524&lt;&gt;"",E2524&lt;&gt;"",F2524&lt;&gt;"",G2524&lt;&gt;""),E2530=""),"",IF(AND($D$5="",$E$5="",$F$5="",$G$5=""),"",IFERROR(VLOOKUP(B2530,'勘定科目コード（2019）'!$B$2:$J$3668,6,FALSE),"")))</f>
        <v/>
      </c>
      <c r="H2530" s="54"/>
      <c r="I2530" s="55" t="str">
        <f>IF(AND(OR(D2524&lt;&gt;"",E2524&lt;&gt;"",F2524&lt;&gt;"",G2524&lt;&gt;""),E2530=""),"",IF(AND($D$5="",$E$5="",$F$5="",$G$5=""),"",IFERROR(VLOOKUP(B2530,'勘定科目コード（2019）'!$B$2:$J$3668,7,FALSE),"")))</f>
        <v/>
      </c>
      <c r="J2530" s="56" t="str">
        <f>IF(AND(OR(D2524&lt;&gt;"",E2524&lt;&gt;"",F2524&lt;&gt;"",G2524&lt;&gt;""),E2530=""),"",IF(AND($D$5="",$E$5="",$F$5="",$G$5=""),"",IFERROR(VLOOKUP(B2530,'勘定科目コード（2019）'!$B$2:$J$3668,8,FALSE),"")))</f>
        <v/>
      </c>
      <c r="K2530" s="57" t="str">
        <f>IF(AND(OR(D2524&lt;&gt;"",E2524&lt;&gt;"",F2524&lt;&gt;"",G2524&lt;&gt;""),E2530=""),"",IF(AND($D$5="",$E$5="",$F$5="",$G$5=""),"",IFERROR(VLOOKUP(B2530,'勘定科目コード（2019）'!$B$2:$J$3668,9,FALSE),"")))</f>
        <v/>
      </c>
      <c r="L2530" s="44" t="str">
        <f>IFERROR(VLOOKUP(D2530,'勘定科目コード（2019）'!$E$2:$J$500,7,FALSE),"")</f>
        <v/>
      </c>
    </row>
    <row r="2531" spans="2:12" x14ac:dyDescent="0.15">
      <c r="B2531" s="31">
        <v>2521</v>
      </c>
      <c r="D2531" s="51" t="str">
        <f>IF(AND($D$5="",$E$5="",$F$5="",$G$5=""),"",(IFERROR(VLOOKUP(B2531,'勘定科目コード（2019）'!$B$2:$J$3668,3,FALSE),"")))</f>
        <v/>
      </c>
      <c r="E2531" s="52" t="str">
        <f>IF(AND(OR($D$5&lt;&gt;"",$E$5&lt;&gt;"",$F$5&lt;&gt;"",$G$5&lt;&gt;""),D2531=""),"",IF(AND($D$5="",$E$5="",$F$5="",$G$5=""),"",IFERROR(VLOOKUP(B2531,'勘定科目コード（2019）'!$B$2:$J$3668,4,FALSE),"")))</f>
        <v/>
      </c>
      <c r="F2531" s="53" t="str">
        <f>IF(AND(OR(D2525&lt;&gt;"",E2525&lt;&gt;"",F2525&lt;&gt;"",G2525&lt;&gt;""),E2531=""),"",IF(AND(OR(D2525&lt;&gt;"",E2525&lt;&gt;"",F2525&lt;&gt;"",G2525&lt;&gt;""),E2531=""),"",IF(AND($D$5="",$E$5="",$F$5="",$G$5=""),"",IFERROR(VLOOKUP(B2531,'勘定科目コード（2019）'!$B$2:$J$3668,5,FALSE),""))))</f>
        <v/>
      </c>
      <c r="G2531" s="52" t="str">
        <f>IF(AND(OR(D2525&lt;&gt;"",E2525&lt;&gt;"",F2525&lt;&gt;"",G2525&lt;&gt;""),E2531=""),"",IF(AND($D$5="",$E$5="",$F$5="",$G$5=""),"",IFERROR(VLOOKUP(B2531,'勘定科目コード（2019）'!$B$2:$J$3668,6,FALSE),"")))</f>
        <v/>
      </c>
      <c r="H2531" s="54"/>
      <c r="I2531" s="55" t="str">
        <f>IF(AND(OR(D2525&lt;&gt;"",E2525&lt;&gt;"",F2525&lt;&gt;"",G2525&lt;&gt;""),E2531=""),"",IF(AND($D$5="",$E$5="",$F$5="",$G$5=""),"",IFERROR(VLOOKUP(B2531,'勘定科目コード（2019）'!$B$2:$J$3668,7,FALSE),"")))</f>
        <v/>
      </c>
      <c r="J2531" s="56" t="str">
        <f>IF(AND(OR(D2525&lt;&gt;"",E2525&lt;&gt;"",F2525&lt;&gt;"",G2525&lt;&gt;""),E2531=""),"",IF(AND($D$5="",$E$5="",$F$5="",$G$5=""),"",IFERROR(VLOOKUP(B2531,'勘定科目コード（2019）'!$B$2:$J$3668,8,FALSE),"")))</f>
        <v/>
      </c>
      <c r="K2531" s="57" t="str">
        <f>IF(AND(OR(D2525&lt;&gt;"",E2525&lt;&gt;"",F2525&lt;&gt;"",G2525&lt;&gt;""),E2531=""),"",IF(AND($D$5="",$E$5="",$F$5="",$G$5=""),"",IFERROR(VLOOKUP(B2531,'勘定科目コード（2019）'!$B$2:$J$3668,9,FALSE),"")))</f>
        <v/>
      </c>
      <c r="L2531" s="44" t="str">
        <f>IFERROR(VLOOKUP(D2531,'勘定科目コード（2019）'!$E$2:$J$500,7,FALSE),"")</f>
        <v/>
      </c>
    </row>
    <row r="2532" spans="2:12" x14ac:dyDescent="0.15">
      <c r="B2532" s="31">
        <v>2522</v>
      </c>
      <c r="D2532" s="51" t="str">
        <f>IF(AND($D$5="",$E$5="",$F$5="",$G$5=""),"",(IFERROR(VLOOKUP(B2532,'勘定科目コード（2019）'!$B$2:$J$3668,3,FALSE),"")))</f>
        <v/>
      </c>
      <c r="E2532" s="52" t="str">
        <f>IF(AND(OR($D$5&lt;&gt;"",$E$5&lt;&gt;"",$F$5&lt;&gt;"",$G$5&lt;&gt;""),D2532=""),"",IF(AND($D$5="",$E$5="",$F$5="",$G$5=""),"",IFERROR(VLOOKUP(B2532,'勘定科目コード（2019）'!$B$2:$J$3668,4,FALSE),"")))</f>
        <v/>
      </c>
      <c r="F2532" s="53" t="str">
        <f>IF(AND(OR(D2526&lt;&gt;"",E2526&lt;&gt;"",F2526&lt;&gt;"",G2526&lt;&gt;""),E2532=""),"",IF(AND(OR(D2526&lt;&gt;"",E2526&lt;&gt;"",F2526&lt;&gt;"",G2526&lt;&gt;""),E2532=""),"",IF(AND($D$5="",$E$5="",$F$5="",$G$5=""),"",IFERROR(VLOOKUP(B2532,'勘定科目コード（2019）'!$B$2:$J$3668,5,FALSE),""))))</f>
        <v/>
      </c>
      <c r="G2532" s="52" t="str">
        <f>IF(AND(OR(D2526&lt;&gt;"",E2526&lt;&gt;"",F2526&lt;&gt;"",G2526&lt;&gt;""),E2532=""),"",IF(AND($D$5="",$E$5="",$F$5="",$G$5=""),"",IFERROR(VLOOKUP(B2532,'勘定科目コード（2019）'!$B$2:$J$3668,6,FALSE),"")))</f>
        <v/>
      </c>
      <c r="H2532" s="54"/>
      <c r="I2532" s="55" t="str">
        <f>IF(AND(OR(D2526&lt;&gt;"",E2526&lt;&gt;"",F2526&lt;&gt;"",G2526&lt;&gt;""),E2532=""),"",IF(AND($D$5="",$E$5="",$F$5="",$G$5=""),"",IFERROR(VLOOKUP(B2532,'勘定科目コード（2019）'!$B$2:$J$3668,7,FALSE),"")))</f>
        <v/>
      </c>
      <c r="J2532" s="56" t="str">
        <f>IF(AND(OR(D2526&lt;&gt;"",E2526&lt;&gt;"",F2526&lt;&gt;"",G2526&lt;&gt;""),E2532=""),"",IF(AND($D$5="",$E$5="",$F$5="",$G$5=""),"",IFERROR(VLOOKUP(B2532,'勘定科目コード（2019）'!$B$2:$J$3668,8,FALSE),"")))</f>
        <v/>
      </c>
      <c r="K2532" s="57" t="str">
        <f>IF(AND(OR(D2526&lt;&gt;"",E2526&lt;&gt;"",F2526&lt;&gt;"",G2526&lt;&gt;""),E2532=""),"",IF(AND($D$5="",$E$5="",$F$5="",$G$5=""),"",IFERROR(VLOOKUP(B2532,'勘定科目コード（2019）'!$B$2:$J$3668,9,FALSE),"")))</f>
        <v/>
      </c>
      <c r="L2532" s="44" t="str">
        <f>IFERROR(VLOOKUP(D2532,'勘定科目コード（2019）'!$E$2:$J$500,7,FALSE),"")</f>
        <v/>
      </c>
    </row>
    <row r="2533" spans="2:12" x14ac:dyDescent="0.15">
      <c r="B2533" s="31">
        <v>2523</v>
      </c>
      <c r="D2533" s="51" t="str">
        <f>IF(AND($D$5="",$E$5="",$F$5="",$G$5=""),"",(IFERROR(VLOOKUP(B2533,'勘定科目コード（2019）'!$B$2:$J$3668,3,FALSE),"")))</f>
        <v/>
      </c>
      <c r="E2533" s="52" t="str">
        <f>IF(AND(OR($D$5&lt;&gt;"",$E$5&lt;&gt;"",$F$5&lt;&gt;"",$G$5&lt;&gt;""),D2533=""),"",IF(AND($D$5="",$E$5="",$F$5="",$G$5=""),"",IFERROR(VLOOKUP(B2533,'勘定科目コード（2019）'!$B$2:$J$3668,4,FALSE),"")))</f>
        <v/>
      </c>
      <c r="F2533" s="53" t="str">
        <f>IF(AND(OR(D2527&lt;&gt;"",E2527&lt;&gt;"",F2527&lt;&gt;"",G2527&lt;&gt;""),E2533=""),"",IF(AND(OR(D2527&lt;&gt;"",E2527&lt;&gt;"",F2527&lt;&gt;"",G2527&lt;&gt;""),E2533=""),"",IF(AND($D$5="",$E$5="",$F$5="",$G$5=""),"",IFERROR(VLOOKUP(B2533,'勘定科目コード（2019）'!$B$2:$J$3668,5,FALSE),""))))</f>
        <v/>
      </c>
      <c r="G2533" s="52" t="str">
        <f>IF(AND(OR(D2527&lt;&gt;"",E2527&lt;&gt;"",F2527&lt;&gt;"",G2527&lt;&gt;""),E2533=""),"",IF(AND($D$5="",$E$5="",$F$5="",$G$5=""),"",IFERROR(VLOOKUP(B2533,'勘定科目コード（2019）'!$B$2:$J$3668,6,FALSE),"")))</f>
        <v/>
      </c>
      <c r="H2533" s="54"/>
      <c r="I2533" s="55" t="str">
        <f>IF(AND(OR(D2527&lt;&gt;"",E2527&lt;&gt;"",F2527&lt;&gt;"",G2527&lt;&gt;""),E2533=""),"",IF(AND($D$5="",$E$5="",$F$5="",$G$5=""),"",IFERROR(VLOOKUP(B2533,'勘定科目コード（2019）'!$B$2:$J$3668,7,FALSE),"")))</f>
        <v/>
      </c>
      <c r="J2533" s="56" t="str">
        <f>IF(AND(OR(D2527&lt;&gt;"",E2527&lt;&gt;"",F2527&lt;&gt;"",G2527&lt;&gt;""),E2533=""),"",IF(AND($D$5="",$E$5="",$F$5="",$G$5=""),"",IFERROR(VLOOKUP(B2533,'勘定科目コード（2019）'!$B$2:$J$3668,8,FALSE),"")))</f>
        <v/>
      </c>
      <c r="K2533" s="57" t="str">
        <f>IF(AND(OR(D2527&lt;&gt;"",E2527&lt;&gt;"",F2527&lt;&gt;"",G2527&lt;&gt;""),E2533=""),"",IF(AND($D$5="",$E$5="",$F$5="",$G$5=""),"",IFERROR(VLOOKUP(B2533,'勘定科目コード（2019）'!$B$2:$J$3668,9,FALSE),"")))</f>
        <v/>
      </c>
      <c r="L2533" s="44" t="str">
        <f>IFERROR(VLOOKUP(D2533,'勘定科目コード（2019）'!$E$2:$J$500,7,FALSE),"")</f>
        <v/>
      </c>
    </row>
    <row r="2534" spans="2:12" x14ac:dyDescent="0.15">
      <c r="B2534" s="31">
        <v>2524</v>
      </c>
      <c r="D2534" s="51" t="str">
        <f>IF(AND($D$5="",$E$5="",$F$5="",$G$5=""),"",(IFERROR(VLOOKUP(B2534,'勘定科目コード（2019）'!$B$2:$J$3668,3,FALSE),"")))</f>
        <v/>
      </c>
      <c r="E2534" s="52" t="str">
        <f>IF(AND(OR($D$5&lt;&gt;"",$E$5&lt;&gt;"",$F$5&lt;&gt;"",$G$5&lt;&gt;""),D2534=""),"",IF(AND($D$5="",$E$5="",$F$5="",$G$5=""),"",IFERROR(VLOOKUP(B2534,'勘定科目コード（2019）'!$B$2:$J$3668,4,FALSE),"")))</f>
        <v/>
      </c>
      <c r="F2534" s="53" t="str">
        <f>IF(AND(OR(D2528&lt;&gt;"",E2528&lt;&gt;"",F2528&lt;&gt;"",G2528&lt;&gt;""),E2534=""),"",IF(AND(OR(D2528&lt;&gt;"",E2528&lt;&gt;"",F2528&lt;&gt;"",G2528&lt;&gt;""),E2534=""),"",IF(AND($D$5="",$E$5="",$F$5="",$G$5=""),"",IFERROR(VLOOKUP(B2534,'勘定科目コード（2019）'!$B$2:$J$3668,5,FALSE),""))))</f>
        <v/>
      </c>
      <c r="G2534" s="52" t="str">
        <f>IF(AND(OR(D2528&lt;&gt;"",E2528&lt;&gt;"",F2528&lt;&gt;"",G2528&lt;&gt;""),E2534=""),"",IF(AND($D$5="",$E$5="",$F$5="",$G$5=""),"",IFERROR(VLOOKUP(B2534,'勘定科目コード（2019）'!$B$2:$J$3668,6,FALSE),"")))</f>
        <v/>
      </c>
      <c r="H2534" s="54"/>
      <c r="I2534" s="55" t="str">
        <f>IF(AND(OR(D2528&lt;&gt;"",E2528&lt;&gt;"",F2528&lt;&gt;"",G2528&lt;&gt;""),E2534=""),"",IF(AND($D$5="",$E$5="",$F$5="",$G$5=""),"",IFERROR(VLOOKUP(B2534,'勘定科目コード（2019）'!$B$2:$J$3668,7,FALSE),"")))</f>
        <v/>
      </c>
      <c r="J2534" s="56" t="str">
        <f>IF(AND(OR(D2528&lt;&gt;"",E2528&lt;&gt;"",F2528&lt;&gt;"",G2528&lt;&gt;""),E2534=""),"",IF(AND($D$5="",$E$5="",$F$5="",$G$5=""),"",IFERROR(VLOOKUP(B2534,'勘定科目コード（2019）'!$B$2:$J$3668,8,FALSE),"")))</f>
        <v/>
      </c>
      <c r="K2534" s="57" t="str">
        <f>IF(AND(OR(D2528&lt;&gt;"",E2528&lt;&gt;"",F2528&lt;&gt;"",G2528&lt;&gt;""),E2534=""),"",IF(AND($D$5="",$E$5="",$F$5="",$G$5=""),"",IFERROR(VLOOKUP(B2534,'勘定科目コード（2019）'!$B$2:$J$3668,9,FALSE),"")))</f>
        <v/>
      </c>
      <c r="L2534" s="44" t="str">
        <f>IFERROR(VLOOKUP(D2534,'勘定科目コード（2019）'!$E$2:$J$500,7,FALSE),"")</f>
        <v/>
      </c>
    </row>
    <row r="2535" spans="2:12" x14ac:dyDescent="0.15">
      <c r="B2535" s="31">
        <v>2525</v>
      </c>
      <c r="D2535" s="51" t="str">
        <f>IF(AND($D$5="",$E$5="",$F$5="",$G$5=""),"",(IFERROR(VLOOKUP(B2535,'勘定科目コード（2019）'!$B$2:$J$3668,3,FALSE),"")))</f>
        <v/>
      </c>
      <c r="E2535" s="52" t="str">
        <f>IF(AND(OR($D$5&lt;&gt;"",$E$5&lt;&gt;"",$F$5&lt;&gt;"",$G$5&lt;&gt;""),D2535=""),"",IF(AND($D$5="",$E$5="",$F$5="",$G$5=""),"",IFERROR(VLOOKUP(B2535,'勘定科目コード（2019）'!$B$2:$J$3668,4,FALSE),"")))</f>
        <v/>
      </c>
      <c r="F2535" s="53" t="str">
        <f>IF(AND(OR(D2529&lt;&gt;"",E2529&lt;&gt;"",F2529&lt;&gt;"",G2529&lt;&gt;""),E2535=""),"",IF(AND(OR(D2529&lt;&gt;"",E2529&lt;&gt;"",F2529&lt;&gt;"",G2529&lt;&gt;""),E2535=""),"",IF(AND($D$5="",$E$5="",$F$5="",$G$5=""),"",IFERROR(VLOOKUP(B2535,'勘定科目コード（2019）'!$B$2:$J$3668,5,FALSE),""))))</f>
        <v/>
      </c>
      <c r="G2535" s="52" t="str">
        <f>IF(AND(OR(D2529&lt;&gt;"",E2529&lt;&gt;"",F2529&lt;&gt;"",G2529&lt;&gt;""),E2535=""),"",IF(AND($D$5="",$E$5="",$F$5="",$G$5=""),"",IFERROR(VLOOKUP(B2535,'勘定科目コード（2019）'!$B$2:$J$3668,6,FALSE),"")))</f>
        <v/>
      </c>
      <c r="H2535" s="54"/>
      <c r="I2535" s="55" t="str">
        <f>IF(AND(OR(D2529&lt;&gt;"",E2529&lt;&gt;"",F2529&lt;&gt;"",G2529&lt;&gt;""),E2535=""),"",IF(AND($D$5="",$E$5="",$F$5="",$G$5=""),"",IFERROR(VLOOKUP(B2535,'勘定科目コード（2019）'!$B$2:$J$3668,7,FALSE),"")))</f>
        <v/>
      </c>
      <c r="J2535" s="56" t="str">
        <f>IF(AND(OR(D2529&lt;&gt;"",E2529&lt;&gt;"",F2529&lt;&gt;"",G2529&lt;&gt;""),E2535=""),"",IF(AND($D$5="",$E$5="",$F$5="",$G$5=""),"",IFERROR(VLOOKUP(B2535,'勘定科目コード（2019）'!$B$2:$J$3668,8,FALSE),"")))</f>
        <v/>
      </c>
      <c r="K2535" s="57" t="str">
        <f>IF(AND(OR(D2529&lt;&gt;"",E2529&lt;&gt;"",F2529&lt;&gt;"",G2529&lt;&gt;""),E2535=""),"",IF(AND($D$5="",$E$5="",$F$5="",$G$5=""),"",IFERROR(VLOOKUP(B2535,'勘定科目コード（2019）'!$B$2:$J$3668,9,FALSE),"")))</f>
        <v/>
      </c>
      <c r="L2535" s="44" t="str">
        <f>IFERROR(VLOOKUP(D2535,'勘定科目コード（2019）'!$E$2:$J$500,7,FALSE),"")</f>
        <v/>
      </c>
    </row>
    <row r="2536" spans="2:12" x14ac:dyDescent="0.15">
      <c r="B2536" s="31">
        <v>2526</v>
      </c>
      <c r="D2536" s="51" t="str">
        <f>IF(AND($D$5="",$E$5="",$F$5="",$G$5=""),"",(IFERROR(VLOOKUP(B2536,'勘定科目コード（2019）'!$B$2:$J$3668,3,FALSE),"")))</f>
        <v/>
      </c>
      <c r="E2536" s="52" t="str">
        <f>IF(AND(OR($D$5&lt;&gt;"",$E$5&lt;&gt;"",$F$5&lt;&gt;"",$G$5&lt;&gt;""),D2536=""),"",IF(AND($D$5="",$E$5="",$F$5="",$G$5=""),"",IFERROR(VLOOKUP(B2536,'勘定科目コード（2019）'!$B$2:$J$3668,4,FALSE),"")))</f>
        <v/>
      </c>
      <c r="F2536" s="53" t="str">
        <f>IF(AND(OR(D2530&lt;&gt;"",E2530&lt;&gt;"",F2530&lt;&gt;"",G2530&lt;&gt;""),E2536=""),"",IF(AND(OR(D2530&lt;&gt;"",E2530&lt;&gt;"",F2530&lt;&gt;"",G2530&lt;&gt;""),E2536=""),"",IF(AND($D$5="",$E$5="",$F$5="",$G$5=""),"",IFERROR(VLOOKUP(B2536,'勘定科目コード（2019）'!$B$2:$J$3668,5,FALSE),""))))</f>
        <v/>
      </c>
      <c r="G2536" s="52" t="str">
        <f>IF(AND(OR(D2530&lt;&gt;"",E2530&lt;&gt;"",F2530&lt;&gt;"",G2530&lt;&gt;""),E2536=""),"",IF(AND($D$5="",$E$5="",$F$5="",$G$5=""),"",IFERROR(VLOOKUP(B2536,'勘定科目コード（2019）'!$B$2:$J$3668,6,FALSE),"")))</f>
        <v/>
      </c>
      <c r="H2536" s="54"/>
      <c r="I2536" s="55" t="str">
        <f>IF(AND(OR(D2530&lt;&gt;"",E2530&lt;&gt;"",F2530&lt;&gt;"",G2530&lt;&gt;""),E2536=""),"",IF(AND($D$5="",$E$5="",$F$5="",$G$5=""),"",IFERROR(VLOOKUP(B2536,'勘定科目コード（2019）'!$B$2:$J$3668,7,FALSE),"")))</f>
        <v/>
      </c>
      <c r="J2536" s="56" t="str">
        <f>IF(AND(OR(D2530&lt;&gt;"",E2530&lt;&gt;"",F2530&lt;&gt;"",G2530&lt;&gt;""),E2536=""),"",IF(AND($D$5="",$E$5="",$F$5="",$G$5=""),"",IFERROR(VLOOKUP(B2536,'勘定科目コード（2019）'!$B$2:$J$3668,8,FALSE),"")))</f>
        <v/>
      </c>
      <c r="K2536" s="57" t="str">
        <f>IF(AND(OR(D2530&lt;&gt;"",E2530&lt;&gt;"",F2530&lt;&gt;"",G2530&lt;&gt;""),E2536=""),"",IF(AND($D$5="",$E$5="",$F$5="",$G$5=""),"",IFERROR(VLOOKUP(B2536,'勘定科目コード（2019）'!$B$2:$J$3668,9,FALSE),"")))</f>
        <v/>
      </c>
      <c r="L2536" s="44" t="str">
        <f>IFERROR(VLOOKUP(D2536,'勘定科目コード（2019）'!$E$2:$J$500,7,FALSE),"")</f>
        <v/>
      </c>
    </row>
    <row r="2537" spans="2:12" x14ac:dyDescent="0.15">
      <c r="B2537" s="31">
        <v>2527</v>
      </c>
      <c r="D2537" s="51" t="str">
        <f>IF(AND($D$5="",$E$5="",$F$5="",$G$5=""),"",(IFERROR(VLOOKUP(B2537,'勘定科目コード（2019）'!$B$2:$J$3668,3,FALSE),"")))</f>
        <v/>
      </c>
      <c r="E2537" s="52" t="str">
        <f>IF(AND(OR($D$5&lt;&gt;"",$E$5&lt;&gt;"",$F$5&lt;&gt;"",$G$5&lt;&gt;""),D2537=""),"",IF(AND($D$5="",$E$5="",$F$5="",$G$5=""),"",IFERROR(VLOOKUP(B2537,'勘定科目コード（2019）'!$B$2:$J$3668,4,FALSE),"")))</f>
        <v/>
      </c>
      <c r="F2537" s="53" t="str">
        <f>IF(AND(OR(D2531&lt;&gt;"",E2531&lt;&gt;"",F2531&lt;&gt;"",G2531&lt;&gt;""),E2537=""),"",IF(AND(OR(D2531&lt;&gt;"",E2531&lt;&gt;"",F2531&lt;&gt;"",G2531&lt;&gt;""),E2537=""),"",IF(AND($D$5="",$E$5="",$F$5="",$G$5=""),"",IFERROR(VLOOKUP(B2537,'勘定科目コード（2019）'!$B$2:$J$3668,5,FALSE),""))))</f>
        <v/>
      </c>
      <c r="G2537" s="52" t="str">
        <f>IF(AND(OR(D2531&lt;&gt;"",E2531&lt;&gt;"",F2531&lt;&gt;"",G2531&lt;&gt;""),E2537=""),"",IF(AND($D$5="",$E$5="",$F$5="",$G$5=""),"",IFERROR(VLOOKUP(B2537,'勘定科目コード（2019）'!$B$2:$J$3668,6,FALSE),"")))</f>
        <v/>
      </c>
      <c r="H2537" s="54"/>
      <c r="I2537" s="55" t="str">
        <f>IF(AND(OR(D2531&lt;&gt;"",E2531&lt;&gt;"",F2531&lt;&gt;"",G2531&lt;&gt;""),E2537=""),"",IF(AND($D$5="",$E$5="",$F$5="",$G$5=""),"",IFERROR(VLOOKUP(B2537,'勘定科目コード（2019）'!$B$2:$J$3668,7,FALSE),"")))</f>
        <v/>
      </c>
      <c r="J2537" s="56" t="str">
        <f>IF(AND(OR(D2531&lt;&gt;"",E2531&lt;&gt;"",F2531&lt;&gt;"",G2531&lt;&gt;""),E2537=""),"",IF(AND($D$5="",$E$5="",$F$5="",$G$5=""),"",IFERROR(VLOOKUP(B2537,'勘定科目コード（2019）'!$B$2:$J$3668,8,FALSE),"")))</f>
        <v/>
      </c>
      <c r="K2537" s="57" t="str">
        <f>IF(AND(OR(D2531&lt;&gt;"",E2531&lt;&gt;"",F2531&lt;&gt;"",G2531&lt;&gt;""),E2537=""),"",IF(AND($D$5="",$E$5="",$F$5="",$G$5=""),"",IFERROR(VLOOKUP(B2537,'勘定科目コード（2019）'!$B$2:$J$3668,9,FALSE),"")))</f>
        <v/>
      </c>
      <c r="L2537" s="44" t="str">
        <f>IFERROR(VLOOKUP(D2537,'勘定科目コード（2019）'!$E$2:$J$500,7,FALSE),"")</f>
        <v/>
      </c>
    </row>
    <row r="2538" spans="2:12" x14ac:dyDescent="0.15">
      <c r="B2538" s="31">
        <v>2528</v>
      </c>
      <c r="D2538" s="51" t="str">
        <f>IF(AND($D$5="",$E$5="",$F$5="",$G$5=""),"",(IFERROR(VLOOKUP(B2538,'勘定科目コード（2019）'!$B$2:$J$3668,3,FALSE),"")))</f>
        <v/>
      </c>
      <c r="E2538" s="52" t="str">
        <f>IF(AND(OR($D$5&lt;&gt;"",$E$5&lt;&gt;"",$F$5&lt;&gt;"",$G$5&lt;&gt;""),D2538=""),"",IF(AND($D$5="",$E$5="",$F$5="",$G$5=""),"",IFERROR(VLOOKUP(B2538,'勘定科目コード（2019）'!$B$2:$J$3668,4,FALSE),"")))</f>
        <v/>
      </c>
      <c r="F2538" s="53" t="str">
        <f>IF(AND(OR(D2532&lt;&gt;"",E2532&lt;&gt;"",F2532&lt;&gt;"",G2532&lt;&gt;""),E2538=""),"",IF(AND(OR(D2532&lt;&gt;"",E2532&lt;&gt;"",F2532&lt;&gt;"",G2532&lt;&gt;""),E2538=""),"",IF(AND($D$5="",$E$5="",$F$5="",$G$5=""),"",IFERROR(VLOOKUP(B2538,'勘定科目コード（2019）'!$B$2:$J$3668,5,FALSE),""))))</f>
        <v/>
      </c>
      <c r="G2538" s="52" t="str">
        <f>IF(AND(OR(D2532&lt;&gt;"",E2532&lt;&gt;"",F2532&lt;&gt;"",G2532&lt;&gt;""),E2538=""),"",IF(AND($D$5="",$E$5="",$F$5="",$G$5=""),"",IFERROR(VLOOKUP(B2538,'勘定科目コード（2019）'!$B$2:$J$3668,6,FALSE),"")))</f>
        <v/>
      </c>
      <c r="H2538" s="54"/>
      <c r="I2538" s="55" t="str">
        <f>IF(AND(OR(D2532&lt;&gt;"",E2532&lt;&gt;"",F2532&lt;&gt;"",G2532&lt;&gt;""),E2538=""),"",IF(AND($D$5="",$E$5="",$F$5="",$G$5=""),"",IFERROR(VLOOKUP(B2538,'勘定科目コード（2019）'!$B$2:$J$3668,7,FALSE),"")))</f>
        <v/>
      </c>
      <c r="J2538" s="56" t="str">
        <f>IF(AND(OR(D2532&lt;&gt;"",E2532&lt;&gt;"",F2532&lt;&gt;"",G2532&lt;&gt;""),E2538=""),"",IF(AND($D$5="",$E$5="",$F$5="",$G$5=""),"",IFERROR(VLOOKUP(B2538,'勘定科目コード（2019）'!$B$2:$J$3668,8,FALSE),"")))</f>
        <v/>
      </c>
      <c r="K2538" s="57" t="str">
        <f>IF(AND(OR(D2532&lt;&gt;"",E2532&lt;&gt;"",F2532&lt;&gt;"",G2532&lt;&gt;""),E2538=""),"",IF(AND($D$5="",$E$5="",$F$5="",$G$5=""),"",IFERROR(VLOOKUP(B2538,'勘定科目コード（2019）'!$B$2:$J$3668,9,FALSE),"")))</f>
        <v/>
      </c>
      <c r="L2538" s="44" t="str">
        <f>IFERROR(VLOOKUP(D2538,'勘定科目コード（2019）'!$E$2:$J$500,7,FALSE),"")</f>
        <v/>
      </c>
    </row>
    <row r="2539" spans="2:12" x14ac:dyDescent="0.15">
      <c r="B2539" s="31">
        <v>2529</v>
      </c>
      <c r="D2539" s="51" t="str">
        <f>IF(AND($D$5="",$E$5="",$F$5="",$G$5=""),"",(IFERROR(VLOOKUP(B2539,'勘定科目コード（2019）'!$B$2:$J$3668,3,FALSE),"")))</f>
        <v/>
      </c>
      <c r="E2539" s="52" t="str">
        <f>IF(AND(OR($D$5&lt;&gt;"",$E$5&lt;&gt;"",$F$5&lt;&gt;"",$G$5&lt;&gt;""),D2539=""),"",IF(AND($D$5="",$E$5="",$F$5="",$G$5=""),"",IFERROR(VLOOKUP(B2539,'勘定科目コード（2019）'!$B$2:$J$3668,4,FALSE),"")))</f>
        <v/>
      </c>
      <c r="F2539" s="53" t="str">
        <f>IF(AND(OR(D2533&lt;&gt;"",E2533&lt;&gt;"",F2533&lt;&gt;"",G2533&lt;&gt;""),E2539=""),"",IF(AND(OR(D2533&lt;&gt;"",E2533&lt;&gt;"",F2533&lt;&gt;"",G2533&lt;&gt;""),E2539=""),"",IF(AND($D$5="",$E$5="",$F$5="",$G$5=""),"",IFERROR(VLOOKUP(B2539,'勘定科目コード（2019）'!$B$2:$J$3668,5,FALSE),""))))</f>
        <v/>
      </c>
      <c r="G2539" s="52" t="str">
        <f>IF(AND(OR(D2533&lt;&gt;"",E2533&lt;&gt;"",F2533&lt;&gt;"",G2533&lt;&gt;""),E2539=""),"",IF(AND($D$5="",$E$5="",$F$5="",$G$5=""),"",IFERROR(VLOOKUP(B2539,'勘定科目コード（2019）'!$B$2:$J$3668,6,FALSE),"")))</f>
        <v/>
      </c>
      <c r="H2539" s="54"/>
      <c r="I2539" s="55" t="str">
        <f>IF(AND(OR(D2533&lt;&gt;"",E2533&lt;&gt;"",F2533&lt;&gt;"",G2533&lt;&gt;""),E2539=""),"",IF(AND($D$5="",$E$5="",$F$5="",$G$5=""),"",IFERROR(VLOOKUP(B2539,'勘定科目コード（2019）'!$B$2:$J$3668,7,FALSE),"")))</f>
        <v/>
      </c>
      <c r="J2539" s="56" t="str">
        <f>IF(AND(OR(D2533&lt;&gt;"",E2533&lt;&gt;"",F2533&lt;&gt;"",G2533&lt;&gt;""),E2539=""),"",IF(AND($D$5="",$E$5="",$F$5="",$G$5=""),"",IFERROR(VLOOKUP(B2539,'勘定科目コード（2019）'!$B$2:$J$3668,8,FALSE),"")))</f>
        <v/>
      </c>
      <c r="K2539" s="57" t="str">
        <f>IF(AND(OR(D2533&lt;&gt;"",E2533&lt;&gt;"",F2533&lt;&gt;"",G2533&lt;&gt;""),E2539=""),"",IF(AND($D$5="",$E$5="",$F$5="",$G$5=""),"",IFERROR(VLOOKUP(B2539,'勘定科目コード（2019）'!$B$2:$J$3668,9,FALSE),"")))</f>
        <v/>
      </c>
      <c r="L2539" s="44" t="str">
        <f>IFERROR(VLOOKUP(D2539,'勘定科目コード（2019）'!$E$2:$J$500,7,FALSE),"")</f>
        <v/>
      </c>
    </row>
    <row r="2540" spans="2:12" x14ac:dyDescent="0.15">
      <c r="B2540" s="31">
        <v>2530</v>
      </c>
      <c r="D2540" s="51" t="str">
        <f>IF(AND($D$5="",$E$5="",$F$5="",$G$5=""),"",(IFERROR(VLOOKUP(B2540,'勘定科目コード（2019）'!$B$2:$J$3668,3,FALSE),"")))</f>
        <v/>
      </c>
      <c r="E2540" s="52" t="str">
        <f>IF(AND(OR($D$5&lt;&gt;"",$E$5&lt;&gt;"",$F$5&lt;&gt;"",$G$5&lt;&gt;""),D2540=""),"",IF(AND($D$5="",$E$5="",$F$5="",$G$5=""),"",IFERROR(VLOOKUP(B2540,'勘定科目コード（2019）'!$B$2:$J$3668,4,FALSE),"")))</f>
        <v/>
      </c>
      <c r="F2540" s="53" t="str">
        <f>IF(AND(OR(D2534&lt;&gt;"",E2534&lt;&gt;"",F2534&lt;&gt;"",G2534&lt;&gt;""),E2540=""),"",IF(AND(OR(D2534&lt;&gt;"",E2534&lt;&gt;"",F2534&lt;&gt;"",G2534&lt;&gt;""),E2540=""),"",IF(AND($D$5="",$E$5="",$F$5="",$G$5=""),"",IFERROR(VLOOKUP(B2540,'勘定科目コード（2019）'!$B$2:$J$3668,5,FALSE),""))))</f>
        <v/>
      </c>
      <c r="G2540" s="52" t="str">
        <f>IF(AND(OR(D2534&lt;&gt;"",E2534&lt;&gt;"",F2534&lt;&gt;"",G2534&lt;&gt;""),E2540=""),"",IF(AND($D$5="",$E$5="",$F$5="",$G$5=""),"",IFERROR(VLOOKUP(B2540,'勘定科目コード（2019）'!$B$2:$J$3668,6,FALSE),"")))</f>
        <v/>
      </c>
      <c r="H2540" s="54"/>
      <c r="I2540" s="55" t="str">
        <f>IF(AND(OR(D2534&lt;&gt;"",E2534&lt;&gt;"",F2534&lt;&gt;"",G2534&lt;&gt;""),E2540=""),"",IF(AND($D$5="",$E$5="",$F$5="",$G$5=""),"",IFERROR(VLOOKUP(B2540,'勘定科目コード（2019）'!$B$2:$J$3668,7,FALSE),"")))</f>
        <v/>
      </c>
      <c r="J2540" s="56" t="str">
        <f>IF(AND(OR(D2534&lt;&gt;"",E2534&lt;&gt;"",F2534&lt;&gt;"",G2534&lt;&gt;""),E2540=""),"",IF(AND($D$5="",$E$5="",$F$5="",$G$5=""),"",IFERROR(VLOOKUP(B2540,'勘定科目コード（2019）'!$B$2:$J$3668,8,FALSE),"")))</f>
        <v/>
      </c>
      <c r="K2540" s="57" t="str">
        <f>IF(AND(OR(D2534&lt;&gt;"",E2534&lt;&gt;"",F2534&lt;&gt;"",G2534&lt;&gt;""),E2540=""),"",IF(AND($D$5="",$E$5="",$F$5="",$G$5=""),"",IFERROR(VLOOKUP(B2540,'勘定科目コード（2019）'!$B$2:$J$3668,9,FALSE),"")))</f>
        <v/>
      </c>
      <c r="L2540" s="44" t="str">
        <f>IFERROR(VLOOKUP(D2540,'勘定科目コード（2019）'!$E$2:$J$500,7,FALSE),"")</f>
        <v/>
      </c>
    </row>
    <row r="2541" spans="2:12" x14ac:dyDescent="0.15">
      <c r="B2541" s="31">
        <v>2531</v>
      </c>
      <c r="D2541" s="51" t="str">
        <f>IF(AND($D$5="",$E$5="",$F$5="",$G$5=""),"",(IFERROR(VLOOKUP(B2541,'勘定科目コード（2019）'!$B$2:$J$3668,3,FALSE),"")))</f>
        <v/>
      </c>
      <c r="E2541" s="52" t="str">
        <f>IF(AND(OR($D$5&lt;&gt;"",$E$5&lt;&gt;"",$F$5&lt;&gt;"",$G$5&lt;&gt;""),D2541=""),"",IF(AND($D$5="",$E$5="",$F$5="",$G$5=""),"",IFERROR(VLOOKUP(B2541,'勘定科目コード（2019）'!$B$2:$J$3668,4,FALSE),"")))</f>
        <v/>
      </c>
      <c r="F2541" s="53" t="str">
        <f>IF(AND(OR(D2535&lt;&gt;"",E2535&lt;&gt;"",F2535&lt;&gt;"",G2535&lt;&gt;""),E2541=""),"",IF(AND(OR(D2535&lt;&gt;"",E2535&lt;&gt;"",F2535&lt;&gt;"",G2535&lt;&gt;""),E2541=""),"",IF(AND($D$5="",$E$5="",$F$5="",$G$5=""),"",IFERROR(VLOOKUP(B2541,'勘定科目コード（2019）'!$B$2:$J$3668,5,FALSE),""))))</f>
        <v/>
      </c>
      <c r="G2541" s="52" t="str">
        <f>IF(AND(OR(D2535&lt;&gt;"",E2535&lt;&gt;"",F2535&lt;&gt;"",G2535&lt;&gt;""),E2541=""),"",IF(AND($D$5="",$E$5="",$F$5="",$G$5=""),"",IFERROR(VLOOKUP(B2541,'勘定科目コード（2019）'!$B$2:$J$3668,6,FALSE),"")))</f>
        <v/>
      </c>
      <c r="H2541" s="54"/>
      <c r="I2541" s="55" t="str">
        <f>IF(AND(OR(D2535&lt;&gt;"",E2535&lt;&gt;"",F2535&lt;&gt;"",G2535&lt;&gt;""),E2541=""),"",IF(AND($D$5="",$E$5="",$F$5="",$G$5=""),"",IFERROR(VLOOKUP(B2541,'勘定科目コード（2019）'!$B$2:$J$3668,7,FALSE),"")))</f>
        <v/>
      </c>
      <c r="J2541" s="56" t="str">
        <f>IF(AND(OR(D2535&lt;&gt;"",E2535&lt;&gt;"",F2535&lt;&gt;"",G2535&lt;&gt;""),E2541=""),"",IF(AND($D$5="",$E$5="",$F$5="",$G$5=""),"",IFERROR(VLOOKUP(B2541,'勘定科目コード（2019）'!$B$2:$J$3668,8,FALSE),"")))</f>
        <v/>
      </c>
      <c r="K2541" s="57" t="str">
        <f>IF(AND(OR(D2535&lt;&gt;"",E2535&lt;&gt;"",F2535&lt;&gt;"",G2535&lt;&gt;""),E2541=""),"",IF(AND($D$5="",$E$5="",$F$5="",$G$5=""),"",IFERROR(VLOOKUP(B2541,'勘定科目コード（2019）'!$B$2:$J$3668,9,FALSE),"")))</f>
        <v/>
      </c>
      <c r="L2541" s="44" t="str">
        <f>IFERROR(VLOOKUP(D2541,'勘定科目コード（2019）'!$E$2:$J$500,7,FALSE),"")</f>
        <v/>
      </c>
    </row>
    <row r="2542" spans="2:12" x14ac:dyDescent="0.15">
      <c r="B2542" s="31">
        <v>2532</v>
      </c>
      <c r="D2542" s="51" t="str">
        <f>IF(AND($D$5="",$E$5="",$F$5="",$G$5=""),"",(IFERROR(VLOOKUP(B2542,'勘定科目コード（2019）'!$B$2:$J$3668,3,FALSE),"")))</f>
        <v/>
      </c>
      <c r="E2542" s="52" t="str">
        <f>IF(AND(OR($D$5&lt;&gt;"",$E$5&lt;&gt;"",$F$5&lt;&gt;"",$G$5&lt;&gt;""),D2542=""),"",IF(AND($D$5="",$E$5="",$F$5="",$G$5=""),"",IFERROR(VLOOKUP(B2542,'勘定科目コード（2019）'!$B$2:$J$3668,4,FALSE),"")))</f>
        <v/>
      </c>
      <c r="F2542" s="53" t="str">
        <f>IF(AND(OR(D2536&lt;&gt;"",E2536&lt;&gt;"",F2536&lt;&gt;"",G2536&lt;&gt;""),E2542=""),"",IF(AND(OR(D2536&lt;&gt;"",E2536&lt;&gt;"",F2536&lt;&gt;"",G2536&lt;&gt;""),E2542=""),"",IF(AND($D$5="",$E$5="",$F$5="",$G$5=""),"",IFERROR(VLOOKUP(B2542,'勘定科目コード（2019）'!$B$2:$J$3668,5,FALSE),""))))</f>
        <v/>
      </c>
      <c r="G2542" s="52" t="str">
        <f>IF(AND(OR(D2536&lt;&gt;"",E2536&lt;&gt;"",F2536&lt;&gt;"",G2536&lt;&gt;""),E2542=""),"",IF(AND($D$5="",$E$5="",$F$5="",$G$5=""),"",IFERROR(VLOOKUP(B2542,'勘定科目コード（2019）'!$B$2:$J$3668,6,FALSE),"")))</f>
        <v/>
      </c>
      <c r="H2542" s="54"/>
      <c r="I2542" s="55" t="str">
        <f>IF(AND(OR(D2536&lt;&gt;"",E2536&lt;&gt;"",F2536&lt;&gt;"",G2536&lt;&gt;""),E2542=""),"",IF(AND($D$5="",$E$5="",$F$5="",$G$5=""),"",IFERROR(VLOOKUP(B2542,'勘定科目コード（2019）'!$B$2:$J$3668,7,FALSE),"")))</f>
        <v/>
      </c>
      <c r="J2542" s="56" t="str">
        <f>IF(AND(OR(D2536&lt;&gt;"",E2536&lt;&gt;"",F2536&lt;&gt;"",G2536&lt;&gt;""),E2542=""),"",IF(AND($D$5="",$E$5="",$F$5="",$G$5=""),"",IFERROR(VLOOKUP(B2542,'勘定科目コード（2019）'!$B$2:$J$3668,8,FALSE),"")))</f>
        <v/>
      </c>
      <c r="K2542" s="57" t="str">
        <f>IF(AND(OR(D2536&lt;&gt;"",E2536&lt;&gt;"",F2536&lt;&gt;"",G2536&lt;&gt;""),E2542=""),"",IF(AND($D$5="",$E$5="",$F$5="",$G$5=""),"",IFERROR(VLOOKUP(B2542,'勘定科目コード（2019）'!$B$2:$J$3668,9,FALSE),"")))</f>
        <v/>
      </c>
      <c r="L2542" s="44" t="str">
        <f>IFERROR(VLOOKUP(D2542,'勘定科目コード（2019）'!$E$2:$J$500,7,FALSE),"")</f>
        <v/>
      </c>
    </row>
    <row r="2543" spans="2:12" x14ac:dyDescent="0.15">
      <c r="B2543" s="31">
        <v>2533</v>
      </c>
      <c r="D2543" s="51" t="str">
        <f>IF(AND($D$5="",$E$5="",$F$5="",$G$5=""),"",(IFERROR(VLOOKUP(B2543,'勘定科目コード（2019）'!$B$2:$J$3668,3,FALSE),"")))</f>
        <v/>
      </c>
      <c r="E2543" s="52" t="str">
        <f>IF(AND(OR($D$5&lt;&gt;"",$E$5&lt;&gt;"",$F$5&lt;&gt;"",$G$5&lt;&gt;""),D2543=""),"",IF(AND($D$5="",$E$5="",$F$5="",$G$5=""),"",IFERROR(VLOOKUP(B2543,'勘定科目コード（2019）'!$B$2:$J$3668,4,FALSE),"")))</f>
        <v/>
      </c>
      <c r="F2543" s="53" t="str">
        <f>IF(AND(OR(D2537&lt;&gt;"",E2537&lt;&gt;"",F2537&lt;&gt;"",G2537&lt;&gt;""),E2543=""),"",IF(AND(OR(D2537&lt;&gt;"",E2537&lt;&gt;"",F2537&lt;&gt;"",G2537&lt;&gt;""),E2543=""),"",IF(AND($D$5="",$E$5="",$F$5="",$G$5=""),"",IFERROR(VLOOKUP(B2543,'勘定科目コード（2019）'!$B$2:$J$3668,5,FALSE),""))))</f>
        <v/>
      </c>
      <c r="G2543" s="52" t="str">
        <f>IF(AND(OR(D2537&lt;&gt;"",E2537&lt;&gt;"",F2537&lt;&gt;"",G2537&lt;&gt;""),E2543=""),"",IF(AND($D$5="",$E$5="",$F$5="",$G$5=""),"",IFERROR(VLOOKUP(B2543,'勘定科目コード（2019）'!$B$2:$J$3668,6,FALSE),"")))</f>
        <v/>
      </c>
      <c r="H2543" s="54"/>
      <c r="I2543" s="55" t="str">
        <f>IF(AND(OR(D2537&lt;&gt;"",E2537&lt;&gt;"",F2537&lt;&gt;"",G2537&lt;&gt;""),E2543=""),"",IF(AND($D$5="",$E$5="",$F$5="",$G$5=""),"",IFERROR(VLOOKUP(B2543,'勘定科目コード（2019）'!$B$2:$J$3668,7,FALSE),"")))</f>
        <v/>
      </c>
      <c r="J2543" s="56" t="str">
        <f>IF(AND(OR(D2537&lt;&gt;"",E2537&lt;&gt;"",F2537&lt;&gt;"",G2537&lt;&gt;""),E2543=""),"",IF(AND($D$5="",$E$5="",$F$5="",$G$5=""),"",IFERROR(VLOOKUP(B2543,'勘定科目コード（2019）'!$B$2:$J$3668,8,FALSE),"")))</f>
        <v/>
      </c>
      <c r="K2543" s="57" t="str">
        <f>IF(AND(OR(D2537&lt;&gt;"",E2537&lt;&gt;"",F2537&lt;&gt;"",G2537&lt;&gt;""),E2543=""),"",IF(AND($D$5="",$E$5="",$F$5="",$G$5=""),"",IFERROR(VLOOKUP(B2543,'勘定科目コード（2019）'!$B$2:$J$3668,9,FALSE),"")))</f>
        <v/>
      </c>
      <c r="L2543" s="44" t="str">
        <f>IFERROR(VLOOKUP(D2543,'勘定科目コード（2019）'!$E$2:$J$500,7,FALSE),"")</f>
        <v/>
      </c>
    </row>
    <row r="2544" spans="2:12" x14ac:dyDescent="0.15">
      <c r="B2544" s="31">
        <v>2534</v>
      </c>
      <c r="D2544" s="51" t="str">
        <f>IF(AND($D$5="",$E$5="",$F$5="",$G$5=""),"",(IFERROR(VLOOKUP(B2544,'勘定科目コード（2019）'!$B$2:$J$3668,3,FALSE),"")))</f>
        <v/>
      </c>
      <c r="E2544" s="52" t="str">
        <f>IF(AND(OR($D$5&lt;&gt;"",$E$5&lt;&gt;"",$F$5&lt;&gt;"",$G$5&lt;&gt;""),D2544=""),"",IF(AND($D$5="",$E$5="",$F$5="",$G$5=""),"",IFERROR(VLOOKUP(B2544,'勘定科目コード（2019）'!$B$2:$J$3668,4,FALSE),"")))</f>
        <v/>
      </c>
      <c r="F2544" s="53" t="str">
        <f>IF(AND(OR(D2538&lt;&gt;"",E2538&lt;&gt;"",F2538&lt;&gt;"",G2538&lt;&gt;""),E2544=""),"",IF(AND(OR(D2538&lt;&gt;"",E2538&lt;&gt;"",F2538&lt;&gt;"",G2538&lt;&gt;""),E2544=""),"",IF(AND($D$5="",$E$5="",$F$5="",$G$5=""),"",IFERROR(VLOOKUP(B2544,'勘定科目コード（2019）'!$B$2:$J$3668,5,FALSE),""))))</f>
        <v/>
      </c>
      <c r="G2544" s="52" t="str">
        <f>IF(AND(OR(D2538&lt;&gt;"",E2538&lt;&gt;"",F2538&lt;&gt;"",G2538&lt;&gt;""),E2544=""),"",IF(AND($D$5="",$E$5="",$F$5="",$G$5=""),"",IFERROR(VLOOKUP(B2544,'勘定科目コード（2019）'!$B$2:$J$3668,6,FALSE),"")))</f>
        <v/>
      </c>
      <c r="H2544" s="54"/>
      <c r="I2544" s="55" t="str">
        <f>IF(AND(OR(D2538&lt;&gt;"",E2538&lt;&gt;"",F2538&lt;&gt;"",G2538&lt;&gt;""),E2544=""),"",IF(AND($D$5="",$E$5="",$F$5="",$G$5=""),"",IFERROR(VLOOKUP(B2544,'勘定科目コード（2019）'!$B$2:$J$3668,7,FALSE),"")))</f>
        <v/>
      </c>
      <c r="J2544" s="56" t="str">
        <f>IF(AND(OR(D2538&lt;&gt;"",E2538&lt;&gt;"",F2538&lt;&gt;"",G2538&lt;&gt;""),E2544=""),"",IF(AND($D$5="",$E$5="",$F$5="",$G$5=""),"",IFERROR(VLOOKUP(B2544,'勘定科目コード（2019）'!$B$2:$J$3668,8,FALSE),"")))</f>
        <v/>
      </c>
      <c r="K2544" s="57" t="str">
        <f>IF(AND(OR(D2538&lt;&gt;"",E2538&lt;&gt;"",F2538&lt;&gt;"",G2538&lt;&gt;""),E2544=""),"",IF(AND($D$5="",$E$5="",$F$5="",$G$5=""),"",IFERROR(VLOOKUP(B2544,'勘定科目コード（2019）'!$B$2:$J$3668,9,FALSE),"")))</f>
        <v/>
      </c>
      <c r="L2544" s="44" t="str">
        <f>IFERROR(VLOOKUP(D2544,'勘定科目コード（2019）'!$E$2:$J$500,7,FALSE),"")</f>
        <v/>
      </c>
    </row>
    <row r="2545" spans="2:12" x14ac:dyDescent="0.15">
      <c r="B2545" s="31">
        <v>2535</v>
      </c>
      <c r="D2545" s="51" t="str">
        <f>IF(AND($D$5="",$E$5="",$F$5="",$G$5=""),"",(IFERROR(VLOOKUP(B2545,'勘定科目コード（2019）'!$B$2:$J$3668,3,FALSE),"")))</f>
        <v/>
      </c>
      <c r="E2545" s="52" t="str">
        <f>IF(AND(OR($D$5&lt;&gt;"",$E$5&lt;&gt;"",$F$5&lt;&gt;"",$G$5&lt;&gt;""),D2545=""),"",IF(AND($D$5="",$E$5="",$F$5="",$G$5=""),"",IFERROR(VLOOKUP(B2545,'勘定科目コード（2019）'!$B$2:$J$3668,4,FALSE),"")))</f>
        <v/>
      </c>
      <c r="F2545" s="53" t="str">
        <f>IF(AND(OR(D2539&lt;&gt;"",E2539&lt;&gt;"",F2539&lt;&gt;"",G2539&lt;&gt;""),E2545=""),"",IF(AND(OR(D2539&lt;&gt;"",E2539&lt;&gt;"",F2539&lt;&gt;"",G2539&lt;&gt;""),E2545=""),"",IF(AND($D$5="",$E$5="",$F$5="",$G$5=""),"",IFERROR(VLOOKUP(B2545,'勘定科目コード（2019）'!$B$2:$J$3668,5,FALSE),""))))</f>
        <v/>
      </c>
      <c r="G2545" s="52" t="str">
        <f>IF(AND(OR(D2539&lt;&gt;"",E2539&lt;&gt;"",F2539&lt;&gt;"",G2539&lt;&gt;""),E2545=""),"",IF(AND($D$5="",$E$5="",$F$5="",$G$5=""),"",IFERROR(VLOOKUP(B2545,'勘定科目コード（2019）'!$B$2:$J$3668,6,FALSE),"")))</f>
        <v/>
      </c>
      <c r="H2545" s="54"/>
      <c r="I2545" s="55" t="str">
        <f>IF(AND(OR(D2539&lt;&gt;"",E2539&lt;&gt;"",F2539&lt;&gt;"",G2539&lt;&gt;""),E2545=""),"",IF(AND($D$5="",$E$5="",$F$5="",$G$5=""),"",IFERROR(VLOOKUP(B2545,'勘定科目コード（2019）'!$B$2:$J$3668,7,FALSE),"")))</f>
        <v/>
      </c>
      <c r="J2545" s="56" t="str">
        <f>IF(AND(OR(D2539&lt;&gt;"",E2539&lt;&gt;"",F2539&lt;&gt;"",G2539&lt;&gt;""),E2545=""),"",IF(AND($D$5="",$E$5="",$F$5="",$G$5=""),"",IFERROR(VLOOKUP(B2545,'勘定科目コード（2019）'!$B$2:$J$3668,8,FALSE),"")))</f>
        <v/>
      </c>
      <c r="K2545" s="57" t="str">
        <f>IF(AND(OR(D2539&lt;&gt;"",E2539&lt;&gt;"",F2539&lt;&gt;"",G2539&lt;&gt;""),E2545=""),"",IF(AND($D$5="",$E$5="",$F$5="",$G$5=""),"",IFERROR(VLOOKUP(B2545,'勘定科目コード（2019）'!$B$2:$J$3668,9,FALSE),"")))</f>
        <v/>
      </c>
      <c r="L2545" s="44" t="str">
        <f>IFERROR(VLOOKUP(D2545,'勘定科目コード（2019）'!$E$2:$J$500,7,FALSE),"")</f>
        <v/>
      </c>
    </row>
    <row r="2546" spans="2:12" x14ac:dyDescent="0.15">
      <c r="B2546" s="31">
        <v>2536</v>
      </c>
      <c r="D2546" s="51" t="str">
        <f>IF(AND($D$5="",$E$5="",$F$5="",$G$5=""),"",(IFERROR(VLOOKUP(B2546,'勘定科目コード（2019）'!$B$2:$J$3668,3,FALSE),"")))</f>
        <v/>
      </c>
      <c r="E2546" s="52" t="str">
        <f>IF(AND(OR($D$5&lt;&gt;"",$E$5&lt;&gt;"",$F$5&lt;&gt;"",$G$5&lt;&gt;""),D2546=""),"",IF(AND($D$5="",$E$5="",$F$5="",$G$5=""),"",IFERROR(VLOOKUP(B2546,'勘定科目コード（2019）'!$B$2:$J$3668,4,FALSE),"")))</f>
        <v/>
      </c>
      <c r="F2546" s="53" t="str">
        <f>IF(AND(OR(D2540&lt;&gt;"",E2540&lt;&gt;"",F2540&lt;&gt;"",G2540&lt;&gt;""),E2546=""),"",IF(AND(OR(D2540&lt;&gt;"",E2540&lt;&gt;"",F2540&lt;&gt;"",G2540&lt;&gt;""),E2546=""),"",IF(AND($D$5="",$E$5="",$F$5="",$G$5=""),"",IFERROR(VLOOKUP(B2546,'勘定科目コード（2019）'!$B$2:$J$3668,5,FALSE),""))))</f>
        <v/>
      </c>
      <c r="G2546" s="52" t="str">
        <f>IF(AND(OR(D2540&lt;&gt;"",E2540&lt;&gt;"",F2540&lt;&gt;"",G2540&lt;&gt;""),E2546=""),"",IF(AND($D$5="",$E$5="",$F$5="",$G$5=""),"",IFERROR(VLOOKUP(B2546,'勘定科目コード（2019）'!$B$2:$J$3668,6,FALSE),"")))</f>
        <v/>
      </c>
      <c r="H2546" s="54"/>
      <c r="I2546" s="55" t="str">
        <f>IF(AND(OR(D2540&lt;&gt;"",E2540&lt;&gt;"",F2540&lt;&gt;"",G2540&lt;&gt;""),E2546=""),"",IF(AND($D$5="",$E$5="",$F$5="",$G$5=""),"",IFERROR(VLOOKUP(B2546,'勘定科目コード（2019）'!$B$2:$J$3668,7,FALSE),"")))</f>
        <v/>
      </c>
      <c r="J2546" s="56" t="str">
        <f>IF(AND(OR(D2540&lt;&gt;"",E2540&lt;&gt;"",F2540&lt;&gt;"",G2540&lt;&gt;""),E2546=""),"",IF(AND($D$5="",$E$5="",$F$5="",$G$5=""),"",IFERROR(VLOOKUP(B2546,'勘定科目コード（2019）'!$B$2:$J$3668,8,FALSE),"")))</f>
        <v/>
      </c>
      <c r="K2546" s="57" t="str">
        <f>IF(AND(OR(D2540&lt;&gt;"",E2540&lt;&gt;"",F2540&lt;&gt;"",G2540&lt;&gt;""),E2546=""),"",IF(AND($D$5="",$E$5="",$F$5="",$G$5=""),"",IFERROR(VLOOKUP(B2546,'勘定科目コード（2019）'!$B$2:$J$3668,9,FALSE),"")))</f>
        <v/>
      </c>
      <c r="L2546" s="44" t="str">
        <f>IFERROR(VLOOKUP(D2546,'勘定科目コード（2019）'!$E$2:$J$500,7,FALSE),"")</f>
        <v/>
      </c>
    </row>
    <row r="2547" spans="2:12" x14ac:dyDescent="0.15">
      <c r="B2547" s="31">
        <v>2537</v>
      </c>
      <c r="D2547" s="51" t="str">
        <f>IF(AND($D$5="",$E$5="",$F$5="",$G$5=""),"",(IFERROR(VLOOKUP(B2547,'勘定科目コード（2019）'!$B$2:$J$3668,3,FALSE),"")))</f>
        <v/>
      </c>
      <c r="E2547" s="52" t="str">
        <f>IF(AND(OR($D$5&lt;&gt;"",$E$5&lt;&gt;"",$F$5&lt;&gt;"",$G$5&lt;&gt;""),D2547=""),"",IF(AND($D$5="",$E$5="",$F$5="",$G$5=""),"",IFERROR(VLOOKUP(B2547,'勘定科目コード（2019）'!$B$2:$J$3668,4,FALSE),"")))</f>
        <v/>
      </c>
      <c r="F2547" s="53" t="str">
        <f>IF(AND(OR(D2541&lt;&gt;"",E2541&lt;&gt;"",F2541&lt;&gt;"",G2541&lt;&gt;""),E2547=""),"",IF(AND(OR(D2541&lt;&gt;"",E2541&lt;&gt;"",F2541&lt;&gt;"",G2541&lt;&gt;""),E2547=""),"",IF(AND($D$5="",$E$5="",$F$5="",$G$5=""),"",IFERROR(VLOOKUP(B2547,'勘定科目コード（2019）'!$B$2:$J$3668,5,FALSE),""))))</f>
        <v/>
      </c>
      <c r="G2547" s="52" t="str">
        <f>IF(AND(OR(D2541&lt;&gt;"",E2541&lt;&gt;"",F2541&lt;&gt;"",G2541&lt;&gt;""),E2547=""),"",IF(AND($D$5="",$E$5="",$F$5="",$G$5=""),"",IFERROR(VLOOKUP(B2547,'勘定科目コード（2019）'!$B$2:$J$3668,6,FALSE),"")))</f>
        <v/>
      </c>
      <c r="H2547" s="54"/>
      <c r="I2547" s="55" t="str">
        <f>IF(AND(OR(D2541&lt;&gt;"",E2541&lt;&gt;"",F2541&lt;&gt;"",G2541&lt;&gt;""),E2547=""),"",IF(AND($D$5="",$E$5="",$F$5="",$G$5=""),"",IFERROR(VLOOKUP(B2547,'勘定科目コード（2019）'!$B$2:$J$3668,7,FALSE),"")))</f>
        <v/>
      </c>
      <c r="J2547" s="56" t="str">
        <f>IF(AND(OR(D2541&lt;&gt;"",E2541&lt;&gt;"",F2541&lt;&gt;"",G2541&lt;&gt;""),E2547=""),"",IF(AND($D$5="",$E$5="",$F$5="",$G$5=""),"",IFERROR(VLOOKUP(B2547,'勘定科目コード（2019）'!$B$2:$J$3668,8,FALSE),"")))</f>
        <v/>
      </c>
      <c r="K2547" s="57" t="str">
        <f>IF(AND(OR(D2541&lt;&gt;"",E2541&lt;&gt;"",F2541&lt;&gt;"",G2541&lt;&gt;""),E2547=""),"",IF(AND($D$5="",$E$5="",$F$5="",$G$5=""),"",IFERROR(VLOOKUP(B2547,'勘定科目コード（2019）'!$B$2:$J$3668,9,FALSE),"")))</f>
        <v/>
      </c>
      <c r="L2547" s="44" t="str">
        <f>IFERROR(VLOOKUP(D2547,'勘定科目コード（2019）'!$E$2:$J$500,7,FALSE),"")</f>
        <v/>
      </c>
    </row>
    <row r="2548" spans="2:12" x14ac:dyDescent="0.15">
      <c r="B2548" s="31">
        <v>2538</v>
      </c>
      <c r="D2548" s="51" t="str">
        <f>IF(AND($D$5="",$E$5="",$F$5="",$G$5=""),"",(IFERROR(VLOOKUP(B2548,'勘定科目コード（2019）'!$B$2:$J$3668,3,FALSE),"")))</f>
        <v/>
      </c>
      <c r="E2548" s="52" t="str">
        <f>IF(AND(OR($D$5&lt;&gt;"",$E$5&lt;&gt;"",$F$5&lt;&gt;"",$G$5&lt;&gt;""),D2548=""),"",IF(AND($D$5="",$E$5="",$F$5="",$G$5=""),"",IFERROR(VLOOKUP(B2548,'勘定科目コード（2019）'!$B$2:$J$3668,4,FALSE),"")))</f>
        <v/>
      </c>
      <c r="F2548" s="53" t="str">
        <f>IF(AND(OR(D2542&lt;&gt;"",E2542&lt;&gt;"",F2542&lt;&gt;"",G2542&lt;&gt;""),E2548=""),"",IF(AND(OR(D2542&lt;&gt;"",E2542&lt;&gt;"",F2542&lt;&gt;"",G2542&lt;&gt;""),E2548=""),"",IF(AND($D$5="",$E$5="",$F$5="",$G$5=""),"",IFERROR(VLOOKUP(B2548,'勘定科目コード（2019）'!$B$2:$J$3668,5,FALSE),""))))</f>
        <v/>
      </c>
      <c r="G2548" s="52" t="str">
        <f>IF(AND(OR(D2542&lt;&gt;"",E2542&lt;&gt;"",F2542&lt;&gt;"",G2542&lt;&gt;""),E2548=""),"",IF(AND($D$5="",$E$5="",$F$5="",$G$5=""),"",IFERROR(VLOOKUP(B2548,'勘定科目コード（2019）'!$B$2:$J$3668,6,FALSE),"")))</f>
        <v/>
      </c>
      <c r="H2548" s="54"/>
      <c r="I2548" s="55" t="str">
        <f>IF(AND(OR(D2542&lt;&gt;"",E2542&lt;&gt;"",F2542&lt;&gt;"",G2542&lt;&gt;""),E2548=""),"",IF(AND($D$5="",$E$5="",$F$5="",$G$5=""),"",IFERROR(VLOOKUP(B2548,'勘定科目コード（2019）'!$B$2:$J$3668,7,FALSE),"")))</f>
        <v/>
      </c>
      <c r="J2548" s="56" t="str">
        <f>IF(AND(OR(D2542&lt;&gt;"",E2542&lt;&gt;"",F2542&lt;&gt;"",G2542&lt;&gt;""),E2548=""),"",IF(AND($D$5="",$E$5="",$F$5="",$G$5=""),"",IFERROR(VLOOKUP(B2548,'勘定科目コード（2019）'!$B$2:$J$3668,8,FALSE),"")))</f>
        <v/>
      </c>
      <c r="K2548" s="57" t="str">
        <f>IF(AND(OR(D2542&lt;&gt;"",E2542&lt;&gt;"",F2542&lt;&gt;"",G2542&lt;&gt;""),E2548=""),"",IF(AND($D$5="",$E$5="",$F$5="",$G$5=""),"",IFERROR(VLOOKUP(B2548,'勘定科目コード（2019）'!$B$2:$J$3668,9,FALSE),"")))</f>
        <v/>
      </c>
      <c r="L2548" s="44" t="str">
        <f>IFERROR(VLOOKUP(D2548,'勘定科目コード（2019）'!$E$2:$J$500,7,FALSE),"")</f>
        <v/>
      </c>
    </row>
    <row r="2549" spans="2:12" x14ac:dyDescent="0.15">
      <c r="B2549" s="31">
        <v>2539</v>
      </c>
      <c r="D2549" s="51" t="str">
        <f>IF(AND($D$5="",$E$5="",$F$5="",$G$5=""),"",(IFERROR(VLOOKUP(B2549,'勘定科目コード（2019）'!$B$2:$J$3668,3,FALSE),"")))</f>
        <v/>
      </c>
      <c r="E2549" s="52" t="str">
        <f>IF(AND(OR($D$5&lt;&gt;"",$E$5&lt;&gt;"",$F$5&lt;&gt;"",$G$5&lt;&gt;""),D2549=""),"",IF(AND($D$5="",$E$5="",$F$5="",$G$5=""),"",IFERROR(VLOOKUP(B2549,'勘定科目コード（2019）'!$B$2:$J$3668,4,FALSE),"")))</f>
        <v/>
      </c>
      <c r="F2549" s="53" t="str">
        <f>IF(AND(OR(D2543&lt;&gt;"",E2543&lt;&gt;"",F2543&lt;&gt;"",G2543&lt;&gt;""),E2549=""),"",IF(AND(OR(D2543&lt;&gt;"",E2543&lt;&gt;"",F2543&lt;&gt;"",G2543&lt;&gt;""),E2549=""),"",IF(AND($D$5="",$E$5="",$F$5="",$G$5=""),"",IFERROR(VLOOKUP(B2549,'勘定科目コード（2019）'!$B$2:$J$3668,5,FALSE),""))))</f>
        <v/>
      </c>
      <c r="G2549" s="52" t="str">
        <f>IF(AND(OR(D2543&lt;&gt;"",E2543&lt;&gt;"",F2543&lt;&gt;"",G2543&lt;&gt;""),E2549=""),"",IF(AND($D$5="",$E$5="",$F$5="",$G$5=""),"",IFERROR(VLOOKUP(B2549,'勘定科目コード（2019）'!$B$2:$J$3668,6,FALSE),"")))</f>
        <v/>
      </c>
      <c r="H2549" s="54"/>
      <c r="I2549" s="55" t="str">
        <f>IF(AND(OR(D2543&lt;&gt;"",E2543&lt;&gt;"",F2543&lt;&gt;"",G2543&lt;&gt;""),E2549=""),"",IF(AND($D$5="",$E$5="",$F$5="",$G$5=""),"",IFERROR(VLOOKUP(B2549,'勘定科目コード（2019）'!$B$2:$J$3668,7,FALSE),"")))</f>
        <v/>
      </c>
      <c r="J2549" s="56" t="str">
        <f>IF(AND(OR(D2543&lt;&gt;"",E2543&lt;&gt;"",F2543&lt;&gt;"",G2543&lt;&gt;""),E2549=""),"",IF(AND($D$5="",$E$5="",$F$5="",$G$5=""),"",IFERROR(VLOOKUP(B2549,'勘定科目コード（2019）'!$B$2:$J$3668,8,FALSE),"")))</f>
        <v/>
      </c>
      <c r="K2549" s="57" t="str">
        <f>IF(AND(OR(D2543&lt;&gt;"",E2543&lt;&gt;"",F2543&lt;&gt;"",G2543&lt;&gt;""),E2549=""),"",IF(AND($D$5="",$E$5="",$F$5="",$G$5=""),"",IFERROR(VLOOKUP(B2549,'勘定科目コード（2019）'!$B$2:$J$3668,9,FALSE),"")))</f>
        <v/>
      </c>
      <c r="L2549" s="44" t="str">
        <f>IFERROR(VLOOKUP(D2549,'勘定科目コード（2019）'!$E$2:$J$500,7,FALSE),"")</f>
        <v/>
      </c>
    </row>
    <row r="2550" spans="2:12" x14ac:dyDescent="0.15">
      <c r="B2550" s="31">
        <v>2540</v>
      </c>
      <c r="D2550" s="51" t="str">
        <f>IF(AND($D$5="",$E$5="",$F$5="",$G$5=""),"",(IFERROR(VLOOKUP(B2550,'勘定科目コード（2019）'!$B$2:$J$3668,3,FALSE),"")))</f>
        <v/>
      </c>
      <c r="E2550" s="52" t="str">
        <f>IF(AND(OR($D$5&lt;&gt;"",$E$5&lt;&gt;"",$F$5&lt;&gt;"",$G$5&lt;&gt;""),D2550=""),"",IF(AND($D$5="",$E$5="",$F$5="",$G$5=""),"",IFERROR(VLOOKUP(B2550,'勘定科目コード（2019）'!$B$2:$J$3668,4,FALSE),"")))</f>
        <v/>
      </c>
      <c r="F2550" s="53" t="str">
        <f>IF(AND(OR(D2544&lt;&gt;"",E2544&lt;&gt;"",F2544&lt;&gt;"",G2544&lt;&gt;""),E2550=""),"",IF(AND(OR(D2544&lt;&gt;"",E2544&lt;&gt;"",F2544&lt;&gt;"",G2544&lt;&gt;""),E2550=""),"",IF(AND($D$5="",$E$5="",$F$5="",$G$5=""),"",IFERROR(VLOOKUP(B2550,'勘定科目コード（2019）'!$B$2:$J$3668,5,FALSE),""))))</f>
        <v/>
      </c>
      <c r="G2550" s="52" t="str">
        <f>IF(AND(OR(D2544&lt;&gt;"",E2544&lt;&gt;"",F2544&lt;&gt;"",G2544&lt;&gt;""),E2550=""),"",IF(AND($D$5="",$E$5="",$F$5="",$G$5=""),"",IFERROR(VLOOKUP(B2550,'勘定科目コード（2019）'!$B$2:$J$3668,6,FALSE),"")))</f>
        <v/>
      </c>
      <c r="H2550" s="54"/>
      <c r="I2550" s="55" t="str">
        <f>IF(AND(OR(D2544&lt;&gt;"",E2544&lt;&gt;"",F2544&lt;&gt;"",G2544&lt;&gt;""),E2550=""),"",IF(AND($D$5="",$E$5="",$F$5="",$G$5=""),"",IFERROR(VLOOKUP(B2550,'勘定科目コード（2019）'!$B$2:$J$3668,7,FALSE),"")))</f>
        <v/>
      </c>
      <c r="J2550" s="56" t="str">
        <f>IF(AND(OR(D2544&lt;&gt;"",E2544&lt;&gt;"",F2544&lt;&gt;"",G2544&lt;&gt;""),E2550=""),"",IF(AND($D$5="",$E$5="",$F$5="",$G$5=""),"",IFERROR(VLOOKUP(B2550,'勘定科目コード（2019）'!$B$2:$J$3668,8,FALSE),"")))</f>
        <v/>
      </c>
      <c r="K2550" s="57" t="str">
        <f>IF(AND(OR(D2544&lt;&gt;"",E2544&lt;&gt;"",F2544&lt;&gt;"",G2544&lt;&gt;""),E2550=""),"",IF(AND($D$5="",$E$5="",$F$5="",$G$5=""),"",IFERROR(VLOOKUP(B2550,'勘定科目コード（2019）'!$B$2:$J$3668,9,FALSE),"")))</f>
        <v/>
      </c>
      <c r="L2550" s="44" t="str">
        <f>IFERROR(VLOOKUP(D2550,'勘定科目コード（2019）'!$E$2:$J$500,7,FALSE),"")</f>
        <v/>
      </c>
    </row>
    <row r="2551" spans="2:12" x14ac:dyDescent="0.15">
      <c r="B2551" s="31">
        <v>2541</v>
      </c>
      <c r="D2551" s="51" t="str">
        <f>IF(AND($D$5="",$E$5="",$F$5="",$G$5=""),"",(IFERROR(VLOOKUP(B2551,'勘定科目コード（2019）'!$B$2:$J$3668,3,FALSE),"")))</f>
        <v/>
      </c>
      <c r="E2551" s="52" t="str">
        <f>IF(AND(OR($D$5&lt;&gt;"",$E$5&lt;&gt;"",$F$5&lt;&gt;"",$G$5&lt;&gt;""),D2551=""),"",IF(AND($D$5="",$E$5="",$F$5="",$G$5=""),"",IFERROR(VLOOKUP(B2551,'勘定科目コード（2019）'!$B$2:$J$3668,4,FALSE),"")))</f>
        <v/>
      </c>
      <c r="F2551" s="53" t="str">
        <f>IF(AND(OR(D2545&lt;&gt;"",E2545&lt;&gt;"",F2545&lt;&gt;"",G2545&lt;&gt;""),E2551=""),"",IF(AND(OR(D2545&lt;&gt;"",E2545&lt;&gt;"",F2545&lt;&gt;"",G2545&lt;&gt;""),E2551=""),"",IF(AND($D$5="",$E$5="",$F$5="",$G$5=""),"",IFERROR(VLOOKUP(B2551,'勘定科目コード（2019）'!$B$2:$J$3668,5,FALSE),""))))</f>
        <v/>
      </c>
      <c r="G2551" s="52" t="str">
        <f>IF(AND(OR(D2545&lt;&gt;"",E2545&lt;&gt;"",F2545&lt;&gt;"",G2545&lt;&gt;""),E2551=""),"",IF(AND($D$5="",$E$5="",$F$5="",$G$5=""),"",IFERROR(VLOOKUP(B2551,'勘定科目コード（2019）'!$B$2:$J$3668,6,FALSE),"")))</f>
        <v/>
      </c>
      <c r="H2551" s="54"/>
      <c r="I2551" s="55" t="str">
        <f>IF(AND(OR(D2545&lt;&gt;"",E2545&lt;&gt;"",F2545&lt;&gt;"",G2545&lt;&gt;""),E2551=""),"",IF(AND($D$5="",$E$5="",$F$5="",$G$5=""),"",IFERROR(VLOOKUP(B2551,'勘定科目コード（2019）'!$B$2:$J$3668,7,FALSE),"")))</f>
        <v/>
      </c>
      <c r="J2551" s="56" t="str">
        <f>IF(AND(OR(D2545&lt;&gt;"",E2545&lt;&gt;"",F2545&lt;&gt;"",G2545&lt;&gt;""),E2551=""),"",IF(AND($D$5="",$E$5="",$F$5="",$G$5=""),"",IFERROR(VLOOKUP(B2551,'勘定科目コード（2019）'!$B$2:$J$3668,8,FALSE),"")))</f>
        <v/>
      </c>
      <c r="K2551" s="57" t="str">
        <f>IF(AND(OR(D2545&lt;&gt;"",E2545&lt;&gt;"",F2545&lt;&gt;"",G2545&lt;&gt;""),E2551=""),"",IF(AND($D$5="",$E$5="",$F$5="",$G$5=""),"",IFERROR(VLOOKUP(B2551,'勘定科目コード（2019）'!$B$2:$J$3668,9,FALSE),"")))</f>
        <v/>
      </c>
      <c r="L2551" s="44" t="str">
        <f>IFERROR(VLOOKUP(D2551,'勘定科目コード（2019）'!$E$2:$J$500,7,FALSE),"")</f>
        <v/>
      </c>
    </row>
    <row r="2552" spans="2:12" x14ac:dyDescent="0.15">
      <c r="B2552" s="31">
        <v>2542</v>
      </c>
      <c r="D2552" s="51" t="str">
        <f>IF(AND($D$5="",$E$5="",$F$5="",$G$5=""),"",(IFERROR(VLOOKUP(B2552,'勘定科目コード（2019）'!$B$2:$J$3668,3,FALSE),"")))</f>
        <v/>
      </c>
      <c r="E2552" s="52" t="str">
        <f>IF(AND(OR($D$5&lt;&gt;"",$E$5&lt;&gt;"",$F$5&lt;&gt;"",$G$5&lt;&gt;""),D2552=""),"",IF(AND($D$5="",$E$5="",$F$5="",$G$5=""),"",IFERROR(VLOOKUP(B2552,'勘定科目コード（2019）'!$B$2:$J$3668,4,FALSE),"")))</f>
        <v/>
      </c>
      <c r="F2552" s="53" t="str">
        <f>IF(AND(OR(D2546&lt;&gt;"",E2546&lt;&gt;"",F2546&lt;&gt;"",G2546&lt;&gt;""),E2552=""),"",IF(AND(OR(D2546&lt;&gt;"",E2546&lt;&gt;"",F2546&lt;&gt;"",G2546&lt;&gt;""),E2552=""),"",IF(AND($D$5="",$E$5="",$F$5="",$G$5=""),"",IFERROR(VLOOKUP(B2552,'勘定科目コード（2019）'!$B$2:$J$3668,5,FALSE),""))))</f>
        <v/>
      </c>
      <c r="G2552" s="52" t="str">
        <f>IF(AND(OR(D2546&lt;&gt;"",E2546&lt;&gt;"",F2546&lt;&gt;"",G2546&lt;&gt;""),E2552=""),"",IF(AND($D$5="",$E$5="",$F$5="",$G$5=""),"",IFERROR(VLOOKUP(B2552,'勘定科目コード（2019）'!$B$2:$J$3668,6,FALSE),"")))</f>
        <v/>
      </c>
      <c r="H2552" s="54"/>
      <c r="I2552" s="55" t="str">
        <f>IF(AND(OR(D2546&lt;&gt;"",E2546&lt;&gt;"",F2546&lt;&gt;"",G2546&lt;&gt;""),E2552=""),"",IF(AND($D$5="",$E$5="",$F$5="",$G$5=""),"",IFERROR(VLOOKUP(B2552,'勘定科目コード（2019）'!$B$2:$J$3668,7,FALSE),"")))</f>
        <v/>
      </c>
      <c r="J2552" s="56" t="str">
        <f>IF(AND(OR(D2546&lt;&gt;"",E2546&lt;&gt;"",F2546&lt;&gt;"",G2546&lt;&gt;""),E2552=""),"",IF(AND($D$5="",$E$5="",$F$5="",$G$5=""),"",IFERROR(VLOOKUP(B2552,'勘定科目コード（2019）'!$B$2:$J$3668,8,FALSE),"")))</f>
        <v/>
      </c>
      <c r="K2552" s="57" t="str">
        <f>IF(AND(OR(D2546&lt;&gt;"",E2546&lt;&gt;"",F2546&lt;&gt;"",G2546&lt;&gt;""),E2552=""),"",IF(AND($D$5="",$E$5="",$F$5="",$G$5=""),"",IFERROR(VLOOKUP(B2552,'勘定科目コード（2019）'!$B$2:$J$3668,9,FALSE),"")))</f>
        <v/>
      </c>
      <c r="L2552" s="44" t="str">
        <f>IFERROR(VLOOKUP(D2552,'勘定科目コード（2019）'!$E$2:$J$500,7,FALSE),"")</f>
        <v/>
      </c>
    </row>
    <row r="2553" spans="2:12" x14ac:dyDescent="0.15">
      <c r="B2553" s="31">
        <v>2543</v>
      </c>
      <c r="D2553" s="51" t="str">
        <f>IF(AND($D$5="",$E$5="",$F$5="",$G$5=""),"",(IFERROR(VLOOKUP(B2553,'勘定科目コード（2019）'!$B$2:$J$3668,3,FALSE),"")))</f>
        <v/>
      </c>
      <c r="E2553" s="52" t="str">
        <f>IF(AND(OR($D$5&lt;&gt;"",$E$5&lt;&gt;"",$F$5&lt;&gt;"",$G$5&lt;&gt;""),D2553=""),"",IF(AND($D$5="",$E$5="",$F$5="",$G$5=""),"",IFERROR(VLOOKUP(B2553,'勘定科目コード（2019）'!$B$2:$J$3668,4,FALSE),"")))</f>
        <v/>
      </c>
      <c r="F2553" s="53" t="str">
        <f>IF(AND(OR(D2547&lt;&gt;"",E2547&lt;&gt;"",F2547&lt;&gt;"",G2547&lt;&gt;""),E2553=""),"",IF(AND(OR(D2547&lt;&gt;"",E2547&lt;&gt;"",F2547&lt;&gt;"",G2547&lt;&gt;""),E2553=""),"",IF(AND($D$5="",$E$5="",$F$5="",$G$5=""),"",IFERROR(VLOOKUP(B2553,'勘定科目コード（2019）'!$B$2:$J$3668,5,FALSE),""))))</f>
        <v/>
      </c>
      <c r="G2553" s="52" t="str">
        <f>IF(AND(OR(D2547&lt;&gt;"",E2547&lt;&gt;"",F2547&lt;&gt;"",G2547&lt;&gt;""),E2553=""),"",IF(AND($D$5="",$E$5="",$F$5="",$G$5=""),"",IFERROR(VLOOKUP(B2553,'勘定科目コード（2019）'!$B$2:$J$3668,6,FALSE),"")))</f>
        <v/>
      </c>
      <c r="H2553" s="54"/>
      <c r="I2553" s="55" t="str">
        <f>IF(AND(OR(D2547&lt;&gt;"",E2547&lt;&gt;"",F2547&lt;&gt;"",G2547&lt;&gt;""),E2553=""),"",IF(AND($D$5="",$E$5="",$F$5="",$G$5=""),"",IFERROR(VLOOKUP(B2553,'勘定科目コード（2019）'!$B$2:$J$3668,7,FALSE),"")))</f>
        <v/>
      </c>
      <c r="J2553" s="56" t="str">
        <f>IF(AND(OR(D2547&lt;&gt;"",E2547&lt;&gt;"",F2547&lt;&gt;"",G2547&lt;&gt;""),E2553=""),"",IF(AND($D$5="",$E$5="",$F$5="",$G$5=""),"",IFERROR(VLOOKUP(B2553,'勘定科目コード（2019）'!$B$2:$J$3668,8,FALSE),"")))</f>
        <v/>
      </c>
      <c r="K2553" s="57" t="str">
        <f>IF(AND(OR(D2547&lt;&gt;"",E2547&lt;&gt;"",F2547&lt;&gt;"",G2547&lt;&gt;""),E2553=""),"",IF(AND($D$5="",$E$5="",$F$5="",$G$5=""),"",IFERROR(VLOOKUP(B2553,'勘定科目コード（2019）'!$B$2:$J$3668,9,FALSE),"")))</f>
        <v/>
      </c>
      <c r="L2553" s="44" t="str">
        <f>IFERROR(VLOOKUP(D2553,'勘定科目コード（2019）'!$E$2:$J$500,7,FALSE),"")</f>
        <v/>
      </c>
    </row>
    <row r="2554" spans="2:12" x14ac:dyDescent="0.15">
      <c r="B2554" s="31">
        <v>2544</v>
      </c>
      <c r="D2554" s="51" t="str">
        <f>IF(AND($D$5="",$E$5="",$F$5="",$G$5=""),"",(IFERROR(VLOOKUP(B2554,'勘定科目コード（2019）'!$B$2:$J$3668,3,FALSE),"")))</f>
        <v/>
      </c>
      <c r="E2554" s="52" t="str">
        <f>IF(AND(OR($D$5&lt;&gt;"",$E$5&lt;&gt;"",$F$5&lt;&gt;"",$G$5&lt;&gt;""),D2554=""),"",IF(AND($D$5="",$E$5="",$F$5="",$G$5=""),"",IFERROR(VLOOKUP(B2554,'勘定科目コード（2019）'!$B$2:$J$3668,4,FALSE),"")))</f>
        <v/>
      </c>
      <c r="F2554" s="53" t="str">
        <f>IF(AND(OR(D2548&lt;&gt;"",E2548&lt;&gt;"",F2548&lt;&gt;"",G2548&lt;&gt;""),E2554=""),"",IF(AND(OR(D2548&lt;&gt;"",E2548&lt;&gt;"",F2548&lt;&gt;"",G2548&lt;&gt;""),E2554=""),"",IF(AND($D$5="",$E$5="",$F$5="",$G$5=""),"",IFERROR(VLOOKUP(B2554,'勘定科目コード（2019）'!$B$2:$J$3668,5,FALSE),""))))</f>
        <v/>
      </c>
      <c r="G2554" s="52" t="str">
        <f>IF(AND(OR(D2548&lt;&gt;"",E2548&lt;&gt;"",F2548&lt;&gt;"",G2548&lt;&gt;""),E2554=""),"",IF(AND($D$5="",$E$5="",$F$5="",$G$5=""),"",IFERROR(VLOOKUP(B2554,'勘定科目コード（2019）'!$B$2:$J$3668,6,FALSE),"")))</f>
        <v/>
      </c>
      <c r="H2554" s="54"/>
      <c r="I2554" s="55" t="str">
        <f>IF(AND(OR(D2548&lt;&gt;"",E2548&lt;&gt;"",F2548&lt;&gt;"",G2548&lt;&gt;""),E2554=""),"",IF(AND($D$5="",$E$5="",$F$5="",$G$5=""),"",IFERROR(VLOOKUP(B2554,'勘定科目コード（2019）'!$B$2:$J$3668,7,FALSE),"")))</f>
        <v/>
      </c>
      <c r="J2554" s="56" t="str">
        <f>IF(AND(OR(D2548&lt;&gt;"",E2548&lt;&gt;"",F2548&lt;&gt;"",G2548&lt;&gt;""),E2554=""),"",IF(AND($D$5="",$E$5="",$F$5="",$G$5=""),"",IFERROR(VLOOKUP(B2554,'勘定科目コード（2019）'!$B$2:$J$3668,8,FALSE),"")))</f>
        <v/>
      </c>
      <c r="K2554" s="57" t="str">
        <f>IF(AND(OR(D2548&lt;&gt;"",E2548&lt;&gt;"",F2548&lt;&gt;"",G2548&lt;&gt;""),E2554=""),"",IF(AND($D$5="",$E$5="",$F$5="",$G$5=""),"",IFERROR(VLOOKUP(B2554,'勘定科目コード（2019）'!$B$2:$J$3668,9,FALSE),"")))</f>
        <v/>
      </c>
      <c r="L2554" s="44" t="str">
        <f>IFERROR(VLOOKUP(D2554,'勘定科目コード（2019）'!$E$2:$J$500,7,FALSE),"")</f>
        <v/>
      </c>
    </row>
    <row r="2555" spans="2:12" x14ac:dyDescent="0.15">
      <c r="B2555" s="31">
        <v>2545</v>
      </c>
      <c r="D2555" s="51" t="str">
        <f>IF(AND($D$5="",$E$5="",$F$5="",$G$5=""),"",(IFERROR(VLOOKUP(B2555,'勘定科目コード（2019）'!$B$2:$J$3668,3,FALSE),"")))</f>
        <v/>
      </c>
      <c r="E2555" s="52" t="str">
        <f>IF(AND(OR($D$5&lt;&gt;"",$E$5&lt;&gt;"",$F$5&lt;&gt;"",$G$5&lt;&gt;""),D2555=""),"",IF(AND($D$5="",$E$5="",$F$5="",$G$5=""),"",IFERROR(VLOOKUP(B2555,'勘定科目コード（2019）'!$B$2:$J$3668,4,FALSE),"")))</f>
        <v/>
      </c>
      <c r="F2555" s="53" t="str">
        <f>IF(AND(OR(D2549&lt;&gt;"",E2549&lt;&gt;"",F2549&lt;&gt;"",G2549&lt;&gt;""),E2555=""),"",IF(AND(OR(D2549&lt;&gt;"",E2549&lt;&gt;"",F2549&lt;&gt;"",G2549&lt;&gt;""),E2555=""),"",IF(AND($D$5="",$E$5="",$F$5="",$G$5=""),"",IFERROR(VLOOKUP(B2555,'勘定科目コード（2019）'!$B$2:$J$3668,5,FALSE),""))))</f>
        <v/>
      </c>
      <c r="G2555" s="52" t="str">
        <f>IF(AND(OR(D2549&lt;&gt;"",E2549&lt;&gt;"",F2549&lt;&gt;"",G2549&lt;&gt;""),E2555=""),"",IF(AND($D$5="",$E$5="",$F$5="",$G$5=""),"",IFERROR(VLOOKUP(B2555,'勘定科目コード（2019）'!$B$2:$J$3668,6,FALSE),"")))</f>
        <v/>
      </c>
      <c r="H2555" s="54"/>
      <c r="I2555" s="55" t="str">
        <f>IF(AND(OR(D2549&lt;&gt;"",E2549&lt;&gt;"",F2549&lt;&gt;"",G2549&lt;&gt;""),E2555=""),"",IF(AND($D$5="",$E$5="",$F$5="",$G$5=""),"",IFERROR(VLOOKUP(B2555,'勘定科目コード（2019）'!$B$2:$J$3668,7,FALSE),"")))</f>
        <v/>
      </c>
      <c r="J2555" s="56" t="str">
        <f>IF(AND(OR(D2549&lt;&gt;"",E2549&lt;&gt;"",F2549&lt;&gt;"",G2549&lt;&gt;""),E2555=""),"",IF(AND($D$5="",$E$5="",$F$5="",$G$5=""),"",IFERROR(VLOOKUP(B2555,'勘定科目コード（2019）'!$B$2:$J$3668,8,FALSE),"")))</f>
        <v/>
      </c>
      <c r="K2555" s="57" t="str">
        <f>IF(AND(OR(D2549&lt;&gt;"",E2549&lt;&gt;"",F2549&lt;&gt;"",G2549&lt;&gt;""),E2555=""),"",IF(AND($D$5="",$E$5="",$F$5="",$G$5=""),"",IFERROR(VLOOKUP(B2555,'勘定科目コード（2019）'!$B$2:$J$3668,9,FALSE),"")))</f>
        <v/>
      </c>
      <c r="L2555" s="44" t="str">
        <f>IFERROR(VLOOKUP(D2555,'勘定科目コード（2019）'!$E$2:$J$500,7,FALSE),"")</f>
        <v/>
      </c>
    </row>
    <row r="2556" spans="2:12" x14ac:dyDescent="0.15">
      <c r="B2556" s="31">
        <v>2546</v>
      </c>
      <c r="D2556" s="51" t="str">
        <f>IF(AND($D$5="",$E$5="",$F$5="",$G$5=""),"",(IFERROR(VLOOKUP(B2556,'勘定科目コード（2019）'!$B$2:$J$3668,3,FALSE),"")))</f>
        <v/>
      </c>
      <c r="E2556" s="52" t="str">
        <f>IF(AND(OR($D$5&lt;&gt;"",$E$5&lt;&gt;"",$F$5&lt;&gt;"",$G$5&lt;&gt;""),D2556=""),"",IF(AND($D$5="",$E$5="",$F$5="",$G$5=""),"",IFERROR(VLOOKUP(B2556,'勘定科目コード（2019）'!$B$2:$J$3668,4,FALSE),"")))</f>
        <v/>
      </c>
      <c r="F2556" s="53" t="str">
        <f>IF(AND(OR(D2550&lt;&gt;"",E2550&lt;&gt;"",F2550&lt;&gt;"",G2550&lt;&gt;""),E2556=""),"",IF(AND(OR(D2550&lt;&gt;"",E2550&lt;&gt;"",F2550&lt;&gt;"",G2550&lt;&gt;""),E2556=""),"",IF(AND($D$5="",$E$5="",$F$5="",$G$5=""),"",IFERROR(VLOOKUP(B2556,'勘定科目コード（2019）'!$B$2:$J$3668,5,FALSE),""))))</f>
        <v/>
      </c>
      <c r="G2556" s="52" t="str">
        <f>IF(AND(OR(D2550&lt;&gt;"",E2550&lt;&gt;"",F2550&lt;&gt;"",G2550&lt;&gt;""),E2556=""),"",IF(AND($D$5="",$E$5="",$F$5="",$G$5=""),"",IFERROR(VLOOKUP(B2556,'勘定科目コード（2019）'!$B$2:$J$3668,6,FALSE),"")))</f>
        <v/>
      </c>
      <c r="H2556" s="54"/>
      <c r="I2556" s="55" t="str">
        <f>IF(AND(OR(D2550&lt;&gt;"",E2550&lt;&gt;"",F2550&lt;&gt;"",G2550&lt;&gt;""),E2556=""),"",IF(AND($D$5="",$E$5="",$F$5="",$G$5=""),"",IFERROR(VLOOKUP(B2556,'勘定科目コード（2019）'!$B$2:$J$3668,7,FALSE),"")))</f>
        <v/>
      </c>
      <c r="J2556" s="56" t="str">
        <f>IF(AND(OR(D2550&lt;&gt;"",E2550&lt;&gt;"",F2550&lt;&gt;"",G2550&lt;&gt;""),E2556=""),"",IF(AND($D$5="",$E$5="",$F$5="",$G$5=""),"",IFERROR(VLOOKUP(B2556,'勘定科目コード（2019）'!$B$2:$J$3668,8,FALSE),"")))</f>
        <v/>
      </c>
      <c r="K2556" s="57" t="str">
        <f>IF(AND(OR(D2550&lt;&gt;"",E2550&lt;&gt;"",F2550&lt;&gt;"",G2550&lt;&gt;""),E2556=""),"",IF(AND($D$5="",$E$5="",$F$5="",$G$5=""),"",IFERROR(VLOOKUP(B2556,'勘定科目コード（2019）'!$B$2:$J$3668,9,FALSE),"")))</f>
        <v/>
      </c>
      <c r="L2556" s="44" t="str">
        <f>IFERROR(VLOOKUP(D2556,'勘定科目コード（2019）'!$E$2:$J$500,7,FALSE),"")</f>
        <v/>
      </c>
    </row>
    <row r="2557" spans="2:12" x14ac:dyDescent="0.15">
      <c r="B2557" s="31">
        <v>2547</v>
      </c>
      <c r="D2557" s="51" t="str">
        <f>IF(AND($D$5="",$E$5="",$F$5="",$G$5=""),"",(IFERROR(VLOOKUP(B2557,'勘定科目コード（2019）'!$B$2:$J$3668,3,FALSE),"")))</f>
        <v/>
      </c>
      <c r="E2557" s="52" t="str">
        <f>IF(AND(OR($D$5&lt;&gt;"",$E$5&lt;&gt;"",$F$5&lt;&gt;"",$G$5&lt;&gt;""),D2557=""),"",IF(AND($D$5="",$E$5="",$F$5="",$G$5=""),"",IFERROR(VLOOKUP(B2557,'勘定科目コード（2019）'!$B$2:$J$3668,4,FALSE),"")))</f>
        <v/>
      </c>
      <c r="F2557" s="53" t="str">
        <f>IF(AND(OR(D2551&lt;&gt;"",E2551&lt;&gt;"",F2551&lt;&gt;"",G2551&lt;&gt;""),E2557=""),"",IF(AND(OR(D2551&lt;&gt;"",E2551&lt;&gt;"",F2551&lt;&gt;"",G2551&lt;&gt;""),E2557=""),"",IF(AND($D$5="",$E$5="",$F$5="",$G$5=""),"",IFERROR(VLOOKUP(B2557,'勘定科目コード（2019）'!$B$2:$J$3668,5,FALSE),""))))</f>
        <v/>
      </c>
      <c r="G2557" s="52" t="str">
        <f>IF(AND(OR(D2551&lt;&gt;"",E2551&lt;&gt;"",F2551&lt;&gt;"",G2551&lt;&gt;""),E2557=""),"",IF(AND($D$5="",$E$5="",$F$5="",$G$5=""),"",IFERROR(VLOOKUP(B2557,'勘定科目コード（2019）'!$B$2:$J$3668,6,FALSE),"")))</f>
        <v/>
      </c>
      <c r="H2557" s="54"/>
      <c r="I2557" s="55" t="str">
        <f>IF(AND(OR(D2551&lt;&gt;"",E2551&lt;&gt;"",F2551&lt;&gt;"",G2551&lt;&gt;""),E2557=""),"",IF(AND($D$5="",$E$5="",$F$5="",$G$5=""),"",IFERROR(VLOOKUP(B2557,'勘定科目コード（2019）'!$B$2:$J$3668,7,FALSE),"")))</f>
        <v/>
      </c>
      <c r="J2557" s="56" t="str">
        <f>IF(AND(OR(D2551&lt;&gt;"",E2551&lt;&gt;"",F2551&lt;&gt;"",G2551&lt;&gt;""),E2557=""),"",IF(AND($D$5="",$E$5="",$F$5="",$G$5=""),"",IFERROR(VLOOKUP(B2557,'勘定科目コード（2019）'!$B$2:$J$3668,8,FALSE),"")))</f>
        <v/>
      </c>
      <c r="K2557" s="57" t="str">
        <f>IF(AND(OR(D2551&lt;&gt;"",E2551&lt;&gt;"",F2551&lt;&gt;"",G2551&lt;&gt;""),E2557=""),"",IF(AND($D$5="",$E$5="",$F$5="",$G$5=""),"",IFERROR(VLOOKUP(B2557,'勘定科目コード（2019）'!$B$2:$J$3668,9,FALSE),"")))</f>
        <v/>
      </c>
      <c r="L2557" s="44" t="str">
        <f>IFERROR(VLOOKUP(D2557,'勘定科目コード（2019）'!$E$2:$J$500,7,FALSE),"")</f>
        <v/>
      </c>
    </row>
    <row r="2558" spans="2:12" x14ac:dyDescent="0.15">
      <c r="B2558" s="31">
        <v>2548</v>
      </c>
      <c r="D2558" s="51" t="str">
        <f>IF(AND($D$5="",$E$5="",$F$5="",$G$5=""),"",(IFERROR(VLOOKUP(B2558,'勘定科目コード（2019）'!$B$2:$J$3668,3,FALSE),"")))</f>
        <v/>
      </c>
      <c r="E2558" s="52" t="str">
        <f>IF(AND(OR($D$5&lt;&gt;"",$E$5&lt;&gt;"",$F$5&lt;&gt;"",$G$5&lt;&gt;""),D2558=""),"",IF(AND($D$5="",$E$5="",$F$5="",$G$5=""),"",IFERROR(VLOOKUP(B2558,'勘定科目コード（2019）'!$B$2:$J$3668,4,FALSE),"")))</f>
        <v/>
      </c>
      <c r="F2558" s="53" t="str">
        <f>IF(AND(OR(D2552&lt;&gt;"",E2552&lt;&gt;"",F2552&lt;&gt;"",G2552&lt;&gt;""),E2558=""),"",IF(AND(OR(D2552&lt;&gt;"",E2552&lt;&gt;"",F2552&lt;&gt;"",G2552&lt;&gt;""),E2558=""),"",IF(AND($D$5="",$E$5="",$F$5="",$G$5=""),"",IFERROR(VLOOKUP(B2558,'勘定科目コード（2019）'!$B$2:$J$3668,5,FALSE),""))))</f>
        <v/>
      </c>
      <c r="G2558" s="52" t="str">
        <f>IF(AND(OR(D2552&lt;&gt;"",E2552&lt;&gt;"",F2552&lt;&gt;"",G2552&lt;&gt;""),E2558=""),"",IF(AND($D$5="",$E$5="",$F$5="",$G$5=""),"",IFERROR(VLOOKUP(B2558,'勘定科目コード（2019）'!$B$2:$J$3668,6,FALSE),"")))</f>
        <v/>
      </c>
      <c r="H2558" s="54"/>
      <c r="I2558" s="55" t="str">
        <f>IF(AND(OR(D2552&lt;&gt;"",E2552&lt;&gt;"",F2552&lt;&gt;"",G2552&lt;&gt;""),E2558=""),"",IF(AND($D$5="",$E$5="",$F$5="",$G$5=""),"",IFERROR(VLOOKUP(B2558,'勘定科目コード（2019）'!$B$2:$J$3668,7,FALSE),"")))</f>
        <v/>
      </c>
      <c r="J2558" s="56" t="str">
        <f>IF(AND(OR(D2552&lt;&gt;"",E2552&lt;&gt;"",F2552&lt;&gt;"",G2552&lt;&gt;""),E2558=""),"",IF(AND($D$5="",$E$5="",$F$5="",$G$5=""),"",IFERROR(VLOOKUP(B2558,'勘定科目コード（2019）'!$B$2:$J$3668,8,FALSE),"")))</f>
        <v/>
      </c>
      <c r="K2558" s="57" t="str">
        <f>IF(AND(OR(D2552&lt;&gt;"",E2552&lt;&gt;"",F2552&lt;&gt;"",G2552&lt;&gt;""),E2558=""),"",IF(AND($D$5="",$E$5="",$F$5="",$G$5=""),"",IFERROR(VLOOKUP(B2558,'勘定科目コード（2019）'!$B$2:$J$3668,9,FALSE),"")))</f>
        <v/>
      </c>
      <c r="L2558" s="44" t="str">
        <f>IFERROR(VLOOKUP(D2558,'勘定科目コード（2019）'!$E$2:$J$500,7,FALSE),"")</f>
        <v/>
      </c>
    </row>
    <row r="2559" spans="2:12" x14ac:dyDescent="0.15">
      <c r="B2559" s="31">
        <v>2549</v>
      </c>
      <c r="D2559" s="51" t="str">
        <f>IF(AND($D$5="",$E$5="",$F$5="",$G$5=""),"",(IFERROR(VLOOKUP(B2559,'勘定科目コード（2019）'!$B$2:$J$3668,3,FALSE),"")))</f>
        <v/>
      </c>
      <c r="E2559" s="52" t="str">
        <f>IF(AND(OR($D$5&lt;&gt;"",$E$5&lt;&gt;"",$F$5&lt;&gt;"",$G$5&lt;&gt;""),D2559=""),"",IF(AND($D$5="",$E$5="",$F$5="",$G$5=""),"",IFERROR(VLOOKUP(B2559,'勘定科目コード（2019）'!$B$2:$J$3668,4,FALSE),"")))</f>
        <v/>
      </c>
      <c r="F2559" s="53" t="str">
        <f>IF(AND(OR(D2553&lt;&gt;"",E2553&lt;&gt;"",F2553&lt;&gt;"",G2553&lt;&gt;""),E2559=""),"",IF(AND(OR(D2553&lt;&gt;"",E2553&lt;&gt;"",F2553&lt;&gt;"",G2553&lt;&gt;""),E2559=""),"",IF(AND($D$5="",$E$5="",$F$5="",$G$5=""),"",IFERROR(VLOOKUP(B2559,'勘定科目コード（2019）'!$B$2:$J$3668,5,FALSE),""))))</f>
        <v/>
      </c>
      <c r="G2559" s="52" t="str">
        <f>IF(AND(OR(D2553&lt;&gt;"",E2553&lt;&gt;"",F2553&lt;&gt;"",G2553&lt;&gt;""),E2559=""),"",IF(AND($D$5="",$E$5="",$F$5="",$G$5=""),"",IFERROR(VLOOKUP(B2559,'勘定科目コード（2019）'!$B$2:$J$3668,6,FALSE),"")))</f>
        <v/>
      </c>
      <c r="H2559" s="54"/>
      <c r="I2559" s="55" t="str">
        <f>IF(AND(OR(D2553&lt;&gt;"",E2553&lt;&gt;"",F2553&lt;&gt;"",G2553&lt;&gt;""),E2559=""),"",IF(AND($D$5="",$E$5="",$F$5="",$G$5=""),"",IFERROR(VLOOKUP(B2559,'勘定科目コード（2019）'!$B$2:$J$3668,7,FALSE),"")))</f>
        <v/>
      </c>
      <c r="J2559" s="56" t="str">
        <f>IF(AND(OR(D2553&lt;&gt;"",E2553&lt;&gt;"",F2553&lt;&gt;"",G2553&lt;&gt;""),E2559=""),"",IF(AND($D$5="",$E$5="",$F$5="",$G$5=""),"",IFERROR(VLOOKUP(B2559,'勘定科目コード（2019）'!$B$2:$J$3668,8,FALSE),"")))</f>
        <v/>
      </c>
      <c r="K2559" s="57" t="str">
        <f>IF(AND(OR(D2553&lt;&gt;"",E2553&lt;&gt;"",F2553&lt;&gt;"",G2553&lt;&gt;""),E2559=""),"",IF(AND($D$5="",$E$5="",$F$5="",$G$5=""),"",IFERROR(VLOOKUP(B2559,'勘定科目コード（2019）'!$B$2:$J$3668,9,FALSE),"")))</f>
        <v/>
      </c>
      <c r="L2559" s="44" t="str">
        <f>IFERROR(VLOOKUP(D2559,'勘定科目コード（2019）'!$E$2:$J$500,7,FALSE),"")</f>
        <v/>
      </c>
    </row>
    <row r="2560" spans="2:12" x14ac:dyDescent="0.15">
      <c r="B2560" s="31">
        <v>2550</v>
      </c>
      <c r="D2560" s="51" t="str">
        <f>IF(AND($D$5="",$E$5="",$F$5="",$G$5=""),"",(IFERROR(VLOOKUP(B2560,'勘定科目コード（2019）'!$B$2:$J$3668,3,FALSE),"")))</f>
        <v/>
      </c>
      <c r="E2560" s="52" t="str">
        <f>IF(AND(OR($D$5&lt;&gt;"",$E$5&lt;&gt;"",$F$5&lt;&gt;"",$G$5&lt;&gt;""),D2560=""),"",IF(AND($D$5="",$E$5="",$F$5="",$G$5=""),"",IFERROR(VLOOKUP(B2560,'勘定科目コード（2019）'!$B$2:$J$3668,4,FALSE),"")))</f>
        <v/>
      </c>
      <c r="F2560" s="53" t="str">
        <f>IF(AND(OR(D2554&lt;&gt;"",E2554&lt;&gt;"",F2554&lt;&gt;"",G2554&lt;&gt;""),E2560=""),"",IF(AND(OR(D2554&lt;&gt;"",E2554&lt;&gt;"",F2554&lt;&gt;"",G2554&lt;&gt;""),E2560=""),"",IF(AND($D$5="",$E$5="",$F$5="",$G$5=""),"",IFERROR(VLOOKUP(B2560,'勘定科目コード（2019）'!$B$2:$J$3668,5,FALSE),""))))</f>
        <v/>
      </c>
      <c r="G2560" s="52" t="str">
        <f>IF(AND(OR(D2554&lt;&gt;"",E2554&lt;&gt;"",F2554&lt;&gt;"",G2554&lt;&gt;""),E2560=""),"",IF(AND($D$5="",$E$5="",$F$5="",$G$5=""),"",IFERROR(VLOOKUP(B2560,'勘定科目コード（2019）'!$B$2:$J$3668,6,FALSE),"")))</f>
        <v/>
      </c>
      <c r="H2560" s="54"/>
      <c r="I2560" s="55" t="str">
        <f>IF(AND(OR(D2554&lt;&gt;"",E2554&lt;&gt;"",F2554&lt;&gt;"",G2554&lt;&gt;""),E2560=""),"",IF(AND($D$5="",$E$5="",$F$5="",$G$5=""),"",IFERROR(VLOOKUP(B2560,'勘定科目コード（2019）'!$B$2:$J$3668,7,FALSE),"")))</f>
        <v/>
      </c>
      <c r="J2560" s="56" t="str">
        <f>IF(AND(OR(D2554&lt;&gt;"",E2554&lt;&gt;"",F2554&lt;&gt;"",G2554&lt;&gt;""),E2560=""),"",IF(AND($D$5="",$E$5="",$F$5="",$G$5=""),"",IFERROR(VLOOKUP(B2560,'勘定科目コード（2019）'!$B$2:$J$3668,8,FALSE),"")))</f>
        <v/>
      </c>
      <c r="K2560" s="57" t="str">
        <f>IF(AND(OR(D2554&lt;&gt;"",E2554&lt;&gt;"",F2554&lt;&gt;"",G2554&lt;&gt;""),E2560=""),"",IF(AND($D$5="",$E$5="",$F$5="",$G$5=""),"",IFERROR(VLOOKUP(B2560,'勘定科目コード（2019）'!$B$2:$J$3668,9,FALSE),"")))</f>
        <v/>
      </c>
      <c r="L2560" s="44" t="str">
        <f>IFERROR(VLOOKUP(D2560,'勘定科目コード（2019）'!$E$2:$J$500,7,FALSE),"")</f>
        <v/>
      </c>
    </row>
    <row r="2561" spans="2:12" x14ac:dyDescent="0.15">
      <c r="B2561" s="31">
        <v>2551</v>
      </c>
      <c r="D2561" s="51" t="str">
        <f>IF(AND($D$5="",$E$5="",$F$5="",$G$5=""),"",(IFERROR(VLOOKUP(B2561,'勘定科目コード（2019）'!$B$2:$J$3668,3,FALSE),"")))</f>
        <v/>
      </c>
      <c r="E2561" s="52" t="str">
        <f>IF(AND(OR($D$5&lt;&gt;"",$E$5&lt;&gt;"",$F$5&lt;&gt;"",$G$5&lt;&gt;""),D2561=""),"",IF(AND($D$5="",$E$5="",$F$5="",$G$5=""),"",IFERROR(VLOOKUP(B2561,'勘定科目コード（2019）'!$B$2:$J$3668,4,FALSE),"")))</f>
        <v/>
      </c>
      <c r="F2561" s="53" t="str">
        <f>IF(AND(OR(D2555&lt;&gt;"",E2555&lt;&gt;"",F2555&lt;&gt;"",G2555&lt;&gt;""),E2561=""),"",IF(AND(OR(D2555&lt;&gt;"",E2555&lt;&gt;"",F2555&lt;&gt;"",G2555&lt;&gt;""),E2561=""),"",IF(AND($D$5="",$E$5="",$F$5="",$G$5=""),"",IFERROR(VLOOKUP(B2561,'勘定科目コード（2019）'!$B$2:$J$3668,5,FALSE),""))))</f>
        <v/>
      </c>
      <c r="G2561" s="52" t="str">
        <f>IF(AND(OR(D2555&lt;&gt;"",E2555&lt;&gt;"",F2555&lt;&gt;"",G2555&lt;&gt;""),E2561=""),"",IF(AND($D$5="",$E$5="",$F$5="",$G$5=""),"",IFERROR(VLOOKUP(B2561,'勘定科目コード（2019）'!$B$2:$J$3668,6,FALSE),"")))</f>
        <v/>
      </c>
      <c r="H2561" s="54"/>
      <c r="I2561" s="55" t="str">
        <f>IF(AND(OR(D2555&lt;&gt;"",E2555&lt;&gt;"",F2555&lt;&gt;"",G2555&lt;&gt;""),E2561=""),"",IF(AND($D$5="",$E$5="",$F$5="",$G$5=""),"",IFERROR(VLOOKUP(B2561,'勘定科目コード（2019）'!$B$2:$J$3668,7,FALSE),"")))</f>
        <v/>
      </c>
      <c r="J2561" s="56" t="str">
        <f>IF(AND(OR(D2555&lt;&gt;"",E2555&lt;&gt;"",F2555&lt;&gt;"",G2555&lt;&gt;""),E2561=""),"",IF(AND($D$5="",$E$5="",$F$5="",$G$5=""),"",IFERROR(VLOOKUP(B2561,'勘定科目コード（2019）'!$B$2:$J$3668,8,FALSE),"")))</f>
        <v/>
      </c>
      <c r="K2561" s="57" t="str">
        <f>IF(AND(OR(D2555&lt;&gt;"",E2555&lt;&gt;"",F2555&lt;&gt;"",G2555&lt;&gt;""),E2561=""),"",IF(AND($D$5="",$E$5="",$F$5="",$G$5=""),"",IFERROR(VLOOKUP(B2561,'勘定科目コード（2019）'!$B$2:$J$3668,9,FALSE),"")))</f>
        <v/>
      </c>
      <c r="L2561" s="44" t="str">
        <f>IFERROR(VLOOKUP(D2561,'勘定科目コード（2019）'!$E$2:$J$500,7,FALSE),"")</f>
        <v/>
      </c>
    </row>
    <row r="2562" spans="2:12" x14ac:dyDescent="0.15">
      <c r="B2562" s="31">
        <v>2552</v>
      </c>
      <c r="D2562" s="51" t="str">
        <f>IF(AND($D$5="",$E$5="",$F$5="",$G$5=""),"",(IFERROR(VLOOKUP(B2562,'勘定科目コード（2019）'!$B$2:$J$3668,3,FALSE),"")))</f>
        <v/>
      </c>
      <c r="E2562" s="52" t="str">
        <f>IF(AND(OR($D$5&lt;&gt;"",$E$5&lt;&gt;"",$F$5&lt;&gt;"",$G$5&lt;&gt;""),D2562=""),"",IF(AND($D$5="",$E$5="",$F$5="",$G$5=""),"",IFERROR(VLOOKUP(B2562,'勘定科目コード（2019）'!$B$2:$J$3668,4,FALSE),"")))</f>
        <v/>
      </c>
      <c r="F2562" s="53" t="str">
        <f>IF(AND(OR(D2556&lt;&gt;"",E2556&lt;&gt;"",F2556&lt;&gt;"",G2556&lt;&gt;""),E2562=""),"",IF(AND(OR(D2556&lt;&gt;"",E2556&lt;&gt;"",F2556&lt;&gt;"",G2556&lt;&gt;""),E2562=""),"",IF(AND($D$5="",$E$5="",$F$5="",$G$5=""),"",IFERROR(VLOOKUP(B2562,'勘定科目コード（2019）'!$B$2:$J$3668,5,FALSE),""))))</f>
        <v/>
      </c>
      <c r="G2562" s="52" t="str">
        <f>IF(AND(OR(D2556&lt;&gt;"",E2556&lt;&gt;"",F2556&lt;&gt;"",G2556&lt;&gt;""),E2562=""),"",IF(AND($D$5="",$E$5="",$F$5="",$G$5=""),"",IFERROR(VLOOKUP(B2562,'勘定科目コード（2019）'!$B$2:$J$3668,6,FALSE),"")))</f>
        <v/>
      </c>
      <c r="H2562" s="54"/>
      <c r="I2562" s="55" t="str">
        <f>IF(AND(OR(D2556&lt;&gt;"",E2556&lt;&gt;"",F2556&lt;&gt;"",G2556&lt;&gt;""),E2562=""),"",IF(AND($D$5="",$E$5="",$F$5="",$G$5=""),"",IFERROR(VLOOKUP(B2562,'勘定科目コード（2019）'!$B$2:$J$3668,7,FALSE),"")))</f>
        <v/>
      </c>
      <c r="J2562" s="56" t="str">
        <f>IF(AND(OR(D2556&lt;&gt;"",E2556&lt;&gt;"",F2556&lt;&gt;"",G2556&lt;&gt;""),E2562=""),"",IF(AND($D$5="",$E$5="",$F$5="",$G$5=""),"",IFERROR(VLOOKUP(B2562,'勘定科目コード（2019）'!$B$2:$J$3668,8,FALSE),"")))</f>
        <v/>
      </c>
      <c r="K2562" s="57" t="str">
        <f>IF(AND(OR(D2556&lt;&gt;"",E2556&lt;&gt;"",F2556&lt;&gt;"",G2556&lt;&gt;""),E2562=""),"",IF(AND($D$5="",$E$5="",$F$5="",$G$5=""),"",IFERROR(VLOOKUP(B2562,'勘定科目コード（2019）'!$B$2:$J$3668,9,FALSE),"")))</f>
        <v/>
      </c>
      <c r="L2562" s="44" t="str">
        <f>IFERROR(VLOOKUP(D2562,'勘定科目コード（2019）'!$E$2:$J$500,7,FALSE),"")</f>
        <v/>
      </c>
    </row>
    <row r="2563" spans="2:12" x14ac:dyDescent="0.15">
      <c r="B2563" s="31">
        <v>2553</v>
      </c>
      <c r="D2563" s="51" t="str">
        <f>IF(AND($D$5="",$E$5="",$F$5="",$G$5=""),"",(IFERROR(VLOOKUP(B2563,'勘定科目コード（2019）'!$B$2:$J$3668,3,FALSE),"")))</f>
        <v/>
      </c>
      <c r="E2563" s="52" t="str">
        <f>IF(AND(OR($D$5&lt;&gt;"",$E$5&lt;&gt;"",$F$5&lt;&gt;"",$G$5&lt;&gt;""),D2563=""),"",IF(AND($D$5="",$E$5="",$F$5="",$G$5=""),"",IFERROR(VLOOKUP(B2563,'勘定科目コード（2019）'!$B$2:$J$3668,4,FALSE),"")))</f>
        <v/>
      </c>
      <c r="F2563" s="53" t="str">
        <f>IF(AND(OR(D2557&lt;&gt;"",E2557&lt;&gt;"",F2557&lt;&gt;"",G2557&lt;&gt;""),E2563=""),"",IF(AND(OR(D2557&lt;&gt;"",E2557&lt;&gt;"",F2557&lt;&gt;"",G2557&lt;&gt;""),E2563=""),"",IF(AND($D$5="",$E$5="",$F$5="",$G$5=""),"",IFERROR(VLOOKUP(B2563,'勘定科目コード（2019）'!$B$2:$J$3668,5,FALSE),""))))</f>
        <v/>
      </c>
      <c r="G2563" s="52" t="str">
        <f>IF(AND(OR(D2557&lt;&gt;"",E2557&lt;&gt;"",F2557&lt;&gt;"",G2557&lt;&gt;""),E2563=""),"",IF(AND($D$5="",$E$5="",$F$5="",$G$5=""),"",IFERROR(VLOOKUP(B2563,'勘定科目コード（2019）'!$B$2:$J$3668,6,FALSE),"")))</f>
        <v/>
      </c>
      <c r="H2563" s="54"/>
      <c r="I2563" s="55" t="str">
        <f>IF(AND(OR(D2557&lt;&gt;"",E2557&lt;&gt;"",F2557&lt;&gt;"",G2557&lt;&gt;""),E2563=""),"",IF(AND($D$5="",$E$5="",$F$5="",$G$5=""),"",IFERROR(VLOOKUP(B2563,'勘定科目コード（2019）'!$B$2:$J$3668,7,FALSE),"")))</f>
        <v/>
      </c>
      <c r="J2563" s="56" t="str">
        <f>IF(AND(OR(D2557&lt;&gt;"",E2557&lt;&gt;"",F2557&lt;&gt;"",G2557&lt;&gt;""),E2563=""),"",IF(AND($D$5="",$E$5="",$F$5="",$G$5=""),"",IFERROR(VLOOKUP(B2563,'勘定科目コード（2019）'!$B$2:$J$3668,8,FALSE),"")))</f>
        <v/>
      </c>
      <c r="K2563" s="57" t="str">
        <f>IF(AND(OR(D2557&lt;&gt;"",E2557&lt;&gt;"",F2557&lt;&gt;"",G2557&lt;&gt;""),E2563=""),"",IF(AND($D$5="",$E$5="",$F$5="",$G$5=""),"",IFERROR(VLOOKUP(B2563,'勘定科目コード（2019）'!$B$2:$J$3668,9,FALSE),"")))</f>
        <v/>
      </c>
      <c r="L2563" s="44" t="str">
        <f>IFERROR(VLOOKUP(D2563,'勘定科目コード（2019）'!$E$2:$J$500,7,FALSE),"")</f>
        <v/>
      </c>
    </row>
    <row r="2564" spans="2:12" x14ac:dyDescent="0.15">
      <c r="B2564" s="31">
        <v>2554</v>
      </c>
      <c r="D2564" s="51" t="str">
        <f>IF(AND($D$5="",$E$5="",$F$5="",$G$5=""),"",(IFERROR(VLOOKUP(B2564,'勘定科目コード（2019）'!$B$2:$J$3668,3,FALSE),"")))</f>
        <v/>
      </c>
      <c r="E2564" s="52" t="str">
        <f>IF(AND(OR($D$5&lt;&gt;"",$E$5&lt;&gt;"",$F$5&lt;&gt;"",$G$5&lt;&gt;""),D2564=""),"",IF(AND($D$5="",$E$5="",$F$5="",$G$5=""),"",IFERROR(VLOOKUP(B2564,'勘定科目コード（2019）'!$B$2:$J$3668,4,FALSE),"")))</f>
        <v/>
      </c>
      <c r="F2564" s="53" t="str">
        <f>IF(AND(OR(D2558&lt;&gt;"",E2558&lt;&gt;"",F2558&lt;&gt;"",G2558&lt;&gt;""),E2564=""),"",IF(AND(OR(D2558&lt;&gt;"",E2558&lt;&gt;"",F2558&lt;&gt;"",G2558&lt;&gt;""),E2564=""),"",IF(AND($D$5="",$E$5="",$F$5="",$G$5=""),"",IFERROR(VLOOKUP(B2564,'勘定科目コード（2019）'!$B$2:$J$3668,5,FALSE),""))))</f>
        <v/>
      </c>
      <c r="G2564" s="52" t="str">
        <f>IF(AND(OR(D2558&lt;&gt;"",E2558&lt;&gt;"",F2558&lt;&gt;"",G2558&lt;&gt;""),E2564=""),"",IF(AND($D$5="",$E$5="",$F$5="",$G$5=""),"",IFERROR(VLOOKUP(B2564,'勘定科目コード（2019）'!$B$2:$J$3668,6,FALSE),"")))</f>
        <v/>
      </c>
      <c r="H2564" s="54"/>
      <c r="I2564" s="55" t="str">
        <f>IF(AND(OR(D2558&lt;&gt;"",E2558&lt;&gt;"",F2558&lt;&gt;"",G2558&lt;&gt;""),E2564=""),"",IF(AND($D$5="",$E$5="",$F$5="",$G$5=""),"",IFERROR(VLOOKUP(B2564,'勘定科目コード（2019）'!$B$2:$J$3668,7,FALSE),"")))</f>
        <v/>
      </c>
      <c r="J2564" s="56" t="str">
        <f>IF(AND(OR(D2558&lt;&gt;"",E2558&lt;&gt;"",F2558&lt;&gt;"",G2558&lt;&gt;""),E2564=""),"",IF(AND($D$5="",$E$5="",$F$5="",$G$5=""),"",IFERROR(VLOOKUP(B2564,'勘定科目コード（2019）'!$B$2:$J$3668,8,FALSE),"")))</f>
        <v/>
      </c>
      <c r="K2564" s="57" t="str">
        <f>IF(AND(OR(D2558&lt;&gt;"",E2558&lt;&gt;"",F2558&lt;&gt;"",G2558&lt;&gt;""),E2564=""),"",IF(AND($D$5="",$E$5="",$F$5="",$G$5=""),"",IFERROR(VLOOKUP(B2564,'勘定科目コード（2019）'!$B$2:$J$3668,9,FALSE),"")))</f>
        <v/>
      </c>
      <c r="L2564" s="44" t="str">
        <f>IFERROR(VLOOKUP(D2564,'勘定科目コード（2019）'!$E$2:$J$500,7,FALSE),"")</f>
        <v/>
      </c>
    </row>
    <row r="2565" spans="2:12" x14ac:dyDescent="0.15">
      <c r="B2565" s="31">
        <v>2555</v>
      </c>
      <c r="D2565" s="51" t="str">
        <f>IF(AND($D$5="",$E$5="",$F$5="",$G$5=""),"",(IFERROR(VLOOKUP(B2565,'勘定科目コード（2019）'!$B$2:$J$3668,3,FALSE),"")))</f>
        <v/>
      </c>
      <c r="E2565" s="52" t="str">
        <f>IF(AND(OR($D$5&lt;&gt;"",$E$5&lt;&gt;"",$F$5&lt;&gt;"",$G$5&lt;&gt;""),D2565=""),"",IF(AND($D$5="",$E$5="",$F$5="",$G$5=""),"",IFERROR(VLOOKUP(B2565,'勘定科目コード（2019）'!$B$2:$J$3668,4,FALSE),"")))</f>
        <v/>
      </c>
      <c r="F2565" s="53" t="str">
        <f>IF(AND(OR(D2559&lt;&gt;"",E2559&lt;&gt;"",F2559&lt;&gt;"",G2559&lt;&gt;""),E2565=""),"",IF(AND(OR(D2559&lt;&gt;"",E2559&lt;&gt;"",F2559&lt;&gt;"",G2559&lt;&gt;""),E2565=""),"",IF(AND($D$5="",$E$5="",$F$5="",$G$5=""),"",IFERROR(VLOOKUP(B2565,'勘定科目コード（2019）'!$B$2:$J$3668,5,FALSE),""))))</f>
        <v/>
      </c>
      <c r="G2565" s="52" t="str">
        <f>IF(AND(OR(D2559&lt;&gt;"",E2559&lt;&gt;"",F2559&lt;&gt;"",G2559&lt;&gt;""),E2565=""),"",IF(AND($D$5="",$E$5="",$F$5="",$G$5=""),"",IFERROR(VLOOKUP(B2565,'勘定科目コード（2019）'!$B$2:$J$3668,6,FALSE),"")))</f>
        <v/>
      </c>
      <c r="H2565" s="54"/>
      <c r="I2565" s="55" t="str">
        <f>IF(AND(OR(D2559&lt;&gt;"",E2559&lt;&gt;"",F2559&lt;&gt;"",G2559&lt;&gt;""),E2565=""),"",IF(AND($D$5="",$E$5="",$F$5="",$G$5=""),"",IFERROR(VLOOKUP(B2565,'勘定科目コード（2019）'!$B$2:$J$3668,7,FALSE),"")))</f>
        <v/>
      </c>
      <c r="J2565" s="56" t="str">
        <f>IF(AND(OR(D2559&lt;&gt;"",E2559&lt;&gt;"",F2559&lt;&gt;"",G2559&lt;&gt;""),E2565=""),"",IF(AND($D$5="",$E$5="",$F$5="",$G$5=""),"",IFERROR(VLOOKUP(B2565,'勘定科目コード（2019）'!$B$2:$J$3668,8,FALSE),"")))</f>
        <v/>
      </c>
      <c r="K2565" s="57" t="str">
        <f>IF(AND(OR(D2559&lt;&gt;"",E2559&lt;&gt;"",F2559&lt;&gt;"",G2559&lt;&gt;""),E2565=""),"",IF(AND($D$5="",$E$5="",$F$5="",$G$5=""),"",IFERROR(VLOOKUP(B2565,'勘定科目コード（2019）'!$B$2:$J$3668,9,FALSE),"")))</f>
        <v/>
      </c>
      <c r="L2565" s="44" t="str">
        <f>IFERROR(VLOOKUP(D2565,'勘定科目コード（2019）'!$E$2:$J$500,7,FALSE),"")</f>
        <v/>
      </c>
    </row>
    <row r="2566" spans="2:12" x14ac:dyDescent="0.15">
      <c r="B2566" s="31">
        <v>2556</v>
      </c>
      <c r="D2566" s="51" t="str">
        <f>IF(AND($D$5="",$E$5="",$F$5="",$G$5=""),"",(IFERROR(VLOOKUP(B2566,'勘定科目コード（2019）'!$B$2:$J$3668,3,FALSE),"")))</f>
        <v/>
      </c>
      <c r="E2566" s="52" t="str">
        <f>IF(AND(OR($D$5&lt;&gt;"",$E$5&lt;&gt;"",$F$5&lt;&gt;"",$G$5&lt;&gt;""),D2566=""),"",IF(AND($D$5="",$E$5="",$F$5="",$G$5=""),"",IFERROR(VLOOKUP(B2566,'勘定科目コード（2019）'!$B$2:$J$3668,4,FALSE),"")))</f>
        <v/>
      </c>
      <c r="F2566" s="53" t="str">
        <f>IF(AND(OR(D2560&lt;&gt;"",E2560&lt;&gt;"",F2560&lt;&gt;"",G2560&lt;&gt;""),E2566=""),"",IF(AND(OR(D2560&lt;&gt;"",E2560&lt;&gt;"",F2560&lt;&gt;"",G2560&lt;&gt;""),E2566=""),"",IF(AND($D$5="",$E$5="",$F$5="",$G$5=""),"",IFERROR(VLOOKUP(B2566,'勘定科目コード（2019）'!$B$2:$J$3668,5,FALSE),""))))</f>
        <v/>
      </c>
      <c r="G2566" s="52" t="str">
        <f>IF(AND(OR(D2560&lt;&gt;"",E2560&lt;&gt;"",F2560&lt;&gt;"",G2560&lt;&gt;""),E2566=""),"",IF(AND($D$5="",$E$5="",$F$5="",$G$5=""),"",IFERROR(VLOOKUP(B2566,'勘定科目コード（2019）'!$B$2:$J$3668,6,FALSE),"")))</f>
        <v/>
      </c>
      <c r="H2566" s="54"/>
      <c r="I2566" s="55" t="str">
        <f>IF(AND(OR(D2560&lt;&gt;"",E2560&lt;&gt;"",F2560&lt;&gt;"",G2560&lt;&gt;""),E2566=""),"",IF(AND($D$5="",$E$5="",$F$5="",$G$5=""),"",IFERROR(VLOOKUP(B2566,'勘定科目コード（2019）'!$B$2:$J$3668,7,FALSE),"")))</f>
        <v/>
      </c>
      <c r="J2566" s="56" t="str">
        <f>IF(AND(OR(D2560&lt;&gt;"",E2560&lt;&gt;"",F2560&lt;&gt;"",G2560&lt;&gt;""),E2566=""),"",IF(AND($D$5="",$E$5="",$F$5="",$G$5=""),"",IFERROR(VLOOKUP(B2566,'勘定科目コード（2019）'!$B$2:$J$3668,8,FALSE),"")))</f>
        <v/>
      </c>
      <c r="K2566" s="57" t="str">
        <f>IF(AND(OR(D2560&lt;&gt;"",E2560&lt;&gt;"",F2560&lt;&gt;"",G2560&lt;&gt;""),E2566=""),"",IF(AND($D$5="",$E$5="",$F$5="",$G$5=""),"",IFERROR(VLOOKUP(B2566,'勘定科目コード（2019）'!$B$2:$J$3668,9,FALSE),"")))</f>
        <v/>
      </c>
      <c r="L2566" s="44" t="str">
        <f>IFERROR(VLOOKUP(D2566,'勘定科目コード（2019）'!$E$2:$J$500,7,FALSE),"")</f>
        <v/>
      </c>
    </row>
    <row r="2567" spans="2:12" x14ac:dyDescent="0.15">
      <c r="B2567" s="31">
        <v>2557</v>
      </c>
      <c r="D2567" s="51" t="str">
        <f>IF(AND($D$5="",$E$5="",$F$5="",$G$5=""),"",(IFERROR(VLOOKUP(B2567,'勘定科目コード（2019）'!$B$2:$J$3668,3,FALSE),"")))</f>
        <v/>
      </c>
      <c r="E2567" s="52" t="str">
        <f>IF(AND(OR($D$5&lt;&gt;"",$E$5&lt;&gt;"",$F$5&lt;&gt;"",$G$5&lt;&gt;""),D2567=""),"",IF(AND($D$5="",$E$5="",$F$5="",$G$5=""),"",IFERROR(VLOOKUP(B2567,'勘定科目コード（2019）'!$B$2:$J$3668,4,FALSE),"")))</f>
        <v/>
      </c>
      <c r="F2567" s="53" t="str">
        <f>IF(AND(OR(D2561&lt;&gt;"",E2561&lt;&gt;"",F2561&lt;&gt;"",G2561&lt;&gt;""),E2567=""),"",IF(AND(OR(D2561&lt;&gt;"",E2561&lt;&gt;"",F2561&lt;&gt;"",G2561&lt;&gt;""),E2567=""),"",IF(AND($D$5="",$E$5="",$F$5="",$G$5=""),"",IFERROR(VLOOKUP(B2567,'勘定科目コード（2019）'!$B$2:$J$3668,5,FALSE),""))))</f>
        <v/>
      </c>
      <c r="G2567" s="52" t="str">
        <f>IF(AND(OR(D2561&lt;&gt;"",E2561&lt;&gt;"",F2561&lt;&gt;"",G2561&lt;&gt;""),E2567=""),"",IF(AND($D$5="",$E$5="",$F$5="",$G$5=""),"",IFERROR(VLOOKUP(B2567,'勘定科目コード（2019）'!$B$2:$J$3668,6,FALSE),"")))</f>
        <v/>
      </c>
      <c r="H2567" s="54"/>
      <c r="I2567" s="55" t="str">
        <f>IF(AND(OR(D2561&lt;&gt;"",E2561&lt;&gt;"",F2561&lt;&gt;"",G2561&lt;&gt;""),E2567=""),"",IF(AND($D$5="",$E$5="",$F$5="",$G$5=""),"",IFERROR(VLOOKUP(B2567,'勘定科目コード（2019）'!$B$2:$J$3668,7,FALSE),"")))</f>
        <v/>
      </c>
      <c r="J2567" s="56" t="str">
        <f>IF(AND(OR(D2561&lt;&gt;"",E2561&lt;&gt;"",F2561&lt;&gt;"",G2561&lt;&gt;""),E2567=""),"",IF(AND($D$5="",$E$5="",$F$5="",$G$5=""),"",IFERROR(VLOOKUP(B2567,'勘定科目コード（2019）'!$B$2:$J$3668,8,FALSE),"")))</f>
        <v/>
      </c>
      <c r="K2567" s="57" t="str">
        <f>IF(AND(OR(D2561&lt;&gt;"",E2561&lt;&gt;"",F2561&lt;&gt;"",G2561&lt;&gt;""),E2567=""),"",IF(AND($D$5="",$E$5="",$F$5="",$G$5=""),"",IFERROR(VLOOKUP(B2567,'勘定科目コード（2019）'!$B$2:$J$3668,9,FALSE),"")))</f>
        <v/>
      </c>
      <c r="L2567" s="44" t="str">
        <f>IFERROR(VLOOKUP(D2567,'勘定科目コード（2019）'!$E$2:$J$500,7,FALSE),"")</f>
        <v/>
      </c>
    </row>
    <row r="2568" spans="2:12" x14ac:dyDescent="0.15">
      <c r="B2568" s="31">
        <v>2558</v>
      </c>
      <c r="D2568" s="51" t="str">
        <f>IF(AND($D$5="",$E$5="",$F$5="",$G$5=""),"",(IFERROR(VLOOKUP(B2568,'勘定科目コード（2019）'!$B$2:$J$3668,3,FALSE),"")))</f>
        <v/>
      </c>
      <c r="E2568" s="52" t="str">
        <f>IF(AND(OR($D$5&lt;&gt;"",$E$5&lt;&gt;"",$F$5&lt;&gt;"",$G$5&lt;&gt;""),D2568=""),"",IF(AND($D$5="",$E$5="",$F$5="",$G$5=""),"",IFERROR(VLOOKUP(B2568,'勘定科目コード（2019）'!$B$2:$J$3668,4,FALSE),"")))</f>
        <v/>
      </c>
      <c r="F2568" s="53" t="str">
        <f>IF(AND(OR(D2562&lt;&gt;"",E2562&lt;&gt;"",F2562&lt;&gt;"",G2562&lt;&gt;""),E2568=""),"",IF(AND(OR(D2562&lt;&gt;"",E2562&lt;&gt;"",F2562&lt;&gt;"",G2562&lt;&gt;""),E2568=""),"",IF(AND($D$5="",$E$5="",$F$5="",$G$5=""),"",IFERROR(VLOOKUP(B2568,'勘定科目コード（2019）'!$B$2:$J$3668,5,FALSE),""))))</f>
        <v/>
      </c>
      <c r="G2568" s="52" t="str">
        <f>IF(AND(OR(D2562&lt;&gt;"",E2562&lt;&gt;"",F2562&lt;&gt;"",G2562&lt;&gt;""),E2568=""),"",IF(AND($D$5="",$E$5="",$F$5="",$G$5=""),"",IFERROR(VLOOKUP(B2568,'勘定科目コード（2019）'!$B$2:$J$3668,6,FALSE),"")))</f>
        <v/>
      </c>
      <c r="H2568" s="54"/>
      <c r="I2568" s="55" t="str">
        <f>IF(AND(OR(D2562&lt;&gt;"",E2562&lt;&gt;"",F2562&lt;&gt;"",G2562&lt;&gt;""),E2568=""),"",IF(AND($D$5="",$E$5="",$F$5="",$G$5=""),"",IFERROR(VLOOKUP(B2568,'勘定科目コード（2019）'!$B$2:$J$3668,7,FALSE),"")))</f>
        <v/>
      </c>
      <c r="J2568" s="56" t="str">
        <f>IF(AND(OR(D2562&lt;&gt;"",E2562&lt;&gt;"",F2562&lt;&gt;"",G2562&lt;&gt;""),E2568=""),"",IF(AND($D$5="",$E$5="",$F$5="",$G$5=""),"",IFERROR(VLOOKUP(B2568,'勘定科目コード（2019）'!$B$2:$J$3668,8,FALSE),"")))</f>
        <v/>
      </c>
      <c r="K2568" s="57" t="str">
        <f>IF(AND(OR(D2562&lt;&gt;"",E2562&lt;&gt;"",F2562&lt;&gt;"",G2562&lt;&gt;""),E2568=""),"",IF(AND($D$5="",$E$5="",$F$5="",$G$5=""),"",IFERROR(VLOOKUP(B2568,'勘定科目コード（2019）'!$B$2:$J$3668,9,FALSE),"")))</f>
        <v/>
      </c>
      <c r="L2568" s="44" t="str">
        <f>IFERROR(VLOOKUP(D2568,'勘定科目コード（2019）'!$E$2:$J$500,7,FALSE),"")</f>
        <v/>
      </c>
    </row>
    <row r="2569" spans="2:12" x14ac:dyDescent="0.15">
      <c r="B2569" s="31">
        <v>2559</v>
      </c>
      <c r="D2569" s="51" t="str">
        <f>IF(AND($D$5="",$E$5="",$F$5="",$G$5=""),"",(IFERROR(VLOOKUP(B2569,'勘定科目コード（2019）'!$B$2:$J$3668,3,FALSE),"")))</f>
        <v/>
      </c>
      <c r="E2569" s="52" t="str">
        <f>IF(AND(OR($D$5&lt;&gt;"",$E$5&lt;&gt;"",$F$5&lt;&gt;"",$G$5&lt;&gt;""),D2569=""),"",IF(AND($D$5="",$E$5="",$F$5="",$G$5=""),"",IFERROR(VLOOKUP(B2569,'勘定科目コード（2019）'!$B$2:$J$3668,4,FALSE),"")))</f>
        <v/>
      </c>
      <c r="F2569" s="53" t="str">
        <f>IF(AND(OR(D2563&lt;&gt;"",E2563&lt;&gt;"",F2563&lt;&gt;"",G2563&lt;&gt;""),E2569=""),"",IF(AND(OR(D2563&lt;&gt;"",E2563&lt;&gt;"",F2563&lt;&gt;"",G2563&lt;&gt;""),E2569=""),"",IF(AND($D$5="",$E$5="",$F$5="",$G$5=""),"",IFERROR(VLOOKUP(B2569,'勘定科目コード（2019）'!$B$2:$J$3668,5,FALSE),""))))</f>
        <v/>
      </c>
      <c r="G2569" s="52" t="str">
        <f>IF(AND(OR(D2563&lt;&gt;"",E2563&lt;&gt;"",F2563&lt;&gt;"",G2563&lt;&gt;""),E2569=""),"",IF(AND($D$5="",$E$5="",$F$5="",$G$5=""),"",IFERROR(VLOOKUP(B2569,'勘定科目コード（2019）'!$B$2:$J$3668,6,FALSE),"")))</f>
        <v/>
      </c>
      <c r="H2569" s="54"/>
      <c r="I2569" s="55" t="str">
        <f>IF(AND(OR(D2563&lt;&gt;"",E2563&lt;&gt;"",F2563&lt;&gt;"",G2563&lt;&gt;""),E2569=""),"",IF(AND($D$5="",$E$5="",$F$5="",$G$5=""),"",IFERROR(VLOOKUP(B2569,'勘定科目コード（2019）'!$B$2:$J$3668,7,FALSE),"")))</f>
        <v/>
      </c>
      <c r="J2569" s="56" t="str">
        <f>IF(AND(OR(D2563&lt;&gt;"",E2563&lt;&gt;"",F2563&lt;&gt;"",G2563&lt;&gt;""),E2569=""),"",IF(AND($D$5="",$E$5="",$F$5="",$G$5=""),"",IFERROR(VLOOKUP(B2569,'勘定科目コード（2019）'!$B$2:$J$3668,8,FALSE),"")))</f>
        <v/>
      </c>
      <c r="K2569" s="57" t="str">
        <f>IF(AND(OR(D2563&lt;&gt;"",E2563&lt;&gt;"",F2563&lt;&gt;"",G2563&lt;&gt;""),E2569=""),"",IF(AND($D$5="",$E$5="",$F$5="",$G$5=""),"",IFERROR(VLOOKUP(B2569,'勘定科目コード（2019）'!$B$2:$J$3668,9,FALSE),"")))</f>
        <v/>
      </c>
      <c r="L2569" s="44" t="str">
        <f>IFERROR(VLOOKUP(D2569,'勘定科目コード（2019）'!$E$2:$J$500,7,FALSE),"")</f>
        <v/>
      </c>
    </row>
    <row r="2570" spans="2:12" x14ac:dyDescent="0.15">
      <c r="B2570" s="31">
        <v>2560</v>
      </c>
      <c r="D2570" s="51" t="str">
        <f>IF(AND($D$5="",$E$5="",$F$5="",$G$5=""),"",(IFERROR(VLOOKUP(B2570,'勘定科目コード（2019）'!$B$2:$J$3668,3,FALSE),"")))</f>
        <v/>
      </c>
      <c r="E2570" s="52" t="str">
        <f>IF(AND(OR($D$5&lt;&gt;"",$E$5&lt;&gt;"",$F$5&lt;&gt;"",$G$5&lt;&gt;""),D2570=""),"",IF(AND($D$5="",$E$5="",$F$5="",$G$5=""),"",IFERROR(VLOOKUP(B2570,'勘定科目コード（2019）'!$B$2:$J$3668,4,FALSE),"")))</f>
        <v/>
      </c>
      <c r="F2570" s="53" t="str">
        <f>IF(AND(OR(D2564&lt;&gt;"",E2564&lt;&gt;"",F2564&lt;&gt;"",G2564&lt;&gt;""),E2570=""),"",IF(AND(OR(D2564&lt;&gt;"",E2564&lt;&gt;"",F2564&lt;&gt;"",G2564&lt;&gt;""),E2570=""),"",IF(AND($D$5="",$E$5="",$F$5="",$G$5=""),"",IFERROR(VLOOKUP(B2570,'勘定科目コード（2019）'!$B$2:$J$3668,5,FALSE),""))))</f>
        <v/>
      </c>
      <c r="G2570" s="52" t="str">
        <f>IF(AND(OR(D2564&lt;&gt;"",E2564&lt;&gt;"",F2564&lt;&gt;"",G2564&lt;&gt;""),E2570=""),"",IF(AND($D$5="",$E$5="",$F$5="",$G$5=""),"",IFERROR(VLOOKUP(B2570,'勘定科目コード（2019）'!$B$2:$J$3668,6,FALSE),"")))</f>
        <v/>
      </c>
      <c r="H2570" s="54"/>
      <c r="I2570" s="55" t="str">
        <f>IF(AND(OR(D2564&lt;&gt;"",E2564&lt;&gt;"",F2564&lt;&gt;"",G2564&lt;&gt;""),E2570=""),"",IF(AND($D$5="",$E$5="",$F$5="",$G$5=""),"",IFERROR(VLOOKUP(B2570,'勘定科目コード（2019）'!$B$2:$J$3668,7,FALSE),"")))</f>
        <v/>
      </c>
      <c r="J2570" s="56" t="str">
        <f>IF(AND(OR(D2564&lt;&gt;"",E2564&lt;&gt;"",F2564&lt;&gt;"",G2564&lt;&gt;""),E2570=""),"",IF(AND($D$5="",$E$5="",$F$5="",$G$5=""),"",IFERROR(VLOOKUP(B2570,'勘定科目コード（2019）'!$B$2:$J$3668,8,FALSE),"")))</f>
        <v/>
      </c>
      <c r="K2570" s="57" t="str">
        <f>IF(AND(OR(D2564&lt;&gt;"",E2564&lt;&gt;"",F2564&lt;&gt;"",G2564&lt;&gt;""),E2570=""),"",IF(AND($D$5="",$E$5="",$F$5="",$G$5=""),"",IFERROR(VLOOKUP(B2570,'勘定科目コード（2019）'!$B$2:$J$3668,9,FALSE),"")))</f>
        <v/>
      </c>
      <c r="L2570" s="44" t="str">
        <f>IFERROR(VLOOKUP(D2570,'勘定科目コード（2019）'!$E$2:$J$500,7,FALSE),"")</f>
        <v/>
      </c>
    </row>
    <row r="2571" spans="2:12" x14ac:dyDescent="0.15">
      <c r="B2571" s="31">
        <v>2561</v>
      </c>
      <c r="D2571" s="51" t="str">
        <f>IF(AND($D$5="",$E$5="",$F$5="",$G$5=""),"",(IFERROR(VLOOKUP(B2571,'勘定科目コード（2019）'!$B$2:$J$3668,3,FALSE),"")))</f>
        <v/>
      </c>
      <c r="E2571" s="52" t="str">
        <f>IF(AND(OR($D$5&lt;&gt;"",$E$5&lt;&gt;"",$F$5&lt;&gt;"",$G$5&lt;&gt;""),D2571=""),"",IF(AND($D$5="",$E$5="",$F$5="",$G$5=""),"",IFERROR(VLOOKUP(B2571,'勘定科目コード（2019）'!$B$2:$J$3668,4,FALSE),"")))</f>
        <v/>
      </c>
      <c r="F2571" s="53" t="str">
        <f>IF(AND(OR(D2565&lt;&gt;"",E2565&lt;&gt;"",F2565&lt;&gt;"",G2565&lt;&gt;""),E2571=""),"",IF(AND(OR(D2565&lt;&gt;"",E2565&lt;&gt;"",F2565&lt;&gt;"",G2565&lt;&gt;""),E2571=""),"",IF(AND($D$5="",$E$5="",$F$5="",$G$5=""),"",IFERROR(VLOOKUP(B2571,'勘定科目コード（2019）'!$B$2:$J$3668,5,FALSE),""))))</f>
        <v/>
      </c>
      <c r="G2571" s="52" t="str">
        <f>IF(AND(OR(D2565&lt;&gt;"",E2565&lt;&gt;"",F2565&lt;&gt;"",G2565&lt;&gt;""),E2571=""),"",IF(AND($D$5="",$E$5="",$F$5="",$G$5=""),"",IFERROR(VLOOKUP(B2571,'勘定科目コード（2019）'!$B$2:$J$3668,6,FALSE),"")))</f>
        <v/>
      </c>
      <c r="H2571" s="54"/>
      <c r="I2571" s="55" t="str">
        <f>IF(AND(OR(D2565&lt;&gt;"",E2565&lt;&gt;"",F2565&lt;&gt;"",G2565&lt;&gt;""),E2571=""),"",IF(AND($D$5="",$E$5="",$F$5="",$G$5=""),"",IFERROR(VLOOKUP(B2571,'勘定科目コード（2019）'!$B$2:$J$3668,7,FALSE),"")))</f>
        <v/>
      </c>
      <c r="J2571" s="56" t="str">
        <f>IF(AND(OR(D2565&lt;&gt;"",E2565&lt;&gt;"",F2565&lt;&gt;"",G2565&lt;&gt;""),E2571=""),"",IF(AND($D$5="",$E$5="",$F$5="",$G$5=""),"",IFERROR(VLOOKUP(B2571,'勘定科目コード（2019）'!$B$2:$J$3668,8,FALSE),"")))</f>
        <v/>
      </c>
      <c r="K2571" s="57" t="str">
        <f>IF(AND(OR(D2565&lt;&gt;"",E2565&lt;&gt;"",F2565&lt;&gt;"",G2565&lt;&gt;""),E2571=""),"",IF(AND($D$5="",$E$5="",$F$5="",$G$5=""),"",IFERROR(VLOOKUP(B2571,'勘定科目コード（2019）'!$B$2:$J$3668,9,FALSE),"")))</f>
        <v/>
      </c>
      <c r="L2571" s="44" t="str">
        <f>IFERROR(VLOOKUP(D2571,'勘定科目コード（2019）'!$E$2:$J$500,7,FALSE),"")</f>
        <v/>
      </c>
    </row>
    <row r="2572" spans="2:12" x14ac:dyDescent="0.15">
      <c r="B2572" s="31">
        <v>2562</v>
      </c>
      <c r="D2572" s="51" t="str">
        <f>IF(AND($D$5="",$E$5="",$F$5="",$G$5=""),"",(IFERROR(VLOOKUP(B2572,'勘定科目コード（2019）'!$B$2:$J$3668,3,FALSE),"")))</f>
        <v/>
      </c>
      <c r="E2572" s="52" t="str">
        <f>IF(AND(OR($D$5&lt;&gt;"",$E$5&lt;&gt;"",$F$5&lt;&gt;"",$G$5&lt;&gt;""),D2572=""),"",IF(AND($D$5="",$E$5="",$F$5="",$G$5=""),"",IFERROR(VLOOKUP(B2572,'勘定科目コード（2019）'!$B$2:$J$3668,4,FALSE),"")))</f>
        <v/>
      </c>
      <c r="F2572" s="53" t="str">
        <f>IF(AND(OR(D2566&lt;&gt;"",E2566&lt;&gt;"",F2566&lt;&gt;"",G2566&lt;&gt;""),E2572=""),"",IF(AND(OR(D2566&lt;&gt;"",E2566&lt;&gt;"",F2566&lt;&gt;"",G2566&lt;&gt;""),E2572=""),"",IF(AND($D$5="",$E$5="",$F$5="",$G$5=""),"",IFERROR(VLOOKUP(B2572,'勘定科目コード（2019）'!$B$2:$J$3668,5,FALSE),""))))</f>
        <v/>
      </c>
      <c r="G2572" s="52" t="str">
        <f>IF(AND(OR(D2566&lt;&gt;"",E2566&lt;&gt;"",F2566&lt;&gt;"",G2566&lt;&gt;""),E2572=""),"",IF(AND($D$5="",$E$5="",$F$5="",$G$5=""),"",IFERROR(VLOOKUP(B2572,'勘定科目コード（2019）'!$B$2:$J$3668,6,FALSE),"")))</f>
        <v/>
      </c>
      <c r="H2572" s="54"/>
      <c r="I2572" s="55" t="str">
        <f>IF(AND(OR(D2566&lt;&gt;"",E2566&lt;&gt;"",F2566&lt;&gt;"",G2566&lt;&gt;""),E2572=""),"",IF(AND($D$5="",$E$5="",$F$5="",$G$5=""),"",IFERROR(VLOOKUP(B2572,'勘定科目コード（2019）'!$B$2:$J$3668,7,FALSE),"")))</f>
        <v/>
      </c>
      <c r="J2572" s="56" t="str">
        <f>IF(AND(OR(D2566&lt;&gt;"",E2566&lt;&gt;"",F2566&lt;&gt;"",G2566&lt;&gt;""),E2572=""),"",IF(AND($D$5="",$E$5="",$F$5="",$G$5=""),"",IFERROR(VLOOKUP(B2572,'勘定科目コード（2019）'!$B$2:$J$3668,8,FALSE),"")))</f>
        <v/>
      </c>
      <c r="K2572" s="57" t="str">
        <f>IF(AND(OR(D2566&lt;&gt;"",E2566&lt;&gt;"",F2566&lt;&gt;"",G2566&lt;&gt;""),E2572=""),"",IF(AND($D$5="",$E$5="",$F$5="",$G$5=""),"",IFERROR(VLOOKUP(B2572,'勘定科目コード（2019）'!$B$2:$J$3668,9,FALSE),"")))</f>
        <v/>
      </c>
      <c r="L2572" s="44" t="str">
        <f>IFERROR(VLOOKUP(D2572,'勘定科目コード（2019）'!$E$2:$J$500,7,FALSE),"")</f>
        <v/>
      </c>
    </row>
    <row r="2573" spans="2:12" x14ac:dyDescent="0.15">
      <c r="B2573" s="31">
        <v>2563</v>
      </c>
      <c r="D2573" s="51" t="str">
        <f>IF(AND($D$5="",$E$5="",$F$5="",$G$5=""),"",(IFERROR(VLOOKUP(B2573,'勘定科目コード（2019）'!$B$2:$J$3668,3,FALSE),"")))</f>
        <v/>
      </c>
      <c r="E2573" s="52" t="str">
        <f>IF(AND(OR($D$5&lt;&gt;"",$E$5&lt;&gt;"",$F$5&lt;&gt;"",$G$5&lt;&gt;""),D2573=""),"",IF(AND($D$5="",$E$5="",$F$5="",$G$5=""),"",IFERROR(VLOOKUP(B2573,'勘定科目コード（2019）'!$B$2:$J$3668,4,FALSE),"")))</f>
        <v/>
      </c>
      <c r="F2573" s="53" t="str">
        <f>IF(AND(OR(D2567&lt;&gt;"",E2567&lt;&gt;"",F2567&lt;&gt;"",G2567&lt;&gt;""),E2573=""),"",IF(AND(OR(D2567&lt;&gt;"",E2567&lt;&gt;"",F2567&lt;&gt;"",G2567&lt;&gt;""),E2573=""),"",IF(AND($D$5="",$E$5="",$F$5="",$G$5=""),"",IFERROR(VLOOKUP(B2573,'勘定科目コード（2019）'!$B$2:$J$3668,5,FALSE),""))))</f>
        <v/>
      </c>
      <c r="G2573" s="52" t="str">
        <f>IF(AND(OR(D2567&lt;&gt;"",E2567&lt;&gt;"",F2567&lt;&gt;"",G2567&lt;&gt;""),E2573=""),"",IF(AND($D$5="",$E$5="",$F$5="",$G$5=""),"",IFERROR(VLOOKUP(B2573,'勘定科目コード（2019）'!$B$2:$J$3668,6,FALSE),"")))</f>
        <v/>
      </c>
      <c r="H2573" s="54"/>
      <c r="I2573" s="55" t="str">
        <f>IF(AND(OR(D2567&lt;&gt;"",E2567&lt;&gt;"",F2567&lt;&gt;"",G2567&lt;&gt;""),E2573=""),"",IF(AND($D$5="",$E$5="",$F$5="",$G$5=""),"",IFERROR(VLOOKUP(B2573,'勘定科目コード（2019）'!$B$2:$J$3668,7,FALSE),"")))</f>
        <v/>
      </c>
      <c r="J2573" s="56" t="str">
        <f>IF(AND(OR(D2567&lt;&gt;"",E2567&lt;&gt;"",F2567&lt;&gt;"",G2567&lt;&gt;""),E2573=""),"",IF(AND($D$5="",$E$5="",$F$5="",$G$5=""),"",IFERROR(VLOOKUP(B2573,'勘定科目コード（2019）'!$B$2:$J$3668,8,FALSE),"")))</f>
        <v/>
      </c>
      <c r="K2573" s="57" t="str">
        <f>IF(AND(OR(D2567&lt;&gt;"",E2567&lt;&gt;"",F2567&lt;&gt;"",G2567&lt;&gt;""),E2573=""),"",IF(AND($D$5="",$E$5="",$F$5="",$G$5=""),"",IFERROR(VLOOKUP(B2573,'勘定科目コード（2019）'!$B$2:$J$3668,9,FALSE),"")))</f>
        <v/>
      </c>
      <c r="L2573" s="44" t="str">
        <f>IFERROR(VLOOKUP(D2573,'勘定科目コード（2019）'!$E$2:$J$500,7,FALSE),"")</f>
        <v/>
      </c>
    </row>
    <row r="2574" spans="2:12" x14ac:dyDescent="0.15">
      <c r="B2574" s="31">
        <v>2564</v>
      </c>
      <c r="D2574" s="51" t="str">
        <f>IF(AND($D$5="",$E$5="",$F$5="",$G$5=""),"",(IFERROR(VLOOKUP(B2574,'勘定科目コード（2019）'!$B$2:$J$3668,3,FALSE),"")))</f>
        <v/>
      </c>
      <c r="E2574" s="52" t="str">
        <f>IF(AND(OR($D$5&lt;&gt;"",$E$5&lt;&gt;"",$F$5&lt;&gt;"",$G$5&lt;&gt;""),D2574=""),"",IF(AND($D$5="",$E$5="",$F$5="",$G$5=""),"",IFERROR(VLOOKUP(B2574,'勘定科目コード（2019）'!$B$2:$J$3668,4,FALSE),"")))</f>
        <v/>
      </c>
      <c r="F2574" s="53" t="str">
        <f>IF(AND(OR(D2568&lt;&gt;"",E2568&lt;&gt;"",F2568&lt;&gt;"",G2568&lt;&gt;""),E2574=""),"",IF(AND(OR(D2568&lt;&gt;"",E2568&lt;&gt;"",F2568&lt;&gt;"",G2568&lt;&gt;""),E2574=""),"",IF(AND($D$5="",$E$5="",$F$5="",$G$5=""),"",IFERROR(VLOOKUP(B2574,'勘定科目コード（2019）'!$B$2:$J$3668,5,FALSE),""))))</f>
        <v/>
      </c>
      <c r="G2574" s="52" t="str">
        <f>IF(AND(OR(D2568&lt;&gt;"",E2568&lt;&gt;"",F2568&lt;&gt;"",G2568&lt;&gt;""),E2574=""),"",IF(AND($D$5="",$E$5="",$F$5="",$G$5=""),"",IFERROR(VLOOKUP(B2574,'勘定科目コード（2019）'!$B$2:$J$3668,6,FALSE),"")))</f>
        <v/>
      </c>
      <c r="H2574" s="54"/>
      <c r="I2574" s="55" t="str">
        <f>IF(AND(OR(D2568&lt;&gt;"",E2568&lt;&gt;"",F2568&lt;&gt;"",G2568&lt;&gt;""),E2574=""),"",IF(AND($D$5="",$E$5="",$F$5="",$G$5=""),"",IFERROR(VLOOKUP(B2574,'勘定科目コード（2019）'!$B$2:$J$3668,7,FALSE),"")))</f>
        <v/>
      </c>
      <c r="J2574" s="56" t="str">
        <f>IF(AND(OR(D2568&lt;&gt;"",E2568&lt;&gt;"",F2568&lt;&gt;"",G2568&lt;&gt;""),E2574=""),"",IF(AND($D$5="",$E$5="",$F$5="",$G$5=""),"",IFERROR(VLOOKUP(B2574,'勘定科目コード（2019）'!$B$2:$J$3668,8,FALSE),"")))</f>
        <v/>
      </c>
      <c r="K2574" s="57" t="str">
        <f>IF(AND(OR(D2568&lt;&gt;"",E2568&lt;&gt;"",F2568&lt;&gt;"",G2568&lt;&gt;""),E2574=""),"",IF(AND($D$5="",$E$5="",$F$5="",$G$5=""),"",IFERROR(VLOOKUP(B2574,'勘定科目コード（2019）'!$B$2:$J$3668,9,FALSE),"")))</f>
        <v/>
      </c>
      <c r="L2574" s="44" t="str">
        <f>IFERROR(VLOOKUP(D2574,'勘定科目コード（2019）'!$E$2:$J$500,7,FALSE),"")</f>
        <v/>
      </c>
    </row>
    <row r="2575" spans="2:12" x14ac:dyDescent="0.15">
      <c r="B2575" s="31">
        <v>2565</v>
      </c>
      <c r="D2575" s="51" t="str">
        <f>IF(AND($D$5="",$E$5="",$F$5="",$G$5=""),"",(IFERROR(VLOOKUP(B2575,'勘定科目コード（2019）'!$B$2:$J$3668,3,FALSE),"")))</f>
        <v/>
      </c>
      <c r="E2575" s="52" t="str">
        <f>IF(AND(OR($D$5&lt;&gt;"",$E$5&lt;&gt;"",$F$5&lt;&gt;"",$G$5&lt;&gt;""),D2575=""),"",IF(AND($D$5="",$E$5="",$F$5="",$G$5=""),"",IFERROR(VLOOKUP(B2575,'勘定科目コード（2019）'!$B$2:$J$3668,4,FALSE),"")))</f>
        <v/>
      </c>
      <c r="F2575" s="53" t="str">
        <f>IF(AND(OR(D2569&lt;&gt;"",E2569&lt;&gt;"",F2569&lt;&gt;"",G2569&lt;&gt;""),E2575=""),"",IF(AND(OR(D2569&lt;&gt;"",E2569&lt;&gt;"",F2569&lt;&gt;"",G2569&lt;&gt;""),E2575=""),"",IF(AND($D$5="",$E$5="",$F$5="",$G$5=""),"",IFERROR(VLOOKUP(B2575,'勘定科目コード（2019）'!$B$2:$J$3668,5,FALSE),""))))</f>
        <v/>
      </c>
      <c r="G2575" s="52" t="str">
        <f>IF(AND(OR(D2569&lt;&gt;"",E2569&lt;&gt;"",F2569&lt;&gt;"",G2569&lt;&gt;""),E2575=""),"",IF(AND($D$5="",$E$5="",$F$5="",$G$5=""),"",IFERROR(VLOOKUP(B2575,'勘定科目コード（2019）'!$B$2:$J$3668,6,FALSE),"")))</f>
        <v/>
      </c>
      <c r="H2575" s="54"/>
      <c r="I2575" s="55" t="str">
        <f>IF(AND(OR(D2569&lt;&gt;"",E2569&lt;&gt;"",F2569&lt;&gt;"",G2569&lt;&gt;""),E2575=""),"",IF(AND($D$5="",$E$5="",$F$5="",$G$5=""),"",IFERROR(VLOOKUP(B2575,'勘定科目コード（2019）'!$B$2:$J$3668,7,FALSE),"")))</f>
        <v/>
      </c>
      <c r="J2575" s="56" t="str">
        <f>IF(AND(OR(D2569&lt;&gt;"",E2569&lt;&gt;"",F2569&lt;&gt;"",G2569&lt;&gt;""),E2575=""),"",IF(AND($D$5="",$E$5="",$F$5="",$G$5=""),"",IFERROR(VLOOKUP(B2575,'勘定科目コード（2019）'!$B$2:$J$3668,8,FALSE),"")))</f>
        <v/>
      </c>
      <c r="K2575" s="57" t="str">
        <f>IF(AND(OR(D2569&lt;&gt;"",E2569&lt;&gt;"",F2569&lt;&gt;"",G2569&lt;&gt;""),E2575=""),"",IF(AND($D$5="",$E$5="",$F$5="",$G$5=""),"",IFERROR(VLOOKUP(B2575,'勘定科目コード（2019）'!$B$2:$J$3668,9,FALSE),"")))</f>
        <v/>
      </c>
      <c r="L2575" s="44" t="str">
        <f>IFERROR(VLOOKUP(D2575,'勘定科目コード（2019）'!$E$2:$J$500,7,FALSE),"")</f>
        <v/>
      </c>
    </row>
    <row r="2576" spans="2:12" x14ac:dyDescent="0.15">
      <c r="B2576" s="31">
        <v>2566</v>
      </c>
      <c r="D2576" s="51" t="str">
        <f>IF(AND($D$5="",$E$5="",$F$5="",$G$5=""),"",(IFERROR(VLOOKUP(B2576,'勘定科目コード（2019）'!$B$2:$J$3668,3,FALSE),"")))</f>
        <v/>
      </c>
      <c r="E2576" s="52" t="str">
        <f>IF(AND(OR($D$5&lt;&gt;"",$E$5&lt;&gt;"",$F$5&lt;&gt;"",$G$5&lt;&gt;""),D2576=""),"",IF(AND($D$5="",$E$5="",$F$5="",$G$5=""),"",IFERROR(VLOOKUP(B2576,'勘定科目コード（2019）'!$B$2:$J$3668,4,FALSE),"")))</f>
        <v/>
      </c>
      <c r="F2576" s="53" t="str">
        <f>IF(AND(OR(D2570&lt;&gt;"",E2570&lt;&gt;"",F2570&lt;&gt;"",G2570&lt;&gt;""),E2576=""),"",IF(AND(OR(D2570&lt;&gt;"",E2570&lt;&gt;"",F2570&lt;&gt;"",G2570&lt;&gt;""),E2576=""),"",IF(AND($D$5="",$E$5="",$F$5="",$G$5=""),"",IFERROR(VLOOKUP(B2576,'勘定科目コード（2019）'!$B$2:$J$3668,5,FALSE),""))))</f>
        <v/>
      </c>
      <c r="G2576" s="52" t="str">
        <f>IF(AND(OR(D2570&lt;&gt;"",E2570&lt;&gt;"",F2570&lt;&gt;"",G2570&lt;&gt;""),E2576=""),"",IF(AND($D$5="",$E$5="",$F$5="",$G$5=""),"",IFERROR(VLOOKUP(B2576,'勘定科目コード（2019）'!$B$2:$J$3668,6,FALSE),"")))</f>
        <v/>
      </c>
      <c r="H2576" s="54"/>
      <c r="I2576" s="55" t="str">
        <f>IF(AND(OR(D2570&lt;&gt;"",E2570&lt;&gt;"",F2570&lt;&gt;"",G2570&lt;&gt;""),E2576=""),"",IF(AND($D$5="",$E$5="",$F$5="",$G$5=""),"",IFERROR(VLOOKUP(B2576,'勘定科目コード（2019）'!$B$2:$J$3668,7,FALSE),"")))</f>
        <v/>
      </c>
      <c r="J2576" s="56" t="str">
        <f>IF(AND(OR(D2570&lt;&gt;"",E2570&lt;&gt;"",F2570&lt;&gt;"",G2570&lt;&gt;""),E2576=""),"",IF(AND($D$5="",$E$5="",$F$5="",$G$5=""),"",IFERROR(VLOOKUP(B2576,'勘定科目コード（2019）'!$B$2:$J$3668,8,FALSE),"")))</f>
        <v/>
      </c>
      <c r="K2576" s="57" t="str">
        <f>IF(AND(OR(D2570&lt;&gt;"",E2570&lt;&gt;"",F2570&lt;&gt;"",G2570&lt;&gt;""),E2576=""),"",IF(AND($D$5="",$E$5="",$F$5="",$G$5=""),"",IFERROR(VLOOKUP(B2576,'勘定科目コード（2019）'!$B$2:$J$3668,9,FALSE),"")))</f>
        <v/>
      </c>
      <c r="L2576" s="44" t="str">
        <f>IFERROR(VLOOKUP(D2576,'勘定科目コード（2019）'!$E$2:$J$500,7,FALSE),"")</f>
        <v/>
      </c>
    </row>
    <row r="2577" spans="2:12" x14ac:dyDescent="0.15">
      <c r="B2577" s="31">
        <v>2567</v>
      </c>
      <c r="D2577" s="51" t="str">
        <f>IF(AND($D$5="",$E$5="",$F$5="",$G$5=""),"",(IFERROR(VLOOKUP(B2577,'勘定科目コード（2019）'!$B$2:$J$3668,3,FALSE),"")))</f>
        <v/>
      </c>
      <c r="E2577" s="52" t="str">
        <f>IF(AND(OR($D$5&lt;&gt;"",$E$5&lt;&gt;"",$F$5&lt;&gt;"",$G$5&lt;&gt;""),D2577=""),"",IF(AND($D$5="",$E$5="",$F$5="",$G$5=""),"",IFERROR(VLOOKUP(B2577,'勘定科目コード（2019）'!$B$2:$J$3668,4,FALSE),"")))</f>
        <v/>
      </c>
      <c r="F2577" s="53" t="str">
        <f>IF(AND(OR(D2571&lt;&gt;"",E2571&lt;&gt;"",F2571&lt;&gt;"",G2571&lt;&gt;""),E2577=""),"",IF(AND(OR(D2571&lt;&gt;"",E2571&lt;&gt;"",F2571&lt;&gt;"",G2571&lt;&gt;""),E2577=""),"",IF(AND($D$5="",$E$5="",$F$5="",$G$5=""),"",IFERROR(VLOOKUP(B2577,'勘定科目コード（2019）'!$B$2:$J$3668,5,FALSE),""))))</f>
        <v/>
      </c>
      <c r="G2577" s="52" t="str">
        <f>IF(AND(OR(D2571&lt;&gt;"",E2571&lt;&gt;"",F2571&lt;&gt;"",G2571&lt;&gt;""),E2577=""),"",IF(AND($D$5="",$E$5="",$F$5="",$G$5=""),"",IFERROR(VLOOKUP(B2577,'勘定科目コード（2019）'!$B$2:$J$3668,6,FALSE),"")))</f>
        <v/>
      </c>
      <c r="H2577" s="54"/>
      <c r="I2577" s="55" t="str">
        <f>IF(AND(OR(D2571&lt;&gt;"",E2571&lt;&gt;"",F2571&lt;&gt;"",G2571&lt;&gt;""),E2577=""),"",IF(AND($D$5="",$E$5="",$F$5="",$G$5=""),"",IFERROR(VLOOKUP(B2577,'勘定科目コード（2019）'!$B$2:$J$3668,7,FALSE),"")))</f>
        <v/>
      </c>
      <c r="J2577" s="56" t="str">
        <f>IF(AND(OR(D2571&lt;&gt;"",E2571&lt;&gt;"",F2571&lt;&gt;"",G2571&lt;&gt;""),E2577=""),"",IF(AND($D$5="",$E$5="",$F$5="",$G$5=""),"",IFERROR(VLOOKUP(B2577,'勘定科目コード（2019）'!$B$2:$J$3668,8,FALSE),"")))</f>
        <v/>
      </c>
      <c r="K2577" s="57" t="str">
        <f>IF(AND(OR(D2571&lt;&gt;"",E2571&lt;&gt;"",F2571&lt;&gt;"",G2571&lt;&gt;""),E2577=""),"",IF(AND($D$5="",$E$5="",$F$5="",$G$5=""),"",IFERROR(VLOOKUP(B2577,'勘定科目コード（2019）'!$B$2:$J$3668,9,FALSE),"")))</f>
        <v/>
      </c>
      <c r="L2577" s="44" t="str">
        <f>IFERROR(VLOOKUP(D2577,'勘定科目コード（2019）'!$E$2:$J$500,7,FALSE),"")</f>
        <v/>
      </c>
    </row>
    <row r="2578" spans="2:12" x14ac:dyDescent="0.15">
      <c r="B2578" s="31">
        <v>2568</v>
      </c>
      <c r="D2578" s="51" t="str">
        <f>IF(AND($D$5="",$E$5="",$F$5="",$G$5=""),"",(IFERROR(VLOOKUP(B2578,'勘定科目コード（2019）'!$B$2:$J$3668,3,FALSE),"")))</f>
        <v/>
      </c>
      <c r="E2578" s="52" t="str">
        <f>IF(AND(OR($D$5&lt;&gt;"",$E$5&lt;&gt;"",$F$5&lt;&gt;"",$G$5&lt;&gt;""),D2578=""),"",IF(AND($D$5="",$E$5="",$F$5="",$G$5=""),"",IFERROR(VLOOKUP(B2578,'勘定科目コード（2019）'!$B$2:$J$3668,4,FALSE),"")))</f>
        <v/>
      </c>
      <c r="F2578" s="53" t="str">
        <f>IF(AND(OR(D2572&lt;&gt;"",E2572&lt;&gt;"",F2572&lt;&gt;"",G2572&lt;&gt;""),E2578=""),"",IF(AND(OR(D2572&lt;&gt;"",E2572&lt;&gt;"",F2572&lt;&gt;"",G2572&lt;&gt;""),E2578=""),"",IF(AND($D$5="",$E$5="",$F$5="",$G$5=""),"",IFERROR(VLOOKUP(B2578,'勘定科目コード（2019）'!$B$2:$J$3668,5,FALSE),""))))</f>
        <v/>
      </c>
      <c r="G2578" s="52" t="str">
        <f>IF(AND(OR(D2572&lt;&gt;"",E2572&lt;&gt;"",F2572&lt;&gt;"",G2572&lt;&gt;""),E2578=""),"",IF(AND($D$5="",$E$5="",$F$5="",$G$5=""),"",IFERROR(VLOOKUP(B2578,'勘定科目コード（2019）'!$B$2:$J$3668,6,FALSE),"")))</f>
        <v/>
      </c>
      <c r="H2578" s="54"/>
      <c r="I2578" s="55" t="str">
        <f>IF(AND(OR(D2572&lt;&gt;"",E2572&lt;&gt;"",F2572&lt;&gt;"",G2572&lt;&gt;""),E2578=""),"",IF(AND($D$5="",$E$5="",$F$5="",$G$5=""),"",IFERROR(VLOOKUP(B2578,'勘定科目コード（2019）'!$B$2:$J$3668,7,FALSE),"")))</f>
        <v/>
      </c>
      <c r="J2578" s="56" t="str">
        <f>IF(AND(OR(D2572&lt;&gt;"",E2572&lt;&gt;"",F2572&lt;&gt;"",G2572&lt;&gt;""),E2578=""),"",IF(AND($D$5="",$E$5="",$F$5="",$G$5=""),"",IFERROR(VLOOKUP(B2578,'勘定科目コード（2019）'!$B$2:$J$3668,8,FALSE),"")))</f>
        <v/>
      </c>
      <c r="K2578" s="57" t="str">
        <f>IF(AND(OR(D2572&lt;&gt;"",E2572&lt;&gt;"",F2572&lt;&gt;"",G2572&lt;&gt;""),E2578=""),"",IF(AND($D$5="",$E$5="",$F$5="",$G$5=""),"",IFERROR(VLOOKUP(B2578,'勘定科目コード（2019）'!$B$2:$J$3668,9,FALSE),"")))</f>
        <v/>
      </c>
      <c r="L2578" s="44" t="str">
        <f>IFERROR(VLOOKUP(D2578,'勘定科目コード（2019）'!$E$2:$J$500,7,FALSE),"")</f>
        <v/>
      </c>
    </row>
    <row r="2579" spans="2:12" x14ac:dyDescent="0.15">
      <c r="B2579" s="31">
        <v>2569</v>
      </c>
      <c r="D2579" s="51" t="str">
        <f>IF(AND($D$5="",$E$5="",$F$5="",$G$5=""),"",(IFERROR(VLOOKUP(B2579,'勘定科目コード（2019）'!$B$2:$J$3668,3,FALSE),"")))</f>
        <v/>
      </c>
      <c r="E2579" s="52" t="str">
        <f>IF(AND(OR($D$5&lt;&gt;"",$E$5&lt;&gt;"",$F$5&lt;&gt;"",$G$5&lt;&gt;""),D2579=""),"",IF(AND($D$5="",$E$5="",$F$5="",$G$5=""),"",IFERROR(VLOOKUP(B2579,'勘定科目コード（2019）'!$B$2:$J$3668,4,FALSE),"")))</f>
        <v/>
      </c>
      <c r="F2579" s="53" t="str">
        <f>IF(AND(OR(D2573&lt;&gt;"",E2573&lt;&gt;"",F2573&lt;&gt;"",G2573&lt;&gt;""),E2579=""),"",IF(AND(OR(D2573&lt;&gt;"",E2573&lt;&gt;"",F2573&lt;&gt;"",G2573&lt;&gt;""),E2579=""),"",IF(AND($D$5="",$E$5="",$F$5="",$G$5=""),"",IFERROR(VLOOKUP(B2579,'勘定科目コード（2019）'!$B$2:$J$3668,5,FALSE),""))))</f>
        <v/>
      </c>
      <c r="G2579" s="52" t="str">
        <f>IF(AND(OR(D2573&lt;&gt;"",E2573&lt;&gt;"",F2573&lt;&gt;"",G2573&lt;&gt;""),E2579=""),"",IF(AND($D$5="",$E$5="",$F$5="",$G$5=""),"",IFERROR(VLOOKUP(B2579,'勘定科目コード（2019）'!$B$2:$J$3668,6,FALSE),"")))</f>
        <v/>
      </c>
      <c r="H2579" s="54"/>
      <c r="I2579" s="55" t="str">
        <f>IF(AND(OR(D2573&lt;&gt;"",E2573&lt;&gt;"",F2573&lt;&gt;"",G2573&lt;&gt;""),E2579=""),"",IF(AND($D$5="",$E$5="",$F$5="",$G$5=""),"",IFERROR(VLOOKUP(B2579,'勘定科目コード（2019）'!$B$2:$J$3668,7,FALSE),"")))</f>
        <v/>
      </c>
      <c r="J2579" s="56" t="str">
        <f>IF(AND(OR(D2573&lt;&gt;"",E2573&lt;&gt;"",F2573&lt;&gt;"",G2573&lt;&gt;""),E2579=""),"",IF(AND($D$5="",$E$5="",$F$5="",$G$5=""),"",IFERROR(VLOOKUP(B2579,'勘定科目コード（2019）'!$B$2:$J$3668,8,FALSE),"")))</f>
        <v/>
      </c>
      <c r="K2579" s="57" t="str">
        <f>IF(AND(OR(D2573&lt;&gt;"",E2573&lt;&gt;"",F2573&lt;&gt;"",G2573&lt;&gt;""),E2579=""),"",IF(AND($D$5="",$E$5="",$F$5="",$G$5=""),"",IFERROR(VLOOKUP(B2579,'勘定科目コード（2019）'!$B$2:$J$3668,9,FALSE),"")))</f>
        <v/>
      </c>
      <c r="L2579" s="44" t="str">
        <f>IFERROR(VLOOKUP(D2579,'勘定科目コード（2019）'!$E$2:$J$500,7,FALSE),"")</f>
        <v/>
      </c>
    </row>
    <row r="2580" spans="2:12" x14ac:dyDescent="0.15">
      <c r="B2580" s="31">
        <v>2570</v>
      </c>
      <c r="D2580" s="51" t="str">
        <f>IF(AND($D$5="",$E$5="",$F$5="",$G$5=""),"",(IFERROR(VLOOKUP(B2580,'勘定科目コード（2019）'!$B$2:$J$3668,3,FALSE),"")))</f>
        <v/>
      </c>
      <c r="E2580" s="52" t="str">
        <f>IF(AND(OR($D$5&lt;&gt;"",$E$5&lt;&gt;"",$F$5&lt;&gt;"",$G$5&lt;&gt;""),D2580=""),"",IF(AND($D$5="",$E$5="",$F$5="",$G$5=""),"",IFERROR(VLOOKUP(B2580,'勘定科目コード（2019）'!$B$2:$J$3668,4,FALSE),"")))</f>
        <v/>
      </c>
      <c r="F2580" s="53" t="str">
        <f>IF(AND(OR(D2574&lt;&gt;"",E2574&lt;&gt;"",F2574&lt;&gt;"",G2574&lt;&gt;""),E2580=""),"",IF(AND(OR(D2574&lt;&gt;"",E2574&lt;&gt;"",F2574&lt;&gt;"",G2574&lt;&gt;""),E2580=""),"",IF(AND($D$5="",$E$5="",$F$5="",$G$5=""),"",IFERROR(VLOOKUP(B2580,'勘定科目コード（2019）'!$B$2:$J$3668,5,FALSE),""))))</f>
        <v/>
      </c>
      <c r="G2580" s="52" t="str">
        <f>IF(AND(OR(D2574&lt;&gt;"",E2574&lt;&gt;"",F2574&lt;&gt;"",G2574&lt;&gt;""),E2580=""),"",IF(AND($D$5="",$E$5="",$F$5="",$G$5=""),"",IFERROR(VLOOKUP(B2580,'勘定科目コード（2019）'!$B$2:$J$3668,6,FALSE),"")))</f>
        <v/>
      </c>
      <c r="H2580" s="54"/>
      <c r="I2580" s="55" t="str">
        <f>IF(AND(OR(D2574&lt;&gt;"",E2574&lt;&gt;"",F2574&lt;&gt;"",G2574&lt;&gt;""),E2580=""),"",IF(AND($D$5="",$E$5="",$F$5="",$G$5=""),"",IFERROR(VLOOKUP(B2580,'勘定科目コード（2019）'!$B$2:$J$3668,7,FALSE),"")))</f>
        <v/>
      </c>
      <c r="J2580" s="56" t="str">
        <f>IF(AND(OR(D2574&lt;&gt;"",E2574&lt;&gt;"",F2574&lt;&gt;"",G2574&lt;&gt;""),E2580=""),"",IF(AND($D$5="",$E$5="",$F$5="",$G$5=""),"",IFERROR(VLOOKUP(B2580,'勘定科目コード（2019）'!$B$2:$J$3668,8,FALSE),"")))</f>
        <v/>
      </c>
      <c r="K2580" s="57" t="str">
        <f>IF(AND(OR(D2574&lt;&gt;"",E2574&lt;&gt;"",F2574&lt;&gt;"",G2574&lt;&gt;""),E2580=""),"",IF(AND($D$5="",$E$5="",$F$5="",$G$5=""),"",IFERROR(VLOOKUP(B2580,'勘定科目コード（2019）'!$B$2:$J$3668,9,FALSE),"")))</f>
        <v/>
      </c>
      <c r="L2580" s="44" t="str">
        <f>IFERROR(VLOOKUP(D2580,'勘定科目コード（2019）'!$E$2:$J$500,7,FALSE),"")</f>
        <v/>
      </c>
    </row>
    <row r="2581" spans="2:12" x14ac:dyDescent="0.15">
      <c r="B2581" s="31">
        <v>2571</v>
      </c>
      <c r="D2581" s="51" t="str">
        <f>IF(AND($D$5="",$E$5="",$F$5="",$G$5=""),"",(IFERROR(VLOOKUP(B2581,'勘定科目コード（2019）'!$B$2:$J$3668,3,FALSE),"")))</f>
        <v/>
      </c>
      <c r="E2581" s="52" t="str">
        <f>IF(AND(OR($D$5&lt;&gt;"",$E$5&lt;&gt;"",$F$5&lt;&gt;"",$G$5&lt;&gt;""),D2581=""),"",IF(AND($D$5="",$E$5="",$F$5="",$G$5=""),"",IFERROR(VLOOKUP(B2581,'勘定科目コード（2019）'!$B$2:$J$3668,4,FALSE),"")))</f>
        <v/>
      </c>
      <c r="F2581" s="53" t="str">
        <f>IF(AND(OR(D2575&lt;&gt;"",E2575&lt;&gt;"",F2575&lt;&gt;"",G2575&lt;&gt;""),E2581=""),"",IF(AND(OR(D2575&lt;&gt;"",E2575&lt;&gt;"",F2575&lt;&gt;"",G2575&lt;&gt;""),E2581=""),"",IF(AND($D$5="",$E$5="",$F$5="",$G$5=""),"",IFERROR(VLOOKUP(B2581,'勘定科目コード（2019）'!$B$2:$J$3668,5,FALSE),""))))</f>
        <v/>
      </c>
      <c r="G2581" s="52" t="str">
        <f>IF(AND(OR(D2575&lt;&gt;"",E2575&lt;&gt;"",F2575&lt;&gt;"",G2575&lt;&gt;""),E2581=""),"",IF(AND($D$5="",$E$5="",$F$5="",$G$5=""),"",IFERROR(VLOOKUP(B2581,'勘定科目コード（2019）'!$B$2:$J$3668,6,FALSE),"")))</f>
        <v/>
      </c>
      <c r="H2581" s="54"/>
      <c r="I2581" s="55" t="str">
        <f>IF(AND(OR(D2575&lt;&gt;"",E2575&lt;&gt;"",F2575&lt;&gt;"",G2575&lt;&gt;""),E2581=""),"",IF(AND($D$5="",$E$5="",$F$5="",$G$5=""),"",IFERROR(VLOOKUP(B2581,'勘定科目コード（2019）'!$B$2:$J$3668,7,FALSE),"")))</f>
        <v/>
      </c>
      <c r="J2581" s="56" t="str">
        <f>IF(AND(OR(D2575&lt;&gt;"",E2575&lt;&gt;"",F2575&lt;&gt;"",G2575&lt;&gt;""),E2581=""),"",IF(AND($D$5="",$E$5="",$F$5="",$G$5=""),"",IFERROR(VLOOKUP(B2581,'勘定科目コード（2019）'!$B$2:$J$3668,8,FALSE),"")))</f>
        <v/>
      </c>
      <c r="K2581" s="57" t="str">
        <f>IF(AND(OR(D2575&lt;&gt;"",E2575&lt;&gt;"",F2575&lt;&gt;"",G2575&lt;&gt;""),E2581=""),"",IF(AND($D$5="",$E$5="",$F$5="",$G$5=""),"",IFERROR(VLOOKUP(B2581,'勘定科目コード（2019）'!$B$2:$J$3668,9,FALSE),"")))</f>
        <v/>
      </c>
      <c r="L2581" s="44" t="str">
        <f>IFERROR(VLOOKUP(D2581,'勘定科目コード（2019）'!$E$2:$J$500,7,FALSE),"")</f>
        <v/>
      </c>
    </row>
    <row r="2582" spans="2:12" x14ac:dyDescent="0.15">
      <c r="B2582" s="31">
        <v>2572</v>
      </c>
      <c r="D2582" s="51" t="str">
        <f>IF(AND($D$5="",$E$5="",$F$5="",$G$5=""),"",(IFERROR(VLOOKUP(B2582,'勘定科目コード（2019）'!$B$2:$J$3668,3,FALSE),"")))</f>
        <v/>
      </c>
      <c r="E2582" s="52" t="str">
        <f>IF(AND(OR($D$5&lt;&gt;"",$E$5&lt;&gt;"",$F$5&lt;&gt;"",$G$5&lt;&gt;""),D2582=""),"",IF(AND($D$5="",$E$5="",$F$5="",$G$5=""),"",IFERROR(VLOOKUP(B2582,'勘定科目コード（2019）'!$B$2:$J$3668,4,FALSE),"")))</f>
        <v/>
      </c>
      <c r="F2582" s="53" t="str">
        <f>IF(AND(OR(D2576&lt;&gt;"",E2576&lt;&gt;"",F2576&lt;&gt;"",G2576&lt;&gt;""),E2582=""),"",IF(AND(OR(D2576&lt;&gt;"",E2576&lt;&gt;"",F2576&lt;&gt;"",G2576&lt;&gt;""),E2582=""),"",IF(AND($D$5="",$E$5="",$F$5="",$G$5=""),"",IFERROR(VLOOKUP(B2582,'勘定科目コード（2019）'!$B$2:$J$3668,5,FALSE),""))))</f>
        <v/>
      </c>
      <c r="G2582" s="52" t="str">
        <f>IF(AND(OR(D2576&lt;&gt;"",E2576&lt;&gt;"",F2576&lt;&gt;"",G2576&lt;&gt;""),E2582=""),"",IF(AND($D$5="",$E$5="",$F$5="",$G$5=""),"",IFERROR(VLOOKUP(B2582,'勘定科目コード（2019）'!$B$2:$J$3668,6,FALSE),"")))</f>
        <v/>
      </c>
      <c r="H2582" s="54"/>
      <c r="I2582" s="55" t="str">
        <f>IF(AND(OR(D2576&lt;&gt;"",E2576&lt;&gt;"",F2576&lt;&gt;"",G2576&lt;&gt;""),E2582=""),"",IF(AND($D$5="",$E$5="",$F$5="",$G$5=""),"",IFERROR(VLOOKUP(B2582,'勘定科目コード（2019）'!$B$2:$J$3668,7,FALSE),"")))</f>
        <v/>
      </c>
      <c r="J2582" s="56" t="str">
        <f>IF(AND(OR(D2576&lt;&gt;"",E2576&lt;&gt;"",F2576&lt;&gt;"",G2576&lt;&gt;""),E2582=""),"",IF(AND($D$5="",$E$5="",$F$5="",$G$5=""),"",IFERROR(VLOOKUP(B2582,'勘定科目コード（2019）'!$B$2:$J$3668,8,FALSE),"")))</f>
        <v/>
      </c>
      <c r="K2582" s="57" t="str">
        <f>IF(AND(OR(D2576&lt;&gt;"",E2576&lt;&gt;"",F2576&lt;&gt;"",G2576&lt;&gt;""),E2582=""),"",IF(AND($D$5="",$E$5="",$F$5="",$G$5=""),"",IFERROR(VLOOKUP(B2582,'勘定科目コード（2019）'!$B$2:$J$3668,9,FALSE),"")))</f>
        <v/>
      </c>
      <c r="L2582" s="44" t="str">
        <f>IFERROR(VLOOKUP(D2582,'勘定科目コード（2019）'!$E$2:$J$500,7,FALSE),"")</f>
        <v/>
      </c>
    </row>
    <row r="2583" spans="2:12" x14ac:dyDescent="0.15">
      <c r="B2583" s="31">
        <v>2573</v>
      </c>
      <c r="D2583" s="51" t="str">
        <f>IF(AND($D$5="",$E$5="",$F$5="",$G$5=""),"",(IFERROR(VLOOKUP(B2583,'勘定科目コード（2019）'!$B$2:$J$3668,3,FALSE),"")))</f>
        <v/>
      </c>
      <c r="E2583" s="52" t="str">
        <f>IF(AND(OR($D$5&lt;&gt;"",$E$5&lt;&gt;"",$F$5&lt;&gt;"",$G$5&lt;&gt;""),D2583=""),"",IF(AND($D$5="",$E$5="",$F$5="",$G$5=""),"",IFERROR(VLOOKUP(B2583,'勘定科目コード（2019）'!$B$2:$J$3668,4,FALSE),"")))</f>
        <v/>
      </c>
      <c r="F2583" s="53" t="str">
        <f>IF(AND(OR(D2577&lt;&gt;"",E2577&lt;&gt;"",F2577&lt;&gt;"",G2577&lt;&gt;""),E2583=""),"",IF(AND(OR(D2577&lt;&gt;"",E2577&lt;&gt;"",F2577&lt;&gt;"",G2577&lt;&gt;""),E2583=""),"",IF(AND($D$5="",$E$5="",$F$5="",$G$5=""),"",IFERROR(VLOOKUP(B2583,'勘定科目コード（2019）'!$B$2:$J$3668,5,FALSE),""))))</f>
        <v/>
      </c>
      <c r="G2583" s="52" t="str">
        <f>IF(AND(OR(D2577&lt;&gt;"",E2577&lt;&gt;"",F2577&lt;&gt;"",G2577&lt;&gt;""),E2583=""),"",IF(AND($D$5="",$E$5="",$F$5="",$G$5=""),"",IFERROR(VLOOKUP(B2583,'勘定科目コード（2019）'!$B$2:$J$3668,6,FALSE),"")))</f>
        <v/>
      </c>
      <c r="H2583" s="54"/>
      <c r="I2583" s="55" t="str">
        <f>IF(AND(OR(D2577&lt;&gt;"",E2577&lt;&gt;"",F2577&lt;&gt;"",G2577&lt;&gt;""),E2583=""),"",IF(AND($D$5="",$E$5="",$F$5="",$G$5=""),"",IFERROR(VLOOKUP(B2583,'勘定科目コード（2019）'!$B$2:$J$3668,7,FALSE),"")))</f>
        <v/>
      </c>
      <c r="J2583" s="56" t="str">
        <f>IF(AND(OR(D2577&lt;&gt;"",E2577&lt;&gt;"",F2577&lt;&gt;"",G2577&lt;&gt;""),E2583=""),"",IF(AND($D$5="",$E$5="",$F$5="",$G$5=""),"",IFERROR(VLOOKUP(B2583,'勘定科目コード（2019）'!$B$2:$J$3668,8,FALSE),"")))</f>
        <v/>
      </c>
      <c r="K2583" s="57" t="str">
        <f>IF(AND(OR(D2577&lt;&gt;"",E2577&lt;&gt;"",F2577&lt;&gt;"",G2577&lt;&gt;""),E2583=""),"",IF(AND($D$5="",$E$5="",$F$5="",$G$5=""),"",IFERROR(VLOOKUP(B2583,'勘定科目コード（2019）'!$B$2:$J$3668,9,FALSE),"")))</f>
        <v/>
      </c>
      <c r="L2583" s="44" t="str">
        <f>IFERROR(VLOOKUP(D2583,'勘定科目コード（2019）'!$E$2:$J$500,7,FALSE),"")</f>
        <v/>
      </c>
    </row>
    <row r="2584" spans="2:12" x14ac:dyDescent="0.15">
      <c r="B2584" s="31">
        <v>2574</v>
      </c>
      <c r="D2584" s="51" t="str">
        <f>IF(AND($D$5="",$E$5="",$F$5="",$G$5=""),"",(IFERROR(VLOOKUP(B2584,'勘定科目コード（2019）'!$B$2:$J$3668,3,FALSE),"")))</f>
        <v/>
      </c>
      <c r="E2584" s="52" t="str">
        <f>IF(AND(OR($D$5&lt;&gt;"",$E$5&lt;&gt;"",$F$5&lt;&gt;"",$G$5&lt;&gt;""),D2584=""),"",IF(AND($D$5="",$E$5="",$F$5="",$G$5=""),"",IFERROR(VLOOKUP(B2584,'勘定科目コード（2019）'!$B$2:$J$3668,4,FALSE),"")))</f>
        <v/>
      </c>
      <c r="F2584" s="53" t="str">
        <f>IF(AND(OR(D2578&lt;&gt;"",E2578&lt;&gt;"",F2578&lt;&gt;"",G2578&lt;&gt;""),E2584=""),"",IF(AND(OR(D2578&lt;&gt;"",E2578&lt;&gt;"",F2578&lt;&gt;"",G2578&lt;&gt;""),E2584=""),"",IF(AND($D$5="",$E$5="",$F$5="",$G$5=""),"",IFERROR(VLOOKUP(B2584,'勘定科目コード（2019）'!$B$2:$J$3668,5,FALSE),""))))</f>
        <v/>
      </c>
      <c r="G2584" s="52" t="str">
        <f>IF(AND(OR(D2578&lt;&gt;"",E2578&lt;&gt;"",F2578&lt;&gt;"",G2578&lt;&gt;""),E2584=""),"",IF(AND($D$5="",$E$5="",$F$5="",$G$5=""),"",IFERROR(VLOOKUP(B2584,'勘定科目コード（2019）'!$B$2:$J$3668,6,FALSE),"")))</f>
        <v/>
      </c>
      <c r="H2584" s="54"/>
      <c r="I2584" s="55" t="str">
        <f>IF(AND(OR(D2578&lt;&gt;"",E2578&lt;&gt;"",F2578&lt;&gt;"",G2578&lt;&gt;""),E2584=""),"",IF(AND($D$5="",$E$5="",$F$5="",$G$5=""),"",IFERROR(VLOOKUP(B2584,'勘定科目コード（2019）'!$B$2:$J$3668,7,FALSE),"")))</f>
        <v/>
      </c>
      <c r="J2584" s="56" t="str">
        <f>IF(AND(OR(D2578&lt;&gt;"",E2578&lt;&gt;"",F2578&lt;&gt;"",G2578&lt;&gt;""),E2584=""),"",IF(AND($D$5="",$E$5="",$F$5="",$G$5=""),"",IFERROR(VLOOKUP(B2584,'勘定科目コード（2019）'!$B$2:$J$3668,8,FALSE),"")))</f>
        <v/>
      </c>
      <c r="K2584" s="57" t="str">
        <f>IF(AND(OR(D2578&lt;&gt;"",E2578&lt;&gt;"",F2578&lt;&gt;"",G2578&lt;&gt;""),E2584=""),"",IF(AND($D$5="",$E$5="",$F$5="",$G$5=""),"",IFERROR(VLOOKUP(B2584,'勘定科目コード（2019）'!$B$2:$J$3668,9,FALSE),"")))</f>
        <v/>
      </c>
      <c r="L2584" s="44" t="str">
        <f>IFERROR(VLOOKUP(D2584,'勘定科目コード（2019）'!$E$2:$J$500,7,FALSE),"")</f>
        <v/>
      </c>
    </row>
    <row r="2585" spans="2:12" x14ac:dyDescent="0.15">
      <c r="B2585" s="31">
        <v>2575</v>
      </c>
      <c r="D2585" s="51" t="str">
        <f>IF(AND($D$5="",$E$5="",$F$5="",$G$5=""),"",(IFERROR(VLOOKUP(B2585,'勘定科目コード（2019）'!$B$2:$J$3668,3,FALSE),"")))</f>
        <v/>
      </c>
      <c r="E2585" s="52" t="str">
        <f>IF(AND(OR($D$5&lt;&gt;"",$E$5&lt;&gt;"",$F$5&lt;&gt;"",$G$5&lt;&gt;""),D2585=""),"",IF(AND($D$5="",$E$5="",$F$5="",$G$5=""),"",IFERROR(VLOOKUP(B2585,'勘定科目コード（2019）'!$B$2:$J$3668,4,FALSE),"")))</f>
        <v/>
      </c>
      <c r="F2585" s="53" t="str">
        <f>IF(AND(OR(D2579&lt;&gt;"",E2579&lt;&gt;"",F2579&lt;&gt;"",G2579&lt;&gt;""),E2585=""),"",IF(AND(OR(D2579&lt;&gt;"",E2579&lt;&gt;"",F2579&lt;&gt;"",G2579&lt;&gt;""),E2585=""),"",IF(AND($D$5="",$E$5="",$F$5="",$G$5=""),"",IFERROR(VLOOKUP(B2585,'勘定科目コード（2019）'!$B$2:$J$3668,5,FALSE),""))))</f>
        <v/>
      </c>
      <c r="G2585" s="52" t="str">
        <f>IF(AND(OR(D2579&lt;&gt;"",E2579&lt;&gt;"",F2579&lt;&gt;"",G2579&lt;&gt;""),E2585=""),"",IF(AND($D$5="",$E$5="",$F$5="",$G$5=""),"",IFERROR(VLOOKUP(B2585,'勘定科目コード（2019）'!$B$2:$J$3668,6,FALSE),"")))</f>
        <v/>
      </c>
      <c r="H2585" s="54"/>
      <c r="I2585" s="55" t="str">
        <f>IF(AND(OR(D2579&lt;&gt;"",E2579&lt;&gt;"",F2579&lt;&gt;"",G2579&lt;&gt;""),E2585=""),"",IF(AND($D$5="",$E$5="",$F$5="",$G$5=""),"",IFERROR(VLOOKUP(B2585,'勘定科目コード（2019）'!$B$2:$J$3668,7,FALSE),"")))</f>
        <v/>
      </c>
      <c r="J2585" s="56" t="str">
        <f>IF(AND(OR(D2579&lt;&gt;"",E2579&lt;&gt;"",F2579&lt;&gt;"",G2579&lt;&gt;""),E2585=""),"",IF(AND($D$5="",$E$5="",$F$5="",$G$5=""),"",IFERROR(VLOOKUP(B2585,'勘定科目コード（2019）'!$B$2:$J$3668,8,FALSE),"")))</f>
        <v/>
      </c>
      <c r="K2585" s="57" t="str">
        <f>IF(AND(OR(D2579&lt;&gt;"",E2579&lt;&gt;"",F2579&lt;&gt;"",G2579&lt;&gt;""),E2585=""),"",IF(AND($D$5="",$E$5="",$F$5="",$G$5=""),"",IFERROR(VLOOKUP(B2585,'勘定科目コード（2019）'!$B$2:$J$3668,9,FALSE),"")))</f>
        <v/>
      </c>
      <c r="L2585" s="44" t="str">
        <f>IFERROR(VLOOKUP(D2585,'勘定科目コード（2019）'!$E$2:$J$500,7,FALSE),"")</f>
        <v/>
      </c>
    </row>
    <row r="2586" spans="2:12" x14ac:dyDescent="0.15">
      <c r="B2586" s="31">
        <v>2576</v>
      </c>
      <c r="D2586" s="51" t="str">
        <f>IF(AND($D$5="",$E$5="",$F$5="",$G$5=""),"",(IFERROR(VLOOKUP(B2586,'勘定科目コード（2019）'!$B$2:$J$3668,3,FALSE),"")))</f>
        <v/>
      </c>
      <c r="E2586" s="52" t="str">
        <f>IF(AND(OR($D$5&lt;&gt;"",$E$5&lt;&gt;"",$F$5&lt;&gt;"",$G$5&lt;&gt;""),D2586=""),"",IF(AND($D$5="",$E$5="",$F$5="",$G$5=""),"",IFERROR(VLOOKUP(B2586,'勘定科目コード（2019）'!$B$2:$J$3668,4,FALSE),"")))</f>
        <v/>
      </c>
      <c r="F2586" s="53" t="str">
        <f>IF(AND(OR(D2580&lt;&gt;"",E2580&lt;&gt;"",F2580&lt;&gt;"",G2580&lt;&gt;""),E2586=""),"",IF(AND(OR(D2580&lt;&gt;"",E2580&lt;&gt;"",F2580&lt;&gt;"",G2580&lt;&gt;""),E2586=""),"",IF(AND($D$5="",$E$5="",$F$5="",$G$5=""),"",IFERROR(VLOOKUP(B2586,'勘定科目コード（2019）'!$B$2:$J$3668,5,FALSE),""))))</f>
        <v/>
      </c>
      <c r="G2586" s="52" t="str">
        <f>IF(AND(OR(D2580&lt;&gt;"",E2580&lt;&gt;"",F2580&lt;&gt;"",G2580&lt;&gt;""),E2586=""),"",IF(AND($D$5="",$E$5="",$F$5="",$G$5=""),"",IFERROR(VLOOKUP(B2586,'勘定科目コード（2019）'!$B$2:$J$3668,6,FALSE),"")))</f>
        <v/>
      </c>
      <c r="H2586" s="54"/>
      <c r="I2586" s="55" t="str">
        <f>IF(AND(OR(D2580&lt;&gt;"",E2580&lt;&gt;"",F2580&lt;&gt;"",G2580&lt;&gt;""),E2586=""),"",IF(AND($D$5="",$E$5="",$F$5="",$G$5=""),"",IFERROR(VLOOKUP(B2586,'勘定科目コード（2019）'!$B$2:$J$3668,7,FALSE),"")))</f>
        <v/>
      </c>
      <c r="J2586" s="56" t="str">
        <f>IF(AND(OR(D2580&lt;&gt;"",E2580&lt;&gt;"",F2580&lt;&gt;"",G2580&lt;&gt;""),E2586=""),"",IF(AND($D$5="",$E$5="",$F$5="",$G$5=""),"",IFERROR(VLOOKUP(B2586,'勘定科目コード（2019）'!$B$2:$J$3668,8,FALSE),"")))</f>
        <v/>
      </c>
      <c r="K2586" s="57" t="str">
        <f>IF(AND(OR(D2580&lt;&gt;"",E2580&lt;&gt;"",F2580&lt;&gt;"",G2580&lt;&gt;""),E2586=""),"",IF(AND($D$5="",$E$5="",$F$5="",$G$5=""),"",IFERROR(VLOOKUP(B2586,'勘定科目コード（2019）'!$B$2:$J$3668,9,FALSE),"")))</f>
        <v/>
      </c>
      <c r="L2586" s="44" t="str">
        <f>IFERROR(VLOOKUP(D2586,'勘定科目コード（2019）'!$E$2:$J$500,7,FALSE),"")</f>
        <v/>
      </c>
    </row>
    <row r="2587" spans="2:12" x14ac:dyDescent="0.15">
      <c r="B2587" s="31">
        <v>2577</v>
      </c>
      <c r="D2587" s="51" t="str">
        <f>IF(AND($D$5="",$E$5="",$F$5="",$G$5=""),"",(IFERROR(VLOOKUP(B2587,'勘定科目コード（2019）'!$B$2:$J$3668,3,FALSE),"")))</f>
        <v/>
      </c>
      <c r="E2587" s="52" t="str">
        <f>IF(AND(OR($D$5&lt;&gt;"",$E$5&lt;&gt;"",$F$5&lt;&gt;"",$G$5&lt;&gt;""),D2587=""),"",IF(AND($D$5="",$E$5="",$F$5="",$G$5=""),"",IFERROR(VLOOKUP(B2587,'勘定科目コード（2019）'!$B$2:$J$3668,4,FALSE),"")))</f>
        <v/>
      </c>
      <c r="F2587" s="53" t="str">
        <f>IF(AND(OR(D2581&lt;&gt;"",E2581&lt;&gt;"",F2581&lt;&gt;"",G2581&lt;&gt;""),E2587=""),"",IF(AND(OR(D2581&lt;&gt;"",E2581&lt;&gt;"",F2581&lt;&gt;"",G2581&lt;&gt;""),E2587=""),"",IF(AND($D$5="",$E$5="",$F$5="",$G$5=""),"",IFERROR(VLOOKUP(B2587,'勘定科目コード（2019）'!$B$2:$J$3668,5,FALSE),""))))</f>
        <v/>
      </c>
      <c r="G2587" s="52" t="str">
        <f>IF(AND(OR(D2581&lt;&gt;"",E2581&lt;&gt;"",F2581&lt;&gt;"",G2581&lt;&gt;""),E2587=""),"",IF(AND($D$5="",$E$5="",$F$5="",$G$5=""),"",IFERROR(VLOOKUP(B2587,'勘定科目コード（2019）'!$B$2:$J$3668,6,FALSE),"")))</f>
        <v/>
      </c>
      <c r="H2587" s="54"/>
      <c r="I2587" s="55" t="str">
        <f>IF(AND(OR(D2581&lt;&gt;"",E2581&lt;&gt;"",F2581&lt;&gt;"",G2581&lt;&gt;""),E2587=""),"",IF(AND($D$5="",$E$5="",$F$5="",$G$5=""),"",IFERROR(VLOOKUP(B2587,'勘定科目コード（2019）'!$B$2:$J$3668,7,FALSE),"")))</f>
        <v/>
      </c>
      <c r="J2587" s="56" t="str">
        <f>IF(AND(OR(D2581&lt;&gt;"",E2581&lt;&gt;"",F2581&lt;&gt;"",G2581&lt;&gt;""),E2587=""),"",IF(AND($D$5="",$E$5="",$F$5="",$G$5=""),"",IFERROR(VLOOKUP(B2587,'勘定科目コード（2019）'!$B$2:$J$3668,8,FALSE),"")))</f>
        <v/>
      </c>
      <c r="K2587" s="57" t="str">
        <f>IF(AND(OR(D2581&lt;&gt;"",E2581&lt;&gt;"",F2581&lt;&gt;"",G2581&lt;&gt;""),E2587=""),"",IF(AND($D$5="",$E$5="",$F$5="",$G$5=""),"",IFERROR(VLOOKUP(B2587,'勘定科目コード（2019）'!$B$2:$J$3668,9,FALSE),"")))</f>
        <v/>
      </c>
      <c r="L2587" s="44" t="str">
        <f>IFERROR(VLOOKUP(D2587,'勘定科目コード（2019）'!$E$2:$J$500,7,FALSE),"")</f>
        <v/>
      </c>
    </row>
    <row r="2588" spans="2:12" x14ac:dyDescent="0.15">
      <c r="B2588" s="31">
        <v>2578</v>
      </c>
      <c r="D2588" s="51" t="str">
        <f>IF(AND($D$5="",$E$5="",$F$5="",$G$5=""),"",(IFERROR(VLOOKUP(B2588,'勘定科目コード（2019）'!$B$2:$J$3668,3,FALSE),"")))</f>
        <v/>
      </c>
      <c r="E2588" s="52" t="str">
        <f>IF(AND(OR($D$5&lt;&gt;"",$E$5&lt;&gt;"",$F$5&lt;&gt;"",$G$5&lt;&gt;""),D2588=""),"",IF(AND($D$5="",$E$5="",$F$5="",$G$5=""),"",IFERROR(VLOOKUP(B2588,'勘定科目コード（2019）'!$B$2:$J$3668,4,FALSE),"")))</f>
        <v/>
      </c>
      <c r="F2588" s="53" t="str">
        <f>IF(AND(OR(D2582&lt;&gt;"",E2582&lt;&gt;"",F2582&lt;&gt;"",G2582&lt;&gt;""),E2588=""),"",IF(AND(OR(D2582&lt;&gt;"",E2582&lt;&gt;"",F2582&lt;&gt;"",G2582&lt;&gt;""),E2588=""),"",IF(AND($D$5="",$E$5="",$F$5="",$G$5=""),"",IFERROR(VLOOKUP(B2588,'勘定科目コード（2019）'!$B$2:$J$3668,5,FALSE),""))))</f>
        <v/>
      </c>
      <c r="G2588" s="52" t="str">
        <f>IF(AND(OR(D2582&lt;&gt;"",E2582&lt;&gt;"",F2582&lt;&gt;"",G2582&lt;&gt;""),E2588=""),"",IF(AND($D$5="",$E$5="",$F$5="",$G$5=""),"",IFERROR(VLOOKUP(B2588,'勘定科目コード（2019）'!$B$2:$J$3668,6,FALSE),"")))</f>
        <v/>
      </c>
      <c r="H2588" s="54"/>
      <c r="I2588" s="55" t="str">
        <f>IF(AND(OR(D2582&lt;&gt;"",E2582&lt;&gt;"",F2582&lt;&gt;"",G2582&lt;&gt;""),E2588=""),"",IF(AND($D$5="",$E$5="",$F$5="",$G$5=""),"",IFERROR(VLOOKUP(B2588,'勘定科目コード（2019）'!$B$2:$J$3668,7,FALSE),"")))</f>
        <v/>
      </c>
      <c r="J2588" s="56" t="str">
        <f>IF(AND(OR(D2582&lt;&gt;"",E2582&lt;&gt;"",F2582&lt;&gt;"",G2582&lt;&gt;""),E2588=""),"",IF(AND($D$5="",$E$5="",$F$5="",$G$5=""),"",IFERROR(VLOOKUP(B2588,'勘定科目コード（2019）'!$B$2:$J$3668,8,FALSE),"")))</f>
        <v/>
      </c>
      <c r="K2588" s="57" t="str">
        <f>IF(AND(OR(D2582&lt;&gt;"",E2582&lt;&gt;"",F2582&lt;&gt;"",G2582&lt;&gt;""),E2588=""),"",IF(AND($D$5="",$E$5="",$F$5="",$G$5=""),"",IFERROR(VLOOKUP(B2588,'勘定科目コード（2019）'!$B$2:$J$3668,9,FALSE),"")))</f>
        <v/>
      </c>
      <c r="L2588" s="44" t="str">
        <f>IFERROR(VLOOKUP(D2588,'勘定科目コード（2019）'!$E$2:$J$500,7,FALSE),"")</f>
        <v/>
      </c>
    </row>
    <row r="2589" spans="2:12" x14ac:dyDescent="0.15">
      <c r="B2589" s="31">
        <v>2579</v>
      </c>
      <c r="D2589" s="51" t="str">
        <f>IF(AND($D$5="",$E$5="",$F$5="",$G$5=""),"",(IFERROR(VLOOKUP(B2589,'勘定科目コード（2019）'!$B$2:$J$3668,3,FALSE),"")))</f>
        <v/>
      </c>
      <c r="E2589" s="52" t="str">
        <f>IF(AND(OR($D$5&lt;&gt;"",$E$5&lt;&gt;"",$F$5&lt;&gt;"",$G$5&lt;&gt;""),D2589=""),"",IF(AND($D$5="",$E$5="",$F$5="",$G$5=""),"",IFERROR(VLOOKUP(B2589,'勘定科目コード（2019）'!$B$2:$J$3668,4,FALSE),"")))</f>
        <v/>
      </c>
      <c r="F2589" s="53" t="str">
        <f>IF(AND(OR(D2583&lt;&gt;"",E2583&lt;&gt;"",F2583&lt;&gt;"",G2583&lt;&gt;""),E2589=""),"",IF(AND(OR(D2583&lt;&gt;"",E2583&lt;&gt;"",F2583&lt;&gt;"",G2583&lt;&gt;""),E2589=""),"",IF(AND($D$5="",$E$5="",$F$5="",$G$5=""),"",IFERROR(VLOOKUP(B2589,'勘定科目コード（2019）'!$B$2:$J$3668,5,FALSE),""))))</f>
        <v/>
      </c>
      <c r="G2589" s="52" t="str">
        <f>IF(AND(OR(D2583&lt;&gt;"",E2583&lt;&gt;"",F2583&lt;&gt;"",G2583&lt;&gt;""),E2589=""),"",IF(AND($D$5="",$E$5="",$F$5="",$G$5=""),"",IFERROR(VLOOKUP(B2589,'勘定科目コード（2019）'!$B$2:$J$3668,6,FALSE),"")))</f>
        <v/>
      </c>
      <c r="H2589" s="54"/>
      <c r="I2589" s="55" t="str">
        <f>IF(AND(OR(D2583&lt;&gt;"",E2583&lt;&gt;"",F2583&lt;&gt;"",G2583&lt;&gt;""),E2589=""),"",IF(AND($D$5="",$E$5="",$F$5="",$G$5=""),"",IFERROR(VLOOKUP(B2589,'勘定科目コード（2019）'!$B$2:$J$3668,7,FALSE),"")))</f>
        <v/>
      </c>
      <c r="J2589" s="56" t="str">
        <f>IF(AND(OR(D2583&lt;&gt;"",E2583&lt;&gt;"",F2583&lt;&gt;"",G2583&lt;&gt;""),E2589=""),"",IF(AND($D$5="",$E$5="",$F$5="",$G$5=""),"",IFERROR(VLOOKUP(B2589,'勘定科目コード（2019）'!$B$2:$J$3668,8,FALSE),"")))</f>
        <v/>
      </c>
      <c r="K2589" s="57" t="str">
        <f>IF(AND(OR(D2583&lt;&gt;"",E2583&lt;&gt;"",F2583&lt;&gt;"",G2583&lt;&gt;""),E2589=""),"",IF(AND($D$5="",$E$5="",$F$5="",$G$5=""),"",IFERROR(VLOOKUP(B2589,'勘定科目コード（2019）'!$B$2:$J$3668,9,FALSE),"")))</f>
        <v/>
      </c>
      <c r="L2589" s="44" t="str">
        <f>IFERROR(VLOOKUP(D2589,'勘定科目コード（2019）'!$E$2:$J$500,7,FALSE),"")</f>
        <v/>
      </c>
    </row>
    <row r="2590" spans="2:12" x14ac:dyDescent="0.15">
      <c r="B2590" s="31">
        <v>2580</v>
      </c>
      <c r="D2590" s="51" t="str">
        <f>IF(AND($D$5="",$E$5="",$F$5="",$G$5=""),"",(IFERROR(VLOOKUP(B2590,'勘定科目コード（2019）'!$B$2:$J$3668,3,FALSE),"")))</f>
        <v/>
      </c>
      <c r="E2590" s="52" t="str">
        <f>IF(AND(OR($D$5&lt;&gt;"",$E$5&lt;&gt;"",$F$5&lt;&gt;"",$G$5&lt;&gt;""),D2590=""),"",IF(AND($D$5="",$E$5="",$F$5="",$G$5=""),"",IFERROR(VLOOKUP(B2590,'勘定科目コード（2019）'!$B$2:$J$3668,4,FALSE),"")))</f>
        <v/>
      </c>
      <c r="F2590" s="53" t="str">
        <f>IF(AND(OR(D2584&lt;&gt;"",E2584&lt;&gt;"",F2584&lt;&gt;"",G2584&lt;&gt;""),E2590=""),"",IF(AND(OR(D2584&lt;&gt;"",E2584&lt;&gt;"",F2584&lt;&gt;"",G2584&lt;&gt;""),E2590=""),"",IF(AND($D$5="",$E$5="",$F$5="",$G$5=""),"",IFERROR(VLOOKUP(B2590,'勘定科目コード（2019）'!$B$2:$J$3668,5,FALSE),""))))</f>
        <v/>
      </c>
      <c r="G2590" s="52" t="str">
        <f>IF(AND(OR(D2584&lt;&gt;"",E2584&lt;&gt;"",F2584&lt;&gt;"",G2584&lt;&gt;""),E2590=""),"",IF(AND($D$5="",$E$5="",$F$5="",$G$5=""),"",IFERROR(VLOOKUP(B2590,'勘定科目コード（2019）'!$B$2:$J$3668,6,FALSE),"")))</f>
        <v/>
      </c>
      <c r="H2590" s="54"/>
      <c r="I2590" s="55" t="str">
        <f>IF(AND(OR(D2584&lt;&gt;"",E2584&lt;&gt;"",F2584&lt;&gt;"",G2584&lt;&gt;""),E2590=""),"",IF(AND($D$5="",$E$5="",$F$5="",$G$5=""),"",IFERROR(VLOOKUP(B2590,'勘定科目コード（2019）'!$B$2:$J$3668,7,FALSE),"")))</f>
        <v/>
      </c>
      <c r="J2590" s="56" t="str">
        <f>IF(AND(OR(D2584&lt;&gt;"",E2584&lt;&gt;"",F2584&lt;&gt;"",G2584&lt;&gt;""),E2590=""),"",IF(AND($D$5="",$E$5="",$F$5="",$G$5=""),"",IFERROR(VLOOKUP(B2590,'勘定科目コード（2019）'!$B$2:$J$3668,8,FALSE),"")))</f>
        <v/>
      </c>
      <c r="K2590" s="57" t="str">
        <f>IF(AND(OR(D2584&lt;&gt;"",E2584&lt;&gt;"",F2584&lt;&gt;"",G2584&lt;&gt;""),E2590=""),"",IF(AND($D$5="",$E$5="",$F$5="",$G$5=""),"",IFERROR(VLOOKUP(B2590,'勘定科目コード（2019）'!$B$2:$J$3668,9,FALSE),"")))</f>
        <v/>
      </c>
      <c r="L2590" s="44" t="str">
        <f>IFERROR(VLOOKUP(D2590,'勘定科目コード（2019）'!$E$2:$J$500,7,FALSE),"")</f>
        <v/>
      </c>
    </row>
    <row r="2591" spans="2:12" x14ac:dyDescent="0.15">
      <c r="B2591" s="31">
        <v>2581</v>
      </c>
      <c r="D2591" s="51" t="str">
        <f>IF(AND($D$5="",$E$5="",$F$5="",$G$5=""),"",(IFERROR(VLOOKUP(B2591,'勘定科目コード（2019）'!$B$2:$J$3668,3,FALSE),"")))</f>
        <v/>
      </c>
      <c r="E2591" s="52" t="str">
        <f>IF(AND(OR($D$5&lt;&gt;"",$E$5&lt;&gt;"",$F$5&lt;&gt;"",$G$5&lt;&gt;""),D2591=""),"",IF(AND($D$5="",$E$5="",$F$5="",$G$5=""),"",IFERROR(VLOOKUP(B2591,'勘定科目コード（2019）'!$B$2:$J$3668,4,FALSE),"")))</f>
        <v/>
      </c>
      <c r="F2591" s="53" t="str">
        <f>IF(AND(OR(D2585&lt;&gt;"",E2585&lt;&gt;"",F2585&lt;&gt;"",G2585&lt;&gt;""),E2591=""),"",IF(AND(OR(D2585&lt;&gt;"",E2585&lt;&gt;"",F2585&lt;&gt;"",G2585&lt;&gt;""),E2591=""),"",IF(AND($D$5="",$E$5="",$F$5="",$G$5=""),"",IFERROR(VLOOKUP(B2591,'勘定科目コード（2019）'!$B$2:$J$3668,5,FALSE),""))))</f>
        <v/>
      </c>
      <c r="G2591" s="52" t="str">
        <f>IF(AND(OR(D2585&lt;&gt;"",E2585&lt;&gt;"",F2585&lt;&gt;"",G2585&lt;&gt;""),E2591=""),"",IF(AND($D$5="",$E$5="",$F$5="",$G$5=""),"",IFERROR(VLOOKUP(B2591,'勘定科目コード（2019）'!$B$2:$J$3668,6,FALSE),"")))</f>
        <v/>
      </c>
      <c r="H2591" s="54"/>
      <c r="I2591" s="55" t="str">
        <f>IF(AND(OR(D2585&lt;&gt;"",E2585&lt;&gt;"",F2585&lt;&gt;"",G2585&lt;&gt;""),E2591=""),"",IF(AND($D$5="",$E$5="",$F$5="",$G$5=""),"",IFERROR(VLOOKUP(B2591,'勘定科目コード（2019）'!$B$2:$J$3668,7,FALSE),"")))</f>
        <v/>
      </c>
      <c r="J2591" s="56" t="str">
        <f>IF(AND(OR(D2585&lt;&gt;"",E2585&lt;&gt;"",F2585&lt;&gt;"",G2585&lt;&gt;""),E2591=""),"",IF(AND($D$5="",$E$5="",$F$5="",$G$5=""),"",IFERROR(VLOOKUP(B2591,'勘定科目コード（2019）'!$B$2:$J$3668,8,FALSE),"")))</f>
        <v/>
      </c>
      <c r="K2591" s="57" t="str">
        <f>IF(AND(OR(D2585&lt;&gt;"",E2585&lt;&gt;"",F2585&lt;&gt;"",G2585&lt;&gt;""),E2591=""),"",IF(AND($D$5="",$E$5="",$F$5="",$G$5=""),"",IFERROR(VLOOKUP(B2591,'勘定科目コード（2019）'!$B$2:$J$3668,9,FALSE),"")))</f>
        <v/>
      </c>
      <c r="L2591" s="44" t="str">
        <f>IFERROR(VLOOKUP(D2591,'勘定科目コード（2019）'!$E$2:$J$500,7,FALSE),"")</f>
        <v/>
      </c>
    </row>
    <row r="2592" spans="2:12" x14ac:dyDescent="0.15">
      <c r="B2592" s="31">
        <v>2582</v>
      </c>
      <c r="D2592" s="51" t="str">
        <f>IF(AND($D$5="",$E$5="",$F$5="",$G$5=""),"",(IFERROR(VLOOKUP(B2592,'勘定科目コード（2019）'!$B$2:$J$3668,3,FALSE),"")))</f>
        <v/>
      </c>
      <c r="E2592" s="52" t="str">
        <f>IF(AND(OR($D$5&lt;&gt;"",$E$5&lt;&gt;"",$F$5&lt;&gt;"",$G$5&lt;&gt;""),D2592=""),"",IF(AND($D$5="",$E$5="",$F$5="",$G$5=""),"",IFERROR(VLOOKUP(B2592,'勘定科目コード（2019）'!$B$2:$J$3668,4,FALSE),"")))</f>
        <v/>
      </c>
      <c r="F2592" s="53" t="str">
        <f>IF(AND(OR(D2586&lt;&gt;"",E2586&lt;&gt;"",F2586&lt;&gt;"",G2586&lt;&gt;""),E2592=""),"",IF(AND(OR(D2586&lt;&gt;"",E2586&lt;&gt;"",F2586&lt;&gt;"",G2586&lt;&gt;""),E2592=""),"",IF(AND($D$5="",$E$5="",$F$5="",$G$5=""),"",IFERROR(VLOOKUP(B2592,'勘定科目コード（2019）'!$B$2:$J$3668,5,FALSE),""))))</f>
        <v/>
      </c>
      <c r="G2592" s="52" t="str">
        <f>IF(AND(OR(D2586&lt;&gt;"",E2586&lt;&gt;"",F2586&lt;&gt;"",G2586&lt;&gt;""),E2592=""),"",IF(AND($D$5="",$E$5="",$F$5="",$G$5=""),"",IFERROR(VLOOKUP(B2592,'勘定科目コード（2019）'!$B$2:$J$3668,6,FALSE),"")))</f>
        <v/>
      </c>
      <c r="H2592" s="54"/>
      <c r="I2592" s="55" t="str">
        <f>IF(AND(OR(D2586&lt;&gt;"",E2586&lt;&gt;"",F2586&lt;&gt;"",G2586&lt;&gt;""),E2592=""),"",IF(AND($D$5="",$E$5="",$F$5="",$G$5=""),"",IFERROR(VLOOKUP(B2592,'勘定科目コード（2019）'!$B$2:$J$3668,7,FALSE),"")))</f>
        <v/>
      </c>
      <c r="J2592" s="56" t="str">
        <f>IF(AND(OR(D2586&lt;&gt;"",E2586&lt;&gt;"",F2586&lt;&gt;"",G2586&lt;&gt;""),E2592=""),"",IF(AND($D$5="",$E$5="",$F$5="",$G$5=""),"",IFERROR(VLOOKUP(B2592,'勘定科目コード（2019）'!$B$2:$J$3668,8,FALSE),"")))</f>
        <v/>
      </c>
      <c r="K2592" s="57" t="str">
        <f>IF(AND(OR(D2586&lt;&gt;"",E2586&lt;&gt;"",F2586&lt;&gt;"",G2586&lt;&gt;""),E2592=""),"",IF(AND($D$5="",$E$5="",$F$5="",$G$5=""),"",IFERROR(VLOOKUP(B2592,'勘定科目コード（2019）'!$B$2:$J$3668,9,FALSE),"")))</f>
        <v/>
      </c>
      <c r="L2592" s="44" t="str">
        <f>IFERROR(VLOOKUP(D2592,'勘定科目コード（2019）'!$E$2:$J$500,7,FALSE),"")</f>
        <v/>
      </c>
    </row>
    <row r="2593" spans="2:12" x14ac:dyDescent="0.15">
      <c r="B2593" s="31">
        <v>2583</v>
      </c>
      <c r="D2593" s="51" t="str">
        <f>IF(AND($D$5="",$E$5="",$F$5="",$G$5=""),"",(IFERROR(VLOOKUP(B2593,'勘定科目コード（2019）'!$B$2:$J$3668,3,FALSE),"")))</f>
        <v/>
      </c>
      <c r="E2593" s="52" t="str">
        <f>IF(AND(OR($D$5&lt;&gt;"",$E$5&lt;&gt;"",$F$5&lt;&gt;"",$G$5&lt;&gt;""),D2593=""),"",IF(AND($D$5="",$E$5="",$F$5="",$G$5=""),"",IFERROR(VLOOKUP(B2593,'勘定科目コード（2019）'!$B$2:$J$3668,4,FALSE),"")))</f>
        <v/>
      </c>
      <c r="F2593" s="53" t="str">
        <f>IF(AND(OR(D2587&lt;&gt;"",E2587&lt;&gt;"",F2587&lt;&gt;"",G2587&lt;&gt;""),E2593=""),"",IF(AND(OR(D2587&lt;&gt;"",E2587&lt;&gt;"",F2587&lt;&gt;"",G2587&lt;&gt;""),E2593=""),"",IF(AND($D$5="",$E$5="",$F$5="",$G$5=""),"",IFERROR(VLOOKUP(B2593,'勘定科目コード（2019）'!$B$2:$J$3668,5,FALSE),""))))</f>
        <v/>
      </c>
      <c r="G2593" s="52" t="str">
        <f>IF(AND(OR(D2587&lt;&gt;"",E2587&lt;&gt;"",F2587&lt;&gt;"",G2587&lt;&gt;""),E2593=""),"",IF(AND($D$5="",$E$5="",$F$5="",$G$5=""),"",IFERROR(VLOOKUP(B2593,'勘定科目コード（2019）'!$B$2:$J$3668,6,FALSE),"")))</f>
        <v/>
      </c>
      <c r="H2593" s="54"/>
      <c r="I2593" s="55" t="str">
        <f>IF(AND(OR(D2587&lt;&gt;"",E2587&lt;&gt;"",F2587&lt;&gt;"",G2587&lt;&gt;""),E2593=""),"",IF(AND($D$5="",$E$5="",$F$5="",$G$5=""),"",IFERROR(VLOOKUP(B2593,'勘定科目コード（2019）'!$B$2:$J$3668,7,FALSE),"")))</f>
        <v/>
      </c>
      <c r="J2593" s="56" t="str">
        <f>IF(AND(OR(D2587&lt;&gt;"",E2587&lt;&gt;"",F2587&lt;&gt;"",G2587&lt;&gt;""),E2593=""),"",IF(AND($D$5="",$E$5="",$F$5="",$G$5=""),"",IFERROR(VLOOKUP(B2593,'勘定科目コード（2019）'!$B$2:$J$3668,8,FALSE),"")))</f>
        <v/>
      </c>
      <c r="K2593" s="57" t="str">
        <f>IF(AND(OR(D2587&lt;&gt;"",E2587&lt;&gt;"",F2587&lt;&gt;"",G2587&lt;&gt;""),E2593=""),"",IF(AND($D$5="",$E$5="",$F$5="",$G$5=""),"",IFERROR(VLOOKUP(B2593,'勘定科目コード（2019）'!$B$2:$J$3668,9,FALSE),"")))</f>
        <v/>
      </c>
      <c r="L2593" s="44" t="str">
        <f>IFERROR(VLOOKUP(D2593,'勘定科目コード（2019）'!$E$2:$J$500,7,FALSE),"")</f>
        <v/>
      </c>
    </row>
    <row r="2594" spans="2:12" x14ac:dyDescent="0.15">
      <c r="B2594" s="31">
        <v>2584</v>
      </c>
      <c r="D2594" s="51" t="str">
        <f>IF(AND($D$5="",$E$5="",$F$5="",$G$5=""),"",(IFERROR(VLOOKUP(B2594,'勘定科目コード（2019）'!$B$2:$J$3668,3,FALSE),"")))</f>
        <v/>
      </c>
      <c r="E2594" s="52" t="str">
        <f>IF(AND(OR($D$5&lt;&gt;"",$E$5&lt;&gt;"",$F$5&lt;&gt;"",$G$5&lt;&gt;""),D2594=""),"",IF(AND($D$5="",$E$5="",$F$5="",$G$5=""),"",IFERROR(VLOOKUP(B2594,'勘定科目コード（2019）'!$B$2:$J$3668,4,FALSE),"")))</f>
        <v/>
      </c>
      <c r="F2594" s="53" t="str">
        <f>IF(AND(OR(D2588&lt;&gt;"",E2588&lt;&gt;"",F2588&lt;&gt;"",G2588&lt;&gt;""),E2594=""),"",IF(AND(OR(D2588&lt;&gt;"",E2588&lt;&gt;"",F2588&lt;&gt;"",G2588&lt;&gt;""),E2594=""),"",IF(AND($D$5="",$E$5="",$F$5="",$G$5=""),"",IFERROR(VLOOKUP(B2594,'勘定科目コード（2019）'!$B$2:$J$3668,5,FALSE),""))))</f>
        <v/>
      </c>
      <c r="G2594" s="52" t="str">
        <f>IF(AND(OR(D2588&lt;&gt;"",E2588&lt;&gt;"",F2588&lt;&gt;"",G2588&lt;&gt;""),E2594=""),"",IF(AND($D$5="",$E$5="",$F$5="",$G$5=""),"",IFERROR(VLOOKUP(B2594,'勘定科目コード（2019）'!$B$2:$J$3668,6,FALSE),"")))</f>
        <v/>
      </c>
      <c r="H2594" s="54"/>
      <c r="I2594" s="55" t="str">
        <f>IF(AND(OR(D2588&lt;&gt;"",E2588&lt;&gt;"",F2588&lt;&gt;"",G2588&lt;&gt;""),E2594=""),"",IF(AND($D$5="",$E$5="",$F$5="",$G$5=""),"",IFERROR(VLOOKUP(B2594,'勘定科目コード（2019）'!$B$2:$J$3668,7,FALSE),"")))</f>
        <v/>
      </c>
      <c r="J2594" s="56" t="str">
        <f>IF(AND(OR(D2588&lt;&gt;"",E2588&lt;&gt;"",F2588&lt;&gt;"",G2588&lt;&gt;""),E2594=""),"",IF(AND($D$5="",$E$5="",$F$5="",$G$5=""),"",IFERROR(VLOOKUP(B2594,'勘定科目コード（2019）'!$B$2:$J$3668,8,FALSE),"")))</f>
        <v/>
      </c>
      <c r="K2594" s="57" t="str">
        <f>IF(AND(OR(D2588&lt;&gt;"",E2588&lt;&gt;"",F2588&lt;&gt;"",G2588&lt;&gt;""),E2594=""),"",IF(AND($D$5="",$E$5="",$F$5="",$G$5=""),"",IFERROR(VLOOKUP(B2594,'勘定科目コード（2019）'!$B$2:$J$3668,9,FALSE),"")))</f>
        <v/>
      </c>
      <c r="L2594" s="44" t="str">
        <f>IFERROR(VLOOKUP(D2594,'勘定科目コード（2019）'!$E$2:$J$500,7,FALSE),"")</f>
        <v/>
      </c>
    </row>
    <row r="2595" spans="2:12" x14ac:dyDescent="0.15">
      <c r="B2595" s="31">
        <v>2585</v>
      </c>
      <c r="D2595" s="51" t="str">
        <f>IF(AND($D$5="",$E$5="",$F$5="",$G$5=""),"",(IFERROR(VLOOKUP(B2595,'勘定科目コード（2019）'!$B$2:$J$3668,3,FALSE),"")))</f>
        <v/>
      </c>
      <c r="E2595" s="52" t="str">
        <f>IF(AND(OR($D$5&lt;&gt;"",$E$5&lt;&gt;"",$F$5&lt;&gt;"",$G$5&lt;&gt;""),D2595=""),"",IF(AND($D$5="",$E$5="",$F$5="",$G$5=""),"",IFERROR(VLOOKUP(B2595,'勘定科目コード（2019）'!$B$2:$J$3668,4,FALSE),"")))</f>
        <v/>
      </c>
      <c r="F2595" s="53" t="str">
        <f>IF(AND(OR(D2589&lt;&gt;"",E2589&lt;&gt;"",F2589&lt;&gt;"",G2589&lt;&gt;""),E2595=""),"",IF(AND(OR(D2589&lt;&gt;"",E2589&lt;&gt;"",F2589&lt;&gt;"",G2589&lt;&gt;""),E2595=""),"",IF(AND($D$5="",$E$5="",$F$5="",$G$5=""),"",IFERROR(VLOOKUP(B2595,'勘定科目コード（2019）'!$B$2:$J$3668,5,FALSE),""))))</f>
        <v/>
      </c>
      <c r="G2595" s="52" t="str">
        <f>IF(AND(OR(D2589&lt;&gt;"",E2589&lt;&gt;"",F2589&lt;&gt;"",G2589&lt;&gt;""),E2595=""),"",IF(AND($D$5="",$E$5="",$F$5="",$G$5=""),"",IFERROR(VLOOKUP(B2595,'勘定科目コード（2019）'!$B$2:$J$3668,6,FALSE),"")))</f>
        <v/>
      </c>
      <c r="H2595" s="54"/>
      <c r="I2595" s="55" t="str">
        <f>IF(AND(OR(D2589&lt;&gt;"",E2589&lt;&gt;"",F2589&lt;&gt;"",G2589&lt;&gt;""),E2595=""),"",IF(AND($D$5="",$E$5="",$F$5="",$G$5=""),"",IFERROR(VLOOKUP(B2595,'勘定科目コード（2019）'!$B$2:$J$3668,7,FALSE),"")))</f>
        <v/>
      </c>
      <c r="J2595" s="56" t="str">
        <f>IF(AND(OR(D2589&lt;&gt;"",E2589&lt;&gt;"",F2589&lt;&gt;"",G2589&lt;&gt;""),E2595=""),"",IF(AND($D$5="",$E$5="",$F$5="",$G$5=""),"",IFERROR(VLOOKUP(B2595,'勘定科目コード（2019）'!$B$2:$J$3668,8,FALSE),"")))</f>
        <v/>
      </c>
      <c r="K2595" s="57" t="str">
        <f>IF(AND(OR(D2589&lt;&gt;"",E2589&lt;&gt;"",F2589&lt;&gt;"",G2589&lt;&gt;""),E2595=""),"",IF(AND($D$5="",$E$5="",$F$5="",$G$5=""),"",IFERROR(VLOOKUP(B2595,'勘定科目コード（2019）'!$B$2:$J$3668,9,FALSE),"")))</f>
        <v/>
      </c>
      <c r="L2595" s="44" t="str">
        <f>IFERROR(VLOOKUP(D2595,'勘定科目コード（2019）'!$E$2:$J$500,7,FALSE),"")</f>
        <v/>
      </c>
    </row>
    <row r="2596" spans="2:12" x14ac:dyDescent="0.15">
      <c r="B2596" s="31">
        <v>2586</v>
      </c>
      <c r="D2596" s="51" t="str">
        <f>IF(AND($D$5="",$E$5="",$F$5="",$G$5=""),"",(IFERROR(VLOOKUP(B2596,'勘定科目コード（2019）'!$B$2:$J$3668,3,FALSE),"")))</f>
        <v/>
      </c>
      <c r="E2596" s="52" t="str">
        <f>IF(AND(OR($D$5&lt;&gt;"",$E$5&lt;&gt;"",$F$5&lt;&gt;"",$G$5&lt;&gt;""),D2596=""),"",IF(AND($D$5="",$E$5="",$F$5="",$G$5=""),"",IFERROR(VLOOKUP(B2596,'勘定科目コード（2019）'!$B$2:$J$3668,4,FALSE),"")))</f>
        <v/>
      </c>
      <c r="F2596" s="53" t="str">
        <f>IF(AND(OR(D2590&lt;&gt;"",E2590&lt;&gt;"",F2590&lt;&gt;"",G2590&lt;&gt;""),E2596=""),"",IF(AND(OR(D2590&lt;&gt;"",E2590&lt;&gt;"",F2590&lt;&gt;"",G2590&lt;&gt;""),E2596=""),"",IF(AND($D$5="",$E$5="",$F$5="",$G$5=""),"",IFERROR(VLOOKUP(B2596,'勘定科目コード（2019）'!$B$2:$J$3668,5,FALSE),""))))</f>
        <v/>
      </c>
      <c r="G2596" s="52" t="str">
        <f>IF(AND(OR(D2590&lt;&gt;"",E2590&lt;&gt;"",F2590&lt;&gt;"",G2590&lt;&gt;""),E2596=""),"",IF(AND($D$5="",$E$5="",$F$5="",$G$5=""),"",IFERROR(VLOOKUP(B2596,'勘定科目コード（2019）'!$B$2:$J$3668,6,FALSE),"")))</f>
        <v/>
      </c>
      <c r="H2596" s="54"/>
      <c r="I2596" s="55" t="str">
        <f>IF(AND(OR(D2590&lt;&gt;"",E2590&lt;&gt;"",F2590&lt;&gt;"",G2590&lt;&gt;""),E2596=""),"",IF(AND($D$5="",$E$5="",$F$5="",$G$5=""),"",IFERROR(VLOOKUP(B2596,'勘定科目コード（2019）'!$B$2:$J$3668,7,FALSE),"")))</f>
        <v/>
      </c>
      <c r="J2596" s="56" t="str">
        <f>IF(AND(OR(D2590&lt;&gt;"",E2590&lt;&gt;"",F2590&lt;&gt;"",G2590&lt;&gt;""),E2596=""),"",IF(AND($D$5="",$E$5="",$F$5="",$G$5=""),"",IFERROR(VLOOKUP(B2596,'勘定科目コード（2019）'!$B$2:$J$3668,8,FALSE),"")))</f>
        <v/>
      </c>
      <c r="K2596" s="57" t="str">
        <f>IF(AND(OR(D2590&lt;&gt;"",E2590&lt;&gt;"",F2590&lt;&gt;"",G2590&lt;&gt;""),E2596=""),"",IF(AND($D$5="",$E$5="",$F$5="",$G$5=""),"",IFERROR(VLOOKUP(B2596,'勘定科目コード（2019）'!$B$2:$J$3668,9,FALSE),"")))</f>
        <v/>
      </c>
      <c r="L2596" s="44" t="str">
        <f>IFERROR(VLOOKUP(D2596,'勘定科目コード（2019）'!$E$2:$J$500,7,FALSE),"")</f>
        <v/>
      </c>
    </row>
    <row r="2597" spans="2:12" x14ac:dyDescent="0.15">
      <c r="B2597" s="31">
        <v>2587</v>
      </c>
      <c r="D2597" s="51" t="str">
        <f>IF(AND($D$5="",$E$5="",$F$5="",$G$5=""),"",(IFERROR(VLOOKUP(B2597,'勘定科目コード（2019）'!$B$2:$J$3668,3,FALSE),"")))</f>
        <v/>
      </c>
      <c r="E2597" s="52" t="str">
        <f>IF(AND(OR($D$5&lt;&gt;"",$E$5&lt;&gt;"",$F$5&lt;&gt;"",$G$5&lt;&gt;""),D2597=""),"",IF(AND($D$5="",$E$5="",$F$5="",$G$5=""),"",IFERROR(VLOOKUP(B2597,'勘定科目コード（2019）'!$B$2:$J$3668,4,FALSE),"")))</f>
        <v/>
      </c>
      <c r="F2597" s="53" t="str">
        <f>IF(AND(OR(D2591&lt;&gt;"",E2591&lt;&gt;"",F2591&lt;&gt;"",G2591&lt;&gt;""),E2597=""),"",IF(AND(OR(D2591&lt;&gt;"",E2591&lt;&gt;"",F2591&lt;&gt;"",G2591&lt;&gt;""),E2597=""),"",IF(AND($D$5="",$E$5="",$F$5="",$G$5=""),"",IFERROR(VLOOKUP(B2597,'勘定科目コード（2019）'!$B$2:$J$3668,5,FALSE),""))))</f>
        <v/>
      </c>
      <c r="G2597" s="52" t="str">
        <f>IF(AND(OR(D2591&lt;&gt;"",E2591&lt;&gt;"",F2591&lt;&gt;"",G2591&lt;&gt;""),E2597=""),"",IF(AND($D$5="",$E$5="",$F$5="",$G$5=""),"",IFERROR(VLOOKUP(B2597,'勘定科目コード（2019）'!$B$2:$J$3668,6,FALSE),"")))</f>
        <v/>
      </c>
      <c r="H2597" s="54"/>
      <c r="I2597" s="55" t="str">
        <f>IF(AND(OR(D2591&lt;&gt;"",E2591&lt;&gt;"",F2591&lt;&gt;"",G2591&lt;&gt;""),E2597=""),"",IF(AND($D$5="",$E$5="",$F$5="",$G$5=""),"",IFERROR(VLOOKUP(B2597,'勘定科目コード（2019）'!$B$2:$J$3668,7,FALSE),"")))</f>
        <v/>
      </c>
      <c r="J2597" s="56" t="str">
        <f>IF(AND(OR(D2591&lt;&gt;"",E2591&lt;&gt;"",F2591&lt;&gt;"",G2591&lt;&gt;""),E2597=""),"",IF(AND($D$5="",$E$5="",$F$5="",$G$5=""),"",IFERROR(VLOOKUP(B2597,'勘定科目コード（2019）'!$B$2:$J$3668,8,FALSE),"")))</f>
        <v/>
      </c>
      <c r="K2597" s="57" t="str">
        <f>IF(AND(OR(D2591&lt;&gt;"",E2591&lt;&gt;"",F2591&lt;&gt;"",G2591&lt;&gt;""),E2597=""),"",IF(AND($D$5="",$E$5="",$F$5="",$G$5=""),"",IFERROR(VLOOKUP(B2597,'勘定科目コード（2019）'!$B$2:$J$3668,9,FALSE),"")))</f>
        <v/>
      </c>
      <c r="L2597" s="44" t="str">
        <f>IFERROR(VLOOKUP(D2597,'勘定科目コード（2019）'!$E$2:$J$500,7,FALSE),"")</f>
        <v/>
      </c>
    </row>
    <row r="2598" spans="2:12" x14ac:dyDescent="0.15">
      <c r="B2598" s="31">
        <v>2588</v>
      </c>
      <c r="D2598" s="51" t="str">
        <f>IF(AND($D$5="",$E$5="",$F$5="",$G$5=""),"",(IFERROR(VLOOKUP(B2598,'勘定科目コード（2019）'!$B$2:$J$3668,3,FALSE),"")))</f>
        <v/>
      </c>
      <c r="E2598" s="52" t="str">
        <f>IF(AND(OR($D$5&lt;&gt;"",$E$5&lt;&gt;"",$F$5&lt;&gt;"",$G$5&lt;&gt;""),D2598=""),"",IF(AND($D$5="",$E$5="",$F$5="",$G$5=""),"",IFERROR(VLOOKUP(B2598,'勘定科目コード（2019）'!$B$2:$J$3668,4,FALSE),"")))</f>
        <v/>
      </c>
      <c r="F2598" s="53" t="str">
        <f>IF(AND(OR(D2592&lt;&gt;"",E2592&lt;&gt;"",F2592&lt;&gt;"",G2592&lt;&gt;""),E2598=""),"",IF(AND(OR(D2592&lt;&gt;"",E2592&lt;&gt;"",F2592&lt;&gt;"",G2592&lt;&gt;""),E2598=""),"",IF(AND($D$5="",$E$5="",$F$5="",$G$5=""),"",IFERROR(VLOOKUP(B2598,'勘定科目コード（2019）'!$B$2:$J$3668,5,FALSE),""))))</f>
        <v/>
      </c>
      <c r="G2598" s="52" t="str">
        <f>IF(AND(OR(D2592&lt;&gt;"",E2592&lt;&gt;"",F2592&lt;&gt;"",G2592&lt;&gt;""),E2598=""),"",IF(AND($D$5="",$E$5="",$F$5="",$G$5=""),"",IFERROR(VLOOKUP(B2598,'勘定科目コード（2019）'!$B$2:$J$3668,6,FALSE),"")))</f>
        <v/>
      </c>
      <c r="H2598" s="54"/>
      <c r="I2598" s="55" t="str">
        <f>IF(AND(OR(D2592&lt;&gt;"",E2592&lt;&gt;"",F2592&lt;&gt;"",G2592&lt;&gt;""),E2598=""),"",IF(AND($D$5="",$E$5="",$F$5="",$G$5=""),"",IFERROR(VLOOKUP(B2598,'勘定科目コード（2019）'!$B$2:$J$3668,7,FALSE),"")))</f>
        <v/>
      </c>
      <c r="J2598" s="56" t="str">
        <f>IF(AND(OR(D2592&lt;&gt;"",E2592&lt;&gt;"",F2592&lt;&gt;"",G2592&lt;&gt;""),E2598=""),"",IF(AND($D$5="",$E$5="",$F$5="",$G$5=""),"",IFERROR(VLOOKUP(B2598,'勘定科目コード（2019）'!$B$2:$J$3668,8,FALSE),"")))</f>
        <v/>
      </c>
      <c r="K2598" s="57" t="str">
        <f>IF(AND(OR(D2592&lt;&gt;"",E2592&lt;&gt;"",F2592&lt;&gt;"",G2592&lt;&gt;""),E2598=""),"",IF(AND($D$5="",$E$5="",$F$5="",$G$5=""),"",IFERROR(VLOOKUP(B2598,'勘定科目コード（2019）'!$B$2:$J$3668,9,FALSE),"")))</f>
        <v/>
      </c>
      <c r="L2598" s="44" t="str">
        <f>IFERROR(VLOOKUP(D2598,'勘定科目コード（2019）'!$E$2:$J$500,7,FALSE),"")</f>
        <v/>
      </c>
    </row>
    <row r="2599" spans="2:12" x14ac:dyDescent="0.15">
      <c r="B2599" s="31">
        <v>2589</v>
      </c>
      <c r="D2599" s="51" t="str">
        <f>IF(AND($D$5="",$E$5="",$F$5="",$G$5=""),"",(IFERROR(VLOOKUP(B2599,'勘定科目コード（2019）'!$B$2:$J$3668,3,FALSE),"")))</f>
        <v/>
      </c>
      <c r="E2599" s="52" t="str">
        <f>IF(AND(OR($D$5&lt;&gt;"",$E$5&lt;&gt;"",$F$5&lt;&gt;"",$G$5&lt;&gt;""),D2599=""),"",IF(AND($D$5="",$E$5="",$F$5="",$G$5=""),"",IFERROR(VLOOKUP(B2599,'勘定科目コード（2019）'!$B$2:$J$3668,4,FALSE),"")))</f>
        <v/>
      </c>
      <c r="F2599" s="53" t="str">
        <f>IF(AND(OR(D2593&lt;&gt;"",E2593&lt;&gt;"",F2593&lt;&gt;"",G2593&lt;&gt;""),E2599=""),"",IF(AND(OR(D2593&lt;&gt;"",E2593&lt;&gt;"",F2593&lt;&gt;"",G2593&lt;&gt;""),E2599=""),"",IF(AND($D$5="",$E$5="",$F$5="",$G$5=""),"",IFERROR(VLOOKUP(B2599,'勘定科目コード（2019）'!$B$2:$J$3668,5,FALSE),""))))</f>
        <v/>
      </c>
      <c r="G2599" s="52" t="str">
        <f>IF(AND(OR(D2593&lt;&gt;"",E2593&lt;&gt;"",F2593&lt;&gt;"",G2593&lt;&gt;""),E2599=""),"",IF(AND($D$5="",$E$5="",$F$5="",$G$5=""),"",IFERROR(VLOOKUP(B2599,'勘定科目コード（2019）'!$B$2:$J$3668,6,FALSE),"")))</f>
        <v/>
      </c>
      <c r="H2599" s="54"/>
      <c r="I2599" s="55" t="str">
        <f>IF(AND(OR(D2593&lt;&gt;"",E2593&lt;&gt;"",F2593&lt;&gt;"",G2593&lt;&gt;""),E2599=""),"",IF(AND($D$5="",$E$5="",$F$5="",$G$5=""),"",IFERROR(VLOOKUP(B2599,'勘定科目コード（2019）'!$B$2:$J$3668,7,FALSE),"")))</f>
        <v/>
      </c>
      <c r="J2599" s="56" t="str">
        <f>IF(AND(OR(D2593&lt;&gt;"",E2593&lt;&gt;"",F2593&lt;&gt;"",G2593&lt;&gt;""),E2599=""),"",IF(AND($D$5="",$E$5="",$F$5="",$G$5=""),"",IFERROR(VLOOKUP(B2599,'勘定科目コード（2019）'!$B$2:$J$3668,8,FALSE),"")))</f>
        <v/>
      </c>
      <c r="K2599" s="57" t="str">
        <f>IF(AND(OR(D2593&lt;&gt;"",E2593&lt;&gt;"",F2593&lt;&gt;"",G2593&lt;&gt;""),E2599=""),"",IF(AND($D$5="",$E$5="",$F$5="",$G$5=""),"",IFERROR(VLOOKUP(B2599,'勘定科目コード（2019）'!$B$2:$J$3668,9,FALSE),"")))</f>
        <v/>
      </c>
      <c r="L2599" s="44" t="str">
        <f>IFERROR(VLOOKUP(D2599,'勘定科目コード（2019）'!$E$2:$J$500,7,FALSE),"")</f>
        <v/>
      </c>
    </row>
    <row r="2600" spans="2:12" x14ac:dyDescent="0.15">
      <c r="B2600" s="31">
        <v>2590</v>
      </c>
      <c r="D2600" s="51" t="str">
        <f>IF(AND($D$5="",$E$5="",$F$5="",$G$5=""),"",(IFERROR(VLOOKUP(B2600,'勘定科目コード（2019）'!$B$2:$J$3668,3,FALSE),"")))</f>
        <v/>
      </c>
      <c r="E2600" s="52" t="str">
        <f>IF(AND(OR($D$5&lt;&gt;"",$E$5&lt;&gt;"",$F$5&lt;&gt;"",$G$5&lt;&gt;""),D2600=""),"",IF(AND($D$5="",$E$5="",$F$5="",$G$5=""),"",IFERROR(VLOOKUP(B2600,'勘定科目コード（2019）'!$B$2:$J$3668,4,FALSE),"")))</f>
        <v/>
      </c>
      <c r="F2600" s="53" t="str">
        <f>IF(AND(OR(D2594&lt;&gt;"",E2594&lt;&gt;"",F2594&lt;&gt;"",G2594&lt;&gt;""),E2600=""),"",IF(AND(OR(D2594&lt;&gt;"",E2594&lt;&gt;"",F2594&lt;&gt;"",G2594&lt;&gt;""),E2600=""),"",IF(AND($D$5="",$E$5="",$F$5="",$G$5=""),"",IFERROR(VLOOKUP(B2600,'勘定科目コード（2019）'!$B$2:$J$3668,5,FALSE),""))))</f>
        <v/>
      </c>
      <c r="G2600" s="52" t="str">
        <f>IF(AND(OR(D2594&lt;&gt;"",E2594&lt;&gt;"",F2594&lt;&gt;"",G2594&lt;&gt;""),E2600=""),"",IF(AND($D$5="",$E$5="",$F$5="",$G$5=""),"",IFERROR(VLOOKUP(B2600,'勘定科目コード（2019）'!$B$2:$J$3668,6,FALSE),"")))</f>
        <v/>
      </c>
      <c r="H2600" s="54"/>
      <c r="I2600" s="55" t="str">
        <f>IF(AND(OR(D2594&lt;&gt;"",E2594&lt;&gt;"",F2594&lt;&gt;"",G2594&lt;&gt;""),E2600=""),"",IF(AND($D$5="",$E$5="",$F$5="",$G$5=""),"",IFERROR(VLOOKUP(B2600,'勘定科目コード（2019）'!$B$2:$J$3668,7,FALSE),"")))</f>
        <v/>
      </c>
      <c r="J2600" s="56" t="str">
        <f>IF(AND(OR(D2594&lt;&gt;"",E2594&lt;&gt;"",F2594&lt;&gt;"",G2594&lt;&gt;""),E2600=""),"",IF(AND($D$5="",$E$5="",$F$5="",$G$5=""),"",IFERROR(VLOOKUP(B2600,'勘定科目コード（2019）'!$B$2:$J$3668,8,FALSE),"")))</f>
        <v/>
      </c>
      <c r="K2600" s="57" t="str">
        <f>IF(AND(OR(D2594&lt;&gt;"",E2594&lt;&gt;"",F2594&lt;&gt;"",G2594&lt;&gt;""),E2600=""),"",IF(AND($D$5="",$E$5="",$F$5="",$G$5=""),"",IFERROR(VLOOKUP(B2600,'勘定科目コード（2019）'!$B$2:$J$3668,9,FALSE),"")))</f>
        <v/>
      </c>
      <c r="L2600" s="44" t="str">
        <f>IFERROR(VLOOKUP(D2600,'勘定科目コード（2019）'!$E$2:$J$500,7,FALSE),"")</f>
        <v/>
      </c>
    </row>
    <row r="2601" spans="2:12" x14ac:dyDescent="0.15">
      <c r="B2601" s="31">
        <v>2591</v>
      </c>
      <c r="D2601" s="51" t="str">
        <f>IF(AND($D$5="",$E$5="",$F$5="",$G$5=""),"",(IFERROR(VLOOKUP(B2601,'勘定科目コード（2019）'!$B$2:$J$3668,3,FALSE),"")))</f>
        <v/>
      </c>
      <c r="E2601" s="52" t="str">
        <f>IF(AND(OR($D$5&lt;&gt;"",$E$5&lt;&gt;"",$F$5&lt;&gt;"",$G$5&lt;&gt;""),D2601=""),"",IF(AND($D$5="",$E$5="",$F$5="",$G$5=""),"",IFERROR(VLOOKUP(B2601,'勘定科目コード（2019）'!$B$2:$J$3668,4,FALSE),"")))</f>
        <v/>
      </c>
      <c r="F2601" s="53" t="str">
        <f>IF(AND(OR(D2595&lt;&gt;"",E2595&lt;&gt;"",F2595&lt;&gt;"",G2595&lt;&gt;""),E2601=""),"",IF(AND(OR(D2595&lt;&gt;"",E2595&lt;&gt;"",F2595&lt;&gt;"",G2595&lt;&gt;""),E2601=""),"",IF(AND($D$5="",$E$5="",$F$5="",$G$5=""),"",IFERROR(VLOOKUP(B2601,'勘定科目コード（2019）'!$B$2:$J$3668,5,FALSE),""))))</f>
        <v/>
      </c>
      <c r="G2601" s="52" t="str">
        <f>IF(AND(OR(D2595&lt;&gt;"",E2595&lt;&gt;"",F2595&lt;&gt;"",G2595&lt;&gt;""),E2601=""),"",IF(AND($D$5="",$E$5="",$F$5="",$G$5=""),"",IFERROR(VLOOKUP(B2601,'勘定科目コード（2019）'!$B$2:$J$3668,6,FALSE),"")))</f>
        <v/>
      </c>
      <c r="H2601" s="54"/>
      <c r="I2601" s="55" t="str">
        <f>IF(AND(OR(D2595&lt;&gt;"",E2595&lt;&gt;"",F2595&lt;&gt;"",G2595&lt;&gt;""),E2601=""),"",IF(AND($D$5="",$E$5="",$F$5="",$G$5=""),"",IFERROR(VLOOKUP(B2601,'勘定科目コード（2019）'!$B$2:$J$3668,7,FALSE),"")))</f>
        <v/>
      </c>
      <c r="J2601" s="56" t="str">
        <f>IF(AND(OR(D2595&lt;&gt;"",E2595&lt;&gt;"",F2595&lt;&gt;"",G2595&lt;&gt;""),E2601=""),"",IF(AND($D$5="",$E$5="",$F$5="",$G$5=""),"",IFERROR(VLOOKUP(B2601,'勘定科目コード（2019）'!$B$2:$J$3668,8,FALSE),"")))</f>
        <v/>
      </c>
      <c r="K2601" s="57" t="str">
        <f>IF(AND(OR(D2595&lt;&gt;"",E2595&lt;&gt;"",F2595&lt;&gt;"",G2595&lt;&gt;""),E2601=""),"",IF(AND($D$5="",$E$5="",$F$5="",$G$5=""),"",IFERROR(VLOOKUP(B2601,'勘定科目コード（2019）'!$B$2:$J$3668,9,FALSE),"")))</f>
        <v/>
      </c>
      <c r="L2601" s="44" t="str">
        <f>IFERROR(VLOOKUP(D2601,'勘定科目コード（2019）'!$E$2:$J$500,7,FALSE),"")</f>
        <v/>
      </c>
    </row>
    <row r="2602" spans="2:12" x14ac:dyDescent="0.15">
      <c r="B2602" s="31">
        <v>2592</v>
      </c>
      <c r="D2602" s="51" t="str">
        <f>IF(AND($D$5="",$E$5="",$F$5="",$G$5=""),"",(IFERROR(VLOOKUP(B2602,'勘定科目コード（2019）'!$B$2:$J$3668,3,FALSE),"")))</f>
        <v/>
      </c>
      <c r="E2602" s="52" t="str">
        <f>IF(AND(OR($D$5&lt;&gt;"",$E$5&lt;&gt;"",$F$5&lt;&gt;"",$G$5&lt;&gt;""),D2602=""),"",IF(AND($D$5="",$E$5="",$F$5="",$G$5=""),"",IFERROR(VLOOKUP(B2602,'勘定科目コード（2019）'!$B$2:$J$3668,4,FALSE),"")))</f>
        <v/>
      </c>
      <c r="F2602" s="53" t="str">
        <f>IF(AND(OR(D2596&lt;&gt;"",E2596&lt;&gt;"",F2596&lt;&gt;"",G2596&lt;&gt;""),E2602=""),"",IF(AND(OR(D2596&lt;&gt;"",E2596&lt;&gt;"",F2596&lt;&gt;"",G2596&lt;&gt;""),E2602=""),"",IF(AND($D$5="",$E$5="",$F$5="",$G$5=""),"",IFERROR(VLOOKUP(B2602,'勘定科目コード（2019）'!$B$2:$J$3668,5,FALSE),""))))</f>
        <v/>
      </c>
      <c r="G2602" s="52" t="str">
        <f>IF(AND(OR(D2596&lt;&gt;"",E2596&lt;&gt;"",F2596&lt;&gt;"",G2596&lt;&gt;""),E2602=""),"",IF(AND($D$5="",$E$5="",$F$5="",$G$5=""),"",IFERROR(VLOOKUP(B2602,'勘定科目コード（2019）'!$B$2:$J$3668,6,FALSE),"")))</f>
        <v/>
      </c>
      <c r="H2602" s="54"/>
      <c r="I2602" s="55" t="str">
        <f>IF(AND(OR(D2596&lt;&gt;"",E2596&lt;&gt;"",F2596&lt;&gt;"",G2596&lt;&gt;""),E2602=""),"",IF(AND($D$5="",$E$5="",$F$5="",$G$5=""),"",IFERROR(VLOOKUP(B2602,'勘定科目コード（2019）'!$B$2:$J$3668,7,FALSE),"")))</f>
        <v/>
      </c>
      <c r="J2602" s="56" t="str">
        <f>IF(AND(OR(D2596&lt;&gt;"",E2596&lt;&gt;"",F2596&lt;&gt;"",G2596&lt;&gt;""),E2602=""),"",IF(AND($D$5="",$E$5="",$F$5="",$G$5=""),"",IFERROR(VLOOKUP(B2602,'勘定科目コード（2019）'!$B$2:$J$3668,8,FALSE),"")))</f>
        <v/>
      </c>
      <c r="K2602" s="57" t="str">
        <f>IF(AND(OR(D2596&lt;&gt;"",E2596&lt;&gt;"",F2596&lt;&gt;"",G2596&lt;&gt;""),E2602=""),"",IF(AND($D$5="",$E$5="",$F$5="",$G$5=""),"",IFERROR(VLOOKUP(B2602,'勘定科目コード（2019）'!$B$2:$J$3668,9,FALSE),"")))</f>
        <v/>
      </c>
      <c r="L2602" s="44" t="str">
        <f>IFERROR(VLOOKUP(D2602,'勘定科目コード（2019）'!$E$2:$J$500,7,FALSE),"")</f>
        <v/>
      </c>
    </row>
    <row r="2603" spans="2:12" x14ac:dyDescent="0.15">
      <c r="B2603" s="31">
        <v>2593</v>
      </c>
      <c r="D2603" s="51" t="str">
        <f>IF(AND($D$5="",$E$5="",$F$5="",$G$5=""),"",(IFERROR(VLOOKUP(B2603,'勘定科目コード（2019）'!$B$2:$J$3668,3,FALSE),"")))</f>
        <v/>
      </c>
      <c r="E2603" s="52" t="str">
        <f>IF(AND(OR($D$5&lt;&gt;"",$E$5&lt;&gt;"",$F$5&lt;&gt;"",$G$5&lt;&gt;""),D2603=""),"",IF(AND($D$5="",$E$5="",$F$5="",$G$5=""),"",IFERROR(VLOOKUP(B2603,'勘定科目コード（2019）'!$B$2:$J$3668,4,FALSE),"")))</f>
        <v/>
      </c>
      <c r="F2603" s="53" t="str">
        <f>IF(AND(OR(D2597&lt;&gt;"",E2597&lt;&gt;"",F2597&lt;&gt;"",G2597&lt;&gt;""),E2603=""),"",IF(AND(OR(D2597&lt;&gt;"",E2597&lt;&gt;"",F2597&lt;&gt;"",G2597&lt;&gt;""),E2603=""),"",IF(AND($D$5="",$E$5="",$F$5="",$G$5=""),"",IFERROR(VLOOKUP(B2603,'勘定科目コード（2019）'!$B$2:$J$3668,5,FALSE),""))))</f>
        <v/>
      </c>
      <c r="G2603" s="52" t="str">
        <f>IF(AND(OR(D2597&lt;&gt;"",E2597&lt;&gt;"",F2597&lt;&gt;"",G2597&lt;&gt;""),E2603=""),"",IF(AND($D$5="",$E$5="",$F$5="",$G$5=""),"",IFERROR(VLOOKUP(B2603,'勘定科目コード（2019）'!$B$2:$J$3668,6,FALSE),"")))</f>
        <v/>
      </c>
      <c r="H2603" s="54"/>
      <c r="I2603" s="55" t="str">
        <f>IF(AND(OR(D2597&lt;&gt;"",E2597&lt;&gt;"",F2597&lt;&gt;"",G2597&lt;&gt;""),E2603=""),"",IF(AND($D$5="",$E$5="",$F$5="",$G$5=""),"",IFERROR(VLOOKUP(B2603,'勘定科目コード（2019）'!$B$2:$J$3668,7,FALSE),"")))</f>
        <v/>
      </c>
      <c r="J2603" s="56" t="str">
        <f>IF(AND(OR(D2597&lt;&gt;"",E2597&lt;&gt;"",F2597&lt;&gt;"",G2597&lt;&gt;""),E2603=""),"",IF(AND($D$5="",$E$5="",$F$5="",$G$5=""),"",IFERROR(VLOOKUP(B2603,'勘定科目コード（2019）'!$B$2:$J$3668,8,FALSE),"")))</f>
        <v/>
      </c>
      <c r="K2603" s="57" t="str">
        <f>IF(AND(OR(D2597&lt;&gt;"",E2597&lt;&gt;"",F2597&lt;&gt;"",G2597&lt;&gt;""),E2603=""),"",IF(AND($D$5="",$E$5="",$F$5="",$G$5=""),"",IFERROR(VLOOKUP(B2603,'勘定科目コード（2019）'!$B$2:$J$3668,9,FALSE),"")))</f>
        <v/>
      </c>
      <c r="L2603" s="44" t="str">
        <f>IFERROR(VLOOKUP(D2603,'勘定科目コード（2019）'!$E$2:$J$500,7,FALSE),"")</f>
        <v/>
      </c>
    </row>
    <row r="2604" spans="2:12" x14ac:dyDescent="0.15">
      <c r="B2604" s="31">
        <v>2594</v>
      </c>
      <c r="D2604" s="51" t="str">
        <f>IF(AND($D$5="",$E$5="",$F$5="",$G$5=""),"",(IFERROR(VLOOKUP(B2604,'勘定科目コード（2019）'!$B$2:$J$3668,3,FALSE),"")))</f>
        <v/>
      </c>
      <c r="E2604" s="52" t="str">
        <f>IF(AND(OR($D$5&lt;&gt;"",$E$5&lt;&gt;"",$F$5&lt;&gt;"",$G$5&lt;&gt;""),D2604=""),"",IF(AND($D$5="",$E$5="",$F$5="",$G$5=""),"",IFERROR(VLOOKUP(B2604,'勘定科目コード（2019）'!$B$2:$J$3668,4,FALSE),"")))</f>
        <v/>
      </c>
      <c r="F2604" s="53" t="str">
        <f>IF(AND(OR(D2598&lt;&gt;"",E2598&lt;&gt;"",F2598&lt;&gt;"",G2598&lt;&gt;""),E2604=""),"",IF(AND(OR(D2598&lt;&gt;"",E2598&lt;&gt;"",F2598&lt;&gt;"",G2598&lt;&gt;""),E2604=""),"",IF(AND($D$5="",$E$5="",$F$5="",$G$5=""),"",IFERROR(VLOOKUP(B2604,'勘定科目コード（2019）'!$B$2:$J$3668,5,FALSE),""))))</f>
        <v/>
      </c>
      <c r="G2604" s="52" t="str">
        <f>IF(AND(OR(D2598&lt;&gt;"",E2598&lt;&gt;"",F2598&lt;&gt;"",G2598&lt;&gt;""),E2604=""),"",IF(AND($D$5="",$E$5="",$F$5="",$G$5=""),"",IFERROR(VLOOKUP(B2604,'勘定科目コード（2019）'!$B$2:$J$3668,6,FALSE),"")))</f>
        <v/>
      </c>
      <c r="H2604" s="54"/>
      <c r="I2604" s="55" t="str">
        <f>IF(AND(OR(D2598&lt;&gt;"",E2598&lt;&gt;"",F2598&lt;&gt;"",G2598&lt;&gt;""),E2604=""),"",IF(AND($D$5="",$E$5="",$F$5="",$G$5=""),"",IFERROR(VLOOKUP(B2604,'勘定科目コード（2019）'!$B$2:$J$3668,7,FALSE),"")))</f>
        <v/>
      </c>
      <c r="J2604" s="56" t="str">
        <f>IF(AND(OR(D2598&lt;&gt;"",E2598&lt;&gt;"",F2598&lt;&gt;"",G2598&lt;&gt;""),E2604=""),"",IF(AND($D$5="",$E$5="",$F$5="",$G$5=""),"",IFERROR(VLOOKUP(B2604,'勘定科目コード（2019）'!$B$2:$J$3668,8,FALSE),"")))</f>
        <v/>
      </c>
      <c r="K2604" s="57" t="str">
        <f>IF(AND(OR(D2598&lt;&gt;"",E2598&lt;&gt;"",F2598&lt;&gt;"",G2598&lt;&gt;""),E2604=""),"",IF(AND($D$5="",$E$5="",$F$5="",$G$5=""),"",IFERROR(VLOOKUP(B2604,'勘定科目コード（2019）'!$B$2:$J$3668,9,FALSE),"")))</f>
        <v/>
      </c>
      <c r="L2604" s="44" t="str">
        <f>IFERROR(VLOOKUP(D2604,'勘定科目コード（2019）'!$E$2:$J$500,7,FALSE),"")</f>
        <v/>
      </c>
    </row>
    <row r="2605" spans="2:12" x14ac:dyDescent="0.15">
      <c r="B2605" s="31">
        <v>2595</v>
      </c>
      <c r="D2605" s="51" t="str">
        <f>IF(AND($D$5="",$E$5="",$F$5="",$G$5=""),"",(IFERROR(VLOOKUP(B2605,'勘定科目コード（2019）'!$B$2:$J$3668,3,FALSE),"")))</f>
        <v/>
      </c>
      <c r="E2605" s="52" t="str">
        <f>IF(AND(OR($D$5&lt;&gt;"",$E$5&lt;&gt;"",$F$5&lt;&gt;"",$G$5&lt;&gt;""),D2605=""),"",IF(AND($D$5="",$E$5="",$F$5="",$G$5=""),"",IFERROR(VLOOKUP(B2605,'勘定科目コード（2019）'!$B$2:$J$3668,4,FALSE),"")))</f>
        <v/>
      </c>
      <c r="F2605" s="53" t="str">
        <f>IF(AND(OR(D2599&lt;&gt;"",E2599&lt;&gt;"",F2599&lt;&gt;"",G2599&lt;&gt;""),E2605=""),"",IF(AND(OR(D2599&lt;&gt;"",E2599&lt;&gt;"",F2599&lt;&gt;"",G2599&lt;&gt;""),E2605=""),"",IF(AND($D$5="",$E$5="",$F$5="",$G$5=""),"",IFERROR(VLOOKUP(B2605,'勘定科目コード（2019）'!$B$2:$J$3668,5,FALSE),""))))</f>
        <v/>
      </c>
      <c r="G2605" s="52" t="str">
        <f>IF(AND(OR(D2599&lt;&gt;"",E2599&lt;&gt;"",F2599&lt;&gt;"",G2599&lt;&gt;""),E2605=""),"",IF(AND($D$5="",$E$5="",$F$5="",$G$5=""),"",IFERROR(VLOOKUP(B2605,'勘定科目コード（2019）'!$B$2:$J$3668,6,FALSE),"")))</f>
        <v/>
      </c>
      <c r="H2605" s="54"/>
      <c r="I2605" s="55" t="str">
        <f>IF(AND(OR(D2599&lt;&gt;"",E2599&lt;&gt;"",F2599&lt;&gt;"",G2599&lt;&gt;""),E2605=""),"",IF(AND($D$5="",$E$5="",$F$5="",$G$5=""),"",IFERROR(VLOOKUP(B2605,'勘定科目コード（2019）'!$B$2:$J$3668,7,FALSE),"")))</f>
        <v/>
      </c>
      <c r="J2605" s="56" t="str">
        <f>IF(AND(OR(D2599&lt;&gt;"",E2599&lt;&gt;"",F2599&lt;&gt;"",G2599&lt;&gt;""),E2605=""),"",IF(AND($D$5="",$E$5="",$F$5="",$G$5=""),"",IFERROR(VLOOKUP(B2605,'勘定科目コード（2019）'!$B$2:$J$3668,8,FALSE),"")))</f>
        <v/>
      </c>
      <c r="K2605" s="57" t="str">
        <f>IF(AND(OR(D2599&lt;&gt;"",E2599&lt;&gt;"",F2599&lt;&gt;"",G2599&lt;&gt;""),E2605=""),"",IF(AND($D$5="",$E$5="",$F$5="",$G$5=""),"",IFERROR(VLOOKUP(B2605,'勘定科目コード（2019）'!$B$2:$J$3668,9,FALSE),"")))</f>
        <v/>
      </c>
      <c r="L2605" s="44" t="str">
        <f>IFERROR(VLOOKUP(D2605,'勘定科目コード（2019）'!$E$2:$J$500,7,FALSE),"")</f>
        <v/>
      </c>
    </row>
    <row r="2606" spans="2:12" x14ac:dyDescent="0.15">
      <c r="B2606" s="31">
        <v>2596</v>
      </c>
      <c r="D2606" s="51" t="str">
        <f>IF(AND($D$5="",$E$5="",$F$5="",$G$5=""),"",(IFERROR(VLOOKUP(B2606,'勘定科目コード（2019）'!$B$2:$J$3668,3,FALSE),"")))</f>
        <v/>
      </c>
      <c r="E2606" s="52" t="str">
        <f>IF(AND(OR($D$5&lt;&gt;"",$E$5&lt;&gt;"",$F$5&lt;&gt;"",$G$5&lt;&gt;""),D2606=""),"",IF(AND($D$5="",$E$5="",$F$5="",$G$5=""),"",IFERROR(VLOOKUP(B2606,'勘定科目コード（2019）'!$B$2:$J$3668,4,FALSE),"")))</f>
        <v/>
      </c>
      <c r="F2606" s="53" t="str">
        <f>IF(AND(OR(D2600&lt;&gt;"",E2600&lt;&gt;"",F2600&lt;&gt;"",G2600&lt;&gt;""),E2606=""),"",IF(AND(OR(D2600&lt;&gt;"",E2600&lt;&gt;"",F2600&lt;&gt;"",G2600&lt;&gt;""),E2606=""),"",IF(AND($D$5="",$E$5="",$F$5="",$G$5=""),"",IFERROR(VLOOKUP(B2606,'勘定科目コード（2019）'!$B$2:$J$3668,5,FALSE),""))))</f>
        <v/>
      </c>
      <c r="G2606" s="52" t="str">
        <f>IF(AND(OR(D2600&lt;&gt;"",E2600&lt;&gt;"",F2600&lt;&gt;"",G2600&lt;&gt;""),E2606=""),"",IF(AND($D$5="",$E$5="",$F$5="",$G$5=""),"",IFERROR(VLOOKUP(B2606,'勘定科目コード（2019）'!$B$2:$J$3668,6,FALSE),"")))</f>
        <v/>
      </c>
      <c r="H2606" s="54"/>
      <c r="I2606" s="55" t="str">
        <f>IF(AND(OR(D2600&lt;&gt;"",E2600&lt;&gt;"",F2600&lt;&gt;"",G2600&lt;&gt;""),E2606=""),"",IF(AND($D$5="",$E$5="",$F$5="",$G$5=""),"",IFERROR(VLOOKUP(B2606,'勘定科目コード（2019）'!$B$2:$J$3668,7,FALSE),"")))</f>
        <v/>
      </c>
      <c r="J2606" s="56" t="str">
        <f>IF(AND(OR(D2600&lt;&gt;"",E2600&lt;&gt;"",F2600&lt;&gt;"",G2600&lt;&gt;""),E2606=""),"",IF(AND($D$5="",$E$5="",$F$5="",$G$5=""),"",IFERROR(VLOOKUP(B2606,'勘定科目コード（2019）'!$B$2:$J$3668,8,FALSE),"")))</f>
        <v/>
      </c>
      <c r="K2606" s="57" t="str">
        <f>IF(AND(OR(D2600&lt;&gt;"",E2600&lt;&gt;"",F2600&lt;&gt;"",G2600&lt;&gt;""),E2606=""),"",IF(AND($D$5="",$E$5="",$F$5="",$G$5=""),"",IFERROR(VLOOKUP(B2606,'勘定科目コード（2019）'!$B$2:$J$3668,9,FALSE),"")))</f>
        <v/>
      </c>
      <c r="L2606" s="44" t="str">
        <f>IFERROR(VLOOKUP(D2606,'勘定科目コード（2019）'!$E$2:$J$500,7,FALSE),"")</f>
        <v/>
      </c>
    </row>
    <row r="2607" spans="2:12" x14ac:dyDescent="0.15">
      <c r="B2607" s="31">
        <v>2597</v>
      </c>
      <c r="D2607" s="51" t="str">
        <f>IF(AND($D$5="",$E$5="",$F$5="",$G$5=""),"",(IFERROR(VLOOKUP(B2607,'勘定科目コード（2019）'!$B$2:$J$3668,3,FALSE),"")))</f>
        <v/>
      </c>
      <c r="E2607" s="52" t="str">
        <f>IF(AND(OR($D$5&lt;&gt;"",$E$5&lt;&gt;"",$F$5&lt;&gt;"",$G$5&lt;&gt;""),D2607=""),"",IF(AND($D$5="",$E$5="",$F$5="",$G$5=""),"",IFERROR(VLOOKUP(B2607,'勘定科目コード（2019）'!$B$2:$J$3668,4,FALSE),"")))</f>
        <v/>
      </c>
      <c r="F2607" s="53" t="str">
        <f>IF(AND(OR(D2601&lt;&gt;"",E2601&lt;&gt;"",F2601&lt;&gt;"",G2601&lt;&gt;""),E2607=""),"",IF(AND(OR(D2601&lt;&gt;"",E2601&lt;&gt;"",F2601&lt;&gt;"",G2601&lt;&gt;""),E2607=""),"",IF(AND($D$5="",$E$5="",$F$5="",$G$5=""),"",IFERROR(VLOOKUP(B2607,'勘定科目コード（2019）'!$B$2:$J$3668,5,FALSE),""))))</f>
        <v/>
      </c>
      <c r="G2607" s="52" t="str">
        <f>IF(AND(OR(D2601&lt;&gt;"",E2601&lt;&gt;"",F2601&lt;&gt;"",G2601&lt;&gt;""),E2607=""),"",IF(AND($D$5="",$E$5="",$F$5="",$G$5=""),"",IFERROR(VLOOKUP(B2607,'勘定科目コード（2019）'!$B$2:$J$3668,6,FALSE),"")))</f>
        <v/>
      </c>
      <c r="H2607" s="54"/>
      <c r="I2607" s="55" t="str">
        <f>IF(AND(OR(D2601&lt;&gt;"",E2601&lt;&gt;"",F2601&lt;&gt;"",G2601&lt;&gt;""),E2607=""),"",IF(AND($D$5="",$E$5="",$F$5="",$G$5=""),"",IFERROR(VLOOKUP(B2607,'勘定科目コード（2019）'!$B$2:$J$3668,7,FALSE),"")))</f>
        <v/>
      </c>
      <c r="J2607" s="56" t="str">
        <f>IF(AND(OR(D2601&lt;&gt;"",E2601&lt;&gt;"",F2601&lt;&gt;"",G2601&lt;&gt;""),E2607=""),"",IF(AND($D$5="",$E$5="",$F$5="",$G$5=""),"",IFERROR(VLOOKUP(B2607,'勘定科目コード（2019）'!$B$2:$J$3668,8,FALSE),"")))</f>
        <v/>
      </c>
      <c r="K2607" s="57" t="str">
        <f>IF(AND(OR(D2601&lt;&gt;"",E2601&lt;&gt;"",F2601&lt;&gt;"",G2601&lt;&gt;""),E2607=""),"",IF(AND($D$5="",$E$5="",$F$5="",$G$5=""),"",IFERROR(VLOOKUP(B2607,'勘定科目コード（2019）'!$B$2:$J$3668,9,FALSE),"")))</f>
        <v/>
      </c>
      <c r="L2607" s="44" t="str">
        <f>IFERROR(VLOOKUP(D2607,'勘定科目コード（2019）'!$E$2:$J$500,7,FALSE),"")</f>
        <v/>
      </c>
    </row>
    <row r="2608" spans="2:12" x14ac:dyDescent="0.15">
      <c r="B2608" s="31">
        <v>2598</v>
      </c>
      <c r="D2608" s="51" t="str">
        <f>IF(AND($D$5="",$E$5="",$F$5="",$G$5=""),"",(IFERROR(VLOOKUP(B2608,'勘定科目コード（2019）'!$B$2:$J$3668,3,FALSE),"")))</f>
        <v/>
      </c>
      <c r="E2608" s="52" t="str">
        <f>IF(AND(OR($D$5&lt;&gt;"",$E$5&lt;&gt;"",$F$5&lt;&gt;"",$G$5&lt;&gt;""),D2608=""),"",IF(AND($D$5="",$E$5="",$F$5="",$G$5=""),"",IFERROR(VLOOKUP(B2608,'勘定科目コード（2019）'!$B$2:$J$3668,4,FALSE),"")))</f>
        <v/>
      </c>
      <c r="F2608" s="53" t="str">
        <f>IF(AND(OR(D2602&lt;&gt;"",E2602&lt;&gt;"",F2602&lt;&gt;"",G2602&lt;&gt;""),E2608=""),"",IF(AND(OR(D2602&lt;&gt;"",E2602&lt;&gt;"",F2602&lt;&gt;"",G2602&lt;&gt;""),E2608=""),"",IF(AND($D$5="",$E$5="",$F$5="",$G$5=""),"",IFERROR(VLOOKUP(B2608,'勘定科目コード（2019）'!$B$2:$J$3668,5,FALSE),""))))</f>
        <v/>
      </c>
      <c r="G2608" s="52" t="str">
        <f>IF(AND(OR(D2602&lt;&gt;"",E2602&lt;&gt;"",F2602&lt;&gt;"",G2602&lt;&gt;""),E2608=""),"",IF(AND($D$5="",$E$5="",$F$5="",$G$5=""),"",IFERROR(VLOOKUP(B2608,'勘定科目コード（2019）'!$B$2:$J$3668,6,FALSE),"")))</f>
        <v/>
      </c>
      <c r="H2608" s="54"/>
      <c r="I2608" s="55" t="str">
        <f>IF(AND(OR(D2602&lt;&gt;"",E2602&lt;&gt;"",F2602&lt;&gt;"",G2602&lt;&gt;""),E2608=""),"",IF(AND($D$5="",$E$5="",$F$5="",$G$5=""),"",IFERROR(VLOOKUP(B2608,'勘定科目コード（2019）'!$B$2:$J$3668,7,FALSE),"")))</f>
        <v/>
      </c>
      <c r="J2608" s="56" t="str">
        <f>IF(AND(OR(D2602&lt;&gt;"",E2602&lt;&gt;"",F2602&lt;&gt;"",G2602&lt;&gt;""),E2608=""),"",IF(AND($D$5="",$E$5="",$F$5="",$G$5=""),"",IFERROR(VLOOKUP(B2608,'勘定科目コード（2019）'!$B$2:$J$3668,8,FALSE),"")))</f>
        <v/>
      </c>
      <c r="K2608" s="57" t="str">
        <f>IF(AND(OR(D2602&lt;&gt;"",E2602&lt;&gt;"",F2602&lt;&gt;"",G2602&lt;&gt;""),E2608=""),"",IF(AND($D$5="",$E$5="",$F$5="",$G$5=""),"",IFERROR(VLOOKUP(B2608,'勘定科目コード（2019）'!$B$2:$J$3668,9,FALSE),"")))</f>
        <v/>
      </c>
      <c r="L2608" s="44" t="str">
        <f>IFERROR(VLOOKUP(D2608,'勘定科目コード（2019）'!$E$2:$J$500,7,FALSE),"")</f>
        <v/>
      </c>
    </row>
    <row r="2609" spans="2:12" x14ac:dyDescent="0.15">
      <c r="B2609" s="31">
        <v>2599</v>
      </c>
      <c r="D2609" s="51" t="str">
        <f>IF(AND($D$5="",$E$5="",$F$5="",$G$5=""),"",(IFERROR(VLOOKUP(B2609,'勘定科目コード（2019）'!$B$2:$J$3668,3,FALSE),"")))</f>
        <v/>
      </c>
      <c r="E2609" s="52" t="str">
        <f>IF(AND(OR($D$5&lt;&gt;"",$E$5&lt;&gt;"",$F$5&lt;&gt;"",$G$5&lt;&gt;""),D2609=""),"",IF(AND($D$5="",$E$5="",$F$5="",$G$5=""),"",IFERROR(VLOOKUP(B2609,'勘定科目コード（2019）'!$B$2:$J$3668,4,FALSE),"")))</f>
        <v/>
      </c>
      <c r="F2609" s="53" t="str">
        <f>IF(AND(OR(D2603&lt;&gt;"",E2603&lt;&gt;"",F2603&lt;&gt;"",G2603&lt;&gt;""),E2609=""),"",IF(AND(OR(D2603&lt;&gt;"",E2603&lt;&gt;"",F2603&lt;&gt;"",G2603&lt;&gt;""),E2609=""),"",IF(AND($D$5="",$E$5="",$F$5="",$G$5=""),"",IFERROR(VLOOKUP(B2609,'勘定科目コード（2019）'!$B$2:$J$3668,5,FALSE),""))))</f>
        <v/>
      </c>
      <c r="G2609" s="52" t="str">
        <f>IF(AND(OR(D2603&lt;&gt;"",E2603&lt;&gt;"",F2603&lt;&gt;"",G2603&lt;&gt;""),E2609=""),"",IF(AND($D$5="",$E$5="",$F$5="",$G$5=""),"",IFERROR(VLOOKUP(B2609,'勘定科目コード（2019）'!$B$2:$J$3668,6,FALSE),"")))</f>
        <v/>
      </c>
      <c r="H2609" s="54"/>
      <c r="I2609" s="55" t="str">
        <f>IF(AND(OR(D2603&lt;&gt;"",E2603&lt;&gt;"",F2603&lt;&gt;"",G2603&lt;&gt;""),E2609=""),"",IF(AND($D$5="",$E$5="",$F$5="",$G$5=""),"",IFERROR(VLOOKUP(B2609,'勘定科目コード（2019）'!$B$2:$J$3668,7,FALSE),"")))</f>
        <v/>
      </c>
      <c r="J2609" s="56" t="str">
        <f>IF(AND(OR(D2603&lt;&gt;"",E2603&lt;&gt;"",F2603&lt;&gt;"",G2603&lt;&gt;""),E2609=""),"",IF(AND($D$5="",$E$5="",$F$5="",$G$5=""),"",IFERROR(VLOOKUP(B2609,'勘定科目コード（2019）'!$B$2:$J$3668,8,FALSE),"")))</f>
        <v/>
      </c>
      <c r="K2609" s="57" t="str">
        <f>IF(AND(OR(D2603&lt;&gt;"",E2603&lt;&gt;"",F2603&lt;&gt;"",G2603&lt;&gt;""),E2609=""),"",IF(AND($D$5="",$E$5="",$F$5="",$G$5=""),"",IFERROR(VLOOKUP(B2609,'勘定科目コード（2019）'!$B$2:$J$3668,9,FALSE),"")))</f>
        <v/>
      </c>
      <c r="L2609" s="44" t="str">
        <f>IFERROR(VLOOKUP(D2609,'勘定科目コード（2019）'!$E$2:$J$500,7,FALSE),"")</f>
        <v/>
      </c>
    </row>
    <row r="2610" spans="2:12" x14ac:dyDescent="0.15">
      <c r="B2610" s="31">
        <v>2600</v>
      </c>
      <c r="D2610" s="51" t="str">
        <f>IF(AND($D$5="",$E$5="",$F$5="",$G$5=""),"",(IFERROR(VLOOKUP(B2610,'勘定科目コード（2019）'!$B$2:$J$3668,3,FALSE),"")))</f>
        <v/>
      </c>
      <c r="E2610" s="52" t="str">
        <f>IF(AND(OR($D$5&lt;&gt;"",$E$5&lt;&gt;"",$F$5&lt;&gt;"",$G$5&lt;&gt;""),D2610=""),"",IF(AND($D$5="",$E$5="",$F$5="",$G$5=""),"",IFERROR(VLOOKUP(B2610,'勘定科目コード（2019）'!$B$2:$J$3668,4,FALSE),"")))</f>
        <v/>
      </c>
      <c r="F2610" s="53" t="str">
        <f>IF(AND(OR(D2604&lt;&gt;"",E2604&lt;&gt;"",F2604&lt;&gt;"",G2604&lt;&gt;""),E2610=""),"",IF(AND(OR(D2604&lt;&gt;"",E2604&lt;&gt;"",F2604&lt;&gt;"",G2604&lt;&gt;""),E2610=""),"",IF(AND($D$5="",$E$5="",$F$5="",$G$5=""),"",IFERROR(VLOOKUP(B2610,'勘定科目コード（2019）'!$B$2:$J$3668,5,FALSE),""))))</f>
        <v/>
      </c>
      <c r="G2610" s="52" t="str">
        <f>IF(AND(OR(D2604&lt;&gt;"",E2604&lt;&gt;"",F2604&lt;&gt;"",G2604&lt;&gt;""),E2610=""),"",IF(AND($D$5="",$E$5="",$F$5="",$G$5=""),"",IFERROR(VLOOKUP(B2610,'勘定科目コード（2019）'!$B$2:$J$3668,6,FALSE),"")))</f>
        <v/>
      </c>
      <c r="H2610" s="54"/>
      <c r="I2610" s="55" t="str">
        <f>IF(AND(OR(D2604&lt;&gt;"",E2604&lt;&gt;"",F2604&lt;&gt;"",G2604&lt;&gt;""),E2610=""),"",IF(AND($D$5="",$E$5="",$F$5="",$G$5=""),"",IFERROR(VLOOKUP(B2610,'勘定科目コード（2019）'!$B$2:$J$3668,7,FALSE),"")))</f>
        <v/>
      </c>
      <c r="J2610" s="56" t="str">
        <f>IF(AND(OR(D2604&lt;&gt;"",E2604&lt;&gt;"",F2604&lt;&gt;"",G2604&lt;&gt;""),E2610=""),"",IF(AND($D$5="",$E$5="",$F$5="",$G$5=""),"",IFERROR(VLOOKUP(B2610,'勘定科目コード（2019）'!$B$2:$J$3668,8,FALSE),"")))</f>
        <v/>
      </c>
      <c r="K2610" s="57" t="str">
        <f>IF(AND(OR(D2604&lt;&gt;"",E2604&lt;&gt;"",F2604&lt;&gt;"",G2604&lt;&gt;""),E2610=""),"",IF(AND($D$5="",$E$5="",$F$5="",$G$5=""),"",IFERROR(VLOOKUP(B2610,'勘定科目コード（2019）'!$B$2:$J$3668,9,FALSE),"")))</f>
        <v/>
      </c>
      <c r="L2610" s="44" t="str">
        <f>IFERROR(VLOOKUP(D2610,'勘定科目コード（2019）'!$E$2:$J$500,7,FALSE),"")</f>
        <v/>
      </c>
    </row>
    <row r="2611" spans="2:12" x14ac:dyDescent="0.15">
      <c r="B2611" s="31">
        <v>2601</v>
      </c>
      <c r="D2611" s="51" t="str">
        <f>IF(AND($D$5="",$E$5="",$F$5="",$G$5=""),"",(IFERROR(VLOOKUP(B2611,'勘定科目コード（2019）'!$B$2:$J$3668,3,FALSE),"")))</f>
        <v/>
      </c>
      <c r="E2611" s="52" t="str">
        <f>IF(AND(OR($D$5&lt;&gt;"",$E$5&lt;&gt;"",$F$5&lt;&gt;"",$G$5&lt;&gt;""),D2611=""),"",IF(AND($D$5="",$E$5="",$F$5="",$G$5=""),"",IFERROR(VLOOKUP(B2611,'勘定科目コード（2019）'!$B$2:$J$3668,4,FALSE),"")))</f>
        <v/>
      </c>
      <c r="F2611" s="53" t="str">
        <f>IF(AND(OR(D2605&lt;&gt;"",E2605&lt;&gt;"",F2605&lt;&gt;"",G2605&lt;&gt;""),E2611=""),"",IF(AND(OR(D2605&lt;&gt;"",E2605&lt;&gt;"",F2605&lt;&gt;"",G2605&lt;&gt;""),E2611=""),"",IF(AND($D$5="",$E$5="",$F$5="",$G$5=""),"",IFERROR(VLOOKUP(B2611,'勘定科目コード（2019）'!$B$2:$J$3668,5,FALSE),""))))</f>
        <v/>
      </c>
      <c r="G2611" s="52" t="str">
        <f>IF(AND(OR(D2605&lt;&gt;"",E2605&lt;&gt;"",F2605&lt;&gt;"",G2605&lt;&gt;""),E2611=""),"",IF(AND($D$5="",$E$5="",$F$5="",$G$5=""),"",IFERROR(VLOOKUP(B2611,'勘定科目コード（2019）'!$B$2:$J$3668,6,FALSE),"")))</f>
        <v/>
      </c>
      <c r="H2611" s="54"/>
      <c r="I2611" s="55" t="str">
        <f>IF(AND(OR(D2605&lt;&gt;"",E2605&lt;&gt;"",F2605&lt;&gt;"",G2605&lt;&gt;""),E2611=""),"",IF(AND($D$5="",$E$5="",$F$5="",$G$5=""),"",IFERROR(VLOOKUP(B2611,'勘定科目コード（2019）'!$B$2:$J$3668,7,FALSE),"")))</f>
        <v/>
      </c>
      <c r="J2611" s="56" t="str">
        <f>IF(AND(OR(D2605&lt;&gt;"",E2605&lt;&gt;"",F2605&lt;&gt;"",G2605&lt;&gt;""),E2611=""),"",IF(AND($D$5="",$E$5="",$F$5="",$G$5=""),"",IFERROR(VLOOKUP(B2611,'勘定科目コード（2019）'!$B$2:$J$3668,8,FALSE),"")))</f>
        <v/>
      </c>
      <c r="K2611" s="57" t="str">
        <f>IF(AND(OR(D2605&lt;&gt;"",E2605&lt;&gt;"",F2605&lt;&gt;"",G2605&lt;&gt;""),E2611=""),"",IF(AND($D$5="",$E$5="",$F$5="",$G$5=""),"",IFERROR(VLOOKUP(B2611,'勘定科目コード（2019）'!$B$2:$J$3668,9,FALSE),"")))</f>
        <v/>
      </c>
      <c r="L2611" s="44" t="str">
        <f>IFERROR(VLOOKUP(D2611,'勘定科目コード（2019）'!$E$2:$J$500,7,FALSE),"")</f>
        <v/>
      </c>
    </row>
    <row r="2612" spans="2:12" x14ac:dyDescent="0.15">
      <c r="B2612" s="31">
        <v>2602</v>
      </c>
      <c r="D2612" s="51" t="str">
        <f>IF(AND($D$5="",$E$5="",$F$5="",$G$5=""),"",(IFERROR(VLOOKUP(B2612,'勘定科目コード（2019）'!$B$2:$J$3668,3,FALSE),"")))</f>
        <v/>
      </c>
      <c r="E2612" s="52" t="str">
        <f>IF(AND(OR($D$5&lt;&gt;"",$E$5&lt;&gt;"",$F$5&lt;&gt;"",$G$5&lt;&gt;""),D2612=""),"",IF(AND($D$5="",$E$5="",$F$5="",$G$5=""),"",IFERROR(VLOOKUP(B2612,'勘定科目コード（2019）'!$B$2:$J$3668,4,FALSE),"")))</f>
        <v/>
      </c>
      <c r="F2612" s="53" t="str">
        <f>IF(AND(OR(D2606&lt;&gt;"",E2606&lt;&gt;"",F2606&lt;&gt;"",G2606&lt;&gt;""),E2612=""),"",IF(AND(OR(D2606&lt;&gt;"",E2606&lt;&gt;"",F2606&lt;&gt;"",G2606&lt;&gt;""),E2612=""),"",IF(AND($D$5="",$E$5="",$F$5="",$G$5=""),"",IFERROR(VLOOKUP(B2612,'勘定科目コード（2019）'!$B$2:$J$3668,5,FALSE),""))))</f>
        <v/>
      </c>
      <c r="G2612" s="52" t="str">
        <f>IF(AND(OR(D2606&lt;&gt;"",E2606&lt;&gt;"",F2606&lt;&gt;"",G2606&lt;&gt;""),E2612=""),"",IF(AND($D$5="",$E$5="",$F$5="",$G$5=""),"",IFERROR(VLOOKUP(B2612,'勘定科目コード（2019）'!$B$2:$J$3668,6,FALSE),"")))</f>
        <v/>
      </c>
      <c r="H2612" s="54"/>
      <c r="I2612" s="55" t="str">
        <f>IF(AND(OR(D2606&lt;&gt;"",E2606&lt;&gt;"",F2606&lt;&gt;"",G2606&lt;&gt;""),E2612=""),"",IF(AND($D$5="",$E$5="",$F$5="",$G$5=""),"",IFERROR(VLOOKUP(B2612,'勘定科目コード（2019）'!$B$2:$J$3668,7,FALSE),"")))</f>
        <v/>
      </c>
      <c r="J2612" s="56" t="str">
        <f>IF(AND(OR(D2606&lt;&gt;"",E2606&lt;&gt;"",F2606&lt;&gt;"",G2606&lt;&gt;""),E2612=""),"",IF(AND($D$5="",$E$5="",$F$5="",$G$5=""),"",IFERROR(VLOOKUP(B2612,'勘定科目コード（2019）'!$B$2:$J$3668,8,FALSE),"")))</f>
        <v/>
      </c>
      <c r="K2612" s="57" t="str">
        <f>IF(AND(OR(D2606&lt;&gt;"",E2606&lt;&gt;"",F2606&lt;&gt;"",G2606&lt;&gt;""),E2612=""),"",IF(AND($D$5="",$E$5="",$F$5="",$G$5=""),"",IFERROR(VLOOKUP(B2612,'勘定科目コード（2019）'!$B$2:$J$3668,9,FALSE),"")))</f>
        <v/>
      </c>
      <c r="L2612" s="44" t="str">
        <f>IFERROR(VLOOKUP(D2612,'勘定科目コード（2019）'!$E$2:$J$500,7,FALSE),"")</f>
        <v/>
      </c>
    </row>
    <row r="2613" spans="2:12" x14ac:dyDescent="0.15">
      <c r="B2613" s="31">
        <v>2603</v>
      </c>
      <c r="D2613" s="51" t="str">
        <f>IF(AND($D$5="",$E$5="",$F$5="",$G$5=""),"",(IFERROR(VLOOKUP(B2613,'勘定科目コード（2019）'!$B$2:$J$3668,3,FALSE),"")))</f>
        <v/>
      </c>
      <c r="E2613" s="52" t="str">
        <f>IF(AND(OR($D$5&lt;&gt;"",$E$5&lt;&gt;"",$F$5&lt;&gt;"",$G$5&lt;&gt;""),D2613=""),"",IF(AND($D$5="",$E$5="",$F$5="",$G$5=""),"",IFERROR(VLOOKUP(B2613,'勘定科目コード（2019）'!$B$2:$J$3668,4,FALSE),"")))</f>
        <v/>
      </c>
      <c r="F2613" s="53" t="str">
        <f>IF(AND(OR(D2607&lt;&gt;"",E2607&lt;&gt;"",F2607&lt;&gt;"",G2607&lt;&gt;""),E2613=""),"",IF(AND(OR(D2607&lt;&gt;"",E2607&lt;&gt;"",F2607&lt;&gt;"",G2607&lt;&gt;""),E2613=""),"",IF(AND($D$5="",$E$5="",$F$5="",$G$5=""),"",IFERROR(VLOOKUP(B2613,'勘定科目コード（2019）'!$B$2:$J$3668,5,FALSE),""))))</f>
        <v/>
      </c>
      <c r="G2613" s="52" t="str">
        <f>IF(AND(OR(D2607&lt;&gt;"",E2607&lt;&gt;"",F2607&lt;&gt;"",G2607&lt;&gt;""),E2613=""),"",IF(AND($D$5="",$E$5="",$F$5="",$G$5=""),"",IFERROR(VLOOKUP(B2613,'勘定科目コード（2019）'!$B$2:$J$3668,6,FALSE),"")))</f>
        <v/>
      </c>
      <c r="H2613" s="54"/>
      <c r="I2613" s="55" t="str">
        <f>IF(AND(OR(D2607&lt;&gt;"",E2607&lt;&gt;"",F2607&lt;&gt;"",G2607&lt;&gt;""),E2613=""),"",IF(AND($D$5="",$E$5="",$F$5="",$G$5=""),"",IFERROR(VLOOKUP(B2613,'勘定科目コード（2019）'!$B$2:$J$3668,7,FALSE),"")))</f>
        <v/>
      </c>
      <c r="J2613" s="56" t="str">
        <f>IF(AND(OR(D2607&lt;&gt;"",E2607&lt;&gt;"",F2607&lt;&gt;"",G2607&lt;&gt;""),E2613=""),"",IF(AND($D$5="",$E$5="",$F$5="",$G$5=""),"",IFERROR(VLOOKUP(B2613,'勘定科目コード（2019）'!$B$2:$J$3668,8,FALSE),"")))</f>
        <v/>
      </c>
      <c r="K2613" s="57" t="str">
        <f>IF(AND(OR(D2607&lt;&gt;"",E2607&lt;&gt;"",F2607&lt;&gt;"",G2607&lt;&gt;""),E2613=""),"",IF(AND($D$5="",$E$5="",$F$5="",$G$5=""),"",IFERROR(VLOOKUP(B2613,'勘定科目コード（2019）'!$B$2:$J$3668,9,FALSE),"")))</f>
        <v/>
      </c>
      <c r="L2613" s="44" t="str">
        <f>IFERROR(VLOOKUP(D2613,'勘定科目コード（2019）'!$E$2:$J$500,7,FALSE),"")</f>
        <v/>
      </c>
    </row>
    <row r="2614" spans="2:12" x14ac:dyDescent="0.15">
      <c r="B2614" s="31">
        <v>2604</v>
      </c>
      <c r="D2614" s="51" t="str">
        <f>IF(AND($D$5="",$E$5="",$F$5="",$G$5=""),"",(IFERROR(VLOOKUP(B2614,'勘定科目コード（2019）'!$B$2:$J$3668,3,FALSE),"")))</f>
        <v/>
      </c>
      <c r="E2614" s="52" t="str">
        <f>IF(AND(OR($D$5&lt;&gt;"",$E$5&lt;&gt;"",$F$5&lt;&gt;"",$G$5&lt;&gt;""),D2614=""),"",IF(AND($D$5="",$E$5="",$F$5="",$G$5=""),"",IFERROR(VLOOKUP(B2614,'勘定科目コード（2019）'!$B$2:$J$3668,4,FALSE),"")))</f>
        <v/>
      </c>
      <c r="F2614" s="53" t="str">
        <f>IF(AND(OR(D2608&lt;&gt;"",E2608&lt;&gt;"",F2608&lt;&gt;"",G2608&lt;&gt;""),E2614=""),"",IF(AND(OR(D2608&lt;&gt;"",E2608&lt;&gt;"",F2608&lt;&gt;"",G2608&lt;&gt;""),E2614=""),"",IF(AND($D$5="",$E$5="",$F$5="",$G$5=""),"",IFERROR(VLOOKUP(B2614,'勘定科目コード（2019）'!$B$2:$J$3668,5,FALSE),""))))</f>
        <v/>
      </c>
      <c r="G2614" s="52" t="str">
        <f>IF(AND(OR(D2608&lt;&gt;"",E2608&lt;&gt;"",F2608&lt;&gt;"",G2608&lt;&gt;""),E2614=""),"",IF(AND($D$5="",$E$5="",$F$5="",$G$5=""),"",IFERROR(VLOOKUP(B2614,'勘定科目コード（2019）'!$B$2:$J$3668,6,FALSE),"")))</f>
        <v/>
      </c>
      <c r="H2614" s="54"/>
      <c r="I2614" s="55" t="str">
        <f>IF(AND(OR(D2608&lt;&gt;"",E2608&lt;&gt;"",F2608&lt;&gt;"",G2608&lt;&gt;""),E2614=""),"",IF(AND($D$5="",$E$5="",$F$5="",$G$5=""),"",IFERROR(VLOOKUP(B2614,'勘定科目コード（2019）'!$B$2:$J$3668,7,FALSE),"")))</f>
        <v/>
      </c>
      <c r="J2614" s="56" t="str">
        <f>IF(AND(OR(D2608&lt;&gt;"",E2608&lt;&gt;"",F2608&lt;&gt;"",G2608&lt;&gt;""),E2614=""),"",IF(AND($D$5="",$E$5="",$F$5="",$G$5=""),"",IFERROR(VLOOKUP(B2614,'勘定科目コード（2019）'!$B$2:$J$3668,8,FALSE),"")))</f>
        <v/>
      </c>
      <c r="K2614" s="57" t="str">
        <f>IF(AND(OR(D2608&lt;&gt;"",E2608&lt;&gt;"",F2608&lt;&gt;"",G2608&lt;&gt;""),E2614=""),"",IF(AND($D$5="",$E$5="",$F$5="",$G$5=""),"",IFERROR(VLOOKUP(B2614,'勘定科目コード（2019）'!$B$2:$J$3668,9,FALSE),"")))</f>
        <v/>
      </c>
      <c r="L2614" s="44" t="str">
        <f>IFERROR(VLOOKUP(D2614,'勘定科目コード（2019）'!$E$2:$J$500,7,FALSE),"")</f>
        <v/>
      </c>
    </row>
    <row r="2615" spans="2:12" x14ac:dyDescent="0.15">
      <c r="B2615" s="31">
        <v>2605</v>
      </c>
      <c r="D2615" s="51" t="str">
        <f>IF(AND($D$5="",$E$5="",$F$5="",$G$5=""),"",(IFERROR(VLOOKUP(B2615,'勘定科目コード（2019）'!$B$2:$J$3668,3,FALSE),"")))</f>
        <v/>
      </c>
      <c r="E2615" s="52" t="str">
        <f>IF(AND(OR($D$5&lt;&gt;"",$E$5&lt;&gt;"",$F$5&lt;&gt;"",$G$5&lt;&gt;""),D2615=""),"",IF(AND($D$5="",$E$5="",$F$5="",$G$5=""),"",IFERROR(VLOOKUP(B2615,'勘定科目コード（2019）'!$B$2:$J$3668,4,FALSE),"")))</f>
        <v/>
      </c>
      <c r="F2615" s="53" t="str">
        <f>IF(AND(OR(D2609&lt;&gt;"",E2609&lt;&gt;"",F2609&lt;&gt;"",G2609&lt;&gt;""),E2615=""),"",IF(AND(OR(D2609&lt;&gt;"",E2609&lt;&gt;"",F2609&lt;&gt;"",G2609&lt;&gt;""),E2615=""),"",IF(AND($D$5="",$E$5="",$F$5="",$G$5=""),"",IFERROR(VLOOKUP(B2615,'勘定科目コード（2019）'!$B$2:$J$3668,5,FALSE),""))))</f>
        <v/>
      </c>
      <c r="G2615" s="52" t="str">
        <f>IF(AND(OR(D2609&lt;&gt;"",E2609&lt;&gt;"",F2609&lt;&gt;"",G2609&lt;&gt;""),E2615=""),"",IF(AND($D$5="",$E$5="",$F$5="",$G$5=""),"",IFERROR(VLOOKUP(B2615,'勘定科目コード（2019）'!$B$2:$J$3668,6,FALSE),"")))</f>
        <v/>
      </c>
      <c r="H2615" s="54"/>
      <c r="I2615" s="55" t="str">
        <f>IF(AND(OR(D2609&lt;&gt;"",E2609&lt;&gt;"",F2609&lt;&gt;"",G2609&lt;&gt;""),E2615=""),"",IF(AND($D$5="",$E$5="",$F$5="",$G$5=""),"",IFERROR(VLOOKUP(B2615,'勘定科目コード（2019）'!$B$2:$J$3668,7,FALSE),"")))</f>
        <v/>
      </c>
      <c r="J2615" s="56" t="str">
        <f>IF(AND(OR(D2609&lt;&gt;"",E2609&lt;&gt;"",F2609&lt;&gt;"",G2609&lt;&gt;""),E2615=""),"",IF(AND($D$5="",$E$5="",$F$5="",$G$5=""),"",IFERROR(VLOOKUP(B2615,'勘定科目コード（2019）'!$B$2:$J$3668,8,FALSE),"")))</f>
        <v/>
      </c>
      <c r="K2615" s="57" t="str">
        <f>IF(AND(OR(D2609&lt;&gt;"",E2609&lt;&gt;"",F2609&lt;&gt;"",G2609&lt;&gt;""),E2615=""),"",IF(AND($D$5="",$E$5="",$F$5="",$G$5=""),"",IFERROR(VLOOKUP(B2615,'勘定科目コード（2019）'!$B$2:$J$3668,9,FALSE),"")))</f>
        <v/>
      </c>
      <c r="L2615" s="44" t="str">
        <f>IFERROR(VLOOKUP(D2615,'勘定科目コード（2019）'!$E$2:$J$500,7,FALSE),"")</f>
        <v/>
      </c>
    </row>
    <row r="2616" spans="2:12" x14ac:dyDescent="0.15">
      <c r="B2616" s="31">
        <v>2606</v>
      </c>
      <c r="D2616" s="51" t="str">
        <f>IF(AND($D$5="",$E$5="",$F$5="",$G$5=""),"",(IFERROR(VLOOKUP(B2616,'勘定科目コード（2019）'!$B$2:$J$3668,3,FALSE),"")))</f>
        <v/>
      </c>
      <c r="E2616" s="52" t="str">
        <f>IF(AND(OR($D$5&lt;&gt;"",$E$5&lt;&gt;"",$F$5&lt;&gt;"",$G$5&lt;&gt;""),D2616=""),"",IF(AND($D$5="",$E$5="",$F$5="",$G$5=""),"",IFERROR(VLOOKUP(B2616,'勘定科目コード（2019）'!$B$2:$J$3668,4,FALSE),"")))</f>
        <v/>
      </c>
      <c r="F2616" s="53" t="str">
        <f>IF(AND(OR(D2610&lt;&gt;"",E2610&lt;&gt;"",F2610&lt;&gt;"",G2610&lt;&gt;""),E2616=""),"",IF(AND(OR(D2610&lt;&gt;"",E2610&lt;&gt;"",F2610&lt;&gt;"",G2610&lt;&gt;""),E2616=""),"",IF(AND($D$5="",$E$5="",$F$5="",$G$5=""),"",IFERROR(VLOOKUP(B2616,'勘定科目コード（2019）'!$B$2:$J$3668,5,FALSE),""))))</f>
        <v/>
      </c>
      <c r="G2616" s="52" t="str">
        <f>IF(AND(OR(D2610&lt;&gt;"",E2610&lt;&gt;"",F2610&lt;&gt;"",G2610&lt;&gt;""),E2616=""),"",IF(AND($D$5="",$E$5="",$F$5="",$G$5=""),"",IFERROR(VLOOKUP(B2616,'勘定科目コード（2019）'!$B$2:$J$3668,6,FALSE),"")))</f>
        <v/>
      </c>
      <c r="H2616" s="54"/>
      <c r="I2616" s="55" t="str">
        <f>IF(AND(OR(D2610&lt;&gt;"",E2610&lt;&gt;"",F2610&lt;&gt;"",G2610&lt;&gt;""),E2616=""),"",IF(AND($D$5="",$E$5="",$F$5="",$G$5=""),"",IFERROR(VLOOKUP(B2616,'勘定科目コード（2019）'!$B$2:$J$3668,7,FALSE),"")))</f>
        <v/>
      </c>
      <c r="J2616" s="56" t="str">
        <f>IF(AND(OR(D2610&lt;&gt;"",E2610&lt;&gt;"",F2610&lt;&gt;"",G2610&lt;&gt;""),E2616=""),"",IF(AND($D$5="",$E$5="",$F$5="",$G$5=""),"",IFERROR(VLOOKUP(B2616,'勘定科目コード（2019）'!$B$2:$J$3668,8,FALSE),"")))</f>
        <v/>
      </c>
      <c r="K2616" s="57" t="str">
        <f>IF(AND(OR(D2610&lt;&gt;"",E2610&lt;&gt;"",F2610&lt;&gt;"",G2610&lt;&gt;""),E2616=""),"",IF(AND($D$5="",$E$5="",$F$5="",$G$5=""),"",IFERROR(VLOOKUP(B2616,'勘定科目コード（2019）'!$B$2:$J$3668,9,FALSE),"")))</f>
        <v/>
      </c>
      <c r="L2616" s="44" t="str">
        <f>IFERROR(VLOOKUP(D2616,'勘定科目コード（2019）'!$E$2:$J$500,7,FALSE),"")</f>
        <v/>
      </c>
    </row>
    <row r="2617" spans="2:12" x14ac:dyDescent="0.15">
      <c r="B2617" s="31">
        <v>2607</v>
      </c>
      <c r="D2617" s="51" t="str">
        <f>IF(AND($D$5="",$E$5="",$F$5="",$G$5=""),"",(IFERROR(VLOOKUP(B2617,'勘定科目コード（2019）'!$B$2:$J$3668,3,FALSE),"")))</f>
        <v/>
      </c>
      <c r="E2617" s="52" t="str">
        <f>IF(AND(OR($D$5&lt;&gt;"",$E$5&lt;&gt;"",$F$5&lt;&gt;"",$G$5&lt;&gt;""),D2617=""),"",IF(AND($D$5="",$E$5="",$F$5="",$G$5=""),"",IFERROR(VLOOKUP(B2617,'勘定科目コード（2019）'!$B$2:$J$3668,4,FALSE),"")))</f>
        <v/>
      </c>
      <c r="F2617" s="53" t="str">
        <f>IF(AND(OR(D2611&lt;&gt;"",E2611&lt;&gt;"",F2611&lt;&gt;"",G2611&lt;&gt;""),E2617=""),"",IF(AND(OR(D2611&lt;&gt;"",E2611&lt;&gt;"",F2611&lt;&gt;"",G2611&lt;&gt;""),E2617=""),"",IF(AND($D$5="",$E$5="",$F$5="",$G$5=""),"",IFERROR(VLOOKUP(B2617,'勘定科目コード（2019）'!$B$2:$J$3668,5,FALSE),""))))</f>
        <v/>
      </c>
      <c r="G2617" s="52" t="str">
        <f>IF(AND(OR(D2611&lt;&gt;"",E2611&lt;&gt;"",F2611&lt;&gt;"",G2611&lt;&gt;""),E2617=""),"",IF(AND($D$5="",$E$5="",$F$5="",$G$5=""),"",IFERROR(VLOOKUP(B2617,'勘定科目コード（2019）'!$B$2:$J$3668,6,FALSE),"")))</f>
        <v/>
      </c>
      <c r="H2617" s="54"/>
      <c r="I2617" s="55" t="str">
        <f>IF(AND(OR(D2611&lt;&gt;"",E2611&lt;&gt;"",F2611&lt;&gt;"",G2611&lt;&gt;""),E2617=""),"",IF(AND($D$5="",$E$5="",$F$5="",$G$5=""),"",IFERROR(VLOOKUP(B2617,'勘定科目コード（2019）'!$B$2:$J$3668,7,FALSE),"")))</f>
        <v/>
      </c>
      <c r="J2617" s="56" t="str">
        <f>IF(AND(OR(D2611&lt;&gt;"",E2611&lt;&gt;"",F2611&lt;&gt;"",G2611&lt;&gt;""),E2617=""),"",IF(AND($D$5="",$E$5="",$F$5="",$G$5=""),"",IFERROR(VLOOKUP(B2617,'勘定科目コード（2019）'!$B$2:$J$3668,8,FALSE),"")))</f>
        <v/>
      </c>
      <c r="K2617" s="57" t="str">
        <f>IF(AND(OR(D2611&lt;&gt;"",E2611&lt;&gt;"",F2611&lt;&gt;"",G2611&lt;&gt;""),E2617=""),"",IF(AND($D$5="",$E$5="",$F$5="",$G$5=""),"",IFERROR(VLOOKUP(B2617,'勘定科目コード（2019）'!$B$2:$J$3668,9,FALSE),"")))</f>
        <v/>
      </c>
      <c r="L2617" s="44" t="str">
        <f>IFERROR(VLOOKUP(D2617,'勘定科目コード（2019）'!$E$2:$J$500,7,FALSE),"")</f>
        <v/>
      </c>
    </row>
    <row r="2618" spans="2:12" x14ac:dyDescent="0.15">
      <c r="B2618" s="31">
        <v>2608</v>
      </c>
      <c r="D2618" s="51" t="str">
        <f>IF(AND($D$5="",$E$5="",$F$5="",$G$5=""),"",(IFERROR(VLOOKUP(B2618,'勘定科目コード（2019）'!$B$2:$J$3668,3,FALSE),"")))</f>
        <v/>
      </c>
      <c r="E2618" s="52" t="str">
        <f>IF(AND(OR($D$5&lt;&gt;"",$E$5&lt;&gt;"",$F$5&lt;&gt;"",$G$5&lt;&gt;""),D2618=""),"",IF(AND($D$5="",$E$5="",$F$5="",$G$5=""),"",IFERROR(VLOOKUP(B2618,'勘定科目コード（2019）'!$B$2:$J$3668,4,FALSE),"")))</f>
        <v/>
      </c>
      <c r="F2618" s="53" t="str">
        <f>IF(AND(OR(D2612&lt;&gt;"",E2612&lt;&gt;"",F2612&lt;&gt;"",G2612&lt;&gt;""),E2618=""),"",IF(AND(OR(D2612&lt;&gt;"",E2612&lt;&gt;"",F2612&lt;&gt;"",G2612&lt;&gt;""),E2618=""),"",IF(AND($D$5="",$E$5="",$F$5="",$G$5=""),"",IFERROR(VLOOKUP(B2618,'勘定科目コード（2019）'!$B$2:$J$3668,5,FALSE),""))))</f>
        <v/>
      </c>
      <c r="G2618" s="52" t="str">
        <f>IF(AND(OR(D2612&lt;&gt;"",E2612&lt;&gt;"",F2612&lt;&gt;"",G2612&lt;&gt;""),E2618=""),"",IF(AND($D$5="",$E$5="",$F$5="",$G$5=""),"",IFERROR(VLOOKUP(B2618,'勘定科目コード（2019）'!$B$2:$J$3668,6,FALSE),"")))</f>
        <v/>
      </c>
      <c r="H2618" s="54"/>
      <c r="I2618" s="55" t="str">
        <f>IF(AND(OR(D2612&lt;&gt;"",E2612&lt;&gt;"",F2612&lt;&gt;"",G2612&lt;&gt;""),E2618=""),"",IF(AND($D$5="",$E$5="",$F$5="",$G$5=""),"",IFERROR(VLOOKUP(B2618,'勘定科目コード（2019）'!$B$2:$J$3668,7,FALSE),"")))</f>
        <v/>
      </c>
      <c r="J2618" s="56" t="str">
        <f>IF(AND(OR(D2612&lt;&gt;"",E2612&lt;&gt;"",F2612&lt;&gt;"",G2612&lt;&gt;""),E2618=""),"",IF(AND($D$5="",$E$5="",$F$5="",$G$5=""),"",IFERROR(VLOOKUP(B2618,'勘定科目コード（2019）'!$B$2:$J$3668,8,FALSE),"")))</f>
        <v/>
      </c>
      <c r="K2618" s="57" t="str">
        <f>IF(AND(OR(D2612&lt;&gt;"",E2612&lt;&gt;"",F2612&lt;&gt;"",G2612&lt;&gt;""),E2618=""),"",IF(AND($D$5="",$E$5="",$F$5="",$G$5=""),"",IFERROR(VLOOKUP(B2618,'勘定科目コード（2019）'!$B$2:$J$3668,9,FALSE),"")))</f>
        <v/>
      </c>
      <c r="L2618" s="44" t="str">
        <f>IFERROR(VLOOKUP(D2618,'勘定科目コード（2019）'!$E$2:$J$500,7,FALSE),"")</f>
        <v/>
      </c>
    </row>
    <row r="2619" spans="2:12" x14ac:dyDescent="0.15">
      <c r="B2619" s="31">
        <v>2609</v>
      </c>
      <c r="D2619" s="51" t="str">
        <f>IF(AND($D$5="",$E$5="",$F$5="",$G$5=""),"",(IFERROR(VLOOKUP(B2619,'勘定科目コード（2019）'!$B$2:$J$3668,3,FALSE),"")))</f>
        <v/>
      </c>
      <c r="E2619" s="52" t="str">
        <f>IF(AND(OR($D$5&lt;&gt;"",$E$5&lt;&gt;"",$F$5&lt;&gt;"",$G$5&lt;&gt;""),D2619=""),"",IF(AND($D$5="",$E$5="",$F$5="",$G$5=""),"",IFERROR(VLOOKUP(B2619,'勘定科目コード（2019）'!$B$2:$J$3668,4,FALSE),"")))</f>
        <v/>
      </c>
      <c r="F2619" s="53" t="str">
        <f>IF(AND(OR(D2613&lt;&gt;"",E2613&lt;&gt;"",F2613&lt;&gt;"",G2613&lt;&gt;""),E2619=""),"",IF(AND(OR(D2613&lt;&gt;"",E2613&lt;&gt;"",F2613&lt;&gt;"",G2613&lt;&gt;""),E2619=""),"",IF(AND($D$5="",$E$5="",$F$5="",$G$5=""),"",IFERROR(VLOOKUP(B2619,'勘定科目コード（2019）'!$B$2:$J$3668,5,FALSE),""))))</f>
        <v/>
      </c>
      <c r="G2619" s="52" t="str">
        <f>IF(AND(OR(D2613&lt;&gt;"",E2613&lt;&gt;"",F2613&lt;&gt;"",G2613&lt;&gt;""),E2619=""),"",IF(AND($D$5="",$E$5="",$F$5="",$G$5=""),"",IFERROR(VLOOKUP(B2619,'勘定科目コード（2019）'!$B$2:$J$3668,6,FALSE),"")))</f>
        <v/>
      </c>
      <c r="H2619" s="54"/>
      <c r="I2619" s="55" t="str">
        <f>IF(AND(OR(D2613&lt;&gt;"",E2613&lt;&gt;"",F2613&lt;&gt;"",G2613&lt;&gt;""),E2619=""),"",IF(AND($D$5="",$E$5="",$F$5="",$G$5=""),"",IFERROR(VLOOKUP(B2619,'勘定科目コード（2019）'!$B$2:$J$3668,7,FALSE),"")))</f>
        <v/>
      </c>
      <c r="J2619" s="56" t="str">
        <f>IF(AND(OR(D2613&lt;&gt;"",E2613&lt;&gt;"",F2613&lt;&gt;"",G2613&lt;&gt;""),E2619=""),"",IF(AND($D$5="",$E$5="",$F$5="",$G$5=""),"",IFERROR(VLOOKUP(B2619,'勘定科目コード（2019）'!$B$2:$J$3668,8,FALSE),"")))</f>
        <v/>
      </c>
      <c r="K2619" s="57" t="str">
        <f>IF(AND(OR(D2613&lt;&gt;"",E2613&lt;&gt;"",F2613&lt;&gt;"",G2613&lt;&gt;""),E2619=""),"",IF(AND($D$5="",$E$5="",$F$5="",$G$5=""),"",IFERROR(VLOOKUP(B2619,'勘定科目コード（2019）'!$B$2:$J$3668,9,FALSE),"")))</f>
        <v/>
      </c>
      <c r="L2619" s="44" t="str">
        <f>IFERROR(VLOOKUP(D2619,'勘定科目コード（2019）'!$E$2:$J$500,7,FALSE),"")</f>
        <v/>
      </c>
    </row>
    <row r="2620" spans="2:12" x14ac:dyDescent="0.15">
      <c r="B2620" s="31">
        <v>2610</v>
      </c>
      <c r="D2620" s="51" t="str">
        <f>IF(AND($D$5="",$E$5="",$F$5="",$G$5=""),"",(IFERROR(VLOOKUP(B2620,'勘定科目コード（2019）'!$B$2:$J$3668,3,FALSE),"")))</f>
        <v/>
      </c>
      <c r="E2620" s="52" t="str">
        <f>IF(AND(OR($D$5&lt;&gt;"",$E$5&lt;&gt;"",$F$5&lt;&gt;"",$G$5&lt;&gt;""),D2620=""),"",IF(AND($D$5="",$E$5="",$F$5="",$G$5=""),"",IFERROR(VLOOKUP(B2620,'勘定科目コード（2019）'!$B$2:$J$3668,4,FALSE),"")))</f>
        <v/>
      </c>
      <c r="F2620" s="53" t="str">
        <f>IF(AND(OR(D2614&lt;&gt;"",E2614&lt;&gt;"",F2614&lt;&gt;"",G2614&lt;&gt;""),E2620=""),"",IF(AND(OR(D2614&lt;&gt;"",E2614&lt;&gt;"",F2614&lt;&gt;"",G2614&lt;&gt;""),E2620=""),"",IF(AND($D$5="",$E$5="",$F$5="",$G$5=""),"",IFERROR(VLOOKUP(B2620,'勘定科目コード（2019）'!$B$2:$J$3668,5,FALSE),""))))</f>
        <v/>
      </c>
      <c r="G2620" s="52" t="str">
        <f>IF(AND(OR(D2614&lt;&gt;"",E2614&lt;&gt;"",F2614&lt;&gt;"",G2614&lt;&gt;""),E2620=""),"",IF(AND($D$5="",$E$5="",$F$5="",$G$5=""),"",IFERROR(VLOOKUP(B2620,'勘定科目コード（2019）'!$B$2:$J$3668,6,FALSE),"")))</f>
        <v/>
      </c>
      <c r="H2620" s="54"/>
      <c r="I2620" s="55" t="str">
        <f>IF(AND(OR(D2614&lt;&gt;"",E2614&lt;&gt;"",F2614&lt;&gt;"",G2614&lt;&gt;""),E2620=""),"",IF(AND($D$5="",$E$5="",$F$5="",$G$5=""),"",IFERROR(VLOOKUP(B2620,'勘定科目コード（2019）'!$B$2:$J$3668,7,FALSE),"")))</f>
        <v/>
      </c>
      <c r="J2620" s="56" t="str">
        <f>IF(AND(OR(D2614&lt;&gt;"",E2614&lt;&gt;"",F2614&lt;&gt;"",G2614&lt;&gt;""),E2620=""),"",IF(AND($D$5="",$E$5="",$F$5="",$G$5=""),"",IFERROR(VLOOKUP(B2620,'勘定科目コード（2019）'!$B$2:$J$3668,8,FALSE),"")))</f>
        <v/>
      </c>
      <c r="K2620" s="57" t="str">
        <f>IF(AND(OR(D2614&lt;&gt;"",E2614&lt;&gt;"",F2614&lt;&gt;"",G2614&lt;&gt;""),E2620=""),"",IF(AND($D$5="",$E$5="",$F$5="",$G$5=""),"",IFERROR(VLOOKUP(B2620,'勘定科目コード（2019）'!$B$2:$J$3668,9,FALSE),"")))</f>
        <v/>
      </c>
      <c r="L2620" s="44" t="str">
        <f>IFERROR(VLOOKUP(D2620,'勘定科目コード（2019）'!$E$2:$J$500,7,FALSE),"")</f>
        <v/>
      </c>
    </row>
    <row r="2621" spans="2:12" x14ac:dyDescent="0.15">
      <c r="B2621" s="31">
        <v>2611</v>
      </c>
      <c r="D2621" s="51" t="str">
        <f>IF(AND($D$5="",$E$5="",$F$5="",$G$5=""),"",(IFERROR(VLOOKUP(B2621,'勘定科目コード（2019）'!$B$2:$J$3668,3,FALSE),"")))</f>
        <v/>
      </c>
      <c r="E2621" s="52" t="str">
        <f>IF(AND(OR($D$5&lt;&gt;"",$E$5&lt;&gt;"",$F$5&lt;&gt;"",$G$5&lt;&gt;""),D2621=""),"",IF(AND($D$5="",$E$5="",$F$5="",$G$5=""),"",IFERROR(VLOOKUP(B2621,'勘定科目コード（2019）'!$B$2:$J$3668,4,FALSE),"")))</f>
        <v/>
      </c>
      <c r="F2621" s="53" t="str">
        <f>IF(AND(OR(D2615&lt;&gt;"",E2615&lt;&gt;"",F2615&lt;&gt;"",G2615&lt;&gt;""),E2621=""),"",IF(AND(OR(D2615&lt;&gt;"",E2615&lt;&gt;"",F2615&lt;&gt;"",G2615&lt;&gt;""),E2621=""),"",IF(AND($D$5="",$E$5="",$F$5="",$G$5=""),"",IFERROR(VLOOKUP(B2621,'勘定科目コード（2019）'!$B$2:$J$3668,5,FALSE),""))))</f>
        <v/>
      </c>
      <c r="G2621" s="52" t="str">
        <f>IF(AND(OR(D2615&lt;&gt;"",E2615&lt;&gt;"",F2615&lt;&gt;"",G2615&lt;&gt;""),E2621=""),"",IF(AND($D$5="",$E$5="",$F$5="",$G$5=""),"",IFERROR(VLOOKUP(B2621,'勘定科目コード（2019）'!$B$2:$J$3668,6,FALSE),"")))</f>
        <v/>
      </c>
      <c r="H2621" s="54"/>
      <c r="I2621" s="55" t="str">
        <f>IF(AND(OR(D2615&lt;&gt;"",E2615&lt;&gt;"",F2615&lt;&gt;"",G2615&lt;&gt;""),E2621=""),"",IF(AND($D$5="",$E$5="",$F$5="",$G$5=""),"",IFERROR(VLOOKUP(B2621,'勘定科目コード（2019）'!$B$2:$J$3668,7,FALSE),"")))</f>
        <v/>
      </c>
      <c r="J2621" s="56" t="str">
        <f>IF(AND(OR(D2615&lt;&gt;"",E2615&lt;&gt;"",F2615&lt;&gt;"",G2615&lt;&gt;""),E2621=""),"",IF(AND($D$5="",$E$5="",$F$5="",$G$5=""),"",IFERROR(VLOOKUP(B2621,'勘定科目コード（2019）'!$B$2:$J$3668,8,FALSE),"")))</f>
        <v/>
      </c>
      <c r="K2621" s="57" t="str">
        <f>IF(AND(OR(D2615&lt;&gt;"",E2615&lt;&gt;"",F2615&lt;&gt;"",G2615&lt;&gt;""),E2621=""),"",IF(AND($D$5="",$E$5="",$F$5="",$G$5=""),"",IFERROR(VLOOKUP(B2621,'勘定科目コード（2019）'!$B$2:$J$3668,9,FALSE),"")))</f>
        <v/>
      </c>
      <c r="L2621" s="44" t="str">
        <f>IFERROR(VLOOKUP(D2621,'勘定科目コード（2019）'!$E$2:$J$500,7,FALSE),"")</f>
        <v/>
      </c>
    </row>
    <row r="2622" spans="2:12" x14ac:dyDescent="0.15">
      <c r="B2622" s="31">
        <v>2612</v>
      </c>
      <c r="D2622" s="51" t="str">
        <f>IF(AND($D$5="",$E$5="",$F$5="",$G$5=""),"",(IFERROR(VLOOKUP(B2622,'勘定科目コード（2019）'!$B$2:$J$3668,3,FALSE),"")))</f>
        <v/>
      </c>
      <c r="E2622" s="52" t="str">
        <f>IF(AND(OR($D$5&lt;&gt;"",$E$5&lt;&gt;"",$F$5&lt;&gt;"",$G$5&lt;&gt;""),D2622=""),"",IF(AND($D$5="",$E$5="",$F$5="",$G$5=""),"",IFERROR(VLOOKUP(B2622,'勘定科目コード（2019）'!$B$2:$J$3668,4,FALSE),"")))</f>
        <v/>
      </c>
      <c r="F2622" s="53" t="str">
        <f>IF(AND(OR(D2616&lt;&gt;"",E2616&lt;&gt;"",F2616&lt;&gt;"",G2616&lt;&gt;""),E2622=""),"",IF(AND(OR(D2616&lt;&gt;"",E2616&lt;&gt;"",F2616&lt;&gt;"",G2616&lt;&gt;""),E2622=""),"",IF(AND($D$5="",$E$5="",$F$5="",$G$5=""),"",IFERROR(VLOOKUP(B2622,'勘定科目コード（2019）'!$B$2:$J$3668,5,FALSE),""))))</f>
        <v/>
      </c>
      <c r="G2622" s="52" t="str">
        <f>IF(AND(OR(D2616&lt;&gt;"",E2616&lt;&gt;"",F2616&lt;&gt;"",G2616&lt;&gt;""),E2622=""),"",IF(AND($D$5="",$E$5="",$F$5="",$G$5=""),"",IFERROR(VLOOKUP(B2622,'勘定科目コード（2019）'!$B$2:$J$3668,6,FALSE),"")))</f>
        <v/>
      </c>
      <c r="H2622" s="54"/>
      <c r="I2622" s="55" t="str">
        <f>IF(AND(OR(D2616&lt;&gt;"",E2616&lt;&gt;"",F2616&lt;&gt;"",G2616&lt;&gt;""),E2622=""),"",IF(AND($D$5="",$E$5="",$F$5="",$G$5=""),"",IFERROR(VLOOKUP(B2622,'勘定科目コード（2019）'!$B$2:$J$3668,7,FALSE),"")))</f>
        <v/>
      </c>
      <c r="J2622" s="56" t="str">
        <f>IF(AND(OR(D2616&lt;&gt;"",E2616&lt;&gt;"",F2616&lt;&gt;"",G2616&lt;&gt;""),E2622=""),"",IF(AND($D$5="",$E$5="",$F$5="",$G$5=""),"",IFERROR(VLOOKUP(B2622,'勘定科目コード（2019）'!$B$2:$J$3668,8,FALSE),"")))</f>
        <v/>
      </c>
      <c r="K2622" s="57" t="str">
        <f>IF(AND(OR(D2616&lt;&gt;"",E2616&lt;&gt;"",F2616&lt;&gt;"",G2616&lt;&gt;""),E2622=""),"",IF(AND($D$5="",$E$5="",$F$5="",$G$5=""),"",IFERROR(VLOOKUP(B2622,'勘定科目コード（2019）'!$B$2:$J$3668,9,FALSE),"")))</f>
        <v/>
      </c>
      <c r="L2622" s="44" t="str">
        <f>IFERROR(VLOOKUP(D2622,'勘定科目コード（2019）'!$E$2:$J$500,7,FALSE),"")</f>
        <v/>
      </c>
    </row>
    <row r="2623" spans="2:12" x14ac:dyDescent="0.15">
      <c r="B2623" s="31">
        <v>2613</v>
      </c>
      <c r="D2623" s="51" t="str">
        <f>IF(AND($D$5="",$E$5="",$F$5="",$G$5=""),"",(IFERROR(VLOOKUP(B2623,'勘定科目コード（2019）'!$B$2:$J$3668,3,FALSE),"")))</f>
        <v/>
      </c>
      <c r="E2623" s="52" t="str">
        <f>IF(AND(OR($D$5&lt;&gt;"",$E$5&lt;&gt;"",$F$5&lt;&gt;"",$G$5&lt;&gt;""),D2623=""),"",IF(AND($D$5="",$E$5="",$F$5="",$G$5=""),"",IFERROR(VLOOKUP(B2623,'勘定科目コード（2019）'!$B$2:$J$3668,4,FALSE),"")))</f>
        <v/>
      </c>
      <c r="F2623" s="53" t="str">
        <f>IF(AND(OR(D2617&lt;&gt;"",E2617&lt;&gt;"",F2617&lt;&gt;"",G2617&lt;&gt;""),E2623=""),"",IF(AND(OR(D2617&lt;&gt;"",E2617&lt;&gt;"",F2617&lt;&gt;"",G2617&lt;&gt;""),E2623=""),"",IF(AND($D$5="",$E$5="",$F$5="",$G$5=""),"",IFERROR(VLOOKUP(B2623,'勘定科目コード（2019）'!$B$2:$J$3668,5,FALSE),""))))</f>
        <v/>
      </c>
      <c r="G2623" s="52" t="str">
        <f>IF(AND(OR(D2617&lt;&gt;"",E2617&lt;&gt;"",F2617&lt;&gt;"",G2617&lt;&gt;""),E2623=""),"",IF(AND($D$5="",$E$5="",$F$5="",$G$5=""),"",IFERROR(VLOOKUP(B2623,'勘定科目コード（2019）'!$B$2:$J$3668,6,FALSE),"")))</f>
        <v/>
      </c>
      <c r="H2623" s="54"/>
      <c r="I2623" s="55" t="str">
        <f>IF(AND(OR(D2617&lt;&gt;"",E2617&lt;&gt;"",F2617&lt;&gt;"",G2617&lt;&gt;""),E2623=""),"",IF(AND($D$5="",$E$5="",$F$5="",$G$5=""),"",IFERROR(VLOOKUP(B2623,'勘定科目コード（2019）'!$B$2:$J$3668,7,FALSE),"")))</f>
        <v/>
      </c>
      <c r="J2623" s="56" t="str">
        <f>IF(AND(OR(D2617&lt;&gt;"",E2617&lt;&gt;"",F2617&lt;&gt;"",G2617&lt;&gt;""),E2623=""),"",IF(AND($D$5="",$E$5="",$F$5="",$G$5=""),"",IFERROR(VLOOKUP(B2623,'勘定科目コード（2019）'!$B$2:$J$3668,8,FALSE),"")))</f>
        <v/>
      </c>
      <c r="K2623" s="57" t="str">
        <f>IF(AND(OR(D2617&lt;&gt;"",E2617&lt;&gt;"",F2617&lt;&gt;"",G2617&lt;&gt;""),E2623=""),"",IF(AND($D$5="",$E$5="",$F$5="",$G$5=""),"",IFERROR(VLOOKUP(B2623,'勘定科目コード（2019）'!$B$2:$J$3668,9,FALSE),"")))</f>
        <v/>
      </c>
      <c r="L2623" s="44" t="str">
        <f>IFERROR(VLOOKUP(D2623,'勘定科目コード（2019）'!$E$2:$J$500,7,FALSE),"")</f>
        <v/>
      </c>
    </row>
    <row r="2624" spans="2:12" x14ac:dyDescent="0.15">
      <c r="B2624" s="31">
        <v>2614</v>
      </c>
      <c r="D2624" s="51" t="str">
        <f>IF(AND($D$5="",$E$5="",$F$5="",$G$5=""),"",(IFERROR(VLOOKUP(B2624,'勘定科目コード（2019）'!$B$2:$J$3668,3,FALSE),"")))</f>
        <v/>
      </c>
      <c r="E2624" s="52" t="str">
        <f>IF(AND(OR($D$5&lt;&gt;"",$E$5&lt;&gt;"",$F$5&lt;&gt;"",$G$5&lt;&gt;""),D2624=""),"",IF(AND($D$5="",$E$5="",$F$5="",$G$5=""),"",IFERROR(VLOOKUP(B2624,'勘定科目コード（2019）'!$B$2:$J$3668,4,FALSE),"")))</f>
        <v/>
      </c>
      <c r="F2624" s="53" t="str">
        <f>IF(AND(OR(D2618&lt;&gt;"",E2618&lt;&gt;"",F2618&lt;&gt;"",G2618&lt;&gt;""),E2624=""),"",IF(AND(OR(D2618&lt;&gt;"",E2618&lt;&gt;"",F2618&lt;&gt;"",G2618&lt;&gt;""),E2624=""),"",IF(AND($D$5="",$E$5="",$F$5="",$G$5=""),"",IFERROR(VLOOKUP(B2624,'勘定科目コード（2019）'!$B$2:$J$3668,5,FALSE),""))))</f>
        <v/>
      </c>
      <c r="G2624" s="52" t="str">
        <f>IF(AND(OR(D2618&lt;&gt;"",E2618&lt;&gt;"",F2618&lt;&gt;"",G2618&lt;&gt;""),E2624=""),"",IF(AND($D$5="",$E$5="",$F$5="",$G$5=""),"",IFERROR(VLOOKUP(B2624,'勘定科目コード（2019）'!$B$2:$J$3668,6,FALSE),"")))</f>
        <v/>
      </c>
      <c r="H2624" s="54"/>
      <c r="I2624" s="55" t="str">
        <f>IF(AND(OR(D2618&lt;&gt;"",E2618&lt;&gt;"",F2618&lt;&gt;"",G2618&lt;&gt;""),E2624=""),"",IF(AND($D$5="",$E$5="",$F$5="",$G$5=""),"",IFERROR(VLOOKUP(B2624,'勘定科目コード（2019）'!$B$2:$J$3668,7,FALSE),"")))</f>
        <v/>
      </c>
      <c r="J2624" s="56" t="str">
        <f>IF(AND(OR(D2618&lt;&gt;"",E2618&lt;&gt;"",F2618&lt;&gt;"",G2618&lt;&gt;""),E2624=""),"",IF(AND($D$5="",$E$5="",$F$5="",$G$5=""),"",IFERROR(VLOOKUP(B2624,'勘定科目コード（2019）'!$B$2:$J$3668,8,FALSE),"")))</f>
        <v/>
      </c>
      <c r="K2624" s="57" t="str">
        <f>IF(AND(OR(D2618&lt;&gt;"",E2618&lt;&gt;"",F2618&lt;&gt;"",G2618&lt;&gt;""),E2624=""),"",IF(AND($D$5="",$E$5="",$F$5="",$G$5=""),"",IFERROR(VLOOKUP(B2624,'勘定科目コード（2019）'!$B$2:$J$3668,9,FALSE),"")))</f>
        <v/>
      </c>
      <c r="L2624" s="44" t="str">
        <f>IFERROR(VLOOKUP(D2624,'勘定科目コード（2019）'!$E$2:$J$500,7,FALSE),"")</f>
        <v/>
      </c>
    </row>
    <row r="2625" spans="2:12" x14ac:dyDescent="0.15">
      <c r="B2625" s="31">
        <v>2615</v>
      </c>
      <c r="D2625" s="51" t="str">
        <f>IF(AND($D$5="",$E$5="",$F$5="",$G$5=""),"",(IFERROR(VLOOKUP(B2625,'勘定科目コード（2019）'!$B$2:$J$3668,3,FALSE),"")))</f>
        <v/>
      </c>
      <c r="E2625" s="52" t="str">
        <f>IF(AND(OR($D$5&lt;&gt;"",$E$5&lt;&gt;"",$F$5&lt;&gt;"",$G$5&lt;&gt;""),D2625=""),"",IF(AND($D$5="",$E$5="",$F$5="",$G$5=""),"",IFERROR(VLOOKUP(B2625,'勘定科目コード（2019）'!$B$2:$J$3668,4,FALSE),"")))</f>
        <v/>
      </c>
      <c r="F2625" s="53" t="str">
        <f>IF(AND(OR(D2619&lt;&gt;"",E2619&lt;&gt;"",F2619&lt;&gt;"",G2619&lt;&gt;""),E2625=""),"",IF(AND(OR(D2619&lt;&gt;"",E2619&lt;&gt;"",F2619&lt;&gt;"",G2619&lt;&gt;""),E2625=""),"",IF(AND($D$5="",$E$5="",$F$5="",$G$5=""),"",IFERROR(VLOOKUP(B2625,'勘定科目コード（2019）'!$B$2:$J$3668,5,FALSE),""))))</f>
        <v/>
      </c>
      <c r="G2625" s="52" t="str">
        <f>IF(AND(OR(D2619&lt;&gt;"",E2619&lt;&gt;"",F2619&lt;&gt;"",G2619&lt;&gt;""),E2625=""),"",IF(AND($D$5="",$E$5="",$F$5="",$G$5=""),"",IFERROR(VLOOKUP(B2625,'勘定科目コード（2019）'!$B$2:$J$3668,6,FALSE),"")))</f>
        <v/>
      </c>
      <c r="H2625" s="54"/>
      <c r="I2625" s="55" t="str">
        <f>IF(AND(OR(D2619&lt;&gt;"",E2619&lt;&gt;"",F2619&lt;&gt;"",G2619&lt;&gt;""),E2625=""),"",IF(AND($D$5="",$E$5="",$F$5="",$G$5=""),"",IFERROR(VLOOKUP(B2625,'勘定科目コード（2019）'!$B$2:$J$3668,7,FALSE),"")))</f>
        <v/>
      </c>
      <c r="J2625" s="56" t="str">
        <f>IF(AND(OR(D2619&lt;&gt;"",E2619&lt;&gt;"",F2619&lt;&gt;"",G2619&lt;&gt;""),E2625=""),"",IF(AND($D$5="",$E$5="",$F$5="",$G$5=""),"",IFERROR(VLOOKUP(B2625,'勘定科目コード（2019）'!$B$2:$J$3668,8,FALSE),"")))</f>
        <v/>
      </c>
      <c r="K2625" s="57" t="str">
        <f>IF(AND(OR(D2619&lt;&gt;"",E2619&lt;&gt;"",F2619&lt;&gt;"",G2619&lt;&gt;""),E2625=""),"",IF(AND($D$5="",$E$5="",$F$5="",$G$5=""),"",IFERROR(VLOOKUP(B2625,'勘定科目コード（2019）'!$B$2:$J$3668,9,FALSE),"")))</f>
        <v/>
      </c>
      <c r="L2625" s="44" t="str">
        <f>IFERROR(VLOOKUP(D2625,'勘定科目コード（2019）'!$E$2:$J$500,7,FALSE),"")</f>
        <v/>
      </c>
    </row>
    <row r="2626" spans="2:12" x14ac:dyDescent="0.15">
      <c r="B2626" s="31">
        <v>2616</v>
      </c>
      <c r="D2626" s="51" t="str">
        <f>IF(AND($D$5="",$E$5="",$F$5="",$G$5=""),"",(IFERROR(VLOOKUP(B2626,'勘定科目コード（2019）'!$B$2:$J$3668,3,FALSE),"")))</f>
        <v/>
      </c>
      <c r="E2626" s="52" t="str">
        <f>IF(AND(OR($D$5&lt;&gt;"",$E$5&lt;&gt;"",$F$5&lt;&gt;"",$G$5&lt;&gt;""),D2626=""),"",IF(AND($D$5="",$E$5="",$F$5="",$G$5=""),"",IFERROR(VLOOKUP(B2626,'勘定科目コード（2019）'!$B$2:$J$3668,4,FALSE),"")))</f>
        <v/>
      </c>
      <c r="F2626" s="53" t="str">
        <f>IF(AND(OR(D2620&lt;&gt;"",E2620&lt;&gt;"",F2620&lt;&gt;"",G2620&lt;&gt;""),E2626=""),"",IF(AND(OR(D2620&lt;&gt;"",E2620&lt;&gt;"",F2620&lt;&gt;"",G2620&lt;&gt;""),E2626=""),"",IF(AND($D$5="",$E$5="",$F$5="",$G$5=""),"",IFERROR(VLOOKUP(B2626,'勘定科目コード（2019）'!$B$2:$J$3668,5,FALSE),""))))</f>
        <v/>
      </c>
      <c r="G2626" s="52" t="str">
        <f>IF(AND(OR(D2620&lt;&gt;"",E2620&lt;&gt;"",F2620&lt;&gt;"",G2620&lt;&gt;""),E2626=""),"",IF(AND($D$5="",$E$5="",$F$5="",$G$5=""),"",IFERROR(VLOOKUP(B2626,'勘定科目コード（2019）'!$B$2:$J$3668,6,FALSE),"")))</f>
        <v/>
      </c>
      <c r="H2626" s="54"/>
      <c r="I2626" s="55" t="str">
        <f>IF(AND(OR(D2620&lt;&gt;"",E2620&lt;&gt;"",F2620&lt;&gt;"",G2620&lt;&gt;""),E2626=""),"",IF(AND($D$5="",$E$5="",$F$5="",$G$5=""),"",IFERROR(VLOOKUP(B2626,'勘定科目コード（2019）'!$B$2:$J$3668,7,FALSE),"")))</f>
        <v/>
      </c>
      <c r="J2626" s="56" t="str">
        <f>IF(AND(OR(D2620&lt;&gt;"",E2620&lt;&gt;"",F2620&lt;&gt;"",G2620&lt;&gt;""),E2626=""),"",IF(AND($D$5="",$E$5="",$F$5="",$G$5=""),"",IFERROR(VLOOKUP(B2626,'勘定科目コード（2019）'!$B$2:$J$3668,8,FALSE),"")))</f>
        <v/>
      </c>
      <c r="K2626" s="57" t="str">
        <f>IF(AND(OR(D2620&lt;&gt;"",E2620&lt;&gt;"",F2620&lt;&gt;"",G2620&lt;&gt;""),E2626=""),"",IF(AND($D$5="",$E$5="",$F$5="",$G$5=""),"",IFERROR(VLOOKUP(B2626,'勘定科目コード（2019）'!$B$2:$J$3668,9,FALSE),"")))</f>
        <v/>
      </c>
      <c r="L2626" s="44" t="str">
        <f>IFERROR(VLOOKUP(D2626,'勘定科目コード（2019）'!$E$2:$J$500,7,FALSE),"")</f>
        <v/>
      </c>
    </row>
    <row r="2627" spans="2:12" x14ac:dyDescent="0.15">
      <c r="B2627" s="31">
        <v>2617</v>
      </c>
      <c r="D2627" s="51" t="str">
        <f>IF(AND($D$5="",$E$5="",$F$5="",$G$5=""),"",(IFERROR(VLOOKUP(B2627,'勘定科目コード（2019）'!$B$2:$J$3668,3,FALSE),"")))</f>
        <v/>
      </c>
      <c r="E2627" s="52" t="str">
        <f>IF(AND(OR($D$5&lt;&gt;"",$E$5&lt;&gt;"",$F$5&lt;&gt;"",$G$5&lt;&gt;""),D2627=""),"",IF(AND($D$5="",$E$5="",$F$5="",$G$5=""),"",IFERROR(VLOOKUP(B2627,'勘定科目コード（2019）'!$B$2:$J$3668,4,FALSE),"")))</f>
        <v/>
      </c>
      <c r="F2627" s="53" t="str">
        <f>IF(AND(OR(D2621&lt;&gt;"",E2621&lt;&gt;"",F2621&lt;&gt;"",G2621&lt;&gt;""),E2627=""),"",IF(AND(OR(D2621&lt;&gt;"",E2621&lt;&gt;"",F2621&lt;&gt;"",G2621&lt;&gt;""),E2627=""),"",IF(AND($D$5="",$E$5="",$F$5="",$G$5=""),"",IFERROR(VLOOKUP(B2627,'勘定科目コード（2019）'!$B$2:$J$3668,5,FALSE),""))))</f>
        <v/>
      </c>
      <c r="G2627" s="52" t="str">
        <f>IF(AND(OR(D2621&lt;&gt;"",E2621&lt;&gt;"",F2621&lt;&gt;"",G2621&lt;&gt;""),E2627=""),"",IF(AND($D$5="",$E$5="",$F$5="",$G$5=""),"",IFERROR(VLOOKUP(B2627,'勘定科目コード（2019）'!$B$2:$J$3668,6,FALSE),"")))</f>
        <v/>
      </c>
      <c r="H2627" s="54"/>
      <c r="I2627" s="55" t="str">
        <f>IF(AND(OR(D2621&lt;&gt;"",E2621&lt;&gt;"",F2621&lt;&gt;"",G2621&lt;&gt;""),E2627=""),"",IF(AND($D$5="",$E$5="",$F$5="",$G$5=""),"",IFERROR(VLOOKUP(B2627,'勘定科目コード（2019）'!$B$2:$J$3668,7,FALSE),"")))</f>
        <v/>
      </c>
      <c r="J2627" s="56" t="str">
        <f>IF(AND(OR(D2621&lt;&gt;"",E2621&lt;&gt;"",F2621&lt;&gt;"",G2621&lt;&gt;""),E2627=""),"",IF(AND($D$5="",$E$5="",$F$5="",$G$5=""),"",IFERROR(VLOOKUP(B2627,'勘定科目コード（2019）'!$B$2:$J$3668,8,FALSE),"")))</f>
        <v/>
      </c>
      <c r="K2627" s="57" t="str">
        <f>IF(AND(OR(D2621&lt;&gt;"",E2621&lt;&gt;"",F2621&lt;&gt;"",G2621&lt;&gt;""),E2627=""),"",IF(AND($D$5="",$E$5="",$F$5="",$G$5=""),"",IFERROR(VLOOKUP(B2627,'勘定科目コード（2019）'!$B$2:$J$3668,9,FALSE),"")))</f>
        <v/>
      </c>
      <c r="L2627" s="44" t="str">
        <f>IFERROR(VLOOKUP(D2627,'勘定科目コード（2019）'!$E$2:$J$500,7,FALSE),"")</f>
        <v/>
      </c>
    </row>
    <row r="2628" spans="2:12" x14ac:dyDescent="0.15">
      <c r="B2628" s="31">
        <v>2618</v>
      </c>
      <c r="D2628" s="51" t="str">
        <f>IF(AND($D$5="",$E$5="",$F$5="",$G$5=""),"",(IFERROR(VLOOKUP(B2628,'勘定科目コード（2019）'!$B$2:$J$3668,3,FALSE),"")))</f>
        <v/>
      </c>
      <c r="E2628" s="52" t="str">
        <f>IF(AND(OR($D$5&lt;&gt;"",$E$5&lt;&gt;"",$F$5&lt;&gt;"",$G$5&lt;&gt;""),D2628=""),"",IF(AND($D$5="",$E$5="",$F$5="",$G$5=""),"",IFERROR(VLOOKUP(B2628,'勘定科目コード（2019）'!$B$2:$J$3668,4,FALSE),"")))</f>
        <v/>
      </c>
      <c r="F2628" s="53" t="str">
        <f>IF(AND(OR(D2622&lt;&gt;"",E2622&lt;&gt;"",F2622&lt;&gt;"",G2622&lt;&gt;""),E2628=""),"",IF(AND(OR(D2622&lt;&gt;"",E2622&lt;&gt;"",F2622&lt;&gt;"",G2622&lt;&gt;""),E2628=""),"",IF(AND($D$5="",$E$5="",$F$5="",$G$5=""),"",IFERROR(VLOOKUP(B2628,'勘定科目コード（2019）'!$B$2:$J$3668,5,FALSE),""))))</f>
        <v/>
      </c>
      <c r="G2628" s="52" t="str">
        <f>IF(AND(OR(D2622&lt;&gt;"",E2622&lt;&gt;"",F2622&lt;&gt;"",G2622&lt;&gt;""),E2628=""),"",IF(AND($D$5="",$E$5="",$F$5="",$G$5=""),"",IFERROR(VLOOKUP(B2628,'勘定科目コード（2019）'!$B$2:$J$3668,6,FALSE),"")))</f>
        <v/>
      </c>
      <c r="H2628" s="54"/>
      <c r="I2628" s="55" t="str">
        <f>IF(AND(OR(D2622&lt;&gt;"",E2622&lt;&gt;"",F2622&lt;&gt;"",G2622&lt;&gt;""),E2628=""),"",IF(AND($D$5="",$E$5="",$F$5="",$G$5=""),"",IFERROR(VLOOKUP(B2628,'勘定科目コード（2019）'!$B$2:$J$3668,7,FALSE),"")))</f>
        <v/>
      </c>
      <c r="J2628" s="56" t="str">
        <f>IF(AND(OR(D2622&lt;&gt;"",E2622&lt;&gt;"",F2622&lt;&gt;"",G2622&lt;&gt;""),E2628=""),"",IF(AND($D$5="",$E$5="",$F$5="",$G$5=""),"",IFERROR(VLOOKUP(B2628,'勘定科目コード（2019）'!$B$2:$J$3668,8,FALSE),"")))</f>
        <v/>
      </c>
      <c r="K2628" s="57" t="str">
        <f>IF(AND(OR(D2622&lt;&gt;"",E2622&lt;&gt;"",F2622&lt;&gt;"",G2622&lt;&gt;""),E2628=""),"",IF(AND($D$5="",$E$5="",$F$5="",$G$5=""),"",IFERROR(VLOOKUP(B2628,'勘定科目コード（2019）'!$B$2:$J$3668,9,FALSE),"")))</f>
        <v/>
      </c>
      <c r="L2628" s="44" t="str">
        <f>IFERROR(VLOOKUP(D2628,'勘定科目コード（2019）'!$E$2:$J$500,7,FALSE),"")</f>
        <v/>
      </c>
    </row>
    <row r="2629" spans="2:12" x14ac:dyDescent="0.15">
      <c r="B2629" s="31">
        <v>2619</v>
      </c>
      <c r="D2629" s="51" t="str">
        <f>IF(AND($D$5="",$E$5="",$F$5="",$G$5=""),"",(IFERROR(VLOOKUP(B2629,'勘定科目コード（2019）'!$B$2:$J$3668,3,FALSE),"")))</f>
        <v/>
      </c>
      <c r="E2629" s="52" t="str">
        <f>IF(AND(OR($D$5&lt;&gt;"",$E$5&lt;&gt;"",$F$5&lt;&gt;"",$G$5&lt;&gt;""),D2629=""),"",IF(AND($D$5="",$E$5="",$F$5="",$G$5=""),"",IFERROR(VLOOKUP(B2629,'勘定科目コード（2019）'!$B$2:$J$3668,4,FALSE),"")))</f>
        <v/>
      </c>
      <c r="F2629" s="53" t="str">
        <f>IF(AND(OR(D2623&lt;&gt;"",E2623&lt;&gt;"",F2623&lt;&gt;"",G2623&lt;&gt;""),E2629=""),"",IF(AND(OR(D2623&lt;&gt;"",E2623&lt;&gt;"",F2623&lt;&gt;"",G2623&lt;&gt;""),E2629=""),"",IF(AND($D$5="",$E$5="",$F$5="",$G$5=""),"",IFERROR(VLOOKUP(B2629,'勘定科目コード（2019）'!$B$2:$J$3668,5,FALSE),""))))</f>
        <v/>
      </c>
      <c r="G2629" s="52" t="str">
        <f>IF(AND(OR(D2623&lt;&gt;"",E2623&lt;&gt;"",F2623&lt;&gt;"",G2623&lt;&gt;""),E2629=""),"",IF(AND($D$5="",$E$5="",$F$5="",$G$5=""),"",IFERROR(VLOOKUP(B2629,'勘定科目コード（2019）'!$B$2:$J$3668,6,FALSE),"")))</f>
        <v/>
      </c>
      <c r="H2629" s="54"/>
      <c r="I2629" s="55" t="str">
        <f>IF(AND(OR(D2623&lt;&gt;"",E2623&lt;&gt;"",F2623&lt;&gt;"",G2623&lt;&gt;""),E2629=""),"",IF(AND($D$5="",$E$5="",$F$5="",$G$5=""),"",IFERROR(VLOOKUP(B2629,'勘定科目コード（2019）'!$B$2:$J$3668,7,FALSE),"")))</f>
        <v/>
      </c>
      <c r="J2629" s="56" t="str">
        <f>IF(AND(OR(D2623&lt;&gt;"",E2623&lt;&gt;"",F2623&lt;&gt;"",G2623&lt;&gt;""),E2629=""),"",IF(AND($D$5="",$E$5="",$F$5="",$G$5=""),"",IFERROR(VLOOKUP(B2629,'勘定科目コード（2019）'!$B$2:$J$3668,8,FALSE),"")))</f>
        <v/>
      </c>
      <c r="K2629" s="57" t="str">
        <f>IF(AND(OR(D2623&lt;&gt;"",E2623&lt;&gt;"",F2623&lt;&gt;"",G2623&lt;&gt;""),E2629=""),"",IF(AND($D$5="",$E$5="",$F$5="",$G$5=""),"",IFERROR(VLOOKUP(B2629,'勘定科目コード（2019）'!$B$2:$J$3668,9,FALSE),"")))</f>
        <v/>
      </c>
      <c r="L2629" s="44" t="str">
        <f>IFERROR(VLOOKUP(D2629,'勘定科目コード（2019）'!$E$2:$J$500,7,FALSE),"")</f>
        <v/>
      </c>
    </row>
    <row r="2630" spans="2:12" x14ac:dyDescent="0.15">
      <c r="B2630" s="31">
        <v>2620</v>
      </c>
      <c r="D2630" s="51" t="str">
        <f>IF(AND($D$5="",$E$5="",$F$5="",$G$5=""),"",(IFERROR(VLOOKUP(B2630,'勘定科目コード（2019）'!$B$2:$J$3668,3,FALSE),"")))</f>
        <v/>
      </c>
      <c r="E2630" s="52" t="str">
        <f>IF(AND(OR($D$5&lt;&gt;"",$E$5&lt;&gt;"",$F$5&lt;&gt;"",$G$5&lt;&gt;""),D2630=""),"",IF(AND($D$5="",$E$5="",$F$5="",$G$5=""),"",IFERROR(VLOOKUP(B2630,'勘定科目コード（2019）'!$B$2:$J$3668,4,FALSE),"")))</f>
        <v/>
      </c>
      <c r="F2630" s="53" t="str">
        <f>IF(AND(OR(D2624&lt;&gt;"",E2624&lt;&gt;"",F2624&lt;&gt;"",G2624&lt;&gt;""),E2630=""),"",IF(AND(OR(D2624&lt;&gt;"",E2624&lt;&gt;"",F2624&lt;&gt;"",G2624&lt;&gt;""),E2630=""),"",IF(AND($D$5="",$E$5="",$F$5="",$G$5=""),"",IFERROR(VLOOKUP(B2630,'勘定科目コード（2019）'!$B$2:$J$3668,5,FALSE),""))))</f>
        <v/>
      </c>
      <c r="G2630" s="52" t="str">
        <f>IF(AND(OR(D2624&lt;&gt;"",E2624&lt;&gt;"",F2624&lt;&gt;"",G2624&lt;&gt;""),E2630=""),"",IF(AND($D$5="",$E$5="",$F$5="",$G$5=""),"",IFERROR(VLOOKUP(B2630,'勘定科目コード（2019）'!$B$2:$J$3668,6,FALSE),"")))</f>
        <v/>
      </c>
      <c r="H2630" s="54"/>
      <c r="I2630" s="55" t="str">
        <f>IF(AND(OR(D2624&lt;&gt;"",E2624&lt;&gt;"",F2624&lt;&gt;"",G2624&lt;&gt;""),E2630=""),"",IF(AND($D$5="",$E$5="",$F$5="",$G$5=""),"",IFERROR(VLOOKUP(B2630,'勘定科目コード（2019）'!$B$2:$J$3668,7,FALSE),"")))</f>
        <v/>
      </c>
      <c r="J2630" s="56" t="str">
        <f>IF(AND(OR(D2624&lt;&gt;"",E2624&lt;&gt;"",F2624&lt;&gt;"",G2624&lt;&gt;""),E2630=""),"",IF(AND($D$5="",$E$5="",$F$5="",$G$5=""),"",IFERROR(VLOOKUP(B2630,'勘定科目コード（2019）'!$B$2:$J$3668,8,FALSE),"")))</f>
        <v/>
      </c>
      <c r="K2630" s="57" t="str">
        <f>IF(AND(OR(D2624&lt;&gt;"",E2624&lt;&gt;"",F2624&lt;&gt;"",G2624&lt;&gt;""),E2630=""),"",IF(AND($D$5="",$E$5="",$F$5="",$G$5=""),"",IFERROR(VLOOKUP(B2630,'勘定科目コード（2019）'!$B$2:$J$3668,9,FALSE),"")))</f>
        <v/>
      </c>
      <c r="L2630" s="44" t="str">
        <f>IFERROR(VLOOKUP(D2630,'勘定科目コード（2019）'!$E$2:$J$500,7,FALSE),"")</f>
        <v/>
      </c>
    </row>
    <row r="2631" spans="2:12" x14ac:dyDescent="0.15">
      <c r="B2631" s="31">
        <v>2621</v>
      </c>
      <c r="D2631" s="51" t="str">
        <f>IF(AND($D$5="",$E$5="",$F$5="",$G$5=""),"",(IFERROR(VLOOKUP(B2631,'勘定科目コード（2019）'!$B$2:$J$3668,3,FALSE),"")))</f>
        <v/>
      </c>
      <c r="E2631" s="52" t="str">
        <f>IF(AND(OR($D$5&lt;&gt;"",$E$5&lt;&gt;"",$F$5&lt;&gt;"",$G$5&lt;&gt;""),D2631=""),"",IF(AND($D$5="",$E$5="",$F$5="",$G$5=""),"",IFERROR(VLOOKUP(B2631,'勘定科目コード（2019）'!$B$2:$J$3668,4,FALSE),"")))</f>
        <v/>
      </c>
      <c r="F2631" s="53" t="str">
        <f>IF(AND(OR(D2625&lt;&gt;"",E2625&lt;&gt;"",F2625&lt;&gt;"",G2625&lt;&gt;""),E2631=""),"",IF(AND(OR(D2625&lt;&gt;"",E2625&lt;&gt;"",F2625&lt;&gt;"",G2625&lt;&gt;""),E2631=""),"",IF(AND($D$5="",$E$5="",$F$5="",$G$5=""),"",IFERROR(VLOOKUP(B2631,'勘定科目コード（2019）'!$B$2:$J$3668,5,FALSE),""))))</f>
        <v/>
      </c>
      <c r="G2631" s="52" t="str">
        <f>IF(AND(OR(D2625&lt;&gt;"",E2625&lt;&gt;"",F2625&lt;&gt;"",G2625&lt;&gt;""),E2631=""),"",IF(AND($D$5="",$E$5="",$F$5="",$G$5=""),"",IFERROR(VLOOKUP(B2631,'勘定科目コード（2019）'!$B$2:$J$3668,6,FALSE),"")))</f>
        <v/>
      </c>
      <c r="H2631" s="54"/>
      <c r="I2631" s="55" t="str">
        <f>IF(AND(OR(D2625&lt;&gt;"",E2625&lt;&gt;"",F2625&lt;&gt;"",G2625&lt;&gt;""),E2631=""),"",IF(AND($D$5="",$E$5="",$F$5="",$G$5=""),"",IFERROR(VLOOKUP(B2631,'勘定科目コード（2019）'!$B$2:$J$3668,7,FALSE),"")))</f>
        <v/>
      </c>
      <c r="J2631" s="56" t="str">
        <f>IF(AND(OR(D2625&lt;&gt;"",E2625&lt;&gt;"",F2625&lt;&gt;"",G2625&lt;&gt;""),E2631=""),"",IF(AND($D$5="",$E$5="",$F$5="",$G$5=""),"",IFERROR(VLOOKUP(B2631,'勘定科目コード（2019）'!$B$2:$J$3668,8,FALSE),"")))</f>
        <v/>
      </c>
      <c r="K2631" s="57" t="str">
        <f>IF(AND(OR(D2625&lt;&gt;"",E2625&lt;&gt;"",F2625&lt;&gt;"",G2625&lt;&gt;""),E2631=""),"",IF(AND($D$5="",$E$5="",$F$5="",$G$5=""),"",IFERROR(VLOOKUP(B2631,'勘定科目コード（2019）'!$B$2:$J$3668,9,FALSE),"")))</f>
        <v/>
      </c>
      <c r="L2631" s="44" t="str">
        <f>IFERROR(VLOOKUP(D2631,'勘定科目コード（2019）'!$E$2:$J$500,7,FALSE),"")</f>
        <v/>
      </c>
    </row>
    <row r="2632" spans="2:12" x14ac:dyDescent="0.15">
      <c r="B2632" s="31">
        <v>2622</v>
      </c>
      <c r="D2632" s="51" t="str">
        <f>IF(AND($D$5="",$E$5="",$F$5="",$G$5=""),"",(IFERROR(VLOOKUP(B2632,'勘定科目コード（2019）'!$B$2:$J$3668,3,FALSE),"")))</f>
        <v/>
      </c>
      <c r="E2632" s="52" t="str">
        <f>IF(AND(OR($D$5&lt;&gt;"",$E$5&lt;&gt;"",$F$5&lt;&gt;"",$G$5&lt;&gt;""),D2632=""),"",IF(AND($D$5="",$E$5="",$F$5="",$G$5=""),"",IFERROR(VLOOKUP(B2632,'勘定科目コード（2019）'!$B$2:$J$3668,4,FALSE),"")))</f>
        <v/>
      </c>
      <c r="F2632" s="53" t="str">
        <f>IF(AND(OR(D2626&lt;&gt;"",E2626&lt;&gt;"",F2626&lt;&gt;"",G2626&lt;&gt;""),E2632=""),"",IF(AND(OR(D2626&lt;&gt;"",E2626&lt;&gt;"",F2626&lt;&gt;"",G2626&lt;&gt;""),E2632=""),"",IF(AND($D$5="",$E$5="",$F$5="",$G$5=""),"",IFERROR(VLOOKUP(B2632,'勘定科目コード（2019）'!$B$2:$J$3668,5,FALSE),""))))</f>
        <v/>
      </c>
      <c r="G2632" s="52" t="str">
        <f>IF(AND(OR(D2626&lt;&gt;"",E2626&lt;&gt;"",F2626&lt;&gt;"",G2626&lt;&gt;""),E2632=""),"",IF(AND($D$5="",$E$5="",$F$5="",$G$5=""),"",IFERROR(VLOOKUP(B2632,'勘定科目コード（2019）'!$B$2:$J$3668,6,FALSE),"")))</f>
        <v/>
      </c>
      <c r="H2632" s="54"/>
      <c r="I2632" s="55" t="str">
        <f>IF(AND(OR(D2626&lt;&gt;"",E2626&lt;&gt;"",F2626&lt;&gt;"",G2626&lt;&gt;""),E2632=""),"",IF(AND($D$5="",$E$5="",$F$5="",$G$5=""),"",IFERROR(VLOOKUP(B2632,'勘定科目コード（2019）'!$B$2:$J$3668,7,FALSE),"")))</f>
        <v/>
      </c>
      <c r="J2632" s="56" t="str">
        <f>IF(AND(OR(D2626&lt;&gt;"",E2626&lt;&gt;"",F2626&lt;&gt;"",G2626&lt;&gt;""),E2632=""),"",IF(AND($D$5="",$E$5="",$F$5="",$G$5=""),"",IFERROR(VLOOKUP(B2632,'勘定科目コード（2019）'!$B$2:$J$3668,8,FALSE),"")))</f>
        <v/>
      </c>
      <c r="K2632" s="57" t="str">
        <f>IF(AND(OR(D2626&lt;&gt;"",E2626&lt;&gt;"",F2626&lt;&gt;"",G2626&lt;&gt;""),E2632=""),"",IF(AND($D$5="",$E$5="",$F$5="",$G$5=""),"",IFERROR(VLOOKUP(B2632,'勘定科目コード（2019）'!$B$2:$J$3668,9,FALSE),"")))</f>
        <v/>
      </c>
      <c r="L2632" s="44" t="str">
        <f>IFERROR(VLOOKUP(D2632,'勘定科目コード（2019）'!$E$2:$J$500,7,FALSE),"")</f>
        <v/>
      </c>
    </row>
    <row r="2633" spans="2:12" x14ac:dyDescent="0.15">
      <c r="B2633" s="31">
        <v>2623</v>
      </c>
      <c r="D2633" s="51" t="str">
        <f>IF(AND($D$5="",$E$5="",$F$5="",$G$5=""),"",(IFERROR(VLOOKUP(B2633,'勘定科目コード（2019）'!$B$2:$J$3668,3,FALSE),"")))</f>
        <v/>
      </c>
      <c r="E2633" s="52" t="str">
        <f>IF(AND(OR($D$5&lt;&gt;"",$E$5&lt;&gt;"",$F$5&lt;&gt;"",$G$5&lt;&gt;""),D2633=""),"",IF(AND($D$5="",$E$5="",$F$5="",$G$5=""),"",IFERROR(VLOOKUP(B2633,'勘定科目コード（2019）'!$B$2:$J$3668,4,FALSE),"")))</f>
        <v/>
      </c>
      <c r="F2633" s="53" t="str">
        <f>IF(AND(OR(D2627&lt;&gt;"",E2627&lt;&gt;"",F2627&lt;&gt;"",G2627&lt;&gt;""),E2633=""),"",IF(AND(OR(D2627&lt;&gt;"",E2627&lt;&gt;"",F2627&lt;&gt;"",G2627&lt;&gt;""),E2633=""),"",IF(AND($D$5="",$E$5="",$F$5="",$G$5=""),"",IFERROR(VLOOKUP(B2633,'勘定科目コード（2019）'!$B$2:$J$3668,5,FALSE),""))))</f>
        <v/>
      </c>
      <c r="G2633" s="52" t="str">
        <f>IF(AND(OR(D2627&lt;&gt;"",E2627&lt;&gt;"",F2627&lt;&gt;"",G2627&lt;&gt;""),E2633=""),"",IF(AND($D$5="",$E$5="",$F$5="",$G$5=""),"",IFERROR(VLOOKUP(B2633,'勘定科目コード（2019）'!$B$2:$J$3668,6,FALSE),"")))</f>
        <v/>
      </c>
      <c r="H2633" s="54"/>
      <c r="I2633" s="55" t="str">
        <f>IF(AND(OR(D2627&lt;&gt;"",E2627&lt;&gt;"",F2627&lt;&gt;"",G2627&lt;&gt;""),E2633=""),"",IF(AND($D$5="",$E$5="",$F$5="",$G$5=""),"",IFERROR(VLOOKUP(B2633,'勘定科目コード（2019）'!$B$2:$J$3668,7,FALSE),"")))</f>
        <v/>
      </c>
      <c r="J2633" s="56" t="str">
        <f>IF(AND(OR(D2627&lt;&gt;"",E2627&lt;&gt;"",F2627&lt;&gt;"",G2627&lt;&gt;""),E2633=""),"",IF(AND($D$5="",$E$5="",$F$5="",$G$5=""),"",IFERROR(VLOOKUP(B2633,'勘定科目コード（2019）'!$B$2:$J$3668,8,FALSE),"")))</f>
        <v/>
      </c>
      <c r="K2633" s="57" t="str">
        <f>IF(AND(OR(D2627&lt;&gt;"",E2627&lt;&gt;"",F2627&lt;&gt;"",G2627&lt;&gt;""),E2633=""),"",IF(AND($D$5="",$E$5="",$F$5="",$G$5=""),"",IFERROR(VLOOKUP(B2633,'勘定科目コード（2019）'!$B$2:$J$3668,9,FALSE),"")))</f>
        <v/>
      </c>
      <c r="L2633" s="44" t="str">
        <f>IFERROR(VLOOKUP(D2633,'勘定科目コード（2019）'!$E$2:$J$500,7,FALSE),"")</f>
        <v/>
      </c>
    </row>
    <row r="2634" spans="2:12" x14ac:dyDescent="0.15">
      <c r="B2634" s="31">
        <v>2624</v>
      </c>
      <c r="D2634" s="51" t="str">
        <f>IF(AND($D$5="",$E$5="",$F$5="",$G$5=""),"",(IFERROR(VLOOKUP(B2634,'勘定科目コード（2019）'!$B$2:$J$3668,3,FALSE),"")))</f>
        <v/>
      </c>
      <c r="E2634" s="52" t="str">
        <f>IF(AND(OR($D$5&lt;&gt;"",$E$5&lt;&gt;"",$F$5&lt;&gt;"",$G$5&lt;&gt;""),D2634=""),"",IF(AND($D$5="",$E$5="",$F$5="",$G$5=""),"",IFERROR(VLOOKUP(B2634,'勘定科目コード（2019）'!$B$2:$J$3668,4,FALSE),"")))</f>
        <v/>
      </c>
      <c r="F2634" s="53" t="str">
        <f>IF(AND(OR(D2628&lt;&gt;"",E2628&lt;&gt;"",F2628&lt;&gt;"",G2628&lt;&gt;""),E2634=""),"",IF(AND(OR(D2628&lt;&gt;"",E2628&lt;&gt;"",F2628&lt;&gt;"",G2628&lt;&gt;""),E2634=""),"",IF(AND($D$5="",$E$5="",$F$5="",$G$5=""),"",IFERROR(VLOOKUP(B2634,'勘定科目コード（2019）'!$B$2:$J$3668,5,FALSE),""))))</f>
        <v/>
      </c>
      <c r="G2634" s="52" t="str">
        <f>IF(AND(OR(D2628&lt;&gt;"",E2628&lt;&gt;"",F2628&lt;&gt;"",G2628&lt;&gt;""),E2634=""),"",IF(AND($D$5="",$E$5="",$F$5="",$G$5=""),"",IFERROR(VLOOKUP(B2634,'勘定科目コード（2019）'!$B$2:$J$3668,6,FALSE),"")))</f>
        <v/>
      </c>
      <c r="H2634" s="54"/>
      <c r="I2634" s="55" t="str">
        <f>IF(AND(OR(D2628&lt;&gt;"",E2628&lt;&gt;"",F2628&lt;&gt;"",G2628&lt;&gt;""),E2634=""),"",IF(AND($D$5="",$E$5="",$F$5="",$G$5=""),"",IFERROR(VLOOKUP(B2634,'勘定科目コード（2019）'!$B$2:$J$3668,7,FALSE),"")))</f>
        <v/>
      </c>
      <c r="J2634" s="56" t="str">
        <f>IF(AND(OR(D2628&lt;&gt;"",E2628&lt;&gt;"",F2628&lt;&gt;"",G2628&lt;&gt;""),E2634=""),"",IF(AND($D$5="",$E$5="",$F$5="",$G$5=""),"",IFERROR(VLOOKUP(B2634,'勘定科目コード（2019）'!$B$2:$J$3668,8,FALSE),"")))</f>
        <v/>
      </c>
      <c r="K2634" s="57" t="str">
        <f>IF(AND(OR(D2628&lt;&gt;"",E2628&lt;&gt;"",F2628&lt;&gt;"",G2628&lt;&gt;""),E2634=""),"",IF(AND($D$5="",$E$5="",$F$5="",$G$5=""),"",IFERROR(VLOOKUP(B2634,'勘定科目コード（2019）'!$B$2:$J$3668,9,FALSE),"")))</f>
        <v/>
      </c>
      <c r="L2634" s="44" t="str">
        <f>IFERROR(VLOOKUP(D2634,'勘定科目コード（2019）'!$E$2:$J$500,7,FALSE),"")</f>
        <v/>
      </c>
    </row>
    <row r="2635" spans="2:12" x14ac:dyDescent="0.15">
      <c r="B2635" s="31">
        <v>2625</v>
      </c>
      <c r="D2635" s="51" t="str">
        <f>IF(AND($D$5="",$E$5="",$F$5="",$G$5=""),"",(IFERROR(VLOOKUP(B2635,'勘定科目コード（2019）'!$B$2:$J$3668,3,FALSE),"")))</f>
        <v/>
      </c>
      <c r="E2635" s="52" t="str">
        <f>IF(AND(OR($D$5&lt;&gt;"",$E$5&lt;&gt;"",$F$5&lt;&gt;"",$G$5&lt;&gt;""),D2635=""),"",IF(AND($D$5="",$E$5="",$F$5="",$G$5=""),"",IFERROR(VLOOKUP(B2635,'勘定科目コード（2019）'!$B$2:$J$3668,4,FALSE),"")))</f>
        <v/>
      </c>
      <c r="F2635" s="53" t="str">
        <f>IF(AND(OR(D2629&lt;&gt;"",E2629&lt;&gt;"",F2629&lt;&gt;"",G2629&lt;&gt;""),E2635=""),"",IF(AND(OR(D2629&lt;&gt;"",E2629&lt;&gt;"",F2629&lt;&gt;"",G2629&lt;&gt;""),E2635=""),"",IF(AND($D$5="",$E$5="",$F$5="",$G$5=""),"",IFERROR(VLOOKUP(B2635,'勘定科目コード（2019）'!$B$2:$J$3668,5,FALSE),""))))</f>
        <v/>
      </c>
      <c r="G2635" s="52" t="str">
        <f>IF(AND(OR(D2629&lt;&gt;"",E2629&lt;&gt;"",F2629&lt;&gt;"",G2629&lt;&gt;""),E2635=""),"",IF(AND($D$5="",$E$5="",$F$5="",$G$5=""),"",IFERROR(VLOOKUP(B2635,'勘定科目コード（2019）'!$B$2:$J$3668,6,FALSE),"")))</f>
        <v/>
      </c>
      <c r="H2635" s="54"/>
      <c r="I2635" s="55" t="str">
        <f>IF(AND(OR(D2629&lt;&gt;"",E2629&lt;&gt;"",F2629&lt;&gt;"",G2629&lt;&gt;""),E2635=""),"",IF(AND($D$5="",$E$5="",$F$5="",$G$5=""),"",IFERROR(VLOOKUP(B2635,'勘定科目コード（2019）'!$B$2:$J$3668,7,FALSE),"")))</f>
        <v/>
      </c>
      <c r="J2635" s="56" t="str">
        <f>IF(AND(OR(D2629&lt;&gt;"",E2629&lt;&gt;"",F2629&lt;&gt;"",G2629&lt;&gt;""),E2635=""),"",IF(AND($D$5="",$E$5="",$F$5="",$G$5=""),"",IFERROR(VLOOKUP(B2635,'勘定科目コード（2019）'!$B$2:$J$3668,8,FALSE),"")))</f>
        <v/>
      </c>
      <c r="K2635" s="57" t="str">
        <f>IF(AND(OR(D2629&lt;&gt;"",E2629&lt;&gt;"",F2629&lt;&gt;"",G2629&lt;&gt;""),E2635=""),"",IF(AND($D$5="",$E$5="",$F$5="",$G$5=""),"",IFERROR(VLOOKUP(B2635,'勘定科目コード（2019）'!$B$2:$J$3668,9,FALSE),"")))</f>
        <v/>
      </c>
      <c r="L2635" s="44" t="str">
        <f>IFERROR(VLOOKUP(D2635,'勘定科目コード（2019）'!$E$2:$J$500,7,FALSE),"")</f>
        <v/>
      </c>
    </row>
    <row r="2636" spans="2:12" x14ac:dyDescent="0.15">
      <c r="B2636" s="31">
        <v>2626</v>
      </c>
      <c r="D2636" s="51" t="str">
        <f>IF(AND($D$5="",$E$5="",$F$5="",$G$5=""),"",(IFERROR(VLOOKUP(B2636,'勘定科目コード（2019）'!$B$2:$J$3668,3,FALSE),"")))</f>
        <v/>
      </c>
      <c r="E2636" s="52" t="str">
        <f>IF(AND(OR($D$5&lt;&gt;"",$E$5&lt;&gt;"",$F$5&lt;&gt;"",$G$5&lt;&gt;""),D2636=""),"",IF(AND($D$5="",$E$5="",$F$5="",$G$5=""),"",IFERROR(VLOOKUP(B2636,'勘定科目コード（2019）'!$B$2:$J$3668,4,FALSE),"")))</f>
        <v/>
      </c>
      <c r="F2636" s="53" t="str">
        <f>IF(AND(OR(D2630&lt;&gt;"",E2630&lt;&gt;"",F2630&lt;&gt;"",G2630&lt;&gt;""),E2636=""),"",IF(AND(OR(D2630&lt;&gt;"",E2630&lt;&gt;"",F2630&lt;&gt;"",G2630&lt;&gt;""),E2636=""),"",IF(AND($D$5="",$E$5="",$F$5="",$G$5=""),"",IFERROR(VLOOKUP(B2636,'勘定科目コード（2019）'!$B$2:$J$3668,5,FALSE),""))))</f>
        <v/>
      </c>
      <c r="G2636" s="52" t="str">
        <f>IF(AND(OR(D2630&lt;&gt;"",E2630&lt;&gt;"",F2630&lt;&gt;"",G2630&lt;&gt;""),E2636=""),"",IF(AND($D$5="",$E$5="",$F$5="",$G$5=""),"",IFERROR(VLOOKUP(B2636,'勘定科目コード（2019）'!$B$2:$J$3668,6,FALSE),"")))</f>
        <v/>
      </c>
      <c r="H2636" s="54"/>
      <c r="I2636" s="55" t="str">
        <f>IF(AND(OR(D2630&lt;&gt;"",E2630&lt;&gt;"",F2630&lt;&gt;"",G2630&lt;&gt;""),E2636=""),"",IF(AND($D$5="",$E$5="",$F$5="",$G$5=""),"",IFERROR(VLOOKUP(B2636,'勘定科目コード（2019）'!$B$2:$J$3668,7,FALSE),"")))</f>
        <v/>
      </c>
      <c r="J2636" s="56" t="str">
        <f>IF(AND(OR(D2630&lt;&gt;"",E2630&lt;&gt;"",F2630&lt;&gt;"",G2630&lt;&gt;""),E2636=""),"",IF(AND($D$5="",$E$5="",$F$5="",$G$5=""),"",IFERROR(VLOOKUP(B2636,'勘定科目コード（2019）'!$B$2:$J$3668,8,FALSE),"")))</f>
        <v/>
      </c>
      <c r="K2636" s="57" t="str">
        <f>IF(AND(OR(D2630&lt;&gt;"",E2630&lt;&gt;"",F2630&lt;&gt;"",G2630&lt;&gt;""),E2636=""),"",IF(AND($D$5="",$E$5="",$F$5="",$G$5=""),"",IFERROR(VLOOKUP(B2636,'勘定科目コード（2019）'!$B$2:$J$3668,9,FALSE),"")))</f>
        <v/>
      </c>
      <c r="L2636" s="44" t="str">
        <f>IFERROR(VLOOKUP(D2636,'勘定科目コード（2019）'!$E$2:$J$500,7,FALSE),"")</f>
        <v/>
      </c>
    </row>
    <row r="2637" spans="2:12" x14ac:dyDescent="0.15">
      <c r="B2637" s="31">
        <v>2627</v>
      </c>
      <c r="D2637" s="51" t="str">
        <f>IF(AND($D$5="",$E$5="",$F$5="",$G$5=""),"",(IFERROR(VLOOKUP(B2637,'勘定科目コード（2019）'!$B$2:$J$3668,3,FALSE),"")))</f>
        <v/>
      </c>
      <c r="E2637" s="52" t="str">
        <f>IF(AND(OR($D$5&lt;&gt;"",$E$5&lt;&gt;"",$F$5&lt;&gt;"",$G$5&lt;&gt;""),D2637=""),"",IF(AND($D$5="",$E$5="",$F$5="",$G$5=""),"",IFERROR(VLOOKUP(B2637,'勘定科目コード（2019）'!$B$2:$J$3668,4,FALSE),"")))</f>
        <v/>
      </c>
      <c r="F2637" s="53" t="str">
        <f>IF(AND(OR(D2631&lt;&gt;"",E2631&lt;&gt;"",F2631&lt;&gt;"",G2631&lt;&gt;""),E2637=""),"",IF(AND(OR(D2631&lt;&gt;"",E2631&lt;&gt;"",F2631&lt;&gt;"",G2631&lt;&gt;""),E2637=""),"",IF(AND($D$5="",$E$5="",$F$5="",$G$5=""),"",IFERROR(VLOOKUP(B2637,'勘定科目コード（2019）'!$B$2:$J$3668,5,FALSE),""))))</f>
        <v/>
      </c>
      <c r="G2637" s="52" t="str">
        <f>IF(AND(OR(D2631&lt;&gt;"",E2631&lt;&gt;"",F2631&lt;&gt;"",G2631&lt;&gt;""),E2637=""),"",IF(AND($D$5="",$E$5="",$F$5="",$G$5=""),"",IFERROR(VLOOKUP(B2637,'勘定科目コード（2019）'!$B$2:$J$3668,6,FALSE),"")))</f>
        <v/>
      </c>
      <c r="H2637" s="54"/>
      <c r="I2637" s="55" t="str">
        <f>IF(AND(OR(D2631&lt;&gt;"",E2631&lt;&gt;"",F2631&lt;&gt;"",G2631&lt;&gt;""),E2637=""),"",IF(AND($D$5="",$E$5="",$F$5="",$G$5=""),"",IFERROR(VLOOKUP(B2637,'勘定科目コード（2019）'!$B$2:$J$3668,7,FALSE),"")))</f>
        <v/>
      </c>
      <c r="J2637" s="56" t="str">
        <f>IF(AND(OR(D2631&lt;&gt;"",E2631&lt;&gt;"",F2631&lt;&gt;"",G2631&lt;&gt;""),E2637=""),"",IF(AND($D$5="",$E$5="",$F$5="",$G$5=""),"",IFERROR(VLOOKUP(B2637,'勘定科目コード（2019）'!$B$2:$J$3668,8,FALSE),"")))</f>
        <v/>
      </c>
      <c r="K2637" s="57" t="str">
        <f>IF(AND(OR(D2631&lt;&gt;"",E2631&lt;&gt;"",F2631&lt;&gt;"",G2631&lt;&gt;""),E2637=""),"",IF(AND($D$5="",$E$5="",$F$5="",$G$5=""),"",IFERROR(VLOOKUP(B2637,'勘定科目コード（2019）'!$B$2:$J$3668,9,FALSE),"")))</f>
        <v/>
      </c>
      <c r="L2637" s="44" t="str">
        <f>IFERROR(VLOOKUP(D2637,'勘定科目コード（2019）'!$E$2:$J$500,7,FALSE),"")</f>
        <v/>
      </c>
    </row>
    <row r="2638" spans="2:12" x14ac:dyDescent="0.15">
      <c r="B2638" s="31">
        <v>2628</v>
      </c>
      <c r="D2638" s="51" t="str">
        <f>IF(AND($D$5="",$E$5="",$F$5="",$G$5=""),"",(IFERROR(VLOOKUP(B2638,'勘定科目コード（2019）'!$B$2:$J$3668,3,FALSE),"")))</f>
        <v/>
      </c>
      <c r="E2638" s="52" t="str">
        <f>IF(AND(OR($D$5&lt;&gt;"",$E$5&lt;&gt;"",$F$5&lt;&gt;"",$G$5&lt;&gt;""),D2638=""),"",IF(AND($D$5="",$E$5="",$F$5="",$G$5=""),"",IFERROR(VLOOKUP(B2638,'勘定科目コード（2019）'!$B$2:$J$3668,4,FALSE),"")))</f>
        <v/>
      </c>
      <c r="F2638" s="53" t="str">
        <f>IF(AND(OR(D2632&lt;&gt;"",E2632&lt;&gt;"",F2632&lt;&gt;"",G2632&lt;&gt;""),E2638=""),"",IF(AND(OR(D2632&lt;&gt;"",E2632&lt;&gt;"",F2632&lt;&gt;"",G2632&lt;&gt;""),E2638=""),"",IF(AND($D$5="",$E$5="",$F$5="",$G$5=""),"",IFERROR(VLOOKUP(B2638,'勘定科目コード（2019）'!$B$2:$J$3668,5,FALSE),""))))</f>
        <v/>
      </c>
      <c r="G2638" s="52" t="str">
        <f>IF(AND(OR(D2632&lt;&gt;"",E2632&lt;&gt;"",F2632&lt;&gt;"",G2632&lt;&gt;""),E2638=""),"",IF(AND($D$5="",$E$5="",$F$5="",$G$5=""),"",IFERROR(VLOOKUP(B2638,'勘定科目コード（2019）'!$B$2:$J$3668,6,FALSE),"")))</f>
        <v/>
      </c>
      <c r="H2638" s="54"/>
      <c r="I2638" s="55" t="str">
        <f>IF(AND(OR(D2632&lt;&gt;"",E2632&lt;&gt;"",F2632&lt;&gt;"",G2632&lt;&gt;""),E2638=""),"",IF(AND($D$5="",$E$5="",$F$5="",$G$5=""),"",IFERROR(VLOOKUP(B2638,'勘定科目コード（2019）'!$B$2:$J$3668,7,FALSE),"")))</f>
        <v/>
      </c>
      <c r="J2638" s="56" t="str">
        <f>IF(AND(OR(D2632&lt;&gt;"",E2632&lt;&gt;"",F2632&lt;&gt;"",G2632&lt;&gt;""),E2638=""),"",IF(AND($D$5="",$E$5="",$F$5="",$G$5=""),"",IFERROR(VLOOKUP(B2638,'勘定科目コード（2019）'!$B$2:$J$3668,8,FALSE),"")))</f>
        <v/>
      </c>
      <c r="K2638" s="57" t="str">
        <f>IF(AND(OR(D2632&lt;&gt;"",E2632&lt;&gt;"",F2632&lt;&gt;"",G2632&lt;&gt;""),E2638=""),"",IF(AND($D$5="",$E$5="",$F$5="",$G$5=""),"",IFERROR(VLOOKUP(B2638,'勘定科目コード（2019）'!$B$2:$J$3668,9,FALSE),"")))</f>
        <v/>
      </c>
      <c r="L2638" s="44" t="str">
        <f>IFERROR(VLOOKUP(D2638,'勘定科目コード（2019）'!$E$2:$J$500,7,FALSE),"")</f>
        <v/>
      </c>
    </row>
    <row r="2639" spans="2:12" x14ac:dyDescent="0.15">
      <c r="B2639" s="31">
        <v>2629</v>
      </c>
      <c r="D2639" s="51" t="str">
        <f>IF(AND($D$5="",$E$5="",$F$5="",$G$5=""),"",(IFERROR(VLOOKUP(B2639,'勘定科目コード（2019）'!$B$2:$J$3668,3,FALSE),"")))</f>
        <v/>
      </c>
      <c r="E2639" s="52" t="str">
        <f>IF(AND(OR($D$5&lt;&gt;"",$E$5&lt;&gt;"",$F$5&lt;&gt;"",$G$5&lt;&gt;""),D2639=""),"",IF(AND($D$5="",$E$5="",$F$5="",$G$5=""),"",IFERROR(VLOOKUP(B2639,'勘定科目コード（2019）'!$B$2:$J$3668,4,FALSE),"")))</f>
        <v/>
      </c>
      <c r="F2639" s="53" t="str">
        <f>IF(AND(OR(D2633&lt;&gt;"",E2633&lt;&gt;"",F2633&lt;&gt;"",G2633&lt;&gt;""),E2639=""),"",IF(AND(OR(D2633&lt;&gt;"",E2633&lt;&gt;"",F2633&lt;&gt;"",G2633&lt;&gt;""),E2639=""),"",IF(AND($D$5="",$E$5="",$F$5="",$G$5=""),"",IFERROR(VLOOKUP(B2639,'勘定科目コード（2019）'!$B$2:$J$3668,5,FALSE),""))))</f>
        <v/>
      </c>
      <c r="G2639" s="52" t="str">
        <f>IF(AND(OR(D2633&lt;&gt;"",E2633&lt;&gt;"",F2633&lt;&gt;"",G2633&lt;&gt;""),E2639=""),"",IF(AND($D$5="",$E$5="",$F$5="",$G$5=""),"",IFERROR(VLOOKUP(B2639,'勘定科目コード（2019）'!$B$2:$J$3668,6,FALSE),"")))</f>
        <v/>
      </c>
      <c r="H2639" s="54"/>
      <c r="I2639" s="55" t="str">
        <f>IF(AND(OR(D2633&lt;&gt;"",E2633&lt;&gt;"",F2633&lt;&gt;"",G2633&lt;&gt;""),E2639=""),"",IF(AND($D$5="",$E$5="",$F$5="",$G$5=""),"",IFERROR(VLOOKUP(B2639,'勘定科目コード（2019）'!$B$2:$J$3668,7,FALSE),"")))</f>
        <v/>
      </c>
      <c r="J2639" s="56" t="str">
        <f>IF(AND(OR(D2633&lt;&gt;"",E2633&lt;&gt;"",F2633&lt;&gt;"",G2633&lt;&gt;""),E2639=""),"",IF(AND($D$5="",$E$5="",$F$5="",$G$5=""),"",IFERROR(VLOOKUP(B2639,'勘定科目コード（2019）'!$B$2:$J$3668,8,FALSE),"")))</f>
        <v/>
      </c>
      <c r="K2639" s="57" t="str">
        <f>IF(AND(OR(D2633&lt;&gt;"",E2633&lt;&gt;"",F2633&lt;&gt;"",G2633&lt;&gt;""),E2639=""),"",IF(AND($D$5="",$E$5="",$F$5="",$G$5=""),"",IFERROR(VLOOKUP(B2639,'勘定科目コード（2019）'!$B$2:$J$3668,9,FALSE),"")))</f>
        <v/>
      </c>
      <c r="L2639" s="44" t="str">
        <f>IFERROR(VLOOKUP(D2639,'勘定科目コード（2019）'!$E$2:$J$500,7,FALSE),"")</f>
        <v/>
      </c>
    </row>
    <row r="2640" spans="2:12" x14ac:dyDescent="0.15">
      <c r="B2640" s="31">
        <v>2630</v>
      </c>
      <c r="D2640" s="51" t="str">
        <f>IF(AND($D$5="",$E$5="",$F$5="",$G$5=""),"",(IFERROR(VLOOKUP(B2640,'勘定科目コード（2019）'!$B$2:$J$3668,3,FALSE),"")))</f>
        <v/>
      </c>
      <c r="E2640" s="52" t="str">
        <f>IF(AND(OR($D$5&lt;&gt;"",$E$5&lt;&gt;"",$F$5&lt;&gt;"",$G$5&lt;&gt;""),D2640=""),"",IF(AND($D$5="",$E$5="",$F$5="",$G$5=""),"",IFERROR(VLOOKUP(B2640,'勘定科目コード（2019）'!$B$2:$J$3668,4,FALSE),"")))</f>
        <v/>
      </c>
      <c r="F2640" s="53" t="str">
        <f>IF(AND(OR(D2634&lt;&gt;"",E2634&lt;&gt;"",F2634&lt;&gt;"",G2634&lt;&gt;""),E2640=""),"",IF(AND(OR(D2634&lt;&gt;"",E2634&lt;&gt;"",F2634&lt;&gt;"",G2634&lt;&gt;""),E2640=""),"",IF(AND($D$5="",$E$5="",$F$5="",$G$5=""),"",IFERROR(VLOOKUP(B2640,'勘定科目コード（2019）'!$B$2:$J$3668,5,FALSE),""))))</f>
        <v/>
      </c>
      <c r="G2640" s="52" t="str">
        <f>IF(AND(OR(D2634&lt;&gt;"",E2634&lt;&gt;"",F2634&lt;&gt;"",G2634&lt;&gt;""),E2640=""),"",IF(AND($D$5="",$E$5="",$F$5="",$G$5=""),"",IFERROR(VLOOKUP(B2640,'勘定科目コード（2019）'!$B$2:$J$3668,6,FALSE),"")))</f>
        <v/>
      </c>
      <c r="H2640" s="54"/>
      <c r="I2640" s="55" t="str">
        <f>IF(AND(OR(D2634&lt;&gt;"",E2634&lt;&gt;"",F2634&lt;&gt;"",G2634&lt;&gt;""),E2640=""),"",IF(AND($D$5="",$E$5="",$F$5="",$G$5=""),"",IFERROR(VLOOKUP(B2640,'勘定科目コード（2019）'!$B$2:$J$3668,7,FALSE),"")))</f>
        <v/>
      </c>
      <c r="J2640" s="56" t="str">
        <f>IF(AND(OR(D2634&lt;&gt;"",E2634&lt;&gt;"",F2634&lt;&gt;"",G2634&lt;&gt;""),E2640=""),"",IF(AND($D$5="",$E$5="",$F$5="",$G$5=""),"",IFERROR(VLOOKUP(B2640,'勘定科目コード（2019）'!$B$2:$J$3668,8,FALSE),"")))</f>
        <v/>
      </c>
      <c r="K2640" s="57" t="str">
        <f>IF(AND(OR(D2634&lt;&gt;"",E2634&lt;&gt;"",F2634&lt;&gt;"",G2634&lt;&gt;""),E2640=""),"",IF(AND($D$5="",$E$5="",$F$5="",$G$5=""),"",IFERROR(VLOOKUP(B2640,'勘定科目コード（2019）'!$B$2:$J$3668,9,FALSE),"")))</f>
        <v/>
      </c>
      <c r="L2640" s="44" t="str">
        <f>IFERROR(VLOOKUP(D2640,'勘定科目コード（2019）'!$E$2:$J$500,7,FALSE),"")</f>
        <v/>
      </c>
    </row>
    <row r="2641" spans="2:12" x14ac:dyDescent="0.15">
      <c r="B2641" s="31">
        <v>2631</v>
      </c>
      <c r="D2641" s="51" t="str">
        <f>IF(AND($D$5="",$E$5="",$F$5="",$G$5=""),"",(IFERROR(VLOOKUP(B2641,'勘定科目コード（2019）'!$B$2:$J$3668,3,FALSE),"")))</f>
        <v/>
      </c>
      <c r="E2641" s="52" t="str">
        <f>IF(AND(OR($D$5&lt;&gt;"",$E$5&lt;&gt;"",$F$5&lt;&gt;"",$G$5&lt;&gt;""),D2641=""),"",IF(AND($D$5="",$E$5="",$F$5="",$G$5=""),"",IFERROR(VLOOKUP(B2641,'勘定科目コード（2019）'!$B$2:$J$3668,4,FALSE),"")))</f>
        <v/>
      </c>
      <c r="F2641" s="53" t="str">
        <f>IF(AND(OR(D2635&lt;&gt;"",E2635&lt;&gt;"",F2635&lt;&gt;"",G2635&lt;&gt;""),E2641=""),"",IF(AND(OR(D2635&lt;&gt;"",E2635&lt;&gt;"",F2635&lt;&gt;"",G2635&lt;&gt;""),E2641=""),"",IF(AND($D$5="",$E$5="",$F$5="",$G$5=""),"",IFERROR(VLOOKUP(B2641,'勘定科目コード（2019）'!$B$2:$J$3668,5,FALSE),""))))</f>
        <v/>
      </c>
      <c r="G2641" s="52" t="str">
        <f>IF(AND(OR(D2635&lt;&gt;"",E2635&lt;&gt;"",F2635&lt;&gt;"",G2635&lt;&gt;""),E2641=""),"",IF(AND($D$5="",$E$5="",$F$5="",$G$5=""),"",IFERROR(VLOOKUP(B2641,'勘定科目コード（2019）'!$B$2:$J$3668,6,FALSE),"")))</f>
        <v/>
      </c>
      <c r="H2641" s="54"/>
      <c r="I2641" s="55" t="str">
        <f>IF(AND(OR(D2635&lt;&gt;"",E2635&lt;&gt;"",F2635&lt;&gt;"",G2635&lt;&gt;""),E2641=""),"",IF(AND($D$5="",$E$5="",$F$5="",$G$5=""),"",IFERROR(VLOOKUP(B2641,'勘定科目コード（2019）'!$B$2:$J$3668,7,FALSE),"")))</f>
        <v/>
      </c>
      <c r="J2641" s="56" t="str">
        <f>IF(AND(OR(D2635&lt;&gt;"",E2635&lt;&gt;"",F2635&lt;&gt;"",G2635&lt;&gt;""),E2641=""),"",IF(AND($D$5="",$E$5="",$F$5="",$G$5=""),"",IFERROR(VLOOKUP(B2641,'勘定科目コード（2019）'!$B$2:$J$3668,8,FALSE),"")))</f>
        <v/>
      </c>
      <c r="K2641" s="57" t="str">
        <f>IF(AND(OR(D2635&lt;&gt;"",E2635&lt;&gt;"",F2635&lt;&gt;"",G2635&lt;&gt;""),E2641=""),"",IF(AND($D$5="",$E$5="",$F$5="",$G$5=""),"",IFERROR(VLOOKUP(B2641,'勘定科目コード（2019）'!$B$2:$J$3668,9,FALSE),"")))</f>
        <v/>
      </c>
      <c r="L2641" s="44" t="str">
        <f>IFERROR(VLOOKUP(D2641,'勘定科目コード（2019）'!$E$2:$J$500,7,FALSE),"")</f>
        <v/>
      </c>
    </row>
    <row r="2642" spans="2:12" x14ac:dyDescent="0.15">
      <c r="B2642" s="31">
        <v>2632</v>
      </c>
      <c r="D2642" s="51" t="str">
        <f>IF(AND($D$5="",$E$5="",$F$5="",$G$5=""),"",(IFERROR(VLOOKUP(B2642,'勘定科目コード（2019）'!$B$2:$J$3668,3,FALSE),"")))</f>
        <v/>
      </c>
      <c r="E2642" s="52" t="str">
        <f>IF(AND(OR($D$5&lt;&gt;"",$E$5&lt;&gt;"",$F$5&lt;&gt;"",$G$5&lt;&gt;""),D2642=""),"",IF(AND($D$5="",$E$5="",$F$5="",$G$5=""),"",IFERROR(VLOOKUP(B2642,'勘定科目コード（2019）'!$B$2:$J$3668,4,FALSE),"")))</f>
        <v/>
      </c>
      <c r="F2642" s="53" t="str">
        <f>IF(AND(OR(D2636&lt;&gt;"",E2636&lt;&gt;"",F2636&lt;&gt;"",G2636&lt;&gt;""),E2642=""),"",IF(AND(OR(D2636&lt;&gt;"",E2636&lt;&gt;"",F2636&lt;&gt;"",G2636&lt;&gt;""),E2642=""),"",IF(AND($D$5="",$E$5="",$F$5="",$G$5=""),"",IFERROR(VLOOKUP(B2642,'勘定科目コード（2019）'!$B$2:$J$3668,5,FALSE),""))))</f>
        <v/>
      </c>
      <c r="G2642" s="52" t="str">
        <f>IF(AND(OR(D2636&lt;&gt;"",E2636&lt;&gt;"",F2636&lt;&gt;"",G2636&lt;&gt;""),E2642=""),"",IF(AND($D$5="",$E$5="",$F$5="",$G$5=""),"",IFERROR(VLOOKUP(B2642,'勘定科目コード（2019）'!$B$2:$J$3668,6,FALSE),"")))</f>
        <v/>
      </c>
      <c r="H2642" s="54"/>
      <c r="I2642" s="55" t="str">
        <f>IF(AND(OR(D2636&lt;&gt;"",E2636&lt;&gt;"",F2636&lt;&gt;"",G2636&lt;&gt;""),E2642=""),"",IF(AND($D$5="",$E$5="",$F$5="",$G$5=""),"",IFERROR(VLOOKUP(B2642,'勘定科目コード（2019）'!$B$2:$J$3668,7,FALSE),"")))</f>
        <v/>
      </c>
      <c r="J2642" s="56" t="str">
        <f>IF(AND(OR(D2636&lt;&gt;"",E2636&lt;&gt;"",F2636&lt;&gt;"",G2636&lt;&gt;""),E2642=""),"",IF(AND($D$5="",$E$5="",$F$5="",$G$5=""),"",IFERROR(VLOOKUP(B2642,'勘定科目コード（2019）'!$B$2:$J$3668,8,FALSE),"")))</f>
        <v/>
      </c>
      <c r="K2642" s="57" t="str">
        <f>IF(AND(OR(D2636&lt;&gt;"",E2636&lt;&gt;"",F2636&lt;&gt;"",G2636&lt;&gt;""),E2642=""),"",IF(AND($D$5="",$E$5="",$F$5="",$G$5=""),"",IFERROR(VLOOKUP(B2642,'勘定科目コード（2019）'!$B$2:$J$3668,9,FALSE),"")))</f>
        <v/>
      </c>
      <c r="L2642" s="44" t="str">
        <f>IFERROR(VLOOKUP(D2642,'勘定科目コード（2019）'!$E$2:$J$500,7,FALSE),"")</f>
        <v/>
      </c>
    </row>
    <row r="2643" spans="2:12" x14ac:dyDescent="0.15">
      <c r="B2643" s="31">
        <v>2633</v>
      </c>
      <c r="D2643" s="51" t="str">
        <f>IF(AND($D$5="",$E$5="",$F$5="",$G$5=""),"",(IFERROR(VLOOKUP(B2643,'勘定科目コード（2019）'!$B$2:$J$3668,3,FALSE),"")))</f>
        <v/>
      </c>
      <c r="E2643" s="52" t="str">
        <f>IF(AND(OR($D$5&lt;&gt;"",$E$5&lt;&gt;"",$F$5&lt;&gt;"",$G$5&lt;&gt;""),D2643=""),"",IF(AND($D$5="",$E$5="",$F$5="",$G$5=""),"",IFERROR(VLOOKUP(B2643,'勘定科目コード（2019）'!$B$2:$J$3668,4,FALSE),"")))</f>
        <v/>
      </c>
      <c r="F2643" s="53" t="str">
        <f>IF(AND(OR(D2637&lt;&gt;"",E2637&lt;&gt;"",F2637&lt;&gt;"",G2637&lt;&gt;""),E2643=""),"",IF(AND(OR(D2637&lt;&gt;"",E2637&lt;&gt;"",F2637&lt;&gt;"",G2637&lt;&gt;""),E2643=""),"",IF(AND($D$5="",$E$5="",$F$5="",$G$5=""),"",IFERROR(VLOOKUP(B2643,'勘定科目コード（2019）'!$B$2:$J$3668,5,FALSE),""))))</f>
        <v/>
      </c>
      <c r="G2643" s="52" t="str">
        <f>IF(AND(OR(D2637&lt;&gt;"",E2637&lt;&gt;"",F2637&lt;&gt;"",G2637&lt;&gt;""),E2643=""),"",IF(AND($D$5="",$E$5="",$F$5="",$G$5=""),"",IFERROR(VLOOKUP(B2643,'勘定科目コード（2019）'!$B$2:$J$3668,6,FALSE),"")))</f>
        <v/>
      </c>
      <c r="H2643" s="54"/>
      <c r="I2643" s="55" t="str">
        <f>IF(AND(OR(D2637&lt;&gt;"",E2637&lt;&gt;"",F2637&lt;&gt;"",G2637&lt;&gt;""),E2643=""),"",IF(AND($D$5="",$E$5="",$F$5="",$G$5=""),"",IFERROR(VLOOKUP(B2643,'勘定科目コード（2019）'!$B$2:$J$3668,7,FALSE),"")))</f>
        <v/>
      </c>
      <c r="J2643" s="56" t="str">
        <f>IF(AND(OR(D2637&lt;&gt;"",E2637&lt;&gt;"",F2637&lt;&gt;"",G2637&lt;&gt;""),E2643=""),"",IF(AND($D$5="",$E$5="",$F$5="",$G$5=""),"",IFERROR(VLOOKUP(B2643,'勘定科目コード（2019）'!$B$2:$J$3668,8,FALSE),"")))</f>
        <v/>
      </c>
      <c r="K2643" s="57" t="str">
        <f>IF(AND(OR(D2637&lt;&gt;"",E2637&lt;&gt;"",F2637&lt;&gt;"",G2637&lt;&gt;""),E2643=""),"",IF(AND($D$5="",$E$5="",$F$5="",$G$5=""),"",IFERROR(VLOOKUP(B2643,'勘定科目コード（2019）'!$B$2:$J$3668,9,FALSE),"")))</f>
        <v/>
      </c>
      <c r="L2643" s="44" t="str">
        <f>IFERROR(VLOOKUP(D2643,'勘定科目コード（2019）'!$E$2:$J$500,7,FALSE),"")</f>
        <v/>
      </c>
    </row>
    <row r="2644" spans="2:12" x14ac:dyDescent="0.15">
      <c r="B2644" s="31">
        <v>2634</v>
      </c>
      <c r="D2644" s="51" t="str">
        <f>IF(AND($D$5="",$E$5="",$F$5="",$G$5=""),"",(IFERROR(VLOOKUP(B2644,'勘定科目コード（2019）'!$B$2:$J$3668,3,FALSE),"")))</f>
        <v/>
      </c>
      <c r="E2644" s="52" t="str">
        <f>IF(AND(OR($D$5&lt;&gt;"",$E$5&lt;&gt;"",$F$5&lt;&gt;"",$G$5&lt;&gt;""),D2644=""),"",IF(AND($D$5="",$E$5="",$F$5="",$G$5=""),"",IFERROR(VLOOKUP(B2644,'勘定科目コード（2019）'!$B$2:$J$3668,4,FALSE),"")))</f>
        <v/>
      </c>
      <c r="F2644" s="53" t="str">
        <f>IF(AND(OR(D2638&lt;&gt;"",E2638&lt;&gt;"",F2638&lt;&gt;"",G2638&lt;&gt;""),E2644=""),"",IF(AND(OR(D2638&lt;&gt;"",E2638&lt;&gt;"",F2638&lt;&gt;"",G2638&lt;&gt;""),E2644=""),"",IF(AND($D$5="",$E$5="",$F$5="",$G$5=""),"",IFERROR(VLOOKUP(B2644,'勘定科目コード（2019）'!$B$2:$J$3668,5,FALSE),""))))</f>
        <v/>
      </c>
      <c r="G2644" s="52" t="str">
        <f>IF(AND(OR(D2638&lt;&gt;"",E2638&lt;&gt;"",F2638&lt;&gt;"",G2638&lt;&gt;""),E2644=""),"",IF(AND($D$5="",$E$5="",$F$5="",$G$5=""),"",IFERROR(VLOOKUP(B2644,'勘定科目コード（2019）'!$B$2:$J$3668,6,FALSE),"")))</f>
        <v/>
      </c>
      <c r="H2644" s="54"/>
      <c r="I2644" s="55" t="str">
        <f>IF(AND(OR(D2638&lt;&gt;"",E2638&lt;&gt;"",F2638&lt;&gt;"",G2638&lt;&gt;""),E2644=""),"",IF(AND($D$5="",$E$5="",$F$5="",$G$5=""),"",IFERROR(VLOOKUP(B2644,'勘定科目コード（2019）'!$B$2:$J$3668,7,FALSE),"")))</f>
        <v/>
      </c>
      <c r="J2644" s="56" t="str">
        <f>IF(AND(OR(D2638&lt;&gt;"",E2638&lt;&gt;"",F2638&lt;&gt;"",G2638&lt;&gt;""),E2644=""),"",IF(AND($D$5="",$E$5="",$F$5="",$G$5=""),"",IFERROR(VLOOKUP(B2644,'勘定科目コード（2019）'!$B$2:$J$3668,8,FALSE),"")))</f>
        <v/>
      </c>
      <c r="K2644" s="57" t="str">
        <f>IF(AND(OR(D2638&lt;&gt;"",E2638&lt;&gt;"",F2638&lt;&gt;"",G2638&lt;&gt;""),E2644=""),"",IF(AND($D$5="",$E$5="",$F$5="",$G$5=""),"",IFERROR(VLOOKUP(B2644,'勘定科目コード（2019）'!$B$2:$J$3668,9,FALSE),"")))</f>
        <v/>
      </c>
      <c r="L2644" s="44" t="str">
        <f>IFERROR(VLOOKUP(D2644,'勘定科目コード（2019）'!$E$2:$J$500,7,FALSE),"")</f>
        <v/>
      </c>
    </row>
    <row r="2645" spans="2:12" x14ac:dyDescent="0.15">
      <c r="B2645" s="31">
        <v>2635</v>
      </c>
      <c r="D2645" s="51" t="str">
        <f>IF(AND($D$5="",$E$5="",$F$5="",$G$5=""),"",(IFERROR(VLOOKUP(B2645,'勘定科目コード（2019）'!$B$2:$J$3668,3,FALSE),"")))</f>
        <v/>
      </c>
      <c r="E2645" s="52" t="str">
        <f>IF(AND(OR($D$5&lt;&gt;"",$E$5&lt;&gt;"",$F$5&lt;&gt;"",$G$5&lt;&gt;""),D2645=""),"",IF(AND($D$5="",$E$5="",$F$5="",$G$5=""),"",IFERROR(VLOOKUP(B2645,'勘定科目コード（2019）'!$B$2:$J$3668,4,FALSE),"")))</f>
        <v/>
      </c>
      <c r="F2645" s="53" t="str">
        <f>IF(AND(OR(D2639&lt;&gt;"",E2639&lt;&gt;"",F2639&lt;&gt;"",G2639&lt;&gt;""),E2645=""),"",IF(AND(OR(D2639&lt;&gt;"",E2639&lt;&gt;"",F2639&lt;&gt;"",G2639&lt;&gt;""),E2645=""),"",IF(AND($D$5="",$E$5="",$F$5="",$G$5=""),"",IFERROR(VLOOKUP(B2645,'勘定科目コード（2019）'!$B$2:$J$3668,5,FALSE),""))))</f>
        <v/>
      </c>
      <c r="G2645" s="52" t="str">
        <f>IF(AND(OR(D2639&lt;&gt;"",E2639&lt;&gt;"",F2639&lt;&gt;"",G2639&lt;&gt;""),E2645=""),"",IF(AND($D$5="",$E$5="",$F$5="",$G$5=""),"",IFERROR(VLOOKUP(B2645,'勘定科目コード（2019）'!$B$2:$J$3668,6,FALSE),"")))</f>
        <v/>
      </c>
      <c r="H2645" s="54"/>
      <c r="I2645" s="55" t="str">
        <f>IF(AND(OR(D2639&lt;&gt;"",E2639&lt;&gt;"",F2639&lt;&gt;"",G2639&lt;&gt;""),E2645=""),"",IF(AND($D$5="",$E$5="",$F$5="",$G$5=""),"",IFERROR(VLOOKUP(B2645,'勘定科目コード（2019）'!$B$2:$J$3668,7,FALSE),"")))</f>
        <v/>
      </c>
      <c r="J2645" s="56" t="str">
        <f>IF(AND(OR(D2639&lt;&gt;"",E2639&lt;&gt;"",F2639&lt;&gt;"",G2639&lt;&gt;""),E2645=""),"",IF(AND($D$5="",$E$5="",$F$5="",$G$5=""),"",IFERROR(VLOOKUP(B2645,'勘定科目コード（2019）'!$B$2:$J$3668,8,FALSE),"")))</f>
        <v/>
      </c>
      <c r="K2645" s="57" t="str">
        <f>IF(AND(OR(D2639&lt;&gt;"",E2639&lt;&gt;"",F2639&lt;&gt;"",G2639&lt;&gt;""),E2645=""),"",IF(AND($D$5="",$E$5="",$F$5="",$G$5=""),"",IFERROR(VLOOKUP(B2645,'勘定科目コード（2019）'!$B$2:$J$3668,9,FALSE),"")))</f>
        <v/>
      </c>
      <c r="L2645" s="44" t="str">
        <f>IFERROR(VLOOKUP(D2645,'勘定科目コード（2019）'!$E$2:$J$500,7,FALSE),"")</f>
        <v/>
      </c>
    </row>
    <row r="2646" spans="2:12" x14ac:dyDescent="0.15">
      <c r="B2646" s="31">
        <v>2636</v>
      </c>
      <c r="D2646" s="51" t="str">
        <f>IF(AND($D$5="",$E$5="",$F$5="",$G$5=""),"",(IFERROR(VLOOKUP(B2646,'勘定科目コード（2019）'!$B$2:$J$3668,3,FALSE),"")))</f>
        <v/>
      </c>
      <c r="E2646" s="52" t="str">
        <f>IF(AND(OR($D$5&lt;&gt;"",$E$5&lt;&gt;"",$F$5&lt;&gt;"",$G$5&lt;&gt;""),D2646=""),"",IF(AND($D$5="",$E$5="",$F$5="",$G$5=""),"",IFERROR(VLOOKUP(B2646,'勘定科目コード（2019）'!$B$2:$J$3668,4,FALSE),"")))</f>
        <v/>
      </c>
      <c r="F2646" s="53" t="str">
        <f>IF(AND(OR(D2640&lt;&gt;"",E2640&lt;&gt;"",F2640&lt;&gt;"",G2640&lt;&gt;""),E2646=""),"",IF(AND(OR(D2640&lt;&gt;"",E2640&lt;&gt;"",F2640&lt;&gt;"",G2640&lt;&gt;""),E2646=""),"",IF(AND($D$5="",$E$5="",$F$5="",$G$5=""),"",IFERROR(VLOOKUP(B2646,'勘定科目コード（2019）'!$B$2:$J$3668,5,FALSE),""))))</f>
        <v/>
      </c>
      <c r="G2646" s="52" t="str">
        <f>IF(AND(OR(D2640&lt;&gt;"",E2640&lt;&gt;"",F2640&lt;&gt;"",G2640&lt;&gt;""),E2646=""),"",IF(AND($D$5="",$E$5="",$F$5="",$G$5=""),"",IFERROR(VLOOKUP(B2646,'勘定科目コード（2019）'!$B$2:$J$3668,6,FALSE),"")))</f>
        <v/>
      </c>
      <c r="H2646" s="54"/>
      <c r="I2646" s="55" t="str">
        <f>IF(AND(OR(D2640&lt;&gt;"",E2640&lt;&gt;"",F2640&lt;&gt;"",G2640&lt;&gt;""),E2646=""),"",IF(AND($D$5="",$E$5="",$F$5="",$G$5=""),"",IFERROR(VLOOKUP(B2646,'勘定科目コード（2019）'!$B$2:$J$3668,7,FALSE),"")))</f>
        <v/>
      </c>
      <c r="J2646" s="56" t="str">
        <f>IF(AND(OR(D2640&lt;&gt;"",E2640&lt;&gt;"",F2640&lt;&gt;"",G2640&lt;&gt;""),E2646=""),"",IF(AND($D$5="",$E$5="",$F$5="",$G$5=""),"",IFERROR(VLOOKUP(B2646,'勘定科目コード（2019）'!$B$2:$J$3668,8,FALSE),"")))</f>
        <v/>
      </c>
      <c r="K2646" s="57" t="str">
        <f>IF(AND(OR(D2640&lt;&gt;"",E2640&lt;&gt;"",F2640&lt;&gt;"",G2640&lt;&gt;""),E2646=""),"",IF(AND($D$5="",$E$5="",$F$5="",$G$5=""),"",IFERROR(VLOOKUP(B2646,'勘定科目コード（2019）'!$B$2:$J$3668,9,FALSE),"")))</f>
        <v/>
      </c>
      <c r="L2646" s="44" t="str">
        <f>IFERROR(VLOOKUP(D2646,'勘定科目コード（2019）'!$E$2:$J$500,7,FALSE),"")</f>
        <v/>
      </c>
    </row>
    <row r="2647" spans="2:12" x14ac:dyDescent="0.15">
      <c r="B2647" s="31">
        <v>2637</v>
      </c>
      <c r="D2647" s="51" t="str">
        <f>IF(AND($D$5="",$E$5="",$F$5="",$G$5=""),"",(IFERROR(VLOOKUP(B2647,'勘定科目コード（2019）'!$B$2:$J$3668,3,FALSE),"")))</f>
        <v/>
      </c>
      <c r="E2647" s="52" t="str">
        <f>IF(AND(OR($D$5&lt;&gt;"",$E$5&lt;&gt;"",$F$5&lt;&gt;"",$G$5&lt;&gt;""),D2647=""),"",IF(AND($D$5="",$E$5="",$F$5="",$G$5=""),"",IFERROR(VLOOKUP(B2647,'勘定科目コード（2019）'!$B$2:$J$3668,4,FALSE),"")))</f>
        <v/>
      </c>
      <c r="F2647" s="53" t="str">
        <f>IF(AND(OR(D2641&lt;&gt;"",E2641&lt;&gt;"",F2641&lt;&gt;"",G2641&lt;&gt;""),E2647=""),"",IF(AND(OR(D2641&lt;&gt;"",E2641&lt;&gt;"",F2641&lt;&gt;"",G2641&lt;&gt;""),E2647=""),"",IF(AND($D$5="",$E$5="",$F$5="",$G$5=""),"",IFERROR(VLOOKUP(B2647,'勘定科目コード（2019）'!$B$2:$J$3668,5,FALSE),""))))</f>
        <v/>
      </c>
      <c r="G2647" s="52" t="str">
        <f>IF(AND(OR(D2641&lt;&gt;"",E2641&lt;&gt;"",F2641&lt;&gt;"",G2641&lt;&gt;""),E2647=""),"",IF(AND($D$5="",$E$5="",$F$5="",$G$5=""),"",IFERROR(VLOOKUP(B2647,'勘定科目コード（2019）'!$B$2:$J$3668,6,FALSE),"")))</f>
        <v/>
      </c>
      <c r="H2647" s="54"/>
      <c r="I2647" s="55" t="str">
        <f>IF(AND(OR(D2641&lt;&gt;"",E2641&lt;&gt;"",F2641&lt;&gt;"",G2641&lt;&gt;""),E2647=""),"",IF(AND($D$5="",$E$5="",$F$5="",$G$5=""),"",IFERROR(VLOOKUP(B2647,'勘定科目コード（2019）'!$B$2:$J$3668,7,FALSE),"")))</f>
        <v/>
      </c>
      <c r="J2647" s="56" t="str">
        <f>IF(AND(OR(D2641&lt;&gt;"",E2641&lt;&gt;"",F2641&lt;&gt;"",G2641&lt;&gt;""),E2647=""),"",IF(AND($D$5="",$E$5="",$F$5="",$G$5=""),"",IFERROR(VLOOKUP(B2647,'勘定科目コード（2019）'!$B$2:$J$3668,8,FALSE),"")))</f>
        <v/>
      </c>
      <c r="K2647" s="57" t="str">
        <f>IF(AND(OR(D2641&lt;&gt;"",E2641&lt;&gt;"",F2641&lt;&gt;"",G2641&lt;&gt;""),E2647=""),"",IF(AND($D$5="",$E$5="",$F$5="",$G$5=""),"",IFERROR(VLOOKUP(B2647,'勘定科目コード（2019）'!$B$2:$J$3668,9,FALSE),"")))</f>
        <v/>
      </c>
      <c r="L2647" s="44" t="str">
        <f>IFERROR(VLOOKUP(D2647,'勘定科目コード（2019）'!$E$2:$J$500,7,FALSE),"")</f>
        <v/>
      </c>
    </row>
    <row r="2648" spans="2:12" x14ac:dyDescent="0.15">
      <c r="B2648" s="31">
        <v>2638</v>
      </c>
      <c r="D2648" s="51" t="str">
        <f>IF(AND($D$5="",$E$5="",$F$5="",$G$5=""),"",(IFERROR(VLOOKUP(B2648,'勘定科目コード（2019）'!$B$2:$J$3668,3,FALSE),"")))</f>
        <v/>
      </c>
      <c r="E2648" s="52" t="str">
        <f>IF(AND(OR($D$5&lt;&gt;"",$E$5&lt;&gt;"",$F$5&lt;&gt;"",$G$5&lt;&gt;""),D2648=""),"",IF(AND($D$5="",$E$5="",$F$5="",$G$5=""),"",IFERROR(VLOOKUP(B2648,'勘定科目コード（2019）'!$B$2:$J$3668,4,FALSE),"")))</f>
        <v/>
      </c>
      <c r="F2648" s="53" t="str">
        <f>IF(AND(OR(D2642&lt;&gt;"",E2642&lt;&gt;"",F2642&lt;&gt;"",G2642&lt;&gt;""),E2648=""),"",IF(AND(OR(D2642&lt;&gt;"",E2642&lt;&gt;"",F2642&lt;&gt;"",G2642&lt;&gt;""),E2648=""),"",IF(AND($D$5="",$E$5="",$F$5="",$G$5=""),"",IFERROR(VLOOKUP(B2648,'勘定科目コード（2019）'!$B$2:$J$3668,5,FALSE),""))))</f>
        <v/>
      </c>
      <c r="G2648" s="52" t="str">
        <f>IF(AND(OR(D2642&lt;&gt;"",E2642&lt;&gt;"",F2642&lt;&gt;"",G2642&lt;&gt;""),E2648=""),"",IF(AND($D$5="",$E$5="",$F$5="",$G$5=""),"",IFERROR(VLOOKUP(B2648,'勘定科目コード（2019）'!$B$2:$J$3668,6,FALSE),"")))</f>
        <v/>
      </c>
      <c r="H2648" s="54"/>
      <c r="I2648" s="55" t="str">
        <f>IF(AND(OR(D2642&lt;&gt;"",E2642&lt;&gt;"",F2642&lt;&gt;"",G2642&lt;&gt;""),E2648=""),"",IF(AND($D$5="",$E$5="",$F$5="",$G$5=""),"",IFERROR(VLOOKUP(B2648,'勘定科目コード（2019）'!$B$2:$J$3668,7,FALSE),"")))</f>
        <v/>
      </c>
      <c r="J2648" s="56" t="str">
        <f>IF(AND(OR(D2642&lt;&gt;"",E2642&lt;&gt;"",F2642&lt;&gt;"",G2642&lt;&gt;""),E2648=""),"",IF(AND($D$5="",$E$5="",$F$5="",$G$5=""),"",IFERROR(VLOOKUP(B2648,'勘定科目コード（2019）'!$B$2:$J$3668,8,FALSE),"")))</f>
        <v/>
      </c>
      <c r="K2648" s="57" t="str">
        <f>IF(AND(OR(D2642&lt;&gt;"",E2642&lt;&gt;"",F2642&lt;&gt;"",G2642&lt;&gt;""),E2648=""),"",IF(AND($D$5="",$E$5="",$F$5="",$G$5=""),"",IFERROR(VLOOKUP(B2648,'勘定科目コード（2019）'!$B$2:$J$3668,9,FALSE),"")))</f>
        <v/>
      </c>
      <c r="L2648" s="44" t="str">
        <f>IFERROR(VLOOKUP(D2648,'勘定科目コード（2019）'!$E$2:$J$500,7,FALSE),"")</f>
        <v/>
      </c>
    </row>
    <row r="2649" spans="2:12" x14ac:dyDescent="0.15">
      <c r="B2649" s="31">
        <v>2639</v>
      </c>
      <c r="D2649" s="51" t="str">
        <f>IF(AND($D$5="",$E$5="",$F$5="",$G$5=""),"",(IFERROR(VLOOKUP(B2649,'勘定科目コード（2019）'!$B$2:$J$3668,3,FALSE),"")))</f>
        <v/>
      </c>
      <c r="E2649" s="52" t="str">
        <f>IF(AND(OR($D$5&lt;&gt;"",$E$5&lt;&gt;"",$F$5&lt;&gt;"",$G$5&lt;&gt;""),D2649=""),"",IF(AND($D$5="",$E$5="",$F$5="",$G$5=""),"",IFERROR(VLOOKUP(B2649,'勘定科目コード（2019）'!$B$2:$J$3668,4,FALSE),"")))</f>
        <v/>
      </c>
      <c r="F2649" s="53" t="str">
        <f>IF(AND(OR(D2643&lt;&gt;"",E2643&lt;&gt;"",F2643&lt;&gt;"",G2643&lt;&gt;""),E2649=""),"",IF(AND(OR(D2643&lt;&gt;"",E2643&lt;&gt;"",F2643&lt;&gt;"",G2643&lt;&gt;""),E2649=""),"",IF(AND($D$5="",$E$5="",$F$5="",$G$5=""),"",IFERROR(VLOOKUP(B2649,'勘定科目コード（2019）'!$B$2:$J$3668,5,FALSE),""))))</f>
        <v/>
      </c>
      <c r="G2649" s="52" t="str">
        <f>IF(AND(OR(D2643&lt;&gt;"",E2643&lt;&gt;"",F2643&lt;&gt;"",G2643&lt;&gt;""),E2649=""),"",IF(AND($D$5="",$E$5="",$F$5="",$G$5=""),"",IFERROR(VLOOKUP(B2649,'勘定科目コード（2019）'!$B$2:$J$3668,6,FALSE),"")))</f>
        <v/>
      </c>
      <c r="H2649" s="54"/>
      <c r="I2649" s="55" t="str">
        <f>IF(AND(OR(D2643&lt;&gt;"",E2643&lt;&gt;"",F2643&lt;&gt;"",G2643&lt;&gt;""),E2649=""),"",IF(AND($D$5="",$E$5="",$F$5="",$G$5=""),"",IFERROR(VLOOKUP(B2649,'勘定科目コード（2019）'!$B$2:$J$3668,7,FALSE),"")))</f>
        <v/>
      </c>
      <c r="J2649" s="56" t="str">
        <f>IF(AND(OR(D2643&lt;&gt;"",E2643&lt;&gt;"",F2643&lt;&gt;"",G2643&lt;&gt;""),E2649=""),"",IF(AND($D$5="",$E$5="",$F$5="",$G$5=""),"",IFERROR(VLOOKUP(B2649,'勘定科目コード（2019）'!$B$2:$J$3668,8,FALSE),"")))</f>
        <v/>
      </c>
      <c r="K2649" s="57" t="str">
        <f>IF(AND(OR(D2643&lt;&gt;"",E2643&lt;&gt;"",F2643&lt;&gt;"",G2643&lt;&gt;""),E2649=""),"",IF(AND($D$5="",$E$5="",$F$5="",$G$5=""),"",IFERROR(VLOOKUP(B2649,'勘定科目コード（2019）'!$B$2:$J$3668,9,FALSE),"")))</f>
        <v/>
      </c>
      <c r="L2649" s="44" t="str">
        <f>IFERROR(VLOOKUP(D2649,'勘定科目コード（2019）'!$E$2:$J$500,7,FALSE),"")</f>
        <v/>
      </c>
    </row>
    <row r="2650" spans="2:12" x14ac:dyDescent="0.15">
      <c r="B2650" s="31">
        <v>2640</v>
      </c>
      <c r="D2650" s="51" t="str">
        <f>IF(AND($D$5="",$E$5="",$F$5="",$G$5=""),"",(IFERROR(VLOOKUP(B2650,'勘定科目コード（2019）'!$B$2:$J$3668,3,FALSE),"")))</f>
        <v/>
      </c>
      <c r="E2650" s="52" t="str">
        <f>IF(AND(OR($D$5&lt;&gt;"",$E$5&lt;&gt;"",$F$5&lt;&gt;"",$G$5&lt;&gt;""),D2650=""),"",IF(AND($D$5="",$E$5="",$F$5="",$G$5=""),"",IFERROR(VLOOKUP(B2650,'勘定科目コード（2019）'!$B$2:$J$3668,4,FALSE),"")))</f>
        <v/>
      </c>
      <c r="F2650" s="53" t="str">
        <f>IF(AND(OR(D2644&lt;&gt;"",E2644&lt;&gt;"",F2644&lt;&gt;"",G2644&lt;&gt;""),E2650=""),"",IF(AND(OR(D2644&lt;&gt;"",E2644&lt;&gt;"",F2644&lt;&gt;"",G2644&lt;&gt;""),E2650=""),"",IF(AND($D$5="",$E$5="",$F$5="",$G$5=""),"",IFERROR(VLOOKUP(B2650,'勘定科目コード（2019）'!$B$2:$J$3668,5,FALSE),""))))</f>
        <v/>
      </c>
      <c r="G2650" s="52" t="str">
        <f>IF(AND(OR(D2644&lt;&gt;"",E2644&lt;&gt;"",F2644&lt;&gt;"",G2644&lt;&gt;""),E2650=""),"",IF(AND($D$5="",$E$5="",$F$5="",$G$5=""),"",IFERROR(VLOOKUP(B2650,'勘定科目コード（2019）'!$B$2:$J$3668,6,FALSE),"")))</f>
        <v/>
      </c>
      <c r="H2650" s="54"/>
      <c r="I2650" s="55" t="str">
        <f>IF(AND(OR(D2644&lt;&gt;"",E2644&lt;&gt;"",F2644&lt;&gt;"",G2644&lt;&gt;""),E2650=""),"",IF(AND($D$5="",$E$5="",$F$5="",$G$5=""),"",IFERROR(VLOOKUP(B2650,'勘定科目コード（2019）'!$B$2:$J$3668,7,FALSE),"")))</f>
        <v/>
      </c>
      <c r="J2650" s="56" t="str">
        <f>IF(AND(OR(D2644&lt;&gt;"",E2644&lt;&gt;"",F2644&lt;&gt;"",G2644&lt;&gt;""),E2650=""),"",IF(AND($D$5="",$E$5="",$F$5="",$G$5=""),"",IFERROR(VLOOKUP(B2650,'勘定科目コード（2019）'!$B$2:$J$3668,8,FALSE),"")))</f>
        <v/>
      </c>
      <c r="K2650" s="57" t="str">
        <f>IF(AND(OR(D2644&lt;&gt;"",E2644&lt;&gt;"",F2644&lt;&gt;"",G2644&lt;&gt;""),E2650=""),"",IF(AND($D$5="",$E$5="",$F$5="",$G$5=""),"",IFERROR(VLOOKUP(B2650,'勘定科目コード（2019）'!$B$2:$J$3668,9,FALSE),"")))</f>
        <v/>
      </c>
      <c r="L2650" s="44" t="str">
        <f>IFERROR(VLOOKUP(D2650,'勘定科目コード（2019）'!$E$2:$J$500,7,FALSE),"")</f>
        <v/>
      </c>
    </row>
    <row r="2651" spans="2:12" x14ac:dyDescent="0.15">
      <c r="B2651" s="31">
        <v>2641</v>
      </c>
      <c r="D2651" s="51" t="str">
        <f>IF(AND($D$5="",$E$5="",$F$5="",$G$5=""),"",(IFERROR(VLOOKUP(B2651,'勘定科目コード（2019）'!$B$2:$J$3668,3,FALSE),"")))</f>
        <v/>
      </c>
      <c r="E2651" s="52" t="str">
        <f>IF(AND(OR($D$5&lt;&gt;"",$E$5&lt;&gt;"",$F$5&lt;&gt;"",$G$5&lt;&gt;""),D2651=""),"",IF(AND($D$5="",$E$5="",$F$5="",$G$5=""),"",IFERROR(VLOOKUP(B2651,'勘定科目コード（2019）'!$B$2:$J$3668,4,FALSE),"")))</f>
        <v/>
      </c>
      <c r="F2651" s="53" t="str">
        <f>IF(AND(OR(D2645&lt;&gt;"",E2645&lt;&gt;"",F2645&lt;&gt;"",G2645&lt;&gt;""),E2651=""),"",IF(AND(OR(D2645&lt;&gt;"",E2645&lt;&gt;"",F2645&lt;&gt;"",G2645&lt;&gt;""),E2651=""),"",IF(AND($D$5="",$E$5="",$F$5="",$G$5=""),"",IFERROR(VLOOKUP(B2651,'勘定科目コード（2019）'!$B$2:$J$3668,5,FALSE),""))))</f>
        <v/>
      </c>
      <c r="G2651" s="52" t="str">
        <f>IF(AND(OR(D2645&lt;&gt;"",E2645&lt;&gt;"",F2645&lt;&gt;"",G2645&lt;&gt;""),E2651=""),"",IF(AND($D$5="",$E$5="",$F$5="",$G$5=""),"",IFERROR(VLOOKUP(B2651,'勘定科目コード（2019）'!$B$2:$J$3668,6,FALSE),"")))</f>
        <v/>
      </c>
      <c r="H2651" s="54"/>
      <c r="I2651" s="55" t="str">
        <f>IF(AND(OR(D2645&lt;&gt;"",E2645&lt;&gt;"",F2645&lt;&gt;"",G2645&lt;&gt;""),E2651=""),"",IF(AND($D$5="",$E$5="",$F$5="",$G$5=""),"",IFERROR(VLOOKUP(B2651,'勘定科目コード（2019）'!$B$2:$J$3668,7,FALSE),"")))</f>
        <v/>
      </c>
      <c r="J2651" s="56" t="str">
        <f>IF(AND(OR(D2645&lt;&gt;"",E2645&lt;&gt;"",F2645&lt;&gt;"",G2645&lt;&gt;""),E2651=""),"",IF(AND($D$5="",$E$5="",$F$5="",$G$5=""),"",IFERROR(VLOOKUP(B2651,'勘定科目コード（2019）'!$B$2:$J$3668,8,FALSE),"")))</f>
        <v/>
      </c>
      <c r="K2651" s="57" t="str">
        <f>IF(AND(OR(D2645&lt;&gt;"",E2645&lt;&gt;"",F2645&lt;&gt;"",G2645&lt;&gt;""),E2651=""),"",IF(AND($D$5="",$E$5="",$F$5="",$G$5=""),"",IFERROR(VLOOKUP(B2651,'勘定科目コード（2019）'!$B$2:$J$3668,9,FALSE),"")))</f>
        <v/>
      </c>
      <c r="L2651" s="44" t="str">
        <f>IFERROR(VLOOKUP(D2651,'勘定科目コード（2019）'!$E$2:$J$500,7,FALSE),"")</f>
        <v/>
      </c>
    </row>
    <row r="2652" spans="2:12" x14ac:dyDescent="0.15">
      <c r="B2652" s="31">
        <v>2642</v>
      </c>
      <c r="D2652" s="51" t="str">
        <f>IF(AND($D$5="",$E$5="",$F$5="",$G$5=""),"",(IFERROR(VLOOKUP(B2652,'勘定科目コード（2019）'!$B$2:$J$3668,3,FALSE),"")))</f>
        <v/>
      </c>
      <c r="E2652" s="52" t="str">
        <f>IF(AND(OR($D$5&lt;&gt;"",$E$5&lt;&gt;"",$F$5&lt;&gt;"",$G$5&lt;&gt;""),D2652=""),"",IF(AND($D$5="",$E$5="",$F$5="",$G$5=""),"",IFERROR(VLOOKUP(B2652,'勘定科目コード（2019）'!$B$2:$J$3668,4,FALSE),"")))</f>
        <v/>
      </c>
      <c r="F2652" s="53" t="str">
        <f>IF(AND(OR(D2646&lt;&gt;"",E2646&lt;&gt;"",F2646&lt;&gt;"",G2646&lt;&gt;""),E2652=""),"",IF(AND(OR(D2646&lt;&gt;"",E2646&lt;&gt;"",F2646&lt;&gt;"",G2646&lt;&gt;""),E2652=""),"",IF(AND($D$5="",$E$5="",$F$5="",$G$5=""),"",IFERROR(VLOOKUP(B2652,'勘定科目コード（2019）'!$B$2:$J$3668,5,FALSE),""))))</f>
        <v/>
      </c>
      <c r="G2652" s="52" t="str">
        <f>IF(AND(OR(D2646&lt;&gt;"",E2646&lt;&gt;"",F2646&lt;&gt;"",G2646&lt;&gt;""),E2652=""),"",IF(AND($D$5="",$E$5="",$F$5="",$G$5=""),"",IFERROR(VLOOKUP(B2652,'勘定科目コード（2019）'!$B$2:$J$3668,6,FALSE),"")))</f>
        <v/>
      </c>
      <c r="H2652" s="54"/>
      <c r="I2652" s="55" t="str">
        <f>IF(AND(OR(D2646&lt;&gt;"",E2646&lt;&gt;"",F2646&lt;&gt;"",G2646&lt;&gt;""),E2652=""),"",IF(AND($D$5="",$E$5="",$F$5="",$G$5=""),"",IFERROR(VLOOKUP(B2652,'勘定科目コード（2019）'!$B$2:$J$3668,7,FALSE),"")))</f>
        <v/>
      </c>
      <c r="J2652" s="56" t="str">
        <f>IF(AND(OR(D2646&lt;&gt;"",E2646&lt;&gt;"",F2646&lt;&gt;"",G2646&lt;&gt;""),E2652=""),"",IF(AND($D$5="",$E$5="",$F$5="",$G$5=""),"",IFERROR(VLOOKUP(B2652,'勘定科目コード（2019）'!$B$2:$J$3668,8,FALSE),"")))</f>
        <v/>
      </c>
      <c r="K2652" s="57" t="str">
        <f>IF(AND(OR(D2646&lt;&gt;"",E2646&lt;&gt;"",F2646&lt;&gt;"",G2646&lt;&gt;""),E2652=""),"",IF(AND($D$5="",$E$5="",$F$5="",$G$5=""),"",IFERROR(VLOOKUP(B2652,'勘定科目コード（2019）'!$B$2:$J$3668,9,FALSE),"")))</f>
        <v/>
      </c>
      <c r="L2652" s="44" t="str">
        <f>IFERROR(VLOOKUP(D2652,'勘定科目コード（2019）'!$E$2:$J$500,7,FALSE),"")</f>
        <v/>
      </c>
    </row>
    <row r="2653" spans="2:12" x14ac:dyDescent="0.15">
      <c r="B2653" s="31">
        <v>2643</v>
      </c>
      <c r="D2653" s="51" t="str">
        <f>IF(AND($D$5="",$E$5="",$F$5="",$G$5=""),"",(IFERROR(VLOOKUP(B2653,'勘定科目コード（2019）'!$B$2:$J$3668,3,FALSE),"")))</f>
        <v/>
      </c>
      <c r="E2653" s="52" t="str">
        <f>IF(AND(OR($D$5&lt;&gt;"",$E$5&lt;&gt;"",$F$5&lt;&gt;"",$G$5&lt;&gt;""),D2653=""),"",IF(AND($D$5="",$E$5="",$F$5="",$G$5=""),"",IFERROR(VLOOKUP(B2653,'勘定科目コード（2019）'!$B$2:$J$3668,4,FALSE),"")))</f>
        <v/>
      </c>
      <c r="F2653" s="53" t="str">
        <f>IF(AND(OR(D2647&lt;&gt;"",E2647&lt;&gt;"",F2647&lt;&gt;"",G2647&lt;&gt;""),E2653=""),"",IF(AND(OR(D2647&lt;&gt;"",E2647&lt;&gt;"",F2647&lt;&gt;"",G2647&lt;&gt;""),E2653=""),"",IF(AND($D$5="",$E$5="",$F$5="",$G$5=""),"",IFERROR(VLOOKUP(B2653,'勘定科目コード（2019）'!$B$2:$J$3668,5,FALSE),""))))</f>
        <v/>
      </c>
      <c r="G2653" s="52" t="str">
        <f>IF(AND(OR(D2647&lt;&gt;"",E2647&lt;&gt;"",F2647&lt;&gt;"",G2647&lt;&gt;""),E2653=""),"",IF(AND($D$5="",$E$5="",$F$5="",$G$5=""),"",IFERROR(VLOOKUP(B2653,'勘定科目コード（2019）'!$B$2:$J$3668,6,FALSE),"")))</f>
        <v/>
      </c>
      <c r="H2653" s="54"/>
      <c r="I2653" s="55" t="str">
        <f>IF(AND(OR(D2647&lt;&gt;"",E2647&lt;&gt;"",F2647&lt;&gt;"",G2647&lt;&gt;""),E2653=""),"",IF(AND($D$5="",$E$5="",$F$5="",$G$5=""),"",IFERROR(VLOOKUP(B2653,'勘定科目コード（2019）'!$B$2:$J$3668,7,FALSE),"")))</f>
        <v/>
      </c>
      <c r="J2653" s="56" t="str">
        <f>IF(AND(OR(D2647&lt;&gt;"",E2647&lt;&gt;"",F2647&lt;&gt;"",G2647&lt;&gt;""),E2653=""),"",IF(AND($D$5="",$E$5="",$F$5="",$G$5=""),"",IFERROR(VLOOKUP(B2653,'勘定科目コード（2019）'!$B$2:$J$3668,8,FALSE),"")))</f>
        <v/>
      </c>
      <c r="K2653" s="57" t="str">
        <f>IF(AND(OR(D2647&lt;&gt;"",E2647&lt;&gt;"",F2647&lt;&gt;"",G2647&lt;&gt;""),E2653=""),"",IF(AND($D$5="",$E$5="",$F$5="",$G$5=""),"",IFERROR(VLOOKUP(B2653,'勘定科目コード（2019）'!$B$2:$J$3668,9,FALSE),"")))</f>
        <v/>
      </c>
      <c r="L2653" s="44" t="str">
        <f>IFERROR(VLOOKUP(D2653,'勘定科目コード（2019）'!$E$2:$J$500,7,FALSE),"")</f>
        <v/>
      </c>
    </row>
    <row r="2654" spans="2:12" x14ac:dyDescent="0.15">
      <c r="B2654" s="31">
        <v>2644</v>
      </c>
      <c r="D2654" s="51" t="str">
        <f>IF(AND($D$5="",$E$5="",$F$5="",$G$5=""),"",(IFERROR(VLOOKUP(B2654,'勘定科目コード（2019）'!$B$2:$J$3668,3,FALSE),"")))</f>
        <v/>
      </c>
      <c r="E2654" s="52" t="str">
        <f>IF(AND(OR($D$5&lt;&gt;"",$E$5&lt;&gt;"",$F$5&lt;&gt;"",$G$5&lt;&gt;""),D2654=""),"",IF(AND($D$5="",$E$5="",$F$5="",$G$5=""),"",IFERROR(VLOOKUP(B2654,'勘定科目コード（2019）'!$B$2:$J$3668,4,FALSE),"")))</f>
        <v/>
      </c>
      <c r="F2654" s="53" t="str">
        <f>IF(AND(OR(D2648&lt;&gt;"",E2648&lt;&gt;"",F2648&lt;&gt;"",G2648&lt;&gt;""),E2654=""),"",IF(AND(OR(D2648&lt;&gt;"",E2648&lt;&gt;"",F2648&lt;&gt;"",G2648&lt;&gt;""),E2654=""),"",IF(AND($D$5="",$E$5="",$F$5="",$G$5=""),"",IFERROR(VLOOKUP(B2654,'勘定科目コード（2019）'!$B$2:$J$3668,5,FALSE),""))))</f>
        <v/>
      </c>
      <c r="G2654" s="52" t="str">
        <f>IF(AND(OR(D2648&lt;&gt;"",E2648&lt;&gt;"",F2648&lt;&gt;"",G2648&lt;&gt;""),E2654=""),"",IF(AND($D$5="",$E$5="",$F$5="",$G$5=""),"",IFERROR(VLOOKUP(B2654,'勘定科目コード（2019）'!$B$2:$J$3668,6,FALSE),"")))</f>
        <v/>
      </c>
      <c r="H2654" s="54"/>
      <c r="I2654" s="55" t="str">
        <f>IF(AND(OR(D2648&lt;&gt;"",E2648&lt;&gt;"",F2648&lt;&gt;"",G2648&lt;&gt;""),E2654=""),"",IF(AND($D$5="",$E$5="",$F$5="",$G$5=""),"",IFERROR(VLOOKUP(B2654,'勘定科目コード（2019）'!$B$2:$J$3668,7,FALSE),"")))</f>
        <v/>
      </c>
      <c r="J2654" s="56" t="str">
        <f>IF(AND(OR(D2648&lt;&gt;"",E2648&lt;&gt;"",F2648&lt;&gt;"",G2648&lt;&gt;""),E2654=""),"",IF(AND($D$5="",$E$5="",$F$5="",$G$5=""),"",IFERROR(VLOOKUP(B2654,'勘定科目コード（2019）'!$B$2:$J$3668,8,FALSE),"")))</f>
        <v/>
      </c>
      <c r="K2654" s="57" t="str">
        <f>IF(AND(OR(D2648&lt;&gt;"",E2648&lt;&gt;"",F2648&lt;&gt;"",G2648&lt;&gt;""),E2654=""),"",IF(AND($D$5="",$E$5="",$F$5="",$G$5=""),"",IFERROR(VLOOKUP(B2654,'勘定科目コード（2019）'!$B$2:$J$3668,9,FALSE),"")))</f>
        <v/>
      </c>
      <c r="L2654" s="44" t="str">
        <f>IFERROR(VLOOKUP(D2654,'勘定科目コード（2019）'!$E$2:$J$500,7,FALSE),"")</f>
        <v/>
      </c>
    </row>
    <row r="2655" spans="2:12" x14ac:dyDescent="0.15">
      <c r="B2655" s="31">
        <v>2645</v>
      </c>
      <c r="D2655" s="51" t="str">
        <f>IF(AND($D$5="",$E$5="",$F$5="",$G$5=""),"",(IFERROR(VLOOKUP(B2655,'勘定科目コード（2019）'!$B$2:$J$3668,3,FALSE),"")))</f>
        <v/>
      </c>
      <c r="E2655" s="52" t="str">
        <f>IF(AND(OR($D$5&lt;&gt;"",$E$5&lt;&gt;"",$F$5&lt;&gt;"",$G$5&lt;&gt;""),D2655=""),"",IF(AND($D$5="",$E$5="",$F$5="",$G$5=""),"",IFERROR(VLOOKUP(B2655,'勘定科目コード（2019）'!$B$2:$J$3668,4,FALSE),"")))</f>
        <v/>
      </c>
      <c r="F2655" s="53" t="str">
        <f>IF(AND(OR(D2649&lt;&gt;"",E2649&lt;&gt;"",F2649&lt;&gt;"",G2649&lt;&gt;""),E2655=""),"",IF(AND(OR(D2649&lt;&gt;"",E2649&lt;&gt;"",F2649&lt;&gt;"",G2649&lt;&gt;""),E2655=""),"",IF(AND($D$5="",$E$5="",$F$5="",$G$5=""),"",IFERROR(VLOOKUP(B2655,'勘定科目コード（2019）'!$B$2:$J$3668,5,FALSE),""))))</f>
        <v/>
      </c>
      <c r="G2655" s="52" t="str">
        <f>IF(AND(OR(D2649&lt;&gt;"",E2649&lt;&gt;"",F2649&lt;&gt;"",G2649&lt;&gt;""),E2655=""),"",IF(AND($D$5="",$E$5="",$F$5="",$G$5=""),"",IFERROR(VLOOKUP(B2655,'勘定科目コード（2019）'!$B$2:$J$3668,6,FALSE),"")))</f>
        <v/>
      </c>
      <c r="H2655" s="54"/>
      <c r="I2655" s="55" t="str">
        <f>IF(AND(OR(D2649&lt;&gt;"",E2649&lt;&gt;"",F2649&lt;&gt;"",G2649&lt;&gt;""),E2655=""),"",IF(AND($D$5="",$E$5="",$F$5="",$G$5=""),"",IFERROR(VLOOKUP(B2655,'勘定科目コード（2019）'!$B$2:$J$3668,7,FALSE),"")))</f>
        <v/>
      </c>
      <c r="J2655" s="56" t="str">
        <f>IF(AND(OR(D2649&lt;&gt;"",E2649&lt;&gt;"",F2649&lt;&gt;"",G2649&lt;&gt;""),E2655=""),"",IF(AND($D$5="",$E$5="",$F$5="",$G$5=""),"",IFERROR(VLOOKUP(B2655,'勘定科目コード（2019）'!$B$2:$J$3668,8,FALSE),"")))</f>
        <v/>
      </c>
      <c r="K2655" s="57" t="str">
        <f>IF(AND(OR(D2649&lt;&gt;"",E2649&lt;&gt;"",F2649&lt;&gt;"",G2649&lt;&gt;""),E2655=""),"",IF(AND($D$5="",$E$5="",$F$5="",$G$5=""),"",IFERROR(VLOOKUP(B2655,'勘定科目コード（2019）'!$B$2:$J$3668,9,FALSE),"")))</f>
        <v/>
      </c>
      <c r="L2655" s="44" t="str">
        <f>IFERROR(VLOOKUP(D2655,'勘定科目コード（2019）'!$E$2:$J$500,7,FALSE),"")</f>
        <v/>
      </c>
    </row>
    <row r="2656" spans="2:12" x14ac:dyDescent="0.15">
      <c r="B2656" s="31">
        <v>2646</v>
      </c>
      <c r="D2656" s="51" t="str">
        <f>IF(AND($D$5="",$E$5="",$F$5="",$G$5=""),"",(IFERROR(VLOOKUP(B2656,'勘定科目コード（2019）'!$B$2:$J$3668,3,FALSE),"")))</f>
        <v/>
      </c>
      <c r="E2656" s="52" t="str">
        <f>IF(AND(OR($D$5&lt;&gt;"",$E$5&lt;&gt;"",$F$5&lt;&gt;"",$G$5&lt;&gt;""),D2656=""),"",IF(AND($D$5="",$E$5="",$F$5="",$G$5=""),"",IFERROR(VLOOKUP(B2656,'勘定科目コード（2019）'!$B$2:$J$3668,4,FALSE),"")))</f>
        <v/>
      </c>
      <c r="F2656" s="53" t="str">
        <f>IF(AND(OR(D2650&lt;&gt;"",E2650&lt;&gt;"",F2650&lt;&gt;"",G2650&lt;&gt;""),E2656=""),"",IF(AND(OR(D2650&lt;&gt;"",E2650&lt;&gt;"",F2650&lt;&gt;"",G2650&lt;&gt;""),E2656=""),"",IF(AND($D$5="",$E$5="",$F$5="",$G$5=""),"",IFERROR(VLOOKUP(B2656,'勘定科目コード（2019）'!$B$2:$J$3668,5,FALSE),""))))</f>
        <v/>
      </c>
      <c r="G2656" s="52" t="str">
        <f>IF(AND(OR(D2650&lt;&gt;"",E2650&lt;&gt;"",F2650&lt;&gt;"",G2650&lt;&gt;""),E2656=""),"",IF(AND($D$5="",$E$5="",$F$5="",$G$5=""),"",IFERROR(VLOOKUP(B2656,'勘定科目コード（2019）'!$B$2:$J$3668,6,FALSE),"")))</f>
        <v/>
      </c>
      <c r="H2656" s="54"/>
      <c r="I2656" s="55" t="str">
        <f>IF(AND(OR(D2650&lt;&gt;"",E2650&lt;&gt;"",F2650&lt;&gt;"",G2650&lt;&gt;""),E2656=""),"",IF(AND($D$5="",$E$5="",$F$5="",$G$5=""),"",IFERROR(VLOOKUP(B2656,'勘定科目コード（2019）'!$B$2:$J$3668,7,FALSE),"")))</f>
        <v/>
      </c>
      <c r="J2656" s="56" t="str">
        <f>IF(AND(OR(D2650&lt;&gt;"",E2650&lt;&gt;"",F2650&lt;&gt;"",G2650&lt;&gt;""),E2656=""),"",IF(AND($D$5="",$E$5="",$F$5="",$G$5=""),"",IFERROR(VLOOKUP(B2656,'勘定科目コード（2019）'!$B$2:$J$3668,8,FALSE),"")))</f>
        <v/>
      </c>
      <c r="K2656" s="57" t="str">
        <f>IF(AND(OR(D2650&lt;&gt;"",E2650&lt;&gt;"",F2650&lt;&gt;"",G2650&lt;&gt;""),E2656=""),"",IF(AND($D$5="",$E$5="",$F$5="",$G$5=""),"",IFERROR(VLOOKUP(B2656,'勘定科目コード（2019）'!$B$2:$J$3668,9,FALSE),"")))</f>
        <v/>
      </c>
      <c r="L2656" s="44" t="str">
        <f>IFERROR(VLOOKUP(D2656,'勘定科目コード（2019）'!$E$2:$J$500,7,FALSE),"")</f>
        <v/>
      </c>
    </row>
    <row r="2657" spans="2:12" x14ac:dyDescent="0.15">
      <c r="B2657" s="31">
        <v>2647</v>
      </c>
      <c r="D2657" s="51" t="str">
        <f>IF(AND($D$5="",$E$5="",$F$5="",$G$5=""),"",(IFERROR(VLOOKUP(B2657,'勘定科目コード（2019）'!$B$2:$J$3668,3,FALSE),"")))</f>
        <v/>
      </c>
      <c r="E2657" s="52" t="str">
        <f>IF(AND(OR($D$5&lt;&gt;"",$E$5&lt;&gt;"",$F$5&lt;&gt;"",$G$5&lt;&gt;""),D2657=""),"",IF(AND($D$5="",$E$5="",$F$5="",$G$5=""),"",IFERROR(VLOOKUP(B2657,'勘定科目コード（2019）'!$B$2:$J$3668,4,FALSE),"")))</f>
        <v/>
      </c>
      <c r="F2657" s="53" t="str">
        <f>IF(AND(OR(D2651&lt;&gt;"",E2651&lt;&gt;"",F2651&lt;&gt;"",G2651&lt;&gt;""),E2657=""),"",IF(AND(OR(D2651&lt;&gt;"",E2651&lt;&gt;"",F2651&lt;&gt;"",G2651&lt;&gt;""),E2657=""),"",IF(AND($D$5="",$E$5="",$F$5="",$G$5=""),"",IFERROR(VLOOKUP(B2657,'勘定科目コード（2019）'!$B$2:$J$3668,5,FALSE),""))))</f>
        <v/>
      </c>
      <c r="G2657" s="52" t="str">
        <f>IF(AND(OR(D2651&lt;&gt;"",E2651&lt;&gt;"",F2651&lt;&gt;"",G2651&lt;&gt;""),E2657=""),"",IF(AND($D$5="",$E$5="",$F$5="",$G$5=""),"",IFERROR(VLOOKUP(B2657,'勘定科目コード（2019）'!$B$2:$J$3668,6,FALSE),"")))</f>
        <v/>
      </c>
      <c r="H2657" s="54"/>
      <c r="I2657" s="55" t="str">
        <f>IF(AND(OR(D2651&lt;&gt;"",E2651&lt;&gt;"",F2651&lt;&gt;"",G2651&lt;&gt;""),E2657=""),"",IF(AND($D$5="",$E$5="",$F$5="",$G$5=""),"",IFERROR(VLOOKUP(B2657,'勘定科目コード（2019）'!$B$2:$J$3668,7,FALSE),"")))</f>
        <v/>
      </c>
      <c r="J2657" s="56" t="str">
        <f>IF(AND(OR(D2651&lt;&gt;"",E2651&lt;&gt;"",F2651&lt;&gt;"",G2651&lt;&gt;""),E2657=""),"",IF(AND($D$5="",$E$5="",$F$5="",$G$5=""),"",IFERROR(VLOOKUP(B2657,'勘定科目コード（2019）'!$B$2:$J$3668,8,FALSE),"")))</f>
        <v/>
      </c>
      <c r="K2657" s="57" t="str">
        <f>IF(AND(OR(D2651&lt;&gt;"",E2651&lt;&gt;"",F2651&lt;&gt;"",G2651&lt;&gt;""),E2657=""),"",IF(AND($D$5="",$E$5="",$F$5="",$G$5=""),"",IFERROR(VLOOKUP(B2657,'勘定科目コード（2019）'!$B$2:$J$3668,9,FALSE),"")))</f>
        <v/>
      </c>
      <c r="L2657" s="44" t="str">
        <f>IFERROR(VLOOKUP(D2657,'勘定科目コード（2019）'!$E$2:$J$500,7,FALSE),"")</f>
        <v/>
      </c>
    </row>
    <row r="2658" spans="2:12" x14ac:dyDescent="0.15">
      <c r="B2658" s="31">
        <v>2648</v>
      </c>
      <c r="D2658" s="51" t="str">
        <f>IF(AND($D$5="",$E$5="",$F$5="",$G$5=""),"",(IFERROR(VLOOKUP(B2658,'勘定科目コード（2019）'!$B$2:$J$3668,3,FALSE),"")))</f>
        <v/>
      </c>
      <c r="E2658" s="52" t="str">
        <f>IF(AND(OR($D$5&lt;&gt;"",$E$5&lt;&gt;"",$F$5&lt;&gt;"",$G$5&lt;&gt;""),D2658=""),"",IF(AND($D$5="",$E$5="",$F$5="",$G$5=""),"",IFERROR(VLOOKUP(B2658,'勘定科目コード（2019）'!$B$2:$J$3668,4,FALSE),"")))</f>
        <v/>
      </c>
      <c r="F2658" s="53" t="str">
        <f>IF(AND(OR(D2652&lt;&gt;"",E2652&lt;&gt;"",F2652&lt;&gt;"",G2652&lt;&gt;""),E2658=""),"",IF(AND(OR(D2652&lt;&gt;"",E2652&lt;&gt;"",F2652&lt;&gt;"",G2652&lt;&gt;""),E2658=""),"",IF(AND($D$5="",$E$5="",$F$5="",$G$5=""),"",IFERROR(VLOOKUP(B2658,'勘定科目コード（2019）'!$B$2:$J$3668,5,FALSE),""))))</f>
        <v/>
      </c>
      <c r="G2658" s="52" t="str">
        <f>IF(AND(OR(D2652&lt;&gt;"",E2652&lt;&gt;"",F2652&lt;&gt;"",G2652&lt;&gt;""),E2658=""),"",IF(AND($D$5="",$E$5="",$F$5="",$G$5=""),"",IFERROR(VLOOKUP(B2658,'勘定科目コード（2019）'!$B$2:$J$3668,6,FALSE),"")))</f>
        <v/>
      </c>
      <c r="H2658" s="54"/>
      <c r="I2658" s="55" t="str">
        <f>IF(AND(OR(D2652&lt;&gt;"",E2652&lt;&gt;"",F2652&lt;&gt;"",G2652&lt;&gt;""),E2658=""),"",IF(AND($D$5="",$E$5="",$F$5="",$G$5=""),"",IFERROR(VLOOKUP(B2658,'勘定科目コード（2019）'!$B$2:$J$3668,7,FALSE),"")))</f>
        <v/>
      </c>
      <c r="J2658" s="56" t="str">
        <f>IF(AND(OR(D2652&lt;&gt;"",E2652&lt;&gt;"",F2652&lt;&gt;"",G2652&lt;&gt;""),E2658=""),"",IF(AND($D$5="",$E$5="",$F$5="",$G$5=""),"",IFERROR(VLOOKUP(B2658,'勘定科目コード（2019）'!$B$2:$J$3668,8,FALSE),"")))</f>
        <v/>
      </c>
      <c r="K2658" s="57" t="str">
        <f>IF(AND(OR(D2652&lt;&gt;"",E2652&lt;&gt;"",F2652&lt;&gt;"",G2652&lt;&gt;""),E2658=""),"",IF(AND($D$5="",$E$5="",$F$5="",$G$5=""),"",IFERROR(VLOOKUP(B2658,'勘定科目コード（2019）'!$B$2:$J$3668,9,FALSE),"")))</f>
        <v/>
      </c>
      <c r="L2658" s="44" t="str">
        <f>IFERROR(VLOOKUP(D2658,'勘定科目コード（2019）'!$E$2:$J$500,7,FALSE),"")</f>
        <v/>
      </c>
    </row>
    <row r="2659" spans="2:12" x14ac:dyDescent="0.15">
      <c r="B2659" s="31">
        <v>2649</v>
      </c>
      <c r="D2659" s="51" t="str">
        <f>IF(AND($D$5="",$E$5="",$F$5="",$G$5=""),"",(IFERROR(VLOOKUP(B2659,'勘定科目コード（2019）'!$B$2:$J$3668,3,FALSE),"")))</f>
        <v/>
      </c>
      <c r="E2659" s="52" t="str">
        <f>IF(AND(OR($D$5&lt;&gt;"",$E$5&lt;&gt;"",$F$5&lt;&gt;"",$G$5&lt;&gt;""),D2659=""),"",IF(AND($D$5="",$E$5="",$F$5="",$G$5=""),"",IFERROR(VLOOKUP(B2659,'勘定科目コード（2019）'!$B$2:$J$3668,4,FALSE),"")))</f>
        <v/>
      </c>
      <c r="F2659" s="53" t="str">
        <f>IF(AND(OR(D2653&lt;&gt;"",E2653&lt;&gt;"",F2653&lt;&gt;"",G2653&lt;&gt;""),E2659=""),"",IF(AND(OR(D2653&lt;&gt;"",E2653&lt;&gt;"",F2653&lt;&gt;"",G2653&lt;&gt;""),E2659=""),"",IF(AND($D$5="",$E$5="",$F$5="",$G$5=""),"",IFERROR(VLOOKUP(B2659,'勘定科目コード（2019）'!$B$2:$J$3668,5,FALSE),""))))</f>
        <v/>
      </c>
      <c r="G2659" s="52" t="str">
        <f>IF(AND(OR(D2653&lt;&gt;"",E2653&lt;&gt;"",F2653&lt;&gt;"",G2653&lt;&gt;""),E2659=""),"",IF(AND($D$5="",$E$5="",$F$5="",$G$5=""),"",IFERROR(VLOOKUP(B2659,'勘定科目コード（2019）'!$B$2:$J$3668,6,FALSE),"")))</f>
        <v/>
      </c>
      <c r="H2659" s="54"/>
      <c r="I2659" s="55" t="str">
        <f>IF(AND(OR(D2653&lt;&gt;"",E2653&lt;&gt;"",F2653&lt;&gt;"",G2653&lt;&gt;""),E2659=""),"",IF(AND($D$5="",$E$5="",$F$5="",$G$5=""),"",IFERROR(VLOOKUP(B2659,'勘定科目コード（2019）'!$B$2:$J$3668,7,FALSE),"")))</f>
        <v/>
      </c>
      <c r="J2659" s="56" t="str">
        <f>IF(AND(OR(D2653&lt;&gt;"",E2653&lt;&gt;"",F2653&lt;&gt;"",G2653&lt;&gt;""),E2659=""),"",IF(AND($D$5="",$E$5="",$F$5="",$G$5=""),"",IFERROR(VLOOKUP(B2659,'勘定科目コード（2019）'!$B$2:$J$3668,8,FALSE),"")))</f>
        <v/>
      </c>
      <c r="K2659" s="57" t="str">
        <f>IF(AND(OR(D2653&lt;&gt;"",E2653&lt;&gt;"",F2653&lt;&gt;"",G2653&lt;&gt;""),E2659=""),"",IF(AND($D$5="",$E$5="",$F$5="",$G$5=""),"",IFERROR(VLOOKUP(B2659,'勘定科目コード（2019）'!$B$2:$J$3668,9,FALSE),"")))</f>
        <v/>
      </c>
      <c r="L2659" s="44" t="str">
        <f>IFERROR(VLOOKUP(D2659,'勘定科目コード（2019）'!$E$2:$J$500,7,FALSE),"")</f>
        <v/>
      </c>
    </row>
    <row r="2660" spans="2:12" x14ac:dyDescent="0.15">
      <c r="B2660" s="31">
        <v>2650</v>
      </c>
      <c r="D2660" s="51" t="str">
        <f>IF(AND($D$5="",$E$5="",$F$5="",$G$5=""),"",(IFERROR(VLOOKUP(B2660,'勘定科目コード（2019）'!$B$2:$J$3668,3,FALSE),"")))</f>
        <v/>
      </c>
      <c r="E2660" s="52" t="str">
        <f>IF(AND(OR($D$5&lt;&gt;"",$E$5&lt;&gt;"",$F$5&lt;&gt;"",$G$5&lt;&gt;""),D2660=""),"",IF(AND($D$5="",$E$5="",$F$5="",$G$5=""),"",IFERROR(VLOOKUP(B2660,'勘定科目コード（2019）'!$B$2:$J$3668,4,FALSE),"")))</f>
        <v/>
      </c>
      <c r="F2660" s="53" t="str">
        <f>IF(AND(OR(D2654&lt;&gt;"",E2654&lt;&gt;"",F2654&lt;&gt;"",G2654&lt;&gt;""),E2660=""),"",IF(AND(OR(D2654&lt;&gt;"",E2654&lt;&gt;"",F2654&lt;&gt;"",G2654&lt;&gt;""),E2660=""),"",IF(AND($D$5="",$E$5="",$F$5="",$G$5=""),"",IFERROR(VLOOKUP(B2660,'勘定科目コード（2019）'!$B$2:$J$3668,5,FALSE),""))))</f>
        <v/>
      </c>
      <c r="G2660" s="52" t="str">
        <f>IF(AND(OR(D2654&lt;&gt;"",E2654&lt;&gt;"",F2654&lt;&gt;"",G2654&lt;&gt;""),E2660=""),"",IF(AND($D$5="",$E$5="",$F$5="",$G$5=""),"",IFERROR(VLOOKUP(B2660,'勘定科目コード（2019）'!$B$2:$J$3668,6,FALSE),"")))</f>
        <v/>
      </c>
      <c r="H2660" s="54"/>
      <c r="I2660" s="55" t="str">
        <f>IF(AND(OR(D2654&lt;&gt;"",E2654&lt;&gt;"",F2654&lt;&gt;"",G2654&lt;&gt;""),E2660=""),"",IF(AND($D$5="",$E$5="",$F$5="",$G$5=""),"",IFERROR(VLOOKUP(B2660,'勘定科目コード（2019）'!$B$2:$J$3668,7,FALSE),"")))</f>
        <v/>
      </c>
      <c r="J2660" s="56" t="str">
        <f>IF(AND(OR(D2654&lt;&gt;"",E2654&lt;&gt;"",F2654&lt;&gt;"",G2654&lt;&gt;""),E2660=""),"",IF(AND($D$5="",$E$5="",$F$5="",$G$5=""),"",IFERROR(VLOOKUP(B2660,'勘定科目コード（2019）'!$B$2:$J$3668,8,FALSE),"")))</f>
        <v/>
      </c>
      <c r="K2660" s="57" t="str">
        <f>IF(AND(OR(D2654&lt;&gt;"",E2654&lt;&gt;"",F2654&lt;&gt;"",G2654&lt;&gt;""),E2660=""),"",IF(AND($D$5="",$E$5="",$F$5="",$G$5=""),"",IFERROR(VLOOKUP(B2660,'勘定科目コード（2019）'!$B$2:$J$3668,9,FALSE),"")))</f>
        <v/>
      </c>
      <c r="L2660" s="44" t="str">
        <f>IFERROR(VLOOKUP(D2660,'勘定科目コード（2019）'!$E$2:$J$500,7,FALSE),"")</f>
        <v/>
      </c>
    </row>
    <row r="2661" spans="2:12" x14ac:dyDescent="0.15">
      <c r="B2661" s="31">
        <v>2651</v>
      </c>
      <c r="D2661" s="51" t="str">
        <f>IF(AND($D$5="",$E$5="",$F$5="",$G$5=""),"",(IFERROR(VLOOKUP(B2661,'勘定科目コード（2019）'!$B$2:$J$3668,3,FALSE),"")))</f>
        <v/>
      </c>
      <c r="E2661" s="52" t="str">
        <f>IF(AND(OR($D$5&lt;&gt;"",$E$5&lt;&gt;"",$F$5&lt;&gt;"",$G$5&lt;&gt;""),D2661=""),"",IF(AND($D$5="",$E$5="",$F$5="",$G$5=""),"",IFERROR(VLOOKUP(B2661,'勘定科目コード（2019）'!$B$2:$J$3668,4,FALSE),"")))</f>
        <v/>
      </c>
      <c r="F2661" s="53" t="str">
        <f>IF(AND(OR(D2655&lt;&gt;"",E2655&lt;&gt;"",F2655&lt;&gt;"",G2655&lt;&gt;""),E2661=""),"",IF(AND(OR(D2655&lt;&gt;"",E2655&lt;&gt;"",F2655&lt;&gt;"",G2655&lt;&gt;""),E2661=""),"",IF(AND($D$5="",$E$5="",$F$5="",$G$5=""),"",IFERROR(VLOOKUP(B2661,'勘定科目コード（2019）'!$B$2:$J$3668,5,FALSE),""))))</f>
        <v/>
      </c>
      <c r="G2661" s="52" t="str">
        <f>IF(AND(OR(D2655&lt;&gt;"",E2655&lt;&gt;"",F2655&lt;&gt;"",G2655&lt;&gt;""),E2661=""),"",IF(AND($D$5="",$E$5="",$F$5="",$G$5=""),"",IFERROR(VLOOKUP(B2661,'勘定科目コード（2019）'!$B$2:$J$3668,6,FALSE),"")))</f>
        <v/>
      </c>
      <c r="H2661" s="54"/>
      <c r="I2661" s="55" t="str">
        <f>IF(AND(OR(D2655&lt;&gt;"",E2655&lt;&gt;"",F2655&lt;&gt;"",G2655&lt;&gt;""),E2661=""),"",IF(AND($D$5="",$E$5="",$F$5="",$G$5=""),"",IFERROR(VLOOKUP(B2661,'勘定科目コード（2019）'!$B$2:$J$3668,7,FALSE),"")))</f>
        <v/>
      </c>
      <c r="J2661" s="56" t="str">
        <f>IF(AND(OR(D2655&lt;&gt;"",E2655&lt;&gt;"",F2655&lt;&gt;"",G2655&lt;&gt;""),E2661=""),"",IF(AND($D$5="",$E$5="",$F$5="",$G$5=""),"",IFERROR(VLOOKUP(B2661,'勘定科目コード（2019）'!$B$2:$J$3668,8,FALSE),"")))</f>
        <v/>
      </c>
      <c r="K2661" s="57" t="str">
        <f>IF(AND(OR(D2655&lt;&gt;"",E2655&lt;&gt;"",F2655&lt;&gt;"",G2655&lt;&gt;""),E2661=""),"",IF(AND($D$5="",$E$5="",$F$5="",$G$5=""),"",IFERROR(VLOOKUP(B2661,'勘定科目コード（2019）'!$B$2:$J$3668,9,FALSE),"")))</f>
        <v/>
      </c>
      <c r="L2661" s="44" t="str">
        <f>IFERROR(VLOOKUP(D2661,'勘定科目コード（2019）'!$E$2:$J$500,7,FALSE),"")</f>
        <v/>
      </c>
    </row>
    <row r="2662" spans="2:12" x14ac:dyDescent="0.15">
      <c r="B2662" s="31">
        <v>2652</v>
      </c>
      <c r="D2662" s="51" t="str">
        <f>IF(AND($D$5="",$E$5="",$F$5="",$G$5=""),"",(IFERROR(VLOOKUP(B2662,'勘定科目コード（2019）'!$B$2:$J$3668,3,FALSE),"")))</f>
        <v/>
      </c>
      <c r="E2662" s="52" t="str">
        <f>IF(AND(OR($D$5&lt;&gt;"",$E$5&lt;&gt;"",$F$5&lt;&gt;"",$G$5&lt;&gt;""),D2662=""),"",IF(AND($D$5="",$E$5="",$F$5="",$G$5=""),"",IFERROR(VLOOKUP(B2662,'勘定科目コード（2019）'!$B$2:$J$3668,4,FALSE),"")))</f>
        <v/>
      </c>
      <c r="F2662" s="53" t="str">
        <f>IF(AND(OR(D2656&lt;&gt;"",E2656&lt;&gt;"",F2656&lt;&gt;"",G2656&lt;&gt;""),E2662=""),"",IF(AND(OR(D2656&lt;&gt;"",E2656&lt;&gt;"",F2656&lt;&gt;"",G2656&lt;&gt;""),E2662=""),"",IF(AND($D$5="",$E$5="",$F$5="",$G$5=""),"",IFERROR(VLOOKUP(B2662,'勘定科目コード（2019）'!$B$2:$J$3668,5,FALSE),""))))</f>
        <v/>
      </c>
      <c r="G2662" s="52" t="str">
        <f>IF(AND(OR(D2656&lt;&gt;"",E2656&lt;&gt;"",F2656&lt;&gt;"",G2656&lt;&gt;""),E2662=""),"",IF(AND($D$5="",$E$5="",$F$5="",$G$5=""),"",IFERROR(VLOOKUP(B2662,'勘定科目コード（2019）'!$B$2:$J$3668,6,FALSE),"")))</f>
        <v/>
      </c>
      <c r="H2662" s="54"/>
      <c r="I2662" s="55" t="str">
        <f>IF(AND(OR(D2656&lt;&gt;"",E2656&lt;&gt;"",F2656&lt;&gt;"",G2656&lt;&gt;""),E2662=""),"",IF(AND($D$5="",$E$5="",$F$5="",$G$5=""),"",IFERROR(VLOOKUP(B2662,'勘定科目コード（2019）'!$B$2:$J$3668,7,FALSE),"")))</f>
        <v/>
      </c>
      <c r="J2662" s="56" t="str">
        <f>IF(AND(OR(D2656&lt;&gt;"",E2656&lt;&gt;"",F2656&lt;&gt;"",G2656&lt;&gt;""),E2662=""),"",IF(AND($D$5="",$E$5="",$F$5="",$G$5=""),"",IFERROR(VLOOKUP(B2662,'勘定科目コード（2019）'!$B$2:$J$3668,8,FALSE),"")))</f>
        <v/>
      </c>
      <c r="K2662" s="57" t="str">
        <f>IF(AND(OR(D2656&lt;&gt;"",E2656&lt;&gt;"",F2656&lt;&gt;"",G2656&lt;&gt;""),E2662=""),"",IF(AND($D$5="",$E$5="",$F$5="",$G$5=""),"",IFERROR(VLOOKUP(B2662,'勘定科目コード（2019）'!$B$2:$J$3668,9,FALSE),"")))</f>
        <v/>
      </c>
      <c r="L2662" s="44" t="str">
        <f>IFERROR(VLOOKUP(D2662,'勘定科目コード（2019）'!$E$2:$J$500,7,FALSE),"")</f>
        <v/>
      </c>
    </row>
    <row r="2663" spans="2:12" x14ac:dyDescent="0.15">
      <c r="B2663" s="31">
        <v>2653</v>
      </c>
      <c r="D2663" s="51" t="str">
        <f>IF(AND($D$5="",$E$5="",$F$5="",$G$5=""),"",(IFERROR(VLOOKUP(B2663,'勘定科目コード（2019）'!$B$2:$J$3668,3,FALSE),"")))</f>
        <v/>
      </c>
      <c r="E2663" s="52" t="str">
        <f>IF(AND(OR($D$5&lt;&gt;"",$E$5&lt;&gt;"",$F$5&lt;&gt;"",$G$5&lt;&gt;""),D2663=""),"",IF(AND($D$5="",$E$5="",$F$5="",$G$5=""),"",IFERROR(VLOOKUP(B2663,'勘定科目コード（2019）'!$B$2:$J$3668,4,FALSE),"")))</f>
        <v/>
      </c>
      <c r="F2663" s="53" t="str">
        <f>IF(AND(OR(D2657&lt;&gt;"",E2657&lt;&gt;"",F2657&lt;&gt;"",G2657&lt;&gt;""),E2663=""),"",IF(AND(OR(D2657&lt;&gt;"",E2657&lt;&gt;"",F2657&lt;&gt;"",G2657&lt;&gt;""),E2663=""),"",IF(AND($D$5="",$E$5="",$F$5="",$G$5=""),"",IFERROR(VLOOKUP(B2663,'勘定科目コード（2019）'!$B$2:$J$3668,5,FALSE),""))))</f>
        <v/>
      </c>
      <c r="G2663" s="52" t="str">
        <f>IF(AND(OR(D2657&lt;&gt;"",E2657&lt;&gt;"",F2657&lt;&gt;"",G2657&lt;&gt;""),E2663=""),"",IF(AND($D$5="",$E$5="",$F$5="",$G$5=""),"",IFERROR(VLOOKUP(B2663,'勘定科目コード（2019）'!$B$2:$J$3668,6,FALSE),"")))</f>
        <v/>
      </c>
      <c r="H2663" s="54"/>
      <c r="I2663" s="55" t="str">
        <f>IF(AND(OR(D2657&lt;&gt;"",E2657&lt;&gt;"",F2657&lt;&gt;"",G2657&lt;&gt;""),E2663=""),"",IF(AND($D$5="",$E$5="",$F$5="",$G$5=""),"",IFERROR(VLOOKUP(B2663,'勘定科目コード（2019）'!$B$2:$J$3668,7,FALSE),"")))</f>
        <v/>
      </c>
      <c r="J2663" s="56" t="str">
        <f>IF(AND(OR(D2657&lt;&gt;"",E2657&lt;&gt;"",F2657&lt;&gt;"",G2657&lt;&gt;""),E2663=""),"",IF(AND($D$5="",$E$5="",$F$5="",$G$5=""),"",IFERROR(VLOOKUP(B2663,'勘定科目コード（2019）'!$B$2:$J$3668,8,FALSE),"")))</f>
        <v/>
      </c>
      <c r="K2663" s="57" t="str">
        <f>IF(AND(OR(D2657&lt;&gt;"",E2657&lt;&gt;"",F2657&lt;&gt;"",G2657&lt;&gt;""),E2663=""),"",IF(AND($D$5="",$E$5="",$F$5="",$G$5=""),"",IFERROR(VLOOKUP(B2663,'勘定科目コード（2019）'!$B$2:$J$3668,9,FALSE),"")))</f>
        <v/>
      </c>
      <c r="L2663" s="44" t="str">
        <f>IFERROR(VLOOKUP(D2663,'勘定科目コード（2019）'!$E$2:$J$500,7,FALSE),"")</f>
        <v/>
      </c>
    </row>
    <row r="2664" spans="2:12" x14ac:dyDescent="0.15">
      <c r="B2664" s="31">
        <v>2654</v>
      </c>
      <c r="D2664" s="51" t="str">
        <f>IF(AND($D$5="",$E$5="",$F$5="",$G$5=""),"",(IFERROR(VLOOKUP(B2664,'勘定科目コード（2019）'!$B$2:$J$3668,3,FALSE),"")))</f>
        <v/>
      </c>
      <c r="E2664" s="52" t="str">
        <f>IF(AND(OR($D$5&lt;&gt;"",$E$5&lt;&gt;"",$F$5&lt;&gt;"",$G$5&lt;&gt;""),D2664=""),"",IF(AND($D$5="",$E$5="",$F$5="",$G$5=""),"",IFERROR(VLOOKUP(B2664,'勘定科目コード（2019）'!$B$2:$J$3668,4,FALSE),"")))</f>
        <v/>
      </c>
      <c r="F2664" s="53" t="str">
        <f>IF(AND(OR(D2658&lt;&gt;"",E2658&lt;&gt;"",F2658&lt;&gt;"",G2658&lt;&gt;""),E2664=""),"",IF(AND(OR(D2658&lt;&gt;"",E2658&lt;&gt;"",F2658&lt;&gt;"",G2658&lt;&gt;""),E2664=""),"",IF(AND($D$5="",$E$5="",$F$5="",$G$5=""),"",IFERROR(VLOOKUP(B2664,'勘定科目コード（2019）'!$B$2:$J$3668,5,FALSE),""))))</f>
        <v/>
      </c>
      <c r="G2664" s="52" t="str">
        <f>IF(AND(OR(D2658&lt;&gt;"",E2658&lt;&gt;"",F2658&lt;&gt;"",G2658&lt;&gt;""),E2664=""),"",IF(AND($D$5="",$E$5="",$F$5="",$G$5=""),"",IFERROR(VLOOKUP(B2664,'勘定科目コード（2019）'!$B$2:$J$3668,6,FALSE),"")))</f>
        <v/>
      </c>
      <c r="H2664" s="54"/>
      <c r="I2664" s="55" t="str">
        <f>IF(AND(OR(D2658&lt;&gt;"",E2658&lt;&gt;"",F2658&lt;&gt;"",G2658&lt;&gt;""),E2664=""),"",IF(AND($D$5="",$E$5="",$F$5="",$G$5=""),"",IFERROR(VLOOKUP(B2664,'勘定科目コード（2019）'!$B$2:$J$3668,7,FALSE),"")))</f>
        <v/>
      </c>
      <c r="J2664" s="56" t="str">
        <f>IF(AND(OR(D2658&lt;&gt;"",E2658&lt;&gt;"",F2658&lt;&gt;"",G2658&lt;&gt;""),E2664=""),"",IF(AND($D$5="",$E$5="",$F$5="",$G$5=""),"",IFERROR(VLOOKUP(B2664,'勘定科目コード（2019）'!$B$2:$J$3668,8,FALSE),"")))</f>
        <v/>
      </c>
      <c r="K2664" s="57" t="str">
        <f>IF(AND(OR(D2658&lt;&gt;"",E2658&lt;&gt;"",F2658&lt;&gt;"",G2658&lt;&gt;""),E2664=""),"",IF(AND($D$5="",$E$5="",$F$5="",$G$5=""),"",IFERROR(VLOOKUP(B2664,'勘定科目コード（2019）'!$B$2:$J$3668,9,FALSE),"")))</f>
        <v/>
      </c>
      <c r="L2664" s="44" t="str">
        <f>IFERROR(VLOOKUP(D2664,'勘定科目コード（2019）'!$E$2:$J$500,7,FALSE),"")</f>
        <v/>
      </c>
    </row>
    <row r="2665" spans="2:12" x14ac:dyDescent="0.15">
      <c r="B2665" s="31">
        <v>2655</v>
      </c>
      <c r="D2665" s="51" t="str">
        <f>IF(AND($D$5="",$E$5="",$F$5="",$G$5=""),"",(IFERROR(VLOOKUP(B2665,'勘定科目コード（2019）'!$B$2:$J$3668,3,FALSE),"")))</f>
        <v/>
      </c>
      <c r="E2665" s="52" t="str">
        <f>IF(AND(OR($D$5&lt;&gt;"",$E$5&lt;&gt;"",$F$5&lt;&gt;"",$G$5&lt;&gt;""),D2665=""),"",IF(AND($D$5="",$E$5="",$F$5="",$G$5=""),"",IFERROR(VLOOKUP(B2665,'勘定科目コード（2019）'!$B$2:$J$3668,4,FALSE),"")))</f>
        <v/>
      </c>
      <c r="F2665" s="53" t="str">
        <f>IF(AND(OR(D2659&lt;&gt;"",E2659&lt;&gt;"",F2659&lt;&gt;"",G2659&lt;&gt;""),E2665=""),"",IF(AND(OR(D2659&lt;&gt;"",E2659&lt;&gt;"",F2659&lt;&gt;"",G2659&lt;&gt;""),E2665=""),"",IF(AND($D$5="",$E$5="",$F$5="",$G$5=""),"",IFERROR(VLOOKUP(B2665,'勘定科目コード（2019）'!$B$2:$J$3668,5,FALSE),""))))</f>
        <v/>
      </c>
      <c r="G2665" s="52" t="str">
        <f>IF(AND(OR(D2659&lt;&gt;"",E2659&lt;&gt;"",F2659&lt;&gt;"",G2659&lt;&gt;""),E2665=""),"",IF(AND($D$5="",$E$5="",$F$5="",$G$5=""),"",IFERROR(VLOOKUP(B2665,'勘定科目コード（2019）'!$B$2:$J$3668,6,FALSE),"")))</f>
        <v/>
      </c>
      <c r="H2665" s="54"/>
      <c r="I2665" s="55" t="str">
        <f>IF(AND(OR(D2659&lt;&gt;"",E2659&lt;&gt;"",F2659&lt;&gt;"",G2659&lt;&gt;""),E2665=""),"",IF(AND($D$5="",$E$5="",$F$5="",$G$5=""),"",IFERROR(VLOOKUP(B2665,'勘定科目コード（2019）'!$B$2:$J$3668,7,FALSE),"")))</f>
        <v/>
      </c>
      <c r="J2665" s="56" t="str">
        <f>IF(AND(OR(D2659&lt;&gt;"",E2659&lt;&gt;"",F2659&lt;&gt;"",G2659&lt;&gt;""),E2665=""),"",IF(AND($D$5="",$E$5="",$F$5="",$G$5=""),"",IFERROR(VLOOKUP(B2665,'勘定科目コード（2019）'!$B$2:$J$3668,8,FALSE),"")))</f>
        <v/>
      </c>
      <c r="K2665" s="57" t="str">
        <f>IF(AND(OR(D2659&lt;&gt;"",E2659&lt;&gt;"",F2659&lt;&gt;"",G2659&lt;&gt;""),E2665=""),"",IF(AND($D$5="",$E$5="",$F$5="",$G$5=""),"",IFERROR(VLOOKUP(B2665,'勘定科目コード（2019）'!$B$2:$J$3668,9,FALSE),"")))</f>
        <v/>
      </c>
      <c r="L2665" s="44" t="str">
        <f>IFERROR(VLOOKUP(D2665,'勘定科目コード（2019）'!$E$2:$J$500,7,FALSE),"")</f>
        <v/>
      </c>
    </row>
    <row r="2666" spans="2:12" x14ac:dyDescent="0.15">
      <c r="B2666" s="31">
        <v>2656</v>
      </c>
      <c r="D2666" s="51" t="str">
        <f>IF(AND($D$5="",$E$5="",$F$5="",$G$5=""),"",(IFERROR(VLOOKUP(B2666,'勘定科目コード（2019）'!$B$2:$J$3668,3,FALSE),"")))</f>
        <v/>
      </c>
      <c r="E2666" s="52" t="str">
        <f>IF(AND(OR($D$5&lt;&gt;"",$E$5&lt;&gt;"",$F$5&lt;&gt;"",$G$5&lt;&gt;""),D2666=""),"",IF(AND($D$5="",$E$5="",$F$5="",$G$5=""),"",IFERROR(VLOOKUP(B2666,'勘定科目コード（2019）'!$B$2:$J$3668,4,FALSE),"")))</f>
        <v/>
      </c>
      <c r="F2666" s="53" t="str">
        <f>IF(AND(OR(D2660&lt;&gt;"",E2660&lt;&gt;"",F2660&lt;&gt;"",G2660&lt;&gt;""),E2666=""),"",IF(AND(OR(D2660&lt;&gt;"",E2660&lt;&gt;"",F2660&lt;&gt;"",G2660&lt;&gt;""),E2666=""),"",IF(AND($D$5="",$E$5="",$F$5="",$G$5=""),"",IFERROR(VLOOKUP(B2666,'勘定科目コード（2019）'!$B$2:$J$3668,5,FALSE),""))))</f>
        <v/>
      </c>
      <c r="G2666" s="52" t="str">
        <f>IF(AND(OR(D2660&lt;&gt;"",E2660&lt;&gt;"",F2660&lt;&gt;"",G2660&lt;&gt;""),E2666=""),"",IF(AND($D$5="",$E$5="",$F$5="",$G$5=""),"",IFERROR(VLOOKUP(B2666,'勘定科目コード（2019）'!$B$2:$J$3668,6,FALSE),"")))</f>
        <v/>
      </c>
      <c r="H2666" s="54"/>
      <c r="I2666" s="55" t="str">
        <f>IF(AND(OR(D2660&lt;&gt;"",E2660&lt;&gt;"",F2660&lt;&gt;"",G2660&lt;&gt;""),E2666=""),"",IF(AND($D$5="",$E$5="",$F$5="",$G$5=""),"",IFERROR(VLOOKUP(B2666,'勘定科目コード（2019）'!$B$2:$J$3668,7,FALSE),"")))</f>
        <v/>
      </c>
      <c r="J2666" s="56" t="str">
        <f>IF(AND(OR(D2660&lt;&gt;"",E2660&lt;&gt;"",F2660&lt;&gt;"",G2660&lt;&gt;""),E2666=""),"",IF(AND($D$5="",$E$5="",$F$5="",$G$5=""),"",IFERROR(VLOOKUP(B2666,'勘定科目コード（2019）'!$B$2:$J$3668,8,FALSE),"")))</f>
        <v/>
      </c>
      <c r="K2666" s="57" t="str">
        <f>IF(AND(OR(D2660&lt;&gt;"",E2660&lt;&gt;"",F2660&lt;&gt;"",G2660&lt;&gt;""),E2666=""),"",IF(AND($D$5="",$E$5="",$F$5="",$G$5=""),"",IFERROR(VLOOKUP(B2666,'勘定科目コード（2019）'!$B$2:$J$3668,9,FALSE),"")))</f>
        <v/>
      </c>
      <c r="L2666" s="44" t="str">
        <f>IFERROR(VLOOKUP(D2666,'勘定科目コード（2019）'!$E$2:$J$500,7,FALSE),"")</f>
        <v/>
      </c>
    </row>
    <row r="2667" spans="2:12" x14ac:dyDescent="0.15">
      <c r="B2667" s="31">
        <v>2657</v>
      </c>
      <c r="D2667" s="51" t="str">
        <f>IF(AND($D$5="",$E$5="",$F$5="",$G$5=""),"",(IFERROR(VLOOKUP(B2667,'勘定科目コード（2019）'!$B$2:$J$3668,3,FALSE),"")))</f>
        <v/>
      </c>
      <c r="E2667" s="52" t="str">
        <f>IF(AND(OR($D$5&lt;&gt;"",$E$5&lt;&gt;"",$F$5&lt;&gt;"",$G$5&lt;&gt;""),D2667=""),"",IF(AND($D$5="",$E$5="",$F$5="",$G$5=""),"",IFERROR(VLOOKUP(B2667,'勘定科目コード（2019）'!$B$2:$J$3668,4,FALSE),"")))</f>
        <v/>
      </c>
      <c r="F2667" s="53" t="str">
        <f>IF(AND(OR(D2661&lt;&gt;"",E2661&lt;&gt;"",F2661&lt;&gt;"",G2661&lt;&gt;""),E2667=""),"",IF(AND(OR(D2661&lt;&gt;"",E2661&lt;&gt;"",F2661&lt;&gt;"",G2661&lt;&gt;""),E2667=""),"",IF(AND($D$5="",$E$5="",$F$5="",$G$5=""),"",IFERROR(VLOOKUP(B2667,'勘定科目コード（2019）'!$B$2:$J$3668,5,FALSE),""))))</f>
        <v/>
      </c>
      <c r="G2667" s="52" t="str">
        <f>IF(AND(OR(D2661&lt;&gt;"",E2661&lt;&gt;"",F2661&lt;&gt;"",G2661&lt;&gt;""),E2667=""),"",IF(AND($D$5="",$E$5="",$F$5="",$G$5=""),"",IFERROR(VLOOKUP(B2667,'勘定科目コード（2019）'!$B$2:$J$3668,6,FALSE),"")))</f>
        <v/>
      </c>
      <c r="H2667" s="54"/>
      <c r="I2667" s="55" t="str">
        <f>IF(AND(OR(D2661&lt;&gt;"",E2661&lt;&gt;"",F2661&lt;&gt;"",G2661&lt;&gt;""),E2667=""),"",IF(AND($D$5="",$E$5="",$F$5="",$G$5=""),"",IFERROR(VLOOKUP(B2667,'勘定科目コード（2019）'!$B$2:$J$3668,7,FALSE),"")))</f>
        <v/>
      </c>
      <c r="J2667" s="56" t="str">
        <f>IF(AND(OR(D2661&lt;&gt;"",E2661&lt;&gt;"",F2661&lt;&gt;"",G2661&lt;&gt;""),E2667=""),"",IF(AND($D$5="",$E$5="",$F$5="",$G$5=""),"",IFERROR(VLOOKUP(B2667,'勘定科目コード（2019）'!$B$2:$J$3668,8,FALSE),"")))</f>
        <v/>
      </c>
      <c r="K2667" s="57" t="str">
        <f>IF(AND(OR(D2661&lt;&gt;"",E2661&lt;&gt;"",F2661&lt;&gt;"",G2661&lt;&gt;""),E2667=""),"",IF(AND($D$5="",$E$5="",$F$5="",$G$5=""),"",IFERROR(VLOOKUP(B2667,'勘定科目コード（2019）'!$B$2:$J$3668,9,FALSE),"")))</f>
        <v/>
      </c>
      <c r="L2667" s="44" t="str">
        <f>IFERROR(VLOOKUP(D2667,'勘定科目コード（2019）'!$E$2:$J$500,7,FALSE),"")</f>
        <v/>
      </c>
    </row>
    <row r="2668" spans="2:12" x14ac:dyDescent="0.15">
      <c r="B2668" s="31">
        <v>2658</v>
      </c>
      <c r="D2668" s="51" t="str">
        <f>IF(AND($D$5="",$E$5="",$F$5="",$G$5=""),"",(IFERROR(VLOOKUP(B2668,'勘定科目コード（2019）'!$B$2:$J$3668,3,FALSE),"")))</f>
        <v/>
      </c>
      <c r="E2668" s="52" t="str">
        <f>IF(AND(OR($D$5&lt;&gt;"",$E$5&lt;&gt;"",$F$5&lt;&gt;"",$G$5&lt;&gt;""),D2668=""),"",IF(AND($D$5="",$E$5="",$F$5="",$G$5=""),"",IFERROR(VLOOKUP(B2668,'勘定科目コード（2019）'!$B$2:$J$3668,4,FALSE),"")))</f>
        <v/>
      </c>
      <c r="F2668" s="53" t="str">
        <f>IF(AND(OR(D2662&lt;&gt;"",E2662&lt;&gt;"",F2662&lt;&gt;"",G2662&lt;&gt;""),E2668=""),"",IF(AND(OR(D2662&lt;&gt;"",E2662&lt;&gt;"",F2662&lt;&gt;"",G2662&lt;&gt;""),E2668=""),"",IF(AND($D$5="",$E$5="",$F$5="",$G$5=""),"",IFERROR(VLOOKUP(B2668,'勘定科目コード（2019）'!$B$2:$J$3668,5,FALSE),""))))</f>
        <v/>
      </c>
      <c r="G2668" s="52" t="str">
        <f>IF(AND(OR(D2662&lt;&gt;"",E2662&lt;&gt;"",F2662&lt;&gt;"",G2662&lt;&gt;""),E2668=""),"",IF(AND($D$5="",$E$5="",$F$5="",$G$5=""),"",IFERROR(VLOOKUP(B2668,'勘定科目コード（2019）'!$B$2:$J$3668,6,FALSE),"")))</f>
        <v/>
      </c>
      <c r="H2668" s="54"/>
      <c r="I2668" s="55" t="str">
        <f>IF(AND(OR(D2662&lt;&gt;"",E2662&lt;&gt;"",F2662&lt;&gt;"",G2662&lt;&gt;""),E2668=""),"",IF(AND($D$5="",$E$5="",$F$5="",$G$5=""),"",IFERROR(VLOOKUP(B2668,'勘定科目コード（2019）'!$B$2:$J$3668,7,FALSE),"")))</f>
        <v/>
      </c>
      <c r="J2668" s="56" t="str">
        <f>IF(AND(OR(D2662&lt;&gt;"",E2662&lt;&gt;"",F2662&lt;&gt;"",G2662&lt;&gt;""),E2668=""),"",IF(AND($D$5="",$E$5="",$F$5="",$G$5=""),"",IFERROR(VLOOKUP(B2668,'勘定科目コード（2019）'!$B$2:$J$3668,8,FALSE),"")))</f>
        <v/>
      </c>
      <c r="K2668" s="57" t="str">
        <f>IF(AND(OR(D2662&lt;&gt;"",E2662&lt;&gt;"",F2662&lt;&gt;"",G2662&lt;&gt;""),E2668=""),"",IF(AND($D$5="",$E$5="",$F$5="",$G$5=""),"",IFERROR(VLOOKUP(B2668,'勘定科目コード（2019）'!$B$2:$J$3668,9,FALSE),"")))</f>
        <v/>
      </c>
      <c r="L2668" s="44" t="str">
        <f>IFERROR(VLOOKUP(D2668,'勘定科目コード（2019）'!$E$2:$J$500,7,FALSE),"")</f>
        <v/>
      </c>
    </row>
    <row r="2669" spans="2:12" x14ac:dyDescent="0.15">
      <c r="B2669" s="31">
        <v>2659</v>
      </c>
      <c r="D2669" s="51" t="str">
        <f>IF(AND($D$5="",$E$5="",$F$5="",$G$5=""),"",(IFERROR(VLOOKUP(B2669,'勘定科目コード（2019）'!$B$2:$J$3668,3,FALSE),"")))</f>
        <v/>
      </c>
      <c r="E2669" s="52" t="str">
        <f>IF(AND(OR($D$5&lt;&gt;"",$E$5&lt;&gt;"",$F$5&lt;&gt;"",$G$5&lt;&gt;""),D2669=""),"",IF(AND($D$5="",$E$5="",$F$5="",$G$5=""),"",IFERROR(VLOOKUP(B2669,'勘定科目コード（2019）'!$B$2:$J$3668,4,FALSE),"")))</f>
        <v/>
      </c>
      <c r="F2669" s="53" t="str">
        <f>IF(AND(OR(D2663&lt;&gt;"",E2663&lt;&gt;"",F2663&lt;&gt;"",G2663&lt;&gt;""),E2669=""),"",IF(AND(OR(D2663&lt;&gt;"",E2663&lt;&gt;"",F2663&lt;&gt;"",G2663&lt;&gt;""),E2669=""),"",IF(AND($D$5="",$E$5="",$F$5="",$G$5=""),"",IFERROR(VLOOKUP(B2669,'勘定科目コード（2019）'!$B$2:$J$3668,5,FALSE),""))))</f>
        <v/>
      </c>
      <c r="G2669" s="52" t="str">
        <f>IF(AND(OR(D2663&lt;&gt;"",E2663&lt;&gt;"",F2663&lt;&gt;"",G2663&lt;&gt;""),E2669=""),"",IF(AND($D$5="",$E$5="",$F$5="",$G$5=""),"",IFERROR(VLOOKUP(B2669,'勘定科目コード（2019）'!$B$2:$J$3668,6,FALSE),"")))</f>
        <v/>
      </c>
      <c r="H2669" s="54"/>
      <c r="I2669" s="55" t="str">
        <f>IF(AND(OR(D2663&lt;&gt;"",E2663&lt;&gt;"",F2663&lt;&gt;"",G2663&lt;&gt;""),E2669=""),"",IF(AND($D$5="",$E$5="",$F$5="",$G$5=""),"",IFERROR(VLOOKUP(B2669,'勘定科目コード（2019）'!$B$2:$J$3668,7,FALSE),"")))</f>
        <v/>
      </c>
      <c r="J2669" s="56" t="str">
        <f>IF(AND(OR(D2663&lt;&gt;"",E2663&lt;&gt;"",F2663&lt;&gt;"",G2663&lt;&gt;""),E2669=""),"",IF(AND($D$5="",$E$5="",$F$5="",$G$5=""),"",IFERROR(VLOOKUP(B2669,'勘定科目コード（2019）'!$B$2:$J$3668,8,FALSE),"")))</f>
        <v/>
      </c>
      <c r="K2669" s="57" t="str">
        <f>IF(AND(OR(D2663&lt;&gt;"",E2663&lt;&gt;"",F2663&lt;&gt;"",G2663&lt;&gt;""),E2669=""),"",IF(AND($D$5="",$E$5="",$F$5="",$G$5=""),"",IFERROR(VLOOKUP(B2669,'勘定科目コード（2019）'!$B$2:$J$3668,9,FALSE),"")))</f>
        <v/>
      </c>
      <c r="L2669" s="44" t="str">
        <f>IFERROR(VLOOKUP(D2669,'勘定科目コード（2019）'!$E$2:$J$500,7,FALSE),"")</f>
        <v/>
      </c>
    </row>
    <row r="2670" spans="2:12" x14ac:dyDescent="0.15">
      <c r="B2670" s="31">
        <v>2660</v>
      </c>
      <c r="D2670" s="51" t="str">
        <f>IF(AND($D$5="",$E$5="",$F$5="",$G$5=""),"",(IFERROR(VLOOKUP(B2670,'勘定科目コード（2019）'!$B$2:$J$3668,3,FALSE),"")))</f>
        <v/>
      </c>
      <c r="E2670" s="52" t="str">
        <f>IF(AND(OR($D$5&lt;&gt;"",$E$5&lt;&gt;"",$F$5&lt;&gt;"",$G$5&lt;&gt;""),D2670=""),"",IF(AND($D$5="",$E$5="",$F$5="",$G$5=""),"",IFERROR(VLOOKUP(B2670,'勘定科目コード（2019）'!$B$2:$J$3668,4,FALSE),"")))</f>
        <v/>
      </c>
      <c r="F2670" s="53" t="str">
        <f>IF(AND(OR(D2664&lt;&gt;"",E2664&lt;&gt;"",F2664&lt;&gt;"",G2664&lt;&gt;""),E2670=""),"",IF(AND(OR(D2664&lt;&gt;"",E2664&lt;&gt;"",F2664&lt;&gt;"",G2664&lt;&gt;""),E2670=""),"",IF(AND($D$5="",$E$5="",$F$5="",$G$5=""),"",IFERROR(VLOOKUP(B2670,'勘定科目コード（2019）'!$B$2:$J$3668,5,FALSE),""))))</f>
        <v/>
      </c>
      <c r="G2670" s="52" t="str">
        <f>IF(AND(OR(D2664&lt;&gt;"",E2664&lt;&gt;"",F2664&lt;&gt;"",G2664&lt;&gt;""),E2670=""),"",IF(AND($D$5="",$E$5="",$F$5="",$G$5=""),"",IFERROR(VLOOKUP(B2670,'勘定科目コード（2019）'!$B$2:$J$3668,6,FALSE),"")))</f>
        <v/>
      </c>
      <c r="H2670" s="54"/>
      <c r="I2670" s="55" t="str">
        <f>IF(AND(OR(D2664&lt;&gt;"",E2664&lt;&gt;"",F2664&lt;&gt;"",G2664&lt;&gt;""),E2670=""),"",IF(AND($D$5="",$E$5="",$F$5="",$G$5=""),"",IFERROR(VLOOKUP(B2670,'勘定科目コード（2019）'!$B$2:$J$3668,7,FALSE),"")))</f>
        <v/>
      </c>
      <c r="J2670" s="56" t="str">
        <f>IF(AND(OR(D2664&lt;&gt;"",E2664&lt;&gt;"",F2664&lt;&gt;"",G2664&lt;&gt;""),E2670=""),"",IF(AND($D$5="",$E$5="",$F$5="",$G$5=""),"",IFERROR(VLOOKUP(B2670,'勘定科目コード（2019）'!$B$2:$J$3668,8,FALSE),"")))</f>
        <v/>
      </c>
      <c r="K2670" s="57" t="str">
        <f>IF(AND(OR(D2664&lt;&gt;"",E2664&lt;&gt;"",F2664&lt;&gt;"",G2664&lt;&gt;""),E2670=""),"",IF(AND($D$5="",$E$5="",$F$5="",$G$5=""),"",IFERROR(VLOOKUP(B2670,'勘定科目コード（2019）'!$B$2:$J$3668,9,FALSE),"")))</f>
        <v/>
      </c>
      <c r="L2670" s="44" t="str">
        <f>IFERROR(VLOOKUP(D2670,'勘定科目コード（2019）'!$E$2:$J$500,7,FALSE),"")</f>
        <v/>
      </c>
    </row>
    <row r="2671" spans="2:12" x14ac:dyDescent="0.15">
      <c r="B2671" s="31">
        <v>2661</v>
      </c>
      <c r="D2671" s="51" t="str">
        <f>IF(AND($D$5="",$E$5="",$F$5="",$G$5=""),"",(IFERROR(VLOOKUP(B2671,'勘定科目コード（2019）'!$B$2:$J$3668,3,FALSE),"")))</f>
        <v/>
      </c>
      <c r="E2671" s="52" t="str">
        <f>IF(AND(OR($D$5&lt;&gt;"",$E$5&lt;&gt;"",$F$5&lt;&gt;"",$G$5&lt;&gt;""),D2671=""),"",IF(AND($D$5="",$E$5="",$F$5="",$G$5=""),"",IFERROR(VLOOKUP(B2671,'勘定科目コード（2019）'!$B$2:$J$3668,4,FALSE),"")))</f>
        <v/>
      </c>
      <c r="F2671" s="53" t="str">
        <f>IF(AND(OR(D2665&lt;&gt;"",E2665&lt;&gt;"",F2665&lt;&gt;"",G2665&lt;&gt;""),E2671=""),"",IF(AND(OR(D2665&lt;&gt;"",E2665&lt;&gt;"",F2665&lt;&gt;"",G2665&lt;&gt;""),E2671=""),"",IF(AND($D$5="",$E$5="",$F$5="",$G$5=""),"",IFERROR(VLOOKUP(B2671,'勘定科目コード（2019）'!$B$2:$J$3668,5,FALSE),""))))</f>
        <v/>
      </c>
      <c r="G2671" s="52" t="str">
        <f>IF(AND(OR(D2665&lt;&gt;"",E2665&lt;&gt;"",F2665&lt;&gt;"",G2665&lt;&gt;""),E2671=""),"",IF(AND($D$5="",$E$5="",$F$5="",$G$5=""),"",IFERROR(VLOOKUP(B2671,'勘定科目コード（2019）'!$B$2:$J$3668,6,FALSE),"")))</f>
        <v/>
      </c>
      <c r="H2671" s="54"/>
      <c r="I2671" s="55" t="str">
        <f>IF(AND(OR(D2665&lt;&gt;"",E2665&lt;&gt;"",F2665&lt;&gt;"",G2665&lt;&gt;""),E2671=""),"",IF(AND($D$5="",$E$5="",$F$5="",$G$5=""),"",IFERROR(VLOOKUP(B2671,'勘定科目コード（2019）'!$B$2:$J$3668,7,FALSE),"")))</f>
        <v/>
      </c>
      <c r="J2671" s="56" t="str">
        <f>IF(AND(OR(D2665&lt;&gt;"",E2665&lt;&gt;"",F2665&lt;&gt;"",G2665&lt;&gt;""),E2671=""),"",IF(AND($D$5="",$E$5="",$F$5="",$G$5=""),"",IFERROR(VLOOKUP(B2671,'勘定科目コード（2019）'!$B$2:$J$3668,8,FALSE),"")))</f>
        <v/>
      </c>
      <c r="K2671" s="57" t="str">
        <f>IF(AND(OR(D2665&lt;&gt;"",E2665&lt;&gt;"",F2665&lt;&gt;"",G2665&lt;&gt;""),E2671=""),"",IF(AND($D$5="",$E$5="",$F$5="",$G$5=""),"",IFERROR(VLOOKUP(B2671,'勘定科目コード（2019）'!$B$2:$J$3668,9,FALSE),"")))</f>
        <v/>
      </c>
      <c r="L2671" s="44" t="str">
        <f>IFERROR(VLOOKUP(D2671,'勘定科目コード（2019）'!$E$2:$J$500,7,FALSE),"")</f>
        <v/>
      </c>
    </row>
    <row r="2672" spans="2:12" x14ac:dyDescent="0.15">
      <c r="B2672" s="31">
        <v>2662</v>
      </c>
      <c r="D2672" s="51" t="str">
        <f>IF(AND($D$5="",$E$5="",$F$5="",$G$5=""),"",(IFERROR(VLOOKUP(B2672,'勘定科目コード（2019）'!$B$2:$J$3668,3,FALSE),"")))</f>
        <v/>
      </c>
      <c r="E2672" s="52" t="str">
        <f>IF(AND(OR($D$5&lt;&gt;"",$E$5&lt;&gt;"",$F$5&lt;&gt;"",$G$5&lt;&gt;""),D2672=""),"",IF(AND($D$5="",$E$5="",$F$5="",$G$5=""),"",IFERROR(VLOOKUP(B2672,'勘定科目コード（2019）'!$B$2:$J$3668,4,FALSE),"")))</f>
        <v/>
      </c>
      <c r="F2672" s="53" t="str">
        <f>IF(AND(OR(D2666&lt;&gt;"",E2666&lt;&gt;"",F2666&lt;&gt;"",G2666&lt;&gt;""),E2672=""),"",IF(AND(OR(D2666&lt;&gt;"",E2666&lt;&gt;"",F2666&lt;&gt;"",G2666&lt;&gt;""),E2672=""),"",IF(AND($D$5="",$E$5="",$F$5="",$G$5=""),"",IFERROR(VLOOKUP(B2672,'勘定科目コード（2019）'!$B$2:$J$3668,5,FALSE),""))))</f>
        <v/>
      </c>
      <c r="G2672" s="52" t="str">
        <f>IF(AND(OR(D2666&lt;&gt;"",E2666&lt;&gt;"",F2666&lt;&gt;"",G2666&lt;&gt;""),E2672=""),"",IF(AND($D$5="",$E$5="",$F$5="",$G$5=""),"",IFERROR(VLOOKUP(B2672,'勘定科目コード（2019）'!$B$2:$J$3668,6,FALSE),"")))</f>
        <v/>
      </c>
      <c r="H2672" s="54"/>
      <c r="I2672" s="55" t="str">
        <f>IF(AND(OR(D2666&lt;&gt;"",E2666&lt;&gt;"",F2666&lt;&gt;"",G2666&lt;&gt;""),E2672=""),"",IF(AND($D$5="",$E$5="",$F$5="",$G$5=""),"",IFERROR(VLOOKUP(B2672,'勘定科目コード（2019）'!$B$2:$J$3668,7,FALSE),"")))</f>
        <v/>
      </c>
      <c r="J2672" s="56" t="str">
        <f>IF(AND(OR(D2666&lt;&gt;"",E2666&lt;&gt;"",F2666&lt;&gt;"",G2666&lt;&gt;""),E2672=""),"",IF(AND($D$5="",$E$5="",$F$5="",$G$5=""),"",IFERROR(VLOOKUP(B2672,'勘定科目コード（2019）'!$B$2:$J$3668,8,FALSE),"")))</f>
        <v/>
      </c>
      <c r="K2672" s="57" t="str">
        <f>IF(AND(OR(D2666&lt;&gt;"",E2666&lt;&gt;"",F2666&lt;&gt;"",G2666&lt;&gt;""),E2672=""),"",IF(AND($D$5="",$E$5="",$F$5="",$G$5=""),"",IFERROR(VLOOKUP(B2672,'勘定科目コード（2019）'!$B$2:$J$3668,9,FALSE),"")))</f>
        <v/>
      </c>
      <c r="L2672" s="44" t="str">
        <f>IFERROR(VLOOKUP(D2672,'勘定科目コード（2019）'!$E$2:$J$500,7,FALSE),"")</f>
        <v/>
      </c>
    </row>
    <row r="2673" spans="2:12" x14ac:dyDescent="0.15">
      <c r="B2673" s="31">
        <v>2663</v>
      </c>
      <c r="D2673" s="51" t="str">
        <f>IF(AND($D$5="",$E$5="",$F$5="",$G$5=""),"",(IFERROR(VLOOKUP(B2673,'勘定科目コード（2019）'!$B$2:$J$3668,3,FALSE),"")))</f>
        <v/>
      </c>
      <c r="E2673" s="52" t="str">
        <f>IF(AND(OR($D$5&lt;&gt;"",$E$5&lt;&gt;"",$F$5&lt;&gt;"",$G$5&lt;&gt;""),D2673=""),"",IF(AND($D$5="",$E$5="",$F$5="",$G$5=""),"",IFERROR(VLOOKUP(B2673,'勘定科目コード（2019）'!$B$2:$J$3668,4,FALSE),"")))</f>
        <v/>
      </c>
      <c r="F2673" s="53" t="str">
        <f>IF(AND(OR(D2667&lt;&gt;"",E2667&lt;&gt;"",F2667&lt;&gt;"",G2667&lt;&gt;""),E2673=""),"",IF(AND(OR(D2667&lt;&gt;"",E2667&lt;&gt;"",F2667&lt;&gt;"",G2667&lt;&gt;""),E2673=""),"",IF(AND($D$5="",$E$5="",$F$5="",$G$5=""),"",IFERROR(VLOOKUP(B2673,'勘定科目コード（2019）'!$B$2:$J$3668,5,FALSE),""))))</f>
        <v/>
      </c>
      <c r="G2673" s="52" t="str">
        <f>IF(AND(OR(D2667&lt;&gt;"",E2667&lt;&gt;"",F2667&lt;&gt;"",G2667&lt;&gt;""),E2673=""),"",IF(AND($D$5="",$E$5="",$F$5="",$G$5=""),"",IFERROR(VLOOKUP(B2673,'勘定科目コード（2019）'!$B$2:$J$3668,6,FALSE),"")))</f>
        <v/>
      </c>
      <c r="H2673" s="54"/>
      <c r="I2673" s="55" t="str">
        <f>IF(AND(OR(D2667&lt;&gt;"",E2667&lt;&gt;"",F2667&lt;&gt;"",G2667&lt;&gt;""),E2673=""),"",IF(AND($D$5="",$E$5="",$F$5="",$G$5=""),"",IFERROR(VLOOKUP(B2673,'勘定科目コード（2019）'!$B$2:$J$3668,7,FALSE),"")))</f>
        <v/>
      </c>
      <c r="J2673" s="56" t="str">
        <f>IF(AND(OR(D2667&lt;&gt;"",E2667&lt;&gt;"",F2667&lt;&gt;"",G2667&lt;&gt;""),E2673=""),"",IF(AND($D$5="",$E$5="",$F$5="",$G$5=""),"",IFERROR(VLOOKUP(B2673,'勘定科目コード（2019）'!$B$2:$J$3668,8,FALSE),"")))</f>
        <v/>
      </c>
      <c r="K2673" s="57" t="str">
        <f>IF(AND(OR(D2667&lt;&gt;"",E2667&lt;&gt;"",F2667&lt;&gt;"",G2667&lt;&gt;""),E2673=""),"",IF(AND($D$5="",$E$5="",$F$5="",$G$5=""),"",IFERROR(VLOOKUP(B2673,'勘定科目コード（2019）'!$B$2:$J$3668,9,FALSE),"")))</f>
        <v/>
      </c>
      <c r="L2673" s="44" t="str">
        <f>IFERROR(VLOOKUP(D2673,'勘定科目コード（2019）'!$E$2:$J$500,7,FALSE),"")</f>
        <v/>
      </c>
    </row>
    <row r="2674" spans="2:12" x14ac:dyDescent="0.15">
      <c r="B2674" s="31">
        <v>2664</v>
      </c>
      <c r="D2674" s="51" t="str">
        <f>IF(AND($D$5="",$E$5="",$F$5="",$G$5=""),"",(IFERROR(VLOOKUP(B2674,'勘定科目コード（2019）'!$B$2:$J$3668,3,FALSE),"")))</f>
        <v/>
      </c>
      <c r="E2674" s="52" t="str">
        <f>IF(AND(OR($D$5&lt;&gt;"",$E$5&lt;&gt;"",$F$5&lt;&gt;"",$G$5&lt;&gt;""),D2674=""),"",IF(AND($D$5="",$E$5="",$F$5="",$G$5=""),"",IFERROR(VLOOKUP(B2674,'勘定科目コード（2019）'!$B$2:$J$3668,4,FALSE),"")))</f>
        <v/>
      </c>
      <c r="F2674" s="53" t="str">
        <f>IF(AND(OR(D2668&lt;&gt;"",E2668&lt;&gt;"",F2668&lt;&gt;"",G2668&lt;&gt;""),E2674=""),"",IF(AND(OR(D2668&lt;&gt;"",E2668&lt;&gt;"",F2668&lt;&gt;"",G2668&lt;&gt;""),E2674=""),"",IF(AND($D$5="",$E$5="",$F$5="",$G$5=""),"",IFERROR(VLOOKUP(B2674,'勘定科目コード（2019）'!$B$2:$J$3668,5,FALSE),""))))</f>
        <v/>
      </c>
      <c r="G2674" s="52" t="str">
        <f>IF(AND(OR(D2668&lt;&gt;"",E2668&lt;&gt;"",F2668&lt;&gt;"",G2668&lt;&gt;""),E2674=""),"",IF(AND($D$5="",$E$5="",$F$5="",$G$5=""),"",IFERROR(VLOOKUP(B2674,'勘定科目コード（2019）'!$B$2:$J$3668,6,FALSE),"")))</f>
        <v/>
      </c>
      <c r="H2674" s="54"/>
      <c r="I2674" s="55" t="str">
        <f>IF(AND(OR(D2668&lt;&gt;"",E2668&lt;&gt;"",F2668&lt;&gt;"",G2668&lt;&gt;""),E2674=""),"",IF(AND($D$5="",$E$5="",$F$5="",$G$5=""),"",IFERROR(VLOOKUP(B2674,'勘定科目コード（2019）'!$B$2:$J$3668,7,FALSE),"")))</f>
        <v/>
      </c>
      <c r="J2674" s="56" t="str">
        <f>IF(AND(OR(D2668&lt;&gt;"",E2668&lt;&gt;"",F2668&lt;&gt;"",G2668&lt;&gt;""),E2674=""),"",IF(AND($D$5="",$E$5="",$F$5="",$G$5=""),"",IFERROR(VLOOKUP(B2674,'勘定科目コード（2019）'!$B$2:$J$3668,8,FALSE),"")))</f>
        <v/>
      </c>
      <c r="K2674" s="57" t="str">
        <f>IF(AND(OR(D2668&lt;&gt;"",E2668&lt;&gt;"",F2668&lt;&gt;"",G2668&lt;&gt;""),E2674=""),"",IF(AND($D$5="",$E$5="",$F$5="",$G$5=""),"",IFERROR(VLOOKUP(B2674,'勘定科目コード（2019）'!$B$2:$J$3668,9,FALSE),"")))</f>
        <v/>
      </c>
      <c r="L2674" s="44" t="str">
        <f>IFERROR(VLOOKUP(D2674,'勘定科目コード（2019）'!$E$2:$J$500,7,FALSE),"")</f>
        <v/>
      </c>
    </row>
    <row r="2675" spans="2:12" x14ac:dyDescent="0.15">
      <c r="B2675" s="31">
        <v>2665</v>
      </c>
      <c r="D2675" s="51" t="str">
        <f>IF(AND($D$5="",$E$5="",$F$5="",$G$5=""),"",(IFERROR(VLOOKUP(B2675,'勘定科目コード（2019）'!$B$2:$J$3668,3,FALSE),"")))</f>
        <v/>
      </c>
      <c r="E2675" s="52" t="str">
        <f>IF(AND(OR($D$5&lt;&gt;"",$E$5&lt;&gt;"",$F$5&lt;&gt;"",$G$5&lt;&gt;""),D2675=""),"",IF(AND($D$5="",$E$5="",$F$5="",$G$5=""),"",IFERROR(VLOOKUP(B2675,'勘定科目コード（2019）'!$B$2:$J$3668,4,FALSE),"")))</f>
        <v/>
      </c>
      <c r="F2675" s="53" t="str">
        <f>IF(AND(OR(D2669&lt;&gt;"",E2669&lt;&gt;"",F2669&lt;&gt;"",G2669&lt;&gt;""),E2675=""),"",IF(AND(OR(D2669&lt;&gt;"",E2669&lt;&gt;"",F2669&lt;&gt;"",G2669&lt;&gt;""),E2675=""),"",IF(AND($D$5="",$E$5="",$F$5="",$G$5=""),"",IFERROR(VLOOKUP(B2675,'勘定科目コード（2019）'!$B$2:$J$3668,5,FALSE),""))))</f>
        <v/>
      </c>
      <c r="G2675" s="52" t="str">
        <f>IF(AND(OR(D2669&lt;&gt;"",E2669&lt;&gt;"",F2669&lt;&gt;"",G2669&lt;&gt;""),E2675=""),"",IF(AND($D$5="",$E$5="",$F$5="",$G$5=""),"",IFERROR(VLOOKUP(B2675,'勘定科目コード（2019）'!$B$2:$J$3668,6,FALSE),"")))</f>
        <v/>
      </c>
      <c r="H2675" s="54"/>
      <c r="I2675" s="55" t="str">
        <f>IF(AND(OR(D2669&lt;&gt;"",E2669&lt;&gt;"",F2669&lt;&gt;"",G2669&lt;&gt;""),E2675=""),"",IF(AND($D$5="",$E$5="",$F$5="",$G$5=""),"",IFERROR(VLOOKUP(B2675,'勘定科目コード（2019）'!$B$2:$J$3668,7,FALSE),"")))</f>
        <v/>
      </c>
      <c r="J2675" s="56" t="str">
        <f>IF(AND(OR(D2669&lt;&gt;"",E2669&lt;&gt;"",F2669&lt;&gt;"",G2669&lt;&gt;""),E2675=""),"",IF(AND($D$5="",$E$5="",$F$5="",$G$5=""),"",IFERROR(VLOOKUP(B2675,'勘定科目コード（2019）'!$B$2:$J$3668,8,FALSE),"")))</f>
        <v/>
      </c>
      <c r="K2675" s="57" t="str">
        <f>IF(AND(OR(D2669&lt;&gt;"",E2669&lt;&gt;"",F2669&lt;&gt;"",G2669&lt;&gt;""),E2675=""),"",IF(AND($D$5="",$E$5="",$F$5="",$G$5=""),"",IFERROR(VLOOKUP(B2675,'勘定科目コード（2019）'!$B$2:$J$3668,9,FALSE),"")))</f>
        <v/>
      </c>
      <c r="L2675" s="44" t="str">
        <f>IFERROR(VLOOKUP(D2675,'勘定科目コード（2019）'!$E$2:$J$500,7,FALSE),"")</f>
        <v/>
      </c>
    </row>
    <row r="2676" spans="2:12" x14ac:dyDescent="0.15">
      <c r="B2676" s="31">
        <v>2666</v>
      </c>
      <c r="D2676" s="51" t="str">
        <f>IF(AND($D$5="",$E$5="",$F$5="",$G$5=""),"",(IFERROR(VLOOKUP(B2676,'勘定科目コード（2019）'!$B$2:$J$3668,3,FALSE),"")))</f>
        <v/>
      </c>
      <c r="E2676" s="52" t="str">
        <f>IF(AND(OR($D$5&lt;&gt;"",$E$5&lt;&gt;"",$F$5&lt;&gt;"",$G$5&lt;&gt;""),D2676=""),"",IF(AND($D$5="",$E$5="",$F$5="",$G$5=""),"",IFERROR(VLOOKUP(B2676,'勘定科目コード（2019）'!$B$2:$J$3668,4,FALSE),"")))</f>
        <v/>
      </c>
      <c r="F2676" s="53" t="str">
        <f>IF(AND(OR(D2670&lt;&gt;"",E2670&lt;&gt;"",F2670&lt;&gt;"",G2670&lt;&gt;""),E2676=""),"",IF(AND(OR(D2670&lt;&gt;"",E2670&lt;&gt;"",F2670&lt;&gt;"",G2670&lt;&gt;""),E2676=""),"",IF(AND($D$5="",$E$5="",$F$5="",$G$5=""),"",IFERROR(VLOOKUP(B2676,'勘定科目コード（2019）'!$B$2:$J$3668,5,FALSE),""))))</f>
        <v/>
      </c>
      <c r="G2676" s="52" t="str">
        <f>IF(AND(OR(D2670&lt;&gt;"",E2670&lt;&gt;"",F2670&lt;&gt;"",G2670&lt;&gt;""),E2676=""),"",IF(AND($D$5="",$E$5="",$F$5="",$G$5=""),"",IFERROR(VLOOKUP(B2676,'勘定科目コード（2019）'!$B$2:$J$3668,6,FALSE),"")))</f>
        <v/>
      </c>
      <c r="H2676" s="54"/>
      <c r="I2676" s="55" t="str">
        <f>IF(AND(OR(D2670&lt;&gt;"",E2670&lt;&gt;"",F2670&lt;&gt;"",G2670&lt;&gt;""),E2676=""),"",IF(AND($D$5="",$E$5="",$F$5="",$G$5=""),"",IFERROR(VLOOKUP(B2676,'勘定科目コード（2019）'!$B$2:$J$3668,7,FALSE),"")))</f>
        <v/>
      </c>
      <c r="J2676" s="56" t="str">
        <f>IF(AND(OR(D2670&lt;&gt;"",E2670&lt;&gt;"",F2670&lt;&gt;"",G2670&lt;&gt;""),E2676=""),"",IF(AND($D$5="",$E$5="",$F$5="",$G$5=""),"",IFERROR(VLOOKUP(B2676,'勘定科目コード（2019）'!$B$2:$J$3668,8,FALSE),"")))</f>
        <v/>
      </c>
      <c r="K2676" s="57" t="str">
        <f>IF(AND(OR(D2670&lt;&gt;"",E2670&lt;&gt;"",F2670&lt;&gt;"",G2670&lt;&gt;""),E2676=""),"",IF(AND($D$5="",$E$5="",$F$5="",$G$5=""),"",IFERROR(VLOOKUP(B2676,'勘定科目コード（2019）'!$B$2:$J$3668,9,FALSE),"")))</f>
        <v/>
      </c>
      <c r="L2676" s="44" t="str">
        <f>IFERROR(VLOOKUP(D2676,'勘定科目コード（2019）'!$E$2:$J$500,7,FALSE),"")</f>
        <v/>
      </c>
    </row>
    <row r="2677" spans="2:12" x14ac:dyDescent="0.15">
      <c r="B2677" s="31">
        <v>2667</v>
      </c>
      <c r="D2677" s="51" t="str">
        <f>IF(AND($D$5="",$E$5="",$F$5="",$G$5=""),"",(IFERROR(VLOOKUP(B2677,'勘定科目コード（2019）'!$B$2:$J$3668,3,FALSE),"")))</f>
        <v/>
      </c>
      <c r="E2677" s="52" t="str">
        <f>IF(AND(OR($D$5&lt;&gt;"",$E$5&lt;&gt;"",$F$5&lt;&gt;"",$G$5&lt;&gt;""),D2677=""),"",IF(AND($D$5="",$E$5="",$F$5="",$G$5=""),"",IFERROR(VLOOKUP(B2677,'勘定科目コード（2019）'!$B$2:$J$3668,4,FALSE),"")))</f>
        <v/>
      </c>
      <c r="F2677" s="53" t="str">
        <f>IF(AND(OR(D2671&lt;&gt;"",E2671&lt;&gt;"",F2671&lt;&gt;"",G2671&lt;&gt;""),E2677=""),"",IF(AND(OR(D2671&lt;&gt;"",E2671&lt;&gt;"",F2671&lt;&gt;"",G2671&lt;&gt;""),E2677=""),"",IF(AND($D$5="",$E$5="",$F$5="",$G$5=""),"",IFERROR(VLOOKUP(B2677,'勘定科目コード（2019）'!$B$2:$J$3668,5,FALSE),""))))</f>
        <v/>
      </c>
      <c r="G2677" s="52" t="str">
        <f>IF(AND(OR(D2671&lt;&gt;"",E2671&lt;&gt;"",F2671&lt;&gt;"",G2671&lt;&gt;""),E2677=""),"",IF(AND($D$5="",$E$5="",$F$5="",$G$5=""),"",IFERROR(VLOOKUP(B2677,'勘定科目コード（2019）'!$B$2:$J$3668,6,FALSE),"")))</f>
        <v/>
      </c>
      <c r="H2677" s="54"/>
      <c r="I2677" s="55" t="str">
        <f>IF(AND(OR(D2671&lt;&gt;"",E2671&lt;&gt;"",F2671&lt;&gt;"",G2671&lt;&gt;""),E2677=""),"",IF(AND($D$5="",$E$5="",$F$5="",$G$5=""),"",IFERROR(VLOOKUP(B2677,'勘定科目コード（2019）'!$B$2:$J$3668,7,FALSE),"")))</f>
        <v/>
      </c>
      <c r="J2677" s="56" t="str">
        <f>IF(AND(OR(D2671&lt;&gt;"",E2671&lt;&gt;"",F2671&lt;&gt;"",G2671&lt;&gt;""),E2677=""),"",IF(AND($D$5="",$E$5="",$F$5="",$G$5=""),"",IFERROR(VLOOKUP(B2677,'勘定科目コード（2019）'!$B$2:$J$3668,8,FALSE),"")))</f>
        <v/>
      </c>
      <c r="K2677" s="57" t="str">
        <f>IF(AND(OR(D2671&lt;&gt;"",E2671&lt;&gt;"",F2671&lt;&gt;"",G2671&lt;&gt;""),E2677=""),"",IF(AND($D$5="",$E$5="",$F$5="",$G$5=""),"",IFERROR(VLOOKUP(B2677,'勘定科目コード（2019）'!$B$2:$J$3668,9,FALSE),"")))</f>
        <v/>
      </c>
      <c r="L2677" s="44" t="str">
        <f>IFERROR(VLOOKUP(D2677,'勘定科目コード（2019）'!$E$2:$J$500,7,FALSE),"")</f>
        <v/>
      </c>
    </row>
    <row r="2678" spans="2:12" x14ac:dyDescent="0.15">
      <c r="B2678" s="31">
        <v>2668</v>
      </c>
      <c r="D2678" s="51" t="str">
        <f>IF(AND($D$5="",$E$5="",$F$5="",$G$5=""),"",(IFERROR(VLOOKUP(B2678,'勘定科目コード（2019）'!$B$2:$J$3668,3,FALSE),"")))</f>
        <v/>
      </c>
      <c r="E2678" s="52" t="str">
        <f>IF(AND(OR($D$5&lt;&gt;"",$E$5&lt;&gt;"",$F$5&lt;&gt;"",$G$5&lt;&gt;""),D2678=""),"",IF(AND($D$5="",$E$5="",$F$5="",$G$5=""),"",IFERROR(VLOOKUP(B2678,'勘定科目コード（2019）'!$B$2:$J$3668,4,FALSE),"")))</f>
        <v/>
      </c>
      <c r="F2678" s="53" t="str">
        <f>IF(AND(OR(D2672&lt;&gt;"",E2672&lt;&gt;"",F2672&lt;&gt;"",G2672&lt;&gt;""),E2678=""),"",IF(AND(OR(D2672&lt;&gt;"",E2672&lt;&gt;"",F2672&lt;&gt;"",G2672&lt;&gt;""),E2678=""),"",IF(AND($D$5="",$E$5="",$F$5="",$G$5=""),"",IFERROR(VLOOKUP(B2678,'勘定科目コード（2019）'!$B$2:$J$3668,5,FALSE),""))))</f>
        <v/>
      </c>
      <c r="G2678" s="52" t="str">
        <f>IF(AND(OR(D2672&lt;&gt;"",E2672&lt;&gt;"",F2672&lt;&gt;"",G2672&lt;&gt;""),E2678=""),"",IF(AND($D$5="",$E$5="",$F$5="",$G$5=""),"",IFERROR(VLOOKUP(B2678,'勘定科目コード（2019）'!$B$2:$J$3668,6,FALSE),"")))</f>
        <v/>
      </c>
      <c r="H2678" s="54"/>
      <c r="I2678" s="55" t="str">
        <f>IF(AND(OR(D2672&lt;&gt;"",E2672&lt;&gt;"",F2672&lt;&gt;"",G2672&lt;&gt;""),E2678=""),"",IF(AND($D$5="",$E$5="",$F$5="",$G$5=""),"",IFERROR(VLOOKUP(B2678,'勘定科目コード（2019）'!$B$2:$J$3668,7,FALSE),"")))</f>
        <v/>
      </c>
      <c r="J2678" s="56" t="str">
        <f>IF(AND(OR(D2672&lt;&gt;"",E2672&lt;&gt;"",F2672&lt;&gt;"",G2672&lt;&gt;""),E2678=""),"",IF(AND($D$5="",$E$5="",$F$5="",$G$5=""),"",IFERROR(VLOOKUP(B2678,'勘定科目コード（2019）'!$B$2:$J$3668,8,FALSE),"")))</f>
        <v/>
      </c>
      <c r="K2678" s="57" t="str">
        <f>IF(AND(OR(D2672&lt;&gt;"",E2672&lt;&gt;"",F2672&lt;&gt;"",G2672&lt;&gt;""),E2678=""),"",IF(AND($D$5="",$E$5="",$F$5="",$G$5=""),"",IFERROR(VLOOKUP(B2678,'勘定科目コード（2019）'!$B$2:$J$3668,9,FALSE),"")))</f>
        <v/>
      </c>
      <c r="L2678" s="44" t="str">
        <f>IFERROR(VLOOKUP(D2678,'勘定科目コード（2019）'!$E$2:$J$500,7,FALSE),"")</f>
        <v/>
      </c>
    </row>
    <row r="2679" spans="2:12" x14ac:dyDescent="0.15">
      <c r="B2679" s="31">
        <v>2669</v>
      </c>
      <c r="D2679" s="51" t="str">
        <f>IF(AND($D$5="",$E$5="",$F$5="",$G$5=""),"",(IFERROR(VLOOKUP(B2679,'勘定科目コード（2019）'!$B$2:$J$3668,3,FALSE),"")))</f>
        <v/>
      </c>
      <c r="E2679" s="52" t="str">
        <f>IF(AND(OR($D$5&lt;&gt;"",$E$5&lt;&gt;"",$F$5&lt;&gt;"",$G$5&lt;&gt;""),D2679=""),"",IF(AND($D$5="",$E$5="",$F$5="",$G$5=""),"",IFERROR(VLOOKUP(B2679,'勘定科目コード（2019）'!$B$2:$J$3668,4,FALSE),"")))</f>
        <v/>
      </c>
      <c r="F2679" s="53" t="str">
        <f>IF(AND(OR(D2673&lt;&gt;"",E2673&lt;&gt;"",F2673&lt;&gt;"",G2673&lt;&gt;""),E2679=""),"",IF(AND(OR(D2673&lt;&gt;"",E2673&lt;&gt;"",F2673&lt;&gt;"",G2673&lt;&gt;""),E2679=""),"",IF(AND($D$5="",$E$5="",$F$5="",$G$5=""),"",IFERROR(VLOOKUP(B2679,'勘定科目コード（2019）'!$B$2:$J$3668,5,FALSE),""))))</f>
        <v/>
      </c>
      <c r="G2679" s="52" t="str">
        <f>IF(AND(OR(D2673&lt;&gt;"",E2673&lt;&gt;"",F2673&lt;&gt;"",G2673&lt;&gt;""),E2679=""),"",IF(AND($D$5="",$E$5="",$F$5="",$G$5=""),"",IFERROR(VLOOKUP(B2679,'勘定科目コード（2019）'!$B$2:$J$3668,6,FALSE),"")))</f>
        <v/>
      </c>
      <c r="H2679" s="54"/>
      <c r="I2679" s="55" t="str">
        <f>IF(AND(OR(D2673&lt;&gt;"",E2673&lt;&gt;"",F2673&lt;&gt;"",G2673&lt;&gt;""),E2679=""),"",IF(AND($D$5="",$E$5="",$F$5="",$G$5=""),"",IFERROR(VLOOKUP(B2679,'勘定科目コード（2019）'!$B$2:$J$3668,7,FALSE),"")))</f>
        <v/>
      </c>
      <c r="J2679" s="56" t="str">
        <f>IF(AND(OR(D2673&lt;&gt;"",E2673&lt;&gt;"",F2673&lt;&gt;"",G2673&lt;&gt;""),E2679=""),"",IF(AND($D$5="",$E$5="",$F$5="",$G$5=""),"",IFERROR(VLOOKUP(B2679,'勘定科目コード（2019）'!$B$2:$J$3668,8,FALSE),"")))</f>
        <v/>
      </c>
      <c r="K2679" s="57" t="str">
        <f>IF(AND(OR(D2673&lt;&gt;"",E2673&lt;&gt;"",F2673&lt;&gt;"",G2673&lt;&gt;""),E2679=""),"",IF(AND($D$5="",$E$5="",$F$5="",$G$5=""),"",IFERROR(VLOOKUP(B2679,'勘定科目コード（2019）'!$B$2:$J$3668,9,FALSE),"")))</f>
        <v/>
      </c>
      <c r="L2679" s="44" t="str">
        <f>IFERROR(VLOOKUP(D2679,'勘定科目コード（2019）'!$E$2:$J$500,7,FALSE),"")</f>
        <v/>
      </c>
    </row>
    <row r="2680" spans="2:12" x14ac:dyDescent="0.15">
      <c r="B2680" s="31">
        <v>2670</v>
      </c>
      <c r="D2680" s="51" t="str">
        <f>IF(AND($D$5="",$E$5="",$F$5="",$G$5=""),"",(IFERROR(VLOOKUP(B2680,'勘定科目コード（2019）'!$B$2:$J$3668,3,FALSE),"")))</f>
        <v/>
      </c>
      <c r="E2680" s="52" t="str">
        <f>IF(AND(OR($D$5&lt;&gt;"",$E$5&lt;&gt;"",$F$5&lt;&gt;"",$G$5&lt;&gt;""),D2680=""),"",IF(AND($D$5="",$E$5="",$F$5="",$G$5=""),"",IFERROR(VLOOKUP(B2680,'勘定科目コード（2019）'!$B$2:$J$3668,4,FALSE),"")))</f>
        <v/>
      </c>
      <c r="F2680" s="53" t="str">
        <f>IF(AND(OR(D2674&lt;&gt;"",E2674&lt;&gt;"",F2674&lt;&gt;"",G2674&lt;&gt;""),E2680=""),"",IF(AND(OR(D2674&lt;&gt;"",E2674&lt;&gt;"",F2674&lt;&gt;"",G2674&lt;&gt;""),E2680=""),"",IF(AND($D$5="",$E$5="",$F$5="",$G$5=""),"",IFERROR(VLOOKUP(B2680,'勘定科目コード（2019）'!$B$2:$J$3668,5,FALSE),""))))</f>
        <v/>
      </c>
      <c r="G2680" s="52" t="str">
        <f>IF(AND(OR(D2674&lt;&gt;"",E2674&lt;&gt;"",F2674&lt;&gt;"",G2674&lt;&gt;""),E2680=""),"",IF(AND($D$5="",$E$5="",$F$5="",$G$5=""),"",IFERROR(VLOOKUP(B2680,'勘定科目コード（2019）'!$B$2:$J$3668,6,FALSE),"")))</f>
        <v/>
      </c>
      <c r="H2680" s="54"/>
      <c r="I2680" s="55" t="str">
        <f>IF(AND(OR(D2674&lt;&gt;"",E2674&lt;&gt;"",F2674&lt;&gt;"",G2674&lt;&gt;""),E2680=""),"",IF(AND($D$5="",$E$5="",$F$5="",$G$5=""),"",IFERROR(VLOOKUP(B2680,'勘定科目コード（2019）'!$B$2:$J$3668,7,FALSE),"")))</f>
        <v/>
      </c>
      <c r="J2680" s="56" t="str">
        <f>IF(AND(OR(D2674&lt;&gt;"",E2674&lt;&gt;"",F2674&lt;&gt;"",G2674&lt;&gt;""),E2680=""),"",IF(AND($D$5="",$E$5="",$F$5="",$G$5=""),"",IFERROR(VLOOKUP(B2680,'勘定科目コード（2019）'!$B$2:$J$3668,8,FALSE),"")))</f>
        <v/>
      </c>
      <c r="K2680" s="57" t="str">
        <f>IF(AND(OR(D2674&lt;&gt;"",E2674&lt;&gt;"",F2674&lt;&gt;"",G2674&lt;&gt;""),E2680=""),"",IF(AND($D$5="",$E$5="",$F$5="",$G$5=""),"",IFERROR(VLOOKUP(B2680,'勘定科目コード（2019）'!$B$2:$J$3668,9,FALSE),"")))</f>
        <v/>
      </c>
      <c r="L2680" s="44" t="str">
        <f>IFERROR(VLOOKUP(D2680,'勘定科目コード（2019）'!$E$2:$J$500,7,FALSE),"")</f>
        <v/>
      </c>
    </row>
    <row r="2681" spans="2:12" x14ac:dyDescent="0.15">
      <c r="B2681" s="31">
        <v>2671</v>
      </c>
      <c r="D2681" s="51" t="str">
        <f>IF(AND($D$5="",$E$5="",$F$5="",$G$5=""),"",(IFERROR(VLOOKUP(B2681,'勘定科目コード（2019）'!$B$2:$J$3668,3,FALSE),"")))</f>
        <v/>
      </c>
      <c r="E2681" s="52" t="str">
        <f>IF(AND(OR($D$5&lt;&gt;"",$E$5&lt;&gt;"",$F$5&lt;&gt;"",$G$5&lt;&gt;""),D2681=""),"",IF(AND($D$5="",$E$5="",$F$5="",$G$5=""),"",IFERROR(VLOOKUP(B2681,'勘定科目コード（2019）'!$B$2:$J$3668,4,FALSE),"")))</f>
        <v/>
      </c>
      <c r="F2681" s="53" t="str">
        <f>IF(AND(OR(D2675&lt;&gt;"",E2675&lt;&gt;"",F2675&lt;&gt;"",G2675&lt;&gt;""),E2681=""),"",IF(AND(OR(D2675&lt;&gt;"",E2675&lt;&gt;"",F2675&lt;&gt;"",G2675&lt;&gt;""),E2681=""),"",IF(AND($D$5="",$E$5="",$F$5="",$G$5=""),"",IFERROR(VLOOKUP(B2681,'勘定科目コード（2019）'!$B$2:$J$3668,5,FALSE),""))))</f>
        <v/>
      </c>
      <c r="G2681" s="52" t="str">
        <f>IF(AND(OR(D2675&lt;&gt;"",E2675&lt;&gt;"",F2675&lt;&gt;"",G2675&lt;&gt;""),E2681=""),"",IF(AND($D$5="",$E$5="",$F$5="",$G$5=""),"",IFERROR(VLOOKUP(B2681,'勘定科目コード（2019）'!$B$2:$J$3668,6,FALSE),"")))</f>
        <v/>
      </c>
      <c r="H2681" s="54"/>
      <c r="I2681" s="55" t="str">
        <f>IF(AND(OR(D2675&lt;&gt;"",E2675&lt;&gt;"",F2675&lt;&gt;"",G2675&lt;&gt;""),E2681=""),"",IF(AND($D$5="",$E$5="",$F$5="",$G$5=""),"",IFERROR(VLOOKUP(B2681,'勘定科目コード（2019）'!$B$2:$J$3668,7,FALSE),"")))</f>
        <v/>
      </c>
      <c r="J2681" s="56" t="str">
        <f>IF(AND(OR(D2675&lt;&gt;"",E2675&lt;&gt;"",F2675&lt;&gt;"",G2675&lt;&gt;""),E2681=""),"",IF(AND($D$5="",$E$5="",$F$5="",$G$5=""),"",IFERROR(VLOOKUP(B2681,'勘定科目コード（2019）'!$B$2:$J$3668,8,FALSE),"")))</f>
        <v/>
      </c>
      <c r="K2681" s="57" t="str">
        <f>IF(AND(OR(D2675&lt;&gt;"",E2675&lt;&gt;"",F2675&lt;&gt;"",G2675&lt;&gt;""),E2681=""),"",IF(AND($D$5="",$E$5="",$F$5="",$G$5=""),"",IFERROR(VLOOKUP(B2681,'勘定科目コード（2019）'!$B$2:$J$3668,9,FALSE),"")))</f>
        <v/>
      </c>
      <c r="L2681" s="44" t="str">
        <f>IFERROR(VLOOKUP(D2681,'勘定科目コード（2019）'!$E$2:$J$500,7,FALSE),"")</f>
        <v/>
      </c>
    </row>
    <row r="2682" spans="2:12" x14ac:dyDescent="0.15">
      <c r="B2682" s="31">
        <v>2672</v>
      </c>
      <c r="D2682" s="51" t="str">
        <f>IF(AND($D$5="",$E$5="",$F$5="",$G$5=""),"",(IFERROR(VLOOKUP(B2682,'勘定科目コード（2019）'!$B$2:$J$3668,3,FALSE),"")))</f>
        <v/>
      </c>
      <c r="E2682" s="52" t="str">
        <f>IF(AND(OR($D$5&lt;&gt;"",$E$5&lt;&gt;"",$F$5&lt;&gt;"",$G$5&lt;&gt;""),D2682=""),"",IF(AND($D$5="",$E$5="",$F$5="",$G$5=""),"",IFERROR(VLOOKUP(B2682,'勘定科目コード（2019）'!$B$2:$J$3668,4,FALSE),"")))</f>
        <v/>
      </c>
      <c r="F2682" s="53" t="str">
        <f>IF(AND(OR(D2676&lt;&gt;"",E2676&lt;&gt;"",F2676&lt;&gt;"",G2676&lt;&gt;""),E2682=""),"",IF(AND(OR(D2676&lt;&gt;"",E2676&lt;&gt;"",F2676&lt;&gt;"",G2676&lt;&gt;""),E2682=""),"",IF(AND($D$5="",$E$5="",$F$5="",$G$5=""),"",IFERROR(VLOOKUP(B2682,'勘定科目コード（2019）'!$B$2:$J$3668,5,FALSE),""))))</f>
        <v/>
      </c>
      <c r="G2682" s="52" t="str">
        <f>IF(AND(OR(D2676&lt;&gt;"",E2676&lt;&gt;"",F2676&lt;&gt;"",G2676&lt;&gt;""),E2682=""),"",IF(AND($D$5="",$E$5="",$F$5="",$G$5=""),"",IFERROR(VLOOKUP(B2682,'勘定科目コード（2019）'!$B$2:$J$3668,6,FALSE),"")))</f>
        <v/>
      </c>
      <c r="H2682" s="54"/>
      <c r="I2682" s="55" t="str">
        <f>IF(AND(OR(D2676&lt;&gt;"",E2676&lt;&gt;"",F2676&lt;&gt;"",G2676&lt;&gt;""),E2682=""),"",IF(AND($D$5="",$E$5="",$F$5="",$G$5=""),"",IFERROR(VLOOKUP(B2682,'勘定科目コード（2019）'!$B$2:$J$3668,7,FALSE),"")))</f>
        <v/>
      </c>
      <c r="J2682" s="56" t="str">
        <f>IF(AND(OR(D2676&lt;&gt;"",E2676&lt;&gt;"",F2676&lt;&gt;"",G2676&lt;&gt;""),E2682=""),"",IF(AND($D$5="",$E$5="",$F$5="",$G$5=""),"",IFERROR(VLOOKUP(B2682,'勘定科目コード（2019）'!$B$2:$J$3668,8,FALSE),"")))</f>
        <v/>
      </c>
      <c r="K2682" s="57" t="str">
        <f>IF(AND(OR(D2676&lt;&gt;"",E2676&lt;&gt;"",F2676&lt;&gt;"",G2676&lt;&gt;""),E2682=""),"",IF(AND($D$5="",$E$5="",$F$5="",$G$5=""),"",IFERROR(VLOOKUP(B2682,'勘定科目コード（2019）'!$B$2:$J$3668,9,FALSE),"")))</f>
        <v/>
      </c>
      <c r="L2682" s="44" t="str">
        <f>IFERROR(VLOOKUP(D2682,'勘定科目コード（2019）'!$E$2:$J$500,7,FALSE),"")</f>
        <v/>
      </c>
    </row>
    <row r="2683" spans="2:12" x14ac:dyDescent="0.15">
      <c r="B2683" s="31">
        <v>2673</v>
      </c>
      <c r="D2683" s="51" t="str">
        <f>IF(AND($D$5="",$E$5="",$F$5="",$G$5=""),"",(IFERROR(VLOOKUP(B2683,'勘定科目コード（2019）'!$B$2:$J$3668,3,FALSE),"")))</f>
        <v/>
      </c>
      <c r="E2683" s="52" t="str">
        <f>IF(AND(OR($D$5&lt;&gt;"",$E$5&lt;&gt;"",$F$5&lt;&gt;"",$G$5&lt;&gt;""),D2683=""),"",IF(AND($D$5="",$E$5="",$F$5="",$G$5=""),"",IFERROR(VLOOKUP(B2683,'勘定科目コード（2019）'!$B$2:$J$3668,4,FALSE),"")))</f>
        <v/>
      </c>
      <c r="F2683" s="53" t="str">
        <f>IF(AND(OR(D2677&lt;&gt;"",E2677&lt;&gt;"",F2677&lt;&gt;"",G2677&lt;&gt;""),E2683=""),"",IF(AND(OR(D2677&lt;&gt;"",E2677&lt;&gt;"",F2677&lt;&gt;"",G2677&lt;&gt;""),E2683=""),"",IF(AND($D$5="",$E$5="",$F$5="",$G$5=""),"",IFERROR(VLOOKUP(B2683,'勘定科目コード（2019）'!$B$2:$J$3668,5,FALSE),""))))</f>
        <v/>
      </c>
      <c r="G2683" s="52" t="str">
        <f>IF(AND(OR(D2677&lt;&gt;"",E2677&lt;&gt;"",F2677&lt;&gt;"",G2677&lt;&gt;""),E2683=""),"",IF(AND($D$5="",$E$5="",$F$5="",$G$5=""),"",IFERROR(VLOOKUP(B2683,'勘定科目コード（2019）'!$B$2:$J$3668,6,FALSE),"")))</f>
        <v/>
      </c>
      <c r="H2683" s="54"/>
      <c r="I2683" s="55" t="str">
        <f>IF(AND(OR(D2677&lt;&gt;"",E2677&lt;&gt;"",F2677&lt;&gt;"",G2677&lt;&gt;""),E2683=""),"",IF(AND($D$5="",$E$5="",$F$5="",$G$5=""),"",IFERROR(VLOOKUP(B2683,'勘定科目コード（2019）'!$B$2:$J$3668,7,FALSE),"")))</f>
        <v/>
      </c>
      <c r="J2683" s="56" t="str">
        <f>IF(AND(OR(D2677&lt;&gt;"",E2677&lt;&gt;"",F2677&lt;&gt;"",G2677&lt;&gt;""),E2683=""),"",IF(AND($D$5="",$E$5="",$F$5="",$G$5=""),"",IFERROR(VLOOKUP(B2683,'勘定科目コード（2019）'!$B$2:$J$3668,8,FALSE),"")))</f>
        <v/>
      </c>
      <c r="K2683" s="57" t="str">
        <f>IF(AND(OR(D2677&lt;&gt;"",E2677&lt;&gt;"",F2677&lt;&gt;"",G2677&lt;&gt;""),E2683=""),"",IF(AND($D$5="",$E$5="",$F$5="",$G$5=""),"",IFERROR(VLOOKUP(B2683,'勘定科目コード（2019）'!$B$2:$J$3668,9,FALSE),"")))</f>
        <v/>
      </c>
      <c r="L2683" s="44" t="str">
        <f>IFERROR(VLOOKUP(D2683,'勘定科目コード（2019）'!$E$2:$J$500,7,FALSE),"")</f>
        <v/>
      </c>
    </row>
    <row r="2684" spans="2:12" x14ac:dyDescent="0.15">
      <c r="B2684" s="31">
        <v>2674</v>
      </c>
      <c r="D2684" s="51" t="str">
        <f>IF(AND($D$5="",$E$5="",$F$5="",$G$5=""),"",(IFERROR(VLOOKUP(B2684,'勘定科目コード（2019）'!$B$2:$J$3668,3,FALSE),"")))</f>
        <v/>
      </c>
      <c r="E2684" s="52" t="str">
        <f>IF(AND(OR($D$5&lt;&gt;"",$E$5&lt;&gt;"",$F$5&lt;&gt;"",$G$5&lt;&gt;""),D2684=""),"",IF(AND($D$5="",$E$5="",$F$5="",$G$5=""),"",IFERROR(VLOOKUP(B2684,'勘定科目コード（2019）'!$B$2:$J$3668,4,FALSE),"")))</f>
        <v/>
      </c>
      <c r="F2684" s="53" t="str">
        <f>IF(AND(OR(D2678&lt;&gt;"",E2678&lt;&gt;"",F2678&lt;&gt;"",G2678&lt;&gt;""),E2684=""),"",IF(AND(OR(D2678&lt;&gt;"",E2678&lt;&gt;"",F2678&lt;&gt;"",G2678&lt;&gt;""),E2684=""),"",IF(AND($D$5="",$E$5="",$F$5="",$G$5=""),"",IFERROR(VLOOKUP(B2684,'勘定科目コード（2019）'!$B$2:$J$3668,5,FALSE),""))))</f>
        <v/>
      </c>
      <c r="G2684" s="52" t="str">
        <f>IF(AND(OR(D2678&lt;&gt;"",E2678&lt;&gt;"",F2678&lt;&gt;"",G2678&lt;&gt;""),E2684=""),"",IF(AND($D$5="",$E$5="",$F$5="",$G$5=""),"",IFERROR(VLOOKUP(B2684,'勘定科目コード（2019）'!$B$2:$J$3668,6,FALSE),"")))</f>
        <v/>
      </c>
      <c r="H2684" s="54"/>
      <c r="I2684" s="55" t="str">
        <f>IF(AND(OR(D2678&lt;&gt;"",E2678&lt;&gt;"",F2678&lt;&gt;"",G2678&lt;&gt;""),E2684=""),"",IF(AND($D$5="",$E$5="",$F$5="",$G$5=""),"",IFERROR(VLOOKUP(B2684,'勘定科目コード（2019）'!$B$2:$J$3668,7,FALSE),"")))</f>
        <v/>
      </c>
      <c r="J2684" s="56" t="str">
        <f>IF(AND(OR(D2678&lt;&gt;"",E2678&lt;&gt;"",F2678&lt;&gt;"",G2678&lt;&gt;""),E2684=""),"",IF(AND($D$5="",$E$5="",$F$5="",$G$5=""),"",IFERROR(VLOOKUP(B2684,'勘定科目コード（2019）'!$B$2:$J$3668,8,FALSE),"")))</f>
        <v/>
      </c>
      <c r="K2684" s="57" t="str">
        <f>IF(AND(OR(D2678&lt;&gt;"",E2678&lt;&gt;"",F2678&lt;&gt;"",G2678&lt;&gt;""),E2684=""),"",IF(AND($D$5="",$E$5="",$F$5="",$G$5=""),"",IFERROR(VLOOKUP(B2684,'勘定科目コード（2019）'!$B$2:$J$3668,9,FALSE),"")))</f>
        <v/>
      </c>
      <c r="L2684" s="44" t="str">
        <f>IFERROR(VLOOKUP(D2684,'勘定科目コード（2019）'!$E$2:$J$500,7,FALSE),"")</f>
        <v/>
      </c>
    </row>
    <row r="2685" spans="2:12" x14ac:dyDescent="0.15">
      <c r="B2685" s="31">
        <v>2675</v>
      </c>
      <c r="D2685" s="51" t="str">
        <f>IF(AND($D$5="",$E$5="",$F$5="",$G$5=""),"",(IFERROR(VLOOKUP(B2685,'勘定科目コード（2019）'!$B$2:$J$3668,3,FALSE),"")))</f>
        <v/>
      </c>
      <c r="E2685" s="52" t="str">
        <f>IF(AND(OR($D$5&lt;&gt;"",$E$5&lt;&gt;"",$F$5&lt;&gt;"",$G$5&lt;&gt;""),D2685=""),"",IF(AND($D$5="",$E$5="",$F$5="",$G$5=""),"",IFERROR(VLOOKUP(B2685,'勘定科目コード（2019）'!$B$2:$J$3668,4,FALSE),"")))</f>
        <v/>
      </c>
      <c r="F2685" s="53" t="str">
        <f>IF(AND(OR(D2679&lt;&gt;"",E2679&lt;&gt;"",F2679&lt;&gt;"",G2679&lt;&gt;""),E2685=""),"",IF(AND(OR(D2679&lt;&gt;"",E2679&lt;&gt;"",F2679&lt;&gt;"",G2679&lt;&gt;""),E2685=""),"",IF(AND($D$5="",$E$5="",$F$5="",$G$5=""),"",IFERROR(VLOOKUP(B2685,'勘定科目コード（2019）'!$B$2:$J$3668,5,FALSE),""))))</f>
        <v/>
      </c>
      <c r="G2685" s="52" t="str">
        <f>IF(AND(OR(D2679&lt;&gt;"",E2679&lt;&gt;"",F2679&lt;&gt;"",G2679&lt;&gt;""),E2685=""),"",IF(AND($D$5="",$E$5="",$F$5="",$G$5=""),"",IFERROR(VLOOKUP(B2685,'勘定科目コード（2019）'!$B$2:$J$3668,6,FALSE),"")))</f>
        <v/>
      </c>
      <c r="H2685" s="54"/>
      <c r="I2685" s="55" t="str">
        <f>IF(AND(OR(D2679&lt;&gt;"",E2679&lt;&gt;"",F2679&lt;&gt;"",G2679&lt;&gt;""),E2685=""),"",IF(AND($D$5="",$E$5="",$F$5="",$G$5=""),"",IFERROR(VLOOKUP(B2685,'勘定科目コード（2019）'!$B$2:$J$3668,7,FALSE),"")))</f>
        <v/>
      </c>
      <c r="J2685" s="56" t="str">
        <f>IF(AND(OR(D2679&lt;&gt;"",E2679&lt;&gt;"",F2679&lt;&gt;"",G2679&lt;&gt;""),E2685=""),"",IF(AND($D$5="",$E$5="",$F$5="",$G$5=""),"",IFERROR(VLOOKUP(B2685,'勘定科目コード（2019）'!$B$2:$J$3668,8,FALSE),"")))</f>
        <v/>
      </c>
      <c r="K2685" s="57" t="str">
        <f>IF(AND(OR(D2679&lt;&gt;"",E2679&lt;&gt;"",F2679&lt;&gt;"",G2679&lt;&gt;""),E2685=""),"",IF(AND($D$5="",$E$5="",$F$5="",$G$5=""),"",IFERROR(VLOOKUP(B2685,'勘定科目コード（2019）'!$B$2:$J$3668,9,FALSE),"")))</f>
        <v/>
      </c>
      <c r="L2685" s="44" t="str">
        <f>IFERROR(VLOOKUP(D2685,'勘定科目コード（2019）'!$E$2:$J$500,7,FALSE),"")</f>
        <v/>
      </c>
    </row>
    <row r="2686" spans="2:12" x14ac:dyDescent="0.15">
      <c r="B2686" s="31">
        <v>2676</v>
      </c>
      <c r="D2686" s="51" t="str">
        <f>IF(AND($D$5="",$E$5="",$F$5="",$G$5=""),"",(IFERROR(VLOOKUP(B2686,'勘定科目コード（2019）'!$B$2:$J$3668,3,FALSE),"")))</f>
        <v/>
      </c>
      <c r="E2686" s="52" t="str">
        <f>IF(AND(OR($D$5&lt;&gt;"",$E$5&lt;&gt;"",$F$5&lt;&gt;"",$G$5&lt;&gt;""),D2686=""),"",IF(AND($D$5="",$E$5="",$F$5="",$G$5=""),"",IFERROR(VLOOKUP(B2686,'勘定科目コード（2019）'!$B$2:$J$3668,4,FALSE),"")))</f>
        <v/>
      </c>
      <c r="F2686" s="53" t="str">
        <f>IF(AND(OR(D2680&lt;&gt;"",E2680&lt;&gt;"",F2680&lt;&gt;"",G2680&lt;&gt;""),E2686=""),"",IF(AND(OR(D2680&lt;&gt;"",E2680&lt;&gt;"",F2680&lt;&gt;"",G2680&lt;&gt;""),E2686=""),"",IF(AND($D$5="",$E$5="",$F$5="",$G$5=""),"",IFERROR(VLOOKUP(B2686,'勘定科目コード（2019）'!$B$2:$J$3668,5,FALSE),""))))</f>
        <v/>
      </c>
      <c r="G2686" s="52" t="str">
        <f>IF(AND(OR(D2680&lt;&gt;"",E2680&lt;&gt;"",F2680&lt;&gt;"",G2680&lt;&gt;""),E2686=""),"",IF(AND($D$5="",$E$5="",$F$5="",$G$5=""),"",IFERROR(VLOOKUP(B2686,'勘定科目コード（2019）'!$B$2:$J$3668,6,FALSE),"")))</f>
        <v/>
      </c>
      <c r="H2686" s="54"/>
      <c r="I2686" s="55" t="str">
        <f>IF(AND(OR(D2680&lt;&gt;"",E2680&lt;&gt;"",F2680&lt;&gt;"",G2680&lt;&gt;""),E2686=""),"",IF(AND($D$5="",$E$5="",$F$5="",$G$5=""),"",IFERROR(VLOOKUP(B2686,'勘定科目コード（2019）'!$B$2:$J$3668,7,FALSE),"")))</f>
        <v/>
      </c>
      <c r="J2686" s="56" t="str">
        <f>IF(AND(OR(D2680&lt;&gt;"",E2680&lt;&gt;"",F2680&lt;&gt;"",G2680&lt;&gt;""),E2686=""),"",IF(AND($D$5="",$E$5="",$F$5="",$G$5=""),"",IFERROR(VLOOKUP(B2686,'勘定科目コード（2019）'!$B$2:$J$3668,8,FALSE),"")))</f>
        <v/>
      </c>
      <c r="K2686" s="57" t="str">
        <f>IF(AND(OR(D2680&lt;&gt;"",E2680&lt;&gt;"",F2680&lt;&gt;"",G2680&lt;&gt;""),E2686=""),"",IF(AND($D$5="",$E$5="",$F$5="",$G$5=""),"",IFERROR(VLOOKUP(B2686,'勘定科目コード（2019）'!$B$2:$J$3668,9,FALSE),"")))</f>
        <v/>
      </c>
      <c r="L2686" s="44" t="str">
        <f>IFERROR(VLOOKUP(D2686,'勘定科目コード（2019）'!$E$2:$J$500,7,FALSE),"")</f>
        <v/>
      </c>
    </row>
    <row r="2687" spans="2:12" x14ac:dyDescent="0.15">
      <c r="B2687" s="31">
        <v>2677</v>
      </c>
      <c r="D2687" s="51" t="str">
        <f>IF(AND($D$5="",$E$5="",$F$5="",$G$5=""),"",(IFERROR(VLOOKUP(B2687,'勘定科目コード（2019）'!$B$2:$J$3668,3,FALSE),"")))</f>
        <v/>
      </c>
      <c r="E2687" s="52" t="str">
        <f>IF(AND(OR($D$5&lt;&gt;"",$E$5&lt;&gt;"",$F$5&lt;&gt;"",$G$5&lt;&gt;""),D2687=""),"",IF(AND($D$5="",$E$5="",$F$5="",$G$5=""),"",IFERROR(VLOOKUP(B2687,'勘定科目コード（2019）'!$B$2:$J$3668,4,FALSE),"")))</f>
        <v/>
      </c>
      <c r="F2687" s="53" t="str">
        <f>IF(AND(OR(D2681&lt;&gt;"",E2681&lt;&gt;"",F2681&lt;&gt;"",G2681&lt;&gt;""),E2687=""),"",IF(AND(OR(D2681&lt;&gt;"",E2681&lt;&gt;"",F2681&lt;&gt;"",G2681&lt;&gt;""),E2687=""),"",IF(AND($D$5="",$E$5="",$F$5="",$G$5=""),"",IFERROR(VLOOKUP(B2687,'勘定科目コード（2019）'!$B$2:$J$3668,5,FALSE),""))))</f>
        <v/>
      </c>
      <c r="G2687" s="52" t="str">
        <f>IF(AND(OR(D2681&lt;&gt;"",E2681&lt;&gt;"",F2681&lt;&gt;"",G2681&lt;&gt;""),E2687=""),"",IF(AND($D$5="",$E$5="",$F$5="",$G$5=""),"",IFERROR(VLOOKUP(B2687,'勘定科目コード（2019）'!$B$2:$J$3668,6,FALSE),"")))</f>
        <v/>
      </c>
      <c r="H2687" s="54"/>
      <c r="I2687" s="55" t="str">
        <f>IF(AND(OR(D2681&lt;&gt;"",E2681&lt;&gt;"",F2681&lt;&gt;"",G2681&lt;&gt;""),E2687=""),"",IF(AND($D$5="",$E$5="",$F$5="",$G$5=""),"",IFERROR(VLOOKUP(B2687,'勘定科目コード（2019）'!$B$2:$J$3668,7,FALSE),"")))</f>
        <v/>
      </c>
      <c r="J2687" s="56" t="str">
        <f>IF(AND(OR(D2681&lt;&gt;"",E2681&lt;&gt;"",F2681&lt;&gt;"",G2681&lt;&gt;""),E2687=""),"",IF(AND($D$5="",$E$5="",$F$5="",$G$5=""),"",IFERROR(VLOOKUP(B2687,'勘定科目コード（2019）'!$B$2:$J$3668,8,FALSE),"")))</f>
        <v/>
      </c>
      <c r="K2687" s="57" t="str">
        <f>IF(AND(OR(D2681&lt;&gt;"",E2681&lt;&gt;"",F2681&lt;&gt;"",G2681&lt;&gt;""),E2687=""),"",IF(AND($D$5="",$E$5="",$F$5="",$G$5=""),"",IFERROR(VLOOKUP(B2687,'勘定科目コード（2019）'!$B$2:$J$3668,9,FALSE),"")))</f>
        <v/>
      </c>
      <c r="L2687" s="44" t="str">
        <f>IFERROR(VLOOKUP(D2687,'勘定科目コード（2019）'!$E$2:$J$500,7,FALSE),"")</f>
        <v/>
      </c>
    </row>
    <row r="2688" spans="2:12" x14ac:dyDescent="0.15">
      <c r="B2688" s="31">
        <v>2678</v>
      </c>
      <c r="D2688" s="51" t="str">
        <f>IF(AND($D$5="",$E$5="",$F$5="",$G$5=""),"",(IFERROR(VLOOKUP(B2688,'勘定科目コード（2019）'!$B$2:$J$3668,3,FALSE),"")))</f>
        <v/>
      </c>
      <c r="E2688" s="52" t="str">
        <f>IF(AND(OR($D$5&lt;&gt;"",$E$5&lt;&gt;"",$F$5&lt;&gt;"",$G$5&lt;&gt;""),D2688=""),"",IF(AND($D$5="",$E$5="",$F$5="",$G$5=""),"",IFERROR(VLOOKUP(B2688,'勘定科目コード（2019）'!$B$2:$J$3668,4,FALSE),"")))</f>
        <v/>
      </c>
      <c r="F2688" s="53" t="str">
        <f>IF(AND(OR(D2682&lt;&gt;"",E2682&lt;&gt;"",F2682&lt;&gt;"",G2682&lt;&gt;""),E2688=""),"",IF(AND(OR(D2682&lt;&gt;"",E2682&lt;&gt;"",F2682&lt;&gt;"",G2682&lt;&gt;""),E2688=""),"",IF(AND($D$5="",$E$5="",$F$5="",$G$5=""),"",IFERROR(VLOOKUP(B2688,'勘定科目コード（2019）'!$B$2:$J$3668,5,FALSE),""))))</f>
        <v/>
      </c>
      <c r="G2688" s="52" t="str">
        <f>IF(AND(OR(D2682&lt;&gt;"",E2682&lt;&gt;"",F2682&lt;&gt;"",G2682&lt;&gt;""),E2688=""),"",IF(AND($D$5="",$E$5="",$F$5="",$G$5=""),"",IFERROR(VLOOKUP(B2688,'勘定科目コード（2019）'!$B$2:$J$3668,6,FALSE),"")))</f>
        <v/>
      </c>
      <c r="H2688" s="54"/>
      <c r="I2688" s="55" t="str">
        <f>IF(AND(OR(D2682&lt;&gt;"",E2682&lt;&gt;"",F2682&lt;&gt;"",G2682&lt;&gt;""),E2688=""),"",IF(AND($D$5="",$E$5="",$F$5="",$G$5=""),"",IFERROR(VLOOKUP(B2688,'勘定科目コード（2019）'!$B$2:$J$3668,7,FALSE),"")))</f>
        <v/>
      </c>
      <c r="J2688" s="56" t="str">
        <f>IF(AND(OR(D2682&lt;&gt;"",E2682&lt;&gt;"",F2682&lt;&gt;"",G2682&lt;&gt;""),E2688=""),"",IF(AND($D$5="",$E$5="",$F$5="",$G$5=""),"",IFERROR(VLOOKUP(B2688,'勘定科目コード（2019）'!$B$2:$J$3668,8,FALSE),"")))</f>
        <v/>
      </c>
      <c r="K2688" s="57" t="str">
        <f>IF(AND(OR(D2682&lt;&gt;"",E2682&lt;&gt;"",F2682&lt;&gt;"",G2682&lt;&gt;""),E2688=""),"",IF(AND($D$5="",$E$5="",$F$5="",$G$5=""),"",IFERROR(VLOOKUP(B2688,'勘定科目コード（2019）'!$B$2:$J$3668,9,FALSE),"")))</f>
        <v/>
      </c>
      <c r="L2688" s="44" t="str">
        <f>IFERROR(VLOOKUP(D2688,'勘定科目コード（2019）'!$E$2:$J$500,7,FALSE),"")</f>
        <v/>
      </c>
    </row>
    <row r="2689" spans="2:12" x14ac:dyDescent="0.15">
      <c r="B2689" s="31">
        <v>2679</v>
      </c>
      <c r="D2689" s="51" t="str">
        <f>IF(AND($D$5="",$E$5="",$F$5="",$G$5=""),"",(IFERROR(VLOOKUP(B2689,'勘定科目コード（2019）'!$B$2:$J$3668,3,FALSE),"")))</f>
        <v/>
      </c>
      <c r="E2689" s="52" t="str">
        <f>IF(AND(OR($D$5&lt;&gt;"",$E$5&lt;&gt;"",$F$5&lt;&gt;"",$G$5&lt;&gt;""),D2689=""),"",IF(AND($D$5="",$E$5="",$F$5="",$G$5=""),"",IFERROR(VLOOKUP(B2689,'勘定科目コード（2019）'!$B$2:$J$3668,4,FALSE),"")))</f>
        <v/>
      </c>
      <c r="F2689" s="53" t="str">
        <f>IF(AND(OR(D2683&lt;&gt;"",E2683&lt;&gt;"",F2683&lt;&gt;"",G2683&lt;&gt;""),E2689=""),"",IF(AND(OR(D2683&lt;&gt;"",E2683&lt;&gt;"",F2683&lt;&gt;"",G2683&lt;&gt;""),E2689=""),"",IF(AND($D$5="",$E$5="",$F$5="",$G$5=""),"",IFERROR(VLOOKUP(B2689,'勘定科目コード（2019）'!$B$2:$J$3668,5,FALSE),""))))</f>
        <v/>
      </c>
      <c r="G2689" s="52" t="str">
        <f>IF(AND(OR(D2683&lt;&gt;"",E2683&lt;&gt;"",F2683&lt;&gt;"",G2683&lt;&gt;""),E2689=""),"",IF(AND($D$5="",$E$5="",$F$5="",$G$5=""),"",IFERROR(VLOOKUP(B2689,'勘定科目コード（2019）'!$B$2:$J$3668,6,FALSE),"")))</f>
        <v/>
      </c>
      <c r="H2689" s="54"/>
      <c r="I2689" s="55" t="str">
        <f>IF(AND(OR(D2683&lt;&gt;"",E2683&lt;&gt;"",F2683&lt;&gt;"",G2683&lt;&gt;""),E2689=""),"",IF(AND($D$5="",$E$5="",$F$5="",$G$5=""),"",IFERROR(VLOOKUP(B2689,'勘定科目コード（2019）'!$B$2:$J$3668,7,FALSE),"")))</f>
        <v/>
      </c>
      <c r="J2689" s="56" t="str">
        <f>IF(AND(OR(D2683&lt;&gt;"",E2683&lt;&gt;"",F2683&lt;&gt;"",G2683&lt;&gt;""),E2689=""),"",IF(AND($D$5="",$E$5="",$F$5="",$G$5=""),"",IFERROR(VLOOKUP(B2689,'勘定科目コード（2019）'!$B$2:$J$3668,8,FALSE),"")))</f>
        <v/>
      </c>
      <c r="K2689" s="57" t="str">
        <f>IF(AND(OR(D2683&lt;&gt;"",E2683&lt;&gt;"",F2683&lt;&gt;"",G2683&lt;&gt;""),E2689=""),"",IF(AND($D$5="",$E$5="",$F$5="",$G$5=""),"",IFERROR(VLOOKUP(B2689,'勘定科目コード（2019）'!$B$2:$J$3668,9,FALSE),"")))</f>
        <v/>
      </c>
      <c r="L2689" s="44" t="str">
        <f>IFERROR(VLOOKUP(D2689,'勘定科目コード（2019）'!$E$2:$J$500,7,FALSE),"")</f>
        <v/>
      </c>
    </row>
    <row r="2690" spans="2:12" x14ac:dyDescent="0.15">
      <c r="B2690" s="31">
        <v>2680</v>
      </c>
      <c r="D2690" s="51" t="str">
        <f>IF(AND($D$5="",$E$5="",$F$5="",$G$5=""),"",(IFERROR(VLOOKUP(B2690,'勘定科目コード（2019）'!$B$2:$J$3668,3,FALSE),"")))</f>
        <v/>
      </c>
      <c r="E2690" s="52" t="str">
        <f>IF(AND(OR($D$5&lt;&gt;"",$E$5&lt;&gt;"",$F$5&lt;&gt;"",$G$5&lt;&gt;""),D2690=""),"",IF(AND($D$5="",$E$5="",$F$5="",$G$5=""),"",IFERROR(VLOOKUP(B2690,'勘定科目コード（2019）'!$B$2:$J$3668,4,FALSE),"")))</f>
        <v/>
      </c>
      <c r="F2690" s="53" t="str">
        <f>IF(AND(OR(D2684&lt;&gt;"",E2684&lt;&gt;"",F2684&lt;&gt;"",G2684&lt;&gt;""),E2690=""),"",IF(AND(OR(D2684&lt;&gt;"",E2684&lt;&gt;"",F2684&lt;&gt;"",G2684&lt;&gt;""),E2690=""),"",IF(AND($D$5="",$E$5="",$F$5="",$G$5=""),"",IFERROR(VLOOKUP(B2690,'勘定科目コード（2019）'!$B$2:$J$3668,5,FALSE),""))))</f>
        <v/>
      </c>
      <c r="G2690" s="52" t="str">
        <f>IF(AND(OR(D2684&lt;&gt;"",E2684&lt;&gt;"",F2684&lt;&gt;"",G2684&lt;&gt;""),E2690=""),"",IF(AND($D$5="",$E$5="",$F$5="",$G$5=""),"",IFERROR(VLOOKUP(B2690,'勘定科目コード（2019）'!$B$2:$J$3668,6,FALSE),"")))</f>
        <v/>
      </c>
      <c r="H2690" s="54"/>
      <c r="I2690" s="55" t="str">
        <f>IF(AND(OR(D2684&lt;&gt;"",E2684&lt;&gt;"",F2684&lt;&gt;"",G2684&lt;&gt;""),E2690=""),"",IF(AND($D$5="",$E$5="",$F$5="",$G$5=""),"",IFERROR(VLOOKUP(B2690,'勘定科目コード（2019）'!$B$2:$J$3668,7,FALSE),"")))</f>
        <v/>
      </c>
      <c r="J2690" s="56" t="str">
        <f>IF(AND(OR(D2684&lt;&gt;"",E2684&lt;&gt;"",F2684&lt;&gt;"",G2684&lt;&gt;""),E2690=""),"",IF(AND($D$5="",$E$5="",$F$5="",$G$5=""),"",IFERROR(VLOOKUP(B2690,'勘定科目コード（2019）'!$B$2:$J$3668,8,FALSE),"")))</f>
        <v/>
      </c>
      <c r="K2690" s="57" t="str">
        <f>IF(AND(OR(D2684&lt;&gt;"",E2684&lt;&gt;"",F2684&lt;&gt;"",G2684&lt;&gt;""),E2690=""),"",IF(AND($D$5="",$E$5="",$F$5="",$G$5=""),"",IFERROR(VLOOKUP(B2690,'勘定科目コード（2019）'!$B$2:$J$3668,9,FALSE),"")))</f>
        <v/>
      </c>
      <c r="L2690" s="44" t="str">
        <f>IFERROR(VLOOKUP(D2690,'勘定科目コード（2019）'!$E$2:$J$500,7,FALSE),"")</f>
        <v/>
      </c>
    </row>
    <row r="2691" spans="2:12" x14ac:dyDescent="0.15">
      <c r="B2691" s="31">
        <v>2681</v>
      </c>
      <c r="D2691" s="51" t="str">
        <f>IF(AND($D$5="",$E$5="",$F$5="",$G$5=""),"",(IFERROR(VLOOKUP(B2691,'勘定科目コード（2019）'!$B$2:$J$3668,3,FALSE),"")))</f>
        <v/>
      </c>
      <c r="E2691" s="52" t="str">
        <f>IF(AND(OR($D$5&lt;&gt;"",$E$5&lt;&gt;"",$F$5&lt;&gt;"",$G$5&lt;&gt;""),D2691=""),"",IF(AND($D$5="",$E$5="",$F$5="",$G$5=""),"",IFERROR(VLOOKUP(B2691,'勘定科目コード（2019）'!$B$2:$J$3668,4,FALSE),"")))</f>
        <v/>
      </c>
      <c r="F2691" s="53" t="str">
        <f>IF(AND(OR(D2685&lt;&gt;"",E2685&lt;&gt;"",F2685&lt;&gt;"",G2685&lt;&gt;""),E2691=""),"",IF(AND(OR(D2685&lt;&gt;"",E2685&lt;&gt;"",F2685&lt;&gt;"",G2685&lt;&gt;""),E2691=""),"",IF(AND($D$5="",$E$5="",$F$5="",$G$5=""),"",IFERROR(VLOOKUP(B2691,'勘定科目コード（2019）'!$B$2:$J$3668,5,FALSE),""))))</f>
        <v/>
      </c>
      <c r="G2691" s="52" t="str">
        <f>IF(AND(OR(D2685&lt;&gt;"",E2685&lt;&gt;"",F2685&lt;&gt;"",G2685&lt;&gt;""),E2691=""),"",IF(AND($D$5="",$E$5="",$F$5="",$G$5=""),"",IFERROR(VLOOKUP(B2691,'勘定科目コード（2019）'!$B$2:$J$3668,6,FALSE),"")))</f>
        <v/>
      </c>
      <c r="H2691" s="54"/>
      <c r="I2691" s="55" t="str">
        <f>IF(AND(OR(D2685&lt;&gt;"",E2685&lt;&gt;"",F2685&lt;&gt;"",G2685&lt;&gt;""),E2691=""),"",IF(AND($D$5="",$E$5="",$F$5="",$G$5=""),"",IFERROR(VLOOKUP(B2691,'勘定科目コード（2019）'!$B$2:$J$3668,7,FALSE),"")))</f>
        <v/>
      </c>
      <c r="J2691" s="56" t="str">
        <f>IF(AND(OR(D2685&lt;&gt;"",E2685&lt;&gt;"",F2685&lt;&gt;"",G2685&lt;&gt;""),E2691=""),"",IF(AND($D$5="",$E$5="",$F$5="",$G$5=""),"",IFERROR(VLOOKUP(B2691,'勘定科目コード（2019）'!$B$2:$J$3668,8,FALSE),"")))</f>
        <v/>
      </c>
      <c r="K2691" s="57" t="str">
        <f>IF(AND(OR(D2685&lt;&gt;"",E2685&lt;&gt;"",F2685&lt;&gt;"",G2685&lt;&gt;""),E2691=""),"",IF(AND($D$5="",$E$5="",$F$5="",$G$5=""),"",IFERROR(VLOOKUP(B2691,'勘定科目コード（2019）'!$B$2:$J$3668,9,FALSE),"")))</f>
        <v/>
      </c>
      <c r="L2691" s="44" t="str">
        <f>IFERROR(VLOOKUP(D2691,'勘定科目コード（2019）'!$E$2:$J$500,7,FALSE),"")</f>
        <v/>
      </c>
    </row>
    <row r="2692" spans="2:12" x14ac:dyDescent="0.15">
      <c r="B2692" s="31">
        <v>2682</v>
      </c>
      <c r="D2692" s="51" t="str">
        <f>IF(AND($D$5="",$E$5="",$F$5="",$G$5=""),"",(IFERROR(VLOOKUP(B2692,'勘定科目コード（2019）'!$B$2:$J$3668,3,FALSE),"")))</f>
        <v/>
      </c>
      <c r="E2692" s="52" t="str">
        <f>IF(AND(OR($D$5&lt;&gt;"",$E$5&lt;&gt;"",$F$5&lt;&gt;"",$G$5&lt;&gt;""),D2692=""),"",IF(AND($D$5="",$E$5="",$F$5="",$G$5=""),"",IFERROR(VLOOKUP(B2692,'勘定科目コード（2019）'!$B$2:$J$3668,4,FALSE),"")))</f>
        <v/>
      </c>
      <c r="F2692" s="53" t="str">
        <f>IF(AND(OR(D2686&lt;&gt;"",E2686&lt;&gt;"",F2686&lt;&gt;"",G2686&lt;&gt;""),E2692=""),"",IF(AND(OR(D2686&lt;&gt;"",E2686&lt;&gt;"",F2686&lt;&gt;"",G2686&lt;&gt;""),E2692=""),"",IF(AND($D$5="",$E$5="",$F$5="",$G$5=""),"",IFERROR(VLOOKUP(B2692,'勘定科目コード（2019）'!$B$2:$J$3668,5,FALSE),""))))</f>
        <v/>
      </c>
      <c r="G2692" s="52" t="str">
        <f>IF(AND(OR(D2686&lt;&gt;"",E2686&lt;&gt;"",F2686&lt;&gt;"",G2686&lt;&gt;""),E2692=""),"",IF(AND($D$5="",$E$5="",$F$5="",$G$5=""),"",IFERROR(VLOOKUP(B2692,'勘定科目コード（2019）'!$B$2:$J$3668,6,FALSE),"")))</f>
        <v/>
      </c>
      <c r="H2692" s="54"/>
      <c r="I2692" s="55" t="str">
        <f>IF(AND(OR(D2686&lt;&gt;"",E2686&lt;&gt;"",F2686&lt;&gt;"",G2686&lt;&gt;""),E2692=""),"",IF(AND($D$5="",$E$5="",$F$5="",$G$5=""),"",IFERROR(VLOOKUP(B2692,'勘定科目コード（2019）'!$B$2:$J$3668,7,FALSE),"")))</f>
        <v/>
      </c>
      <c r="J2692" s="56" t="str">
        <f>IF(AND(OR(D2686&lt;&gt;"",E2686&lt;&gt;"",F2686&lt;&gt;"",G2686&lt;&gt;""),E2692=""),"",IF(AND($D$5="",$E$5="",$F$5="",$G$5=""),"",IFERROR(VLOOKUP(B2692,'勘定科目コード（2019）'!$B$2:$J$3668,8,FALSE),"")))</f>
        <v/>
      </c>
      <c r="K2692" s="57" t="str">
        <f>IF(AND(OR(D2686&lt;&gt;"",E2686&lt;&gt;"",F2686&lt;&gt;"",G2686&lt;&gt;""),E2692=""),"",IF(AND($D$5="",$E$5="",$F$5="",$G$5=""),"",IFERROR(VLOOKUP(B2692,'勘定科目コード（2019）'!$B$2:$J$3668,9,FALSE),"")))</f>
        <v/>
      </c>
      <c r="L2692" s="44" t="str">
        <f>IFERROR(VLOOKUP(D2692,'勘定科目コード（2019）'!$E$2:$J$500,7,FALSE),"")</f>
        <v/>
      </c>
    </row>
    <row r="2693" spans="2:12" x14ac:dyDescent="0.15">
      <c r="B2693" s="31">
        <v>2683</v>
      </c>
      <c r="D2693" s="51" t="str">
        <f>IF(AND($D$5="",$E$5="",$F$5="",$G$5=""),"",(IFERROR(VLOOKUP(B2693,'勘定科目コード（2019）'!$B$2:$J$3668,3,FALSE),"")))</f>
        <v/>
      </c>
      <c r="E2693" s="52" t="str">
        <f>IF(AND(OR($D$5&lt;&gt;"",$E$5&lt;&gt;"",$F$5&lt;&gt;"",$G$5&lt;&gt;""),D2693=""),"",IF(AND($D$5="",$E$5="",$F$5="",$G$5=""),"",IFERROR(VLOOKUP(B2693,'勘定科目コード（2019）'!$B$2:$J$3668,4,FALSE),"")))</f>
        <v/>
      </c>
      <c r="F2693" s="53" t="str">
        <f>IF(AND(OR(D2687&lt;&gt;"",E2687&lt;&gt;"",F2687&lt;&gt;"",G2687&lt;&gt;""),E2693=""),"",IF(AND(OR(D2687&lt;&gt;"",E2687&lt;&gt;"",F2687&lt;&gt;"",G2687&lt;&gt;""),E2693=""),"",IF(AND($D$5="",$E$5="",$F$5="",$G$5=""),"",IFERROR(VLOOKUP(B2693,'勘定科目コード（2019）'!$B$2:$J$3668,5,FALSE),""))))</f>
        <v/>
      </c>
      <c r="G2693" s="52" t="str">
        <f>IF(AND(OR(D2687&lt;&gt;"",E2687&lt;&gt;"",F2687&lt;&gt;"",G2687&lt;&gt;""),E2693=""),"",IF(AND($D$5="",$E$5="",$F$5="",$G$5=""),"",IFERROR(VLOOKUP(B2693,'勘定科目コード（2019）'!$B$2:$J$3668,6,FALSE),"")))</f>
        <v/>
      </c>
      <c r="H2693" s="54"/>
      <c r="I2693" s="55" t="str">
        <f>IF(AND(OR(D2687&lt;&gt;"",E2687&lt;&gt;"",F2687&lt;&gt;"",G2687&lt;&gt;""),E2693=""),"",IF(AND($D$5="",$E$5="",$F$5="",$G$5=""),"",IFERROR(VLOOKUP(B2693,'勘定科目コード（2019）'!$B$2:$J$3668,7,FALSE),"")))</f>
        <v/>
      </c>
      <c r="J2693" s="56" t="str">
        <f>IF(AND(OR(D2687&lt;&gt;"",E2687&lt;&gt;"",F2687&lt;&gt;"",G2687&lt;&gt;""),E2693=""),"",IF(AND($D$5="",$E$5="",$F$5="",$G$5=""),"",IFERROR(VLOOKUP(B2693,'勘定科目コード（2019）'!$B$2:$J$3668,8,FALSE),"")))</f>
        <v/>
      </c>
      <c r="K2693" s="57" t="str">
        <f>IF(AND(OR(D2687&lt;&gt;"",E2687&lt;&gt;"",F2687&lt;&gt;"",G2687&lt;&gt;""),E2693=""),"",IF(AND($D$5="",$E$5="",$F$5="",$G$5=""),"",IFERROR(VLOOKUP(B2693,'勘定科目コード（2019）'!$B$2:$J$3668,9,FALSE),"")))</f>
        <v/>
      </c>
      <c r="L2693" s="44" t="str">
        <f>IFERROR(VLOOKUP(D2693,'勘定科目コード（2019）'!$E$2:$J$500,7,FALSE),"")</f>
        <v/>
      </c>
    </row>
    <row r="2694" spans="2:12" x14ac:dyDescent="0.15">
      <c r="B2694" s="31">
        <v>2684</v>
      </c>
      <c r="D2694" s="51" t="str">
        <f>IF(AND($D$5="",$E$5="",$F$5="",$G$5=""),"",(IFERROR(VLOOKUP(B2694,'勘定科目コード（2019）'!$B$2:$J$3668,3,FALSE),"")))</f>
        <v/>
      </c>
      <c r="E2694" s="52" t="str">
        <f>IF(AND(OR($D$5&lt;&gt;"",$E$5&lt;&gt;"",$F$5&lt;&gt;"",$G$5&lt;&gt;""),D2694=""),"",IF(AND($D$5="",$E$5="",$F$5="",$G$5=""),"",IFERROR(VLOOKUP(B2694,'勘定科目コード（2019）'!$B$2:$J$3668,4,FALSE),"")))</f>
        <v/>
      </c>
      <c r="F2694" s="53" t="str">
        <f>IF(AND(OR(D2688&lt;&gt;"",E2688&lt;&gt;"",F2688&lt;&gt;"",G2688&lt;&gt;""),E2694=""),"",IF(AND(OR(D2688&lt;&gt;"",E2688&lt;&gt;"",F2688&lt;&gt;"",G2688&lt;&gt;""),E2694=""),"",IF(AND($D$5="",$E$5="",$F$5="",$G$5=""),"",IFERROR(VLOOKUP(B2694,'勘定科目コード（2019）'!$B$2:$J$3668,5,FALSE),""))))</f>
        <v/>
      </c>
      <c r="G2694" s="52" t="str">
        <f>IF(AND(OR(D2688&lt;&gt;"",E2688&lt;&gt;"",F2688&lt;&gt;"",G2688&lt;&gt;""),E2694=""),"",IF(AND($D$5="",$E$5="",$F$5="",$G$5=""),"",IFERROR(VLOOKUP(B2694,'勘定科目コード（2019）'!$B$2:$J$3668,6,FALSE),"")))</f>
        <v/>
      </c>
      <c r="H2694" s="54"/>
      <c r="I2694" s="55" t="str">
        <f>IF(AND(OR(D2688&lt;&gt;"",E2688&lt;&gt;"",F2688&lt;&gt;"",G2688&lt;&gt;""),E2694=""),"",IF(AND($D$5="",$E$5="",$F$5="",$G$5=""),"",IFERROR(VLOOKUP(B2694,'勘定科目コード（2019）'!$B$2:$J$3668,7,FALSE),"")))</f>
        <v/>
      </c>
      <c r="J2694" s="56" t="str">
        <f>IF(AND(OR(D2688&lt;&gt;"",E2688&lt;&gt;"",F2688&lt;&gt;"",G2688&lt;&gt;""),E2694=""),"",IF(AND($D$5="",$E$5="",$F$5="",$G$5=""),"",IFERROR(VLOOKUP(B2694,'勘定科目コード（2019）'!$B$2:$J$3668,8,FALSE),"")))</f>
        <v/>
      </c>
      <c r="K2694" s="57" t="str">
        <f>IF(AND(OR(D2688&lt;&gt;"",E2688&lt;&gt;"",F2688&lt;&gt;"",G2688&lt;&gt;""),E2694=""),"",IF(AND($D$5="",$E$5="",$F$5="",$G$5=""),"",IFERROR(VLOOKUP(B2694,'勘定科目コード（2019）'!$B$2:$J$3668,9,FALSE),"")))</f>
        <v/>
      </c>
      <c r="L2694" s="44" t="str">
        <f>IFERROR(VLOOKUP(D2694,'勘定科目コード（2019）'!$E$2:$J$500,7,FALSE),"")</f>
        <v/>
      </c>
    </row>
    <row r="2695" spans="2:12" x14ac:dyDescent="0.15">
      <c r="B2695" s="31">
        <v>2685</v>
      </c>
      <c r="D2695" s="51" t="str">
        <f>IF(AND($D$5="",$E$5="",$F$5="",$G$5=""),"",(IFERROR(VLOOKUP(B2695,'勘定科目コード（2019）'!$B$2:$J$3668,3,FALSE),"")))</f>
        <v/>
      </c>
      <c r="E2695" s="52" t="str">
        <f>IF(AND(OR($D$5&lt;&gt;"",$E$5&lt;&gt;"",$F$5&lt;&gt;"",$G$5&lt;&gt;""),D2695=""),"",IF(AND($D$5="",$E$5="",$F$5="",$G$5=""),"",IFERROR(VLOOKUP(B2695,'勘定科目コード（2019）'!$B$2:$J$3668,4,FALSE),"")))</f>
        <v/>
      </c>
      <c r="F2695" s="53" t="str">
        <f>IF(AND(OR(D2689&lt;&gt;"",E2689&lt;&gt;"",F2689&lt;&gt;"",G2689&lt;&gt;""),E2695=""),"",IF(AND(OR(D2689&lt;&gt;"",E2689&lt;&gt;"",F2689&lt;&gt;"",G2689&lt;&gt;""),E2695=""),"",IF(AND($D$5="",$E$5="",$F$5="",$G$5=""),"",IFERROR(VLOOKUP(B2695,'勘定科目コード（2019）'!$B$2:$J$3668,5,FALSE),""))))</f>
        <v/>
      </c>
      <c r="G2695" s="52" t="str">
        <f>IF(AND(OR(D2689&lt;&gt;"",E2689&lt;&gt;"",F2689&lt;&gt;"",G2689&lt;&gt;""),E2695=""),"",IF(AND($D$5="",$E$5="",$F$5="",$G$5=""),"",IFERROR(VLOOKUP(B2695,'勘定科目コード（2019）'!$B$2:$J$3668,6,FALSE),"")))</f>
        <v/>
      </c>
      <c r="H2695" s="54"/>
      <c r="I2695" s="55" t="str">
        <f>IF(AND(OR(D2689&lt;&gt;"",E2689&lt;&gt;"",F2689&lt;&gt;"",G2689&lt;&gt;""),E2695=""),"",IF(AND($D$5="",$E$5="",$F$5="",$G$5=""),"",IFERROR(VLOOKUP(B2695,'勘定科目コード（2019）'!$B$2:$J$3668,7,FALSE),"")))</f>
        <v/>
      </c>
      <c r="J2695" s="56" t="str">
        <f>IF(AND(OR(D2689&lt;&gt;"",E2689&lt;&gt;"",F2689&lt;&gt;"",G2689&lt;&gt;""),E2695=""),"",IF(AND($D$5="",$E$5="",$F$5="",$G$5=""),"",IFERROR(VLOOKUP(B2695,'勘定科目コード（2019）'!$B$2:$J$3668,8,FALSE),"")))</f>
        <v/>
      </c>
      <c r="K2695" s="57" t="str">
        <f>IF(AND(OR(D2689&lt;&gt;"",E2689&lt;&gt;"",F2689&lt;&gt;"",G2689&lt;&gt;""),E2695=""),"",IF(AND($D$5="",$E$5="",$F$5="",$G$5=""),"",IFERROR(VLOOKUP(B2695,'勘定科目コード（2019）'!$B$2:$J$3668,9,FALSE),"")))</f>
        <v/>
      </c>
      <c r="L2695" s="44" t="str">
        <f>IFERROR(VLOOKUP(D2695,'勘定科目コード（2019）'!$E$2:$J$500,7,FALSE),"")</f>
        <v/>
      </c>
    </row>
    <row r="2696" spans="2:12" x14ac:dyDescent="0.15">
      <c r="B2696" s="31">
        <v>2686</v>
      </c>
      <c r="D2696" s="51" t="str">
        <f>IF(AND($D$5="",$E$5="",$F$5="",$G$5=""),"",(IFERROR(VLOOKUP(B2696,'勘定科目コード（2019）'!$B$2:$J$3668,3,FALSE),"")))</f>
        <v/>
      </c>
      <c r="E2696" s="52" t="str">
        <f>IF(AND(OR($D$5&lt;&gt;"",$E$5&lt;&gt;"",$F$5&lt;&gt;"",$G$5&lt;&gt;""),D2696=""),"",IF(AND($D$5="",$E$5="",$F$5="",$G$5=""),"",IFERROR(VLOOKUP(B2696,'勘定科目コード（2019）'!$B$2:$J$3668,4,FALSE),"")))</f>
        <v/>
      </c>
      <c r="F2696" s="53" t="str">
        <f>IF(AND(OR(D2690&lt;&gt;"",E2690&lt;&gt;"",F2690&lt;&gt;"",G2690&lt;&gt;""),E2696=""),"",IF(AND(OR(D2690&lt;&gt;"",E2690&lt;&gt;"",F2690&lt;&gt;"",G2690&lt;&gt;""),E2696=""),"",IF(AND($D$5="",$E$5="",$F$5="",$G$5=""),"",IFERROR(VLOOKUP(B2696,'勘定科目コード（2019）'!$B$2:$J$3668,5,FALSE),""))))</f>
        <v/>
      </c>
      <c r="G2696" s="52" t="str">
        <f>IF(AND(OR(D2690&lt;&gt;"",E2690&lt;&gt;"",F2690&lt;&gt;"",G2690&lt;&gt;""),E2696=""),"",IF(AND($D$5="",$E$5="",$F$5="",$G$5=""),"",IFERROR(VLOOKUP(B2696,'勘定科目コード（2019）'!$B$2:$J$3668,6,FALSE),"")))</f>
        <v/>
      </c>
      <c r="H2696" s="54"/>
      <c r="I2696" s="55" t="str">
        <f>IF(AND(OR(D2690&lt;&gt;"",E2690&lt;&gt;"",F2690&lt;&gt;"",G2690&lt;&gt;""),E2696=""),"",IF(AND($D$5="",$E$5="",$F$5="",$G$5=""),"",IFERROR(VLOOKUP(B2696,'勘定科目コード（2019）'!$B$2:$J$3668,7,FALSE),"")))</f>
        <v/>
      </c>
      <c r="J2696" s="56" t="str">
        <f>IF(AND(OR(D2690&lt;&gt;"",E2690&lt;&gt;"",F2690&lt;&gt;"",G2690&lt;&gt;""),E2696=""),"",IF(AND($D$5="",$E$5="",$F$5="",$G$5=""),"",IFERROR(VLOOKUP(B2696,'勘定科目コード（2019）'!$B$2:$J$3668,8,FALSE),"")))</f>
        <v/>
      </c>
      <c r="K2696" s="57" t="str">
        <f>IF(AND(OR(D2690&lt;&gt;"",E2690&lt;&gt;"",F2690&lt;&gt;"",G2690&lt;&gt;""),E2696=""),"",IF(AND($D$5="",$E$5="",$F$5="",$G$5=""),"",IFERROR(VLOOKUP(B2696,'勘定科目コード（2019）'!$B$2:$J$3668,9,FALSE),"")))</f>
        <v/>
      </c>
      <c r="L2696" s="44" t="str">
        <f>IFERROR(VLOOKUP(D2696,'勘定科目コード（2019）'!$E$2:$J$500,7,FALSE),"")</f>
        <v/>
      </c>
    </row>
    <row r="2697" spans="2:12" x14ac:dyDescent="0.15">
      <c r="B2697" s="31">
        <v>2687</v>
      </c>
      <c r="D2697" s="51" t="str">
        <f>IF(AND($D$5="",$E$5="",$F$5="",$G$5=""),"",(IFERROR(VLOOKUP(B2697,'勘定科目コード（2019）'!$B$2:$J$3668,3,FALSE),"")))</f>
        <v/>
      </c>
      <c r="E2697" s="52" t="str">
        <f>IF(AND(OR($D$5&lt;&gt;"",$E$5&lt;&gt;"",$F$5&lt;&gt;"",$G$5&lt;&gt;""),D2697=""),"",IF(AND($D$5="",$E$5="",$F$5="",$G$5=""),"",IFERROR(VLOOKUP(B2697,'勘定科目コード（2019）'!$B$2:$J$3668,4,FALSE),"")))</f>
        <v/>
      </c>
      <c r="F2697" s="53" t="str">
        <f>IF(AND(OR(D2691&lt;&gt;"",E2691&lt;&gt;"",F2691&lt;&gt;"",G2691&lt;&gt;""),E2697=""),"",IF(AND(OR(D2691&lt;&gt;"",E2691&lt;&gt;"",F2691&lt;&gt;"",G2691&lt;&gt;""),E2697=""),"",IF(AND($D$5="",$E$5="",$F$5="",$G$5=""),"",IFERROR(VLOOKUP(B2697,'勘定科目コード（2019）'!$B$2:$J$3668,5,FALSE),""))))</f>
        <v/>
      </c>
      <c r="G2697" s="52" t="str">
        <f>IF(AND(OR(D2691&lt;&gt;"",E2691&lt;&gt;"",F2691&lt;&gt;"",G2691&lt;&gt;""),E2697=""),"",IF(AND($D$5="",$E$5="",$F$5="",$G$5=""),"",IFERROR(VLOOKUP(B2697,'勘定科目コード（2019）'!$B$2:$J$3668,6,FALSE),"")))</f>
        <v/>
      </c>
      <c r="H2697" s="54"/>
      <c r="I2697" s="55" t="str">
        <f>IF(AND(OR(D2691&lt;&gt;"",E2691&lt;&gt;"",F2691&lt;&gt;"",G2691&lt;&gt;""),E2697=""),"",IF(AND($D$5="",$E$5="",$F$5="",$G$5=""),"",IFERROR(VLOOKUP(B2697,'勘定科目コード（2019）'!$B$2:$J$3668,7,FALSE),"")))</f>
        <v/>
      </c>
      <c r="J2697" s="56" t="str">
        <f>IF(AND(OR(D2691&lt;&gt;"",E2691&lt;&gt;"",F2691&lt;&gt;"",G2691&lt;&gt;""),E2697=""),"",IF(AND($D$5="",$E$5="",$F$5="",$G$5=""),"",IFERROR(VLOOKUP(B2697,'勘定科目コード（2019）'!$B$2:$J$3668,8,FALSE),"")))</f>
        <v/>
      </c>
      <c r="K2697" s="57" t="str">
        <f>IF(AND(OR(D2691&lt;&gt;"",E2691&lt;&gt;"",F2691&lt;&gt;"",G2691&lt;&gt;""),E2697=""),"",IF(AND($D$5="",$E$5="",$F$5="",$G$5=""),"",IFERROR(VLOOKUP(B2697,'勘定科目コード（2019）'!$B$2:$J$3668,9,FALSE),"")))</f>
        <v/>
      </c>
      <c r="L2697" s="44" t="str">
        <f>IFERROR(VLOOKUP(D2697,'勘定科目コード（2019）'!$E$2:$J$500,7,FALSE),"")</f>
        <v/>
      </c>
    </row>
    <row r="2698" spans="2:12" x14ac:dyDescent="0.15">
      <c r="B2698" s="31">
        <v>2688</v>
      </c>
      <c r="D2698" s="51" t="str">
        <f>IF(AND($D$5="",$E$5="",$F$5="",$G$5=""),"",(IFERROR(VLOOKUP(B2698,'勘定科目コード（2019）'!$B$2:$J$3668,3,FALSE),"")))</f>
        <v/>
      </c>
      <c r="E2698" s="52" t="str">
        <f>IF(AND(OR($D$5&lt;&gt;"",$E$5&lt;&gt;"",$F$5&lt;&gt;"",$G$5&lt;&gt;""),D2698=""),"",IF(AND($D$5="",$E$5="",$F$5="",$G$5=""),"",IFERROR(VLOOKUP(B2698,'勘定科目コード（2019）'!$B$2:$J$3668,4,FALSE),"")))</f>
        <v/>
      </c>
      <c r="F2698" s="53" t="str">
        <f>IF(AND(OR(D2692&lt;&gt;"",E2692&lt;&gt;"",F2692&lt;&gt;"",G2692&lt;&gt;""),E2698=""),"",IF(AND(OR(D2692&lt;&gt;"",E2692&lt;&gt;"",F2692&lt;&gt;"",G2692&lt;&gt;""),E2698=""),"",IF(AND($D$5="",$E$5="",$F$5="",$G$5=""),"",IFERROR(VLOOKUP(B2698,'勘定科目コード（2019）'!$B$2:$J$3668,5,FALSE),""))))</f>
        <v/>
      </c>
      <c r="G2698" s="52" t="str">
        <f>IF(AND(OR(D2692&lt;&gt;"",E2692&lt;&gt;"",F2692&lt;&gt;"",G2692&lt;&gt;""),E2698=""),"",IF(AND($D$5="",$E$5="",$F$5="",$G$5=""),"",IFERROR(VLOOKUP(B2698,'勘定科目コード（2019）'!$B$2:$J$3668,6,FALSE),"")))</f>
        <v/>
      </c>
      <c r="H2698" s="54"/>
      <c r="I2698" s="55" t="str">
        <f>IF(AND(OR(D2692&lt;&gt;"",E2692&lt;&gt;"",F2692&lt;&gt;"",G2692&lt;&gt;""),E2698=""),"",IF(AND($D$5="",$E$5="",$F$5="",$G$5=""),"",IFERROR(VLOOKUP(B2698,'勘定科目コード（2019）'!$B$2:$J$3668,7,FALSE),"")))</f>
        <v/>
      </c>
      <c r="J2698" s="56" t="str">
        <f>IF(AND(OR(D2692&lt;&gt;"",E2692&lt;&gt;"",F2692&lt;&gt;"",G2692&lt;&gt;""),E2698=""),"",IF(AND($D$5="",$E$5="",$F$5="",$G$5=""),"",IFERROR(VLOOKUP(B2698,'勘定科目コード（2019）'!$B$2:$J$3668,8,FALSE),"")))</f>
        <v/>
      </c>
      <c r="K2698" s="57" t="str">
        <f>IF(AND(OR(D2692&lt;&gt;"",E2692&lt;&gt;"",F2692&lt;&gt;"",G2692&lt;&gt;""),E2698=""),"",IF(AND($D$5="",$E$5="",$F$5="",$G$5=""),"",IFERROR(VLOOKUP(B2698,'勘定科目コード（2019）'!$B$2:$J$3668,9,FALSE),"")))</f>
        <v/>
      </c>
      <c r="L2698" s="44" t="str">
        <f>IFERROR(VLOOKUP(D2698,'勘定科目コード（2019）'!$E$2:$J$500,7,FALSE),"")</f>
        <v/>
      </c>
    </row>
    <row r="2699" spans="2:12" x14ac:dyDescent="0.15">
      <c r="B2699" s="31">
        <v>2689</v>
      </c>
      <c r="D2699" s="51" t="str">
        <f>IF(AND($D$5="",$E$5="",$F$5="",$G$5=""),"",(IFERROR(VLOOKUP(B2699,'勘定科目コード（2019）'!$B$2:$J$3668,3,FALSE),"")))</f>
        <v/>
      </c>
      <c r="E2699" s="52" t="str">
        <f>IF(AND(OR($D$5&lt;&gt;"",$E$5&lt;&gt;"",$F$5&lt;&gt;"",$G$5&lt;&gt;""),D2699=""),"",IF(AND($D$5="",$E$5="",$F$5="",$G$5=""),"",IFERROR(VLOOKUP(B2699,'勘定科目コード（2019）'!$B$2:$J$3668,4,FALSE),"")))</f>
        <v/>
      </c>
      <c r="F2699" s="53" t="str">
        <f>IF(AND(OR(D2693&lt;&gt;"",E2693&lt;&gt;"",F2693&lt;&gt;"",G2693&lt;&gt;""),E2699=""),"",IF(AND(OR(D2693&lt;&gt;"",E2693&lt;&gt;"",F2693&lt;&gt;"",G2693&lt;&gt;""),E2699=""),"",IF(AND($D$5="",$E$5="",$F$5="",$G$5=""),"",IFERROR(VLOOKUP(B2699,'勘定科目コード（2019）'!$B$2:$J$3668,5,FALSE),""))))</f>
        <v/>
      </c>
      <c r="G2699" s="52" t="str">
        <f>IF(AND(OR(D2693&lt;&gt;"",E2693&lt;&gt;"",F2693&lt;&gt;"",G2693&lt;&gt;""),E2699=""),"",IF(AND($D$5="",$E$5="",$F$5="",$G$5=""),"",IFERROR(VLOOKUP(B2699,'勘定科目コード（2019）'!$B$2:$J$3668,6,FALSE),"")))</f>
        <v/>
      </c>
      <c r="H2699" s="54"/>
      <c r="I2699" s="55" t="str">
        <f>IF(AND(OR(D2693&lt;&gt;"",E2693&lt;&gt;"",F2693&lt;&gt;"",G2693&lt;&gt;""),E2699=""),"",IF(AND($D$5="",$E$5="",$F$5="",$G$5=""),"",IFERROR(VLOOKUP(B2699,'勘定科目コード（2019）'!$B$2:$J$3668,7,FALSE),"")))</f>
        <v/>
      </c>
      <c r="J2699" s="56" t="str">
        <f>IF(AND(OR(D2693&lt;&gt;"",E2693&lt;&gt;"",F2693&lt;&gt;"",G2693&lt;&gt;""),E2699=""),"",IF(AND($D$5="",$E$5="",$F$5="",$G$5=""),"",IFERROR(VLOOKUP(B2699,'勘定科目コード（2019）'!$B$2:$J$3668,8,FALSE),"")))</f>
        <v/>
      </c>
      <c r="K2699" s="57" t="str">
        <f>IF(AND(OR(D2693&lt;&gt;"",E2693&lt;&gt;"",F2693&lt;&gt;"",G2693&lt;&gt;""),E2699=""),"",IF(AND($D$5="",$E$5="",$F$5="",$G$5=""),"",IFERROR(VLOOKUP(B2699,'勘定科目コード（2019）'!$B$2:$J$3668,9,FALSE),"")))</f>
        <v/>
      </c>
      <c r="L2699" s="44" t="str">
        <f>IFERROR(VLOOKUP(D2699,'勘定科目コード（2019）'!$E$2:$J$500,7,FALSE),"")</f>
        <v/>
      </c>
    </row>
    <row r="2700" spans="2:12" x14ac:dyDescent="0.15">
      <c r="B2700" s="31">
        <v>2690</v>
      </c>
      <c r="D2700" s="51" t="str">
        <f>IF(AND($D$5="",$E$5="",$F$5="",$G$5=""),"",(IFERROR(VLOOKUP(B2700,'勘定科目コード（2019）'!$B$2:$J$3668,3,FALSE),"")))</f>
        <v/>
      </c>
      <c r="E2700" s="52" t="str">
        <f>IF(AND(OR($D$5&lt;&gt;"",$E$5&lt;&gt;"",$F$5&lt;&gt;"",$G$5&lt;&gt;""),D2700=""),"",IF(AND($D$5="",$E$5="",$F$5="",$G$5=""),"",IFERROR(VLOOKUP(B2700,'勘定科目コード（2019）'!$B$2:$J$3668,4,FALSE),"")))</f>
        <v/>
      </c>
      <c r="F2700" s="53" t="str">
        <f>IF(AND(OR(D2694&lt;&gt;"",E2694&lt;&gt;"",F2694&lt;&gt;"",G2694&lt;&gt;""),E2700=""),"",IF(AND(OR(D2694&lt;&gt;"",E2694&lt;&gt;"",F2694&lt;&gt;"",G2694&lt;&gt;""),E2700=""),"",IF(AND($D$5="",$E$5="",$F$5="",$G$5=""),"",IFERROR(VLOOKUP(B2700,'勘定科目コード（2019）'!$B$2:$J$3668,5,FALSE),""))))</f>
        <v/>
      </c>
      <c r="G2700" s="52" t="str">
        <f>IF(AND(OR(D2694&lt;&gt;"",E2694&lt;&gt;"",F2694&lt;&gt;"",G2694&lt;&gt;""),E2700=""),"",IF(AND($D$5="",$E$5="",$F$5="",$G$5=""),"",IFERROR(VLOOKUP(B2700,'勘定科目コード（2019）'!$B$2:$J$3668,6,FALSE),"")))</f>
        <v/>
      </c>
      <c r="H2700" s="54"/>
      <c r="I2700" s="55" t="str">
        <f>IF(AND(OR(D2694&lt;&gt;"",E2694&lt;&gt;"",F2694&lt;&gt;"",G2694&lt;&gt;""),E2700=""),"",IF(AND($D$5="",$E$5="",$F$5="",$G$5=""),"",IFERROR(VLOOKUP(B2700,'勘定科目コード（2019）'!$B$2:$J$3668,7,FALSE),"")))</f>
        <v/>
      </c>
      <c r="J2700" s="56" t="str">
        <f>IF(AND(OR(D2694&lt;&gt;"",E2694&lt;&gt;"",F2694&lt;&gt;"",G2694&lt;&gt;""),E2700=""),"",IF(AND($D$5="",$E$5="",$F$5="",$G$5=""),"",IFERROR(VLOOKUP(B2700,'勘定科目コード（2019）'!$B$2:$J$3668,8,FALSE),"")))</f>
        <v/>
      </c>
      <c r="K2700" s="57" t="str">
        <f>IF(AND(OR(D2694&lt;&gt;"",E2694&lt;&gt;"",F2694&lt;&gt;"",G2694&lt;&gt;""),E2700=""),"",IF(AND($D$5="",$E$5="",$F$5="",$G$5=""),"",IFERROR(VLOOKUP(B2700,'勘定科目コード（2019）'!$B$2:$J$3668,9,FALSE),"")))</f>
        <v/>
      </c>
      <c r="L2700" s="44" t="str">
        <f>IFERROR(VLOOKUP(D2700,'勘定科目コード（2019）'!$E$2:$J$500,7,FALSE),"")</f>
        <v/>
      </c>
    </row>
    <row r="2701" spans="2:12" x14ac:dyDescent="0.15">
      <c r="B2701" s="31">
        <v>2691</v>
      </c>
      <c r="D2701" s="51" t="str">
        <f>IF(AND($D$5="",$E$5="",$F$5="",$G$5=""),"",(IFERROR(VLOOKUP(B2701,'勘定科目コード（2019）'!$B$2:$J$3668,3,FALSE),"")))</f>
        <v/>
      </c>
      <c r="E2701" s="52" t="str">
        <f>IF(AND(OR($D$5&lt;&gt;"",$E$5&lt;&gt;"",$F$5&lt;&gt;"",$G$5&lt;&gt;""),D2701=""),"",IF(AND($D$5="",$E$5="",$F$5="",$G$5=""),"",IFERROR(VLOOKUP(B2701,'勘定科目コード（2019）'!$B$2:$J$3668,4,FALSE),"")))</f>
        <v/>
      </c>
      <c r="F2701" s="53" t="str">
        <f>IF(AND(OR(D2695&lt;&gt;"",E2695&lt;&gt;"",F2695&lt;&gt;"",G2695&lt;&gt;""),E2701=""),"",IF(AND(OR(D2695&lt;&gt;"",E2695&lt;&gt;"",F2695&lt;&gt;"",G2695&lt;&gt;""),E2701=""),"",IF(AND($D$5="",$E$5="",$F$5="",$G$5=""),"",IFERROR(VLOOKUP(B2701,'勘定科目コード（2019）'!$B$2:$J$3668,5,FALSE),""))))</f>
        <v/>
      </c>
      <c r="G2701" s="52" t="str">
        <f>IF(AND(OR(D2695&lt;&gt;"",E2695&lt;&gt;"",F2695&lt;&gt;"",G2695&lt;&gt;""),E2701=""),"",IF(AND($D$5="",$E$5="",$F$5="",$G$5=""),"",IFERROR(VLOOKUP(B2701,'勘定科目コード（2019）'!$B$2:$J$3668,6,FALSE),"")))</f>
        <v/>
      </c>
      <c r="H2701" s="54"/>
      <c r="I2701" s="55" t="str">
        <f>IF(AND(OR(D2695&lt;&gt;"",E2695&lt;&gt;"",F2695&lt;&gt;"",G2695&lt;&gt;""),E2701=""),"",IF(AND($D$5="",$E$5="",$F$5="",$G$5=""),"",IFERROR(VLOOKUP(B2701,'勘定科目コード（2019）'!$B$2:$J$3668,7,FALSE),"")))</f>
        <v/>
      </c>
      <c r="J2701" s="56" t="str">
        <f>IF(AND(OR(D2695&lt;&gt;"",E2695&lt;&gt;"",F2695&lt;&gt;"",G2695&lt;&gt;""),E2701=""),"",IF(AND($D$5="",$E$5="",$F$5="",$G$5=""),"",IFERROR(VLOOKUP(B2701,'勘定科目コード（2019）'!$B$2:$J$3668,8,FALSE),"")))</f>
        <v/>
      </c>
      <c r="K2701" s="57" t="str">
        <f>IF(AND(OR(D2695&lt;&gt;"",E2695&lt;&gt;"",F2695&lt;&gt;"",G2695&lt;&gt;""),E2701=""),"",IF(AND($D$5="",$E$5="",$F$5="",$G$5=""),"",IFERROR(VLOOKUP(B2701,'勘定科目コード（2019）'!$B$2:$J$3668,9,FALSE),"")))</f>
        <v/>
      </c>
      <c r="L2701" s="44" t="str">
        <f>IFERROR(VLOOKUP(D2701,'勘定科目コード（2019）'!$E$2:$J$500,7,FALSE),"")</f>
        <v/>
      </c>
    </row>
    <row r="2702" spans="2:12" x14ac:dyDescent="0.15">
      <c r="B2702" s="31">
        <v>2692</v>
      </c>
      <c r="D2702" s="51" t="str">
        <f>IF(AND($D$5="",$E$5="",$F$5="",$G$5=""),"",(IFERROR(VLOOKUP(B2702,'勘定科目コード（2019）'!$B$2:$J$3668,3,FALSE),"")))</f>
        <v/>
      </c>
      <c r="E2702" s="52" t="str">
        <f>IF(AND(OR($D$5&lt;&gt;"",$E$5&lt;&gt;"",$F$5&lt;&gt;"",$G$5&lt;&gt;""),D2702=""),"",IF(AND($D$5="",$E$5="",$F$5="",$G$5=""),"",IFERROR(VLOOKUP(B2702,'勘定科目コード（2019）'!$B$2:$J$3668,4,FALSE),"")))</f>
        <v/>
      </c>
      <c r="F2702" s="53" t="str">
        <f>IF(AND(OR(D2696&lt;&gt;"",E2696&lt;&gt;"",F2696&lt;&gt;"",G2696&lt;&gt;""),E2702=""),"",IF(AND(OR(D2696&lt;&gt;"",E2696&lt;&gt;"",F2696&lt;&gt;"",G2696&lt;&gt;""),E2702=""),"",IF(AND($D$5="",$E$5="",$F$5="",$G$5=""),"",IFERROR(VLOOKUP(B2702,'勘定科目コード（2019）'!$B$2:$J$3668,5,FALSE),""))))</f>
        <v/>
      </c>
      <c r="G2702" s="52" t="str">
        <f>IF(AND(OR(D2696&lt;&gt;"",E2696&lt;&gt;"",F2696&lt;&gt;"",G2696&lt;&gt;""),E2702=""),"",IF(AND($D$5="",$E$5="",$F$5="",$G$5=""),"",IFERROR(VLOOKUP(B2702,'勘定科目コード（2019）'!$B$2:$J$3668,6,FALSE),"")))</f>
        <v/>
      </c>
      <c r="H2702" s="54"/>
      <c r="I2702" s="55" t="str">
        <f>IF(AND(OR(D2696&lt;&gt;"",E2696&lt;&gt;"",F2696&lt;&gt;"",G2696&lt;&gt;""),E2702=""),"",IF(AND($D$5="",$E$5="",$F$5="",$G$5=""),"",IFERROR(VLOOKUP(B2702,'勘定科目コード（2019）'!$B$2:$J$3668,7,FALSE),"")))</f>
        <v/>
      </c>
      <c r="J2702" s="56" t="str">
        <f>IF(AND(OR(D2696&lt;&gt;"",E2696&lt;&gt;"",F2696&lt;&gt;"",G2696&lt;&gt;""),E2702=""),"",IF(AND($D$5="",$E$5="",$F$5="",$G$5=""),"",IFERROR(VLOOKUP(B2702,'勘定科目コード（2019）'!$B$2:$J$3668,8,FALSE),"")))</f>
        <v/>
      </c>
      <c r="K2702" s="57" t="str">
        <f>IF(AND(OR(D2696&lt;&gt;"",E2696&lt;&gt;"",F2696&lt;&gt;"",G2696&lt;&gt;""),E2702=""),"",IF(AND($D$5="",$E$5="",$F$5="",$G$5=""),"",IFERROR(VLOOKUP(B2702,'勘定科目コード（2019）'!$B$2:$J$3668,9,FALSE),"")))</f>
        <v/>
      </c>
      <c r="L2702" s="44" t="str">
        <f>IFERROR(VLOOKUP(D2702,'勘定科目コード（2019）'!$E$2:$J$500,7,FALSE),"")</f>
        <v/>
      </c>
    </row>
    <row r="2703" spans="2:12" x14ac:dyDescent="0.15">
      <c r="B2703" s="31">
        <v>2693</v>
      </c>
      <c r="D2703" s="51" t="str">
        <f>IF(AND($D$5="",$E$5="",$F$5="",$G$5=""),"",(IFERROR(VLOOKUP(B2703,'勘定科目コード（2019）'!$B$2:$J$3668,3,FALSE),"")))</f>
        <v/>
      </c>
      <c r="E2703" s="52" t="str">
        <f>IF(AND(OR($D$5&lt;&gt;"",$E$5&lt;&gt;"",$F$5&lt;&gt;"",$G$5&lt;&gt;""),D2703=""),"",IF(AND($D$5="",$E$5="",$F$5="",$G$5=""),"",IFERROR(VLOOKUP(B2703,'勘定科目コード（2019）'!$B$2:$J$3668,4,FALSE),"")))</f>
        <v/>
      </c>
      <c r="F2703" s="53" t="str">
        <f>IF(AND(OR(D2697&lt;&gt;"",E2697&lt;&gt;"",F2697&lt;&gt;"",G2697&lt;&gt;""),E2703=""),"",IF(AND(OR(D2697&lt;&gt;"",E2697&lt;&gt;"",F2697&lt;&gt;"",G2697&lt;&gt;""),E2703=""),"",IF(AND($D$5="",$E$5="",$F$5="",$G$5=""),"",IFERROR(VLOOKUP(B2703,'勘定科目コード（2019）'!$B$2:$J$3668,5,FALSE),""))))</f>
        <v/>
      </c>
      <c r="G2703" s="52" t="str">
        <f>IF(AND(OR(D2697&lt;&gt;"",E2697&lt;&gt;"",F2697&lt;&gt;"",G2697&lt;&gt;""),E2703=""),"",IF(AND($D$5="",$E$5="",$F$5="",$G$5=""),"",IFERROR(VLOOKUP(B2703,'勘定科目コード（2019）'!$B$2:$J$3668,6,FALSE),"")))</f>
        <v/>
      </c>
      <c r="H2703" s="54"/>
      <c r="I2703" s="55" t="str">
        <f>IF(AND(OR(D2697&lt;&gt;"",E2697&lt;&gt;"",F2697&lt;&gt;"",G2697&lt;&gt;""),E2703=""),"",IF(AND($D$5="",$E$5="",$F$5="",$G$5=""),"",IFERROR(VLOOKUP(B2703,'勘定科目コード（2019）'!$B$2:$J$3668,7,FALSE),"")))</f>
        <v/>
      </c>
      <c r="J2703" s="56" t="str">
        <f>IF(AND(OR(D2697&lt;&gt;"",E2697&lt;&gt;"",F2697&lt;&gt;"",G2697&lt;&gt;""),E2703=""),"",IF(AND($D$5="",$E$5="",$F$5="",$G$5=""),"",IFERROR(VLOOKUP(B2703,'勘定科目コード（2019）'!$B$2:$J$3668,8,FALSE),"")))</f>
        <v/>
      </c>
      <c r="K2703" s="57" t="str">
        <f>IF(AND(OR(D2697&lt;&gt;"",E2697&lt;&gt;"",F2697&lt;&gt;"",G2697&lt;&gt;""),E2703=""),"",IF(AND($D$5="",$E$5="",$F$5="",$G$5=""),"",IFERROR(VLOOKUP(B2703,'勘定科目コード（2019）'!$B$2:$J$3668,9,FALSE),"")))</f>
        <v/>
      </c>
      <c r="L2703" s="44" t="str">
        <f>IFERROR(VLOOKUP(D2703,'勘定科目コード（2019）'!$E$2:$J$500,7,FALSE),"")</f>
        <v/>
      </c>
    </row>
    <row r="2704" spans="2:12" x14ac:dyDescent="0.15">
      <c r="B2704" s="31">
        <v>2694</v>
      </c>
      <c r="D2704" s="51" t="str">
        <f>IF(AND($D$5="",$E$5="",$F$5="",$G$5=""),"",(IFERROR(VLOOKUP(B2704,'勘定科目コード（2019）'!$B$2:$J$3668,3,FALSE),"")))</f>
        <v/>
      </c>
      <c r="E2704" s="52" t="str">
        <f>IF(AND(OR($D$5&lt;&gt;"",$E$5&lt;&gt;"",$F$5&lt;&gt;"",$G$5&lt;&gt;""),D2704=""),"",IF(AND($D$5="",$E$5="",$F$5="",$G$5=""),"",IFERROR(VLOOKUP(B2704,'勘定科目コード（2019）'!$B$2:$J$3668,4,FALSE),"")))</f>
        <v/>
      </c>
      <c r="F2704" s="53" t="str">
        <f>IF(AND(OR(D2698&lt;&gt;"",E2698&lt;&gt;"",F2698&lt;&gt;"",G2698&lt;&gt;""),E2704=""),"",IF(AND(OR(D2698&lt;&gt;"",E2698&lt;&gt;"",F2698&lt;&gt;"",G2698&lt;&gt;""),E2704=""),"",IF(AND($D$5="",$E$5="",$F$5="",$G$5=""),"",IFERROR(VLOOKUP(B2704,'勘定科目コード（2019）'!$B$2:$J$3668,5,FALSE),""))))</f>
        <v/>
      </c>
      <c r="G2704" s="52" t="str">
        <f>IF(AND(OR(D2698&lt;&gt;"",E2698&lt;&gt;"",F2698&lt;&gt;"",G2698&lt;&gt;""),E2704=""),"",IF(AND($D$5="",$E$5="",$F$5="",$G$5=""),"",IFERROR(VLOOKUP(B2704,'勘定科目コード（2019）'!$B$2:$J$3668,6,FALSE),"")))</f>
        <v/>
      </c>
      <c r="H2704" s="54"/>
      <c r="I2704" s="55" t="str">
        <f>IF(AND(OR(D2698&lt;&gt;"",E2698&lt;&gt;"",F2698&lt;&gt;"",G2698&lt;&gt;""),E2704=""),"",IF(AND($D$5="",$E$5="",$F$5="",$G$5=""),"",IFERROR(VLOOKUP(B2704,'勘定科目コード（2019）'!$B$2:$J$3668,7,FALSE),"")))</f>
        <v/>
      </c>
      <c r="J2704" s="56" t="str">
        <f>IF(AND(OR(D2698&lt;&gt;"",E2698&lt;&gt;"",F2698&lt;&gt;"",G2698&lt;&gt;""),E2704=""),"",IF(AND($D$5="",$E$5="",$F$5="",$G$5=""),"",IFERROR(VLOOKUP(B2704,'勘定科目コード（2019）'!$B$2:$J$3668,8,FALSE),"")))</f>
        <v/>
      </c>
      <c r="K2704" s="57" t="str">
        <f>IF(AND(OR(D2698&lt;&gt;"",E2698&lt;&gt;"",F2698&lt;&gt;"",G2698&lt;&gt;""),E2704=""),"",IF(AND($D$5="",$E$5="",$F$5="",$G$5=""),"",IFERROR(VLOOKUP(B2704,'勘定科目コード（2019）'!$B$2:$J$3668,9,FALSE),"")))</f>
        <v/>
      </c>
      <c r="L2704" s="44" t="str">
        <f>IFERROR(VLOOKUP(D2704,'勘定科目コード（2019）'!$E$2:$J$500,7,FALSE),"")</f>
        <v/>
      </c>
    </row>
    <row r="2705" spans="2:12" x14ac:dyDescent="0.15">
      <c r="B2705" s="31">
        <v>2695</v>
      </c>
      <c r="D2705" s="51" t="str">
        <f>IF(AND($D$5="",$E$5="",$F$5="",$G$5=""),"",(IFERROR(VLOOKUP(B2705,'勘定科目コード（2019）'!$B$2:$J$3668,3,FALSE),"")))</f>
        <v/>
      </c>
      <c r="E2705" s="52" t="str">
        <f>IF(AND(OR($D$5&lt;&gt;"",$E$5&lt;&gt;"",$F$5&lt;&gt;"",$G$5&lt;&gt;""),D2705=""),"",IF(AND($D$5="",$E$5="",$F$5="",$G$5=""),"",IFERROR(VLOOKUP(B2705,'勘定科目コード（2019）'!$B$2:$J$3668,4,FALSE),"")))</f>
        <v/>
      </c>
      <c r="F2705" s="53" t="str">
        <f>IF(AND(OR(D2699&lt;&gt;"",E2699&lt;&gt;"",F2699&lt;&gt;"",G2699&lt;&gt;""),E2705=""),"",IF(AND(OR(D2699&lt;&gt;"",E2699&lt;&gt;"",F2699&lt;&gt;"",G2699&lt;&gt;""),E2705=""),"",IF(AND($D$5="",$E$5="",$F$5="",$G$5=""),"",IFERROR(VLOOKUP(B2705,'勘定科目コード（2019）'!$B$2:$J$3668,5,FALSE),""))))</f>
        <v/>
      </c>
      <c r="G2705" s="52" t="str">
        <f>IF(AND(OR(D2699&lt;&gt;"",E2699&lt;&gt;"",F2699&lt;&gt;"",G2699&lt;&gt;""),E2705=""),"",IF(AND($D$5="",$E$5="",$F$5="",$G$5=""),"",IFERROR(VLOOKUP(B2705,'勘定科目コード（2019）'!$B$2:$J$3668,6,FALSE),"")))</f>
        <v/>
      </c>
      <c r="H2705" s="54"/>
      <c r="I2705" s="55" t="str">
        <f>IF(AND(OR(D2699&lt;&gt;"",E2699&lt;&gt;"",F2699&lt;&gt;"",G2699&lt;&gt;""),E2705=""),"",IF(AND($D$5="",$E$5="",$F$5="",$G$5=""),"",IFERROR(VLOOKUP(B2705,'勘定科目コード（2019）'!$B$2:$J$3668,7,FALSE),"")))</f>
        <v/>
      </c>
      <c r="J2705" s="56" t="str">
        <f>IF(AND(OR(D2699&lt;&gt;"",E2699&lt;&gt;"",F2699&lt;&gt;"",G2699&lt;&gt;""),E2705=""),"",IF(AND($D$5="",$E$5="",$F$5="",$G$5=""),"",IFERROR(VLOOKUP(B2705,'勘定科目コード（2019）'!$B$2:$J$3668,8,FALSE),"")))</f>
        <v/>
      </c>
      <c r="K2705" s="57" t="str">
        <f>IF(AND(OR(D2699&lt;&gt;"",E2699&lt;&gt;"",F2699&lt;&gt;"",G2699&lt;&gt;""),E2705=""),"",IF(AND($D$5="",$E$5="",$F$5="",$G$5=""),"",IFERROR(VLOOKUP(B2705,'勘定科目コード（2019）'!$B$2:$J$3668,9,FALSE),"")))</f>
        <v/>
      </c>
      <c r="L2705" s="44" t="str">
        <f>IFERROR(VLOOKUP(D2705,'勘定科目コード（2019）'!$E$2:$J$500,7,FALSE),"")</f>
        <v/>
      </c>
    </row>
    <row r="2706" spans="2:12" x14ac:dyDescent="0.15">
      <c r="B2706" s="31">
        <v>2696</v>
      </c>
      <c r="D2706" s="51" t="str">
        <f>IF(AND($D$5="",$E$5="",$F$5="",$G$5=""),"",(IFERROR(VLOOKUP(B2706,'勘定科目コード（2019）'!$B$2:$J$3668,3,FALSE),"")))</f>
        <v/>
      </c>
      <c r="E2706" s="52" t="str">
        <f>IF(AND(OR($D$5&lt;&gt;"",$E$5&lt;&gt;"",$F$5&lt;&gt;"",$G$5&lt;&gt;""),D2706=""),"",IF(AND($D$5="",$E$5="",$F$5="",$G$5=""),"",IFERROR(VLOOKUP(B2706,'勘定科目コード（2019）'!$B$2:$J$3668,4,FALSE),"")))</f>
        <v/>
      </c>
      <c r="F2706" s="53" t="str">
        <f>IF(AND(OR(D2700&lt;&gt;"",E2700&lt;&gt;"",F2700&lt;&gt;"",G2700&lt;&gt;""),E2706=""),"",IF(AND(OR(D2700&lt;&gt;"",E2700&lt;&gt;"",F2700&lt;&gt;"",G2700&lt;&gt;""),E2706=""),"",IF(AND($D$5="",$E$5="",$F$5="",$G$5=""),"",IFERROR(VLOOKUP(B2706,'勘定科目コード（2019）'!$B$2:$J$3668,5,FALSE),""))))</f>
        <v/>
      </c>
      <c r="G2706" s="52" t="str">
        <f>IF(AND(OR(D2700&lt;&gt;"",E2700&lt;&gt;"",F2700&lt;&gt;"",G2700&lt;&gt;""),E2706=""),"",IF(AND($D$5="",$E$5="",$F$5="",$G$5=""),"",IFERROR(VLOOKUP(B2706,'勘定科目コード（2019）'!$B$2:$J$3668,6,FALSE),"")))</f>
        <v/>
      </c>
      <c r="H2706" s="54"/>
      <c r="I2706" s="55" t="str">
        <f>IF(AND(OR(D2700&lt;&gt;"",E2700&lt;&gt;"",F2700&lt;&gt;"",G2700&lt;&gt;""),E2706=""),"",IF(AND($D$5="",$E$5="",$F$5="",$G$5=""),"",IFERROR(VLOOKUP(B2706,'勘定科目コード（2019）'!$B$2:$J$3668,7,FALSE),"")))</f>
        <v/>
      </c>
      <c r="J2706" s="56" t="str">
        <f>IF(AND(OR(D2700&lt;&gt;"",E2700&lt;&gt;"",F2700&lt;&gt;"",G2700&lt;&gt;""),E2706=""),"",IF(AND($D$5="",$E$5="",$F$5="",$G$5=""),"",IFERROR(VLOOKUP(B2706,'勘定科目コード（2019）'!$B$2:$J$3668,8,FALSE),"")))</f>
        <v/>
      </c>
      <c r="K2706" s="57" t="str">
        <f>IF(AND(OR(D2700&lt;&gt;"",E2700&lt;&gt;"",F2700&lt;&gt;"",G2700&lt;&gt;""),E2706=""),"",IF(AND($D$5="",$E$5="",$F$5="",$G$5=""),"",IFERROR(VLOOKUP(B2706,'勘定科目コード（2019）'!$B$2:$J$3668,9,FALSE),"")))</f>
        <v/>
      </c>
      <c r="L2706" s="44" t="str">
        <f>IFERROR(VLOOKUP(D2706,'勘定科目コード（2019）'!$E$2:$J$500,7,FALSE),"")</f>
        <v/>
      </c>
    </row>
    <row r="2707" spans="2:12" x14ac:dyDescent="0.15">
      <c r="B2707" s="31">
        <v>2697</v>
      </c>
      <c r="D2707" s="51" t="str">
        <f>IF(AND($D$5="",$E$5="",$F$5="",$G$5=""),"",(IFERROR(VLOOKUP(B2707,'勘定科目コード（2019）'!$B$2:$J$3668,3,FALSE),"")))</f>
        <v/>
      </c>
      <c r="E2707" s="52" t="str">
        <f>IF(AND(OR($D$5&lt;&gt;"",$E$5&lt;&gt;"",$F$5&lt;&gt;"",$G$5&lt;&gt;""),D2707=""),"",IF(AND($D$5="",$E$5="",$F$5="",$G$5=""),"",IFERROR(VLOOKUP(B2707,'勘定科目コード（2019）'!$B$2:$J$3668,4,FALSE),"")))</f>
        <v/>
      </c>
      <c r="F2707" s="53" t="str">
        <f>IF(AND(OR(D2701&lt;&gt;"",E2701&lt;&gt;"",F2701&lt;&gt;"",G2701&lt;&gt;""),E2707=""),"",IF(AND(OR(D2701&lt;&gt;"",E2701&lt;&gt;"",F2701&lt;&gt;"",G2701&lt;&gt;""),E2707=""),"",IF(AND($D$5="",$E$5="",$F$5="",$G$5=""),"",IFERROR(VLOOKUP(B2707,'勘定科目コード（2019）'!$B$2:$J$3668,5,FALSE),""))))</f>
        <v/>
      </c>
      <c r="G2707" s="52" t="str">
        <f>IF(AND(OR(D2701&lt;&gt;"",E2701&lt;&gt;"",F2701&lt;&gt;"",G2701&lt;&gt;""),E2707=""),"",IF(AND($D$5="",$E$5="",$F$5="",$G$5=""),"",IFERROR(VLOOKUP(B2707,'勘定科目コード（2019）'!$B$2:$J$3668,6,FALSE),"")))</f>
        <v/>
      </c>
      <c r="H2707" s="54"/>
      <c r="I2707" s="55" t="str">
        <f>IF(AND(OR(D2701&lt;&gt;"",E2701&lt;&gt;"",F2701&lt;&gt;"",G2701&lt;&gt;""),E2707=""),"",IF(AND($D$5="",$E$5="",$F$5="",$G$5=""),"",IFERROR(VLOOKUP(B2707,'勘定科目コード（2019）'!$B$2:$J$3668,7,FALSE),"")))</f>
        <v/>
      </c>
      <c r="J2707" s="56" t="str">
        <f>IF(AND(OR(D2701&lt;&gt;"",E2701&lt;&gt;"",F2701&lt;&gt;"",G2701&lt;&gt;""),E2707=""),"",IF(AND($D$5="",$E$5="",$F$5="",$G$5=""),"",IFERROR(VLOOKUP(B2707,'勘定科目コード（2019）'!$B$2:$J$3668,8,FALSE),"")))</f>
        <v/>
      </c>
      <c r="K2707" s="57" t="str">
        <f>IF(AND(OR(D2701&lt;&gt;"",E2701&lt;&gt;"",F2701&lt;&gt;"",G2701&lt;&gt;""),E2707=""),"",IF(AND($D$5="",$E$5="",$F$5="",$G$5=""),"",IFERROR(VLOOKUP(B2707,'勘定科目コード（2019）'!$B$2:$J$3668,9,FALSE),"")))</f>
        <v/>
      </c>
      <c r="L2707" s="44" t="str">
        <f>IFERROR(VLOOKUP(D2707,'勘定科目コード（2019）'!$E$2:$J$500,7,FALSE),"")</f>
        <v/>
      </c>
    </row>
    <row r="2708" spans="2:12" x14ac:dyDescent="0.15">
      <c r="B2708" s="31">
        <v>2698</v>
      </c>
      <c r="D2708" s="51" t="str">
        <f>IF(AND($D$5="",$E$5="",$F$5="",$G$5=""),"",(IFERROR(VLOOKUP(B2708,'勘定科目コード（2019）'!$B$2:$J$3668,3,FALSE),"")))</f>
        <v/>
      </c>
      <c r="E2708" s="52" t="str">
        <f>IF(AND(OR($D$5&lt;&gt;"",$E$5&lt;&gt;"",$F$5&lt;&gt;"",$G$5&lt;&gt;""),D2708=""),"",IF(AND($D$5="",$E$5="",$F$5="",$G$5=""),"",IFERROR(VLOOKUP(B2708,'勘定科目コード（2019）'!$B$2:$J$3668,4,FALSE),"")))</f>
        <v/>
      </c>
      <c r="F2708" s="53" t="str">
        <f>IF(AND(OR(D2702&lt;&gt;"",E2702&lt;&gt;"",F2702&lt;&gt;"",G2702&lt;&gt;""),E2708=""),"",IF(AND(OR(D2702&lt;&gt;"",E2702&lt;&gt;"",F2702&lt;&gt;"",G2702&lt;&gt;""),E2708=""),"",IF(AND($D$5="",$E$5="",$F$5="",$G$5=""),"",IFERROR(VLOOKUP(B2708,'勘定科目コード（2019）'!$B$2:$J$3668,5,FALSE),""))))</f>
        <v/>
      </c>
      <c r="G2708" s="52" t="str">
        <f>IF(AND(OR(D2702&lt;&gt;"",E2702&lt;&gt;"",F2702&lt;&gt;"",G2702&lt;&gt;""),E2708=""),"",IF(AND($D$5="",$E$5="",$F$5="",$G$5=""),"",IFERROR(VLOOKUP(B2708,'勘定科目コード（2019）'!$B$2:$J$3668,6,FALSE),"")))</f>
        <v/>
      </c>
      <c r="H2708" s="54"/>
      <c r="I2708" s="55" t="str">
        <f>IF(AND(OR(D2702&lt;&gt;"",E2702&lt;&gt;"",F2702&lt;&gt;"",G2702&lt;&gt;""),E2708=""),"",IF(AND($D$5="",$E$5="",$F$5="",$G$5=""),"",IFERROR(VLOOKUP(B2708,'勘定科目コード（2019）'!$B$2:$J$3668,7,FALSE),"")))</f>
        <v/>
      </c>
      <c r="J2708" s="56" t="str">
        <f>IF(AND(OR(D2702&lt;&gt;"",E2702&lt;&gt;"",F2702&lt;&gt;"",G2702&lt;&gt;""),E2708=""),"",IF(AND($D$5="",$E$5="",$F$5="",$G$5=""),"",IFERROR(VLOOKUP(B2708,'勘定科目コード（2019）'!$B$2:$J$3668,8,FALSE),"")))</f>
        <v/>
      </c>
      <c r="K2708" s="57" t="str">
        <f>IF(AND(OR(D2702&lt;&gt;"",E2702&lt;&gt;"",F2702&lt;&gt;"",G2702&lt;&gt;""),E2708=""),"",IF(AND($D$5="",$E$5="",$F$5="",$G$5=""),"",IFERROR(VLOOKUP(B2708,'勘定科目コード（2019）'!$B$2:$J$3668,9,FALSE),"")))</f>
        <v/>
      </c>
      <c r="L2708" s="44" t="str">
        <f>IFERROR(VLOOKUP(D2708,'勘定科目コード（2019）'!$E$2:$J$500,7,FALSE),"")</f>
        <v/>
      </c>
    </row>
    <row r="2709" spans="2:12" x14ac:dyDescent="0.15">
      <c r="B2709" s="31">
        <v>2699</v>
      </c>
      <c r="D2709" s="51" t="str">
        <f>IF(AND($D$5="",$E$5="",$F$5="",$G$5=""),"",(IFERROR(VLOOKUP(B2709,'勘定科目コード（2019）'!$B$2:$J$3668,3,FALSE),"")))</f>
        <v/>
      </c>
      <c r="E2709" s="52" t="str">
        <f>IF(AND(OR($D$5&lt;&gt;"",$E$5&lt;&gt;"",$F$5&lt;&gt;"",$G$5&lt;&gt;""),D2709=""),"",IF(AND($D$5="",$E$5="",$F$5="",$G$5=""),"",IFERROR(VLOOKUP(B2709,'勘定科目コード（2019）'!$B$2:$J$3668,4,FALSE),"")))</f>
        <v/>
      </c>
      <c r="F2709" s="53" t="str">
        <f>IF(AND(OR(D2703&lt;&gt;"",E2703&lt;&gt;"",F2703&lt;&gt;"",G2703&lt;&gt;""),E2709=""),"",IF(AND(OR(D2703&lt;&gt;"",E2703&lt;&gt;"",F2703&lt;&gt;"",G2703&lt;&gt;""),E2709=""),"",IF(AND($D$5="",$E$5="",$F$5="",$G$5=""),"",IFERROR(VLOOKUP(B2709,'勘定科目コード（2019）'!$B$2:$J$3668,5,FALSE),""))))</f>
        <v/>
      </c>
      <c r="G2709" s="52" t="str">
        <f>IF(AND(OR(D2703&lt;&gt;"",E2703&lt;&gt;"",F2703&lt;&gt;"",G2703&lt;&gt;""),E2709=""),"",IF(AND($D$5="",$E$5="",$F$5="",$G$5=""),"",IFERROR(VLOOKUP(B2709,'勘定科目コード（2019）'!$B$2:$J$3668,6,FALSE),"")))</f>
        <v/>
      </c>
      <c r="H2709" s="54"/>
      <c r="I2709" s="55" t="str">
        <f>IF(AND(OR(D2703&lt;&gt;"",E2703&lt;&gt;"",F2703&lt;&gt;"",G2703&lt;&gt;""),E2709=""),"",IF(AND($D$5="",$E$5="",$F$5="",$G$5=""),"",IFERROR(VLOOKUP(B2709,'勘定科目コード（2019）'!$B$2:$J$3668,7,FALSE),"")))</f>
        <v/>
      </c>
      <c r="J2709" s="56" t="str">
        <f>IF(AND(OR(D2703&lt;&gt;"",E2703&lt;&gt;"",F2703&lt;&gt;"",G2703&lt;&gt;""),E2709=""),"",IF(AND($D$5="",$E$5="",$F$5="",$G$5=""),"",IFERROR(VLOOKUP(B2709,'勘定科目コード（2019）'!$B$2:$J$3668,8,FALSE),"")))</f>
        <v/>
      </c>
      <c r="K2709" s="57" t="str">
        <f>IF(AND(OR(D2703&lt;&gt;"",E2703&lt;&gt;"",F2703&lt;&gt;"",G2703&lt;&gt;""),E2709=""),"",IF(AND($D$5="",$E$5="",$F$5="",$G$5=""),"",IFERROR(VLOOKUP(B2709,'勘定科目コード（2019）'!$B$2:$J$3668,9,FALSE),"")))</f>
        <v/>
      </c>
      <c r="L2709" s="44" t="str">
        <f>IFERROR(VLOOKUP(D2709,'勘定科目コード（2019）'!$E$2:$J$500,7,FALSE),"")</f>
        <v/>
      </c>
    </row>
    <row r="2710" spans="2:12" x14ac:dyDescent="0.15">
      <c r="B2710" s="31">
        <v>2700</v>
      </c>
      <c r="D2710" s="51" t="str">
        <f>IF(AND($D$5="",$E$5="",$F$5="",$G$5=""),"",(IFERROR(VLOOKUP(B2710,'勘定科目コード（2019）'!$B$2:$J$3668,3,FALSE),"")))</f>
        <v/>
      </c>
      <c r="E2710" s="52" t="str">
        <f>IF(AND(OR($D$5&lt;&gt;"",$E$5&lt;&gt;"",$F$5&lt;&gt;"",$G$5&lt;&gt;""),D2710=""),"",IF(AND($D$5="",$E$5="",$F$5="",$G$5=""),"",IFERROR(VLOOKUP(B2710,'勘定科目コード（2019）'!$B$2:$J$3668,4,FALSE),"")))</f>
        <v/>
      </c>
      <c r="F2710" s="53" t="str">
        <f>IF(AND(OR(D2704&lt;&gt;"",E2704&lt;&gt;"",F2704&lt;&gt;"",G2704&lt;&gt;""),E2710=""),"",IF(AND(OR(D2704&lt;&gt;"",E2704&lt;&gt;"",F2704&lt;&gt;"",G2704&lt;&gt;""),E2710=""),"",IF(AND($D$5="",$E$5="",$F$5="",$G$5=""),"",IFERROR(VLOOKUP(B2710,'勘定科目コード（2019）'!$B$2:$J$3668,5,FALSE),""))))</f>
        <v/>
      </c>
      <c r="G2710" s="52" t="str">
        <f>IF(AND(OR(D2704&lt;&gt;"",E2704&lt;&gt;"",F2704&lt;&gt;"",G2704&lt;&gt;""),E2710=""),"",IF(AND($D$5="",$E$5="",$F$5="",$G$5=""),"",IFERROR(VLOOKUP(B2710,'勘定科目コード（2019）'!$B$2:$J$3668,6,FALSE),"")))</f>
        <v/>
      </c>
      <c r="H2710" s="54"/>
      <c r="I2710" s="55" t="str">
        <f>IF(AND(OR(D2704&lt;&gt;"",E2704&lt;&gt;"",F2704&lt;&gt;"",G2704&lt;&gt;""),E2710=""),"",IF(AND($D$5="",$E$5="",$F$5="",$G$5=""),"",IFERROR(VLOOKUP(B2710,'勘定科目コード（2019）'!$B$2:$J$3668,7,FALSE),"")))</f>
        <v/>
      </c>
      <c r="J2710" s="56" t="str">
        <f>IF(AND(OR(D2704&lt;&gt;"",E2704&lt;&gt;"",F2704&lt;&gt;"",G2704&lt;&gt;""),E2710=""),"",IF(AND($D$5="",$E$5="",$F$5="",$G$5=""),"",IFERROR(VLOOKUP(B2710,'勘定科目コード（2019）'!$B$2:$J$3668,8,FALSE),"")))</f>
        <v/>
      </c>
      <c r="K2710" s="57" t="str">
        <f>IF(AND(OR(D2704&lt;&gt;"",E2704&lt;&gt;"",F2704&lt;&gt;"",G2704&lt;&gt;""),E2710=""),"",IF(AND($D$5="",$E$5="",$F$5="",$G$5=""),"",IFERROR(VLOOKUP(B2710,'勘定科目コード（2019）'!$B$2:$J$3668,9,FALSE),"")))</f>
        <v/>
      </c>
      <c r="L2710" s="44" t="str">
        <f>IFERROR(VLOOKUP(D2710,'勘定科目コード（2019）'!$E$2:$J$500,7,FALSE),"")</f>
        <v/>
      </c>
    </row>
    <row r="2711" spans="2:12" x14ac:dyDescent="0.15">
      <c r="B2711" s="31">
        <v>2701</v>
      </c>
      <c r="D2711" s="51" t="str">
        <f>IF(AND($D$5="",$E$5="",$F$5="",$G$5=""),"",(IFERROR(VLOOKUP(B2711,'勘定科目コード（2019）'!$B$2:$J$3668,3,FALSE),"")))</f>
        <v/>
      </c>
      <c r="E2711" s="52" t="str">
        <f>IF(AND(OR($D$5&lt;&gt;"",$E$5&lt;&gt;"",$F$5&lt;&gt;"",$G$5&lt;&gt;""),D2711=""),"",IF(AND($D$5="",$E$5="",$F$5="",$G$5=""),"",IFERROR(VLOOKUP(B2711,'勘定科目コード（2019）'!$B$2:$J$3668,4,FALSE),"")))</f>
        <v/>
      </c>
      <c r="F2711" s="53" t="str">
        <f>IF(AND(OR(D2705&lt;&gt;"",E2705&lt;&gt;"",F2705&lt;&gt;"",G2705&lt;&gt;""),E2711=""),"",IF(AND(OR(D2705&lt;&gt;"",E2705&lt;&gt;"",F2705&lt;&gt;"",G2705&lt;&gt;""),E2711=""),"",IF(AND($D$5="",$E$5="",$F$5="",$G$5=""),"",IFERROR(VLOOKUP(B2711,'勘定科目コード（2019）'!$B$2:$J$3668,5,FALSE),""))))</f>
        <v/>
      </c>
      <c r="G2711" s="52" t="str">
        <f>IF(AND(OR(D2705&lt;&gt;"",E2705&lt;&gt;"",F2705&lt;&gt;"",G2705&lt;&gt;""),E2711=""),"",IF(AND($D$5="",$E$5="",$F$5="",$G$5=""),"",IFERROR(VLOOKUP(B2711,'勘定科目コード（2019）'!$B$2:$J$3668,6,FALSE),"")))</f>
        <v/>
      </c>
      <c r="H2711" s="54"/>
      <c r="I2711" s="55" t="str">
        <f>IF(AND(OR(D2705&lt;&gt;"",E2705&lt;&gt;"",F2705&lt;&gt;"",G2705&lt;&gt;""),E2711=""),"",IF(AND($D$5="",$E$5="",$F$5="",$G$5=""),"",IFERROR(VLOOKUP(B2711,'勘定科目コード（2019）'!$B$2:$J$3668,7,FALSE),"")))</f>
        <v/>
      </c>
      <c r="J2711" s="56" t="str">
        <f>IF(AND(OR(D2705&lt;&gt;"",E2705&lt;&gt;"",F2705&lt;&gt;"",G2705&lt;&gt;""),E2711=""),"",IF(AND($D$5="",$E$5="",$F$5="",$G$5=""),"",IFERROR(VLOOKUP(B2711,'勘定科目コード（2019）'!$B$2:$J$3668,8,FALSE),"")))</f>
        <v/>
      </c>
      <c r="K2711" s="57" t="str">
        <f>IF(AND(OR(D2705&lt;&gt;"",E2705&lt;&gt;"",F2705&lt;&gt;"",G2705&lt;&gt;""),E2711=""),"",IF(AND($D$5="",$E$5="",$F$5="",$G$5=""),"",IFERROR(VLOOKUP(B2711,'勘定科目コード（2019）'!$B$2:$J$3668,9,FALSE),"")))</f>
        <v/>
      </c>
      <c r="L2711" s="44" t="str">
        <f>IFERROR(VLOOKUP(D2711,'勘定科目コード（2019）'!$E$2:$J$500,7,FALSE),"")</f>
        <v/>
      </c>
    </row>
    <row r="2712" spans="2:12" x14ac:dyDescent="0.15">
      <c r="B2712" s="31">
        <v>2702</v>
      </c>
      <c r="D2712" s="51" t="str">
        <f>IF(AND($D$5="",$E$5="",$F$5="",$G$5=""),"",(IFERROR(VLOOKUP(B2712,'勘定科目コード（2019）'!$B$2:$J$3668,3,FALSE),"")))</f>
        <v/>
      </c>
      <c r="E2712" s="52" t="str">
        <f>IF(AND(OR($D$5&lt;&gt;"",$E$5&lt;&gt;"",$F$5&lt;&gt;"",$G$5&lt;&gt;""),D2712=""),"",IF(AND($D$5="",$E$5="",$F$5="",$G$5=""),"",IFERROR(VLOOKUP(B2712,'勘定科目コード（2019）'!$B$2:$J$3668,4,FALSE),"")))</f>
        <v/>
      </c>
      <c r="F2712" s="53" t="str">
        <f>IF(AND(OR(D2706&lt;&gt;"",E2706&lt;&gt;"",F2706&lt;&gt;"",G2706&lt;&gt;""),E2712=""),"",IF(AND(OR(D2706&lt;&gt;"",E2706&lt;&gt;"",F2706&lt;&gt;"",G2706&lt;&gt;""),E2712=""),"",IF(AND($D$5="",$E$5="",$F$5="",$G$5=""),"",IFERROR(VLOOKUP(B2712,'勘定科目コード（2019）'!$B$2:$J$3668,5,FALSE),""))))</f>
        <v/>
      </c>
      <c r="G2712" s="52" t="str">
        <f>IF(AND(OR(D2706&lt;&gt;"",E2706&lt;&gt;"",F2706&lt;&gt;"",G2706&lt;&gt;""),E2712=""),"",IF(AND($D$5="",$E$5="",$F$5="",$G$5=""),"",IFERROR(VLOOKUP(B2712,'勘定科目コード（2019）'!$B$2:$J$3668,6,FALSE),"")))</f>
        <v/>
      </c>
      <c r="H2712" s="54"/>
      <c r="I2712" s="55" t="str">
        <f>IF(AND(OR(D2706&lt;&gt;"",E2706&lt;&gt;"",F2706&lt;&gt;"",G2706&lt;&gt;""),E2712=""),"",IF(AND($D$5="",$E$5="",$F$5="",$G$5=""),"",IFERROR(VLOOKUP(B2712,'勘定科目コード（2019）'!$B$2:$J$3668,7,FALSE),"")))</f>
        <v/>
      </c>
      <c r="J2712" s="56" t="str">
        <f>IF(AND(OR(D2706&lt;&gt;"",E2706&lt;&gt;"",F2706&lt;&gt;"",G2706&lt;&gt;""),E2712=""),"",IF(AND($D$5="",$E$5="",$F$5="",$G$5=""),"",IFERROR(VLOOKUP(B2712,'勘定科目コード（2019）'!$B$2:$J$3668,8,FALSE),"")))</f>
        <v/>
      </c>
      <c r="K2712" s="57" t="str">
        <f>IF(AND(OR(D2706&lt;&gt;"",E2706&lt;&gt;"",F2706&lt;&gt;"",G2706&lt;&gt;""),E2712=""),"",IF(AND($D$5="",$E$5="",$F$5="",$G$5=""),"",IFERROR(VLOOKUP(B2712,'勘定科目コード（2019）'!$B$2:$J$3668,9,FALSE),"")))</f>
        <v/>
      </c>
      <c r="L2712" s="44" t="str">
        <f>IFERROR(VLOOKUP(D2712,'勘定科目コード（2019）'!$E$2:$J$500,7,FALSE),"")</f>
        <v/>
      </c>
    </row>
    <row r="2713" spans="2:12" x14ac:dyDescent="0.15">
      <c r="B2713" s="31">
        <v>2703</v>
      </c>
      <c r="D2713" s="51" t="str">
        <f>IF(AND($D$5="",$E$5="",$F$5="",$G$5=""),"",(IFERROR(VLOOKUP(B2713,'勘定科目コード（2019）'!$B$2:$J$3668,3,FALSE),"")))</f>
        <v/>
      </c>
      <c r="E2713" s="52" t="str">
        <f>IF(AND(OR($D$5&lt;&gt;"",$E$5&lt;&gt;"",$F$5&lt;&gt;"",$G$5&lt;&gt;""),D2713=""),"",IF(AND($D$5="",$E$5="",$F$5="",$G$5=""),"",IFERROR(VLOOKUP(B2713,'勘定科目コード（2019）'!$B$2:$J$3668,4,FALSE),"")))</f>
        <v/>
      </c>
      <c r="F2713" s="53" t="str">
        <f>IF(AND(OR(D2707&lt;&gt;"",E2707&lt;&gt;"",F2707&lt;&gt;"",G2707&lt;&gt;""),E2713=""),"",IF(AND(OR(D2707&lt;&gt;"",E2707&lt;&gt;"",F2707&lt;&gt;"",G2707&lt;&gt;""),E2713=""),"",IF(AND($D$5="",$E$5="",$F$5="",$G$5=""),"",IFERROR(VLOOKUP(B2713,'勘定科目コード（2019）'!$B$2:$J$3668,5,FALSE),""))))</f>
        <v/>
      </c>
      <c r="G2713" s="52" t="str">
        <f>IF(AND(OR(D2707&lt;&gt;"",E2707&lt;&gt;"",F2707&lt;&gt;"",G2707&lt;&gt;""),E2713=""),"",IF(AND($D$5="",$E$5="",$F$5="",$G$5=""),"",IFERROR(VLOOKUP(B2713,'勘定科目コード（2019）'!$B$2:$J$3668,6,FALSE),"")))</f>
        <v/>
      </c>
      <c r="H2713" s="54"/>
      <c r="I2713" s="55" t="str">
        <f>IF(AND(OR(D2707&lt;&gt;"",E2707&lt;&gt;"",F2707&lt;&gt;"",G2707&lt;&gt;""),E2713=""),"",IF(AND($D$5="",$E$5="",$F$5="",$G$5=""),"",IFERROR(VLOOKUP(B2713,'勘定科目コード（2019）'!$B$2:$J$3668,7,FALSE),"")))</f>
        <v/>
      </c>
      <c r="J2713" s="56" t="str">
        <f>IF(AND(OR(D2707&lt;&gt;"",E2707&lt;&gt;"",F2707&lt;&gt;"",G2707&lt;&gt;""),E2713=""),"",IF(AND($D$5="",$E$5="",$F$5="",$G$5=""),"",IFERROR(VLOOKUP(B2713,'勘定科目コード（2019）'!$B$2:$J$3668,8,FALSE),"")))</f>
        <v/>
      </c>
      <c r="K2713" s="57" t="str">
        <f>IF(AND(OR(D2707&lt;&gt;"",E2707&lt;&gt;"",F2707&lt;&gt;"",G2707&lt;&gt;""),E2713=""),"",IF(AND($D$5="",$E$5="",$F$5="",$G$5=""),"",IFERROR(VLOOKUP(B2713,'勘定科目コード（2019）'!$B$2:$J$3668,9,FALSE),"")))</f>
        <v/>
      </c>
      <c r="L2713" s="44" t="str">
        <f>IFERROR(VLOOKUP(D2713,'勘定科目コード（2019）'!$E$2:$J$500,7,FALSE),"")</f>
        <v/>
      </c>
    </row>
    <row r="2714" spans="2:12" x14ac:dyDescent="0.15">
      <c r="B2714" s="31">
        <v>2704</v>
      </c>
      <c r="D2714" s="51" t="str">
        <f>IF(AND($D$5="",$E$5="",$F$5="",$G$5=""),"",(IFERROR(VLOOKUP(B2714,'勘定科目コード（2019）'!$B$2:$J$3668,3,FALSE),"")))</f>
        <v/>
      </c>
      <c r="E2714" s="52" t="str">
        <f>IF(AND(OR($D$5&lt;&gt;"",$E$5&lt;&gt;"",$F$5&lt;&gt;"",$G$5&lt;&gt;""),D2714=""),"",IF(AND($D$5="",$E$5="",$F$5="",$G$5=""),"",IFERROR(VLOOKUP(B2714,'勘定科目コード（2019）'!$B$2:$J$3668,4,FALSE),"")))</f>
        <v/>
      </c>
      <c r="F2714" s="53" t="str">
        <f>IF(AND(OR(D2708&lt;&gt;"",E2708&lt;&gt;"",F2708&lt;&gt;"",G2708&lt;&gt;""),E2714=""),"",IF(AND(OR(D2708&lt;&gt;"",E2708&lt;&gt;"",F2708&lt;&gt;"",G2708&lt;&gt;""),E2714=""),"",IF(AND($D$5="",$E$5="",$F$5="",$G$5=""),"",IFERROR(VLOOKUP(B2714,'勘定科目コード（2019）'!$B$2:$J$3668,5,FALSE),""))))</f>
        <v/>
      </c>
      <c r="G2714" s="52" t="str">
        <f>IF(AND(OR(D2708&lt;&gt;"",E2708&lt;&gt;"",F2708&lt;&gt;"",G2708&lt;&gt;""),E2714=""),"",IF(AND($D$5="",$E$5="",$F$5="",$G$5=""),"",IFERROR(VLOOKUP(B2714,'勘定科目コード（2019）'!$B$2:$J$3668,6,FALSE),"")))</f>
        <v/>
      </c>
      <c r="H2714" s="54"/>
      <c r="I2714" s="55" t="str">
        <f>IF(AND(OR(D2708&lt;&gt;"",E2708&lt;&gt;"",F2708&lt;&gt;"",G2708&lt;&gt;""),E2714=""),"",IF(AND($D$5="",$E$5="",$F$5="",$G$5=""),"",IFERROR(VLOOKUP(B2714,'勘定科目コード（2019）'!$B$2:$J$3668,7,FALSE),"")))</f>
        <v/>
      </c>
      <c r="J2714" s="56" t="str">
        <f>IF(AND(OR(D2708&lt;&gt;"",E2708&lt;&gt;"",F2708&lt;&gt;"",G2708&lt;&gt;""),E2714=""),"",IF(AND($D$5="",$E$5="",$F$5="",$G$5=""),"",IFERROR(VLOOKUP(B2714,'勘定科目コード（2019）'!$B$2:$J$3668,8,FALSE),"")))</f>
        <v/>
      </c>
      <c r="K2714" s="57" t="str">
        <f>IF(AND(OR(D2708&lt;&gt;"",E2708&lt;&gt;"",F2708&lt;&gt;"",G2708&lt;&gt;""),E2714=""),"",IF(AND($D$5="",$E$5="",$F$5="",$G$5=""),"",IFERROR(VLOOKUP(B2714,'勘定科目コード（2019）'!$B$2:$J$3668,9,FALSE),"")))</f>
        <v/>
      </c>
      <c r="L2714" s="44" t="str">
        <f>IFERROR(VLOOKUP(D2714,'勘定科目コード（2019）'!$E$2:$J$500,7,FALSE),"")</f>
        <v/>
      </c>
    </row>
    <row r="2715" spans="2:12" x14ac:dyDescent="0.15">
      <c r="B2715" s="31">
        <v>2705</v>
      </c>
      <c r="D2715" s="51" t="str">
        <f>IF(AND($D$5="",$E$5="",$F$5="",$G$5=""),"",(IFERROR(VLOOKUP(B2715,'勘定科目コード（2019）'!$B$2:$J$3668,3,FALSE),"")))</f>
        <v/>
      </c>
      <c r="E2715" s="52" t="str">
        <f>IF(AND(OR($D$5&lt;&gt;"",$E$5&lt;&gt;"",$F$5&lt;&gt;"",$G$5&lt;&gt;""),D2715=""),"",IF(AND($D$5="",$E$5="",$F$5="",$G$5=""),"",IFERROR(VLOOKUP(B2715,'勘定科目コード（2019）'!$B$2:$J$3668,4,FALSE),"")))</f>
        <v/>
      </c>
      <c r="F2715" s="53" t="str">
        <f>IF(AND(OR(D2709&lt;&gt;"",E2709&lt;&gt;"",F2709&lt;&gt;"",G2709&lt;&gt;""),E2715=""),"",IF(AND(OR(D2709&lt;&gt;"",E2709&lt;&gt;"",F2709&lt;&gt;"",G2709&lt;&gt;""),E2715=""),"",IF(AND($D$5="",$E$5="",$F$5="",$G$5=""),"",IFERROR(VLOOKUP(B2715,'勘定科目コード（2019）'!$B$2:$J$3668,5,FALSE),""))))</f>
        <v/>
      </c>
      <c r="G2715" s="52" t="str">
        <f>IF(AND(OR(D2709&lt;&gt;"",E2709&lt;&gt;"",F2709&lt;&gt;"",G2709&lt;&gt;""),E2715=""),"",IF(AND($D$5="",$E$5="",$F$5="",$G$5=""),"",IFERROR(VLOOKUP(B2715,'勘定科目コード（2019）'!$B$2:$J$3668,6,FALSE),"")))</f>
        <v/>
      </c>
      <c r="H2715" s="54"/>
      <c r="I2715" s="55" t="str">
        <f>IF(AND(OR(D2709&lt;&gt;"",E2709&lt;&gt;"",F2709&lt;&gt;"",G2709&lt;&gt;""),E2715=""),"",IF(AND($D$5="",$E$5="",$F$5="",$G$5=""),"",IFERROR(VLOOKUP(B2715,'勘定科目コード（2019）'!$B$2:$J$3668,7,FALSE),"")))</f>
        <v/>
      </c>
      <c r="J2715" s="56" t="str">
        <f>IF(AND(OR(D2709&lt;&gt;"",E2709&lt;&gt;"",F2709&lt;&gt;"",G2709&lt;&gt;""),E2715=""),"",IF(AND($D$5="",$E$5="",$F$5="",$G$5=""),"",IFERROR(VLOOKUP(B2715,'勘定科目コード（2019）'!$B$2:$J$3668,8,FALSE),"")))</f>
        <v/>
      </c>
      <c r="K2715" s="57" t="str">
        <f>IF(AND(OR(D2709&lt;&gt;"",E2709&lt;&gt;"",F2709&lt;&gt;"",G2709&lt;&gt;""),E2715=""),"",IF(AND($D$5="",$E$5="",$F$5="",$G$5=""),"",IFERROR(VLOOKUP(B2715,'勘定科目コード（2019）'!$B$2:$J$3668,9,FALSE),"")))</f>
        <v/>
      </c>
      <c r="L2715" s="44" t="str">
        <f>IFERROR(VLOOKUP(D2715,'勘定科目コード（2019）'!$E$2:$J$500,7,FALSE),"")</f>
        <v/>
      </c>
    </row>
    <row r="2716" spans="2:12" x14ac:dyDescent="0.15">
      <c r="B2716" s="31">
        <v>2706</v>
      </c>
      <c r="D2716" s="51" t="str">
        <f>IF(AND($D$5="",$E$5="",$F$5="",$G$5=""),"",(IFERROR(VLOOKUP(B2716,'勘定科目コード（2019）'!$B$2:$J$3668,3,FALSE),"")))</f>
        <v/>
      </c>
      <c r="E2716" s="52" t="str">
        <f>IF(AND(OR($D$5&lt;&gt;"",$E$5&lt;&gt;"",$F$5&lt;&gt;"",$G$5&lt;&gt;""),D2716=""),"",IF(AND($D$5="",$E$5="",$F$5="",$G$5=""),"",IFERROR(VLOOKUP(B2716,'勘定科目コード（2019）'!$B$2:$J$3668,4,FALSE),"")))</f>
        <v/>
      </c>
      <c r="F2716" s="53" t="str">
        <f>IF(AND(OR(D2710&lt;&gt;"",E2710&lt;&gt;"",F2710&lt;&gt;"",G2710&lt;&gt;""),E2716=""),"",IF(AND(OR(D2710&lt;&gt;"",E2710&lt;&gt;"",F2710&lt;&gt;"",G2710&lt;&gt;""),E2716=""),"",IF(AND($D$5="",$E$5="",$F$5="",$G$5=""),"",IFERROR(VLOOKUP(B2716,'勘定科目コード（2019）'!$B$2:$J$3668,5,FALSE),""))))</f>
        <v/>
      </c>
      <c r="G2716" s="52" t="str">
        <f>IF(AND(OR(D2710&lt;&gt;"",E2710&lt;&gt;"",F2710&lt;&gt;"",G2710&lt;&gt;""),E2716=""),"",IF(AND($D$5="",$E$5="",$F$5="",$G$5=""),"",IFERROR(VLOOKUP(B2716,'勘定科目コード（2019）'!$B$2:$J$3668,6,FALSE),"")))</f>
        <v/>
      </c>
      <c r="H2716" s="54"/>
      <c r="I2716" s="55" t="str">
        <f>IF(AND(OR(D2710&lt;&gt;"",E2710&lt;&gt;"",F2710&lt;&gt;"",G2710&lt;&gt;""),E2716=""),"",IF(AND($D$5="",$E$5="",$F$5="",$G$5=""),"",IFERROR(VLOOKUP(B2716,'勘定科目コード（2019）'!$B$2:$J$3668,7,FALSE),"")))</f>
        <v/>
      </c>
      <c r="J2716" s="56" t="str">
        <f>IF(AND(OR(D2710&lt;&gt;"",E2710&lt;&gt;"",F2710&lt;&gt;"",G2710&lt;&gt;""),E2716=""),"",IF(AND($D$5="",$E$5="",$F$5="",$G$5=""),"",IFERROR(VLOOKUP(B2716,'勘定科目コード（2019）'!$B$2:$J$3668,8,FALSE),"")))</f>
        <v/>
      </c>
      <c r="K2716" s="57" t="str">
        <f>IF(AND(OR(D2710&lt;&gt;"",E2710&lt;&gt;"",F2710&lt;&gt;"",G2710&lt;&gt;""),E2716=""),"",IF(AND($D$5="",$E$5="",$F$5="",$G$5=""),"",IFERROR(VLOOKUP(B2716,'勘定科目コード（2019）'!$B$2:$J$3668,9,FALSE),"")))</f>
        <v/>
      </c>
      <c r="L2716" s="44" t="str">
        <f>IFERROR(VLOOKUP(D2716,'勘定科目コード（2019）'!$E$2:$J$500,7,FALSE),"")</f>
        <v/>
      </c>
    </row>
    <row r="2717" spans="2:12" x14ac:dyDescent="0.15">
      <c r="B2717" s="31">
        <v>2707</v>
      </c>
      <c r="D2717" s="51" t="str">
        <f>IF(AND($D$5="",$E$5="",$F$5="",$G$5=""),"",(IFERROR(VLOOKUP(B2717,'勘定科目コード（2019）'!$B$2:$J$3668,3,FALSE),"")))</f>
        <v/>
      </c>
      <c r="E2717" s="52" t="str">
        <f>IF(AND(OR($D$5&lt;&gt;"",$E$5&lt;&gt;"",$F$5&lt;&gt;"",$G$5&lt;&gt;""),D2717=""),"",IF(AND($D$5="",$E$5="",$F$5="",$G$5=""),"",IFERROR(VLOOKUP(B2717,'勘定科目コード（2019）'!$B$2:$J$3668,4,FALSE),"")))</f>
        <v/>
      </c>
      <c r="F2717" s="53" t="str">
        <f>IF(AND(OR(D2711&lt;&gt;"",E2711&lt;&gt;"",F2711&lt;&gt;"",G2711&lt;&gt;""),E2717=""),"",IF(AND(OR(D2711&lt;&gt;"",E2711&lt;&gt;"",F2711&lt;&gt;"",G2711&lt;&gt;""),E2717=""),"",IF(AND($D$5="",$E$5="",$F$5="",$G$5=""),"",IFERROR(VLOOKUP(B2717,'勘定科目コード（2019）'!$B$2:$J$3668,5,FALSE),""))))</f>
        <v/>
      </c>
      <c r="G2717" s="52" t="str">
        <f>IF(AND(OR(D2711&lt;&gt;"",E2711&lt;&gt;"",F2711&lt;&gt;"",G2711&lt;&gt;""),E2717=""),"",IF(AND($D$5="",$E$5="",$F$5="",$G$5=""),"",IFERROR(VLOOKUP(B2717,'勘定科目コード（2019）'!$B$2:$J$3668,6,FALSE),"")))</f>
        <v/>
      </c>
      <c r="H2717" s="54"/>
      <c r="I2717" s="55" t="str">
        <f>IF(AND(OR(D2711&lt;&gt;"",E2711&lt;&gt;"",F2711&lt;&gt;"",G2711&lt;&gt;""),E2717=""),"",IF(AND($D$5="",$E$5="",$F$5="",$G$5=""),"",IFERROR(VLOOKUP(B2717,'勘定科目コード（2019）'!$B$2:$J$3668,7,FALSE),"")))</f>
        <v/>
      </c>
      <c r="J2717" s="56" t="str">
        <f>IF(AND(OR(D2711&lt;&gt;"",E2711&lt;&gt;"",F2711&lt;&gt;"",G2711&lt;&gt;""),E2717=""),"",IF(AND($D$5="",$E$5="",$F$5="",$G$5=""),"",IFERROR(VLOOKUP(B2717,'勘定科目コード（2019）'!$B$2:$J$3668,8,FALSE),"")))</f>
        <v/>
      </c>
      <c r="K2717" s="57" t="str">
        <f>IF(AND(OR(D2711&lt;&gt;"",E2711&lt;&gt;"",F2711&lt;&gt;"",G2711&lt;&gt;""),E2717=""),"",IF(AND($D$5="",$E$5="",$F$5="",$G$5=""),"",IFERROR(VLOOKUP(B2717,'勘定科目コード（2019）'!$B$2:$J$3668,9,FALSE),"")))</f>
        <v/>
      </c>
      <c r="L2717" s="44" t="str">
        <f>IFERROR(VLOOKUP(D2717,'勘定科目コード（2019）'!$E$2:$J$500,7,FALSE),"")</f>
        <v/>
      </c>
    </row>
    <row r="2718" spans="2:12" x14ac:dyDescent="0.15">
      <c r="B2718" s="31">
        <v>2708</v>
      </c>
      <c r="D2718" s="51" t="str">
        <f>IF(AND($D$5="",$E$5="",$F$5="",$G$5=""),"",(IFERROR(VLOOKUP(B2718,'勘定科目コード（2019）'!$B$2:$J$3668,3,FALSE),"")))</f>
        <v/>
      </c>
      <c r="E2718" s="52" t="str">
        <f>IF(AND(OR($D$5&lt;&gt;"",$E$5&lt;&gt;"",$F$5&lt;&gt;"",$G$5&lt;&gt;""),D2718=""),"",IF(AND($D$5="",$E$5="",$F$5="",$G$5=""),"",IFERROR(VLOOKUP(B2718,'勘定科目コード（2019）'!$B$2:$J$3668,4,FALSE),"")))</f>
        <v/>
      </c>
      <c r="F2718" s="53" t="str">
        <f>IF(AND(OR(D2712&lt;&gt;"",E2712&lt;&gt;"",F2712&lt;&gt;"",G2712&lt;&gt;""),E2718=""),"",IF(AND(OR(D2712&lt;&gt;"",E2712&lt;&gt;"",F2712&lt;&gt;"",G2712&lt;&gt;""),E2718=""),"",IF(AND($D$5="",$E$5="",$F$5="",$G$5=""),"",IFERROR(VLOOKUP(B2718,'勘定科目コード（2019）'!$B$2:$J$3668,5,FALSE),""))))</f>
        <v/>
      </c>
      <c r="G2718" s="52" t="str">
        <f>IF(AND(OR(D2712&lt;&gt;"",E2712&lt;&gt;"",F2712&lt;&gt;"",G2712&lt;&gt;""),E2718=""),"",IF(AND($D$5="",$E$5="",$F$5="",$G$5=""),"",IFERROR(VLOOKUP(B2718,'勘定科目コード（2019）'!$B$2:$J$3668,6,FALSE),"")))</f>
        <v/>
      </c>
      <c r="H2718" s="54"/>
      <c r="I2718" s="55" t="str">
        <f>IF(AND(OR(D2712&lt;&gt;"",E2712&lt;&gt;"",F2712&lt;&gt;"",G2712&lt;&gt;""),E2718=""),"",IF(AND($D$5="",$E$5="",$F$5="",$G$5=""),"",IFERROR(VLOOKUP(B2718,'勘定科目コード（2019）'!$B$2:$J$3668,7,FALSE),"")))</f>
        <v/>
      </c>
      <c r="J2718" s="56" t="str">
        <f>IF(AND(OR(D2712&lt;&gt;"",E2712&lt;&gt;"",F2712&lt;&gt;"",G2712&lt;&gt;""),E2718=""),"",IF(AND($D$5="",$E$5="",$F$5="",$G$5=""),"",IFERROR(VLOOKUP(B2718,'勘定科目コード（2019）'!$B$2:$J$3668,8,FALSE),"")))</f>
        <v/>
      </c>
      <c r="K2718" s="57" t="str">
        <f>IF(AND(OR(D2712&lt;&gt;"",E2712&lt;&gt;"",F2712&lt;&gt;"",G2712&lt;&gt;""),E2718=""),"",IF(AND($D$5="",$E$5="",$F$5="",$G$5=""),"",IFERROR(VLOOKUP(B2718,'勘定科目コード（2019）'!$B$2:$J$3668,9,FALSE),"")))</f>
        <v/>
      </c>
      <c r="L2718" s="44" t="str">
        <f>IFERROR(VLOOKUP(D2718,'勘定科目コード（2019）'!$E$2:$J$500,7,FALSE),"")</f>
        <v/>
      </c>
    </row>
    <row r="2719" spans="2:12" x14ac:dyDescent="0.15">
      <c r="B2719" s="31">
        <v>2709</v>
      </c>
      <c r="D2719" s="51" t="str">
        <f>IF(AND($D$5="",$E$5="",$F$5="",$G$5=""),"",(IFERROR(VLOOKUP(B2719,'勘定科目コード（2019）'!$B$2:$J$3668,3,FALSE),"")))</f>
        <v/>
      </c>
      <c r="E2719" s="52" t="str">
        <f>IF(AND(OR($D$5&lt;&gt;"",$E$5&lt;&gt;"",$F$5&lt;&gt;"",$G$5&lt;&gt;""),D2719=""),"",IF(AND($D$5="",$E$5="",$F$5="",$G$5=""),"",IFERROR(VLOOKUP(B2719,'勘定科目コード（2019）'!$B$2:$J$3668,4,FALSE),"")))</f>
        <v/>
      </c>
      <c r="F2719" s="53" t="str">
        <f>IF(AND(OR(D2713&lt;&gt;"",E2713&lt;&gt;"",F2713&lt;&gt;"",G2713&lt;&gt;""),E2719=""),"",IF(AND(OR(D2713&lt;&gt;"",E2713&lt;&gt;"",F2713&lt;&gt;"",G2713&lt;&gt;""),E2719=""),"",IF(AND($D$5="",$E$5="",$F$5="",$G$5=""),"",IFERROR(VLOOKUP(B2719,'勘定科目コード（2019）'!$B$2:$J$3668,5,FALSE),""))))</f>
        <v/>
      </c>
      <c r="G2719" s="52" t="str">
        <f>IF(AND(OR(D2713&lt;&gt;"",E2713&lt;&gt;"",F2713&lt;&gt;"",G2713&lt;&gt;""),E2719=""),"",IF(AND($D$5="",$E$5="",$F$5="",$G$5=""),"",IFERROR(VLOOKUP(B2719,'勘定科目コード（2019）'!$B$2:$J$3668,6,FALSE),"")))</f>
        <v/>
      </c>
      <c r="H2719" s="54"/>
      <c r="I2719" s="55" t="str">
        <f>IF(AND(OR(D2713&lt;&gt;"",E2713&lt;&gt;"",F2713&lt;&gt;"",G2713&lt;&gt;""),E2719=""),"",IF(AND($D$5="",$E$5="",$F$5="",$G$5=""),"",IFERROR(VLOOKUP(B2719,'勘定科目コード（2019）'!$B$2:$J$3668,7,FALSE),"")))</f>
        <v/>
      </c>
      <c r="J2719" s="56" t="str">
        <f>IF(AND(OR(D2713&lt;&gt;"",E2713&lt;&gt;"",F2713&lt;&gt;"",G2713&lt;&gt;""),E2719=""),"",IF(AND($D$5="",$E$5="",$F$5="",$G$5=""),"",IFERROR(VLOOKUP(B2719,'勘定科目コード（2019）'!$B$2:$J$3668,8,FALSE),"")))</f>
        <v/>
      </c>
      <c r="K2719" s="57" t="str">
        <f>IF(AND(OR(D2713&lt;&gt;"",E2713&lt;&gt;"",F2713&lt;&gt;"",G2713&lt;&gt;""),E2719=""),"",IF(AND($D$5="",$E$5="",$F$5="",$G$5=""),"",IFERROR(VLOOKUP(B2719,'勘定科目コード（2019）'!$B$2:$J$3668,9,FALSE),"")))</f>
        <v/>
      </c>
      <c r="L2719" s="44" t="str">
        <f>IFERROR(VLOOKUP(D2719,'勘定科目コード（2019）'!$E$2:$J$500,7,FALSE),"")</f>
        <v/>
      </c>
    </row>
    <row r="2720" spans="2:12" x14ac:dyDescent="0.15">
      <c r="B2720" s="31">
        <v>2710</v>
      </c>
      <c r="D2720" s="51" t="str">
        <f>IF(AND($D$5="",$E$5="",$F$5="",$G$5=""),"",(IFERROR(VLOOKUP(B2720,'勘定科目コード（2019）'!$B$2:$J$3668,3,FALSE),"")))</f>
        <v/>
      </c>
      <c r="E2720" s="52" t="str">
        <f>IF(AND(OR($D$5&lt;&gt;"",$E$5&lt;&gt;"",$F$5&lt;&gt;"",$G$5&lt;&gt;""),D2720=""),"",IF(AND($D$5="",$E$5="",$F$5="",$G$5=""),"",IFERROR(VLOOKUP(B2720,'勘定科目コード（2019）'!$B$2:$J$3668,4,FALSE),"")))</f>
        <v/>
      </c>
      <c r="F2720" s="53" t="str">
        <f>IF(AND(OR(D2714&lt;&gt;"",E2714&lt;&gt;"",F2714&lt;&gt;"",G2714&lt;&gt;""),E2720=""),"",IF(AND(OR(D2714&lt;&gt;"",E2714&lt;&gt;"",F2714&lt;&gt;"",G2714&lt;&gt;""),E2720=""),"",IF(AND($D$5="",$E$5="",$F$5="",$G$5=""),"",IFERROR(VLOOKUP(B2720,'勘定科目コード（2019）'!$B$2:$J$3668,5,FALSE),""))))</f>
        <v/>
      </c>
      <c r="G2720" s="52" t="str">
        <f>IF(AND(OR(D2714&lt;&gt;"",E2714&lt;&gt;"",F2714&lt;&gt;"",G2714&lt;&gt;""),E2720=""),"",IF(AND($D$5="",$E$5="",$F$5="",$G$5=""),"",IFERROR(VLOOKUP(B2720,'勘定科目コード（2019）'!$B$2:$J$3668,6,FALSE),"")))</f>
        <v/>
      </c>
      <c r="H2720" s="54"/>
      <c r="I2720" s="55" t="str">
        <f>IF(AND(OR(D2714&lt;&gt;"",E2714&lt;&gt;"",F2714&lt;&gt;"",G2714&lt;&gt;""),E2720=""),"",IF(AND($D$5="",$E$5="",$F$5="",$G$5=""),"",IFERROR(VLOOKUP(B2720,'勘定科目コード（2019）'!$B$2:$J$3668,7,FALSE),"")))</f>
        <v/>
      </c>
      <c r="J2720" s="56" t="str">
        <f>IF(AND(OR(D2714&lt;&gt;"",E2714&lt;&gt;"",F2714&lt;&gt;"",G2714&lt;&gt;""),E2720=""),"",IF(AND($D$5="",$E$5="",$F$5="",$G$5=""),"",IFERROR(VLOOKUP(B2720,'勘定科目コード（2019）'!$B$2:$J$3668,8,FALSE),"")))</f>
        <v/>
      </c>
      <c r="K2720" s="57" t="str">
        <f>IF(AND(OR(D2714&lt;&gt;"",E2714&lt;&gt;"",F2714&lt;&gt;"",G2714&lt;&gt;""),E2720=""),"",IF(AND($D$5="",$E$5="",$F$5="",$G$5=""),"",IFERROR(VLOOKUP(B2720,'勘定科目コード（2019）'!$B$2:$J$3668,9,FALSE),"")))</f>
        <v/>
      </c>
      <c r="L2720" s="44" t="str">
        <f>IFERROR(VLOOKUP(D2720,'勘定科目コード（2019）'!$E$2:$J$500,7,FALSE),"")</f>
        <v/>
      </c>
    </row>
    <row r="2721" spans="2:12" x14ac:dyDescent="0.15">
      <c r="B2721" s="31">
        <v>2711</v>
      </c>
      <c r="D2721" s="51" t="str">
        <f>IF(AND($D$5="",$E$5="",$F$5="",$G$5=""),"",(IFERROR(VLOOKUP(B2721,'勘定科目コード（2019）'!$B$2:$J$3668,3,FALSE),"")))</f>
        <v/>
      </c>
      <c r="E2721" s="52" t="str">
        <f>IF(AND(OR($D$5&lt;&gt;"",$E$5&lt;&gt;"",$F$5&lt;&gt;"",$G$5&lt;&gt;""),D2721=""),"",IF(AND($D$5="",$E$5="",$F$5="",$G$5=""),"",IFERROR(VLOOKUP(B2721,'勘定科目コード（2019）'!$B$2:$J$3668,4,FALSE),"")))</f>
        <v/>
      </c>
      <c r="F2721" s="53" t="str">
        <f>IF(AND(OR(D2715&lt;&gt;"",E2715&lt;&gt;"",F2715&lt;&gt;"",G2715&lt;&gt;""),E2721=""),"",IF(AND(OR(D2715&lt;&gt;"",E2715&lt;&gt;"",F2715&lt;&gt;"",G2715&lt;&gt;""),E2721=""),"",IF(AND($D$5="",$E$5="",$F$5="",$G$5=""),"",IFERROR(VLOOKUP(B2721,'勘定科目コード（2019）'!$B$2:$J$3668,5,FALSE),""))))</f>
        <v/>
      </c>
      <c r="G2721" s="52" t="str">
        <f>IF(AND(OR(D2715&lt;&gt;"",E2715&lt;&gt;"",F2715&lt;&gt;"",G2715&lt;&gt;""),E2721=""),"",IF(AND($D$5="",$E$5="",$F$5="",$G$5=""),"",IFERROR(VLOOKUP(B2721,'勘定科目コード（2019）'!$B$2:$J$3668,6,FALSE),"")))</f>
        <v/>
      </c>
      <c r="H2721" s="54"/>
      <c r="I2721" s="55" t="str">
        <f>IF(AND(OR(D2715&lt;&gt;"",E2715&lt;&gt;"",F2715&lt;&gt;"",G2715&lt;&gt;""),E2721=""),"",IF(AND($D$5="",$E$5="",$F$5="",$G$5=""),"",IFERROR(VLOOKUP(B2721,'勘定科目コード（2019）'!$B$2:$J$3668,7,FALSE),"")))</f>
        <v/>
      </c>
      <c r="J2721" s="56" t="str">
        <f>IF(AND(OR(D2715&lt;&gt;"",E2715&lt;&gt;"",F2715&lt;&gt;"",G2715&lt;&gt;""),E2721=""),"",IF(AND($D$5="",$E$5="",$F$5="",$G$5=""),"",IFERROR(VLOOKUP(B2721,'勘定科目コード（2019）'!$B$2:$J$3668,8,FALSE),"")))</f>
        <v/>
      </c>
      <c r="K2721" s="57" t="str">
        <f>IF(AND(OR(D2715&lt;&gt;"",E2715&lt;&gt;"",F2715&lt;&gt;"",G2715&lt;&gt;""),E2721=""),"",IF(AND($D$5="",$E$5="",$F$5="",$G$5=""),"",IFERROR(VLOOKUP(B2721,'勘定科目コード（2019）'!$B$2:$J$3668,9,FALSE),"")))</f>
        <v/>
      </c>
      <c r="L2721" s="44" t="str">
        <f>IFERROR(VLOOKUP(D2721,'勘定科目コード（2019）'!$E$2:$J$500,7,FALSE),"")</f>
        <v/>
      </c>
    </row>
    <row r="2722" spans="2:12" x14ac:dyDescent="0.15">
      <c r="B2722" s="31">
        <v>2712</v>
      </c>
      <c r="D2722" s="51" t="str">
        <f>IF(AND($D$5="",$E$5="",$F$5="",$G$5=""),"",(IFERROR(VLOOKUP(B2722,'勘定科目コード（2019）'!$B$2:$J$3668,3,FALSE),"")))</f>
        <v/>
      </c>
      <c r="E2722" s="52" t="str">
        <f>IF(AND(OR($D$5&lt;&gt;"",$E$5&lt;&gt;"",$F$5&lt;&gt;"",$G$5&lt;&gt;""),D2722=""),"",IF(AND($D$5="",$E$5="",$F$5="",$G$5=""),"",IFERROR(VLOOKUP(B2722,'勘定科目コード（2019）'!$B$2:$J$3668,4,FALSE),"")))</f>
        <v/>
      </c>
      <c r="F2722" s="53" t="str">
        <f>IF(AND(OR(D2716&lt;&gt;"",E2716&lt;&gt;"",F2716&lt;&gt;"",G2716&lt;&gt;""),E2722=""),"",IF(AND(OR(D2716&lt;&gt;"",E2716&lt;&gt;"",F2716&lt;&gt;"",G2716&lt;&gt;""),E2722=""),"",IF(AND($D$5="",$E$5="",$F$5="",$G$5=""),"",IFERROR(VLOOKUP(B2722,'勘定科目コード（2019）'!$B$2:$J$3668,5,FALSE),""))))</f>
        <v/>
      </c>
      <c r="G2722" s="52" t="str">
        <f>IF(AND(OR(D2716&lt;&gt;"",E2716&lt;&gt;"",F2716&lt;&gt;"",G2716&lt;&gt;""),E2722=""),"",IF(AND($D$5="",$E$5="",$F$5="",$G$5=""),"",IFERROR(VLOOKUP(B2722,'勘定科目コード（2019）'!$B$2:$J$3668,6,FALSE),"")))</f>
        <v/>
      </c>
      <c r="H2722" s="54"/>
      <c r="I2722" s="55" t="str">
        <f>IF(AND(OR(D2716&lt;&gt;"",E2716&lt;&gt;"",F2716&lt;&gt;"",G2716&lt;&gt;""),E2722=""),"",IF(AND($D$5="",$E$5="",$F$5="",$G$5=""),"",IFERROR(VLOOKUP(B2722,'勘定科目コード（2019）'!$B$2:$J$3668,7,FALSE),"")))</f>
        <v/>
      </c>
      <c r="J2722" s="56" t="str">
        <f>IF(AND(OR(D2716&lt;&gt;"",E2716&lt;&gt;"",F2716&lt;&gt;"",G2716&lt;&gt;""),E2722=""),"",IF(AND($D$5="",$E$5="",$F$5="",$G$5=""),"",IFERROR(VLOOKUP(B2722,'勘定科目コード（2019）'!$B$2:$J$3668,8,FALSE),"")))</f>
        <v/>
      </c>
      <c r="K2722" s="57" t="str">
        <f>IF(AND(OR(D2716&lt;&gt;"",E2716&lt;&gt;"",F2716&lt;&gt;"",G2716&lt;&gt;""),E2722=""),"",IF(AND($D$5="",$E$5="",$F$5="",$G$5=""),"",IFERROR(VLOOKUP(B2722,'勘定科目コード（2019）'!$B$2:$J$3668,9,FALSE),"")))</f>
        <v/>
      </c>
      <c r="L2722" s="44" t="str">
        <f>IFERROR(VLOOKUP(D2722,'勘定科目コード（2019）'!$E$2:$J$500,7,FALSE),"")</f>
        <v/>
      </c>
    </row>
    <row r="2723" spans="2:12" x14ac:dyDescent="0.15">
      <c r="B2723" s="31">
        <v>2713</v>
      </c>
      <c r="D2723" s="51" t="str">
        <f>IF(AND($D$5="",$E$5="",$F$5="",$G$5=""),"",(IFERROR(VLOOKUP(B2723,'勘定科目コード（2019）'!$B$2:$J$3668,3,FALSE),"")))</f>
        <v/>
      </c>
      <c r="E2723" s="52" t="str">
        <f>IF(AND(OR($D$5&lt;&gt;"",$E$5&lt;&gt;"",$F$5&lt;&gt;"",$G$5&lt;&gt;""),D2723=""),"",IF(AND($D$5="",$E$5="",$F$5="",$G$5=""),"",IFERROR(VLOOKUP(B2723,'勘定科目コード（2019）'!$B$2:$J$3668,4,FALSE),"")))</f>
        <v/>
      </c>
      <c r="F2723" s="53" t="str">
        <f>IF(AND(OR(D2717&lt;&gt;"",E2717&lt;&gt;"",F2717&lt;&gt;"",G2717&lt;&gt;""),E2723=""),"",IF(AND(OR(D2717&lt;&gt;"",E2717&lt;&gt;"",F2717&lt;&gt;"",G2717&lt;&gt;""),E2723=""),"",IF(AND($D$5="",$E$5="",$F$5="",$G$5=""),"",IFERROR(VLOOKUP(B2723,'勘定科目コード（2019）'!$B$2:$J$3668,5,FALSE),""))))</f>
        <v/>
      </c>
      <c r="G2723" s="52" t="str">
        <f>IF(AND(OR(D2717&lt;&gt;"",E2717&lt;&gt;"",F2717&lt;&gt;"",G2717&lt;&gt;""),E2723=""),"",IF(AND($D$5="",$E$5="",$F$5="",$G$5=""),"",IFERROR(VLOOKUP(B2723,'勘定科目コード（2019）'!$B$2:$J$3668,6,FALSE),"")))</f>
        <v/>
      </c>
      <c r="H2723" s="54"/>
      <c r="I2723" s="55" t="str">
        <f>IF(AND(OR(D2717&lt;&gt;"",E2717&lt;&gt;"",F2717&lt;&gt;"",G2717&lt;&gt;""),E2723=""),"",IF(AND($D$5="",$E$5="",$F$5="",$G$5=""),"",IFERROR(VLOOKUP(B2723,'勘定科目コード（2019）'!$B$2:$J$3668,7,FALSE),"")))</f>
        <v/>
      </c>
      <c r="J2723" s="56" t="str">
        <f>IF(AND(OR(D2717&lt;&gt;"",E2717&lt;&gt;"",F2717&lt;&gt;"",G2717&lt;&gt;""),E2723=""),"",IF(AND($D$5="",$E$5="",$F$5="",$G$5=""),"",IFERROR(VLOOKUP(B2723,'勘定科目コード（2019）'!$B$2:$J$3668,8,FALSE),"")))</f>
        <v/>
      </c>
      <c r="K2723" s="57" t="str">
        <f>IF(AND(OR(D2717&lt;&gt;"",E2717&lt;&gt;"",F2717&lt;&gt;"",G2717&lt;&gt;""),E2723=""),"",IF(AND($D$5="",$E$5="",$F$5="",$G$5=""),"",IFERROR(VLOOKUP(B2723,'勘定科目コード（2019）'!$B$2:$J$3668,9,FALSE),"")))</f>
        <v/>
      </c>
      <c r="L2723" s="44" t="str">
        <f>IFERROR(VLOOKUP(D2723,'勘定科目コード（2019）'!$E$2:$J$500,7,FALSE),"")</f>
        <v/>
      </c>
    </row>
    <row r="2724" spans="2:12" x14ac:dyDescent="0.15">
      <c r="B2724" s="31">
        <v>2714</v>
      </c>
      <c r="D2724" s="51" t="str">
        <f>IF(AND($D$5="",$E$5="",$F$5="",$G$5=""),"",(IFERROR(VLOOKUP(B2724,'勘定科目コード（2019）'!$B$2:$J$3668,3,FALSE),"")))</f>
        <v/>
      </c>
      <c r="E2724" s="52" t="str">
        <f>IF(AND(OR($D$5&lt;&gt;"",$E$5&lt;&gt;"",$F$5&lt;&gt;"",$G$5&lt;&gt;""),D2724=""),"",IF(AND($D$5="",$E$5="",$F$5="",$G$5=""),"",IFERROR(VLOOKUP(B2724,'勘定科目コード（2019）'!$B$2:$J$3668,4,FALSE),"")))</f>
        <v/>
      </c>
      <c r="F2724" s="53" t="str">
        <f>IF(AND(OR(D2718&lt;&gt;"",E2718&lt;&gt;"",F2718&lt;&gt;"",G2718&lt;&gt;""),E2724=""),"",IF(AND(OR(D2718&lt;&gt;"",E2718&lt;&gt;"",F2718&lt;&gt;"",G2718&lt;&gt;""),E2724=""),"",IF(AND($D$5="",$E$5="",$F$5="",$G$5=""),"",IFERROR(VLOOKUP(B2724,'勘定科目コード（2019）'!$B$2:$J$3668,5,FALSE),""))))</f>
        <v/>
      </c>
      <c r="G2724" s="52" t="str">
        <f>IF(AND(OR(D2718&lt;&gt;"",E2718&lt;&gt;"",F2718&lt;&gt;"",G2718&lt;&gt;""),E2724=""),"",IF(AND($D$5="",$E$5="",$F$5="",$G$5=""),"",IFERROR(VLOOKUP(B2724,'勘定科目コード（2019）'!$B$2:$J$3668,6,FALSE),"")))</f>
        <v/>
      </c>
      <c r="H2724" s="54"/>
      <c r="I2724" s="55" t="str">
        <f>IF(AND(OR(D2718&lt;&gt;"",E2718&lt;&gt;"",F2718&lt;&gt;"",G2718&lt;&gt;""),E2724=""),"",IF(AND($D$5="",$E$5="",$F$5="",$G$5=""),"",IFERROR(VLOOKUP(B2724,'勘定科目コード（2019）'!$B$2:$J$3668,7,FALSE),"")))</f>
        <v/>
      </c>
      <c r="J2724" s="56" t="str">
        <f>IF(AND(OR(D2718&lt;&gt;"",E2718&lt;&gt;"",F2718&lt;&gt;"",G2718&lt;&gt;""),E2724=""),"",IF(AND($D$5="",$E$5="",$F$5="",$G$5=""),"",IFERROR(VLOOKUP(B2724,'勘定科目コード（2019）'!$B$2:$J$3668,8,FALSE),"")))</f>
        <v/>
      </c>
      <c r="K2724" s="57" t="str">
        <f>IF(AND(OR(D2718&lt;&gt;"",E2718&lt;&gt;"",F2718&lt;&gt;"",G2718&lt;&gt;""),E2724=""),"",IF(AND($D$5="",$E$5="",$F$5="",$G$5=""),"",IFERROR(VLOOKUP(B2724,'勘定科目コード（2019）'!$B$2:$J$3668,9,FALSE),"")))</f>
        <v/>
      </c>
      <c r="L2724" s="44" t="str">
        <f>IFERROR(VLOOKUP(D2724,'勘定科目コード（2019）'!$E$2:$J$500,7,FALSE),"")</f>
        <v/>
      </c>
    </row>
    <row r="2725" spans="2:12" x14ac:dyDescent="0.15">
      <c r="B2725" s="31">
        <v>2715</v>
      </c>
      <c r="D2725" s="51" t="str">
        <f>IF(AND($D$5="",$E$5="",$F$5="",$G$5=""),"",(IFERROR(VLOOKUP(B2725,'勘定科目コード（2019）'!$B$2:$J$3668,3,FALSE),"")))</f>
        <v/>
      </c>
      <c r="E2725" s="52" t="str">
        <f>IF(AND(OR($D$5&lt;&gt;"",$E$5&lt;&gt;"",$F$5&lt;&gt;"",$G$5&lt;&gt;""),D2725=""),"",IF(AND($D$5="",$E$5="",$F$5="",$G$5=""),"",IFERROR(VLOOKUP(B2725,'勘定科目コード（2019）'!$B$2:$J$3668,4,FALSE),"")))</f>
        <v/>
      </c>
      <c r="F2725" s="53" t="str">
        <f>IF(AND(OR(D2719&lt;&gt;"",E2719&lt;&gt;"",F2719&lt;&gt;"",G2719&lt;&gt;""),E2725=""),"",IF(AND(OR(D2719&lt;&gt;"",E2719&lt;&gt;"",F2719&lt;&gt;"",G2719&lt;&gt;""),E2725=""),"",IF(AND($D$5="",$E$5="",$F$5="",$G$5=""),"",IFERROR(VLOOKUP(B2725,'勘定科目コード（2019）'!$B$2:$J$3668,5,FALSE),""))))</f>
        <v/>
      </c>
      <c r="G2725" s="52" t="str">
        <f>IF(AND(OR(D2719&lt;&gt;"",E2719&lt;&gt;"",F2719&lt;&gt;"",G2719&lt;&gt;""),E2725=""),"",IF(AND($D$5="",$E$5="",$F$5="",$G$5=""),"",IFERROR(VLOOKUP(B2725,'勘定科目コード（2019）'!$B$2:$J$3668,6,FALSE),"")))</f>
        <v/>
      </c>
      <c r="H2725" s="54"/>
      <c r="I2725" s="55" t="str">
        <f>IF(AND(OR(D2719&lt;&gt;"",E2719&lt;&gt;"",F2719&lt;&gt;"",G2719&lt;&gt;""),E2725=""),"",IF(AND($D$5="",$E$5="",$F$5="",$G$5=""),"",IFERROR(VLOOKUP(B2725,'勘定科目コード（2019）'!$B$2:$J$3668,7,FALSE),"")))</f>
        <v/>
      </c>
      <c r="J2725" s="56" t="str">
        <f>IF(AND(OR(D2719&lt;&gt;"",E2719&lt;&gt;"",F2719&lt;&gt;"",G2719&lt;&gt;""),E2725=""),"",IF(AND($D$5="",$E$5="",$F$5="",$G$5=""),"",IFERROR(VLOOKUP(B2725,'勘定科目コード（2019）'!$B$2:$J$3668,8,FALSE),"")))</f>
        <v/>
      </c>
      <c r="K2725" s="57" t="str">
        <f>IF(AND(OR(D2719&lt;&gt;"",E2719&lt;&gt;"",F2719&lt;&gt;"",G2719&lt;&gt;""),E2725=""),"",IF(AND($D$5="",$E$5="",$F$5="",$G$5=""),"",IFERROR(VLOOKUP(B2725,'勘定科目コード（2019）'!$B$2:$J$3668,9,FALSE),"")))</f>
        <v/>
      </c>
      <c r="L2725" s="44" t="str">
        <f>IFERROR(VLOOKUP(D2725,'勘定科目コード（2019）'!$E$2:$J$500,7,FALSE),"")</f>
        <v/>
      </c>
    </row>
    <row r="2726" spans="2:12" x14ac:dyDescent="0.15">
      <c r="B2726" s="31">
        <v>2716</v>
      </c>
      <c r="D2726" s="51" t="str">
        <f>IF(AND($D$5="",$E$5="",$F$5="",$G$5=""),"",(IFERROR(VLOOKUP(B2726,'勘定科目コード（2019）'!$B$2:$J$3668,3,FALSE),"")))</f>
        <v/>
      </c>
      <c r="E2726" s="52" t="str">
        <f>IF(AND(OR($D$5&lt;&gt;"",$E$5&lt;&gt;"",$F$5&lt;&gt;"",$G$5&lt;&gt;""),D2726=""),"",IF(AND($D$5="",$E$5="",$F$5="",$G$5=""),"",IFERROR(VLOOKUP(B2726,'勘定科目コード（2019）'!$B$2:$J$3668,4,FALSE),"")))</f>
        <v/>
      </c>
      <c r="F2726" s="53" t="str">
        <f>IF(AND(OR(D2720&lt;&gt;"",E2720&lt;&gt;"",F2720&lt;&gt;"",G2720&lt;&gt;""),E2726=""),"",IF(AND(OR(D2720&lt;&gt;"",E2720&lt;&gt;"",F2720&lt;&gt;"",G2720&lt;&gt;""),E2726=""),"",IF(AND($D$5="",$E$5="",$F$5="",$G$5=""),"",IFERROR(VLOOKUP(B2726,'勘定科目コード（2019）'!$B$2:$J$3668,5,FALSE),""))))</f>
        <v/>
      </c>
      <c r="G2726" s="52" t="str">
        <f>IF(AND(OR(D2720&lt;&gt;"",E2720&lt;&gt;"",F2720&lt;&gt;"",G2720&lt;&gt;""),E2726=""),"",IF(AND($D$5="",$E$5="",$F$5="",$G$5=""),"",IFERROR(VLOOKUP(B2726,'勘定科目コード（2019）'!$B$2:$J$3668,6,FALSE),"")))</f>
        <v/>
      </c>
      <c r="H2726" s="54"/>
      <c r="I2726" s="55" t="str">
        <f>IF(AND(OR(D2720&lt;&gt;"",E2720&lt;&gt;"",F2720&lt;&gt;"",G2720&lt;&gt;""),E2726=""),"",IF(AND($D$5="",$E$5="",$F$5="",$G$5=""),"",IFERROR(VLOOKUP(B2726,'勘定科目コード（2019）'!$B$2:$J$3668,7,FALSE),"")))</f>
        <v/>
      </c>
      <c r="J2726" s="56" t="str">
        <f>IF(AND(OR(D2720&lt;&gt;"",E2720&lt;&gt;"",F2720&lt;&gt;"",G2720&lt;&gt;""),E2726=""),"",IF(AND($D$5="",$E$5="",$F$5="",$G$5=""),"",IFERROR(VLOOKUP(B2726,'勘定科目コード（2019）'!$B$2:$J$3668,8,FALSE),"")))</f>
        <v/>
      </c>
      <c r="K2726" s="57" t="str">
        <f>IF(AND(OR(D2720&lt;&gt;"",E2720&lt;&gt;"",F2720&lt;&gt;"",G2720&lt;&gt;""),E2726=""),"",IF(AND($D$5="",$E$5="",$F$5="",$G$5=""),"",IFERROR(VLOOKUP(B2726,'勘定科目コード（2019）'!$B$2:$J$3668,9,FALSE),"")))</f>
        <v/>
      </c>
      <c r="L2726" s="44" t="str">
        <f>IFERROR(VLOOKUP(D2726,'勘定科目コード（2019）'!$E$2:$J$500,7,FALSE),"")</f>
        <v/>
      </c>
    </row>
    <row r="2727" spans="2:12" x14ac:dyDescent="0.15">
      <c r="B2727" s="31">
        <v>2717</v>
      </c>
      <c r="D2727" s="51" t="str">
        <f>IF(AND($D$5="",$E$5="",$F$5="",$G$5=""),"",(IFERROR(VLOOKUP(B2727,'勘定科目コード（2019）'!$B$2:$J$3668,3,FALSE),"")))</f>
        <v/>
      </c>
      <c r="E2727" s="52" t="str">
        <f>IF(AND(OR($D$5&lt;&gt;"",$E$5&lt;&gt;"",$F$5&lt;&gt;"",$G$5&lt;&gt;""),D2727=""),"",IF(AND($D$5="",$E$5="",$F$5="",$G$5=""),"",IFERROR(VLOOKUP(B2727,'勘定科目コード（2019）'!$B$2:$J$3668,4,FALSE),"")))</f>
        <v/>
      </c>
      <c r="F2727" s="53" t="str">
        <f>IF(AND(OR(D2721&lt;&gt;"",E2721&lt;&gt;"",F2721&lt;&gt;"",G2721&lt;&gt;""),E2727=""),"",IF(AND(OR(D2721&lt;&gt;"",E2721&lt;&gt;"",F2721&lt;&gt;"",G2721&lt;&gt;""),E2727=""),"",IF(AND($D$5="",$E$5="",$F$5="",$G$5=""),"",IFERROR(VLOOKUP(B2727,'勘定科目コード（2019）'!$B$2:$J$3668,5,FALSE),""))))</f>
        <v/>
      </c>
      <c r="G2727" s="52" t="str">
        <f>IF(AND(OR(D2721&lt;&gt;"",E2721&lt;&gt;"",F2721&lt;&gt;"",G2721&lt;&gt;""),E2727=""),"",IF(AND($D$5="",$E$5="",$F$5="",$G$5=""),"",IFERROR(VLOOKUP(B2727,'勘定科目コード（2019）'!$B$2:$J$3668,6,FALSE),"")))</f>
        <v/>
      </c>
      <c r="H2727" s="54"/>
      <c r="I2727" s="55" t="str">
        <f>IF(AND(OR(D2721&lt;&gt;"",E2721&lt;&gt;"",F2721&lt;&gt;"",G2721&lt;&gt;""),E2727=""),"",IF(AND($D$5="",$E$5="",$F$5="",$G$5=""),"",IFERROR(VLOOKUP(B2727,'勘定科目コード（2019）'!$B$2:$J$3668,7,FALSE),"")))</f>
        <v/>
      </c>
      <c r="J2727" s="56" t="str">
        <f>IF(AND(OR(D2721&lt;&gt;"",E2721&lt;&gt;"",F2721&lt;&gt;"",G2721&lt;&gt;""),E2727=""),"",IF(AND($D$5="",$E$5="",$F$5="",$G$5=""),"",IFERROR(VLOOKUP(B2727,'勘定科目コード（2019）'!$B$2:$J$3668,8,FALSE),"")))</f>
        <v/>
      </c>
      <c r="K2727" s="57" t="str">
        <f>IF(AND(OR(D2721&lt;&gt;"",E2721&lt;&gt;"",F2721&lt;&gt;"",G2721&lt;&gt;""),E2727=""),"",IF(AND($D$5="",$E$5="",$F$5="",$G$5=""),"",IFERROR(VLOOKUP(B2727,'勘定科目コード（2019）'!$B$2:$J$3668,9,FALSE),"")))</f>
        <v/>
      </c>
      <c r="L2727" s="44" t="str">
        <f>IFERROR(VLOOKUP(D2727,'勘定科目コード（2019）'!$E$2:$J$500,7,FALSE),"")</f>
        <v/>
      </c>
    </row>
    <row r="2728" spans="2:12" x14ac:dyDescent="0.15">
      <c r="B2728" s="31">
        <v>2718</v>
      </c>
      <c r="D2728" s="51" t="str">
        <f>IF(AND($D$5="",$E$5="",$F$5="",$G$5=""),"",(IFERROR(VLOOKUP(B2728,'勘定科目コード（2019）'!$B$2:$J$3668,3,FALSE),"")))</f>
        <v/>
      </c>
      <c r="E2728" s="52" t="str">
        <f>IF(AND(OR($D$5&lt;&gt;"",$E$5&lt;&gt;"",$F$5&lt;&gt;"",$G$5&lt;&gt;""),D2728=""),"",IF(AND($D$5="",$E$5="",$F$5="",$G$5=""),"",IFERROR(VLOOKUP(B2728,'勘定科目コード（2019）'!$B$2:$J$3668,4,FALSE),"")))</f>
        <v/>
      </c>
      <c r="F2728" s="53" t="str">
        <f>IF(AND(OR(D2722&lt;&gt;"",E2722&lt;&gt;"",F2722&lt;&gt;"",G2722&lt;&gt;""),E2728=""),"",IF(AND(OR(D2722&lt;&gt;"",E2722&lt;&gt;"",F2722&lt;&gt;"",G2722&lt;&gt;""),E2728=""),"",IF(AND($D$5="",$E$5="",$F$5="",$G$5=""),"",IFERROR(VLOOKUP(B2728,'勘定科目コード（2019）'!$B$2:$J$3668,5,FALSE),""))))</f>
        <v/>
      </c>
      <c r="G2728" s="52" t="str">
        <f>IF(AND(OR(D2722&lt;&gt;"",E2722&lt;&gt;"",F2722&lt;&gt;"",G2722&lt;&gt;""),E2728=""),"",IF(AND($D$5="",$E$5="",$F$5="",$G$5=""),"",IFERROR(VLOOKUP(B2728,'勘定科目コード（2019）'!$B$2:$J$3668,6,FALSE),"")))</f>
        <v/>
      </c>
      <c r="H2728" s="54"/>
      <c r="I2728" s="55" t="str">
        <f>IF(AND(OR(D2722&lt;&gt;"",E2722&lt;&gt;"",F2722&lt;&gt;"",G2722&lt;&gt;""),E2728=""),"",IF(AND($D$5="",$E$5="",$F$5="",$G$5=""),"",IFERROR(VLOOKUP(B2728,'勘定科目コード（2019）'!$B$2:$J$3668,7,FALSE),"")))</f>
        <v/>
      </c>
      <c r="J2728" s="56" t="str">
        <f>IF(AND(OR(D2722&lt;&gt;"",E2722&lt;&gt;"",F2722&lt;&gt;"",G2722&lt;&gt;""),E2728=""),"",IF(AND($D$5="",$E$5="",$F$5="",$G$5=""),"",IFERROR(VLOOKUP(B2728,'勘定科目コード（2019）'!$B$2:$J$3668,8,FALSE),"")))</f>
        <v/>
      </c>
      <c r="K2728" s="57" t="str">
        <f>IF(AND(OR(D2722&lt;&gt;"",E2722&lt;&gt;"",F2722&lt;&gt;"",G2722&lt;&gt;""),E2728=""),"",IF(AND($D$5="",$E$5="",$F$5="",$G$5=""),"",IFERROR(VLOOKUP(B2728,'勘定科目コード（2019）'!$B$2:$J$3668,9,FALSE),"")))</f>
        <v/>
      </c>
      <c r="L2728" s="44" t="str">
        <f>IFERROR(VLOOKUP(D2728,'勘定科目コード（2019）'!$E$2:$J$500,7,FALSE),"")</f>
        <v/>
      </c>
    </row>
    <row r="2729" spans="2:12" x14ac:dyDescent="0.15">
      <c r="B2729" s="31">
        <v>2719</v>
      </c>
      <c r="D2729" s="51" t="str">
        <f>IF(AND($D$5="",$E$5="",$F$5="",$G$5=""),"",(IFERROR(VLOOKUP(B2729,'勘定科目コード（2019）'!$B$2:$J$3668,3,FALSE),"")))</f>
        <v/>
      </c>
      <c r="E2729" s="52" t="str">
        <f>IF(AND(OR($D$5&lt;&gt;"",$E$5&lt;&gt;"",$F$5&lt;&gt;"",$G$5&lt;&gt;""),D2729=""),"",IF(AND($D$5="",$E$5="",$F$5="",$G$5=""),"",IFERROR(VLOOKUP(B2729,'勘定科目コード（2019）'!$B$2:$J$3668,4,FALSE),"")))</f>
        <v/>
      </c>
      <c r="F2729" s="53" t="str">
        <f>IF(AND(OR(D2723&lt;&gt;"",E2723&lt;&gt;"",F2723&lt;&gt;"",G2723&lt;&gt;""),E2729=""),"",IF(AND(OR(D2723&lt;&gt;"",E2723&lt;&gt;"",F2723&lt;&gt;"",G2723&lt;&gt;""),E2729=""),"",IF(AND($D$5="",$E$5="",$F$5="",$G$5=""),"",IFERROR(VLOOKUP(B2729,'勘定科目コード（2019）'!$B$2:$J$3668,5,FALSE),""))))</f>
        <v/>
      </c>
      <c r="G2729" s="52" t="str">
        <f>IF(AND(OR(D2723&lt;&gt;"",E2723&lt;&gt;"",F2723&lt;&gt;"",G2723&lt;&gt;""),E2729=""),"",IF(AND($D$5="",$E$5="",$F$5="",$G$5=""),"",IFERROR(VLOOKUP(B2729,'勘定科目コード（2019）'!$B$2:$J$3668,6,FALSE),"")))</f>
        <v/>
      </c>
      <c r="H2729" s="54"/>
      <c r="I2729" s="55" t="str">
        <f>IF(AND(OR(D2723&lt;&gt;"",E2723&lt;&gt;"",F2723&lt;&gt;"",G2723&lt;&gt;""),E2729=""),"",IF(AND($D$5="",$E$5="",$F$5="",$G$5=""),"",IFERROR(VLOOKUP(B2729,'勘定科目コード（2019）'!$B$2:$J$3668,7,FALSE),"")))</f>
        <v/>
      </c>
      <c r="J2729" s="56" t="str">
        <f>IF(AND(OR(D2723&lt;&gt;"",E2723&lt;&gt;"",F2723&lt;&gt;"",G2723&lt;&gt;""),E2729=""),"",IF(AND($D$5="",$E$5="",$F$5="",$G$5=""),"",IFERROR(VLOOKUP(B2729,'勘定科目コード（2019）'!$B$2:$J$3668,8,FALSE),"")))</f>
        <v/>
      </c>
      <c r="K2729" s="57" t="str">
        <f>IF(AND(OR(D2723&lt;&gt;"",E2723&lt;&gt;"",F2723&lt;&gt;"",G2723&lt;&gt;""),E2729=""),"",IF(AND($D$5="",$E$5="",$F$5="",$G$5=""),"",IFERROR(VLOOKUP(B2729,'勘定科目コード（2019）'!$B$2:$J$3668,9,FALSE),"")))</f>
        <v/>
      </c>
      <c r="L2729" s="44" t="str">
        <f>IFERROR(VLOOKUP(D2729,'勘定科目コード（2019）'!$E$2:$J$500,7,FALSE),"")</f>
        <v/>
      </c>
    </row>
    <row r="2730" spans="2:12" x14ac:dyDescent="0.15">
      <c r="B2730" s="31">
        <v>2720</v>
      </c>
      <c r="D2730" s="51" t="str">
        <f>IF(AND($D$5="",$E$5="",$F$5="",$G$5=""),"",(IFERROR(VLOOKUP(B2730,'勘定科目コード（2019）'!$B$2:$J$3668,3,FALSE),"")))</f>
        <v/>
      </c>
      <c r="E2730" s="52" t="str">
        <f>IF(AND(OR($D$5&lt;&gt;"",$E$5&lt;&gt;"",$F$5&lt;&gt;"",$G$5&lt;&gt;""),D2730=""),"",IF(AND($D$5="",$E$5="",$F$5="",$G$5=""),"",IFERROR(VLOOKUP(B2730,'勘定科目コード（2019）'!$B$2:$J$3668,4,FALSE),"")))</f>
        <v/>
      </c>
      <c r="F2730" s="53" t="str">
        <f>IF(AND(OR(D2724&lt;&gt;"",E2724&lt;&gt;"",F2724&lt;&gt;"",G2724&lt;&gt;""),E2730=""),"",IF(AND(OR(D2724&lt;&gt;"",E2724&lt;&gt;"",F2724&lt;&gt;"",G2724&lt;&gt;""),E2730=""),"",IF(AND($D$5="",$E$5="",$F$5="",$G$5=""),"",IFERROR(VLOOKUP(B2730,'勘定科目コード（2019）'!$B$2:$J$3668,5,FALSE),""))))</f>
        <v/>
      </c>
      <c r="G2730" s="52" t="str">
        <f>IF(AND(OR(D2724&lt;&gt;"",E2724&lt;&gt;"",F2724&lt;&gt;"",G2724&lt;&gt;""),E2730=""),"",IF(AND($D$5="",$E$5="",$F$5="",$G$5=""),"",IFERROR(VLOOKUP(B2730,'勘定科目コード（2019）'!$B$2:$J$3668,6,FALSE),"")))</f>
        <v/>
      </c>
      <c r="H2730" s="54"/>
      <c r="I2730" s="55" t="str">
        <f>IF(AND(OR(D2724&lt;&gt;"",E2724&lt;&gt;"",F2724&lt;&gt;"",G2724&lt;&gt;""),E2730=""),"",IF(AND($D$5="",$E$5="",$F$5="",$G$5=""),"",IFERROR(VLOOKUP(B2730,'勘定科目コード（2019）'!$B$2:$J$3668,7,FALSE),"")))</f>
        <v/>
      </c>
      <c r="J2730" s="56" t="str">
        <f>IF(AND(OR(D2724&lt;&gt;"",E2724&lt;&gt;"",F2724&lt;&gt;"",G2724&lt;&gt;""),E2730=""),"",IF(AND($D$5="",$E$5="",$F$5="",$G$5=""),"",IFERROR(VLOOKUP(B2730,'勘定科目コード（2019）'!$B$2:$J$3668,8,FALSE),"")))</f>
        <v/>
      </c>
      <c r="K2730" s="57" t="str">
        <f>IF(AND(OR(D2724&lt;&gt;"",E2724&lt;&gt;"",F2724&lt;&gt;"",G2724&lt;&gt;""),E2730=""),"",IF(AND($D$5="",$E$5="",$F$5="",$G$5=""),"",IFERROR(VLOOKUP(B2730,'勘定科目コード（2019）'!$B$2:$J$3668,9,FALSE),"")))</f>
        <v/>
      </c>
      <c r="L2730" s="44" t="str">
        <f>IFERROR(VLOOKUP(D2730,'勘定科目コード（2019）'!$E$2:$J$500,7,FALSE),"")</f>
        <v/>
      </c>
    </row>
    <row r="2731" spans="2:12" x14ac:dyDescent="0.15">
      <c r="B2731" s="31">
        <v>2721</v>
      </c>
      <c r="D2731" s="51" t="str">
        <f>IF(AND($D$5="",$E$5="",$F$5="",$G$5=""),"",(IFERROR(VLOOKUP(B2731,'勘定科目コード（2019）'!$B$2:$J$3668,3,FALSE),"")))</f>
        <v/>
      </c>
      <c r="E2731" s="52" t="str">
        <f>IF(AND(OR($D$5&lt;&gt;"",$E$5&lt;&gt;"",$F$5&lt;&gt;"",$G$5&lt;&gt;""),D2731=""),"",IF(AND($D$5="",$E$5="",$F$5="",$G$5=""),"",IFERROR(VLOOKUP(B2731,'勘定科目コード（2019）'!$B$2:$J$3668,4,FALSE),"")))</f>
        <v/>
      </c>
      <c r="F2731" s="53" t="str">
        <f>IF(AND(OR(D2725&lt;&gt;"",E2725&lt;&gt;"",F2725&lt;&gt;"",G2725&lt;&gt;""),E2731=""),"",IF(AND(OR(D2725&lt;&gt;"",E2725&lt;&gt;"",F2725&lt;&gt;"",G2725&lt;&gt;""),E2731=""),"",IF(AND($D$5="",$E$5="",$F$5="",$G$5=""),"",IFERROR(VLOOKUP(B2731,'勘定科目コード（2019）'!$B$2:$J$3668,5,FALSE),""))))</f>
        <v/>
      </c>
      <c r="G2731" s="52" t="str">
        <f>IF(AND(OR(D2725&lt;&gt;"",E2725&lt;&gt;"",F2725&lt;&gt;"",G2725&lt;&gt;""),E2731=""),"",IF(AND($D$5="",$E$5="",$F$5="",$G$5=""),"",IFERROR(VLOOKUP(B2731,'勘定科目コード（2019）'!$B$2:$J$3668,6,FALSE),"")))</f>
        <v/>
      </c>
      <c r="H2731" s="54"/>
      <c r="I2731" s="55" t="str">
        <f>IF(AND(OR(D2725&lt;&gt;"",E2725&lt;&gt;"",F2725&lt;&gt;"",G2725&lt;&gt;""),E2731=""),"",IF(AND($D$5="",$E$5="",$F$5="",$G$5=""),"",IFERROR(VLOOKUP(B2731,'勘定科目コード（2019）'!$B$2:$J$3668,7,FALSE),"")))</f>
        <v/>
      </c>
      <c r="J2731" s="56" t="str">
        <f>IF(AND(OR(D2725&lt;&gt;"",E2725&lt;&gt;"",F2725&lt;&gt;"",G2725&lt;&gt;""),E2731=""),"",IF(AND($D$5="",$E$5="",$F$5="",$G$5=""),"",IFERROR(VLOOKUP(B2731,'勘定科目コード（2019）'!$B$2:$J$3668,8,FALSE),"")))</f>
        <v/>
      </c>
      <c r="K2731" s="57" t="str">
        <f>IF(AND(OR(D2725&lt;&gt;"",E2725&lt;&gt;"",F2725&lt;&gt;"",G2725&lt;&gt;""),E2731=""),"",IF(AND($D$5="",$E$5="",$F$5="",$G$5=""),"",IFERROR(VLOOKUP(B2731,'勘定科目コード（2019）'!$B$2:$J$3668,9,FALSE),"")))</f>
        <v/>
      </c>
      <c r="L2731" s="44" t="str">
        <f>IFERROR(VLOOKUP(D2731,'勘定科目コード（2019）'!$E$2:$J$500,7,FALSE),"")</f>
        <v/>
      </c>
    </row>
    <row r="2732" spans="2:12" x14ac:dyDescent="0.15">
      <c r="B2732" s="31">
        <v>2722</v>
      </c>
      <c r="D2732" s="51" t="str">
        <f>IF(AND($D$5="",$E$5="",$F$5="",$G$5=""),"",(IFERROR(VLOOKUP(B2732,'勘定科目コード（2019）'!$B$2:$J$3668,3,FALSE),"")))</f>
        <v/>
      </c>
      <c r="E2732" s="52" t="str">
        <f>IF(AND(OR($D$5&lt;&gt;"",$E$5&lt;&gt;"",$F$5&lt;&gt;"",$G$5&lt;&gt;""),D2732=""),"",IF(AND($D$5="",$E$5="",$F$5="",$G$5=""),"",IFERROR(VLOOKUP(B2732,'勘定科目コード（2019）'!$B$2:$J$3668,4,FALSE),"")))</f>
        <v/>
      </c>
      <c r="F2732" s="53" t="str">
        <f>IF(AND(OR(D2726&lt;&gt;"",E2726&lt;&gt;"",F2726&lt;&gt;"",G2726&lt;&gt;""),E2732=""),"",IF(AND(OR(D2726&lt;&gt;"",E2726&lt;&gt;"",F2726&lt;&gt;"",G2726&lt;&gt;""),E2732=""),"",IF(AND($D$5="",$E$5="",$F$5="",$G$5=""),"",IFERROR(VLOOKUP(B2732,'勘定科目コード（2019）'!$B$2:$J$3668,5,FALSE),""))))</f>
        <v/>
      </c>
      <c r="G2732" s="52" t="str">
        <f>IF(AND(OR(D2726&lt;&gt;"",E2726&lt;&gt;"",F2726&lt;&gt;"",G2726&lt;&gt;""),E2732=""),"",IF(AND($D$5="",$E$5="",$F$5="",$G$5=""),"",IFERROR(VLOOKUP(B2732,'勘定科目コード（2019）'!$B$2:$J$3668,6,FALSE),"")))</f>
        <v/>
      </c>
      <c r="H2732" s="54"/>
      <c r="I2732" s="55" t="str">
        <f>IF(AND(OR(D2726&lt;&gt;"",E2726&lt;&gt;"",F2726&lt;&gt;"",G2726&lt;&gt;""),E2732=""),"",IF(AND($D$5="",$E$5="",$F$5="",$G$5=""),"",IFERROR(VLOOKUP(B2732,'勘定科目コード（2019）'!$B$2:$J$3668,7,FALSE),"")))</f>
        <v/>
      </c>
      <c r="J2732" s="56" t="str">
        <f>IF(AND(OR(D2726&lt;&gt;"",E2726&lt;&gt;"",F2726&lt;&gt;"",G2726&lt;&gt;""),E2732=""),"",IF(AND($D$5="",$E$5="",$F$5="",$G$5=""),"",IFERROR(VLOOKUP(B2732,'勘定科目コード（2019）'!$B$2:$J$3668,8,FALSE),"")))</f>
        <v/>
      </c>
      <c r="K2732" s="57" t="str">
        <f>IF(AND(OR(D2726&lt;&gt;"",E2726&lt;&gt;"",F2726&lt;&gt;"",G2726&lt;&gt;""),E2732=""),"",IF(AND($D$5="",$E$5="",$F$5="",$G$5=""),"",IFERROR(VLOOKUP(B2732,'勘定科目コード（2019）'!$B$2:$J$3668,9,FALSE),"")))</f>
        <v/>
      </c>
      <c r="L2732" s="44" t="str">
        <f>IFERROR(VLOOKUP(D2732,'勘定科目コード（2019）'!$E$2:$J$500,7,FALSE),"")</f>
        <v/>
      </c>
    </row>
    <row r="2733" spans="2:12" x14ac:dyDescent="0.15">
      <c r="B2733" s="31">
        <v>2723</v>
      </c>
      <c r="D2733" s="51" t="str">
        <f>IF(AND($D$5="",$E$5="",$F$5="",$G$5=""),"",(IFERROR(VLOOKUP(B2733,'勘定科目コード（2019）'!$B$2:$J$3668,3,FALSE),"")))</f>
        <v/>
      </c>
      <c r="E2733" s="52" t="str">
        <f>IF(AND(OR($D$5&lt;&gt;"",$E$5&lt;&gt;"",$F$5&lt;&gt;"",$G$5&lt;&gt;""),D2733=""),"",IF(AND($D$5="",$E$5="",$F$5="",$G$5=""),"",IFERROR(VLOOKUP(B2733,'勘定科目コード（2019）'!$B$2:$J$3668,4,FALSE),"")))</f>
        <v/>
      </c>
      <c r="F2733" s="53" t="str">
        <f>IF(AND(OR(D2727&lt;&gt;"",E2727&lt;&gt;"",F2727&lt;&gt;"",G2727&lt;&gt;""),E2733=""),"",IF(AND(OR(D2727&lt;&gt;"",E2727&lt;&gt;"",F2727&lt;&gt;"",G2727&lt;&gt;""),E2733=""),"",IF(AND($D$5="",$E$5="",$F$5="",$G$5=""),"",IFERROR(VLOOKUP(B2733,'勘定科目コード（2019）'!$B$2:$J$3668,5,FALSE),""))))</f>
        <v/>
      </c>
      <c r="G2733" s="52" t="str">
        <f>IF(AND(OR(D2727&lt;&gt;"",E2727&lt;&gt;"",F2727&lt;&gt;"",G2727&lt;&gt;""),E2733=""),"",IF(AND($D$5="",$E$5="",$F$5="",$G$5=""),"",IFERROR(VLOOKUP(B2733,'勘定科目コード（2019）'!$B$2:$J$3668,6,FALSE),"")))</f>
        <v/>
      </c>
      <c r="H2733" s="54"/>
      <c r="I2733" s="55" t="str">
        <f>IF(AND(OR(D2727&lt;&gt;"",E2727&lt;&gt;"",F2727&lt;&gt;"",G2727&lt;&gt;""),E2733=""),"",IF(AND($D$5="",$E$5="",$F$5="",$G$5=""),"",IFERROR(VLOOKUP(B2733,'勘定科目コード（2019）'!$B$2:$J$3668,7,FALSE),"")))</f>
        <v/>
      </c>
      <c r="J2733" s="56" t="str">
        <f>IF(AND(OR(D2727&lt;&gt;"",E2727&lt;&gt;"",F2727&lt;&gt;"",G2727&lt;&gt;""),E2733=""),"",IF(AND($D$5="",$E$5="",$F$5="",$G$5=""),"",IFERROR(VLOOKUP(B2733,'勘定科目コード（2019）'!$B$2:$J$3668,8,FALSE),"")))</f>
        <v/>
      </c>
      <c r="K2733" s="57" t="str">
        <f>IF(AND(OR(D2727&lt;&gt;"",E2727&lt;&gt;"",F2727&lt;&gt;"",G2727&lt;&gt;""),E2733=""),"",IF(AND($D$5="",$E$5="",$F$5="",$G$5=""),"",IFERROR(VLOOKUP(B2733,'勘定科目コード（2019）'!$B$2:$J$3668,9,FALSE),"")))</f>
        <v/>
      </c>
      <c r="L2733" s="44" t="str">
        <f>IFERROR(VLOOKUP(D2733,'勘定科目コード（2019）'!$E$2:$J$500,7,FALSE),"")</f>
        <v/>
      </c>
    </row>
    <row r="2734" spans="2:12" x14ac:dyDescent="0.15">
      <c r="B2734" s="31">
        <v>2724</v>
      </c>
      <c r="D2734" s="51" t="str">
        <f>IF(AND($D$5="",$E$5="",$F$5="",$G$5=""),"",(IFERROR(VLOOKUP(B2734,'勘定科目コード（2019）'!$B$2:$J$3668,3,FALSE),"")))</f>
        <v/>
      </c>
      <c r="E2734" s="52" t="str">
        <f>IF(AND(OR($D$5&lt;&gt;"",$E$5&lt;&gt;"",$F$5&lt;&gt;"",$G$5&lt;&gt;""),D2734=""),"",IF(AND($D$5="",$E$5="",$F$5="",$G$5=""),"",IFERROR(VLOOKUP(B2734,'勘定科目コード（2019）'!$B$2:$J$3668,4,FALSE),"")))</f>
        <v/>
      </c>
      <c r="F2734" s="53" t="str">
        <f>IF(AND(OR(D2728&lt;&gt;"",E2728&lt;&gt;"",F2728&lt;&gt;"",G2728&lt;&gt;""),E2734=""),"",IF(AND(OR(D2728&lt;&gt;"",E2728&lt;&gt;"",F2728&lt;&gt;"",G2728&lt;&gt;""),E2734=""),"",IF(AND($D$5="",$E$5="",$F$5="",$G$5=""),"",IFERROR(VLOOKUP(B2734,'勘定科目コード（2019）'!$B$2:$J$3668,5,FALSE),""))))</f>
        <v/>
      </c>
      <c r="G2734" s="52" t="str">
        <f>IF(AND(OR(D2728&lt;&gt;"",E2728&lt;&gt;"",F2728&lt;&gt;"",G2728&lt;&gt;""),E2734=""),"",IF(AND($D$5="",$E$5="",$F$5="",$G$5=""),"",IFERROR(VLOOKUP(B2734,'勘定科目コード（2019）'!$B$2:$J$3668,6,FALSE),"")))</f>
        <v/>
      </c>
      <c r="H2734" s="54"/>
      <c r="I2734" s="55" t="str">
        <f>IF(AND(OR(D2728&lt;&gt;"",E2728&lt;&gt;"",F2728&lt;&gt;"",G2728&lt;&gt;""),E2734=""),"",IF(AND($D$5="",$E$5="",$F$5="",$G$5=""),"",IFERROR(VLOOKUP(B2734,'勘定科目コード（2019）'!$B$2:$J$3668,7,FALSE),"")))</f>
        <v/>
      </c>
      <c r="J2734" s="56" t="str">
        <f>IF(AND(OR(D2728&lt;&gt;"",E2728&lt;&gt;"",F2728&lt;&gt;"",G2728&lt;&gt;""),E2734=""),"",IF(AND($D$5="",$E$5="",$F$5="",$G$5=""),"",IFERROR(VLOOKUP(B2734,'勘定科目コード（2019）'!$B$2:$J$3668,8,FALSE),"")))</f>
        <v/>
      </c>
      <c r="K2734" s="57" t="str">
        <f>IF(AND(OR(D2728&lt;&gt;"",E2728&lt;&gt;"",F2728&lt;&gt;"",G2728&lt;&gt;""),E2734=""),"",IF(AND($D$5="",$E$5="",$F$5="",$G$5=""),"",IFERROR(VLOOKUP(B2734,'勘定科目コード（2019）'!$B$2:$J$3668,9,FALSE),"")))</f>
        <v/>
      </c>
      <c r="L2734" s="44" t="str">
        <f>IFERROR(VLOOKUP(D2734,'勘定科目コード（2019）'!$E$2:$J$500,7,FALSE),"")</f>
        <v/>
      </c>
    </row>
    <row r="2735" spans="2:12" x14ac:dyDescent="0.15">
      <c r="B2735" s="31">
        <v>2725</v>
      </c>
      <c r="D2735" s="51" t="str">
        <f>IF(AND($D$5="",$E$5="",$F$5="",$G$5=""),"",(IFERROR(VLOOKUP(B2735,'勘定科目コード（2019）'!$B$2:$J$3668,3,FALSE),"")))</f>
        <v/>
      </c>
      <c r="E2735" s="52" t="str">
        <f>IF(AND(OR($D$5&lt;&gt;"",$E$5&lt;&gt;"",$F$5&lt;&gt;"",$G$5&lt;&gt;""),D2735=""),"",IF(AND($D$5="",$E$5="",$F$5="",$G$5=""),"",IFERROR(VLOOKUP(B2735,'勘定科目コード（2019）'!$B$2:$J$3668,4,FALSE),"")))</f>
        <v/>
      </c>
      <c r="F2735" s="53" t="str">
        <f>IF(AND(OR(D2729&lt;&gt;"",E2729&lt;&gt;"",F2729&lt;&gt;"",G2729&lt;&gt;""),E2735=""),"",IF(AND(OR(D2729&lt;&gt;"",E2729&lt;&gt;"",F2729&lt;&gt;"",G2729&lt;&gt;""),E2735=""),"",IF(AND($D$5="",$E$5="",$F$5="",$G$5=""),"",IFERROR(VLOOKUP(B2735,'勘定科目コード（2019）'!$B$2:$J$3668,5,FALSE),""))))</f>
        <v/>
      </c>
      <c r="G2735" s="52" t="str">
        <f>IF(AND(OR(D2729&lt;&gt;"",E2729&lt;&gt;"",F2729&lt;&gt;"",G2729&lt;&gt;""),E2735=""),"",IF(AND($D$5="",$E$5="",$F$5="",$G$5=""),"",IFERROR(VLOOKUP(B2735,'勘定科目コード（2019）'!$B$2:$J$3668,6,FALSE),"")))</f>
        <v/>
      </c>
      <c r="H2735" s="54"/>
      <c r="I2735" s="55" t="str">
        <f>IF(AND(OR(D2729&lt;&gt;"",E2729&lt;&gt;"",F2729&lt;&gt;"",G2729&lt;&gt;""),E2735=""),"",IF(AND($D$5="",$E$5="",$F$5="",$G$5=""),"",IFERROR(VLOOKUP(B2735,'勘定科目コード（2019）'!$B$2:$J$3668,7,FALSE),"")))</f>
        <v/>
      </c>
      <c r="J2735" s="56" t="str">
        <f>IF(AND(OR(D2729&lt;&gt;"",E2729&lt;&gt;"",F2729&lt;&gt;"",G2729&lt;&gt;""),E2735=""),"",IF(AND($D$5="",$E$5="",$F$5="",$G$5=""),"",IFERROR(VLOOKUP(B2735,'勘定科目コード（2019）'!$B$2:$J$3668,8,FALSE),"")))</f>
        <v/>
      </c>
      <c r="K2735" s="57" t="str">
        <f>IF(AND(OR(D2729&lt;&gt;"",E2729&lt;&gt;"",F2729&lt;&gt;"",G2729&lt;&gt;""),E2735=""),"",IF(AND($D$5="",$E$5="",$F$5="",$G$5=""),"",IFERROR(VLOOKUP(B2735,'勘定科目コード（2019）'!$B$2:$J$3668,9,FALSE),"")))</f>
        <v/>
      </c>
      <c r="L2735" s="44" t="str">
        <f>IFERROR(VLOOKUP(D2735,'勘定科目コード（2019）'!$E$2:$J$500,7,FALSE),"")</f>
        <v/>
      </c>
    </row>
    <row r="2736" spans="2:12" x14ac:dyDescent="0.15">
      <c r="B2736" s="31">
        <v>2726</v>
      </c>
      <c r="D2736" s="51" t="str">
        <f>IF(AND($D$5="",$E$5="",$F$5="",$G$5=""),"",(IFERROR(VLOOKUP(B2736,'勘定科目コード（2019）'!$B$2:$J$3668,3,FALSE),"")))</f>
        <v/>
      </c>
      <c r="E2736" s="52" t="str">
        <f>IF(AND(OR($D$5&lt;&gt;"",$E$5&lt;&gt;"",$F$5&lt;&gt;"",$G$5&lt;&gt;""),D2736=""),"",IF(AND($D$5="",$E$5="",$F$5="",$G$5=""),"",IFERROR(VLOOKUP(B2736,'勘定科目コード（2019）'!$B$2:$J$3668,4,FALSE),"")))</f>
        <v/>
      </c>
      <c r="F2736" s="53" t="str">
        <f>IF(AND(OR(D2730&lt;&gt;"",E2730&lt;&gt;"",F2730&lt;&gt;"",G2730&lt;&gt;""),E2736=""),"",IF(AND(OR(D2730&lt;&gt;"",E2730&lt;&gt;"",F2730&lt;&gt;"",G2730&lt;&gt;""),E2736=""),"",IF(AND($D$5="",$E$5="",$F$5="",$G$5=""),"",IFERROR(VLOOKUP(B2736,'勘定科目コード（2019）'!$B$2:$J$3668,5,FALSE),""))))</f>
        <v/>
      </c>
      <c r="G2736" s="52" t="str">
        <f>IF(AND(OR(D2730&lt;&gt;"",E2730&lt;&gt;"",F2730&lt;&gt;"",G2730&lt;&gt;""),E2736=""),"",IF(AND($D$5="",$E$5="",$F$5="",$G$5=""),"",IFERROR(VLOOKUP(B2736,'勘定科目コード（2019）'!$B$2:$J$3668,6,FALSE),"")))</f>
        <v/>
      </c>
      <c r="H2736" s="54"/>
      <c r="I2736" s="55" t="str">
        <f>IF(AND(OR(D2730&lt;&gt;"",E2730&lt;&gt;"",F2730&lt;&gt;"",G2730&lt;&gt;""),E2736=""),"",IF(AND($D$5="",$E$5="",$F$5="",$G$5=""),"",IFERROR(VLOOKUP(B2736,'勘定科目コード（2019）'!$B$2:$J$3668,7,FALSE),"")))</f>
        <v/>
      </c>
      <c r="J2736" s="56" t="str">
        <f>IF(AND(OR(D2730&lt;&gt;"",E2730&lt;&gt;"",F2730&lt;&gt;"",G2730&lt;&gt;""),E2736=""),"",IF(AND($D$5="",$E$5="",$F$5="",$G$5=""),"",IFERROR(VLOOKUP(B2736,'勘定科目コード（2019）'!$B$2:$J$3668,8,FALSE),"")))</f>
        <v/>
      </c>
      <c r="K2736" s="57" t="str">
        <f>IF(AND(OR(D2730&lt;&gt;"",E2730&lt;&gt;"",F2730&lt;&gt;"",G2730&lt;&gt;""),E2736=""),"",IF(AND($D$5="",$E$5="",$F$5="",$G$5=""),"",IFERROR(VLOOKUP(B2736,'勘定科目コード（2019）'!$B$2:$J$3668,9,FALSE),"")))</f>
        <v/>
      </c>
      <c r="L2736" s="44" t="str">
        <f>IFERROR(VLOOKUP(D2736,'勘定科目コード（2019）'!$E$2:$J$500,7,FALSE),"")</f>
        <v/>
      </c>
    </row>
    <row r="2737" spans="2:12" x14ac:dyDescent="0.15">
      <c r="B2737" s="31">
        <v>2727</v>
      </c>
      <c r="D2737" s="51" t="str">
        <f>IF(AND($D$5="",$E$5="",$F$5="",$G$5=""),"",(IFERROR(VLOOKUP(B2737,'勘定科目コード（2019）'!$B$2:$J$3668,3,FALSE),"")))</f>
        <v/>
      </c>
      <c r="E2737" s="52" t="str">
        <f>IF(AND(OR($D$5&lt;&gt;"",$E$5&lt;&gt;"",$F$5&lt;&gt;"",$G$5&lt;&gt;""),D2737=""),"",IF(AND($D$5="",$E$5="",$F$5="",$G$5=""),"",IFERROR(VLOOKUP(B2737,'勘定科目コード（2019）'!$B$2:$J$3668,4,FALSE),"")))</f>
        <v/>
      </c>
      <c r="F2737" s="53" t="str">
        <f>IF(AND(OR(D2731&lt;&gt;"",E2731&lt;&gt;"",F2731&lt;&gt;"",G2731&lt;&gt;""),E2737=""),"",IF(AND(OR(D2731&lt;&gt;"",E2731&lt;&gt;"",F2731&lt;&gt;"",G2731&lt;&gt;""),E2737=""),"",IF(AND($D$5="",$E$5="",$F$5="",$G$5=""),"",IFERROR(VLOOKUP(B2737,'勘定科目コード（2019）'!$B$2:$J$3668,5,FALSE),""))))</f>
        <v/>
      </c>
      <c r="G2737" s="52" t="str">
        <f>IF(AND(OR(D2731&lt;&gt;"",E2731&lt;&gt;"",F2731&lt;&gt;"",G2731&lt;&gt;""),E2737=""),"",IF(AND($D$5="",$E$5="",$F$5="",$G$5=""),"",IFERROR(VLOOKUP(B2737,'勘定科目コード（2019）'!$B$2:$J$3668,6,FALSE),"")))</f>
        <v/>
      </c>
      <c r="H2737" s="54"/>
      <c r="I2737" s="55" t="str">
        <f>IF(AND(OR(D2731&lt;&gt;"",E2731&lt;&gt;"",F2731&lt;&gt;"",G2731&lt;&gt;""),E2737=""),"",IF(AND($D$5="",$E$5="",$F$5="",$G$5=""),"",IFERROR(VLOOKUP(B2737,'勘定科目コード（2019）'!$B$2:$J$3668,7,FALSE),"")))</f>
        <v/>
      </c>
      <c r="J2737" s="56" t="str">
        <f>IF(AND(OR(D2731&lt;&gt;"",E2731&lt;&gt;"",F2731&lt;&gt;"",G2731&lt;&gt;""),E2737=""),"",IF(AND($D$5="",$E$5="",$F$5="",$G$5=""),"",IFERROR(VLOOKUP(B2737,'勘定科目コード（2019）'!$B$2:$J$3668,8,FALSE),"")))</f>
        <v/>
      </c>
      <c r="K2737" s="57" t="str">
        <f>IF(AND(OR(D2731&lt;&gt;"",E2731&lt;&gt;"",F2731&lt;&gt;"",G2731&lt;&gt;""),E2737=""),"",IF(AND($D$5="",$E$5="",$F$5="",$G$5=""),"",IFERROR(VLOOKUP(B2737,'勘定科目コード（2019）'!$B$2:$J$3668,9,FALSE),"")))</f>
        <v/>
      </c>
      <c r="L2737" s="44" t="str">
        <f>IFERROR(VLOOKUP(D2737,'勘定科目コード（2019）'!$E$2:$J$500,7,FALSE),"")</f>
        <v/>
      </c>
    </row>
    <row r="2738" spans="2:12" x14ac:dyDescent="0.15">
      <c r="B2738" s="31">
        <v>2728</v>
      </c>
      <c r="D2738" s="51" t="str">
        <f>IF(AND($D$5="",$E$5="",$F$5="",$G$5=""),"",(IFERROR(VLOOKUP(B2738,'勘定科目コード（2019）'!$B$2:$J$3668,3,FALSE),"")))</f>
        <v/>
      </c>
      <c r="E2738" s="52" t="str">
        <f>IF(AND(OR($D$5&lt;&gt;"",$E$5&lt;&gt;"",$F$5&lt;&gt;"",$G$5&lt;&gt;""),D2738=""),"",IF(AND($D$5="",$E$5="",$F$5="",$G$5=""),"",IFERROR(VLOOKUP(B2738,'勘定科目コード（2019）'!$B$2:$J$3668,4,FALSE),"")))</f>
        <v/>
      </c>
      <c r="F2738" s="53" t="str">
        <f>IF(AND(OR(D2732&lt;&gt;"",E2732&lt;&gt;"",F2732&lt;&gt;"",G2732&lt;&gt;""),E2738=""),"",IF(AND(OR(D2732&lt;&gt;"",E2732&lt;&gt;"",F2732&lt;&gt;"",G2732&lt;&gt;""),E2738=""),"",IF(AND($D$5="",$E$5="",$F$5="",$G$5=""),"",IFERROR(VLOOKUP(B2738,'勘定科目コード（2019）'!$B$2:$J$3668,5,FALSE),""))))</f>
        <v/>
      </c>
      <c r="G2738" s="52" t="str">
        <f>IF(AND(OR(D2732&lt;&gt;"",E2732&lt;&gt;"",F2732&lt;&gt;"",G2732&lt;&gt;""),E2738=""),"",IF(AND($D$5="",$E$5="",$F$5="",$G$5=""),"",IFERROR(VLOOKUP(B2738,'勘定科目コード（2019）'!$B$2:$J$3668,6,FALSE),"")))</f>
        <v/>
      </c>
      <c r="H2738" s="54"/>
      <c r="I2738" s="55" t="str">
        <f>IF(AND(OR(D2732&lt;&gt;"",E2732&lt;&gt;"",F2732&lt;&gt;"",G2732&lt;&gt;""),E2738=""),"",IF(AND($D$5="",$E$5="",$F$5="",$G$5=""),"",IFERROR(VLOOKUP(B2738,'勘定科目コード（2019）'!$B$2:$J$3668,7,FALSE),"")))</f>
        <v/>
      </c>
      <c r="J2738" s="56" t="str">
        <f>IF(AND(OR(D2732&lt;&gt;"",E2732&lt;&gt;"",F2732&lt;&gt;"",G2732&lt;&gt;""),E2738=""),"",IF(AND($D$5="",$E$5="",$F$5="",$G$5=""),"",IFERROR(VLOOKUP(B2738,'勘定科目コード（2019）'!$B$2:$J$3668,8,FALSE),"")))</f>
        <v/>
      </c>
      <c r="K2738" s="57" t="str">
        <f>IF(AND(OR(D2732&lt;&gt;"",E2732&lt;&gt;"",F2732&lt;&gt;"",G2732&lt;&gt;""),E2738=""),"",IF(AND($D$5="",$E$5="",$F$5="",$G$5=""),"",IFERROR(VLOOKUP(B2738,'勘定科目コード（2019）'!$B$2:$J$3668,9,FALSE),"")))</f>
        <v/>
      </c>
      <c r="L2738" s="44" t="str">
        <f>IFERROR(VLOOKUP(D2738,'勘定科目コード（2019）'!$E$2:$J$500,7,FALSE),"")</f>
        <v/>
      </c>
    </row>
    <row r="2739" spans="2:12" x14ac:dyDescent="0.15">
      <c r="B2739" s="31">
        <v>2729</v>
      </c>
      <c r="D2739" s="51" t="str">
        <f>IF(AND($D$5="",$E$5="",$F$5="",$G$5=""),"",(IFERROR(VLOOKUP(B2739,'勘定科目コード（2019）'!$B$2:$J$3668,3,FALSE),"")))</f>
        <v/>
      </c>
      <c r="E2739" s="52" t="str">
        <f>IF(AND(OR($D$5&lt;&gt;"",$E$5&lt;&gt;"",$F$5&lt;&gt;"",$G$5&lt;&gt;""),D2739=""),"",IF(AND($D$5="",$E$5="",$F$5="",$G$5=""),"",IFERROR(VLOOKUP(B2739,'勘定科目コード（2019）'!$B$2:$J$3668,4,FALSE),"")))</f>
        <v/>
      </c>
      <c r="F2739" s="53" t="str">
        <f>IF(AND(OR(D2733&lt;&gt;"",E2733&lt;&gt;"",F2733&lt;&gt;"",G2733&lt;&gt;""),E2739=""),"",IF(AND(OR(D2733&lt;&gt;"",E2733&lt;&gt;"",F2733&lt;&gt;"",G2733&lt;&gt;""),E2739=""),"",IF(AND($D$5="",$E$5="",$F$5="",$G$5=""),"",IFERROR(VLOOKUP(B2739,'勘定科目コード（2019）'!$B$2:$J$3668,5,FALSE),""))))</f>
        <v/>
      </c>
      <c r="G2739" s="52" t="str">
        <f>IF(AND(OR(D2733&lt;&gt;"",E2733&lt;&gt;"",F2733&lt;&gt;"",G2733&lt;&gt;""),E2739=""),"",IF(AND($D$5="",$E$5="",$F$5="",$G$5=""),"",IFERROR(VLOOKUP(B2739,'勘定科目コード（2019）'!$B$2:$J$3668,6,FALSE),"")))</f>
        <v/>
      </c>
      <c r="H2739" s="54"/>
      <c r="I2739" s="55" t="str">
        <f>IF(AND(OR(D2733&lt;&gt;"",E2733&lt;&gt;"",F2733&lt;&gt;"",G2733&lt;&gt;""),E2739=""),"",IF(AND($D$5="",$E$5="",$F$5="",$G$5=""),"",IFERROR(VLOOKUP(B2739,'勘定科目コード（2019）'!$B$2:$J$3668,7,FALSE),"")))</f>
        <v/>
      </c>
      <c r="J2739" s="56" t="str">
        <f>IF(AND(OR(D2733&lt;&gt;"",E2733&lt;&gt;"",F2733&lt;&gt;"",G2733&lt;&gt;""),E2739=""),"",IF(AND($D$5="",$E$5="",$F$5="",$G$5=""),"",IFERROR(VLOOKUP(B2739,'勘定科目コード（2019）'!$B$2:$J$3668,8,FALSE),"")))</f>
        <v/>
      </c>
      <c r="K2739" s="57" t="str">
        <f>IF(AND(OR(D2733&lt;&gt;"",E2733&lt;&gt;"",F2733&lt;&gt;"",G2733&lt;&gt;""),E2739=""),"",IF(AND($D$5="",$E$5="",$F$5="",$G$5=""),"",IFERROR(VLOOKUP(B2739,'勘定科目コード（2019）'!$B$2:$J$3668,9,FALSE),"")))</f>
        <v/>
      </c>
      <c r="L2739" s="44" t="str">
        <f>IFERROR(VLOOKUP(D2739,'勘定科目コード（2019）'!$E$2:$J$500,7,FALSE),"")</f>
        <v/>
      </c>
    </row>
    <row r="2740" spans="2:12" x14ac:dyDescent="0.15">
      <c r="B2740" s="31">
        <v>2730</v>
      </c>
      <c r="D2740" s="51" t="str">
        <f>IF(AND($D$5="",$E$5="",$F$5="",$G$5=""),"",(IFERROR(VLOOKUP(B2740,'勘定科目コード（2019）'!$B$2:$J$3668,3,FALSE),"")))</f>
        <v/>
      </c>
      <c r="E2740" s="52" t="str">
        <f>IF(AND(OR($D$5&lt;&gt;"",$E$5&lt;&gt;"",$F$5&lt;&gt;"",$G$5&lt;&gt;""),D2740=""),"",IF(AND($D$5="",$E$5="",$F$5="",$G$5=""),"",IFERROR(VLOOKUP(B2740,'勘定科目コード（2019）'!$B$2:$J$3668,4,FALSE),"")))</f>
        <v/>
      </c>
      <c r="F2740" s="53" t="str">
        <f>IF(AND(OR(D2734&lt;&gt;"",E2734&lt;&gt;"",F2734&lt;&gt;"",G2734&lt;&gt;""),E2740=""),"",IF(AND(OR(D2734&lt;&gt;"",E2734&lt;&gt;"",F2734&lt;&gt;"",G2734&lt;&gt;""),E2740=""),"",IF(AND($D$5="",$E$5="",$F$5="",$G$5=""),"",IFERROR(VLOOKUP(B2740,'勘定科目コード（2019）'!$B$2:$J$3668,5,FALSE),""))))</f>
        <v/>
      </c>
      <c r="G2740" s="52" t="str">
        <f>IF(AND(OR(D2734&lt;&gt;"",E2734&lt;&gt;"",F2734&lt;&gt;"",G2734&lt;&gt;""),E2740=""),"",IF(AND($D$5="",$E$5="",$F$5="",$G$5=""),"",IFERROR(VLOOKUP(B2740,'勘定科目コード（2019）'!$B$2:$J$3668,6,FALSE),"")))</f>
        <v/>
      </c>
      <c r="H2740" s="54"/>
      <c r="I2740" s="55" t="str">
        <f>IF(AND(OR(D2734&lt;&gt;"",E2734&lt;&gt;"",F2734&lt;&gt;"",G2734&lt;&gt;""),E2740=""),"",IF(AND($D$5="",$E$5="",$F$5="",$G$5=""),"",IFERROR(VLOOKUP(B2740,'勘定科目コード（2019）'!$B$2:$J$3668,7,FALSE),"")))</f>
        <v/>
      </c>
      <c r="J2740" s="56" t="str">
        <f>IF(AND(OR(D2734&lt;&gt;"",E2734&lt;&gt;"",F2734&lt;&gt;"",G2734&lt;&gt;""),E2740=""),"",IF(AND($D$5="",$E$5="",$F$5="",$G$5=""),"",IFERROR(VLOOKUP(B2740,'勘定科目コード（2019）'!$B$2:$J$3668,8,FALSE),"")))</f>
        <v/>
      </c>
      <c r="K2740" s="57" t="str">
        <f>IF(AND(OR(D2734&lt;&gt;"",E2734&lt;&gt;"",F2734&lt;&gt;"",G2734&lt;&gt;""),E2740=""),"",IF(AND($D$5="",$E$5="",$F$5="",$G$5=""),"",IFERROR(VLOOKUP(B2740,'勘定科目コード（2019）'!$B$2:$J$3668,9,FALSE),"")))</f>
        <v/>
      </c>
      <c r="L2740" s="44" t="str">
        <f>IFERROR(VLOOKUP(D2740,'勘定科目コード（2019）'!$E$2:$J$500,7,FALSE),"")</f>
        <v/>
      </c>
    </row>
    <row r="2741" spans="2:12" x14ac:dyDescent="0.15">
      <c r="B2741" s="31">
        <v>2731</v>
      </c>
      <c r="D2741" s="51" t="str">
        <f>IF(AND($D$5="",$E$5="",$F$5="",$G$5=""),"",(IFERROR(VLOOKUP(B2741,'勘定科目コード（2019）'!$B$2:$J$3668,3,FALSE),"")))</f>
        <v/>
      </c>
      <c r="E2741" s="52" t="str">
        <f>IF(AND(OR($D$5&lt;&gt;"",$E$5&lt;&gt;"",$F$5&lt;&gt;"",$G$5&lt;&gt;""),D2741=""),"",IF(AND($D$5="",$E$5="",$F$5="",$G$5=""),"",IFERROR(VLOOKUP(B2741,'勘定科目コード（2019）'!$B$2:$J$3668,4,FALSE),"")))</f>
        <v/>
      </c>
      <c r="F2741" s="53" t="str">
        <f>IF(AND(OR(D2735&lt;&gt;"",E2735&lt;&gt;"",F2735&lt;&gt;"",G2735&lt;&gt;""),E2741=""),"",IF(AND(OR(D2735&lt;&gt;"",E2735&lt;&gt;"",F2735&lt;&gt;"",G2735&lt;&gt;""),E2741=""),"",IF(AND($D$5="",$E$5="",$F$5="",$G$5=""),"",IFERROR(VLOOKUP(B2741,'勘定科目コード（2019）'!$B$2:$J$3668,5,FALSE),""))))</f>
        <v/>
      </c>
      <c r="G2741" s="52" t="str">
        <f>IF(AND(OR(D2735&lt;&gt;"",E2735&lt;&gt;"",F2735&lt;&gt;"",G2735&lt;&gt;""),E2741=""),"",IF(AND($D$5="",$E$5="",$F$5="",$G$5=""),"",IFERROR(VLOOKUP(B2741,'勘定科目コード（2019）'!$B$2:$J$3668,6,FALSE),"")))</f>
        <v/>
      </c>
      <c r="H2741" s="54"/>
      <c r="I2741" s="55" t="str">
        <f>IF(AND(OR(D2735&lt;&gt;"",E2735&lt;&gt;"",F2735&lt;&gt;"",G2735&lt;&gt;""),E2741=""),"",IF(AND($D$5="",$E$5="",$F$5="",$G$5=""),"",IFERROR(VLOOKUP(B2741,'勘定科目コード（2019）'!$B$2:$J$3668,7,FALSE),"")))</f>
        <v/>
      </c>
      <c r="J2741" s="56" t="str">
        <f>IF(AND(OR(D2735&lt;&gt;"",E2735&lt;&gt;"",F2735&lt;&gt;"",G2735&lt;&gt;""),E2741=""),"",IF(AND($D$5="",$E$5="",$F$5="",$G$5=""),"",IFERROR(VLOOKUP(B2741,'勘定科目コード（2019）'!$B$2:$J$3668,8,FALSE),"")))</f>
        <v/>
      </c>
      <c r="K2741" s="57" t="str">
        <f>IF(AND(OR(D2735&lt;&gt;"",E2735&lt;&gt;"",F2735&lt;&gt;"",G2735&lt;&gt;""),E2741=""),"",IF(AND($D$5="",$E$5="",$F$5="",$G$5=""),"",IFERROR(VLOOKUP(B2741,'勘定科目コード（2019）'!$B$2:$J$3668,9,FALSE),"")))</f>
        <v/>
      </c>
      <c r="L2741" s="44" t="str">
        <f>IFERROR(VLOOKUP(D2741,'勘定科目コード（2019）'!$E$2:$J$500,7,FALSE),"")</f>
        <v/>
      </c>
    </row>
    <row r="2742" spans="2:12" x14ac:dyDescent="0.15">
      <c r="B2742" s="31">
        <v>2732</v>
      </c>
      <c r="D2742" s="51" t="str">
        <f>IF(AND($D$5="",$E$5="",$F$5="",$G$5=""),"",(IFERROR(VLOOKUP(B2742,'勘定科目コード（2019）'!$B$2:$J$3668,3,FALSE),"")))</f>
        <v/>
      </c>
      <c r="E2742" s="52" t="str">
        <f>IF(AND(OR($D$5&lt;&gt;"",$E$5&lt;&gt;"",$F$5&lt;&gt;"",$G$5&lt;&gt;""),D2742=""),"",IF(AND($D$5="",$E$5="",$F$5="",$G$5=""),"",IFERROR(VLOOKUP(B2742,'勘定科目コード（2019）'!$B$2:$J$3668,4,FALSE),"")))</f>
        <v/>
      </c>
      <c r="F2742" s="53" t="str">
        <f>IF(AND(OR(D2736&lt;&gt;"",E2736&lt;&gt;"",F2736&lt;&gt;"",G2736&lt;&gt;""),E2742=""),"",IF(AND(OR(D2736&lt;&gt;"",E2736&lt;&gt;"",F2736&lt;&gt;"",G2736&lt;&gt;""),E2742=""),"",IF(AND($D$5="",$E$5="",$F$5="",$G$5=""),"",IFERROR(VLOOKUP(B2742,'勘定科目コード（2019）'!$B$2:$J$3668,5,FALSE),""))))</f>
        <v/>
      </c>
      <c r="G2742" s="52" t="str">
        <f>IF(AND(OR(D2736&lt;&gt;"",E2736&lt;&gt;"",F2736&lt;&gt;"",G2736&lt;&gt;""),E2742=""),"",IF(AND($D$5="",$E$5="",$F$5="",$G$5=""),"",IFERROR(VLOOKUP(B2742,'勘定科目コード（2019）'!$B$2:$J$3668,6,FALSE),"")))</f>
        <v/>
      </c>
      <c r="H2742" s="54"/>
      <c r="I2742" s="55" t="str">
        <f>IF(AND(OR(D2736&lt;&gt;"",E2736&lt;&gt;"",F2736&lt;&gt;"",G2736&lt;&gt;""),E2742=""),"",IF(AND($D$5="",$E$5="",$F$5="",$G$5=""),"",IFERROR(VLOOKUP(B2742,'勘定科目コード（2019）'!$B$2:$J$3668,7,FALSE),"")))</f>
        <v/>
      </c>
      <c r="J2742" s="56" t="str">
        <f>IF(AND(OR(D2736&lt;&gt;"",E2736&lt;&gt;"",F2736&lt;&gt;"",G2736&lt;&gt;""),E2742=""),"",IF(AND($D$5="",$E$5="",$F$5="",$G$5=""),"",IFERROR(VLOOKUP(B2742,'勘定科目コード（2019）'!$B$2:$J$3668,8,FALSE),"")))</f>
        <v/>
      </c>
      <c r="K2742" s="57" t="str">
        <f>IF(AND(OR(D2736&lt;&gt;"",E2736&lt;&gt;"",F2736&lt;&gt;"",G2736&lt;&gt;""),E2742=""),"",IF(AND($D$5="",$E$5="",$F$5="",$G$5=""),"",IFERROR(VLOOKUP(B2742,'勘定科目コード（2019）'!$B$2:$J$3668,9,FALSE),"")))</f>
        <v/>
      </c>
      <c r="L2742" s="44" t="str">
        <f>IFERROR(VLOOKUP(D2742,'勘定科目コード（2019）'!$E$2:$J$500,7,FALSE),"")</f>
        <v/>
      </c>
    </row>
    <row r="2743" spans="2:12" x14ac:dyDescent="0.15">
      <c r="B2743" s="31">
        <v>2733</v>
      </c>
      <c r="D2743" s="51" t="str">
        <f>IF(AND($D$5="",$E$5="",$F$5="",$G$5=""),"",(IFERROR(VLOOKUP(B2743,'勘定科目コード（2019）'!$B$2:$J$3668,3,FALSE),"")))</f>
        <v/>
      </c>
      <c r="E2743" s="52" t="str">
        <f>IF(AND(OR($D$5&lt;&gt;"",$E$5&lt;&gt;"",$F$5&lt;&gt;"",$G$5&lt;&gt;""),D2743=""),"",IF(AND($D$5="",$E$5="",$F$5="",$G$5=""),"",IFERROR(VLOOKUP(B2743,'勘定科目コード（2019）'!$B$2:$J$3668,4,FALSE),"")))</f>
        <v/>
      </c>
      <c r="F2743" s="53" t="str">
        <f>IF(AND(OR(D2737&lt;&gt;"",E2737&lt;&gt;"",F2737&lt;&gt;"",G2737&lt;&gt;""),E2743=""),"",IF(AND(OR(D2737&lt;&gt;"",E2737&lt;&gt;"",F2737&lt;&gt;"",G2737&lt;&gt;""),E2743=""),"",IF(AND($D$5="",$E$5="",$F$5="",$G$5=""),"",IFERROR(VLOOKUP(B2743,'勘定科目コード（2019）'!$B$2:$J$3668,5,FALSE),""))))</f>
        <v/>
      </c>
      <c r="G2743" s="52" t="str">
        <f>IF(AND(OR(D2737&lt;&gt;"",E2737&lt;&gt;"",F2737&lt;&gt;"",G2737&lt;&gt;""),E2743=""),"",IF(AND($D$5="",$E$5="",$F$5="",$G$5=""),"",IFERROR(VLOOKUP(B2743,'勘定科目コード（2019）'!$B$2:$J$3668,6,FALSE),"")))</f>
        <v/>
      </c>
      <c r="H2743" s="54"/>
      <c r="I2743" s="55" t="str">
        <f>IF(AND(OR(D2737&lt;&gt;"",E2737&lt;&gt;"",F2737&lt;&gt;"",G2737&lt;&gt;""),E2743=""),"",IF(AND($D$5="",$E$5="",$F$5="",$G$5=""),"",IFERROR(VLOOKUP(B2743,'勘定科目コード（2019）'!$B$2:$J$3668,7,FALSE),"")))</f>
        <v/>
      </c>
      <c r="J2743" s="56" t="str">
        <f>IF(AND(OR(D2737&lt;&gt;"",E2737&lt;&gt;"",F2737&lt;&gt;"",G2737&lt;&gt;""),E2743=""),"",IF(AND($D$5="",$E$5="",$F$5="",$G$5=""),"",IFERROR(VLOOKUP(B2743,'勘定科目コード（2019）'!$B$2:$J$3668,8,FALSE),"")))</f>
        <v/>
      </c>
      <c r="K2743" s="57" t="str">
        <f>IF(AND(OR(D2737&lt;&gt;"",E2737&lt;&gt;"",F2737&lt;&gt;"",G2737&lt;&gt;""),E2743=""),"",IF(AND($D$5="",$E$5="",$F$5="",$G$5=""),"",IFERROR(VLOOKUP(B2743,'勘定科目コード（2019）'!$B$2:$J$3668,9,FALSE),"")))</f>
        <v/>
      </c>
      <c r="L2743" s="44" t="str">
        <f>IFERROR(VLOOKUP(D2743,'勘定科目コード（2019）'!$E$2:$J$500,7,FALSE),"")</f>
        <v/>
      </c>
    </row>
    <row r="2744" spans="2:12" x14ac:dyDescent="0.15">
      <c r="B2744" s="31">
        <v>2734</v>
      </c>
      <c r="D2744" s="51" t="str">
        <f>IF(AND($D$5="",$E$5="",$F$5="",$G$5=""),"",(IFERROR(VLOOKUP(B2744,'勘定科目コード（2019）'!$B$2:$J$3668,3,FALSE),"")))</f>
        <v/>
      </c>
      <c r="E2744" s="52" t="str">
        <f>IF(AND(OR($D$5&lt;&gt;"",$E$5&lt;&gt;"",$F$5&lt;&gt;"",$G$5&lt;&gt;""),D2744=""),"",IF(AND($D$5="",$E$5="",$F$5="",$G$5=""),"",IFERROR(VLOOKUP(B2744,'勘定科目コード（2019）'!$B$2:$J$3668,4,FALSE),"")))</f>
        <v/>
      </c>
      <c r="F2744" s="53" t="str">
        <f>IF(AND(OR(D2738&lt;&gt;"",E2738&lt;&gt;"",F2738&lt;&gt;"",G2738&lt;&gt;""),E2744=""),"",IF(AND(OR(D2738&lt;&gt;"",E2738&lt;&gt;"",F2738&lt;&gt;"",G2738&lt;&gt;""),E2744=""),"",IF(AND($D$5="",$E$5="",$F$5="",$G$5=""),"",IFERROR(VLOOKUP(B2744,'勘定科目コード（2019）'!$B$2:$J$3668,5,FALSE),""))))</f>
        <v/>
      </c>
      <c r="G2744" s="52" t="str">
        <f>IF(AND(OR(D2738&lt;&gt;"",E2738&lt;&gt;"",F2738&lt;&gt;"",G2738&lt;&gt;""),E2744=""),"",IF(AND($D$5="",$E$5="",$F$5="",$G$5=""),"",IFERROR(VLOOKUP(B2744,'勘定科目コード（2019）'!$B$2:$J$3668,6,FALSE),"")))</f>
        <v/>
      </c>
      <c r="H2744" s="54"/>
      <c r="I2744" s="55" t="str">
        <f>IF(AND(OR(D2738&lt;&gt;"",E2738&lt;&gt;"",F2738&lt;&gt;"",G2738&lt;&gt;""),E2744=""),"",IF(AND($D$5="",$E$5="",$F$5="",$G$5=""),"",IFERROR(VLOOKUP(B2744,'勘定科目コード（2019）'!$B$2:$J$3668,7,FALSE),"")))</f>
        <v/>
      </c>
      <c r="J2744" s="56" t="str">
        <f>IF(AND(OR(D2738&lt;&gt;"",E2738&lt;&gt;"",F2738&lt;&gt;"",G2738&lt;&gt;""),E2744=""),"",IF(AND($D$5="",$E$5="",$F$5="",$G$5=""),"",IFERROR(VLOOKUP(B2744,'勘定科目コード（2019）'!$B$2:$J$3668,8,FALSE),"")))</f>
        <v/>
      </c>
      <c r="K2744" s="57" t="str">
        <f>IF(AND(OR(D2738&lt;&gt;"",E2738&lt;&gt;"",F2738&lt;&gt;"",G2738&lt;&gt;""),E2744=""),"",IF(AND($D$5="",$E$5="",$F$5="",$G$5=""),"",IFERROR(VLOOKUP(B2744,'勘定科目コード（2019）'!$B$2:$J$3668,9,FALSE),"")))</f>
        <v/>
      </c>
      <c r="L2744" s="44" t="str">
        <f>IFERROR(VLOOKUP(D2744,'勘定科目コード（2019）'!$E$2:$J$500,7,FALSE),"")</f>
        <v/>
      </c>
    </row>
    <row r="2745" spans="2:12" x14ac:dyDescent="0.15">
      <c r="B2745" s="31">
        <v>2735</v>
      </c>
      <c r="D2745" s="51" t="str">
        <f>IF(AND($D$5="",$E$5="",$F$5="",$G$5=""),"",(IFERROR(VLOOKUP(B2745,'勘定科目コード（2019）'!$B$2:$J$3668,3,FALSE),"")))</f>
        <v/>
      </c>
      <c r="E2745" s="52" t="str">
        <f>IF(AND(OR($D$5&lt;&gt;"",$E$5&lt;&gt;"",$F$5&lt;&gt;"",$G$5&lt;&gt;""),D2745=""),"",IF(AND($D$5="",$E$5="",$F$5="",$G$5=""),"",IFERROR(VLOOKUP(B2745,'勘定科目コード（2019）'!$B$2:$J$3668,4,FALSE),"")))</f>
        <v/>
      </c>
      <c r="F2745" s="53" t="str">
        <f>IF(AND(OR(D2739&lt;&gt;"",E2739&lt;&gt;"",F2739&lt;&gt;"",G2739&lt;&gt;""),E2745=""),"",IF(AND(OR(D2739&lt;&gt;"",E2739&lt;&gt;"",F2739&lt;&gt;"",G2739&lt;&gt;""),E2745=""),"",IF(AND($D$5="",$E$5="",$F$5="",$G$5=""),"",IFERROR(VLOOKUP(B2745,'勘定科目コード（2019）'!$B$2:$J$3668,5,FALSE),""))))</f>
        <v/>
      </c>
      <c r="G2745" s="52" t="str">
        <f>IF(AND(OR(D2739&lt;&gt;"",E2739&lt;&gt;"",F2739&lt;&gt;"",G2739&lt;&gt;""),E2745=""),"",IF(AND($D$5="",$E$5="",$F$5="",$G$5=""),"",IFERROR(VLOOKUP(B2745,'勘定科目コード（2019）'!$B$2:$J$3668,6,FALSE),"")))</f>
        <v/>
      </c>
      <c r="H2745" s="54"/>
      <c r="I2745" s="55" t="str">
        <f>IF(AND(OR(D2739&lt;&gt;"",E2739&lt;&gt;"",F2739&lt;&gt;"",G2739&lt;&gt;""),E2745=""),"",IF(AND($D$5="",$E$5="",$F$5="",$G$5=""),"",IFERROR(VLOOKUP(B2745,'勘定科目コード（2019）'!$B$2:$J$3668,7,FALSE),"")))</f>
        <v/>
      </c>
      <c r="J2745" s="56" t="str">
        <f>IF(AND(OR(D2739&lt;&gt;"",E2739&lt;&gt;"",F2739&lt;&gt;"",G2739&lt;&gt;""),E2745=""),"",IF(AND($D$5="",$E$5="",$F$5="",$G$5=""),"",IFERROR(VLOOKUP(B2745,'勘定科目コード（2019）'!$B$2:$J$3668,8,FALSE),"")))</f>
        <v/>
      </c>
      <c r="K2745" s="57" t="str">
        <f>IF(AND(OR(D2739&lt;&gt;"",E2739&lt;&gt;"",F2739&lt;&gt;"",G2739&lt;&gt;""),E2745=""),"",IF(AND($D$5="",$E$5="",$F$5="",$G$5=""),"",IFERROR(VLOOKUP(B2745,'勘定科目コード（2019）'!$B$2:$J$3668,9,FALSE),"")))</f>
        <v/>
      </c>
      <c r="L2745" s="44" t="str">
        <f>IFERROR(VLOOKUP(D2745,'勘定科目コード（2019）'!$E$2:$J$500,7,FALSE),"")</f>
        <v/>
      </c>
    </row>
    <row r="2746" spans="2:12" x14ac:dyDescent="0.15">
      <c r="B2746" s="31">
        <v>2736</v>
      </c>
      <c r="D2746" s="51" t="str">
        <f>IF(AND($D$5="",$E$5="",$F$5="",$G$5=""),"",(IFERROR(VLOOKUP(B2746,'勘定科目コード（2019）'!$B$2:$J$3668,3,FALSE),"")))</f>
        <v/>
      </c>
      <c r="E2746" s="52" t="str">
        <f>IF(AND(OR($D$5&lt;&gt;"",$E$5&lt;&gt;"",$F$5&lt;&gt;"",$G$5&lt;&gt;""),D2746=""),"",IF(AND($D$5="",$E$5="",$F$5="",$G$5=""),"",IFERROR(VLOOKUP(B2746,'勘定科目コード（2019）'!$B$2:$J$3668,4,FALSE),"")))</f>
        <v/>
      </c>
      <c r="F2746" s="53" t="str">
        <f>IF(AND(OR(D2740&lt;&gt;"",E2740&lt;&gt;"",F2740&lt;&gt;"",G2740&lt;&gt;""),E2746=""),"",IF(AND(OR(D2740&lt;&gt;"",E2740&lt;&gt;"",F2740&lt;&gt;"",G2740&lt;&gt;""),E2746=""),"",IF(AND($D$5="",$E$5="",$F$5="",$G$5=""),"",IFERROR(VLOOKUP(B2746,'勘定科目コード（2019）'!$B$2:$J$3668,5,FALSE),""))))</f>
        <v/>
      </c>
      <c r="G2746" s="52" t="str">
        <f>IF(AND(OR(D2740&lt;&gt;"",E2740&lt;&gt;"",F2740&lt;&gt;"",G2740&lt;&gt;""),E2746=""),"",IF(AND($D$5="",$E$5="",$F$5="",$G$5=""),"",IFERROR(VLOOKUP(B2746,'勘定科目コード（2019）'!$B$2:$J$3668,6,FALSE),"")))</f>
        <v/>
      </c>
      <c r="H2746" s="54"/>
      <c r="I2746" s="55" t="str">
        <f>IF(AND(OR(D2740&lt;&gt;"",E2740&lt;&gt;"",F2740&lt;&gt;"",G2740&lt;&gt;""),E2746=""),"",IF(AND($D$5="",$E$5="",$F$5="",$G$5=""),"",IFERROR(VLOOKUP(B2746,'勘定科目コード（2019）'!$B$2:$J$3668,7,FALSE),"")))</f>
        <v/>
      </c>
      <c r="J2746" s="56" t="str">
        <f>IF(AND(OR(D2740&lt;&gt;"",E2740&lt;&gt;"",F2740&lt;&gt;"",G2740&lt;&gt;""),E2746=""),"",IF(AND($D$5="",$E$5="",$F$5="",$G$5=""),"",IFERROR(VLOOKUP(B2746,'勘定科目コード（2019）'!$B$2:$J$3668,8,FALSE),"")))</f>
        <v/>
      </c>
      <c r="K2746" s="57" t="str">
        <f>IF(AND(OR(D2740&lt;&gt;"",E2740&lt;&gt;"",F2740&lt;&gt;"",G2740&lt;&gt;""),E2746=""),"",IF(AND($D$5="",$E$5="",$F$5="",$G$5=""),"",IFERROR(VLOOKUP(B2746,'勘定科目コード（2019）'!$B$2:$J$3668,9,FALSE),"")))</f>
        <v/>
      </c>
      <c r="L2746" s="44" t="str">
        <f>IFERROR(VLOOKUP(D2746,'勘定科目コード（2019）'!$E$2:$J$500,7,FALSE),"")</f>
        <v/>
      </c>
    </row>
    <row r="2747" spans="2:12" x14ac:dyDescent="0.15">
      <c r="B2747" s="31">
        <v>2737</v>
      </c>
      <c r="D2747" s="51" t="str">
        <f>IF(AND($D$5="",$E$5="",$F$5="",$G$5=""),"",(IFERROR(VLOOKUP(B2747,'勘定科目コード（2019）'!$B$2:$J$3668,3,FALSE),"")))</f>
        <v/>
      </c>
      <c r="E2747" s="52" t="str">
        <f>IF(AND(OR($D$5&lt;&gt;"",$E$5&lt;&gt;"",$F$5&lt;&gt;"",$G$5&lt;&gt;""),D2747=""),"",IF(AND($D$5="",$E$5="",$F$5="",$G$5=""),"",IFERROR(VLOOKUP(B2747,'勘定科目コード（2019）'!$B$2:$J$3668,4,FALSE),"")))</f>
        <v/>
      </c>
      <c r="F2747" s="53" t="str">
        <f>IF(AND(OR(D2741&lt;&gt;"",E2741&lt;&gt;"",F2741&lt;&gt;"",G2741&lt;&gt;""),E2747=""),"",IF(AND(OR(D2741&lt;&gt;"",E2741&lt;&gt;"",F2741&lt;&gt;"",G2741&lt;&gt;""),E2747=""),"",IF(AND($D$5="",$E$5="",$F$5="",$G$5=""),"",IFERROR(VLOOKUP(B2747,'勘定科目コード（2019）'!$B$2:$J$3668,5,FALSE),""))))</f>
        <v/>
      </c>
      <c r="G2747" s="52" t="str">
        <f>IF(AND(OR(D2741&lt;&gt;"",E2741&lt;&gt;"",F2741&lt;&gt;"",G2741&lt;&gt;""),E2747=""),"",IF(AND($D$5="",$E$5="",$F$5="",$G$5=""),"",IFERROR(VLOOKUP(B2747,'勘定科目コード（2019）'!$B$2:$J$3668,6,FALSE),"")))</f>
        <v/>
      </c>
      <c r="H2747" s="54"/>
      <c r="I2747" s="55" t="str">
        <f>IF(AND(OR(D2741&lt;&gt;"",E2741&lt;&gt;"",F2741&lt;&gt;"",G2741&lt;&gt;""),E2747=""),"",IF(AND($D$5="",$E$5="",$F$5="",$G$5=""),"",IFERROR(VLOOKUP(B2747,'勘定科目コード（2019）'!$B$2:$J$3668,7,FALSE),"")))</f>
        <v/>
      </c>
      <c r="J2747" s="56" t="str">
        <f>IF(AND(OR(D2741&lt;&gt;"",E2741&lt;&gt;"",F2741&lt;&gt;"",G2741&lt;&gt;""),E2747=""),"",IF(AND($D$5="",$E$5="",$F$5="",$G$5=""),"",IFERROR(VLOOKUP(B2747,'勘定科目コード（2019）'!$B$2:$J$3668,8,FALSE),"")))</f>
        <v/>
      </c>
      <c r="K2747" s="57" t="str">
        <f>IF(AND(OR(D2741&lt;&gt;"",E2741&lt;&gt;"",F2741&lt;&gt;"",G2741&lt;&gt;""),E2747=""),"",IF(AND($D$5="",$E$5="",$F$5="",$G$5=""),"",IFERROR(VLOOKUP(B2747,'勘定科目コード（2019）'!$B$2:$J$3668,9,FALSE),"")))</f>
        <v/>
      </c>
      <c r="L2747" s="44" t="str">
        <f>IFERROR(VLOOKUP(D2747,'勘定科目コード（2019）'!$E$2:$J$500,7,FALSE),"")</f>
        <v/>
      </c>
    </row>
    <row r="2748" spans="2:12" x14ac:dyDescent="0.15">
      <c r="B2748" s="31">
        <v>2738</v>
      </c>
      <c r="D2748" s="51" t="str">
        <f>IF(AND($D$5="",$E$5="",$F$5="",$G$5=""),"",(IFERROR(VLOOKUP(B2748,'勘定科目コード（2019）'!$B$2:$J$3668,3,FALSE),"")))</f>
        <v/>
      </c>
      <c r="E2748" s="52" t="str">
        <f>IF(AND(OR($D$5&lt;&gt;"",$E$5&lt;&gt;"",$F$5&lt;&gt;"",$G$5&lt;&gt;""),D2748=""),"",IF(AND($D$5="",$E$5="",$F$5="",$G$5=""),"",IFERROR(VLOOKUP(B2748,'勘定科目コード（2019）'!$B$2:$J$3668,4,FALSE),"")))</f>
        <v/>
      </c>
      <c r="F2748" s="53" t="str">
        <f>IF(AND(OR(D2742&lt;&gt;"",E2742&lt;&gt;"",F2742&lt;&gt;"",G2742&lt;&gt;""),E2748=""),"",IF(AND(OR(D2742&lt;&gt;"",E2742&lt;&gt;"",F2742&lt;&gt;"",G2742&lt;&gt;""),E2748=""),"",IF(AND($D$5="",$E$5="",$F$5="",$G$5=""),"",IFERROR(VLOOKUP(B2748,'勘定科目コード（2019）'!$B$2:$J$3668,5,FALSE),""))))</f>
        <v/>
      </c>
      <c r="G2748" s="52" t="str">
        <f>IF(AND(OR(D2742&lt;&gt;"",E2742&lt;&gt;"",F2742&lt;&gt;"",G2742&lt;&gt;""),E2748=""),"",IF(AND($D$5="",$E$5="",$F$5="",$G$5=""),"",IFERROR(VLOOKUP(B2748,'勘定科目コード（2019）'!$B$2:$J$3668,6,FALSE),"")))</f>
        <v/>
      </c>
      <c r="H2748" s="54"/>
      <c r="I2748" s="55" t="str">
        <f>IF(AND(OR(D2742&lt;&gt;"",E2742&lt;&gt;"",F2742&lt;&gt;"",G2742&lt;&gt;""),E2748=""),"",IF(AND($D$5="",$E$5="",$F$5="",$G$5=""),"",IFERROR(VLOOKUP(B2748,'勘定科目コード（2019）'!$B$2:$J$3668,7,FALSE),"")))</f>
        <v/>
      </c>
      <c r="J2748" s="56" t="str">
        <f>IF(AND(OR(D2742&lt;&gt;"",E2742&lt;&gt;"",F2742&lt;&gt;"",G2742&lt;&gt;""),E2748=""),"",IF(AND($D$5="",$E$5="",$F$5="",$G$5=""),"",IFERROR(VLOOKUP(B2748,'勘定科目コード（2019）'!$B$2:$J$3668,8,FALSE),"")))</f>
        <v/>
      </c>
      <c r="K2748" s="57" t="str">
        <f>IF(AND(OR(D2742&lt;&gt;"",E2742&lt;&gt;"",F2742&lt;&gt;"",G2742&lt;&gt;""),E2748=""),"",IF(AND($D$5="",$E$5="",$F$5="",$G$5=""),"",IFERROR(VLOOKUP(B2748,'勘定科目コード（2019）'!$B$2:$J$3668,9,FALSE),"")))</f>
        <v/>
      </c>
      <c r="L2748" s="44" t="str">
        <f>IFERROR(VLOOKUP(D2748,'勘定科目コード（2019）'!$E$2:$J$500,7,FALSE),"")</f>
        <v/>
      </c>
    </row>
    <row r="2749" spans="2:12" x14ac:dyDescent="0.15">
      <c r="B2749" s="31">
        <v>2739</v>
      </c>
      <c r="D2749" s="51" t="str">
        <f>IF(AND($D$5="",$E$5="",$F$5="",$G$5=""),"",(IFERROR(VLOOKUP(B2749,'勘定科目コード（2019）'!$B$2:$J$3668,3,FALSE),"")))</f>
        <v/>
      </c>
      <c r="E2749" s="52" t="str">
        <f>IF(AND(OR($D$5&lt;&gt;"",$E$5&lt;&gt;"",$F$5&lt;&gt;"",$G$5&lt;&gt;""),D2749=""),"",IF(AND($D$5="",$E$5="",$F$5="",$G$5=""),"",IFERROR(VLOOKUP(B2749,'勘定科目コード（2019）'!$B$2:$J$3668,4,FALSE),"")))</f>
        <v/>
      </c>
      <c r="F2749" s="53" t="str">
        <f>IF(AND(OR(D2743&lt;&gt;"",E2743&lt;&gt;"",F2743&lt;&gt;"",G2743&lt;&gt;""),E2749=""),"",IF(AND(OR(D2743&lt;&gt;"",E2743&lt;&gt;"",F2743&lt;&gt;"",G2743&lt;&gt;""),E2749=""),"",IF(AND($D$5="",$E$5="",$F$5="",$G$5=""),"",IFERROR(VLOOKUP(B2749,'勘定科目コード（2019）'!$B$2:$J$3668,5,FALSE),""))))</f>
        <v/>
      </c>
      <c r="G2749" s="52" t="str">
        <f>IF(AND(OR(D2743&lt;&gt;"",E2743&lt;&gt;"",F2743&lt;&gt;"",G2743&lt;&gt;""),E2749=""),"",IF(AND($D$5="",$E$5="",$F$5="",$G$5=""),"",IFERROR(VLOOKUP(B2749,'勘定科目コード（2019）'!$B$2:$J$3668,6,FALSE),"")))</f>
        <v/>
      </c>
      <c r="H2749" s="54"/>
      <c r="I2749" s="55" t="str">
        <f>IF(AND(OR(D2743&lt;&gt;"",E2743&lt;&gt;"",F2743&lt;&gt;"",G2743&lt;&gt;""),E2749=""),"",IF(AND($D$5="",$E$5="",$F$5="",$G$5=""),"",IFERROR(VLOOKUP(B2749,'勘定科目コード（2019）'!$B$2:$J$3668,7,FALSE),"")))</f>
        <v/>
      </c>
      <c r="J2749" s="56" t="str">
        <f>IF(AND(OR(D2743&lt;&gt;"",E2743&lt;&gt;"",F2743&lt;&gt;"",G2743&lt;&gt;""),E2749=""),"",IF(AND($D$5="",$E$5="",$F$5="",$G$5=""),"",IFERROR(VLOOKUP(B2749,'勘定科目コード（2019）'!$B$2:$J$3668,8,FALSE),"")))</f>
        <v/>
      </c>
      <c r="K2749" s="57" t="str">
        <f>IF(AND(OR(D2743&lt;&gt;"",E2743&lt;&gt;"",F2743&lt;&gt;"",G2743&lt;&gt;""),E2749=""),"",IF(AND($D$5="",$E$5="",$F$5="",$G$5=""),"",IFERROR(VLOOKUP(B2749,'勘定科目コード（2019）'!$B$2:$J$3668,9,FALSE),"")))</f>
        <v/>
      </c>
      <c r="L2749" s="44" t="str">
        <f>IFERROR(VLOOKUP(D2749,'勘定科目コード（2019）'!$E$2:$J$500,7,FALSE),"")</f>
        <v/>
      </c>
    </row>
    <row r="2750" spans="2:12" x14ac:dyDescent="0.15">
      <c r="B2750" s="31">
        <v>2740</v>
      </c>
      <c r="D2750" s="51" t="str">
        <f>IF(AND($D$5="",$E$5="",$F$5="",$G$5=""),"",(IFERROR(VLOOKUP(B2750,'勘定科目コード（2019）'!$B$2:$J$3668,3,FALSE),"")))</f>
        <v/>
      </c>
      <c r="E2750" s="52" t="str">
        <f>IF(AND(OR($D$5&lt;&gt;"",$E$5&lt;&gt;"",$F$5&lt;&gt;"",$G$5&lt;&gt;""),D2750=""),"",IF(AND($D$5="",$E$5="",$F$5="",$G$5=""),"",IFERROR(VLOOKUP(B2750,'勘定科目コード（2019）'!$B$2:$J$3668,4,FALSE),"")))</f>
        <v/>
      </c>
      <c r="F2750" s="53" t="str">
        <f>IF(AND(OR(D2744&lt;&gt;"",E2744&lt;&gt;"",F2744&lt;&gt;"",G2744&lt;&gt;""),E2750=""),"",IF(AND(OR(D2744&lt;&gt;"",E2744&lt;&gt;"",F2744&lt;&gt;"",G2744&lt;&gt;""),E2750=""),"",IF(AND($D$5="",$E$5="",$F$5="",$G$5=""),"",IFERROR(VLOOKUP(B2750,'勘定科目コード（2019）'!$B$2:$J$3668,5,FALSE),""))))</f>
        <v/>
      </c>
      <c r="G2750" s="52" t="str">
        <f>IF(AND(OR(D2744&lt;&gt;"",E2744&lt;&gt;"",F2744&lt;&gt;"",G2744&lt;&gt;""),E2750=""),"",IF(AND($D$5="",$E$5="",$F$5="",$G$5=""),"",IFERROR(VLOOKUP(B2750,'勘定科目コード（2019）'!$B$2:$J$3668,6,FALSE),"")))</f>
        <v/>
      </c>
      <c r="H2750" s="54"/>
      <c r="I2750" s="55" t="str">
        <f>IF(AND(OR(D2744&lt;&gt;"",E2744&lt;&gt;"",F2744&lt;&gt;"",G2744&lt;&gt;""),E2750=""),"",IF(AND($D$5="",$E$5="",$F$5="",$G$5=""),"",IFERROR(VLOOKUP(B2750,'勘定科目コード（2019）'!$B$2:$J$3668,7,FALSE),"")))</f>
        <v/>
      </c>
      <c r="J2750" s="56" t="str">
        <f>IF(AND(OR(D2744&lt;&gt;"",E2744&lt;&gt;"",F2744&lt;&gt;"",G2744&lt;&gt;""),E2750=""),"",IF(AND($D$5="",$E$5="",$F$5="",$G$5=""),"",IFERROR(VLOOKUP(B2750,'勘定科目コード（2019）'!$B$2:$J$3668,8,FALSE),"")))</f>
        <v/>
      </c>
      <c r="K2750" s="57" t="str">
        <f>IF(AND(OR(D2744&lt;&gt;"",E2744&lt;&gt;"",F2744&lt;&gt;"",G2744&lt;&gt;""),E2750=""),"",IF(AND($D$5="",$E$5="",$F$5="",$G$5=""),"",IFERROR(VLOOKUP(B2750,'勘定科目コード（2019）'!$B$2:$J$3668,9,FALSE),"")))</f>
        <v/>
      </c>
      <c r="L2750" s="44" t="str">
        <f>IFERROR(VLOOKUP(D2750,'勘定科目コード（2019）'!$E$2:$J$500,7,FALSE),"")</f>
        <v/>
      </c>
    </row>
    <row r="2751" spans="2:12" x14ac:dyDescent="0.15">
      <c r="B2751" s="31">
        <v>2741</v>
      </c>
      <c r="D2751" s="51" t="str">
        <f>IF(AND($D$5="",$E$5="",$F$5="",$G$5=""),"",(IFERROR(VLOOKUP(B2751,'勘定科目コード（2019）'!$B$2:$J$3668,3,FALSE),"")))</f>
        <v/>
      </c>
      <c r="E2751" s="52" t="str">
        <f>IF(AND(OR($D$5&lt;&gt;"",$E$5&lt;&gt;"",$F$5&lt;&gt;"",$G$5&lt;&gt;""),D2751=""),"",IF(AND($D$5="",$E$5="",$F$5="",$G$5=""),"",IFERROR(VLOOKUP(B2751,'勘定科目コード（2019）'!$B$2:$J$3668,4,FALSE),"")))</f>
        <v/>
      </c>
      <c r="F2751" s="53" t="str">
        <f>IF(AND(OR(D2745&lt;&gt;"",E2745&lt;&gt;"",F2745&lt;&gt;"",G2745&lt;&gt;""),E2751=""),"",IF(AND(OR(D2745&lt;&gt;"",E2745&lt;&gt;"",F2745&lt;&gt;"",G2745&lt;&gt;""),E2751=""),"",IF(AND($D$5="",$E$5="",$F$5="",$G$5=""),"",IFERROR(VLOOKUP(B2751,'勘定科目コード（2019）'!$B$2:$J$3668,5,FALSE),""))))</f>
        <v/>
      </c>
      <c r="G2751" s="52" t="str">
        <f>IF(AND(OR(D2745&lt;&gt;"",E2745&lt;&gt;"",F2745&lt;&gt;"",G2745&lt;&gt;""),E2751=""),"",IF(AND($D$5="",$E$5="",$F$5="",$G$5=""),"",IFERROR(VLOOKUP(B2751,'勘定科目コード（2019）'!$B$2:$J$3668,6,FALSE),"")))</f>
        <v/>
      </c>
      <c r="H2751" s="54"/>
      <c r="I2751" s="55" t="str">
        <f>IF(AND(OR(D2745&lt;&gt;"",E2745&lt;&gt;"",F2745&lt;&gt;"",G2745&lt;&gt;""),E2751=""),"",IF(AND($D$5="",$E$5="",$F$5="",$G$5=""),"",IFERROR(VLOOKUP(B2751,'勘定科目コード（2019）'!$B$2:$J$3668,7,FALSE),"")))</f>
        <v/>
      </c>
      <c r="J2751" s="56" t="str">
        <f>IF(AND(OR(D2745&lt;&gt;"",E2745&lt;&gt;"",F2745&lt;&gt;"",G2745&lt;&gt;""),E2751=""),"",IF(AND($D$5="",$E$5="",$F$5="",$G$5=""),"",IFERROR(VLOOKUP(B2751,'勘定科目コード（2019）'!$B$2:$J$3668,8,FALSE),"")))</f>
        <v/>
      </c>
      <c r="K2751" s="57" t="str">
        <f>IF(AND(OR(D2745&lt;&gt;"",E2745&lt;&gt;"",F2745&lt;&gt;"",G2745&lt;&gt;""),E2751=""),"",IF(AND($D$5="",$E$5="",$F$5="",$G$5=""),"",IFERROR(VLOOKUP(B2751,'勘定科目コード（2019）'!$B$2:$J$3668,9,FALSE),"")))</f>
        <v/>
      </c>
      <c r="L2751" s="44" t="str">
        <f>IFERROR(VLOOKUP(D2751,'勘定科目コード（2019）'!$E$2:$J$500,7,FALSE),"")</f>
        <v/>
      </c>
    </row>
    <row r="2752" spans="2:12" x14ac:dyDescent="0.15">
      <c r="B2752" s="31">
        <v>2742</v>
      </c>
      <c r="D2752" s="51" t="str">
        <f>IF(AND($D$5="",$E$5="",$F$5="",$G$5=""),"",(IFERROR(VLOOKUP(B2752,'勘定科目コード（2019）'!$B$2:$J$3668,3,FALSE),"")))</f>
        <v/>
      </c>
      <c r="E2752" s="52" t="str">
        <f>IF(AND(OR($D$5&lt;&gt;"",$E$5&lt;&gt;"",$F$5&lt;&gt;"",$G$5&lt;&gt;""),D2752=""),"",IF(AND($D$5="",$E$5="",$F$5="",$G$5=""),"",IFERROR(VLOOKUP(B2752,'勘定科目コード（2019）'!$B$2:$J$3668,4,FALSE),"")))</f>
        <v/>
      </c>
      <c r="F2752" s="53" t="str">
        <f>IF(AND(OR(D2746&lt;&gt;"",E2746&lt;&gt;"",F2746&lt;&gt;"",G2746&lt;&gt;""),E2752=""),"",IF(AND(OR(D2746&lt;&gt;"",E2746&lt;&gt;"",F2746&lt;&gt;"",G2746&lt;&gt;""),E2752=""),"",IF(AND($D$5="",$E$5="",$F$5="",$G$5=""),"",IFERROR(VLOOKUP(B2752,'勘定科目コード（2019）'!$B$2:$J$3668,5,FALSE),""))))</f>
        <v/>
      </c>
      <c r="G2752" s="52" t="str">
        <f>IF(AND(OR(D2746&lt;&gt;"",E2746&lt;&gt;"",F2746&lt;&gt;"",G2746&lt;&gt;""),E2752=""),"",IF(AND($D$5="",$E$5="",$F$5="",$G$5=""),"",IFERROR(VLOOKUP(B2752,'勘定科目コード（2019）'!$B$2:$J$3668,6,FALSE),"")))</f>
        <v/>
      </c>
      <c r="H2752" s="54"/>
      <c r="I2752" s="55" t="str">
        <f>IF(AND(OR(D2746&lt;&gt;"",E2746&lt;&gt;"",F2746&lt;&gt;"",G2746&lt;&gt;""),E2752=""),"",IF(AND($D$5="",$E$5="",$F$5="",$G$5=""),"",IFERROR(VLOOKUP(B2752,'勘定科目コード（2019）'!$B$2:$J$3668,7,FALSE),"")))</f>
        <v/>
      </c>
      <c r="J2752" s="56" t="str">
        <f>IF(AND(OR(D2746&lt;&gt;"",E2746&lt;&gt;"",F2746&lt;&gt;"",G2746&lt;&gt;""),E2752=""),"",IF(AND($D$5="",$E$5="",$F$5="",$G$5=""),"",IFERROR(VLOOKUP(B2752,'勘定科目コード（2019）'!$B$2:$J$3668,8,FALSE),"")))</f>
        <v/>
      </c>
      <c r="K2752" s="57" t="str">
        <f>IF(AND(OR(D2746&lt;&gt;"",E2746&lt;&gt;"",F2746&lt;&gt;"",G2746&lt;&gt;""),E2752=""),"",IF(AND($D$5="",$E$5="",$F$5="",$G$5=""),"",IFERROR(VLOOKUP(B2752,'勘定科目コード（2019）'!$B$2:$J$3668,9,FALSE),"")))</f>
        <v/>
      </c>
      <c r="L2752" s="44" t="str">
        <f>IFERROR(VLOOKUP(D2752,'勘定科目コード（2019）'!$E$2:$J$500,7,FALSE),"")</f>
        <v/>
      </c>
    </row>
    <row r="2753" spans="2:12" x14ac:dyDescent="0.15">
      <c r="B2753" s="31">
        <v>2743</v>
      </c>
      <c r="D2753" s="51" t="str">
        <f>IF(AND($D$5="",$E$5="",$F$5="",$G$5=""),"",(IFERROR(VLOOKUP(B2753,'勘定科目コード（2019）'!$B$2:$J$3668,3,FALSE),"")))</f>
        <v/>
      </c>
      <c r="E2753" s="52" t="str">
        <f>IF(AND(OR($D$5&lt;&gt;"",$E$5&lt;&gt;"",$F$5&lt;&gt;"",$G$5&lt;&gt;""),D2753=""),"",IF(AND($D$5="",$E$5="",$F$5="",$G$5=""),"",IFERROR(VLOOKUP(B2753,'勘定科目コード（2019）'!$B$2:$J$3668,4,FALSE),"")))</f>
        <v/>
      </c>
      <c r="F2753" s="53" t="str">
        <f>IF(AND(OR(D2747&lt;&gt;"",E2747&lt;&gt;"",F2747&lt;&gt;"",G2747&lt;&gt;""),E2753=""),"",IF(AND(OR(D2747&lt;&gt;"",E2747&lt;&gt;"",F2747&lt;&gt;"",G2747&lt;&gt;""),E2753=""),"",IF(AND($D$5="",$E$5="",$F$5="",$G$5=""),"",IFERROR(VLOOKUP(B2753,'勘定科目コード（2019）'!$B$2:$J$3668,5,FALSE),""))))</f>
        <v/>
      </c>
      <c r="G2753" s="52" t="str">
        <f>IF(AND(OR(D2747&lt;&gt;"",E2747&lt;&gt;"",F2747&lt;&gt;"",G2747&lt;&gt;""),E2753=""),"",IF(AND($D$5="",$E$5="",$F$5="",$G$5=""),"",IFERROR(VLOOKUP(B2753,'勘定科目コード（2019）'!$B$2:$J$3668,6,FALSE),"")))</f>
        <v/>
      </c>
      <c r="H2753" s="54"/>
      <c r="I2753" s="55" t="str">
        <f>IF(AND(OR(D2747&lt;&gt;"",E2747&lt;&gt;"",F2747&lt;&gt;"",G2747&lt;&gt;""),E2753=""),"",IF(AND($D$5="",$E$5="",$F$5="",$G$5=""),"",IFERROR(VLOOKUP(B2753,'勘定科目コード（2019）'!$B$2:$J$3668,7,FALSE),"")))</f>
        <v/>
      </c>
      <c r="J2753" s="56" t="str">
        <f>IF(AND(OR(D2747&lt;&gt;"",E2747&lt;&gt;"",F2747&lt;&gt;"",G2747&lt;&gt;""),E2753=""),"",IF(AND($D$5="",$E$5="",$F$5="",$G$5=""),"",IFERROR(VLOOKUP(B2753,'勘定科目コード（2019）'!$B$2:$J$3668,8,FALSE),"")))</f>
        <v/>
      </c>
      <c r="K2753" s="57" t="str">
        <f>IF(AND(OR(D2747&lt;&gt;"",E2747&lt;&gt;"",F2747&lt;&gt;"",G2747&lt;&gt;""),E2753=""),"",IF(AND($D$5="",$E$5="",$F$5="",$G$5=""),"",IFERROR(VLOOKUP(B2753,'勘定科目コード（2019）'!$B$2:$J$3668,9,FALSE),"")))</f>
        <v/>
      </c>
      <c r="L2753" s="44" t="str">
        <f>IFERROR(VLOOKUP(D2753,'勘定科目コード（2019）'!$E$2:$J$500,7,FALSE),"")</f>
        <v/>
      </c>
    </row>
    <row r="2754" spans="2:12" x14ac:dyDescent="0.15">
      <c r="B2754" s="31">
        <v>2744</v>
      </c>
      <c r="D2754" s="51" t="str">
        <f>IF(AND($D$5="",$E$5="",$F$5="",$G$5=""),"",(IFERROR(VLOOKUP(B2754,'勘定科目コード（2019）'!$B$2:$J$3668,3,FALSE),"")))</f>
        <v/>
      </c>
      <c r="E2754" s="52" t="str">
        <f>IF(AND(OR($D$5&lt;&gt;"",$E$5&lt;&gt;"",$F$5&lt;&gt;"",$G$5&lt;&gt;""),D2754=""),"",IF(AND($D$5="",$E$5="",$F$5="",$G$5=""),"",IFERROR(VLOOKUP(B2754,'勘定科目コード（2019）'!$B$2:$J$3668,4,FALSE),"")))</f>
        <v/>
      </c>
      <c r="F2754" s="53" t="str">
        <f>IF(AND(OR(D2748&lt;&gt;"",E2748&lt;&gt;"",F2748&lt;&gt;"",G2748&lt;&gt;""),E2754=""),"",IF(AND(OR(D2748&lt;&gt;"",E2748&lt;&gt;"",F2748&lt;&gt;"",G2748&lt;&gt;""),E2754=""),"",IF(AND($D$5="",$E$5="",$F$5="",$G$5=""),"",IFERROR(VLOOKUP(B2754,'勘定科目コード（2019）'!$B$2:$J$3668,5,FALSE),""))))</f>
        <v/>
      </c>
      <c r="G2754" s="52" t="str">
        <f>IF(AND(OR(D2748&lt;&gt;"",E2748&lt;&gt;"",F2748&lt;&gt;"",G2748&lt;&gt;""),E2754=""),"",IF(AND($D$5="",$E$5="",$F$5="",$G$5=""),"",IFERROR(VLOOKUP(B2754,'勘定科目コード（2019）'!$B$2:$J$3668,6,FALSE),"")))</f>
        <v/>
      </c>
      <c r="H2754" s="54"/>
      <c r="I2754" s="55" t="str">
        <f>IF(AND(OR(D2748&lt;&gt;"",E2748&lt;&gt;"",F2748&lt;&gt;"",G2748&lt;&gt;""),E2754=""),"",IF(AND($D$5="",$E$5="",$F$5="",$G$5=""),"",IFERROR(VLOOKUP(B2754,'勘定科目コード（2019）'!$B$2:$J$3668,7,FALSE),"")))</f>
        <v/>
      </c>
      <c r="J2754" s="56" t="str">
        <f>IF(AND(OR(D2748&lt;&gt;"",E2748&lt;&gt;"",F2748&lt;&gt;"",G2748&lt;&gt;""),E2754=""),"",IF(AND($D$5="",$E$5="",$F$5="",$G$5=""),"",IFERROR(VLOOKUP(B2754,'勘定科目コード（2019）'!$B$2:$J$3668,8,FALSE),"")))</f>
        <v/>
      </c>
      <c r="K2754" s="57" t="str">
        <f>IF(AND(OR(D2748&lt;&gt;"",E2748&lt;&gt;"",F2748&lt;&gt;"",G2748&lt;&gt;""),E2754=""),"",IF(AND($D$5="",$E$5="",$F$5="",$G$5=""),"",IFERROR(VLOOKUP(B2754,'勘定科目コード（2019）'!$B$2:$J$3668,9,FALSE),"")))</f>
        <v/>
      </c>
      <c r="L2754" s="44" t="str">
        <f>IFERROR(VLOOKUP(D2754,'勘定科目コード（2019）'!$E$2:$J$500,7,FALSE),"")</f>
        <v/>
      </c>
    </row>
    <row r="2755" spans="2:12" x14ac:dyDescent="0.15">
      <c r="B2755" s="31">
        <v>2745</v>
      </c>
      <c r="D2755" s="51" t="str">
        <f>IF(AND($D$5="",$E$5="",$F$5="",$G$5=""),"",(IFERROR(VLOOKUP(B2755,'勘定科目コード（2019）'!$B$2:$J$3668,3,FALSE),"")))</f>
        <v/>
      </c>
      <c r="E2755" s="52" t="str">
        <f>IF(AND(OR($D$5&lt;&gt;"",$E$5&lt;&gt;"",$F$5&lt;&gt;"",$G$5&lt;&gt;""),D2755=""),"",IF(AND($D$5="",$E$5="",$F$5="",$G$5=""),"",IFERROR(VLOOKUP(B2755,'勘定科目コード（2019）'!$B$2:$J$3668,4,FALSE),"")))</f>
        <v/>
      </c>
      <c r="F2755" s="53" t="str">
        <f>IF(AND(OR(D2749&lt;&gt;"",E2749&lt;&gt;"",F2749&lt;&gt;"",G2749&lt;&gt;""),E2755=""),"",IF(AND(OR(D2749&lt;&gt;"",E2749&lt;&gt;"",F2749&lt;&gt;"",G2749&lt;&gt;""),E2755=""),"",IF(AND($D$5="",$E$5="",$F$5="",$G$5=""),"",IFERROR(VLOOKUP(B2755,'勘定科目コード（2019）'!$B$2:$J$3668,5,FALSE),""))))</f>
        <v/>
      </c>
      <c r="G2755" s="52" t="str">
        <f>IF(AND(OR(D2749&lt;&gt;"",E2749&lt;&gt;"",F2749&lt;&gt;"",G2749&lt;&gt;""),E2755=""),"",IF(AND($D$5="",$E$5="",$F$5="",$G$5=""),"",IFERROR(VLOOKUP(B2755,'勘定科目コード（2019）'!$B$2:$J$3668,6,FALSE),"")))</f>
        <v/>
      </c>
      <c r="H2755" s="54"/>
      <c r="I2755" s="55" t="str">
        <f>IF(AND(OR(D2749&lt;&gt;"",E2749&lt;&gt;"",F2749&lt;&gt;"",G2749&lt;&gt;""),E2755=""),"",IF(AND($D$5="",$E$5="",$F$5="",$G$5=""),"",IFERROR(VLOOKUP(B2755,'勘定科目コード（2019）'!$B$2:$J$3668,7,FALSE),"")))</f>
        <v/>
      </c>
      <c r="J2755" s="56" t="str">
        <f>IF(AND(OR(D2749&lt;&gt;"",E2749&lt;&gt;"",F2749&lt;&gt;"",G2749&lt;&gt;""),E2755=""),"",IF(AND($D$5="",$E$5="",$F$5="",$G$5=""),"",IFERROR(VLOOKUP(B2755,'勘定科目コード（2019）'!$B$2:$J$3668,8,FALSE),"")))</f>
        <v/>
      </c>
      <c r="K2755" s="57" t="str">
        <f>IF(AND(OR(D2749&lt;&gt;"",E2749&lt;&gt;"",F2749&lt;&gt;"",G2749&lt;&gt;""),E2755=""),"",IF(AND($D$5="",$E$5="",$F$5="",$G$5=""),"",IFERROR(VLOOKUP(B2755,'勘定科目コード（2019）'!$B$2:$J$3668,9,FALSE),"")))</f>
        <v/>
      </c>
      <c r="L2755" s="44" t="str">
        <f>IFERROR(VLOOKUP(D2755,'勘定科目コード（2019）'!$E$2:$J$500,7,FALSE),"")</f>
        <v/>
      </c>
    </row>
    <row r="2756" spans="2:12" x14ac:dyDescent="0.15">
      <c r="B2756" s="31">
        <v>2746</v>
      </c>
      <c r="D2756" s="51" t="str">
        <f>IF(AND($D$5="",$E$5="",$F$5="",$G$5=""),"",(IFERROR(VLOOKUP(B2756,'勘定科目コード（2019）'!$B$2:$J$3668,3,FALSE),"")))</f>
        <v/>
      </c>
      <c r="E2756" s="52" t="str">
        <f>IF(AND(OR($D$5&lt;&gt;"",$E$5&lt;&gt;"",$F$5&lt;&gt;"",$G$5&lt;&gt;""),D2756=""),"",IF(AND($D$5="",$E$5="",$F$5="",$G$5=""),"",IFERROR(VLOOKUP(B2756,'勘定科目コード（2019）'!$B$2:$J$3668,4,FALSE),"")))</f>
        <v/>
      </c>
      <c r="F2756" s="53" t="str">
        <f>IF(AND(OR(D2750&lt;&gt;"",E2750&lt;&gt;"",F2750&lt;&gt;"",G2750&lt;&gt;""),E2756=""),"",IF(AND(OR(D2750&lt;&gt;"",E2750&lt;&gt;"",F2750&lt;&gt;"",G2750&lt;&gt;""),E2756=""),"",IF(AND($D$5="",$E$5="",$F$5="",$G$5=""),"",IFERROR(VLOOKUP(B2756,'勘定科目コード（2019）'!$B$2:$J$3668,5,FALSE),""))))</f>
        <v/>
      </c>
      <c r="G2756" s="52" t="str">
        <f>IF(AND(OR(D2750&lt;&gt;"",E2750&lt;&gt;"",F2750&lt;&gt;"",G2750&lt;&gt;""),E2756=""),"",IF(AND($D$5="",$E$5="",$F$5="",$G$5=""),"",IFERROR(VLOOKUP(B2756,'勘定科目コード（2019）'!$B$2:$J$3668,6,FALSE),"")))</f>
        <v/>
      </c>
      <c r="H2756" s="54"/>
      <c r="I2756" s="55" t="str">
        <f>IF(AND(OR(D2750&lt;&gt;"",E2750&lt;&gt;"",F2750&lt;&gt;"",G2750&lt;&gt;""),E2756=""),"",IF(AND($D$5="",$E$5="",$F$5="",$G$5=""),"",IFERROR(VLOOKUP(B2756,'勘定科目コード（2019）'!$B$2:$J$3668,7,FALSE),"")))</f>
        <v/>
      </c>
      <c r="J2756" s="56" t="str">
        <f>IF(AND(OR(D2750&lt;&gt;"",E2750&lt;&gt;"",F2750&lt;&gt;"",G2750&lt;&gt;""),E2756=""),"",IF(AND($D$5="",$E$5="",$F$5="",$G$5=""),"",IFERROR(VLOOKUP(B2756,'勘定科目コード（2019）'!$B$2:$J$3668,8,FALSE),"")))</f>
        <v/>
      </c>
      <c r="K2756" s="57" t="str">
        <f>IF(AND(OR(D2750&lt;&gt;"",E2750&lt;&gt;"",F2750&lt;&gt;"",G2750&lt;&gt;""),E2756=""),"",IF(AND($D$5="",$E$5="",$F$5="",$G$5=""),"",IFERROR(VLOOKUP(B2756,'勘定科目コード（2019）'!$B$2:$J$3668,9,FALSE),"")))</f>
        <v/>
      </c>
      <c r="L2756" s="44" t="str">
        <f>IFERROR(VLOOKUP(D2756,'勘定科目コード（2019）'!$E$2:$J$500,7,FALSE),"")</f>
        <v/>
      </c>
    </row>
    <row r="2757" spans="2:12" x14ac:dyDescent="0.15">
      <c r="B2757" s="31">
        <v>2747</v>
      </c>
      <c r="D2757" s="51" t="str">
        <f>IF(AND($D$5="",$E$5="",$F$5="",$G$5=""),"",(IFERROR(VLOOKUP(B2757,'勘定科目コード（2019）'!$B$2:$J$3668,3,FALSE),"")))</f>
        <v/>
      </c>
      <c r="E2757" s="52" t="str">
        <f>IF(AND(OR($D$5&lt;&gt;"",$E$5&lt;&gt;"",$F$5&lt;&gt;"",$G$5&lt;&gt;""),D2757=""),"",IF(AND($D$5="",$E$5="",$F$5="",$G$5=""),"",IFERROR(VLOOKUP(B2757,'勘定科目コード（2019）'!$B$2:$J$3668,4,FALSE),"")))</f>
        <v/>
      </c>
      <c r="F2757" s="53" t="str">
        <f>IF(AND(OR(D2751&lt;&gt;"",E2751&lt;&gt;"",F2751&lt;&gt;"",G2751&lt;&gt;""),E2757=""),"",IF(AND(OR(D2751&lt;&gt;"",E2751&lt;&gt;"",F2751&lt;&gt;"",G2751&lt;&gt;""),E2757=""),"",IF(AND($D$5="",$E$5="",$F$5="",$G$5=""),"",IFERROR(VLOOKUP(B2757,'勘定科目コード（2019）'!$B$2:$J$3668,5,FALSE),""))))</f>
        <v/>
      </c>
      <c r="G2757" s="52" t="str">
        <f>IF(AND(OR(D2751&lt;&gt;"",E2751&lt;&gt;"",F2751&lt;&gt;"",G2751&lt;&gt;""),E2757=""),"",IF(AND($D$5="",$E$5="",$F$5="",$G$5=""),"",IFERROR(VLOOKUP(B2757,'勘定科目コード（2019）'!$B$2:$J$3668,6,FALSE),"")))</f>
        <v/>
      </c>
      <c r="H2757" s="54"/>
      <c r="I2757" s="55" t="str">
        <f>IF(AND(OR(D2751&lt;&gt;"",E2751&lt;&gt;"",F2751&lt;&gt;"",G2751&lt;&gt;""),E2757=""),"",IF(AND($D$5="",$E$5="",$F$5="",$G$5=""),"",IFERROR(VLOOKUP(B2757,'勘定科目コード（2019）'!$B$2:$J$3668,7,FALSE),"")))</f>
        <v/>
      </c>
      <c r="J2757" s="56" t="str">
        <f>IF(AND(OR(D2751&lt;&gt;"",E2751&lt;&gt;"",F2751&lt;&gt;"",G2751&lt;&gt;""),E2757=""),"",IF(AND($D$5="",$E$5="",$F$5="",$G$5=""),"",IFERROR(VLOOKUP(B2757,'勘定科目コード（2019）'!$B$2:$J$3668,8,FALSE),"")))</f>
        <v/>
      </c>
      <c r="K2757" s="57" t="str">
        <f>IF(AND(OR(D2751&lt;&gt;"",E2751&lt;&gt;"",F2751&lt;&gt;"",G2751&lt;&gt;""),E2757=""),"",IF(AND($D$5="",$E$5="",$F$5="",$G$5=""),"",IFERROR(VLOOKUP(B2757,'勘定科目コード（2019）'!$B$2:$J$3668,9,FALSE),"")))</f>
        <v/>
      </c>
      <c r="L2757" s="44" t="str">
        <f>IFERROR(VLOOKUP(D2757,'勘定科目コード（2019）'!$E$2:$J$500,7,FALSE),"")</f>
        <v/>
      </c>
    </row>
    <row r="2758" spans="2:12" x14ac:dyDescent="0.15">
      <c r="B2758" s="31">
        <v>2748</v>
      </c>
      <c r="D2758" s="51" t="str">
        <f>IF(AND($D$5="",$E$5="",$F$5="",$G$5=""),"",(IFERROR(VLOOKUP(B2758,'勘定科目コード（2019）'!$B$2:$J$3668,3,FALSE),"")))</f>
        <v/>
      </c>
      <c r="E2758" s="52" t="str">
        <f>IF(AND(OR($D$5&lt;&gt;"",$E$5&lt;&gt;"",$F$5&lt;&gt;"",$G$5&lt;&gt;""),D2758=""),"",IF(AND($D$5="",$E$5="",$F$5="",$G$5=""),"",IFERROR(VLOOKUP(B2758,'勘定科目コード（2019）'!$B$2:$J$3668,4,FALSE),"")))</f>
        <v/>
      </c>
      <c r="F2758" s="53" t="str">
        <f>IF(AND(OR(D2752&lt;&gt;"",E2752&lt;&gt;"",F2752&lt;&gt;"",G2752&lt;&gt;""),E2758=""),"",IF(AND(OR(D2752&lt;&gt;"",E2752&lt;&gt;"",F2752&lt;&gt;"",G2752&lt;&gt;""),E2758=""),"",IF(AND($D$5="",$E$5="",$F$5="",$G$5=""),"",IFERROR(VLOOKUP(B2758,'勘定科目コード（2019）'!$B$2:$J$3668,5,FALSE),""))))</f>
        <v/>
      </c>
      <c r="G2758" s="52" t="str">
        <f>IF(AND(OR(D2752&lt;&gt;"",E2752&lt;&gt;"",F2752&lt;&gt;"",G2752&lt;&gt;""),E2758=""),"",IF(AND($D$5="",$E$5="",$F$5="",$G$5=""),"",IFERROR(VLOOKUP(B2758,'勘定科目コード（2019）'!$B$2:$J$3668,6,FALSE),"")))</f>
        <v/>
      </c>
      <c r="H2758" s="54"/>
      <c r="I2758" s="55" t="str">
        <f>IF(AND(OR(D2752&lt;&gt;"",E2752&lt;&gt;"",F2752&lt;&gt;"",G2752&lt;&gt;""),E2758=""),"",IF(AND($D$5="",$E$5="",$F$5="",$G$5=""),"",IFERROR(VLOOKUP(B2758,'勘定科目コード（2019）'!$B$2:$J$3668,7,FALSE),"")))</f>
        <v/>
      </c>
      <c r="J2758" s="56" t="str">
        <f>IF(AND(OR(D2752&lt;&gt;"",E2752&lt;&gt;"",F2752&lt;&gt;"",G2752&lt;&gt;""),E2758=""),"",IF(AND($D$5="",$E$5="",$F$5="",$G$5=""),"",IFERROR(VLOOKUP(B2758,'勘定科目コード（2019）'!$B$2:$J$3668,8,FALSE),"")))</f>
        <v/>
      </c>
      <c r="K2758" s="57" t="str">
        <f>IF(AND(OR(D2752&lt;&gt;"",E2752&lt;&gt;"",F2752&lt;&gt;"",G2752&lt;&gt;""),E2758=""),"",IF(AND($D$5="",$E$5="",$F$5="",$G$5=""),"",IFERROR(VLOOKUP(B2758,'勘定科目コード（2019）'!$B$2:$J$3668,9,FALSE),"")))</f>
        <v/>
      </c>
      <c r="L2758" s="44" t="str">
        <f>IFERROR(VLOOKUP(D2758,'勘定科目コード（2019）'!$E$2:$J$500,7,FALSE),"")</f>
        <v/>
      </c>
    </row>
    <row r="2759" spans="2:12" x14ac:dyDescent="0.15">
      <c r="B2759" s="31">
        <v>2749</v>
      </c>
      <c r="D2759" s="51" t="str">
        <f>IF(AND($D$5="",$E$5="",$F$5="",$G$5=""),"",(IFERROR(VLOOKUP(B2759,'勘定科目コード（2019）'!$B$2:$J$3668,3,FALSE),"")))</f>
        <v/>
      </c>
      <c r="E2759" s="52" t="str">
        <f>IF(AND(OR($D$5&lt;&gt;"",$E$5&lt;&gt;"",$F$5&lt;&gt;"",$G$5&lt;&gt;""),D2759=""),"",IF(AND($D$5="",$E$5="",$F$5="",$G$5=""),"",IFERROR(VLOOKUP(B2759,'勘定科目コード（2019）'!$B$2:$J$3668,4,FALSE),"")))</f>
        <v/>
      </c>
      <c r="F2759" s="53" t="str">
        <f>IF(AND(OR(D2753&lt;&gt;"",E2753&lt;&gt;"",F2753&lt;&gt;"",G2753&lt;&gt;""),E2759=""),"",IF(AND(OR(D2753&lt;&gt;"",E2753&lt;&gt;"",F2753&lt;&gt;"",G2753&lt;&gt;""),E2759=""),"",IF(AND($D$5="",$E$5="",$F$5="",$G$5=""),"",IFERROR(VLOOKUP(B2759,'勘定科目コード（2019）'!$B$2:$J$3668,5,FALSE),""))))</f>
        <v/>
      </c>
      <c r="G2759" s="52" t="str">
        <f>IF(AND(OR(D2753&lt;&gt;"",E2753&lt;&gt;"",F2753&lt;&gt;"",G2753&lt;&gt;""),E2759=""),"",IF(AND($D$5="",$E$5="",$F$5="",$G$5=""),"",IFERROR(VLOOKUP(B2759,'勘定科目コード（2019）'!$B$2:$J$3668,6,FALSE),"")))</f>
        <v/>
      </c>
      <c r="H2759" s="54"/>
      <c r="I2759" s="55" t="str">
        <f>IF(AND(OR(D2753&lt;&gt;"",E2753&lt;&gt;"",F2753&lt;&gt;"",G2753&lt;&gt;""),E2759=""),"",IF(AND($D$5="",$E$5="",$F$5="",$G$5=""),"",IFERROR(VLOOKUP(B2759,'勘定科目コード（2019）'!$B$2:$J$3668,7,FALSE),"")))</f>
        <v/>
      </c>
      <c r="J2759" s="56" t="str">
        <f>IF(AND(OR(D2753&lt;&gt;"",E2753&lt;&gt;"",F2753&lt;&gt;"",G2753&lt;&gt;""),E2759=""),"",IF(AND($D$5="",$E$5="",$F$5="",$G$5=""),"",IFERROR(VLOOKUP(B2759,'勘定科目コード（2019）'!$B$2:$J$3668,8,FALSE),"")))</f>
        <v/>
      </c>
      <c r="K2759" s="57" t="str">
        <f>IF(AND(OR(D2753&lt;&gt;"",E2753&lt;&gt;"",F2753&lt;&gt;"",G2753&lt;&gt;""),E2759=""),"",IF(AND($D$5="",$E$5="",$F$5="",$G$5=""),"",IFERROR(VLOOKUP(B2759,'勘定科目コード（2019）'!$B$2:$J$3668,9,FALSE),"")))</f>
        <v/>
      </c>
      <c r="L2759" s="44" t="str">
        <f>IFERROR(VLOOKUP(D2759,'勘定科目コード（2019）'!$E$2:$J$500,7,FALSE),"")</f>
        <v/>
      </c>
    </row>
    <row r="2760" spans="2:12" x14ac:dyDescent="0.15">
      <c r="B2760" s="31">
        <v>2750</v>
      </c>
      <c r="D2760" s="51" t="str">
        <f>IF(AND($D$5="",$E$5="",$F$5="",$G$5=""),"",(IFERROR(VLOOKUP(B2760,'勘定科目コード（2019）'!$B$2:$J$3668,3,FALSE),"")))</f>
        <v/>
      </c>
      <c r="E2760" s="52" t="str">
        <f>IF(AND(OR($D$5&lt;&gt;"",$E$5&lt;&gt;"",$F$5&lt;&gt;"",$G$5&lt;&gt;""),D2760=""),"",IF(AND($D$5="",$E$5="",$F$5="",$G$5=""),"",IFERROR(VLOOKUP(B2760,'勘定科目コード（2019）'!$B$2:$J$3668,4,FALSE),"")))</f>
        <v/>
      </c>
      <c r="F2760" s="53" t="str">
        <f>IF(AND(OR(D2754&lt;&gt;"",E2754&lt;&gt;"",F2754&lt;&gt;"",G2754&lt;&gt;""),E2760=""),"",IF(AND(OR(D2754&lt;&gt;"",E2754&lt;&gt;"",F2754&lt;&gt;"",G2754&lt;&gt;""),E2760=""),"",IF(AND($D$5="",$E$5="",$F$5="",$G$5=""),"",IFERROR(VLOOKUP(B2760,'勘定科目コード（2019）'!$B$2:$J$3668,5,FALSE),""))))</f>
        <v/>
      </c>
      <c r="G2760" s="52" t="str">
        <f>IF(AND(OR(D2754&lt;&gt;"",E2754&lt;&gt;"",F2754&lt;&gt;"",G2754&lt;&gt;""),E2760=""),"",IF(AND($D$5="",$E$5="",$F$5="",$G$5=""),"",IFERROR(VLOOKUP(B2760,'勘定科目コード（2019）'!$B$2:$J$3668,6,FALSE),"")))</f>
        <v/>
      </c>
      <c r="H2760" s="54"/>
      <c r="I2760" s="55" t="str">
        <f>IF(AND(OR(D2754&lt;&gt;"",E2754&lt;&gt;"",F2754&lt;&gt;"",G2754&lt;&gt;""),E2760=""),"",IF(AND($D$5="",$E$5="",$F$5="",$G$5=""),"",IFERROR(VLOOKUP(B2760,'勘定科目コード（2019）'!$B$2:$J$3668,7,FALSE),"")))</f>
        <v/>
      </c>
      <c r="J2760" s="56" t="str">
        <f>IF(AND(OR(D2754&lt;&gt;"",E2754&lt;&gt;"",F2754&lt;&gt;"",G2754&lt;&gt;""),E2760=""),"",IF(AND($D$5="",$E$5="",$F$5="",$G$5=""),"",IFERROR(VLOOKUP(B2760,'勘定科目コード（2019）'!$B$2:$J$3668,8,FALSE),"")))</f>
        <v/>
      </c>
      <c r="K2760" s="57" t="str">
        <f>IF(AND(OR(D2754&lt;&gt;"",E2754&lt;&gt;"",F2754&lt;&gt;"",G2754&lt;&gt;""),E2760=""),"",IF(AND($D$5="",$E$5="",$F$5="",$G$5=""),"",IFERROR(VLOOKUP(B2760,'勘定科目コード（2019）'!$B$2:$J$3668,9,FALSE),"")))</f>
        <v/>
      </c>
      <c r="L2760" s="44" t="str">
        <f>IFERROR(VLOOKUP(D2760,'勘定科目コード（2019）'!$E$2:$J$500,7,FALSE),"")</f>
        <v/>
      </c>
    </row>
    <row r="2761" spans="2:12" x14ac:dyDescent="0.15">
      <c r="B2761" s="31">
        <v>2751</v>
      </c>
      <c r="D2761" s="51" t="str">
        <f>IF(AND($D$5="",$E$5="",$F$5="",$G$5=""),"",(IFERROR(VLOOKUP(B2761,'勘定科目コード（2019）'!$B$2:$J$3668,3,FALSE),"")))</f>
        <v/>
      </c>
      <c r="E2761" s="52" t="str">
        <f>IF(AND(OR($D$5&lt;&gt;"",$E$5&lt;&gt;"",$F$5&lt;&gt;"",$G$5&lt;&gt;""),D2761=""),"",IF(AND($D$5="",$E$5="",$F$5="",$G$5=""),"",IFERROR(VLOOKUP(B2761,'勘定科目コード（2019）'!$B$2:$J$3668,4,FALSE),"")))</f>
        <v/>
      </c>
      <c r="F2761" s="53" t="str">
        <f>IF(AND(OR(D2755&lt;&gt;"",E2755&lt;&gt;"",F2755&lt;&gt;"",G2755&lt;&gt;""),E2761=""),"",IF(AND(OR(D2755&lt;&gt;"",E2755&lt;&gt;"",F2755&lt;&gt;"",G2755&lt;&gt;""),E2761=""),"",IF(AND($D$5="",$E$5="",$F$5="",$G$5=""),"",IFERROR(VLOOKUP(B2761,'勘定科目コード（2019）'!$B$2:$J$3668,5,FALSE),""))))</f>
        <v/>
      </c>
      <c r="G2761" s="52" t="str">
        <f>IF(AND(OR(D2755&lt;&gt;"",E2755&lt;&gt;"",F2755&lt;&gt;"",G2755&lt;&gt;""),E2761=""),"",IF(AND($D$5="",$E$5="",$F$5="",$G$5=""),"",IFERROR(VLOOKUP(B2761,'勘定科目コード（2019）'!$B$2:$J$3668,6,FALSE),"")))</f>
        <v/>
      </c>
      <c r="H2761" s="54"/>
      <c r="I2761" s="55" t="str">
        <f>IF(AND(OR(D2755&lt;&gt;"",E2755&lt;&gt;"",F2755&lt;&gt;"",G2755&lt;&gt;""),E2761=""),"",IF(AND($D$5="",$E$5="",$F$5="",$G$5=""),"",IFERROR(VLOOKUP(B2761,'勘定科目コード（2019）'!$B$2:$J$3668,7,FALSE),"")))</f>
        <v/>
      </c>
      <c r="J2761" s="56" t="str">
        <f>IF(AND(OR(D2755&lt;&gt;"",E2755&lt;&gt;"",F2755&lt;&gt;"",G2755&lt;&gt;""),E2761=""),"",IF(AND($D$5="",$E$5="",$F$5="",$G$5=""),"",IFERROR(VLOOKUP(B2761,'勘定科目コード（2019）'!$B$2:$J$3668,8,FALSE),"")))</f>
        <v/>
      </c>
      <c r="K2761" s="57" t="str">
        <f>IF(AND(OR(D2755&lt;&gt;"",E2755&lt;&gt;"",F2755&lt;&gt;"",G2755&lt;&gt;""),E2761=""),"",IF(AND($D$5="",$E$5="",$F$5="",$G$5=""),"",IFERROR(VLOOKUP(B2761,'勘定科目コード（2019）'!$B$2:$J$3668,9,FALSE),"")))</f>
        <v/>
      </c>
      <c r="L2761" s="44" t="str">
        <f>IFERROR(VLOOKUP(D2761,'勘定科目コード（2019）'!$E$2:$J$500,7,FALSE),"")</f>
        <v/>
      </c>
    </row>
    <row r="2762" spans="2:12" x14ac:dyDescent="0.15">
      <c r="B2762" s="31">
        <v>2752</v>
      </c>
      <c r="D2762" s="51" t="str">
        <f>IF(AND($D$5="",$E$5="",$F$5="",$G$5=""),"",(IFERROR(VLOOKUP(B2762,'勘定科目コード（2019）'!$B$2:$J$3668,3,FALSE),"")))</f>
        <v/>
      </c>
      <c r="E2762" s="52" t="str">
        <f>IF(AND(OR($D$5&lt;&gt;"",$E$5&lt;&gt;"",$F$5&lt;&gt;"",$G$5&lt;&gt;""),D2762=""),"",IF(AND($D$5="",$E$5="",$F$5="",$G$5=""),"",IFERROR(VLOOKUP(B2762,'勘定科目コード（2019）'!$B$2:$J$3668,4,FALSE),"")))</f>
        <v/>
      </c>
      <c r="F2762" s="53" t="str">
        <f>IF(AND(OR(D2756&lt;&gt;"",E2756&lt;&gt;"",F2756&lt;&gt;"",G2756&lt;&gt;""),E2762=""),"",IF(AND(OR(D2756&lt;&gt;"",E2756&lt;&gt;"",F2756&lt;&gt;"",G2756&lt;&gt;""),E2762=""),"",IF(AND($D$5="",$E$5="",$F$5="",$G$5=""),"",IFERROR(VLOOKUP(B2762,'勘定科目コード（2019）'!$B$2:$J$3668,5,FALSE),""))))</f>
        <v/>
      </c>
      <c r="G2762" s="52" t="str">
        <f>IF(AND(OR(D2756&lt;&gt;"",E2756&lt;&gt;"",F2756&lt;&gt;"",G2756&lt;&gt;""),E2762=""),"",IF(AND($D$5="",$E$5="",$F$5="",$G$5=""),"",IFERROR(VLOOKUP(B2762,'勘定科目コード（2019）'!$B$2:$J$3668,6,FALSE),"")))</f>
        <v/>
      </c>
      <c r="H2762" s="54"/>
      <c r="I2762" s="55" t="str">
        <f>IF(AND(OR(D2756&lt;&gt;"",E2756&lt;&gt;"",F2756&lt;&gt;"",G2756&lt;&gt;""),E2762=""),"",IF(AND($D$5="",$E$5="",$F$5="",$G$5=""),"",IFERROR(VLOOKUP(B2762,'勘定科目コード（2019）'!$B$2:$J$3668,7,FALSE),"")))</f>
        <v/>
      </c>
      <c r="J2762" s="56" t="str">
        <f>IF(AND(OR(D2756&lt;&gt;"",E2756&lt;&gt;"",F2756&lt;&gt;"",G2756&lt;&gt;""),E2762=""),"",IF(AND($D$5="",$E$5="",$F$5="",$G$5=""),"",IFERROR(VLOOKUP(B2762,'勘定科目コード（2019）'!$B$2:$J$3668,8,FALSE),"")))</f>
        <v/>
      </c>
      <c r="K2762" s="57" t="str">
        <f>IF(AND(OR(D2756&lt;&gt;"",E2756&lt;&gt;"",F2756&lt;&gt;"",G2756&lt;&gt;""),E2762=""),"",IF(AND($D$5="",$E$5="",$F$5="",$G$5=""),"",IFERROR(VLOOKUP(B2762,'勘定科目コード（2019）'!$B$2:$J$3668,9,FALSE),"")))</f>
        <v/>
      </c>
      <c r="L2762" s="44" t="str">
        <f>IFERROR(VLOOKUP(D2762,'勘定科目コード（2019）'!$E$2:$J$500,7,FALSE),"")</f>
        <v/>
      </c>
    </row>
    <row r="2763" spans="2:12" x14ac:dyDescent="0.15">
      <c r="B2763" s="31">
        <v>2753</v>
      </c>
      <c r="D2763" s="51" t="str">
        <f>IF(AND($D$5="",$E$5="",$F$5="",$G$5=""),"",(IFERROR(VLOOKUP(B2763,'勘定科目コード（2019）'!$B$2:$J$3668,3,FALSE),"")))</f>
        <v/>
      </c>
      <c r="E2763" s="52" t="str">
        <f>IF(AND(OR($D$5&lt;&gt;"",$E$5&lt;&gt;"",$F$5&lt;&gt;"",$G$5&lt;&gt;""),D2763=""),"",IF(AND($D$5="",$E$5="",$F$5="",$G$5=""),"",IFERROR(VLOOKUP(B2763,'勘定科目コード（2019）'!$B$2:$J$3668,4,FALSE),"")))</f>
        <v/>
      </c>
      <c r="F2763" s="53" t="str">
        <f>IF(AND(OR(D2757&lt;&gt;"",E2757&lt;&gt;"",F2757&lt;&gt;"",G2757&lt;&gt;""),E2763=""),"",IF(AND(OR(D2757&lt;&gt;"",E2757&lt;&gt;"",F2757&lt;&gt;"",G2757&lt;&gt;""),E2763=""),"",IF(AND($D$5="",$E$5="",$F$5="",$G$5=""),"",IFERROR(VLOOKUP(B2763,'勘定科目コード（2019）'!$B$2:$J$3668,5,FALSE),""))))</f>
        <v/>
      </c>
      <c r="G2763" s="52" t="str">
        <f>IF(AND(OR(D2757&lt;&gt;"",E2757&lt;&gt;"",F2757&lt;&gt;"",G2757&lt;&gt;""),E2763=""),"",IF(AND($D$5="",$E$5="",$F$5="",$G$5=""),"",IFERROR(VLOOKUP(B2763,'勘定科目コード（2019）'!$B$2:$J$3668,6,FALSE),"")))</f>
        <v/>
      </c>
      <c r="H2763" s="54"/>
      <c r="I2763" s="55" t="str">
        <f>IF(AND(OR(D2757&lt;&gt;"",E2757&lt;&gt;"",F2757&lt;&gt;"",G2757&lt;&gt;""),E2763=""),"",IF(AND($D$5="",$E$5="",$F$5="",$G$5=""),"",IFERROR(VLOOKUP(B2763,'勘定科目コード（2019）'!$B$2:$J$3668,7,FALSE),"")))</f>
        <v/>
      </c>
      <c r="J2763" s="56" t="str">
        <f>IF(AND(OR(D2757&lt;&gt;"",E2757&lt;&gt;"",F2757&lt;&gt;"",G2757&lt;&gt;""),E2763=""),"",IF(AND($D$5="",$E$5="",$F$5="",$G$5=""),"",IFERROR(VLOOKUP(B2763,'勘定科目コード（2019）'!$B$2:$J$3668,8,FALSE),"")))</f>
        <v/>
      </c>
      <c r="K2763" s="57" t="str">
        <f>IF(AND(OR(D2757&lt;&gt;"",E2757&lt;&gt;"",F2757&lt;&gt;"",G2757&lt;&gt;""),E2763=""),"",IF(AND($D$5="",$E$5="",$F$5="",$G$5=""),"",IFERROR(VLOOKUP(B2763,'勘定科目コード（2019）'!$B$2:$J$3668,9,FALSE),"")))</f>
        <v/>
      </c>
      <c r="L2763" s="44" t="str">
        <f>IFERROR(VLOOKUP(D2763,'勘定科目コード（2019）'!$E$2:$J$500,7,FALSE),"")</f>
        <v/>
      </c>
    </row>
    <row r="2764" spans="2:12" x14ac:dyDescent="0.15">
      <c r="B2764" s="31">
        <v>2754</v>
      </c>
      <c r="D2764" s="51" t="str">
        <f>IF(AND($D$5="",$E$5="",$F$5="",$G$5=""),"",(IFERROR(VLOOKUP(B2764,'勘定科目コード（2019）'!$B$2:$J$3668,3,FALSE),"")))</f>
        <v/>
      </c>
      <c r="E2764" s="52" t="str">
        <f>IF(AND(OR($D$5&lt;&gt;"",$E$5&lt;&gt;"",$F$5&lt;&gt;"",$G$5&lt;&gt;""),D2764=""),"",IF(AND($D$5="",$E$5="",$F$5="",$G$5=""),"",IFERROR(VLOOKUP(B2764,'勘定科目コード（2019）'!$B$2:$J$3668,4,FALSE),"")))</f>
        <v/>
      </c>
      <c r="F2764" s="53" t="str">
        <f>IF(AND(OR(D2758&lt;&gt;"",E2758&lt;&gt;"",F2758&lt;&gt;"",G2758&lt;&gt;""),E2764=""),"",IF(AND(OR(D2758&lt;&gt;"",E2758&lt;&gt;"",F2758&lt;&gt;"",G2758&lt;&gt;""),E2764=""),"",IF(AND($D$5="",$E$5="",$F$5="",$G$5=""),"",IFERROR(VLOOKUP(B2764,'勘定科目コード（2019）'!$B$2:$J$3668,5,FALSE),""))))</f>
        <v/>
      </c>
      <c r="G2764" s="52" t="str">
        <f>IF(AND(OR(D2758&lt;&gt;"",E2758&lt;&gt;"",F2758&lt;&gt;"",G2758&lt;&gt;""),E2764=""),"",IF(AND($D$5="",$E$5="",$F$5="",$G$5=""),"",IFERROR(VLOOKUP(B2764,'勘定科目コード（2019）'!$B$2:$J$3668,6,FALSE),"")))</f>
        <v/>
      </c>
      <c r="H2764" s="54"/>
      <c r="I2764" s="55" t="str">
        <f>IF(AND(OR(D2758&lt;&gt;"",E2758&lt;&gt;"",F2758&lt;&gt;"",G2758&lt;&gt;""),E2764=""),"",IF(AND($D$5="",$E$5="",$F$5="",$G$5=""),"",IFERROR(VLOOKUP(B2764,'勘定科目コード（2019）'!$B$2:$J$3668,7,FALSE),"")))</f>
        <v/>
      </c>
      <c r="J2764" s="56" t="str">
        <f>IF(AND(OR(D2758&lt;&gt;"",E2758&lt;&gt;"",F2758&lt;&gt;"",G2758&lt;&gt;""),E2764=""),"",IF(AND($D$5="",$E$5="",$F$5="",$G$5=""),"",IFERROR(VLOOKUP(B2764,'勘定科目コード（2019）'!$B$2:$J$3668,8,FALSE),"")))</f>
        <v/>
      </c>
      <c r="K2764" s="57" t="str">
        <f>IF(AND(OR(D2758&lt;&gt;"",E2758&lt;&gt;"",F2758&lt;&gt;"",G2758&lt;&gt;""),E2764=""),"",IF(AND($D$5="",$E$5="",$F$5="",$G$5=""),"",IFERROR(VLOOKUP(B2764,'勘定科目コード（2019）'!$B$2:$J$3668,9,FALSE),"")))</f>
        <v/>
      </c>
      <c r="L2764" s="44" t="str">
        <f>IFERROR(VLOOKUP(D2764,'勘定科目コード（2019）'!$E$2:$J$500,7,FALSE),"")</f>
        <v/>
      </c>
    </row>
    <row r="2765" spans="2:12" x14ac:dyDescent="0.15">
      <c r="B2765" s="31">
        <v>2755</v>
      </c>
      <c r="D2765" s="51" t="str">
        <f>IF(AND($D$5="",$E$5="",$F$5="",$G$5=""),"",(IFERROR(VLOOKUP(B2765,'勘定科目コード（2019）'!$B$2:$J$3668,3,FALSE),"")))</f>
        <v/>
      </c>
      <c r="E2765" s="52" t="str">
        <f>IF(AND(OR($D$5&lt;&gt;"",$E$5&lt;&gt;"",$F$5&lt;&gt;"",$G$5&lt;&gt;""),D2765=""),"",IF(AND($D$5="",$E$5="",$F$5="",$G$5=""),"",IFERROR(VLOOKUP(B2765,'勘定科目コード（2019）'!$B$2:$J$3668,4,FALSE),"")))</f>
        <v/>
      </c>
      <c r="F2765" s="53" t="str">
        <f>IF(AND(OR(D2759&lt;&gt;"",E2759&lt;&gt;"",F2759&lt;&gt;"",G2759&lt;&gt;""),E2765=""),"",IF(AND(OR(D2759&lt;&gt;"",E2759&lt;&gt;"",F2759&lt;&gt;"",G2759&lt;&gt;""),E2765=""),"",IF(AND($D$5="",$E$5="",$F$5="",$G$5=""),"",IFERROR(VLOOKUP(B2765,'勘定科目コード（2019）'!$B$2:$J$3668,5,FALSE),""))))</f>
        <v/>
      </c>
      <c r="G2765" s="52" t="str">
        <f>IF(AND(OR(D2759&lt;&gt;"",E2759&lt;&gt;"",F2759&lt;&gt;"",G2759&lt;&gt;""),E2765=""),"",IF(AND($D$5="",$E$5="",$F$5="",$G$5=""),"",IFERROR(VLOOKUP(B2765,'勘定科目コード（2019）'!$B$2:$J$3668,6,FALSE),"")))</f>
        <v/>
      </c>
      <c r="H2765" s="54"/>
      <c r="I2765" s="55" t="str">
        <f>IF(AND(OR(D2759&lt;&gt;"",E2759&lt;&gt;"",F2759&lt;&gt;"",G2759&lt;&gt;""),E2765=""),"",IF(AND($D$5="",$E$5="",$F$5="",$G$5=""),"",IFERROR(VLOOKUP(B2765,'勘定科目コード（2019）'!$B$2:$J$3668,7,FALSE),"")))</f>
        <v/>
      </c>
      <c r="J2765" s="56" t="str">
        <f>IF(AND(OR(D2759&lt;&gt;"",E2759&lt;&gt;"",F2759&lt;&gt;"",G2759&lt;&gt;""),E2765=""),"",IF(AND($D$5="",$E$5="",$F$5="",$G$5=""),"",IFERROR(VLOOKUP(B2765,'勘定科目コード（2019）'!$B$2:$J$3668,8,FALSE),"")))</f>
        <v/>
      </c>
      <c r="K2765" s="57" t="str">
        <f>IF(AND(OR(D2759&lt;&gt;"",E2759&lt;&gt;"",F2759&lt;&gt;"",G2759&lt;&gt;""),E2765=""),"",IF(AND($D$5="",$E$5="",$F$5="",$G$5=""),"",IFERROR(VLOOKUP(B2765,'勘定科目コード（2019）'!$B$2:$J$3668,9,FALSE),"")))</f>
        <v/>
      </c>
      <c r="L2765" s="44" t="str">
        <f>IFERROR(VLOOKUP(D2765,'勘定科目コード（2019）'!$E$2:$J$500,7,FALSE),"")</f>
        <v/>
      </c>
    </row>
    <row r="2766" spans="2:12" x14ac:dyDescent="0.15">
      <c r="B2766" s="31">
        <v>2756</v>
      </c>
      <c r="D2766" s="51" t="str">
        <f>IF(AND($D$5="",$E$5="",$F$5="",$G$5=""),"",(IFERROR(VLOOKUP(B2766,'勘定科目コード（2019）'!$B$2:$J$3668,3,FALSE),"")))</f>
        <v/>
      </c>
      <c r="E2766" s="52" t="str">
        <f>IF(AND(OR($D$5&lt;&gt;"",$E$5&lt;&gt;"",$F$5&lt;&gt;"",$G$5&lt;&gt;""),D2766=""),"",IF(AND($D$5="",$E$5="",$F$5="",$G$5=""),"",IFERROR(VLOOKUP(B2766,'勘定科目コード（2019）'!$B$2:$J$3668,4,FALSE),"")))</f>
        <v/>
      </c>
      <c r="F2766" s="53" t="str">
        <f>IF(AND(OR(D2760&lt;&gt;"",E2760&lt;&gt;"",F2760&lt;&gt;"",G2760&lt;&gt;""),E2766=""),"",IF(AND(OR(D2760&lt;&gt;"",E2760&lt;&gt;"",F2760&lt;&gt;"",G2760&lt;&gt;""),E2766=""),"",IF(AND($D$5="",$E$5="",$F$5="",$G$5=""),"",IFERROR(VLOOKUP(B2766,'勘定科目コード（2019）'!$B$2:$J$3668,5,FALSE),""))))</f>
        <v/>
      </c>
      <c r="G2766" s="52" t="str">
        <f>IF(AND(OR(D2760&lt;&gt;"",E2760&lt;&gt;"",F2760&lt;&gt;"",G2760&lt;&gt;""),E2766=""),"",IF(AND($D$5="",$E$5="",$F$5="",$G$5=""),"",IFERROR(VLOOKUP(B2766,'勘定科目コード（2019）'!$B$2:$J$3668,6,FALSE),"")))</f>
        <v/>
      </c>
      <c r="H2766" s="54"/>
      <c r="I2766" s="55" t="str">
        <f>IF(AND(OR(D2760&lt;&gt;"",E2760&lt;&gt;"",F2760&lt;&gt;"",G2760&lt;&gt;""),E2766=""),"",IF(AND($D$5="",$E$5="",$F$5="",$G$5=""),"",IFERROR(VLOOKUP(B2766,'勘定科目コード（2019）'!$B$2:$J$3668,7,FALSE),"")))</f>
        <v/>
      </c>
      <c r="J2766" s="56" t="str">
        <f>IF(AND(OR(D2760&lt;&gt;"",E2760&lt;&gt;"",F2760&lt;&gt;"",G2760&lt;&gt;""),E2766=""),"",IF(AND($D$5="",$E$5="",$F$5="",$G$5=""),"",IFERROR(VLOOKUP(B2766,'勘定科目コード（2019）'!$B$2:$J$3668,8,FALSE),"")))</f>
        <v/>
      </c>
      <c r="K2766" s="57" t="str">
        <f>IF(AND(OR(D2760&lt;&gt;"",E2760&lt;&gt;"",F2760&lt;&gt;"",G2760&lt;&gt;""),E2766=""),"",IF(AND($D$5="",$E$5="",$F$5="",$G$5=""),"",IFERROR(VLOOKUP(B2766,'勘定科目コード（2019）'!$B$2:$J$3668,9,FALSE),"")))</f>
        <v/>
      </c>
      <c r="L2766" s="44" t="str">
        <f>IFERROR(VLOOKUP(D2766,'勘定科目コード（2019）'!$E$2:$J$500,7,FALSE),"")</f>
        <v/>
      </c>
    </row>
    <row r="2767" spans="2:12" x14ac:dyDescent="0.15">
      <c r="B2767" s="31">
        <v>2757</v>
      </c>
      <c r="D2767" s="51" t="str">
        <f>IF(AND($D$5="",$E$5="",$F$5="",$G$5=""),"",(IFERROR(VLOOKUP(B2767,'勘定科目コード（2019）'!$B$2:$J$3668,3,FALSE),"")))</f>
        <v/>
      </c>
      <c r="E2767" s="52" t="str">
        <f>IF(AND(OR($D$5&lt;&gt;"",$E$5&lt;&gt;"",$F$5&lt;&gt;"",$G$5&lt;&gt;""),D2767=""),"",IF(AND($D$5="",$E$5="",$F$5="",$G$5=""),"",IFERROR(VLOOKUP(B2767,'勘定科目コード（2019）'!$B$2:$J$3668,4,FALSE),"")))</f>
        <v/>
      </c>
      <c r="F2767" s="53" t="str">
        <f>IF(AND(OR(D2761&lt;&gt;"",E2761&lt;&gt;"",F2761&lt;&gt;"",G2761&lt;&gt;""),E2767=""),"",IF(AND(OR(D2761&lt;&gt;"",E2761&lt;&gt;"",F2761&lt;&gt;"",G2761&lt;&gt;""),E2767=""),"",IF(AND($D$5="",$E$5="",$F$5="",$G$5=""),"",IFERROR(VLOOKUP(B2767,'勘定科目コード（2019）'!$B$2:$J$3668,5,FALSE),""))))</f>
        <v/>
      </c>
      <c r="G2767" s="52" t="str">
        <f>IF(AND(OR(D2761&lt;&gt;"",E2761&lt;&gt;"",F2761&lt;&gt;"",G2761&lt;&gt;""),E2767=""),"",IF(AND($D$5="",$E$5="",$F$5="",$G$5=""),"",IFERROR(VLOOKUP(B2767,'勘定科目コード（2019）'!$B$2:$J$3668,6,FALSE),"")))</f>
        <v/>
      </c>
      <c r="H2767" s="54"/>
      <c r="I2767" s="55" t="str">
        <f>IF(AND(OR(D2761&lt;&gt;"",E2761&lt;&gt;"",F2761&lt;&gt;"",G2761&lt;&gt;""),E2767=""),"",IF(AND($D$5="",$E$5="",$F$5="",$G$5=""),"",IFERROR(VLOOKUP(B2767,'勘定科目コード（2019）'!$B$2:$J$3668,7,FALSE),"")))</f>
        <v/>
      </c>
      <c r="J2767" s="56" t="str">
        <f>IF(AND(OR(D2761&lt;&gt;"",E2761&lt;&gt;"",F2761&lt;&gt;"",G2761&lt;&gt;""),E2767=""),"",IF(AND($D$5="",$E$5="",$F$5="",$G$5=""),"",IFERROR(VLOOKUP(B2767,'勘定科目コード（2019）'!$B$2:$J$3668,8,FALSE),"")))</f>
        <v/>
      </c>
      <c r="K2767" s="57" t="str">
        <f>IF(AND(OR(D2761&lt;&gt;"",E2761&lt;&gt;"",F2761&lt;&gt;"",G2761&lt;&gt;""),E2767=""),"",IF(AND($D$5="",$E$5="",$F$5="",$G$5=""),"",IFERROR(VLOOKUP(B2767,'勘定科目コード（2019）'!$B$2:$J$3668,9,FALSE),"")))</f>
        <v/>
      </c>
      <c r="L2767" s="44" t="str">
        <f>IFERROR(VLOOKUP(D2767,'勘定科目コード（2019）'!$E$2:$J$500,7,FALSE),"")</f>
        <v/>
      </c>
    </row>
    <row r="2768" spans="2:12" x14ac:dyDescent="0.15">
      <c r="B2768" s="31">
        <v>2758</v>
      </c>
      <c r="D2768" s="51" t="str">
        <f>IF(AND($D$5="",$E$5="",$F$5="",$G$5=""),"",(IFERROR(VLOOKUP(B2768,'勘定科目コード（2019）'!$B$2:$J$3668,3,FALSE),"")))</f>
        <v/>
      </c>
      <c r="E2768" s="52" t="str">
        <f>IF(AND(OR($D$5&lt;&gt;"",$E$5&lt;&gt;"",$F$5&lt;&gt;"",$G$5&lt;&gt;""),D2768=""),"",IF(AND($D$5="",$E$5="",$F$5="",$G$5=""),"",IFERROR(VLOOKUP(B2768,'勘定科目コード（2019）'!$B$2:$J$3668,4,FALSE),"")))</f>
        <v/>
      </c>
      <c r="F2768" s="53" t="str">
        <f>IF(AND(OR(D2762&lt;&gt;"",E2762&lt;&gt;"",F2762&lt;&gt;"",G2762&lt;&gt;""),E2768=""),"",IF(AND(OR(D2762&lt;&gt;"",E2762&lt;&gt;"",F2762&lt;&gt;"",G2762&lt;&gt;""),E2768=""),"",IF(AND($D$5="",$E$5="",$F$5="",$G$5=""),"",IFERROR(VLOOKUP(B2768,'勘定科目コード（2019）'!$B$2:$J$3668,5,FALSE),""))))</f>
        <v/>
      </c>
      <c r="G2768" s="52" t="str">
        <f>IF(AND(OR(D2762&lt;&gt;"",E2762&lt;&gt;"",F2762&lt;&gt;"",G2762&lt;&gt;""),E2768=""),"",IF(AND($D$5="",$E$5="",$F$5="",$G$5=""),"",IFERROR(VLOOKUP(B2768,'勘定科目コード（2019）'!$B$2:$J$3668,6,FALSE),"")))</f>
        <v/>
      </c>
      <c r="H2768" s="54"/>
      <c r="I2768" s="55" t="str">
        <f>IF(AND(OR(D2762&lt;&gt;"",E2762&lt;&gt;"",F2762&lt;&gt;"",G2762&lt;&gt;""),E2768=""),"",IF(AND($D$5="",$E$5="",$F$5="",$G$5=""),"",IFERROR(VLOOKUP(B2768,'勘定科目コード（2019）'!$B$2:$J$3668,7,FALSE),"")))</f>
        <v/>
      </c>
      <c r="J2768" s="56" t="str">
        <f>IF(AND(OR(D2762&lt;&gt;"",E2762&lt;&gt;"",F2762&lt;&gt;"",G2762&lt;&gt;""),E2768=""),"",IF(AND($D$5="",$E$5="",$F$5="",$G$5=""),"",IFERROR(VLOOKUP(B2768,'勘定科目コード（2019）'!$B$2:$J$3668,8,FALSE),"")))</f>
        <v/>
      </c>
      <c r="K2768" s="57" t="str">
        <f>IF(AND(OR(D2762&lt;&gt;"",E2762&lt;&gt;"",F2762&lt;&gt;"",G2762&lt;&gt;""),E2768=""),"",IF(AND($D$5="",$E$5="",$F$5="",$G$5=""),"",IFERROR(VLOOKUP(B2768,'勘定科目コード（2019）'!$B$2:$J$3668,9,FALSE),"")))</f>
        <v/>
      </c>
      <c r="L2768" s="44" t="str">
        <f>IFERROR(VLOOKUP(D2768,'勘定科目コード（2019）'!$E$2:$J$500,7,FALSE),"")</f>
        <v/>
      </c>
    </row>
    <row r="2769" spans="2:12" x14ac:dyDescent="0.15">
      <c r="B2769" s="31">
        <v>2759</v>
      </c>
      <c r="D2769" s="51" t="str">
        <f>IF(AND($D$5="",$E$5="",$F$5="",$G$5=""),"",(IFERROR(VLOOKUP(B2769,'勘定科目コード（2019）'!$B$2:$J$3668,3,FALSE),"")))</f>
        <v/>
      </c>
      <c r="E2769" s="52" t="str">
        <f>IF(AND(OR($D$5&lt;&gt;"",$E$5&lt;&gt;"",$F$5&lt;&gt;"",$G$5&lt;&gt;""),D2769=""),"",IF(AND($D$5="",$E$5="",$F$5="",$G$5=""),"",IFERROR(VLOOKUP(B2769,'勘定科目コード（2019）'!$B$2:$J$3668,4,FALSE),"")))</f>
        <v/>
      </c>
      <c r="F2769" s="53" t="str">
        <f>IF(AND(OR(D2763&lt;&gt;"",E2763&lt;&gt;"",F2763&lt;&gt;"",G2763&lt;&gt;""),E2769=""),"",IF(AND(OR(D2763&lt;&gt;"",E2763&lt;&gt;"",F2763&lt;&gt;"",G2763&lt;&gt;""),E2769=""),"",IF(AND($D$5="",$E$5="",$F$5="",$G$5=""),"",IFERROR(VLOOKUP(B2769,'勘定科目コード（2019）'!$B$2:$J$3668,5,FALSE),""))))</f>
        <v/>
      </c>
      <c r="G2769" s="52" t="str">
        <f>IF(AND(OR(D2763&lt;&gt;"",E2763&lt;&gt;"",F2763&lt;&gt;"",G2763&lt;&gt;""),E2769=""),"",IF(AND($D$5="",$E$5="",$F$5="",$G$5=""),"",IFERROR(VLOOKUP(B2769,'勘定科目コード（2019）'!$B$2:$J$3668,6,FALSE),"")))</f>
        <v/>
      </c>
      <c r="H2769" s="54"/>
      <c r="I2769" s="55" t="str">
        <f>IF(AND(OR(D2763&lt;&gt;"",E2763&lt;&gt;"",F2763&lt;&gt;"",G2763&lt;&gt;""),E2769=""),"",IF(AND($D$5="",$E$5="",$F$5="",$G$5=""),"",IFERROR(VLOOKUP(B2769,'勘定科目コード（2019）'!$B$2:$J$3668,7,FALSE),"")))</f>
        <v/>
      </c>
      <c r="J2769" s="56" t="str">
        <f>IF(AND(OR(D2763&lt;&gt;"",E2763&lt;&gt;"",F2763&lt;&gt;"",G2763&lt;&gt;""),E2769=""),"",IF(AND($D$5="",$E$5="",$F$5="",$G$5=""),"",IFERROR(VLOOKUP(B2769,'勘定科目コード（2019）'!$B$2:$J$3668,8,FALSE),"")))</f>
        <v/>
      </c>
      <c r="K2769" s="57" t="str">
        <f>IF(AND(OR(D2763&lt;&gt;"",E2763&lt;&gt;"",F2763&lt;&gt;"",G2763&lt;&gt;""),E2769=""),"",IF(AND($D$5="",$E$5="",$F$5="",$G$5=""),"",IFERROR(VLOOKUP(B2769,'勘定科目コード（2019）'!$B$2:$J$3668,9,FALSE),"")))</f>
        <v/>
      </c>
      <c r="L2769" s="44" t="str">
        <f>IFERROR(VLOOKUP(D2769,'勘定科目コード（2019）'!$E$2:$J$500,7,FALSE),"")</f>
        <v/>
      </c>
    </row>
    <row r="2770" spans="2:12" x14ac:dyDescent="0.15">
      <c r="B2770" s="31">
        <v>2760</v>
      </c>
      <c r="D2770" s="51" t="str">
        <f>IF(AND($D$5="",$E$5="",$F$5="",$G$5=""),"",(IFERROR(VLOOKUP(B2770,'勘定科目コード（2019）'!$B$2:$J$3668,3,FALSE),"")))</f>
        <v/>
      </c>
      <c r="E2770" s="52" t="str">
        <f>IF(AND(OR($D$5&lt;&gt;"",$E$5&lt;&gt;"",$F$5&lt;&gt;"",$G$5&lt;&gt;""),D2770=""),"",IF(AND($D$5="",$E$5="",$F$5="",$G$5=""),"",IFERROR(VLOOKUP(B2770,'勘定科目コード（2019）'!$B$2:$J$3668,4,FALSE),"")))</f>
        <v/>
      </c>
      <c r="F2770" s="53" t="str">
        <f>IF(AND(OR(D2764&lt;&gt;"",E2764&lt;&gt;"",F2764&lt;&gt;"",G2764&lt;&gt;""),E2770=""),"",IF(AND(OR(D2764&lt;&gt;"",E2764&lt;&gt;"",F2764&lt;&gt;"",G2764&lt;&gt;""),E2770=""),"",IF(AND($D$5="",$E$5="",$F$5="",$G$5=""),"",IFERROR(VLOOKUP(B2770,'勘定科目コード（2019）'!$B$2:$J$3668,5,FALSE),""))))</f>
        <v/>
      </c>
      <c r="G2770" s="52" t="str">
        <f>IF(AND(OR(D2764&lt;&gt;"",E2764&lt;&gt;"",F2764&lt;&gt;"",G2764&lt;&gt;""),E2770=""),"",IF(AND($D$5="",$E$5="",$F$5="",$G$5=""),"",IFERROR(VLOOKUP(B2770,'勘定科目コード（2019）'!$B$2:$J$3668,6,FALSE),"")))</f>
        <v/>
      </c>
      <c r="H2770" s="54"/>
      <c r="I2770" s="55" t="str">
        <f>IF(AND(OR(D2764&lt;&gt;"",E2764&lt;&gt;"",F2764&lt;&gt;"",G2764&lt;&gt;""),E2770=""),"",IF(AND($D$5="",$E$5="",$F$5="",$G$5=""),"",IFERROR(VLOOKUP(B2770,'勘定科目コード（2019）'!$B$2:$J$3668,7,FALSE),"")))</f>
        <v/>
      </c>
      <c r="J2770" s="56" t="str">
        <f>IF(AND(OR(D2764&lt;&gt;"",E2764&lt;&gt;"",F2764&lt;&gt;"",G2764&lt;&gt;""),E2770=""),"",IF(AND($D$5="",$E$5="",$F$5="",$G$5=""),"",IFERROR(VLOOKUP(B2770,'勘定科目コード（2019）'!$B$2:$J$3668,8,FALSE),"")))</f>
        <v/>
      </c>
      <c r="K2770" s="57" t="str">
        <f>IF(AND(OR(D2764&lt;&gt;"",E2764&lt;&gt;"",F2764&lt;&gt;"",G2764&lt;&gt;""),E2770=""),"",IF(AND($D$5="",$E$5="",$F$5="",$G$5=""),"",IFERROR(VLOOKUP(B2770,'勘定科目コード（2019）'!$B$2:$J$3668,9,FALSE),"")))</f>
        <v/>
      </c>
      <c r="L2770" s="44" t="str">
        <f>IFERROR(VLOOKUP(D2770,'勘定科目コード（2019）'!$E$2:$J$500,7,FALSE),"")</f>
        <v/>
      </c>
    </row>
    <row r="2771" spans="2:12" x14ac:dyDescent="0.15">
      <c r="B2771" s="31">
        <v>2761</v>
      </c>
      <c r="D2771" s="51" t="str">
        <f>IF(AND($D$5="",$E$5="",$F$5="",$G$5=""),"",(IFERROR(VLOOKUP(B2771,'勘定科目コード（2019）'!$B$2:$J$3668,3,FALSE),"")))</f>
        <v/>
      </c>
      <c r="E2771" s="52" t="str">
        <f>IF(AND(OR($D$5&lt;&gt;"",$E$5&lt;&gt;"",$F$5&lt;&gt;"",$G$5&lt;&gt;""),D2771=""),"",IF(AND($D$5="",$E$5="",$F$5="",$G$5=""),"",IFERROR(VLOOKUP(B2771,'勘定科目コード（2019）'!$B$2:$J$3668,4,FALSE),"")))</f>
        <v/>
      </c>
      <c r="F2771" s="53" t="str">
        <f>IF(AND(OR(D2765&lt;&gt;"",E2765&lt;&gt;"",F2765&lt;&gt;"",G2765&lt;&gt;""),E2771=""),"",IF(AND(OR(D2765&lt;&gt;"",E2765&lt;&gt;"",F2765&lt;&gt;"",G2765&lt;&gt;""),E2771=""),"",IF(AND($D$5="",$E$5="",$F$5="",$G$5=""),"",IFERROR(VLOOKUP(B2771,'勘定科目コード（2019）'!$B$2:$J$3668,5,FALSE),""))))</f>
        <v/>
      </c>
      <c r="G2771" s="52" t="str">
        <f>IF(AND(OR(D2765&lt;&gt;"",E2765&lt;&gt;"",F2765&lt;&gt;"",G2765&lt;&gt;""),E2771=""),"",IF(AND($D$5="",$E$5="",$F$5="",$G$5=""),"",IFERROR(VLOOKUP(B2771,'勘定科目コード（2019）'!$B$2:$J$3668,6,FALSE),"")))</f>
        <v/>
      </c>
      <c r="H2771" s="54"/>
      <c r="I2771" s="55" t="str">
        <f>IF(AND(OR(D2765&lt;&gt;"",E2765&lt;&gt;"",F2765&lt;&gt;"",G2765&lt;&gt;""),E2771=""),"",IF(AND($D$5="",$E$5="",$F$5="",$G$5=""),"",IFERROR(VLOOKUP(B2771,'勘定科目コード（2019）'!$B$2:$J$3668,7,FALSE),"")))</f>
        <v/>
      </c>
      <c r="J2771" s="56" t="str">
        <f>IF(AND(OR(D2765&lt;&gt;"",E2765&lt;&gt;"",F2765&lt;&gt;"",G2765&lt;&gt;""),E2771=""),"",IF(AND($D$5="",$E$5="",$F$5="",$G$5=""),"",IFERROR(VLOOKUP(B2771,'勘定科目コード（2019）'!$B$2:$J$3668,8,FALSE),"")))</f>
        <v/>
      </c>
      <c r="K2771" s="57" t="str">
        <f>IF(AND(OR(D2765&lt;&gt;"",E2765&lt;&gt;"",F2765&lt;&gt;"",G2765&lt;&gt;""),E2771=""),"",IF(AND($D$5="",$E$5="",$F$5="",$G$5=""),"",IFERROR(VLOOKUP(B2771,'勘定科目コード（2019）'!$B$2:$J$3668,9,FALSE),"")))</f>
        <v/>
      </c>
      <c r="L2771" s="44" t="str">
        <f>IFERROR(VLOOKUP(D2771,'勘定科目コード（2019）'!$E$2:$J$500,7,FALSE),"")</f>
        <v/>
      </c>
    </row>
    <row r="2772" spans="2:12" x14ac:dyDescent="0.15">
      <c r="B2772" s="31">
        <v>2762</v>
      </c>
      <c r="D2772" s="51" t="str">
        <f>IF(AND($D$5="",$E$5="",$F$5="",$G$5=""),"",(IFERROR(VLOOKUP(B2772,'勘定科目コード（2019）'!$B$2:$J$3668,3,FALSE),"")))</f>
        <v/>
      </c>
      <c r="E2772" s="52" t="str">
        <f>IF(AND(OR($D$5&lt;&gt;"",$E$5&lt;&gt;"",$F$5&lt;&gt;"",$G$5&lt;&gt;""),D2772=""),"",IF(AND($D$5="",$E$5="",$F$5="",$G$5=""),"",IFERROR(VLOOKUP(B2772,'勘定科目コード（2019）'!$B$2:$J$3668,4,FALSE),"")))</f>
        <v/>
      </c>
      <c r="F2772" s="53" t="str">
        <f>IF(AND(OR(D2766&lt;&gt;"",E2766&lt;&gt;"",F2766&lt;&gt;"",G2766&lt;&gt;""),E2772=""),"",IF(AND(OR(D2766&lt;&gt;"",E2766&lt;&gt;"",F2766&lt;&gt;"",G2766&lt;&gt;""),E2772=""),"",IF(AND($D$5="",$E$5="",$F$5="",$G$5=""),"",IFERROR(VLOOKUP(B2772,'勘定科目コード（2019）'!$B$2:$J$3668,5,FALSE),""))))</f>
        <v/>
      </c>
      <c r="G2772" s="52" t="str">
        <f>IF(AND(OR(D2766&lt;&gt;"",E2766&lt;&gt;"",F2766&lt;&gt;"",G2766&lt;&gt;""),E2772=""),"",IF(AND($D$5="",$E$5="",$F$5="",$G$5=""),"",IFERROR(VLOOKUP(B2772,'勘定科目コード（2019）'!$B$2:$J$3668,6,FALSE),"")))</f>
        <v/>
      </c>
      <c r="H2772" s="54"/>
      <c r="I2772" s="55" t="str">
        <f>IF(AND(OR(D2766&lt;&gt;"",E2766&lt;&gt;"",F2766&lt;&gt;"",G2766&lt;&gt;""),E2772=""),"",IF(AND($D$5="",$E$5="",$F$5="",$G$5=""),"",IFERROR(VLOOKUP(B2772,'勘定科目コード（2019）'!$B$2:$J$3668,7,FALSE),"")))</f>
        <v/>
      </c>
      <c r="J2772" s="56" t="str">
        <f>IF(AND(OR(D2766&lt;&gt;"",E2766&lt;&gt;"",F2766&lt;&gt;"",G2766&lt;&gt;""),E2772=""),"",IF(AND($D$5="",$E$5="",$F$5="",$G$5=""),"",IFERROR(VLOOKUP(B2772,'勘定科目コード（2019）'!$B$2:$J$3668,8,FALSE),"")))</f>
        <v/>
      </c>
      <c r="K2772" s="57" t="str">
        <f>IF(AND(OR(D2766&lt;&gt;"",E2766&lt;&gt;"",F2766&lt;&gt;"",G2766&lt;&gt;""),E2772=""),"",IF(AND($D$5="",$E$5="",$F$5="",$G$5=""),"",IFERROR(VLOOKUP(B2772,'勘定科目コード（2019）'!$B$2:$J$3668,9,FALSE),"")))</f>
        <v/>
      </c>
      <c r="L2772" s="44" t="str">
        <f>IFERROR(VLOOKUP(D2772,'勘定科目コード（2019）'!$E$2:$J$500,7,FALSE),"")</f>
        <v/>
      </c>
    </row>
    <row r="2773" spans="2:12" x14ac:dyDescent="0.15">
      <c r="B2773" s="31">
        <v>2763</v>
      </c>
      <c r="D2773" s="51" t="str">
        <f>IF(AND($D$5="",$E$5="",$F$5="",$G$5=""),"",(IFERROR(VLOOKUP(B2773,'勘定科目コード（2019）'!$B$2:$J$3668,3,FALSE),"")))</f>
        <v/>
      </c>
      <c r="E2773" s="52" t="str">
        <f>IF(AND(OR($D$5&lt;&gt;"",$E$5&lt;&gt;"",$F$5&lt;&gt;"",$G$5&lt;&gt;""),D2773=""),"",IF(AND($D$5="",$E$5="",$F$5="",$G$5=""),"",IFERROR(VLOOKUP(B2773,'勘定科目コード（2019）'!$B$2:$J$3668,4,FALSE),"")))</f>
        <v/>
      </c>
      <c r="F2773" s="53" t="str">
        <f>IF(AND(OR(D2767&lt;&gt;"",E2767&lt;&gt;"",F2767&lt;&gt;"",G2767&lt;&gt;""),E2773=""),"",IF(AND(OR(D2767&lt;&gt;"",E2767&lt;&gt;"",F2767&lt;&gt;"",G2767&lt;&gt;""),E2773=""),"",IF(AND($D$5="",$E$5="",$F$5="",$G$5=""),"",IFERROR(VLOOKUP(B2773,'勘定科目コード（2019）'!$B$2:$J$3668,5,FALSE),""))))</f>
        <v/>
      </c>
      <c r="G2773" s="52" t="str">
        <f>IF(AND(OR(D2767&lt;&gt;"",E2767&lt;&gt;"",F2767&lt;&gt;"",G2767&lt;&gt;""),E2773=""),"",IF(AND($D$5="",$E$5="",$F$5="",$G$5=""),"",IFERROR(VLOOKUP(B2773,'勘定科目コード（2019）'!$B$2:$J$3668,6,FALSE),"")))</f>
        <v/>
      </c>
      <c r="H2773" s="54"/>
      <c r="I2773" s="55" t="str">
        <f>IF(AND(OR(D2767&lt;&gt;"",E2767&lt;&gt;"",F2767&lt;&gt;"",G2767&lt;&gt;""),E2773=""),"",IF(AND($D$5="",$E$5="",$F$5="",$G$5=""),"",IFERROR(VLOOKUP(B2773,'勘定科目コード（2019）'!$B$2:$J$3668,7,FALSE),"")))</f>
        <v/>
      </c>
      <c r="J2773" s="56" t="str">
        <f>IF(AND(OR(D2767&lt;&gt;"",E2767&lt;&gt;"",F2767&lt;&gt;"",G2767&lt;&gt;""),E2773=""),"",IF(AND($D$5="",$E$5="",$F$5="",$G$5=""),"",IFERROR(VLOOKUP(B2773,'勘定科目コード（2019）'!$B$2:$J$3668,8,FALSE),"")))</f>
        <v/>
      </c>
      <c r="K2773" s="57" t="str">
        <f>IF(AND(OR(D2767&lt;&gt;"",E2767&lt;&gt;"",F2767&lt;&gt;"",G2767&lt;&gt;""),E2773=""),"",IF(AND($D$5="",$E$5="",$F$5="",$G$5=""),"",IFERROR(VLOOKUP(B2773,'勘定科目コード（2019）'!$B$2:$J$3668,9,FALSE),"")))</f>
        <v/>
      </c>
      <c r="L2773" s="44" t="str">
        <f>IFERROR(VLOOKUP(D2773,'勘定科目コード（2019）'!$E$2:$J$500,7,FALSE),"")</f>
        <v/>
      </c>
    </row>
    <row r="2774" spans="2:12" x14ac:dyDescent="0.15">
      <c r="B2774" s="31">
        <v>2764</v>
      </c>
      <c r="D2774" s="51" t="str">
        <f>IF(AND($D$5="",$E$5="",$F$5="",$G$5=""),"",(IFERROR(VLOOKUP(B2774,'勘定科目コード（2019）'!$B$2:$J$3668,3,FALSE),"")))</f>
        <v/>
      </c>
      <c r="E2774" s="52" t="str">
        <f>IF(AND(OR($D$5&lt;&gt;"",$E$5&lt;&gt;"",$F$5&lt;&gt;"",$G$5&lt;&gt;""),D2774=""),"",IF(AND($D$5="",$E$5="",$F$5="",$G$5=""),"",IFERROR(VLOOKUP(B2774,'勘定科目コード（2019）'!$B$2:$J$3668,4,FALSE),"")))</f>
        <v/>
      </c>
      <c r="F2774" s="53" t="str">
        <f>IF(AND(OR(D2768&lt;&gt;"",E2768&lt;&gt;"",F2768&lt;&gt;"",G2768&lt;&gt;""),E2774=""),"",IF(AND(OR(D2768&lt;&gt;"",E2768&lt;&gt;"",F2768&lt;&gt;"",G2768&lt;&gt;""),E2774=""),"",IF(AND($D$5="",$E$5="",$F$5="",$G$5=""),"",IFERROR(VLOOKUP(B2774,'勘定科目コード（2019）'!$B$2:$J$3668,5,FALSE),""))))</f>
        <v/>
      </c>
      <c r="G2774" s="52" t="str">
        <f>IF(AND(OR(D2768&lt;&gt;"",E2768&lt;&gt;"",F2768&lt;&gt;"",G2768&lt;&gt;""),E2774=""),"",IF(AND($D$5="",$E$5="",$F$5="",$G$5=""),"",IFERROR(VLOOKUP(B2774,'勘定科目コード（2019）'!$B$2:$J$3668,6,FALSE),"")))</f>
        <v/>
      </c>
      <c r="H2774" s="54"/>
      <c r="I2774" s="55" t="str">
        <f>IF(AND(OR(D2768&lt;&gt;"",E2768&lt;&gt;"",F2768&lt;&gt;"",G2768&lt;&gt;""),E2774=""),"",IF(AND($D$5="",$E$5="",$F$5="",$G$5=""),"",IFERROR(VLOOKUP(B2774,'勘定科目コード（2019）'!$B$2:$J$3668,7,FALSE),"")))</f>
        <v/>
      </c>
      <c r="J2774" s="56" t="str">
        <f>IF(AND(OR(D2768&lt;&gt;"",E2768&lt;&gt;"",F2768&lt;&gt;"",G2768&lt;&gt;""),E2774=""),"",IF(AND($D$5="",$E$5="",$F$5="",$G$5=""),"",IFERROR(VLOOKUP(B2774,'勘定科目コード（2019）'!$B$2:$J$3668,8,FALSE),"")))</f>
        <v/>
      </c>
      <c r="K2774" s="57" t="str">
        <f>IF(AND(OR(D2768&lt;&gt;"",E2768&lt;&gt;"",F2768&lt;&gt;"",G2768&lt;&gt;""),E2774=""),"",IF(AND($D$5="",$E$5="",$F$5="",$G$5=""),"",IFERROR(VLOOKUP(B2774,'勘定科目コード（2019）'!$B$2:$J$3668,9,FALSE),"")))</f>
        <v/>
      </c>
      <c r="L2774" s="44" t="str">
        <f>IFERROR(VLOOKUP(D2774,'勘定科目コード（2019）'!$E$2:$J$500,7,FALSE),"")</f>
        <v/>
      </c>
    </row>
    <row r="2775" spans="2:12" x14ac:dyDescent="0.15">
      <c r="B2775" s="31">
        <v>2765</v>
      </c>
      <c r="D2775" s="51" t="str">
        <f>IF(AND($D$5="",$E$5="",$F$5="",$G$5=""),"",(IFERROR(VLOOKUP(B2775,'勘定科目コード（2019）'!$B$2:$J$3668,3,FALSE),"")))</f>
        <v/>
      </c>
      <c r="E2775" s="52" t="str">
        <f>IF(AND(OR($D$5&lt;&gt;"",$E$5&lt;&gt;"",$F$5&lt;&gt;"",$G$5&lt;&gt;""),D2775=""),"",IF(AND($D$5="",$E$5="",$F$5="",$G$5=""),"",IFERROR(VLOOKUP(B2775,'勘定科目コード（2019）'!$B$2:$J$3668,4,FALSE),"")))</f>
        <v/>
      </c>
      <c r="F2775" s="53" t="str">
        <f>IF(AND(OR(D2769&lt;&gt;"",E2769&lt;&gt;"",F2769&lt;&gt;"",G2769&lt;&gt;""),E2775=""),"",IF(AND(OR(D2769&lt;&gt;"",E2769&lt;&gt;"",F2769&lt;&gt;"",G2769&lt;&gt;""),E2775=""),"",IF(AND($D$5="",$E$5="",$F$5="",$G$5=""),"",IFERROR(VLOOKUP(B2775,'勘定科目コード（2019）'!$B$2:$J$3668,5,FALSE),""))))</f>
        <v/>
      </c>
      <c r="G2775" s="52" t="str">
        <f>IF(AND(OR(D2769&lt;&gt;"",E2769&lt;&gt;"",F2769&lt;&gt;"",G2769&lt;&gt;""),E2775=""),"",IF(AND($D$5="",$E$5="",$F$5="",$G$5=""),"",IFERROR(VLOOKUP(B2775,'勘定科目コード（2019）'!$B$2:$J$3668,6,FALSE),"")))</f>
        <v/>
      </c>
      <c r="H2775" s="54"/>
      <c r="I2775" s="55" t="str">
        <f>IF(AND(OR(D2769&lt;&gt;"",E2769&lt;&gt;"",F2769&lt;&gt;"",G2769&lt;&gt;""),E2775=""),"",IF(AND($D$5="",$E$5="",$F$5="",$G$5=""),"",IFERROR(VLOOKUP(B2775,'勘定科目コード（2019）'!$B$2:$J$3668,7,FALSE),"")))</f>
        <v/>
      </c>
      <c r="J2775" s="56" t="str">
        <f>IF(AND(OR(D2769&lt;&gt;"",E2769&lt;&gt;"",F2769&lt;&gt;"",G2769&lt;&gt;""),E2775=""),"",IF(AND($D$5="",$E$5="",$F$5="",$G$5=""),"",IFERROR(VLOOKUP(B2775,'勘定科目コード（2019）'!$B$2:$J$3668,8,FALSE),"")))</f>
        <v/>
      </c>
      <c r="K2775" s="57" t="str">
        <f>IF(AND(OR(D2769&lt;&gt;"",E2769&lt;&gt;"",F2769&lt;&gt;"",G2769&lt;&gt;""),E2775=""),"",IF(AND($D$5="",$E$5="",$F$5="",$G$5=""),"",IFERROR(VLOOKUP(B2775,'勘定科目コード（2019）'!$B$2:$J$3668,9,FALSE),"")))</f>
        <v/>
      </c>
      <c r="L2775" s="44" t="str">
        <f>IFERROR(VLOOKUP(D2775,'勘定科目コード（2019）'!$E$2:$J$500,7,FALSE),"")</f>
        <v/>
      </c>
    </row>
    <row r="2776" spans="2:12" x14ac:dyDescent="0.15">
      <c r="B2776" s="31">
        <v>2766</v>
      </c>
      <c r="D2776" s="51" t="str">
        <f>IF(AND($D$5="",$E$5="",$F$5="",$G$5=""),"",(IFERROR(VLOOKUP(B2776,'勘定科目コード（2019）'!$B$2:$J$3668,3,FALSE),"")))</f>
        <v/>
      </c>
      <c r="E2776" s="52" t="str">
        <f>IF(AND(OR($D$5&lt;&gt;"",$E$5&lt;&gt;"",$F$5&lt;&gt;"",$G$5&lt;&gt;""),D2776=""),"",IF(AND($D$5="",$E$5="",$F$5="",$G$5=""),"",IFERROR(VLOOKUP(B2776,'勘定科目コード（2019）'!$B$2:$J$3668,4,FALSE),"")))</f>
        <v/>
      </c>
      <c r="F2776" s="53" t="str">
        <f>IF(AND(OR(D2770&lt;&gt;"",E2770&lt;&gt;"",F2770&lt;&gt;"",G2770&lt;&gt;""),E2776=""),"",IF(AND(OR(D2770&lt;&gt;"",E2770&lt;&gt;"",F2770&lt;&gt;"",G2770&lt;&gt;""),E2776=""),"",IF(AND($D$5="",$E$5="",$F$5="",$G$5=""),"",IFERROR(VLOOKUP(B2776,'勘定科目コード（2019）'!$B$2:$J$3668,5,FALSE),""))))</f>
        <v/>
      </c>
      <c r="G2776" s="52" t="str">
        <f>IF(AND(OR(D2770&lt;&gt;"",E2770&lt;&gt;"",F2770&lt;&gt;"",G2770&lt;&gt;""),E2776=""),"",IF(AND($D$5="",$E$5="",$F$5="",$G$5=""),"",IFERROR(VLOOKUP(B2776,'勘定科目コード（2019）'!$B$2:$J$3668,6,FALSE),"")))</f>
        <v/>
      </c>
      <c r="H2776" s="54"/>
      <c r="I2776" s="55" t="str">
        <f>IF(AND(OR(D2770&lt;&gt;"",E2770&lt;&gt;"",F2770&lt;&gt;"",G2770&lt;&gt;""),E2776=""),"",IF(AND($D$5="",$E$5="",$F$5="",$G$5=""),"",IFERROR(VLOOKUP(B2776,'勘定科目コード（2019）'!$B$2:$J$3668,7,FALSE),"")))</f>
        <v/>
      </c>
      <c r="J2776" s="56" t="str">
        <f>IF(AND(OR(D2770&lt;&gt;"",E2770&lt;&gt;"",F2770&lt;&gt;"",G2770&lt;&gt;""),E2776=""),"",IF(AND($D$5="",$E$5="",$F$5="",$G$5=""),"",IFERROR(VLOOKUP(B2776,'勘定科目コード（2019）'!$B$2:$J$3668,8,FALSE),"")))</f>
        <v/>
      </c>
      <c r="K2776" s="57" t="str">
        <f>IF(AND(OR(D2770&lt;&gt;"",E2770&lt;&gt;"",F2770&lt;&gt;"",G2770&lt;&gt;""),E2776=""),"",IF(AND($D$5="",$E$5="",$F$5="",$G$5=""),"",IFERROR(VLOOKUP(B2776,'勘定科目コード（2019）'!$B$2:$J$3668,9,FALSE),"")))</f>
        <v/>
      </c>
      <c r="L2776" s="44" t="str">
        <f>IFERROR(VLOOKUP(D2776,'勘定科目コード（2019）'!$E$2:$J$500,7,FALSE),"")</f>
        <v/>
      </c>
    </row>
    <row r="2777" spans="2:12" x14ac:dyDescent="0.15">
      <c r="B2777" s="31">
        <v>2767</v>
      </c>
      <c r="D2777" s="51" t="str">
        <f>IF(AND($D$5="",$E$5="",$F$5="",$G$5=""),"",(IFERROR(VLOOKUP(B2777,'勘定科目コード（2019）'!$B$2:$J$3668,3,FALSE),"")))</f>
        <v/>
      </c>
      <c r="E2777" s="52" t="str">
        <f>IF(AND(OR($D$5&lt;&gt;"",$E$5&lt;&gt;"",$F$5&lt;&gt;"",$G$5&lt;&gt;""),D2777=""),"",IF(AND($D$5="",$E$5="",$F$5="",$G$5=""),"",IFERROR(VLOOKUP(B2777,'勘定科目コード（2019）'!$B$2:$J$3668,4,FALSE),"")))</f>
        <v/>
      </c>
      <c r="F2777" s="53" t="str">
        <f>IF(AND(OR(D2771&lt;&gt;"",E2771&lt;&gt;"",F2771&lt;&gt;"",G2771&lt;&gt;""),E2777=""),"",IF(AND(OR(D2771&lt;&gt;"",E2771&lt;&gt;"",F2771&lt;&gt;"",G2771&lt;&gt;""),E2777=""),"",IF(AND($D$5="",$E$5="",$F$5="",$G$5=""),"",IFERROR(VLOOKUP(B2777,'勘定科目コード（2019）'!$B$2:$J$3668,5,FALSE),""))))</f>
        <v/>
      </c>
      <c r="G2777" s="52" t="str">
        <f>IF(AND(OR(D2771&lt;&gt;"",E2771&lt;&gt;"",F2771&lt;&gt;"",G2771&lt;&gt;""),E2777=""),"",IF(AND($D$5="",$E$5="",$F$5="",$G$5=""),"",IFERROR(VLOOKUP(B2777,'勘定科目コード（2019）'!$B$2:$J$3668,6,FALSE),"")))</f>
        <v/>
      </c>
      <c r="H2777" s="54"/>
      <c r="I2777" s="55" t="str">
        <f>IF(AND(OR(D2771&lt;&gt;"",E2771&lt;&gt;"",F2771&lt;&gt;"",G2771&lt;&gt;""),E2777=""),"",IF(AND($D$5="",$E$5="",$F$5="",$G$5=""),"",IFERROR(VLOOKUP(B2777,'勘定科目コード（2019）'!$B$2:$J$3668,7,FALSE),"")))</f>
        <v/>
      </c>
      <c r="J2777" s="56" t="str">
        <f>IF(AND(OR(D2771&lt;&gt;"",E2771&lt;&gt;"",F2771&lt;&gt;"",G2771&lt;&gt;""),E2777=""),"",IF(AND($D$5="",$E$5="",$F$5="",$G$5=""),"",IFERROR(VLOOKUP(B2777,'勘定科目コード（2019）'!$B$2:$J$3668,8,FALSE),"")))</f>
        <v/>
      </c>
      <c r="K2777" s="57" t="str">
        <f>IF(AND(OR(D2771&lt;&gt;"",E2771&lt;&gt;"",F2771&lt;&gt;"",G2771&lt;&gt;""),E2777=""),"",IF(AND($D$5="",$E$5="",$F$5="",$G$5=""),"",IFERROR(VLOOKUP(B2777,'勘定科目コード（2019）'!$B$2:$J$3668,9,FALSE),"")))</f>
        <v/>
      </c>
      <c r="L2777" s="44" t="str">
        <f>IFERROR(VLOOKUP(D2777,'勘定科目コード（2019）'!$E$2:$J$500,7,FALSE),"")</f>
        <v/>
      </c>
    </row>
    <row r="2778" spans="2:12" x14ac:dyDescent="0.15">
      <c r="B2778" s="31">
        <v>2768</v>
      </c>
      <c r="D2778" s="51" t="str">
        <f>IF(AND($D$5="",$E$5="",$F$5="",$G$5=""),"",(IFERROR(VLOOKUP(B2778,'勘定科目コード（2019）'!$B$2:$J$3668,3,FALSE),"")))</f>
        <v/>
      </c>
      <c r="E2778" s="52" t="str">
        <f>IF(AND(OR($D$5&lt;&gt;"",$E$5&lt;&gt;"",$F$5&lt;&gt;"",$G$5&lt;&gt;""),D2778=""),"",IF(AND($D$5="",$E$5="",$F$5="",$G$5=""),"",IFERROR(VLOOKUP(B2778,'勘定科目コード（2019）'!$B$2:$J$3668,4,FALSE),"")))</f>
        <v/>
      </c>
      <c r="F2778" s="53" t="str">
        <f>IF(AND(OR(D2772&lt;&gt;"",E2772&lt;&gt;"",F2772&lt;&gt;"",G2772&lt;&gt;""),E2778=""),"",IF(AND(OR(D2772&lt;&gt;"",E2772&lt;&gt;"",F2772&lt;&gt;"",G2772&lt;&gt;""),E2778=""),"",IF(AND($D$5="",$E$5="",$F$5="",$G$5=""),"",IFERROR(VLOOKUP(B2778,'勘定科目コード（2019）'!$B$2:$J$3668,5,FALSE),""))))</f>
        <v/>
      </c>
      <c r="G2778" s="52" t="str">
        <f>IF(AND(OR(D2772&lt;&gt;"",E2772&lt;&gt;"",F2772&lt;&gt;"",G2772&lt;&gt;""),E2778=""),"",IF(AND($D$5="",$E$5="",$F$5="",$G$5=""),"",IFERROR(VLOOKUP(B2778,'勘定科目コード（2019）'!$B$2:$J$3668,6,FALSE),"")))</f>
        <v/>
      </c>
      <c r="H2778" s="54"/>
      <c r="I2778" s="55" t="str">
        <f>IF(AND(OR(D2772&lt;&gt;"",E2772&lt;&gt;"",F2772&lt;&gt;"",G2772&lt;&gt;""),E2778=""),"",IF(AND($D$5="",$E$5="",$F$5="",$G$5=""),"",IFERROR(VLOOKUP(B2778,'勘定科目コード（2019）'!$B$2:$J$3668,7,FALSE),"")))</f>
        <v/>
      </c>
      <c r="J2778" s="56" t="str">
        <f>IF(AND(OR(D2772&lt;&gt;"",E2772&lt;&gt;"",F2772&lt;&gt;"",G2772&lt;&gt;""),E2778=""),"",IF(AND($D$5="",$E$5="",$F$5="",$G$5=""),"",IFERROR(VLOOKUP(B2778,'勘定科目コード（2019）'!$B$2:$J$3668,8,FALSE),"")))</f>
        <v/>
      </c>
      <c r="K2778" s="57" t="str">
        <f>IF(AND(OR(D2772&lt;&gt;"",E2772&lt;&gt;"",F2772&lt;&gt;"",G2772&lt;&gt;""),E2778=""),"",IF(AND($D$5="",$E$5="",$F$5="",$G$5=""),"",IFERROR(VLOOKUP(B2778,'勘定科目コード（2019）'!$B$2:$J$3668,9,FALSE),"")))</f>
        <v/>
      </c>
      <c r="L2778" s="44" t="str">
        <f>IFERROR(VLOOKUP(D2778,'勘定科目コード（2019）'!$E$2:$J$500,7,FALSE),"")</f>
        <v/>
      </c>
    </row>
    <row r="2779" spans="2:12" x14ac:dyDescent="0.15">
      <c r="B2779" s="31">
        <v>2769</v>
      </c>
      <c r="D2779" s="51" t="str">
        <f>IF(AND($D$5="",$E$5="",$F$5="",$G$5=""),"",(IFERROR(VLOOKUP(B2779,'勘定科目コード（2019）'!$B$2:$J$3668,3,FALSE),"")))</f>
        <v/>
      </c>
      <c r="E2779" s="52" t="str">
        <f>IF(AND(OR($D$5&lt;&gt;"",$E$5&lt;&gt;"",$F$5&lt;&gt;"",$G$5&lt;&gt;""),D2779=""),"",IF(AND($D$5="",$E$5="",$F$5="",$G$5=""),"",IFERROR(VLOOKUP(B2779,'勘定科目コード（2019）'!$B$2:$J$3668,4,FALSE),"")))</f>
        <v/>
      </c>
      <c r="F2779" s="53" t="str">
        <f>IF(AND(OR(D2773&lt;&gt;"",E2773&lt;&gt;"",F2773&lt;&gt;"",G2773&lt;&gt;""),E2779=""),"",IF(AND(OR(D2773&lt;&gt;"",E2773&lt;&gt;"",F2773&lt;&gt;"",G2773&lt;&gt;""),E2779=""),"",IF(AND($D$5="",$E$5="",$F$5="",$G$5=""),"",IFERROR(VLOOKUP(B2779,'勘定科目コード（2019）'!$B$2:$J$3668,5,FALSE),""))))</f>
        <v/>
      </c>
      <c r="G2779" s="52" t="str">
        <f>IF(AND(OR(D2773&lt;&gt;"",E2773&lt;&gt;"",F2773&lt;&gt;"",G2773&lt;&gt;""),E2779=""),"",IF(AND($D$5="",$E$5="",$F$5="",$G$5=""),"",IFERROR(VLOOKUP(B2779,'勘定科目コード（2019）'!$B$2:$J$3668,6,FALSE),"")))</f>
        <v/>
      </c>
      <c r="H2779" s="54"/>
      <c r="I2779" s="55" t="str">
        <f>IF(AND(OR(D2773&lt;&gt;"",E2773&lt;&gt;"",F2773&lt;&gt;"",G2773&lt;&gt;""),E2779=""),"",IF(AND($D$5="",$E$5="",$F$5="",$G$5=""),"",IFERROR(VLOOKUP(B2779,'勘定科目コード（2019）'!$B$2:$J$3668,7,FALSE),"")))</f>
        <v/>
      </c>
      <c r="J2779" s="56" t="str">
        <f>IF(AND(OR(D2773&lt;&gt;"",E2773&lt;&gt;"",F2773&lt;&gt;"",G2773&lt;&gt;""),E2779=""),"",IF(AND($D$5="",$E$5="",$F$5="",$G$5=""),"",IFERROR(VLOOKUP(B2779,'勘定科目コード（2019）'!$B$2:$J$3668,8,FALSE),"")))</f>
        <v/>
      </c>
      <c r="K2779" s="57" t="str">
        <f>IF(AND(OR(D2773&lt;&gt;"",E2773&lt;&gt;"",F2773&lt;&gt;"",G2773&lt;&gt;""),E2779=""),"",IF(AND($D$5="",$E$5="",$F$5="",$G$5=""),"",IFERROR(VLOOKUP(B2779,'勘定科目コード（2019）'!$B$2:$J$3668,9,FALSE),"")))</f>
        <v/>
      </c>
      <c r="L2779" s="44" t="str">
        <f>IFERROR(VLOOKUP(D2779,'勘定科目コード（2019）'!$E$2:$J$500,7,FALSE),"")</f>
        <v/>
      </c>
    </row>
    <row r="2780" spans="2:12" x14ac:dyDescent="0.15">
      <c r="B2780" s="31">
        <v>2770</v>
      </c>
      <c r="D2780" s="51" t="str">
        <f>IF(AND($D$5="",$E$5="",$F$5="",$G$5=""),"",(IFERROR(VLOOKUP(B2780,'勘定科目コード（2019）'!$B$2:$J$3668,3,FALSE),"")))</f>
        <v/>
      </c>
      <c r="E2780" s="52" t="str">
        <f>IF(AND(OR($D$5&lt;&gt;"",$E$5&lt;&gt;"",$F$5&lt;&gt;"",$G$5&lt;&gt;""),D2780=""),"",IF(AND($D$5="",$E$5="",$F$5="",$G$5=""),"",IFERROR(VLOOKUP(B2780,'勘定科目コード（2019）'!$B$2:$J$3668,4,FALSE),"")))</f>
        <v/>
      </c>
      <c r="F2780" s="53" t="str">
        <f>IF(AND(OR(D2774&lt;&gt;"",E2774&lt;&gt;"",F2774&lt;&gt;"",G2774&lt;&gt;""),E2780=""),"",IF(AND(OR(D2774&lt;&gt;"",E2774&lt;&gt;"",F2774&lt;&gt;"",G2774&lt;&gt;""),E2780=""),"",IF(AND($D$5="",$E$5="",$F$5="",$G$5=""),"",IFERROR(VLOOKUP(B2780,'勘定科目コード（2019）'!$B$2:$J$3668,5,FALSE),""))))</f>
        <v/>
      </c>
      <c r="G2780" s="52" t="str">
        <f>IF(AND(OR(D2774&lt;&gt;"",E2774&lt;&gt;"",F2774&lt;&gt;"",G2774&lt;&gt;""),E2780=""),"",IF(AND($D$5="",$E$5="",$F$5="",$G$5=""),"",IFERROR(VLOOKUP(B2780,'勘定科目コード（2019）'!$B$2:$J$3668,6,FALSE),"")))</f>
        <v/>
      </c>
      <c r="H2780" s="54"/>
      <c r="I2780" s="55" t="str">
        <f>IF(AND(OR(D2774&lt;&gt;"",E2774&lt;&gt;"",F2774&lt;&gt;"",G2774&lt;&gt;""),E2780=""),"",IF(AND($D$5="",$E$5="",$F$5="",$G$5=""),"",IFERROR(VLOOKUP(B2780,'勘定科目コード（2019）'!$B$2:$J$3668,7,FALSE),"")))</f>
        <v/>
      </c>
      <c r="J2780" s="56" t="str">
        <f>IF(AND(OR(D2774&lt;&gt;"",E2774&lt;&gt;"",F2774&lt;&gt;"",G2774&lt;&gt;""),E2780=""),"",IF(AND($D$5="",$E$5="",$F$5="",$G$5=""),"",IFERROR(VLOOKUP(B2780,'勘定科目コード（2019）'!$B$2:$J$3668,8,FALSE),"")))</f>
        <v/>
      </c>
      <c r="K2780" s="57" t="str">
        <f>IF(AND(OR(D2774&lt;&gt;"",E2774&lt;&gt;"",F2774&lt;&gt;"",G2774&lt;&gt;""),E2780=""),"",IF(AND($D$5="",$E$5="",$F$5="",$G$5=""),"",IFERROR(VLOOKUP(B2780,'勘定科目コード（2019）'!$B$2:$J$3668,9,FALSE),"")))</f>
        <v/>
      </c>
      <c r="L2780" s="44" t="str">
        <f>IFERROR(VLOOKUP(D2780,'勘定科目コード（2019）'!$E$2:$J$500,7,FALSE),"")</f>
        <v/>
      </c>
    </row>
    <row r="2781" spans="2:12" x14ac:dyDescent="0.15">
      <c r="B2781" s="31">
        <v>2771</v>
      </c>
      <c r="D2781" s="51" t="str">
        <f>IF(AND($D$5="",$E$5="",$F$5="",$G$5=""),"",(IFERROR(VLOOKUP(B2781,'勘定科目コード（2019）'!$B$2:$J$3668,3,FALSE),"")))</f>
        <v/>
      </c>
      <c r="E2781" s="52" t="str">
        <f>IF(AND(OR($D$5&lt;&gt;"",$E$5&lt;&gt;"",$F$5&lt;&gt;"",$G$5&lt;&gt;""),D2781=""),"",IF(AND($D$5="",$E$5="",$F$5="",$G$5=""),"",IFERROR(VLOOKUP(B2781,'勘定科目コード（2019）'!$B$2:$J$3668,4,FALSE),"")))</f>
        <v/>
      </c>
      <c r="F2781" s="53" t="str">
        <f>IF(AND(OR(D2775&lt;&gt;"",E2775&lt;&gt;"",F2775&lt;&gt;"",G2775&lt;&gt;""),E2781=""),"",IF(AND(OR(D2775&lt;&gt;"",E2775&lt;&gt;"",F2775&lt;&gt;"",G2775&lt;&gt;""),E2781=""),"",IF(AND($D$5="",$E$5="",$F$5="",$G$5=""),"",IFERROR(VLOOKUP(B2781,'勘定科目コード（2019）'!$B$2:$J$3668,5,FALSE),""))))</f>
        <v/>
      </c>
      <c r="G2781" s="52" t="str">
        <f>IF(AND(OR(D2775&lt;&gt;"",E2775&lt;&gt;"",F2775&lt;&gt;"",G2775&lt;&gt;""),E2781=""),"",IF(AND($D$5="",$E$5="",$F$5="",$G$5=""),"",IFERROR(VLOOKUP(B2781,'勘定科目コード（2019）'!$B$2:$J$3668,6,FALSE),"")))</f>
        <v/>
      </c>
      <c r="H2781" s="54"/>
      <c r="I2781" s="55" t="str">
        <f>IF(AND(OR(D2775&lt;&gt;"",E2775&lt;&gt;"",F2775&lt;&gt;"",G2775&lt;&gt;""),E2781=""),"",IF(AND($D$5="",$E$5="",$F$5="",$G$5=""),"",IFERROR(VLOOKUP(B2781,'勘定科目コード（2019）'!$B$2:$J$3668,7,FALSE),"")))</f>
        <v/>
      </c>
      <c r="J2781" s="56" t="str">
        <f>IF(AND(OR(D2775&lt;&gt;"",E2775&lt;&gt;"",F2775&lt;&gt;"",G2775&lt;&gt;""),E2781=""),"",IF(AND($D$5="",$E$5="",$F$5="",$G$5=""),"",IFERROR(VLOOKUP(B2781,'勘定科目コード（2019）'!$B$2:$J$3668,8,FALSE),"")))</f>
        <v/>
      </c>
      <c r="K2781" s="57" t="str">
        <f>IF(AND(OR(D2775&lt;&gt;"",E2775&lt;&gt;"",F2775&lt;&gt;"",G2775&lt;&gt;""),E2781=""),"",IF(AND($D$5="",$E$5="",$F$5="",$G$5=""),"",IFERROR(VLOOKUP(B2781,'勘定科目コード（2019）'!$B$2:$J$3668,9,FALSE),"")))</f>
        <v/>
      </c>
      <c r="L2781" s="44" t="str">
        <f>IFERROR(VLOOKUP(D2781,'勘定科目コード（2019）'!$E$2:$J$500,7,FALSE),"")</f>
        <v/>
      </c>
    </row>
    <row r="2782" spans="2:12" x14ac:dyDescent="0.15">
      <c r="B2782" s="31">
        <v>2772</v>
      </c>
      <c r="D2782" s="51" t="str">
        <f>IF(AND($D$5="",$E$5="",$F$5="",$G$5=""),"",(IFERROR(VLOOKUP(B2782,'勘定科目コード（2019）'!$B$2:$J$3668,3,FALSE),"")))</f>
        <v/>
      </c>
      <c r="E2782" s="52" t="str">
        <f>IF(AND(OR($D$5&lt;&gt;"",$E$5&lt;&gt;"",$F$5&lt;&gt;"",$G$5&lt;&gt;""),D2782=""),"",IF(AND($D$5="",$E$5="",$F$5="",$G$5=""),"",IFERROR(VLOOKUP(B2782,'勘定科目コード（2019）'!$B$2:$J$3668,4,FALSE),"")))</f>
        <v/>
      </c>
      <c r="F2782" s="53" t="str">
        <f>IF(AND(OR(D2776&lt;&gt;"",E2776&lt;&gt;"",F2776&lt;&gt;"",G2776&lt;&gt;""),E2782=""),"",IF(AND(OR(D2776&lt;&gt;"",E2776&lt;&gt;"",F2776&lt;&gt;"",G2776&lt;&gt;""),E2782=""),"",IF(AND($D$5="",$E$5="",$F$5="",$G$5=""),"",IFERROR(VLOOKUP(B2782,'勘定科目コード（2019）'!$B$2:$J$3668,5,FALSE),""))))</f>
        <v/>
      </c>
      <c r="G2782" s="52" t="str">
        <f>IF(AND(OR(D2776&lt;&gt;"",E2776&lt;&gt;"",F2776&lt;&gt;"",G2776&lt;&gt;""),E2782=""),"",IF(AND($D$5="",$E$5="",$F$5="",$G$5=""),"",IFERROR(VLOOKUP(B2782,'勘定科目コード（2019）'!$B$2:$J$3668,6,FALSE),"")))</f>
        <v/>
      </c>
      <c r="H2782" s="54"/>
      <c r="I2782" s="55" t="str">
        <f>IF(AND(OR(D2776&lt;&gt;"",E2776&lt;&gt;"",F2776&lt;&gt;"",G2776&lt;&gt;""),E2782=""),"",IF(AND($D$5="",$E$5="",$F$5="",$G$5=""),"",IFERROR(VLOOKUP(B2782,'勘定科目コード（2019）'!$B$2:$J$3668,7,FALSE),"")))</f>
        <v/>
      </c>
      <c r="J2782" s="56" t="str">
        <f>IF(AND(OR(D2776&lt;&gt;"",E2776&lt;&gt;"",F2776&lt;&gt;"",G2776&lt;&gt;""),E2782=""),"",IF(AND($D$5="",$E$5="",$F$5="",$G$5=""),"",IFERROR(VLOOKUP(B2782,'勘定科目コード（2019）'!$B$2:$J$3668,8,FALSE),"")))</f>
        <v/>
      </c>
      <c r="K2782" s="57" t="str">
        <f>IF(AND(OR(D2776&lt;&gt;"",E2776&lt;&gt;"",F2776&lt;&gt;"",G2776&lt;&gt;""),E2782=""),"",IF(AND($D$5="",$E$5="",$F$5="",$G$5=""),"",IFERROR(VLOOKUP(B2782,'勘定科目コード（2019）'!$B$2:$J$3668,9,FALSE),"")))</f>
        <v/>
      </c>
      <c r="L2782" s="44" t="str">
        <f>IFERROR(VLOOKUP(D2782,'勘定科目コード（2019）'!$E$2:$J$500,7,FALSE),"")</f>
        <v/>
      </c>
    </row>
    <row r="2783" spans="2:12" x14ac:dyDescent="0.15">
      <c r="B2783" s="31">
        <v>2773</v>
      </c>
      <c r="D2783" s="51" t="str">
        <f>IF(AND($D$5="",$E$5="",$F$5="",$G$5=""),"",(IFERROR(VLOOKUP(B2783,'勘定科目コード（2019）'!$B$2:$J$3668,3,FALSE),"")))</f>
        <v/>
      </c>
      <c r="E2783" s="52" t="str">
        <f>IF(AND(OR($D$5&lt;&gt;"",$E$5&lt;&gt;"",$F$5&lt;&gt;"",$G$5&lt;&gt;""),D2783=""),"",IF(AND($D$5="",$E$5="",$F$5="",$G$5=""),"",IFERROR(VLOOKUP(B2783,'勘定科目コード（2019）'!$B$2:$J$3668,4,FALSE),"")))</f>
        <v/>
      </c>
      <c r="F2783" s="53" t="str">
        <f>IF(AND(OR(D2777&lt;&gt;"",E2777&lt;&gt;"",F2777&lt;&gt;"",G2777&lt;&gt;""),E2783=""),"",IF(AND(OR(D2777&lt;&gt;"",E2777&lt;&gt;"",F2777&lt;&gt;"",G2777&lt;&gt;""),E2783=""),"",IF(AND($D$5="",$E$5="",$F$5="",$G$5=""),"",IFERROR(VLOOKUP(B2783,'勘定科目コード（2019）'!$B$2:$J$3668,5,FALSE),""))))</f>
        <v/>
      </c>
      <c r="G2783" s="52" t="str">
        <f>IF(AND(OR(D2777&lt;&gt;"",E2777&lt;&gt;"",F2777&lt;&gt;"",G2777&lt;&gt;""),E2783=""),"",IF(AND($D$5="",$E$5="",$F$5="",$G$5=""),"",IFERROR(VLOOKUP(B2783,'勘定科目コード（2019）'!$B$2:$J$3668,6,FALSE),"")))</f>
        <v/>
      </c>
      <c r="H2783" s="54"/>
      <c r="I2783" s="55" t="str">
        <f>IF(AND(OR(D2777&lt;&gt;"",E2777&lt;&gt;"",F2777&lt;&gt;"",G2777&lt;&gt;""),E2783=""),"",IF(AND($D$5="",$E$5="",$F$5="",$G$5=""),"",IFERROR(VLOOKUP(B2783,'勘定科目コード（2019）'!$B$2:$J$3668,7,FALSE),"")))</f>
        <v/>
      </c>
      <c r="J2783" s="56" t="str">
        <f>IF(AND(OR(D2777&lt;&gt;"",E2777&lt;&gt;"",F2777&lt;&gt;"",G2777&lt;&gt;""),E2783=""),"",IF(AND($D$5="",$E$5="",$F$5="",$G$5=""),"",IFERROR(VLOOKUP(B2783,'勘定科目コード（2019）'!$B$2:$J$3668,8,FALSE),"")))</f>
        <v/>
      </c>
      <c r="K2783" s="57" t="str">
        <f>IF(AND(OR(D2777&lt;&gt;"",E2777&lt;&gt;"",F2777&lt;&gt;"",G2777&lt;&gt;""),E2783=""),"",IF(AND($D$5="",$E$5="",$F$5="",$G$5=""),"",IFERROR(VLOOKUP(B2783,'勘定科目コード（2019）'!$B$2:$J$3668,9,FALSE),"")))</f>
        <v/>
      </c>
      <c r="L2783" s="44" t="str">
        <f>IFERROR(VLOOKUP(D2783,'勘定科目コード（2019）'!$E$2:$J$500,7,FALSE),"")</f>
        <v/>
      </c>
    </row>
    <row r="2784" spans="2:12" x14ac:dyDescent="0.15">
      <c r="B2784" s="31">
        <v>2774</v>
      </c>
      <c r="D2784" s="51" t="str">
        <f>IF(AND($D$5="",$E$5="",$F$5="",$G$5=""),"",(IFERROR(VLOOKUP(B2784,'勘定科目コード（2019）'!$B$2:$J$3668,3,FALSE),"")))</f>
        <v/>
      </c>
      <c r="E2784" s="52" t="str">
        <f>IF(AND(OR($D$5&lt;&gt;"",$E$5&lt;&gt;"",$F$5&lt;&gt;"",$G$5&lt;&gt;""),D2784=""),"",IF(AND($D$5="",$E$5="",$F$5="",$G$5=""),"",IFERROR(VLOOKUP(B2784,'勘定科目コード（2019）'!$B$2:$J$3668,4,FALSE),"")))</f>
        <v/>
      </c>
      <c r="F2784" s="53" t="str">
        <f>IF(AND(OR(D2778&lt;&gt;"",E2778&lt;&gt;"",F2778&lt;&gt;"",G2778&lt;&gt;""),E2784=""),"",IF(AND(OR(D2778&lt;&gt;"",E2778&lt;&gt;"",F2778&lt;&gt;"",G2778&lt;&gt;""),E2784=""),"",IF(AND($D$5="",$E$5="",$F$5="",$G$5=""),"",IFERROR(VLOOKUP(B2784,'勘定科目コード（2019）'!$B$2:$J$3668,5,FALSE),""))))</f>
        <v/>
      </c>
      <c r="G2784" s="52" t="str">
        <f>IF(AND(OR(D2778&lt;&gt;"",E2778&lt;&gt;"",F2778&lt;&gt;"",G2778&lt;&gt;""),E2784=""),"",IF(AND($D$5="",$E$5="",$F$5="",$G$5=""),"",IFERROR(VLOOKUP(B2784,'勘定科目コード（2019）'!$B$2:$J$3668,6,FALSE),"")))</f>
        <v/>
      </c>
      <c r="H2784" s="54"/>
      <c r="I2784" s="55" t="str">
        <f>IF(AND(OR(D2778&lt;&gt;"",E2778&lt;&gt;"",F2778&lt;&gt;"",G2778&lt;&gt;""),E2784=""),"",IF(AND($D$5="",$E$5="",$F$5="",$G$5=""),"",IFERROR(VLOOKUP(B2784,'勘定科目コード（2019）'!$B$2:$J$3668,7,FALSE),"")))</f>
        <v/>
      </c>
      <c r="J2784" s="56" t="str">
        <f>IF(AND(OR(D2778&lt;&gt;"",E2778&lt;&gt;"",F2778&lt;&gt;"",G2778&lt;&gt;""),E2784=""),"",IF(AND($D$5="",$E$5="",$F$5="",$G$5=""),"",IFERROR(VLOOKUP(B2784,'勘定科目コード（2019）'!$B$2:$J$3668,8,FALSE),"")))</f>
        <v/>
      </c>
      <c r="K2784" s="57" t="str">
        <f>IF(AND(OR(D2778&lt;&gt;"",E2778&lt;&gt;"",F2778&lt;&gt;"",G2778&lt;&gt;""),E2784=""),"",IF(AND($D$5="",$E$5="",$F$5="",$G$5=""),"",IFERROR(VLOOKUP(B2784,'勘定科目コード（2019）'!$B$2:$J$3668,9,FALSE),"")))</f>
        <v/>
      </c>
      <c r="L2784" s="44" t="str">
        <f>IFERROR(VLOOKUP(D2784,'勘定科目コード（2019）'!$E$2:$J$500,7,FALSE),"")</f>
        <v/>
      </c>
    </row>
    <row r="2785" spans="2:12" x14ac:dyDescent="0.15">
      <c r="B2785" s="31">
        <v>2775</v>
      </c>
      <c r="D2785" s="51" t="str">
        <f>IF(AND($D$5="",$E$5="",$F$5="",$G$5=""),"",(IFERROR(VLOOKUP(B2785,'勘定科目コード（2019）'!$B$2:$J$3668,3,FALSE),"")))</f>
        <v/>
      </c>
      <c r="E2785" s="52" t="str">
        <f>IF(AND(OR($D$5&lt;&gt;"",$E$5&lt;&gt;"",$F$5&lt;&gt;"",$G$5&lt;&gt;""),D2785=""),"",IF(AND($D$5="",$E$5="",$F$5="",$G$5=""),"",IFERROR(VLOOKUP(B2785,'勘定科目コード（2019）'!$B$2:$J$3668,4,FALSE),"")))</f>
        <v/>
      </c>
      <c r="F2785" s="53" t="str">
        <f>IF(AND(OR(D2779&lt;&gt;"",E2779&lt;&gt;"",F2779&lt;&gt;"",G2779&lt;&gt;""),E2785=""),"",IF(AND(OR(D2779&lt;&gt;"",E2779&lt;&gt;"",F2779&lt;&gt;"",G2779&lt;&gt;""),E2785=""),"",IF(AND($D$5="",$E$5="",$F$5="",$G$5=""),"",IFERROR(VLOOKUP(B2785,'勘定科目コード（2019）'!$B$2:$J$3668,5,FALSE),""))))</f>
        <v/>
      </c>
      <c r="G2785" s="52" t="str">
        <f>IF(AND(OR(D2779&lt;&gt;"",E2779&lt;&gt;"",F2779&lt;&gt;"",G2779&lt;&gt;""),E2785=""),"",IF(AND($D$5="",$E$5="",$F$5="",$G$5=""),"",IFERROR(VLOOKUP(B2785,'勘定科目コード（2019）'!$B$2:$J$3668,6,FALSE),"")))</f>
        <v/>
      </c>
      <c r="H2785" s="54"/>
      <c r="I2785" s="55" t="str">
        <f>IF(AND(OR(D2779&lt;&gt;"",E2779&lt;&gt;"",F2779&lt;&gt;"",G2779&lt;&gt;""),E2785=""),"",IF(AND($D$5="",$E$5="",$F$5="",$G$5=""),"",IFERROR(VLOOKUP(B2785,'勘定科目コード（2019）'!$B$2:$J$3668,7,FALSE),"")))</f>
        <v/>
      </c>
      <c r="J2785" s="56" t="str">
        <f>IF(AND(OR(D2779&lt;&gt;"",E2779&lt;&gt;"",F2779&lt;&gt;"",G2779&lt;&gt;""),E2785=""),"",IF(AND($D$5="",$E$5="",$F$5="",$G$5=""),"",IFERROR(VLOOKUP(B2785,'勘定科目コード（2019）'!$B$2:$J$3668,8,FALSE),"")))</f>
        <v/>
      </c>
      <c r="K2785" s="57" t="str">
        <f>IF(AND(OR(D2779&lt;&gt;"",E2779&lt;&gt;"",F2779&lt;&gt;"",G2779&lt;&gt;""),E2785=""),"",IF(AND($D$5="",$E$5="",$F$5="",$G$5=""),"",IFERROR(VLOOKUP(B2785,'勘定科目コード（2019）'!$B$2:$J$3668,9,FALSE),"")))</f>
        <v/>
      </c>
      <c r="L2785" s="44" t="str">
        <f>IFERROR(VLOOKUP(D2785,'勘定科目コード（2019）'!$E$2:$J$500,7,FALSE),"")</f>
        <v/>
      </c>
    </row>
    <row r="2786" spans="2:12" x14ac:dyDescent="0.15">
      <c r="B2786" s="31">
        <v>2776</v>
      </c>
      <c r="D2786" s="51" t="str">
        <f>IF(AND($D$5="",$E$5="",$F$5="",$G$5=""),"",(IFERROR(VLOOKUP(B2786,'勘定科目コード（2019）'!$B$2:$J$3668,3,FALSE),"")))</f>
        <v/>
      </c>
      <c r="E2786" s="52" t="str">
        <f>IF(AND(OR($D$5&lt;&gt;"",$E$5&lt;&gt;"",$F$5&lt;&gt;"",$G$5&lt;&gt;""),D2786=""),"",IF(AND($D$5="",$E$5="",$F$5="",$G$5=""),"",IFERROR(VLOOKUP(B2786,'勘定科目コード（2019）'!$B$2:$J$3668,4,FALSE),"")))</f>
        <v/>
      </c>
      <c r="F2786" s="53" t="str">
        <f>IF(AND(OR(D2780&lt;&gt;"",E2780&lt;&gt;"",F2780&lt;&gt;"",G2780&lt;&gt;""),E2786=""),"",IF(AND(OR(D2780&lt;&gt;"",E2780&lt;&gt;"",F2780&lt;&gt;"",G2780&lt;&gt;""),E2786=""),"",IF(AND($D$5="",$E$5="",$F$5="",$G$5=""),"",IFERROR(VLOOKUP(B2786,'勘定科目コード（2019）'!$B$2:$J$3668,5,FALSE),""))))</f>
        <v/>
      </c>
      <c r="G2786" s="52" t="str">
        <f>IF(AND(OR(D2780&lt;&gt;"",E2780&lt;&gt;"",F2780&lt;&gt;"",G2780&lt;&gt;""),E2786=""),"",IF(AND($D$5="",$E$5="",$F$5="",$G$5=""),"",IFERROR(VLOOKUP(B2786,'勘定科目コード（2019）'!$B$2:$J$3668,6,FALSE),"")))</f>
        <v/>
      </c>
      <c r="H2786" s="54"/>
      <c r="I2786" s="55" t="str">
        <f>IF(AND(OR(D2780&lt;&gt;"",E2780&lt;&gt;"",F2780&lt;&gt;"",G2780&lt;&gt;""),E2786=""),"",IF(AND($D$5="",$E$5="",$F$5="",$G$5=""),"",IFERROR(VLOOKUP(B2786,'勘定科目コード（2019）'!$B$2:$J$3668,7,FALSE),"")))</f>
        <v/>
      </c>
      <c r="J2786" s="56" t="str">
        <f>IF(AND(OR(D2780&lt;&gt;"",E2780&lt;&gt;"",F2780&lt;&gt;"",G2780&lt;&gt;""),E2786=""),"",IF(AND($D$5="",$E$5="",$F$5="",$G$5=""),"",IFERROR(VLOOKUP(B2786,'勘定科目コード（2019）'!$B$2:$J$3668,8,FALSE),"")))</f>
        <v/>
      </c>
      <c r="K2786" s="57" t="str">
        <f>IF(AND(OR(D2780&lt;&gt;"",E2780&lt;&gt;"",F2780&lt;&gt;"",G2780&lt;&gt;""),E2786=""),"",IF(AND($D$5="",$E$5="",$F$5="",$G$5=""),"",IFERROR(VLOOKUP(B2786,'勘定科目コード（2019）'!$B$2:$J$3668,9,FALSE),"")))</f>
        <v/>
      </c>
      <c r="L2786" s="44" t="str">
        <f>IFERROR(VLOOKUP(D2786,'勘定科目コード（2019）'!$E$2:$J$500,7,FALSE),"")</f>
        <v/>
      </c>
    </row>
    <row r="2787" spans="2:12" x14ac:dyDescent="0.15">
      <c r="B2787" s="31">
        <v>2777</v>
      </c>
      <c r="D2787" s="51" t="str">
        <f>IF(AND($D$5="",$E$5="",$F$5="",$G$5=""),"",(IFERROR(VLOOKUP(B2787,'勘定科目コード（2019）'!$B$2:$J$3668,3,FALSE),"")))</f>
        <v/>
      </c>
      <c r="E2787" s="52" t="str">
        <f>IF(AND(OR($D$5&lt;&gt;"",$E$5&lt;&gt;"",$F$5&lt;&gt;"",$G$5&lt;&gt;""),D2787=""),"",IF(AND($D$5="",$E$5="",$F$5="",$G$5=""),"",IFERROR(VLOOKUP(B2787,'勘定科目コード（2019）'!$B$2:$J$3668,4,FALSE),"")))</f>
        <v/>
      </c>
      <c r="F2787" s="53" t="str">
        <f>IF(AND(OR(D2781&lt;&gt;"",E2781&lt;&gt;"",F2781&lt;&gt;"",G2781&lt;&gt;""),E2787=""),"",IF(AND(OR(D2781&lt;&gt;"",E2781&lt;&gt;"",F2781&lt;&gt;"",G2781&lt;&gt;""),E2787=""),"",IF(AND($D$5="",$E$5="",$F$5="",$G$5=""),"",IFERROR(VLOOKUP(B2787,'勘定科目コード（2019）'!$B$2:$J$3668,5,FALSE),""))))</f>
        <v/>
      </c>
      <c r="G2787" s="52" t="str">
        <f>IF(AND(OR(D2781&lt;&gt;"",E2781&lt;&gt;"",F2781&lt;&gt;"",G2781&lt;&gt;""),E2787=""),"",IF(AND($D$5="",$E$5="",$F$5="",$G$5=""),"",IFERROR(VLOOKUP(B2787,'勘定科目コード（2019）'!$B$2:$J$3668,6,FALSE),"")))</f>
        <v/>
      </c>
      <c r="H2787" s="54"/>
      <c r="I2787" s="55" t="str">
        <f>IF(AND(OR(D2781&lt;&gt;"",E2781&lt;&gt;"",F2781&lt;&gt;"",G2781&lt;&gt;""),E2787=""),"",IF(AND($D$5="",$E$5="",$F$5="",$G$5=""),"",IFERROR(VLOOKUP(B2787,'勘定科目コード（2019）'!$B$2:$J$3668,7,FALSE),"")))</f>
        <v/>
      </c>
      <c r="J2787" s="56" t="str">
        <f>IF(AND(OR(D2781&lt;&gt;"",E2781&lt;&gt;"",F2781&lt;&gt;"",G2781&lt;&gt;""),E2787=""),"",IF(AND($D$5="",$E$5="",$F$5="",$G$5=""),"",IFERROR(VLOOKUP(B2787,'勘定科目コード（2019）'!$B$2:$J$3668,8,FALSE),"")))</f>
        <v/>
      </c>
      <c r="K2787" s="57" t="str">
        <f>IF(AND(OR(D2781&lt;&gt;"",E2781&lt;&gt;"",F2781&lt;&gt;"",G2781&lt;&gt;""),E2787=""),"",IF(AND($D$5="",$E$5="",$F$5="",$G$5=""),"",IFERROR(VLOOKUP(B2787,'勘定科目コード（2019）'!$B$2:$J$3668,9,FALSE),"")))</f>
        <v/>
      </c>
      <c r="L2787" s="44" t="str">
        <f>IFERROR(VLOOKUP(D2787,'勘定科目コード（2019）'!$E$2:$J$500,7,FALSE),"")</f>
        <v/>
      </c>
    </row>
    <row r="2788" spans="2:12" x14ac:dyDescent="0.15">
      <c r="B2788" s="31">
        <v>2778</v>
      </c>
      <c r="D2788" s="51" t="str">
        <f>IF(AND($D$5="",$E$5="",$F$5="",$G$5=""),"",(IFERROR(VLOOKUP(B2788,'勘定科目コード（2019）'!$B$2:$J$3668,3,FALSE),"")))</f>
        <v/>
      </c>
      <c r="E2788" s="52" t="str">
        <f>IF(AND(OR($D$5&lt;&gt;"",$E$5&lt;&gt;"",$F$5&lt;&gt;"",$G$5&lt;&gt;""),D2788=""),"",IF(AND($D$5="",$E$5="",$F$5="",$G$5=""),"",IFERROR(VLOOKUP(B2788,'勘定科目コード（2019）'!$B$2:$J$3668,4,FALSE),"")))</f>
        <v/>
      </c>
      <c r="F2788" s="53" t="str">
        <f>IF(AND(OR(D2782&lt;&gt;"",E2782&lt;&gt;"",F2782&lt;&gt;"",G2782&lt;&gt;""),E2788=""),"",IF(AND(OR(D2782&lt;&gt;"",E2782&lt;&gt;"",F2782&lt;&gt;"",G2782&lt;&gt;""),E2788=""),"",IF(AND($D$5="",$E$5="",$F$5="",$G$5=""),"",IFERROR(VLOOKUP(B2788,'勘定科目コード（2019）'!$B$2:$J$3668,5,FALSE),""))))</f>
        <v/>
      </c>
      <c r="G2788" s="52" t="str">
        <f>IF(AND(OR(D2782&lt;&gt;"",E2782&lt;&gt;"",F2782&lt;&gt;"",G2782&lt;&gt;""),E2788=""),"",IF(AND($D$5="",$E$5="",$F$5="",$G$5=""),"",IFERROR(VLOOKUP(B2788,'勘定科目コード（2019）'!$B$2:$J$3668,6,FALSE),"")))</f>
        <v/>
      </c>
      <c r="H2788" s="54"/>
      <c r="I2788" s="55" t="str">
        <f>IF(AND(OR(D2782&lt;&gt;"",E2782&lt;&gt;"",F2782&lt;&gt;"",G2782&lt;&gt;""),E2788=""),"",IF(AND($D$5="",$E$5="",$F$5="",$G$5=""),"",IFERROR(VLOOKUP(B2788,'勘定科目コード（2019）'!$B$2:$J$3668,7,FALSE),"")))</f>
        <v/>
      </c>
      <c r="J2788" s="56" t="str">
        <f>IF(AND(OR(D2782&lt;&gt;"",E2782&lt;&gt;"",F2782&lt;&gt;"",G2782&lt;&gt;""),E2788=""),"",IF(AND($D$5="",$E$5="",$F$5="",$G$5=""),"",IFERROR(VLOOKUP(B2788,'勘定科目コード（2019）'!$B$2:$J$3668,8,FALSE),"")))</f>
        <v/>
      </c>
      <c r="K2788" s="57" t="str">
        <f>IF(AND(OR(D2782&lt;&gt;"",E2782&lt;&gt;"",F2782&lt;&gt;"",G2782&lt;&gt;""),E2788=""),"",IF(AND($D$5="",$E$5="",$F$5="",$G$5=""),"",IFERROR(VLOOKUP(B2788,'勘定科目コード（2019）'!$B$2:$J$3668,9,FALSE),"")))</f>
        <v/>
      </c>
      <c r="L2788" s="44" t="str">
        <f>IFERROR(VLOOKUP(D2788,'勘定科目コード（2019）'!$E$2:$J$500,7,FALSE),"")</f>
        <v/>
      </c>
    </row>
    <row r="2789" spans="2:12" x14ac:dyDescent="0.15">
      <c r="B2789" s="31">
        <v>2779</v>
      </c>
      <c r="D2789" s="51" t="str">
        <f>IF(AND($D$5="",$E$5="",$F$5="",$G$5=""),"",(IFERROR(VLOOKUP(B2789,'勘定科目コード（2019）'!$B$2:$J$3668,3,FALSE),"")))</f>
        <v/>
      </c>
      <c r="E2789" s="52" t="str">
        <f>IF(AND(OR($D$5&lt;&gt;"",$E$5&lt;&gt;"",$F$5&lt;&gt;"",$G$5&lt;&gt;""),D2789=""),"",IF(AND($D$5="",$E$5="",$F$5="",$G$5=""),"",IFERROR(VLOOKUP(B2789,'勘定科目コード（2019）'!$B$2:$J$3668,4,FALSE),"")))</f>
        <v/>
      </c>
      <c r="F2789" s="53" t="str">
        <f>IF(AND(OR(D2783&lt;&gt;"",E2783&lt;&gt;"",F2783&lt;&gt;"",G2783&lt;&gt;""),E2789=""),"",IF(AND(OR(D2783&lt;&gt;"",E2783&lt;&gt;"",F2783&lt;&gt;"",G2783&lt;&gt;""),E2789=""),"",IF(AND($D$5="",$E$5="",$F$5="",$G$5=""),"",IFERROR(VLOOKUP(B2789,'勘定科目コード（2019）'!$B$2:$J$3668,5,FALSE),""))))</f>
        <v/>
      </c>
      <c r="G2789" s="52" t="str">
        <f>IF(AND(OR(D2783&lt;&gt;"",E2783&lt;&gt;"",F2783&lt;&gt;"",G2783&lt;&gt;""),E2789=""),"",IF(AND($D$5="",$E$5="",$F$5="",$G$5=""),"",IFERROR(VLOOKUP(B2789,'勘定科目コード（2019）'!$B$2:$J$3668,6,FALSE),"")))</f>
        <v/>
      </c>
      <c r="H2789" s="54"/>
      <c r="I2789" s="55" t="str">
        <f>IF(AND(OR(D2783&lt;&gt;"",E2783&lt;&gt;"",F2783&lt;&gt;"",G2783&lt;&gt;""),E2789=""),"",IF(AND($D$5="",$E$5="",$F$5="",$G$5=""),"",IFERROR(VLOOKUP(B2789,'勘定科目コード（2019）'!$B$2:$J$3668,7,FALSE),"")))</f>
        <v/>
      </c>
      <c r="J2789" s="56" t="str">
        <f>IF(AND(OR(D2783&lt;&gt;"",E2783&lt;&gt;"",F2783&lt;&gt;"",G2783&lt;&gt;""),E2789=""),"",IF(AND($D$5="",$E$5="",$F$5="",$G$5=""),"",IFERROR(VLOOKUP(B2789,'勘定科目コード（2019）'!$B$2:$J$3668,8,FALSE),"")))</f>
        <v/>
      </c>
      <c r="K2789" s="57" t="str">
        <f>IF(AND(OR(D2783&lt;&gt;"",E2783&lt;&gt;"",F2783&lt;&gt;"",G2783&lt;&gt;""),E2789=""),"",IF(AND($D$5="",$E$5="",$F$5="",$G$5=""),"",IFERROR(VLOOKUP(B2789,'勘定科目コード（2019）'!$B$2:$J$3668,9,FALSE),"")))</f>
        <v/>
      </c>
      <c r="L2789" s="44" t="str">
        <f>IFERROR(VLOOKUP(D2789,'勘定科目コード（2019）'!$E$2:$J$500,7,FALSE),"")</f>
        <v/>
      </c>
    </row>
    <row r="2790" spans="2:12" x14ac:dyDescent="0.15">
      <c r="B2790" s="31">
        <v>2780</v>
      </c>
      <c r="D2790" s="51" t="str">
        <f>IF(AND($D$5="",$E$5="",$F$5="",$G$5=""),"",(IFERROR(VLOOKUP(B2790,'勘定科目コード（2019）'!$B$2:$J$3668,3,FALSE),"")))</f>
        <v/>
      </c>
      <c r="E2790" s="52" t="str">
        <f>IF(AND(OR($D$5&lt;&gt;"",$E$5&lt;&gt;"",$F$5&lt;&gt;"",$G$5&lt;&gt;""),D2790=""),"",IF(AND($D$5="",$E$5="",$F$5="",$G$5=""),"",IFERROR(VLOOKUP(B2790,'勘定科目コード（2019）'!$B$2:$J$3668,4,FALSE),"")))</f>
        <v/>
      </c>
      <c r="F2790" s="53" t="str">
        <f>IF(AND(OR(D2784&lt;&gt;"",E2784&lt;&gt;"",F2784&lt;&gt;"",G2784&lt;&gt;""),E2790=""),"",IF(AND(OR(D2784&lt;&gt;"",E2784&lt;&gt;"",F2784&lt;&gt;"",G2784&lt;&gt;""),E2790=""),"",IF(AND($D$5="",$E$5="",$F$5="",$G$5=""),"",IFERROR(VLOOKUP(B2790,'勘定科目コード（2019）'!$B$2:$J$3668,5,FALSE),""))))</f>
        <v/>
      </c>
      <c r="G2790" s="52" t="str">
        <f>IF(AND(OR(D2784&lt;&gt;"",E2784&lt;&gt;"",F2784&lt;&gt;"",G2784&lt;&gt;""),E2790=""),"",IF(AND($D$5="",$E$5="",$F$5="",$G$5=""),"",IFERROR(VLOOKUP(B2790,'勘定科目コード（2019）'!$B$2:$J$3668,6,FALSE),"")))</f>
        <v/>
      </c>
      <c r="H2790" s="54"/>
      <c r="I2790" s="55" t="str">
        <f>IF(AND(OR(D2784&lt;&gt;"",E2784&lt;&gt;"",F2784&lt;&gt;"",G2784&lt;&gt;""),E2790=""),"",IF(AND($D$5="",$E$5="",$F$5="",$G$5=""),"",IFERROR(VLOOKUP(B2790,'勘定科目コード（2019）'!$B$2:$J$3668,7,FALSE),"")))</f>
        <v/>
      </c>
      <c r="J2790" s="56" t="str">
        <f>IF(AND(OR(D2784&lt;&gt;"",E2784&lt;&gt;"",F2784&lt;&gt;"",G2784&lt;&gt;""),E2790=""),"",IF(AND($D$5="",$E$5="",$F$5="",$G$5=""),"",IFERROR(VLOOKUP(B2790,'勘定科目コード（2019）'!$B$2:$J$3668,8,FALSE),"")))</f>
        <v/>
      </c>
      <c r="K2790" s="57" t="str">
        <f>IF(AND(OR(D2784&lt;&gt;"",E2784&lt;&gt;"",F2784&lt;&gt;"",G2784&lt;&gt;""),E2790=""),"",IF(AND($D$5="",$E$5="",$F$5="",$G$5=""),"",IFERROR(VLOOKUP(B2790,'勘定科目コード（2019）'!$B$2:$J$3668,9,FALSE),"")))</f>
        <v/>
      </c>
      <c r="L2790" s="44" t="str">
        <f>IFERROR(VLOOKUP(D2790,'勘定科目コード（2019）'!$E$2:$J$500,7,FALSE),"")</f>
        <v/>
      </c>
    </row>
    <row r="2791" spans="2:12" x14ac:dyDescent="0.15">
      <c r="B2791" s="31">
        <v>2781</v>
      </c>
      <c r="D2791" s="51" t="str">
        <f>IF(AND($D$5="",$E$5="",$F$5="",$G$5=""),"",(IFERROR(VLOOKUP(B2791,'勘定科目コード（2019）'!$B$2:$J$3668,3,FALSE),"")))</f>
        <v/>
      </c>
      <c r="E2791" s="52" t="str">
        <f>IF(AND(OR($D$5&lt;&gt;"",$E$5&lt;&gt;"",$F$5&lt;&gt;"",$G$5&lt;&gt;""),D2791=""),"",IF(AND($D$5="",$E$5="",$F$5="",$G$5=""),"",IFERROR(VLOOKUP(B2791,'勘定科目コード（2019）'!$B$2:$J$3668,4,FALSE),"")))</f>
        <v/>
      </c>
      <c r="F2791" s="53" t="str">
        <f>IF(AND(OR(D2785&lt;&gt;"",E2785&lt;&gt;"",F2785&lt;&gt;"",G2785&lt;&gt;""),E2791=""),"",IF(AND(OR(D2785&lt;&gt;"",E2785&lt;&gt;"",F2785&lt;&gt;"",G2785&lt;&gt;""),E2791=""),"",IF(AND($D$5="",$E$5="",$F$5="",$G$5=""),"",IFERROR(VLOOKUP(B2791,'勘定科目コード（2019）'!$B$2:$J$3668,5,FALSE),""))))</f>
        <v/>
      </c>
      <c r="G2791" s="52" t="str">
        <f>IF(AND(OR(D2785&lt;&gt;"",E2785&lt;&gt;"",F2785&lt;&gt;"",G2785&lt;&gt;""),E2791=""),"",IF(AND($D$5="",$E$5="",$F$5="",$G$5=""),"",IFERROR(VLOOKUP(B2791,'勘定科目コード（2019）'!$B$2:$J$3668,6,FALSE),"")))</f>
        <v/>
      </c>
      <c r="H2791" s="54"/>
      <c r="I2791" s="55" t="str">
        <f>IF(AND(OR(D2785&lt;&gt;"",E2785&lt;&gt;"",F2785&lt;&gt;"",G2785&lt;&gt;""),E2791=""),"",IF(AND($D$5="",$E$5="",$F$5="",$G$5=""),"",IFERROR(VLOOKUP(B2791,'勘定科目コード（2019）'!$B$2:$J$3668,7,FALSE),"")))</f>
        <v/>
      </c>
      <c r="J2791" s="56" t="str">
        <f>IF(AND(OR(D2785&lt;&gt;"",E2785&lt;&gt;"",F2785&lt;&gt;"",G2785&lt;&gt;""),E2791=""),"",IF(AND($D$5="",$E$5="",$F$5="",$G$5=""),"",IFERROR(VLOOKUP(B2791,'勘定科目コード（2019）'!$B$2:$J$3668,8,FALSE),"")))</f>
        <v/>
      </c>
      <c r="K2791" s="57" t="str">
        <f>IF(AND(OR(D2785&lt;&gt;"",E2785&lt;&gt;"",F2785&lt;&gt;"",G2785&lt;&gt;""),E2791=""),"",IF(AND($D$5="",$E$5="",$F$5="",$G$5=""),"",IFERROR(VLOOKUP(B2791,'勘定科目コード（2019）'!$B$2:$J$3668,9,FALSE),"")))</f>
        <v/>
      </c>
      <c r="L2791" s="44" t="str">
        <f>IFERROR(VLOOKUP(D2791,'勘定科目コード（2019）'!$E$2:$J$500,7,FALSE),"")</f>
        <v/>
      </c>
    </row>
    <row r="2792" spans="2:12" x14ac:dyDescent="0.15">
      <c r="B2792" s="31">
        <v>2782</v>
      </c>
      <c r="D2792" s="51" t="str">
        <f>IF(AND($D$5="",$E$5="",$F$5="",$G$5=""),"",(IFERROR(VLOOKUP(B2792,'勘定科目コード（2019）'!$B$2:$J$3668,3,FALSE),"")))</f>
        <v/>
      </c>
      <c r="E2792" s="52" t="str">
        <f>IF(AND(OR($D$5&lt;&gt;"",$E$5&lt;&gt;"",$F$5&lt;&gt;"",$G$5&lt;&gt;""),D2792=""),"",IF(AND($D$5="",$E$5="",$F$5="",$G$5=""),"",IFERROR(VLOOKUP(B2792,'勘定科目コード（2019）'!$B$2:$J$3668,4,FALSE),"")))</f>
        <v/>
      </c>
      <c r="F2792" s="53" t="str">
        <f>IF(AND(OR(D2786&lt;&gt;"",E2786&lt;&gt;"",F2786&lt;&gt;"",G2786&lt;&gt;""),E2792=""),"",IF(AND(OR(D2786&lt;&gt;"",E2786&lt;&gt;"",F2786&lt;&gt;"",G2786&lt;&gt;""),E2792=""),"",IF(AND($D$5="",$E$5="",$F$5="",$G$5=""),"",IFERROR(VLOOKUP(B2792,'勘定科目コード（2019）'!$B$2:$J$3668,5,FALSE),""))))</f>
        <v/>
      </c>
      <c r="G2792" s="52" t="str">
        <f>IF(AND(OR(D2786&lt;&gt;"",E2786&lt;&gt;"",F2786&lt;&gt;"",G2786&lt;&gt;""),E2792=""),"",IF(AND($D$5="",$E$5="",$F$5="",$G$5=""),"",IFERROR(VLOOKUP(B2792,'勘定科目コード（2019）'!$B$2:$J$3668,6,FALSE),"")))</f>
        <v/>
      </c>
      <c r="H2792" s="54"/>
      <c r="I2792" s="55" t="str">
        <f>IF(AND(OR(D2786&lt;&gt;"",E2786&lt;&gt;"",F2786&lt;&gt;"",G2786&lt;&gt;""),E2792=""),"",IF(AND($D$5="",$E$5="",$F$5="",$G$5=""),"",IFERROR(VLOOKUP(B2792,'勘定科目コード（2019）'!$B$2:$J$3668,7,FALSE),"")))</f>
        <v/>
      </c>
      <c r="J2792" s="56" t="str">
        <f>IF(AND(OR(D2786&lt;&gt;"",E2786&lt;&gt;"",F2786&lt;&gt;"",G2786&lt;&gt;""),E2792=""),"",IF(AND($D$5="",$E$5="",$F$5="",$G$5=""),"",IFERROR(VLOOKUP(B2792,'勘定科目コード（2019）'!$B$2:$J$3668,8,FALSE),"")))</f>
        <v/>
      </c>
      <c r="K2792" s="57" t="str">
        <f>IF(AND(OR(D2786&lt;&gt;"",E2786&lt;&gt;"",F2786&lt;&gt;"",G2786&lt;&gt;""),E2792=""),"",IF(AND($D$5="",$E$5="",$F$5="",$G$5=""),"",IFERROR(VLOOKUP(B2792,'勘定科目コード（2019）'!$B$2:$J$3668,9,FALSE),"")))</f>
        <v/>
      </c>
      <c r="L2792" s="44" t="str">
        <f>IFERROR(VLOOKUP(D2792,'勘定科目コード（2019）'!$E$2:$J$500,7,FALSE),"")</f>
        <v/>
      </c>
    </row>
    <row r="2793" spans="2:12" x14ac:dyDescent="0.15">
      <c r="B2793" s="31">
        <v>2783</v>
      </c>
      <c r="D2793" s="51" t="str">
        <f>IF(AND($D$5="",$E$5="",$F$5="",$G$5=""),"",(IFERROR(VLOOKUP(B2793,'勘定科目コード（2019）'!$B$2:$J$3668,3,FALSE),"")))</f>
        <v/>
      </c>
      <c r="E2793" s="52" t="str">
        <f>IF(AND(OR($D$5&lt;&gt;"",$E$5&lt;&gt;"",$F$5&lt;&gt;"",$G$5&lt;&gt;""),D2793=""),"",IF(AND($D$5="",$E$5="",$F$5="",$G$5=""),"",IFERROR(VLOOKUP(B2793,'勘定科目コード（2019）'!$B$2:$J$3668,4,FALSE),"")))</f>
        <v/>
      </c>
      <c r="F2793" s="53" t="str">
        <f>IF(AND(OR(D2787&lt;&gt;"",E2787&lt;&gt;"",F2787&lt;&gt;"",G2787&lt;&gt;""),E2793=""),"",IF(AND(OR(D2787&lt;&gt;"",E2787&lt;&gt;"",F2787&lt;&gt;"",G2787&lt;&gt;""),E2793=""),"",IF(AND($D$5="",$E$5="",$F$5="",$G$5=""),"",IFERROR(VLOOKUP(B2793,'勘定科目コード（2019）'!$B$2:$J$3668,5,FALSE),""))))</f>
        <v/>
      </c>
      <c r="G2793" s="52" t="str">
        <f>IF(AND(OR(D2787&lt;&gt;"",E2787&lt;&gt;"",F2787&lt;&gt;"",G2787&lt;&gt;""),E2793=""),"",IF(AND($D$5="",$E$5="",$F$5="",$G$5=""),"",IFERROR(VLOOKUP(B2793,'勘定科目コード（2019）'!$B$2:$J$3668,6,FALSE),"")))</f>
        <v/>
      </c>
      <c r="H2793" s="54"/>
      <c r="I2793" s="55" t="str">
        <f>IF(AND(OR(D2787&lt;&gt;"",E2787&lt;&gt;"",F2787&lt;&gt;"",G2787&lt;&gt;""),E2793=""),"",IF(AND($D$5="",$E$5="",$F$5="",$G$5=""),"",IFERROR(VLOOKUP(B2793,'勘定科目コード（2019）'!$B$2:$J$3668,7,FALSE),"")))</f>
        <v/>
      </c>
      <c r="J2793" s="56" t="str">
        <f>IF(AND(OR(D2787&lt;&gt;"",E2787&lt;&gt;"",F2787&lt;&gt;"",G2787&lt;&gt;""),E2793=""),"",IF(AND($D$5="",$E$5="",$F$5="",$G$5=""),"",IFERROR(VLOOKUP(B2793,'勘定科目コード（2019）'!$B$2:$J$3668,8,FALSE),"")))</f>
        <v/>
      </c>
      <c r="K2793" s="57" t="str">
        <f>IF(AND(OR(D2787&lt;&gt;"",E2787&lt;&gt;"",F2787&lt;&gt;"",G2787&lt;&gt;""),E2793=""),"",IF(AND($D$5="",$E$5="",$F$5="",$G$5=""),"",IFERROR(VLOOKUP(B2793,'勘定科目コード（2019）'!$B$2:$J$3668,9,FALSE),"")))</f>
        <v/>
      </c>
      <c r="L2793" s="44" t="str">
        <f>IFERROR(VLOOKUP(D2793,'勘定科目コード（2019）'!$E$2:$J$500,7,FALSE),"")</f>
        <v/>
      </c>
    </row>
    <row r="2794" spans="2:12" x14ac:dyDescent="0.15">
      <c r="B2794" s="31">
        <v>2784</v>
      </c>
      <c r="D2794" s="51" t="str">
        <f>IF(AND($D$5="",$E$5="",$F$5="",$G$5=""),"",(IFERROR(VLOOKUP(B2794,'勘定科目コード（2019）'!$B$2:$J$3668,3,FALSE),"")))</f>
        <v/>
      </c>
      <c r="E2794" s="52" t="str">
        <f>IF(AND(OR($D$5&lt;&gt;"",$E$5&lt;&gt;"",$F$5&lt;&gt;"",$G$5&lt;&gt;""),D2794=""),"",IF(AND($D$5="",$E$5="",$F$5="",$G$5=""),"",IFERROR(VLOOKUP(B2794,'勘定科目コード（2019）'!$B$2:$J$3668,4,FALSE),"")))</f>
        <v/>
      </c>
      <c r="F2794" s="53" t="str">
        <f>IF(AND(OR(D2788&lt;&gt;"",E2788&lt;&gt;"",F2788&lt;&gt;"",G2788&lt;&gt;""),E2794=""),"",IF(AND(OR(D2788&lt;&gt;"",E2788&lt;&gt;"",F2788&lt;&gt;"",G2788&lt;&gt;""),E2794=""),"",IF(AND($D$5="",$E$5="",$F$5="",$G$5=""),"",IFERROR(VLOOKUP(B2794,'勘定科目コード（2019）'!$B$2:$J$3668,5,FALSE),""))))</f>
        <v/>
      </c>
      <c r="G2794" s="52" t="str">
        <f>IF(AND(OR(D2788&lt;&gt;"",E2788&lt;&gt;"",F2788&lt;&gt;"",G2788&lt;&gt;""),E2794=""),"",IF(AND($D$5="",$E$5="",$F$5="",$G$5=""),"",IFERROR(VLOOKUP(B2794,'勘定科目コード（2019）'!$B$2:$J$3668,6,FALSE),"")))</f>
        <v/>
      </c>
      <c r="H2794" s="54"/>
      <c r="I2794" s="55" t="str">
        <f>IF(AND(OR(D2788&lt;&gt;"",E2788&lt;&gt;"",F2788&lt;&gt;"",G2788&lt;&gt;""),E2794=""),"",IF(AND($D$5="",$E$5="",$F$5="",$G$5=""),"",IFERROR(VLOOKUP(B2794,'勘定科目コード（2019）'!$B$2:$J$3668,7,FALSE),"")))</f>
        <v/>
      </c>
      <c r="J2794" s="56" t="str">
        <f>IF(AND(OR(D2788&lt;&gt;"",E2788&lt;&gt;"",F2788&lt;&gt;"",G2788&lt;&gt;""),E2794=""),"",IF(AND($D$5="",$E$5="",$F$5="",$G$5=""),"",IFERROR(VLOOKUP(B2794,'勘定科目コード（2019）'!$B$2:$J$3668,8,FALSE),"")))</f>
        <v/>
      </c>
      <c r="K2794" s="57" t="str">
        <f>IF(AND(OR(D2788&lt;&gt;"",E2788&lt;&gt;"",F2788&lt;&gt;"",G2788&lt;&gt;""),E2794=""),"",IF(AND($D$5="",$E$5="",$F$5="",$G$5=""),"",IFERROR(VLOOKUP(B2794,'勘定科目コード（2019）'!$B$2:$J$3668,9,FALSE),"")))</f>
        <v/>
      </c>
      <c r="L2794" s="44" t="str">
        <f>IFERROR(VLOOKUP(D2794,'勘定科目コード（2019）'!$E$2:$J$500,7,FALSE),"")</f>
        <v/>
      </c>
    </row>
    <row r="2795" spans="2:12" x14ac:dyDescent="0.15">
      <c r="B2795" s="31">
        <v>2785</v>
      </c>
      <c r="D2795" s="51" t="str">
        <f>IF(AND($D$5="",$E$5="",$F$5="",$G$5=""),"",(IFERROR(VLOOKUP(B2795,'勘定科目コード（2019）'!$B$2:$J$3668,3,FALSE),"")))</f>
        <v/>
      </c>
      <c r="E2795" s="52" t="str">
        <f>IF(AND(OR($D$5&lt;&gt;"",$E$5&lt;&gt;"",$F$5&lt;&gt;"",$G$5&lt;&gt;""),D2795=""),"",IF(AND($D$5="",$E$5="",$F$5="",$G$5=""),"",IFERROR(VLOOKUP(B2795,'勘定科目コード（2019）'!$B$2:$J$3668,4,FALSE),"")))</f>
        <v/>
      </c>
      <c r="F2795" s="53" t="str">
        <f>IF(AND(OR(D2789&lt;&gt;"",E2789&lt;&gt;"",F2789&lt;&gt;"",G2789&lt;&gt;""),E2795=""),"",IF(AND(OR(D2789&lt;&gt;"",E2789&lt;&gt;"",F2789&lt;&gt;"",G2789&lt;&gt;""),E2795=""),"",IF(AND($D$5="",$E$5="",$F$5="",$G$5=""),"",IFERROR(VLOOKUP(B2795,'勘定科目コード（2019）'!$B$2:$J$3668,5,FALSE),""))))</f>
        <v/>
      </c>
      <c r="G2795" s="52" t="str">
        <f>IF(AND(OR(D2789&lt;&gt;"",E2789&lt;&gt;"",F2789&lt;&gt;"",G2789&lt;&gt;""),E2795=""),"",IF(AND($D$5="",$E$5="",$F$5="",$G$5=""),"",IFERROR(VLOOKUP(B2795,'勘定科目コード（2019）'!$B$2:$J$3668,6,FALSE),"")))</f>
        <v/>
      </c>
      <c r="H2795" s="54"/>
      <c r="I2795" s="55" t="str">
        <f>IF(AND(OR(D2789&lt;&gt;"",E2789&lt;&gt;"",F2789&lt;&gt;"",G2789&lt;&gt;""),E2795=""),"",IF(AND($D$5="",$E$5="",$F$5="",$G$5=""),"",IFERROR(VLOOKUP(B2795,'勘定科目コード（2019）'!$B$2:$J$3668,7,FALSE),"")))</f>
        <v/>
      </c>
      <c r="J2795" s="56" t="str">
        <f>IF(AND(OR(D2789&lt;&gt;"",E2789&lt;&gt;"",F2789&lt;&gt;"",G2789&lt;&gt;""),E2795=""),"",IF(AND($D$5="",$E$5="",$F$5="",$G$5=""),"",IFERROR(VLOOKUP(B2795,'勘定科目コード（2019）'!$B$2:$J$3668,8,FALSE),"")))</f>
        <v/>
      </c>
      <c r="K2795" s="57" t="str">
        <f>IF(AND(OR(D2789&lt;&gt;"",E2789&lt;&gt;"",F2789&lt;&gt;"",G2789&lt;&gt;""),E2795=""),"",IF(AND($D$5="",$E$5="",$F$5="",$G$5=""),"",IFERROR(VLOOKUP(B2795,'勘定科目コード（2019）'!$B$2:$J$3668,9,FALSE),"")))</f>
        <v/>
      </c>
      <c r="L2795" s="44" t="str">
        <f>IFERROR(VLOOKUP(D2795,'勘定科目コード（2019）'!$E$2:$J$500,7,FALSE),"")</f>
        <v/>
      </c>
    </row>
    <row r="2796" spans="2:12" x14ac:dyDescent="0.15">
      <c r="B2796" s="31">
        <v>2786</v>
      </c>
      <c r="D2796" s="51" t="str">
        <f>IF(AND($D$5="",$E$5="",$F$5="",$G$5=""),"",(IFERROR(VLOOKUP(B2796,'勘定科目コード（2019）'!$B$2:$J$3668,3,FALSE),"")))</f>
        <v/>
      </c>
      <c r="E2796" s="52" t="str">
        <f>IF(AND(OR($D$5&lt;&gt;"",$E$5&lt;&gt;"",$F$5&lt;&gt;"",$G$5&lt;&gt;""),D2796=""),"",IF(AND($D$5="",$E$5="",$F$5="",$G$5=""),"",IFERROR(VLOOKUP(B2796,'勘定科目コード（2019）'!$B$2:$J$3668,4,FALSE),"")))</f>
        <v/>
      </c>
      <c r="F2796" s="53" t="str">
        <f>IF(AND(OR(D2790&lt;&gt;"",E2790&lt;&gt;"",F2790&lt;&gt;"",G2790&lt;&gt;""),E2796=""),"",IF(AND(OR(D2790&lt;&gt;"",E2790&lt;&gt;"",F2790&lt;&gt;"",G2790&lt;&gt;""),E2796=""),"",IF(AND($D$5="",$E$5="",$F$5="",$G$5=""),"",IFERROR(VLOOKUP(B2796,'勘定科目コード（2019）'!$B$2:$J$3668,5,FALSE),""))))</f>
        <v/>
      </c>
      <c r="G2796" s="52" t="str">
        <f>IF(AND(OR(D2790&lt;&gt;"",E2790&lt;&gt;"",F2790&lt;&gt;"",G2790&lt;&gt;""),E2796=""),"",IF(AND($D$5="",$E$5="",$F$5="",$G$5=""),"",IFERROR(VLOOKUP(B2796,'勘定科目コード（2019）'!$B$2:$J$3668,6,FALSE),"")))</f>
        <v/>
      </c>
      <c r="H2796" s="54"/>
      <c r="I2796" s="55" t="str">
        <f>IF(AND(OR(D2790&lt;&gt;"",E2790&lt;&gt;"",F2790&lt;&gt;"",G2790&lt;&gt;""),E2796=""),"",IF(AND($D$5="",$E$5="",$F$5="",$G$5=""),"",IFERROR(VLOOKUP(B2796,'勘定科目コード（2019）'!$B$2:$J$3668,7,FALSE),"")))</f>
        <v/>
      </c>
      <c r="J2796" s="56" t="str">
        <f>IF(AND(OR(D2790&lt;&gt;"",E2790&lt;&gt;"",F2790&lt;&gt;"",G2790&lt;&gt;""),E2796=""),"",IF(AND($D$5="",$E$5="",$F$5="",$G$5=""),"",IFERROR(VLOOKUP(B2796,'勘定科目コード（2019）'!$B$2:$J$3668,8,FALSE),"")))</f>
        <v/>
      </c>
      <c r="K2796" s="57" t="str">
        <f>IF(AND(OR(D2790&lt;&gt;"",E2790&lt;&gt;"",F2790&lt;&gt;"",G2790&lt;&gt;""),E2796=""),"",IF(AND($D$5="",$E$5="",$F$5="",$G$5=""),"",IFERROR(VLOOKUP(B2796,'勘定科目コード（2019）'!$B$2:$J$3668,9,FALSE),"")))</f>
        <v/>
      </c>
      <c r="L2796" s="44" t="str">
        <f>IFERROR(VLOOKUP(D2796,'勘定科目コード（2019）'!$E$2:$J$500,7,FALSE),"")</f>
        <v/>
      </c>
    </row>
    <row r="2797" spans="2:12" x14ac:dyDescent="0.15">
      <c r="B2797" s="31">
        <v>2787</v>
      </c>
      <c r="D2797" s="51" t="str">
        <f>IF(AND($D$5="",$E$5="",$F$5="",$G$5=""),"",(IFERROR(VLOOKUP(B2797,'勘定科目コード（2019）'!$B$2:$J$3668,3,FALSE),"")))</f>
        <v/>
      </c>
      <c r="E2797" s="52" t="str">
        <f>IF(AND(OR($D$5&lt;&gt;"",$E$5&lt;&gt;"",$F$5&lt;&gt;"",$G$5&lt;&gt;""),D2797=""),"",IF(AND($D$5="",$E$5="",$F$5="",$G$5=""),"",IFERROR(VLOOKUP(B2797,'勘定科目コード（2019）'!$B$2:$J$3668,4,FALSE),"")))</f>
        <v/>
      </c>
      <c r="F2797" s="53" t="str">
        <f>IF(AND(OR(D2791&lt;&gt;"",E2791&lt;&gt;"",F2791&lt;&gt;"",G2791&lt;&gt;""),E2797=""),"",IF(AND(OR(D2791&lt;&gt;"",E2791&lt;&gt;"",F2791&lt;&gt;"",G2791&lt;&gt;""),E2797=""),"",IF(AND($D$5="",$E$5="",$F$5="",$G$5=""),"",IFERROR(VLOOKUP(B2797,'勘定科目コード（2019）'!$B$2:$J$3668,5,FALSE),""))))</f>
        <v/>
      </c>
      <c r="G2797" s="52" t="str">
        <f>IF(AND(OR(D2791&lt;&gt;"",E2791&lt;&gt;"",F2791&lt;&gt;"",G2791&lt;&gt;""),E2797=""),"",IF(AND($D$5="",$E$5="",$F$5="",$G$5=""),"",IFERROR(VLOOKUP(B2797,'勘定科目コード（2019）'!$B$2:$J$3668,6,FALSE),"")))</f>
        <v/>
      </c>
      <c r="H2797" s="54"/>
      <c r="I2797" s="55" t="str">
        <f>IF(AND(OR(D2791&lt;&gt;"",E2791&lt;&gt;"",F2791&lt;&gt;"",G2791&lt;&gt;""),E2797=""),"",IF(AND($D$5="",$E$5="",$F$5="",$G$5=""),"",IFERROR(VLOOKUP(B2797,'勘定科目コード（2019）'!$B$2:$J$3668,7,FALSE),"")))</f>
        <v/>
      </c>
      <c r="J2797" s="56" t="str">
        <f>IF(AND(OR(D2791&lt;&gt;"",E2791&lt;&gt;"",F2791&lt;&gt;"",G2791&lt;&gt;""),E2797=""),"",IF(AND($D$5="",$E$5="",$F$5="",$G$5=""),"",IFERROR(VLOOKUP(B2797,'勘定科目コード（2019）'!$B$2:$J$3668,8,FALSE),"")))</f>
        <v/>
      </c>
      <c r="K2797" s="57" t="str">
        <f>IF(AND(OR(D2791&lt;&gt;"",E2791&lt;&gt;"",F2791&lt;&gt;"",G2791&lt;&gt;""),E2797=""),"",IF(AND($D$5="",$E$5="",$F$5="",$G$5=""),"",IFERROR(VLOOKUP(B2797,'勘定科目コード（2019）'!$B$2:$J$3668,9,FALSE),"")))</f>
        <v/>
      </c>
      <c r="L2797" s="44" t="str">
        <f>IFERROR(VLOOKUP(D2797,'勘定科目コード（2019）'!$E$2:$J$500,7,FALSE),"")</f>
        <v/>
      </c>
    </row>
    <row r="2798" spans="2:12" x14ac:dyDescent="0.15">
      <c r="B2798" s="31">
        <v>2788</v>
      </c>
      <c r="D2798" s="51" t="str">
        <f>IF(AND($D$5="",$E$5="",$F$5="",$G$5=""),"",(IFERROR(VLOOKUP(B2798,'勘定科目コード（2019）'!$B$2:$J$3668,3,FALSE),"")))</f>
        <v/>
      </c>
      <c r="E2798" s="52" t="str">
        <f>IF(AND(OR($D$5&lt;&gt;"",$E$5&lt;&gt;"",$F$5&lt;&gt;"",$G$5&lt;&gt;""),D2798=""),"",IF(AND($D$5="",$E$5="",$F$5="",$G$5=""),"",IFERROR(VLOOKUP(B2798,'勘定科目コード（2019）'!$B$2:$J$3668,4,FALSE),"")))</f>
        <v/>
      </c>
      <c r="F2798" s="53" t="str">
        <f>IF(AND(OR(D2792&lt;&gt;"",E2792&lt;&gt;"",F2792&lt;&gt;"",G2792&lt;&gt;""),E2798=""),"",IF(AND(OR(D2792&lt;&gt;"",E2792&lt;&gt;"",F2792&lt;&gt;"",G2792&lt;&gt;""),E2798=""),"",IF(AND($D$5="",$E$5="",$F$5="",$G$5=""),"",IFERROR(VLOOKUP(B2798,'勘定科目コード（2019）'!$B$2:$J$3668,5,FALSE),""))))</f>
        <v/>
      </c>
      <c r="G2798" s="52" t="str">
        <f>IF(AND(OR(D2792&lt;&gt;"",E2792&lt;&gt;"",F2792&lt;&gt;"",G2792&lt;&gt;""),E2798=""),"",IF(AND($D$5="",$E$5="",$F$5="",$G$5=""),"",IFERROR(VLOOKUP(B2798,'勘定科目コード（2019）'!$B$2:$J$3668,6,FALSE),"")))</f>
        <v/>
      </c>
      <c r="H2798" s="54"/>
      <c r="I2798" s="55" t="str">
        <f>IF(AND(OR(D2792&lt;&gt;"",E2792&lt;&gt;"",F2792&lt;&gt;"",G2792&lt;&gt;""),E2798=""),"",IF(AND($D$5="",$E$5="",$F$5="",$G$5=""),"",IFERROR(VLOOKUP(B2798,'勘定科目コード（2019）'!$B$2:$J$3668,7,FALSE),"")))</f>
        <v/>
      </c>
      <c r="J2798" s="56" t="str">
        <f>IF(AND(OR(D2792&lt;&gt;"",E2792&lt;&gt;"",F2792&lt;&gt;"",G2792&lt;&gt;""),E2798=""),"",IF(AND($D$5="",$E$5="",$F$5="",$G$5=""),"",IFERROR(VLOOKUP(B2798,'勘定科目コード（2019）'!$B$2:$J$3668,8,FALSE),"")))</f>
        <v/>
      </c>
      <c r="K2798" s="57" t="str">
        <f>IF(AND(OR(D2792&lt;&gt;"",E2792&lt;&gt;"",F2792&lt;&gt;"",G2792&lt;&gt;""),E2798=""),"",IF(AND($D$5="",$E$5="",$F$5="",$G$5=""),"",IFERROR(VLOOKUP(B2798,'勘定科目コード（2019）'!$B$2:$J$3668,9,FALSE),"")))</f>
        <v/>
      </c>
      <c r="L2798" s="44" t="str">
        <f>IFERROR(VLOOKUP(D2798,'勘定科目コード（2019）'!$E$2:$J$500,7,FALSE),"")</f>
        <v/>
      </c>
    </row>
    <row r="2799" spans="2:12" x14ac:dyDescent="0.15">
      <c r="B2799" s="31">
        <v>2789</v>
      </c>
      <c r="D2799" s="51" t="str">
        <f>IF(AND($D$5="",$E$5="",$F$5="",$G$5=""),"",(IFERROR(VLOOKUP(B2799,'勘定科目コード（2019）'!$B$2:$J$3668,3,FALSE),"")))</f>
        <v/>
      </c>
      <c r="E2799" s="52" t="str">
        <f>IF(AND(OR($D$5&lt;&gt;"",$E$5&lt;&gt;"",$F$5&lt;&gt;"",$G$5&lt;&gt;""),D2799=""),"",IF(AND($D$5="",$E$5="",$F$5="",$G$5=""),"",IFERROR(VLOOKUP(B2799,'勘定科目コード（2019）'!$B$2:$J$3668,4,FALSE),"")))</f>
        <v/>
      </c>
      <c r="F2799" s="53" t="str">
        <f>IF(AND(OR(D2793&lt;&gt;"",E2793&lt;&gt;"",F2793&lt;&gt;"",G2793&lt;&gt;""),E2799=""),"",IF(AND(OR(D2793&lt;&gt;"",E2793&lt;&gt;"",F2793&lt;&gt;"",G2793&lt;&gt;""),E2799=""),"",IF(AND($D$5="",$E$5="",$F$5="",$G$5=""),"",IFERROR(VLOOKUP(B2799,'勘定科目コード（2019）'!$B$2:$J$3668,5,FALSE),""))))</f>
        <v/>
      </c>
      <c r="G2799" s="52" t="str">
        <f>IF(AND(OR(D2793&lt;&gt;"",E2793&lt;&gt;"",F2793&lt;&gt;"",G2793&lt;&gt;""),E2799=""),"",IF(AND($D$5="",$E$5="",$F$5="",$G$5=""),"",IFERROR(VLOOKUP(B2799,'勘定科目コード（2019）'!$B$2:$J$3668,6,FALSE),"")))</f>
        <v/>
      </c>
      <c r="H2799" s="54"/>
      <c r="I2799" s="55" t="str">
        <f>IF(AND(OR(D2793&lt;&gt;"",E2793&lt;&gt;"",F2793&lt;&gt;"",G2793&lt;&gt;""),E2799=""),"",IF(AND($D$5="",$E$5="",$F$5="",$G$5=""),"",IFERROR(VLOOKUP(B2799,'勘定科目コード（2019）'!$B$2:$J$3668,7,FALSE),"")))</f>
        <v/>
      </c>
      <c r="J2799" s="56" t="str">
        <f>IF(AND(OR(D2793&lt;&gt;"",E2793&lt;&gt;"",F2793&lt;&gt;"",G2793&lt;&gt;""),E2799=""),"",IF(AND($D$5="",$E$5="",$F$5="",$G$5=""),"",IFERROR(VLOOKUP(B2799,'勘定科目コード（2019）'!$B$2:$J$3668,8,FALSE),"")))</f>
        <v/>
      </c>
      <c r="K2799" s="57" t="str">
        <f>IF(AND(OR(D2793&lt;&gt;"",E2793&lt;&gt;"",F2793&lt;&gt;"",G2793&lt;&gt;""),E2799=""),"",IF(AND($D$5="",$E$5="",$F$5="",$G$5=""),"",IFERROR(VLOOKUP(B2799,'勘定科目コード（2019）'!$B$2:$J$3668,9,FALSE),"")))</f>
        <v/>
      </c>
      <c r="L2799" s="44" t="str">
        <f>IFERROR(VLOOKUP(D2799,'勘定科目コード（2019）'!$E$2:$J$500,7,FALSE),"")</f>
        <v/>
      </c>
    </row>
    <row r="2800" spans="2:12" x14ac:dyDescent="0.15">
      <c r="B2800" s="31">
        <v>2790</v>
      </c>
      <c r="D2800" s="51" t="str">
        <f>IF(AND($D$5="",$E$5="",$F$5="",$G$5=""),"",(IFERROR(VLOOKUP(B2800,'勘定科目コード（2019）'!$B$2:$J$3668,3,FALSE),"")))</f>
        <v/>
      </c>
      <c r="E2800" s="52" t="str">
        <f>IF(AND(OR($D$5&lt;&gt;"",$E$5&lt;&gt;"",$F$5&lt;&gt;"",$G$5&lt;&gt;""),D2800=""),"",IF(AND($D$5="",$E$5="",$F$5="",$G$5=""),"",IFERROR(VLOOKUP(B2800,'勘定科目コード（2019）'!$B$2:$J$3668,4,FALSE),"")))</f>
        <v/>
      </c>
      <c r="F2800" s="53" t="str">
        <f>IF(AND(OR(D2794&lt;&gt;"",E2794&lt;&gt;"",F2794&lt;&gt;"",G2794&lt;&gt;""),E2800=""),"",IF(AND(OR(D2794&lt;&gt;"",E2794&lt;&gt;"",F2794&lt;&gt;"",G2794&lt;&gt;""),E2800=""),"",IF(AND($D$5="",$E$5="",$F$5="",$G$5=""),"",IFERROR(VLOOKUP(B2800,'勘定科目コード（2019）'!$B$2:$J$3668,5,FALSE),""))))</f>
        <v/>
      </c>
      <c r="G2800" s="52" t="str">
        <f>IF(AND(OR(D2794&lt;&gt;"",E2794&lt;&gt;"",F2794&lt;&gt;"",G2794&lt;&gt;""),E2800=""),"",IF(AND($D$5="",$E$5="",$F$5="",$G$5=""),"",IFERROR(VLOOKUP(B2800,'勘定科目コード（2019）'!$B$2:$J$3668,6,FALSE),"")))</f>
        <v/>
      </c>
      <c r="H2800" s="54"/>
      <c r="I2800" s="55" t="str">
        <f>IF(AND(OR(D2794&lt;&gt;"",E2794&lt;&gt;"",F2794&lt;&gt;"",G2794&lt;&gt;""),E2800=""),"",IF(AND($D$5="",$E$5="",$F$5="",$G$5=""),"",IFERROR(VLOOKUP(B2800,'勘定科目コード（2019）'!$B$2:$J$3668,7,FALSE),"")))</f>
        <v/>
      </c>
      <c r="J2800" s="56" t="str">
        <f>IF(AND(OR(D2794&lt;&gt;"",E2794&lt;&gt;"",F2794&lt;&gt;"",G2794&lt;&gt;""),E2800=""),"",IF(AND($D$5="",$E$5="",$F$5="",$G$5=""),"",IFERROR(VLOOKUP(B2800,'勘定科目コード（2019）'!$B$2:$J$3668,8,FALSE),"")))</f>
        <v/>
      </c>
      <c r="K2800" s="57" t="str">
        <f>IF(AND(OR(D2794&lt;&gt;"",E2794&lt;&gt;"",F2794&lt;&gt;"",G2794&lt;&gt;""),E2800=""),"",IF(AND($D$5="",$E$5="",$F$5="",$G$5=""),"",IFERROR(VLOOKUP(B2800,'勘定科目コード（2019）'!$B$2:$J$3668,9,FALSE),"")))</f>
        <v/>
      </c>
      <c r="L2800" s="44" t="str">
        <f>IFERROR(VLOOKUP(D2800,'勘定科目コード（2019）'!$E$2:$J$500,7,FALSE),"")</f>
        <v/>
      </c>
    </row>
    <row r="2801" spans="2:12" x14ac:dyDescent="0.15">
      <c r="B2801" s="31">
        <v>2791</v>
      </c>
      <c r="D2801" s="51" t="str">
        <f>IF(AND($D$5="",$E$5="",$F$5="",$G$5=""),"",(IFERROR(VLOOKUP(B2801,'勘定科目コード（2019）'!$B$2:$J$3668,3,FALSE),"")))</f>
        <v/>
      </c>
      <c r="E2801" s="52" t="str">
        <f>IF(AND(OR($D$5&lt;&gt;"",$E$5&lt;&gt;"",$F$5&lt;&gt;"",$G$5&lt;&gt;""),D2801=""),"",IF(AND($D$5="",$E$5="",$F$5="",$G$5=""),"",IFERROR(VLOOKUP(B2801,'勘定科目コード（2019）'!$B$2:$J$3668,4,FALSE),"")))</f>
        <v/>
      </c>
      <c r="F2801" s="53" t="str">
        <f>IF(AND(OR(D2795&lt;&gt;"",E2795&lt;&gt;"",F2795&lt;&gt;"",G2795&lt;&gt;""),E2801=""),"",IF(AND(OR(D2795&lt;&gt;"",E2795&lt;&gt;"",F2795&lt;&gt;"",G2795&lt;&gt;""),E2801=""),"",IF(AND($D$5="",$E$5="",$F$5="",$G$5=""),"",IFERROR(VLOOKUP(B2801,'勘定科目コード（2019）'!$B$2:$J$3668,5,FALSE),""))))</f>
        <v/>
      </c>
      <c r="G2801" s="52" t="str">
        <f>IF(AND(OR(D2795&lt;&gt;"",E2795&lt;&gt;"",F2795&lt;&gt;"",G2795&lt;&gt;""),E2801=""),"",IF(AND($D$5="",$E$5="",$F$5="",$G$5=""),"",IFERROR(VLOOKUP(B2801,'勘定科目コード（2019）'!$B$2:$J$3668,6,FALSE),"")))</f>
        <v/>
      </c>
      <c r="H2801" s="54"/>
      <c r="I2801" s="55" t="str">
        <f>IF(AND(OR(D2795&lt;&gt;"",E2795&lt;&gt;"",F2795&lt;&gt;"",G2795&lt;&gt;""),E2801=""),"",IF(AND($D$5="",$E$5="",$F$5="",$G$5=""),"",IFERROR(VLOOKUP(B2801,'勘定科目コード（2019）'!$B$2:$J$3668,7,FALSE),"")))</f>
        <v/>
      </c>
      <c r="J2801" s="56" t="str">
        <f>IF(AND(OR(D2795&lt;&gt;"",E2795&lt;&gt;"",F2795&lt;&gt;"",G2795&lt;&gt;""),E2801=""),"",IF(AND($D$5="",$E$5="",$F$5="",$G$5=""),"",IFERROR(VLOOKUP(B2801,'勘定科目コード（2019）'!$B$2:$J$3668,8,FALSE),"")))</f>
        <v/>
      </c>
      <c r="K2801" s="57" t="str">
        <f>IF(AND(OR(D2795&lt;&gt;"",E2795&lt;&gt;"",F2795&lt;&gt;"",G2795&lt;&gt;""),E2801=""),"",IF(AND($D$5="",$E$5="",$F$5="",$G$5=""),"",IFERROR(VLOOKUP(B2801,'勘定科目コード（2019）'!$B$2:$J$3668,9,FALSE),"")))</f>
        <v/>
      </c>
      <c r="L2801" s="44" t="str">
        <f>IFERROR(VLOOKUP(D2801,'勘定科目コード（2019）'!$E$2:$J$500,7,FALSE),"")</f>
        <v/>
      </c>
    </row>
    <row r="2802" spans="2:12" x14ac:dyDescent="0.15">
      <c r="B2802" s="31">
        <v>2792</v>
      </c>
      <c r="D2802" s="51" t="str">
        <f>IF(AND($D$5="",$E$5="",$F$5="",$G$5=""),"",(IFERROR(VLOOKUP(B2802,'勘定科目コード（2019）'!$B$2:$J$3668,3,FALSE),"")))</f>
        <v/>
      </c>
      <c r="E2802" s="52" t="str">
        <f>IF(AND(OR($D$5&lt;&gt;"",$E$5&lt;&gt;"",$F$5&lt;&gt;"",$G$5&lt;&gt;""),D2802=""),"",IF(AND($D$5="",$E$5="",$F$5="",$G$5=""),"",IFERROR(VLOOKUP(B2802,'勘定科目コード（2019）'!$B$2:$J$3668,4,FALSE),"")))</f>
        <v/>
      </c>
      <c r="F2802" s="53" t="str">
        <f>IF(AND(OR(D2796&lt;&gt;"",E2796&lt;&gt;"",F2796&lt;&gt;"",G2796&lt;&gt;""),E2802=""),"",IF(AND(OR(D2796&lt;&gt;"",E2796&lt;&gt;"",F2796&lt;&gt;"",G2796&lt;&gt;""),E2802=""),"",IF(AND($D$5="",$E$5="",$F$5="",$G$5=""),"",IFERROR(VLOOKUP(B2802,'勘定科目コード（2019）'!$B$2:$J$3668,5,FALSE),""))))</f>
        <v/>
      </c>
      <c r="G2802" s="52" t="str">
        <f>IF(AND(OR(D2796&lt;&gt;"",E2796&lt;&gt;"",F2796&lt;&gt;"",G2796&lt;&gt;""),E2802=""),"",IF(AND($D$5="",$E$5="",$F$5="",$G$5=""),"",IFERROR(VLOOKUP(B2802,'勘定科目コード（2019）'!$B$2:$J$3668,6,FALSE),"")))</f>
        <v/>
      </c>
      <c r="H2802" s="54"/>
      <c r="I2802" s="55" t="str">
        <f>IF(AND(OR(D2796&lt;&gt;"",E2796&lt;&gt;"",F2796&lt;&gt;"",G2796&lt;&gt;""),E2802=""),"",IF(AND($D$5="",$E$5="",$F$5="",$G$5=""),"",IFERROR(VLOOKUP(B2802,'勘定科目コード（2019）'!$B$2:$J$3668,7,FALSE),"")))</f>
        <v/>
      </c>
      <c r="J2802" s="56" t="str">
        <f>IF(AND(OR(D2796&lt;&gt;"",E2796&lt;&gt;"",F2796&lt;&gt;"",G2796&lt;&gt;""),E2802=""),"",IF(AND($D$5="",$E$5="",$F$5="",$G$5=""),"",IFERROR(VLOOKUP(B2802,'勘定科目コード（2019）'!$B$2:$J$3668,8,FALSE),"")))</f>
        <v/>
      </c>
      <c r="K2802" s="57" t="str">
        <f>IF(AND(OR(D2796&lt;&gt;"",E2796&lt;&gt;"",F2796&lt;&gt;"",G2796&lt;&gt;""),E2802=""),"",IF(AND($D$5="",$E$5="",$F$5="",$G$5=""),"",IFERROR(VLOOKUP(B2802,'勘定科目コード（2019）'!$B$2:$J$3668,9,FALSE),"")))</f>
        <v/>
      </c>
      <c r="L2802" s="44" t="str">
        <f>IFERROR(VLOOKUP(D2802,'勘定科目コード（2019）'!$E$2:$J$500,7,FALSE),"")</f>
        <v/>
      </c>
    </row>
    <row r="2803" spans="2:12" x14ac:dyDescent="0.15">
      <c r="B2803" s="31">
        <v>2793</v>
      </c>
      <c r="D2803" s="51" t="str">
        <f>IF(AND($D$5="",$E$5="",$F$5="",$G$5=""),"",(IFERROR(VLOOKUP(B2803,'勘定科目コード（2019）'!$B$2:$J$3668,3,FALSE),"")))</f>
        <v/>
      </c>
      <c r="E2803" s="52" t="str">
        <f>IF(AND(OR($D$5&lt;&gt;"",$E$5&lt;&gt;"",$F$5&lt;&gt;"",$G$5&lt;&gt;""),D2803=""),"",IF(AND($D$5="",$E$5="",$F$5="",$G$5=""),"",IFERROR(VLOOKUP(B2803,'勘定科目コード（2019）'!$B$2:$J$3668,4,FALSE),"")))</f>
        <v/>
      </c>
      <c r="F2803" s="53" t="str">
        <f>IF(AND(OR(D2797&lt;&gt;"",E2797&lt;&gt;"",F2797&lt;&gt;"",G2797&lt;&gt;""),E2803=""),"",IF(AND(OR(D2797&lt;&gt;"",E2797&lt;&gt;"",F2797&lt;&gt;"",G2797&lt;&gt;""),E2803=""),"",IF(AND($D$5="",$E$5="",$F$5="",$G$5=""),"",IFERROR(VLOOKUP(B2803,'勘定科目コード（2019）'!$B$2:$J$3668,5,FALSE),""))))</f>
        <v/>
      </c>
      <c r="G2803" s="52" t="str">
        <f>IF(AND(OR(D2797&lt;&gt;"",E2797&lt;&gt;"",F2797&lt;&gt;"",G2797&lt;&gt;""),E2803=""),"",IF(AND($D$5="",$E$5="",$F$5="",$G$5=""),"",IFERROR(VLOOKUP(B2803,'勘定科目コード（2019）'!$B$2:$J$3668,6,FALSE),"")))</f>
        <v/>
      </c>
      <c r="H2803" s="54"/>
      <c r="I2803" s="55" t="str">
        <f>IF(AND(OR(D2797&lt;&gt;"",E2797&lt;&gt;"",F2797&lt;&gt;"",G2797&lt;&gt;""),E2803=""),"",IF(AND($D$5="",$E$5="",$F$5="",$G$5=""),"",IFERROR(VLOOKUP(B2803,'勘定科目コード（2019）'!$B$2:$J$3668,7,FALSE),"")))</f>
        <v/>
      </c>
      <c r="J2803" s="56" t="str">
        <f>IF(AND(OR(D2797&lt;&gt;"",E2797&lt;&gt;"",F2797&lt;&gt;"",G2797&lt;&gt;""),E2803=""),"",IF(AND($D$5="",$E$5="",$F$5="",$G$5=""),"",IFERROR(VLOOKUP(B2803,'勘定科目コード（2019）'!$B$2:$J$3668,8,FALSE),"")))</f>
        <v/>
      </c>
      <c r="K2803" s="57" t="str">
        <f>IF(AND(OR(D2797&lt;&gt;"",E2797&lt;&gt;"",F2797&lt;&gt;"",G2797&lt;&gt;""),E2803=""),"",IF(AND($D$5="",$E$5="",$F$5="",$G$5=""),"",IFERROR(VLOOKUP(B2803,'勘定科目コード（2019）'!$B$2:$J$3668,9,FALSE),"")))</f>
        <v/>
      </c>
      <c r="L2803" s="44" t="str">
        <f>IFERROR(VLOOKUP(D2803,'勘定科目コード（2019）'!$E$2:$J$500,7,FALSE),"")</f>
        <v/>
      </c>
    </row>
    <row r="2804" spans="2:12" x14ac:dyDescent="0.15">
      <c r="B2804" s="31">
        <v>2794</v>
      </c>
      <c r="D2804" s="51" t="str">
        <f>IF(AND($D$5="",$E$5="",$F$5="",$G$5=""),"",(IFERROR(VLOOKUP(B2804,'勘定科目コード（2019）'!$B$2:$J$3668,3,FALSE),"")))</f>
        <v/>
      </c>
      <c r="E2804" s="52" t="str">
        <f>IF(AND(OR($D$5&lt;&gt;"",$E$5&lt;&gt;"",$F$5&lt;&gt;"",$G$5&lt;&gt;""),D2804=""),"",IF(AND($D$5="",$E$5="",$F$5="",$G$5=""),"",IFERROR(VLOOKUP(B2804,'勘定科目コード（2019）'!$B$2:$J$3668,4,FALSE),"")))</f>
        <v/>
      </c>
      <c r="F2804" s="53" t="str">
        <f>IF(AND(OR(D2798&lt;&gt;"",E2798&lt;&gt;"",F2798&lt;&gt;"",G2798&lt;&gt;""),E2804=""),"",IF(AND(OR(D2798&lt;&gt;"",E2798&lt;&gt;"",F2798&lt;&gt;"",G2798&lt;&gt;""),E2804=""),"",IF(AND($D$5="",$E$5="",$F$5="",$G$5=""),"",IFERROR(VLOOKUP(B2804,'勘定科目コード（2019）'!$B$2:$J$3668,5,FALSE),""))))</f>
        <v/>
      </c>
      <c r="G2804" s="52" t="str">
        <f>IF(AND(OR(D2798&lt;&gt;"",E2798&lt;&gt;"",F2798&lt;&gt;"",G2798&lt;&gt;""),E2804=""),"",IF(AND($D$5="",$E$5="",$F$5="",$G$5=""),"",IFERROR(VLOOKUP(B2804,'勘定科目コード（2019）'!$B$2:$J$3668,6,FALSE),"")))</f>
        <v/>
      </c>
      <c r="H2804" s="54"/>
      <c r="I2804" s="55" t="str">
        <f>IF(AND(OR(D2798&lt;&gt;"",E2798&lt;&gt;"",F2798&lt;&gt;"",G2798&lt;&gt;""),E2804=""),"",IF(AND($D$5="",$E$5="",$F$5="",$G$5=""),"",IFERROR(VLOOKUP(B2804,'勘定科目コード（2019）'!$B$2:$J$3668,7,FALSE),"")))</f>
        <v/>
      </c>
      <c r="J2804" s="56" t="str">
        <f>IF(AND(OR(D2798&lt;&gt;"",E2798&lt;&gt;"",F2798&lt;&gt;"",G2798&lt;&gt;""),E2804=""),"",IF(AND($D$5="",$E$5="",$F$5="",$G$5=""),"",IFERROR(VLOOKUP(B2804,'勘定科目コード（2019）'!$B$2:$J$3668,8,FALSE),"")))</f>
        <v/>
      </c>
      <c r="K2804" s="57" t="str">
        <f>IF(AND(OR(D2798&lt;&gt;"",E2798&lt;&gt;"",F2798&lt;&gt;"",G2798&lt;&gt;""),E2804=""),"",IF(AND($D$5="",$E$5="",$F$5="",$G$5=""),"",IFERROR(VLOOKUP(B2804,'勘定科目コード（2019）'!$B$2:$J$3668,9,FALSE),"")))</f>
        <v/>
      </c>
      <c r="L2804" s="44" t="str">
        <f>IFERROR(VLOOKUP(D2804,'勘定科目コード（2019）'!$E$2:$J$500,7,FALSE),"")</f>
        <v/>
      </c>
    </row>
    <row r="2805" spans="2:12" x14ac:dyDescent="0.15">
      <c r="B2805" s="31">
        <v>2795</v>
      </c>
      <c r="D2805" s="51" t="str">
        <f>IF(AND($D$5="",$E$5="",$F$5="",$G$5=""),"",(IFERROR(VLOOKUP(B2805,'勘定科目コード（2019）'!$B$2:$J$3668,3,FALSE),"")))</f>
        <v/>
      </c>
      <c r="E2805" s="52" t="str">
        <f>IF(AND(OR($D$5&lt;&gt;"",$E$5&lt;&gt;"",$F$5&lt;&gt;"",$G$5&lt;&gt;""),D2805=""),"",IF(AND($D$5="",$E$5="",$F$5="",$G$5=""),"",IFERROR(VLOOKUP(B2805,'勘定科目コード（2019）'!$B$2:$J$3668,4,FALSE),"")))</f>
        <v/>
      </c>
      <c r="F2805" s="53" t="str">
        <f>IF(AND(OR(D2799&lt;&gt;"",E2799&lt;&gt;"",F2799&lt;&gt;"",G2799&lt;&gt;""),E2805=""),"",IF(AND(OR(D2799&lt;&gt;"",E2799&lt;&gt;"",F2799&lt;&gt;"",G2799&lt;&gt;""),E2805=""),"",IF(AND($D$5="",$E$5="",$F$5="",$G$5=""),"",IFERROR(VLOOKUP(B2805,'勘定科目コード（2019）'!$B$2:$J$3668,5,FALSE),""))))</f>
        <v/>
      </c>
      <c r="G2805" s="52" t="str">
        <f>IF(AND(OR(D2799&lt;&gt;"",E2799&lt;&gt;"",F2799&lt;&gt;"",G2799&lt;&gt;""),E2805=""),"",IF(AND($D$5="",$E$5="",$F$5="",$G$5=""),"",IFERROR(VLOOKUP(B2805,'勘定科目コード（2019）'!$B$2:$J$3668,6,FALSE),"")))</f>
        <v/>
      </c>
      <c r="H2805" s="54"/>
      <c r="I2805" s="55" t="str">
        <f>IF(AND(OR(D2799&lt;&gt;"",E2799&lt;&gt;"",F2799&lt;&gt;"",G2799&lt;&gt;""),E2805=""),"",IF(AND($D$5="",$E$5="",$F$5="",$G$5=""),"",IFERROR(VLOOKUP(B2805,'勘定科目コード（2019）'!$B$2:$J$3668,7,FALSE),"")))</f>
        <v/>
      </c>
      <c r="J2805" s="56" t="str">
        <f>IF(AND(OR(D2799&lt;&gt;"",E2799&lt;&gt;"",F2799&lt;&gt;"",G2799&lt;&gt;""),E2805=""),"",IF(AND($D$5="",$E$5="",$F$5="",$G$5=""),"",IFERROR(VLOOKUP(B2805,'勘定科目コード（2019）'!$B$2:$J$3668,8,FALSE),"")))</f>
        <v/>
      </c>
      <c r="K2805" s="57" t="str">
        <f>IF(AND(OR(D2799&lt;&gt;"",E2799&lt;&gt;"",F2799&lt;&gt;"",G2799&lt;&gt;""),E2805=""),"",IF(AND($D$5="",$E$5="",$F$5="",$G$5=""),"",IFERROR(VLOOKUP(B2805,'勘定科目コード（2019）'!$B$2:$J$3668,9,FALSE),"")))</f>
        <v/>
      </c>
      <c r="L2805" s="44" t="str">
        <f>IFERROR(VLOOKUP(D2805,'勘定科目コード（2019）'!$E$2:$J$500,7,FALSE),"")</f>
        <v/>
      </c>
    </row>
    <row r="2806" spans="2:12" x14ac:dyDescent="0.15">
      <c r="B2806" s="31">
        <v>2796</v>
      </c>
      <c r="D2806" s="51" t="str">
        <f>IF(AND($D$5="",$E$5="",$F$5="",$G$5=""),"",(IFERROR(VLOOKUP(B2806,'勘定科目コード（2019）'!$B$2:$J$3668,3,FALSE),"")))</f>
        <v/>
      </c>
      <c r="E2806" s="52" t="str">
        <f>IF(AND(OR($D$5&lt;&gt;"",$E$5&lt;&gt;"",$F$5&lt;&gt;"",$G$5&lt;&gt;""),D2806=""),"",IF(AND($D$5="",$E$5="",$F$5="",$G$5=""),"",IFERROR(VLOOKUP(B2806,'勘定科目コード（2019）'!$B$2:$J$3668,4,FALSE),"")))</f>
        <v/>
      </c>
      <c r="F2806" s="53" t="str">
        <f>IF(AND(OR(D2800&lt;&gt;"",E2800&lt;&gt;"",F2800&lt;&gt;"",G2800&lt;&gt;""),E2806=""),"",IF(AND(OR(D2800&lt;&gt;"",E2800&lt;&gt;"",F2800&lt;&gt;"",G2800&lt;&gt;""),E2806=""),"",IF(AND($D$5="",$E$5="",$F$5="",$G$5=""),"",IFERROR(VLOOKUP(B2806,'勘定科目コード（2019）'!$B$2:$J$3668,5,FALSE),""))))</f>
        <v/>
      </c>
      <c r="G2806" s="52" t="str">
        <f>IF(AND(OR(D2800&lt;&gt;"",E2800&lt;&gt;"",F2800&lt;&gt;"",G2800&lt;&gt;""),E2806=""),"",IF(AND($D$5="",$E$5="",$F$5="",$G$5=""),"",IFERROR(VLOOKUP(B2806,'勘定科目コード（2019）'!$B$2:$J$3668,6,FALSE),"")))</f>
        <v/>
      </c>
      <c r="H2806" s="54"/>
      <c r="I2806" s="55" t="str">
        <f>IF(AND(OR(D2800&lt;&gt;"",E2800&lt;&gt;"",F2800&lt;&gt;"",G2800&lt;&gt;""),E2806=""),"",IF(AND($D$5="",$E$5="",$F$5="",$G$5=""),"",IFERROR(VLOOKUP(B2806,'勘定科目コード（2019）'!$B$2:$J$3668,7,FALSE),"")))</f>
        <v/>
      </c>
      <c r="J2806" s="56" t="str">
        <f>IF(AND(OR(D2800&lt;&gt;"",E2800&lt;&gt;"",F2800&lt;&gt;"",G2800&lt;&gt;""),E2806=""),"",IF(AND($D$5="",$E$5="",$F$5="",$G$5=""),"",IFERROR(VLOOKUP(B2806,'勘定科目コード（2019）'!$B$2:$J$3668,8,FALSE),"")))</f>
        <v/>
      </c>
      <c r="K2806" s="57" t="str">
        <f>IF(AND(OR(D2800&lt;&gt;"",E2800&lt;&gt;"",F2800&lt;&gt;"",G2800&lt;&gt;""),E2806=""),"",IF(AND($D$5="",$E$5="",$F$5="",$G$5=""),"",IFERROR(VLOOKUP(B2806,'勘定科目コード（2019）'!$B$2:$J$3668,9,FALSE),"")))</f>
        <v/>
      </c>
      <c r="L2806" s="44" t="str">
        <f>IFERROR(VLOOKUP(D2806,'勘定科目コード（2019）'!$E$2:$J$500,7,FALSE),"")</f>
        <v/>
      </c>
    </row>
    <row r="2807" spans="2:12" x14ac:dyDescent="0.15">
      <c r="B2807" s="31">
        <v>2797</v>
      </c>
      <c r="D2807" s="51" t="str">
        <f>IF(AND($D$5="",$E$5="",$F$5="",$G$5=""),"",(IFERROR(VLOOKUP(B2807,'勘定科目コード（2019）'!$B$2:$J$3668,3,FALSE),"")))</f>
        <v/>
      </c>
      <c r="E2807" s="52" t="str">
        <f>IF(AND(OR($D$5&lt;&gt;"",$E$5&lt;&gt;"",$F$5&lt;&gt;"",$G$5&lt;&gt;""),D2807=""),"",IF(AND($D$5="",$E$5="",$F$5="",$G$5=""),"",IFERROR(VLOOKUP(B2807,'勘定科目コード（2019）'!$B$2:$J$3668,4,FALSE),"")))</f>
        <v/>
      </c>
      <c r="F2807" s="53" t="str">
        <f>IF(AND(OR(D2801&lt;&gt;"",E2801&lt;&gt;"",F2801&lt;&gt;"",G2801&lt;&gt;""),E2807=""),"",IF(AND(OR(D2801&lt;&gt;"",E2801&lt;&gt;"",F2801&lt;&gt;"",G2801&lt;&gt;""),E2807=""),"",IF(AND($D$5="",$E$5="",$F$5="",$G$5=""),"",IFERROR(VLOOKUP(B2807,'勘定科目コード（2019）'!$B$2:$J$3668,5,FALSE),""))))</f>
        <v/>
      </c>
      <c r="G2807" s="52" t="str">
        <f>IF(AND(OR(D2801&lt;&gt;"",E2801&lt;&gt;"",F2801&lt;&gt;"",G2801&lt;&gt;""),E2807=""),"",IF(AND($D$5="",$E$5="",$F$5="",$G$5=""),"",IFERROR(VLOOKUP(B2807,'勘定科目コード（2019）'!$B$2:$J$3668,6,FALSE),"")))</f>
        <v/>
      </c>
      <c r="H2807" s="54"/>
      <c r="I2807" s="55" t="str">
        <f>IF(AND(OR(D2801&lt;&gt;"",E2801&lt;&gt;"",F2801&lt;&gt;"",G2801&lt;&gt;""),E2807=""),"",IF(AND($D$5="",$E$5="",$F$5="",$G$5=""),"",IFERROR(VLOOKUP(B2807,'勘定科目コード（2019）'!$B$2:$J$3668,7,FALSE),"")))</f>
        <v/>
      </c>
      <c r="J2807" s="56" t="str">
        <f>IF(AND(OR(D2801&lt;&gt;"",E2801&lt;&gt;"",F2801&lt;&gt;"",G2801&lt;&gt;""),E2807=""),"",IF(AND($D$5="",$E$5="",$F$5="",$G$5=""),"",IFERROR(VLOOKUP(B2807,'勘定科目コード（2019）'!$B$2:$J$3668,8,FALSE),"")))</f>
        <v/>
      </c>
      <c r="K2807" s="57" t="str">
        <f>IF(AND(OR(D2801&lt;&gt;"",E2801&lt;&gt;"",F2801&lt;&gt;"",G2801&lt;&gt;""),E2807=""),"",IF(AND($D$5="",$E$5="",$F$5="",$G$5=""),"",IFERROR(VLOOKUP(B2807,'勘定科目コード（2019）'!$B$2:$J$3668,9,FALSE),"")))</f>
        <v/>
      </c>
      <c r="L2807" s="44" t="str">
        <f>IFERROR(VLOOKUP(D2807,'勘定科目コード（2019）'!$E$2:$J$500,7,FALSE),"")</f>
        <v/>
      </c>
    </row>
    <row r="2808" spans="2:12" x14ac:dyDescent="0.15">
      <c r="B2808" s="31">
        <v>2798</v>
      </c>
      <c r="D2808" s="51" t="str">
        <f>IF(AND($D$5="",$E$5="",$F$5="",$G$5=""),"",(IFERROR(VLOOKUP(B2808,'勘定科目コード（2019）'!$B$2:$J$3668,3,FALSE),"")))</f>
        <v/>
      </c>
      <c r="E2808" s="52" t="str">
        <f>IF(AND(OR($D$5&lt;&gt;"",$E$5&lt;&gt;"",$F$5&lt;&gt;"",$G$5&lt;&gt;""),D2808=""),"",IF(AND($D$5="",$E$5="",$F$5="",$G$5=""),"",IFERROR(VLOOKUP(B2808,'勘定科目コード（2019）'!$B$2:$J$3668,4,FALSE),"")))</f>
        <v/>
      </c>
      <c r="F2808" s="53" t="str">
        <f>IF(AND(OR(D2802&lt;&gt;"",E2802&lt;&gt;"",F2802&lt;&gt;"",G2802&lt;&gt;""),E2808=""),"",IF(AND(OR(D2802&lt;&gt;"",E2802&lt;&gt;"",F2802&lt;&gt;"",G2802&lt;&gt;""),E2808=""),"",IF(AND($D$5="",$E$5="",$F$5="",$G$5=""),"",IFERROR(VLOOKUP(B2808,'勘定科目コード（2019）'!$B$2:$J$3668,5,FALSE),""))))</f>
        <v/>
      </c>
      <c r="G2808" s="52" t="str">
        <f>IF(AND(OR(D2802&lt;&gt;"",E2802&lt;&gt;"",F2802&lt;&gt;"",G2802&lt;&gt;""),E2808=""),"",IF(AND($D$5="",$E$5="",$F$5="",$G$5=""),"",IFERROR(VLOOKUP(B2808,'勘定科目コード（2019）'!$B$2:$J$3668,6,FALSE),"")))</f>
        <v/>
      </c>
      <c r="H2808" s="54"/>
      <c r="I2808" s="55" t="str">
        <f>IF(AND(OR(D2802&lt;&gt;"",E2802&lt;&gt;"",F2802&lt;&gt;"",G2802&lt;&gt;""),E2808=""),"",IF(AND($D$5="",$E$5="",$F$5="",$G$5=""),"",IFERROR(VLOOKUP(B2808,'勘定科目コード（2019）'!$B$2:$J$3668,7,FALSE),"")))</f>
        <v/>
      </c>
      <c r="J2808" s="56" t="str">
        <f>IF(AND(OR(D2802&lt;&gt;"",E2802&lt;&gt;"",F2802&lt;&gt;"",G2802&lt;&gt;""),E2808=""),"",IF(AND($D$5="",$E$5="",$F$5="",$G$5=""),"",IFERROR(VLOOKUP(B2808,'勘定科目コード（2019）'!$B$2:$J$3668,8,FALSE),"")))</f>
        <v/>
      </c>
      <c r="K2808" s="57" t="str">
        <f>IF(AND(OR(D2802&lt;&gt;"",E2802&lt;&gt;"",F2802&lt;&gt;"",G2802&lt;&gt;""),E2808=""),"",IF(AND($D$5="",$E$5="",$F$5="",$G$5=""),"",IFERROR(VLOOKUP(B2808,'勘定科目コード（2019）'!$B$2:$J$3668,9,FALSE),"")))</f>
        <v/>
      </c>
      <c r="L2808" s="44" t="str">
        <f>IFERROR(VLOOKUP(D2808,'勘定科目コード（2019）'!$E$2:$J$500,7,FALSE),"")</f>
        <v/>
      </c>
    </row>
    <row r="2809" spans="2:12" x14ac:dyDescent="0.15">
      <c r="B2809" s="31">
        <v>2799</v>
      </c>
      <c r="D2809" s="51" t="str">
        <f>IF(AND($D$5="",$E$5="",$F$5="",$G$5=""),"",(IFERROR(VLOOKUP(B2809,'勘定科目コード（2019）'!$B$2:$J$3668,3,FALSE),"")))</f>
        <v/>
      </c>
      <c r="E2809" s="52" t="str">
        <f>IF(AND(OR($D$5&lt;&gt;"",$E$5&lt;&gt;"",$F$5&lt;&gt;"",$G$5&lt;&gt;""),D2809=""),"",IF(AND($D$5="",$E$5="",$F$5="",$G$5=""),"",IFERROR(VLOOKUP(B2809,'勘定科目コード（2019）'!$B$2:$J$3668,4,FALSE),"")))</f>
        <v/>
      </c>
      <c r="F2809" s="53" t="str">
        <f>IF(AND(OR(D2803&lt;&gt;"",E2803&lt;&gt;"",F2803&lt;&gt;"",G2803&lt;&gt;""),E2809=""),"",IF(AND(OR(D2803&lt;&gt;"",E2803&lt;&gt;"",F2803&lt;&gt;"",G2803&lt;&gt;""),E2809=""),"",IF(AND($D$5="",$E$5="",$F$5="",$G$5=""),"",IFERROR(VLOOKUP(B2809,'勘定科目コード（2019）'!$B$2:$J$3668,5,FALSE),""))))</f>
        <v/>
      </c>
      <c r="G2809" s="52" t="str">
        <f>IF(AND(OR(D2803&lt;&gt;"",E2803&lt;&gt;"",F2803&lt;&gt;"",G2803&lt;&gt;""),E2809=""),"",IF(AND($D$5="",$E$5="",$F$5="",$G$5=""),"",IFERROR(VLOOKUP(B2809,'勘定科目コード（2019）'!$B$2:$J$3668,6,FALSE),"")))</f>
        <v/>
      </c>
      <c r="H2809" s="54"/>
      <c r="I2809" s="55" t="str">
        <f>IF(AND(OR(D2803&lt;&gt;"",E2803&lt;&gt;"",F2803&lt;&gt;"",G2803&lt;&gt;""),E2809=""),"",IF(AND($D$5="",$E$5="",$F$5="",$G$5=""),"",IFERROR(VLOOKUP(B2809,'勘定科目コード（2019）'!$B$2:$J$3668,7,FALSE),"")))</f>
        <v/>
      </c>
      <c r="J2809" s="56" t="str">
        <f>IF(AND(OR(D2803&lt;&gt;"",E2803&lt;&gt;"",F2803&lt;&gt;"",G2803&lt;&gt;""),E2809=""),"",IF(AND($D$5="",$E$5="",$F$5="",$G$5=""),"",IFERROR(VLOOKUP(B2809,'勘定科目コード（2019）'!$B$2:$J$3668,8,FALSE),"")))</f>
        <v/>
      </c>
      <c r="K2809" s="57" t="str">
        <f>IF(AND(OR(D2803&lt;&gt;"",E2803&lt;&gt;"",F2803&lt;&gt;"",G2803&lt;&gt;""),E2809=""),"",IF(AND($D$5="",$E$5="",$F$5="",$G$5=""),"",IFERROR(VLOOKUP(B2809,'勘定科目コード（2019）'!$B$2:$J$3668,9,FALSE),"")))</f>
        <v/>
      </c>
      <c r="L2809" s="44" t="str">
        <f>IFERROR(VLOOKUP(D2809,'勘定科目コード（2019）'!$E$2:$J$500,7,FALSE),"")</f>
        <v/>
      </c>
    </row>
    <row r="2810" spans="2:12" x14ac:dyDescent="0.15">
      <c r="B2810" s="31">
        <v>2800</v>
      </c>
      <c r="D2810" s="51" t="str">
        <f>IF(AND($D$5="",$E$5="",$F$5="",$G$5=""),"",(IFERROR(VLOOKUP(B2810,'勘定科目コード（2019）'!$B$2:$J$3668,3,FALSE),"")))</f>
        <v/>
      </c>
      <c r="E2810" s="52" t="str">
        <f>IF(AND(OR($D$5&lt;&gt;"",$E$5&lt;&gt;"",$F$5&lt;&gt;"",$G$5&lt;&gt;""),D2810=""),"",IF(AND($D$5="",$E$5="",$F$5="",$G$5=""),"",IFERROR(VLOOKUP(B2810,'勘定科目コード（2019）'!$B$2:$J$3668,4,FALSE),"")))</f>
        <v/>
      </c>
      <c r="F2810" s="53" t="str">
        <f>IF(AND(OR(D2804&lt;&gt;"",E2804&lt;&gt;"",F2804&lt;&gt;"",G2804&lt;&gt;""),E2810=""),"",IF(AND(OR(D2804&lt;&gt;"",E2804&lt;&gt;"",F2804&lt;&gt;"",G2804&lt;&gt;""),E2810=""),"",IF(AND($D$5="",$E$5="",$F$5="",$G$5=""),"",IFERROR(VLOOKUP(B2810,'勘定科目コード（2019）'!$B$2:$J$3668,5,FALSE),""))))</f>
        <v/>
      </c>
      <c r="G2810" s="52" t="str">
        <f>IF(AND(OR(D2804&lt;&gt;"",E2804&lt;&gt;"",F2804&lt;&gt;"",G2804&lt;&gt;""),E2810=""),"",IF(AND($D$5="",$E$5="",$F$5="",$G$5=""),"",IFERROR(VLOOKUP(B2810,'勘定科目コード（2019）'!$B$2:$J$3668,6,FALSE),"")))</f>
        <v/>
      </c>
      <c r="H2810" s="54"/>
      <c r="I2810" s="55" t="str">
        <f>IF(AND(OR(D2804&lt;&gt;"",E2804&lt;&gt;"",F2804&lt;&gt;"",G2804&lt;&gt;""),E2810=""),"",IF(AND($D$5="",$E$5="",$F$5="",$G$5=""),"",IFERROR(VLOOKUP(B2810,'勘定科目コード（2019）'!$B$2:$J$3668,7,FALSE),"")))</f>
        <v/>
      </c>
      <c r="J2810" s="56" t="str">
        <f>IF(AND(OR(D2804&lt;&gt;"",E2804&lt;&gt;"",F2804&lt;&gt;"",G2804&lt;&gt;""),E2810=""),"",IF(AND($D$5="",$E$5="",$F$5="",$G$5=""),"",IFERROR(VLOOKUP(B2810,'勘定科目コード（2019）'!$B$2:$J$3668,8,FALSE),"")))</f>
        <v/>
      </c>
      <c r="K2810" s="57" t="str">
        <f>IF(AND(OR(D2804&lt;&gt;"",E2804&lt;&gt;"",F2804&lt;&gt;"",G2804&lt;&gt;""),E2810=""),"",IF(AND($D$5="",$E$5="",$F$5="",$G$5=""),"",IFERROR(VLOOKUP(B2810,'勘定科目コード（2019）'!$B$2:$J$3668,9,FALSE),"")))</f>
        <v/>
      </c>
      <c r="L2810" s="44" t="str">
        <f>IFERROR(VLOOKUP(D2810,'勘定科目コード（2019）'!$E$2:$J$500,7,FALSE),"")</f>
        <v/>
      </c>
    </row>
    <row r="2811" spans="2:12" x14ac:dyDescent="0.15">
      <c r="B2811" s="31">
        <v>2801</v>
      </c>
      <c r="D2811" s="51" t="str">
        <f>IF(AND($D$5="",$E$5="",$F$5="",$G$5=""),"",(IFERROR(VLOOKUP(B2811,'勘定科目コード（2019）'!$B$2:$J$3668,3,FALSE),"")))</f>
        <v/>
      </c>
      <c r="E2811" s="52" t="str">
        <f>IF(AND(OR($D$5&lt;&gt;"",$E$5&lt;&gt;"",$F$5&lt;&gt;"",$G$5&lt;&gt;""),D2811=""),"",IF(AND($D$5="",$E$5="",$F$5="",$G$5=""),"",IFERROR(VLOOKUP(B2811,'勘定科目コード（2019）'!$B$2:$J$3668,4,FALSE),"")))</f>
        <v/>
      </c>
      <c r="F2811" s="53" t="str">
        <f>IF(AND(OR(D2805&lt;&gt;"",E2805&lt;&gt;"",F2805&lt;&gt;"",G2805&lt;&gt;""),E2811=""),"",IF(AND(OR(D2805&lt;&gt;"",E2805&lt;&gt;"",F2805&lt;&gt;"",G2805&lt;&gt;""),E2811=""),"",IF(AND($D$5="",$E$5="",$F$5="",$G$5=""),"",IFERROR(VLOOKUP(B2811,'勘定科目コード（2019）'!$B$2:$J$3668,5,FALSE),""))))</f>
        <v/>
      </c>
      <c r="G2811" s="52" t="str">
        <f>IF(AND(OR(D2805&lt;&gt;"",E2805&lt;&gt;"",F2805&lt;&gt;"",G2805&lt;&gt;""),E2811=""),"",IF(AND($D$5="",$E$5="",$F$5="",$G$5=""),"",IFERROR(VLOOKUP(B2811,'勘定科目コード（2019）'!$B$2:$J$3668,6,FALSE),"")))</f>
        <v/>
      </c>
      <c r="H2811" s="54"/>
      <c r="I2811" s="55" t="str">
        <f>IF(AND(OR(D2805&lt;&gt;"",E2805&lt;&gt;"",F2805&lt;&gt;"",G2805&lt;&gt;""),E2811=""),"",IF(AND($D$5="",$E$5="",$F$5="",$G$5=""),"",IFERROR(VLOOKUP(B2811,'勘定科目コード（2019）'!$B$2:$J$3668,7,FALSE),"")))</f>
        <v/>
      </c>
      <c r="J2811" s="56" t="str">
        <f>IF(AND(OR(D2805&lt;&gt;"",E2805&lt;&gt;"",F2805&lt;&gt;"",G2805&lt;&gt;""),E2811=""),"",IF(AND($D$5="",$E$5="",$F$5="",$G$5=""),"",IFERROR(VLOOKUP(B2811,'勘定科目コード（2019）'!$B$2:$J$3668,8,FALSE),"")))</f>
        <v/>
      </c>
      <c r="K2811" s="57" t="str">
        <f>IF(AND(OR(D2805&lt;&gt;"",E2805&lt;&gt;"",F2805&lt;&gt;"",G2805&lt;&gt;""),E2811=""),"",IF(AND($D$5="",$E$5="",$F$5="",$G$5=""),"",IFERROR(VLOOKUP(B2811,'勘定科目コード（2019）'!$B$2:$J$3668,9,FALSE),"")))</f>
        <v/>
      </c>
      <c r="L2811" s="44" t="str">
        <f>IFERROR(VLOOKUP(D2811,'勘定科目コード（2019）'!$E$2:$J$500,7,FALSE),"")</f>
        <v/>
      </c>
    </row>
    <row r="2812" spans="2:12" x14ac:dyDescent="0.15">
      <c r="B2812" s="31">
        <v>2802</v>
      </c>
      <c r="D2812" s="51" t="str">
        <f>IF(AND($D$5="",$E$5="",$F$5="",$G$5=""),"",(IFERROR(VLOOKUP(B2812,'勘定科目コード（2019）'!$B$2:$J$3668,3,FALSE),"")))</f>
        <v/>
      </c>
      <c r="E2812" s="52" t="str">
        <f>IF(AND(OR($D$5&lt;&gt;"",$E$5&lt;&gt;"",$F$5&lt;&gt;"",$G$5&lt;&gt;""),D2812=""),"",IF(AND($D$5="",$E$5="",$F$5="",$G$5=""),"",IFERROR(VLOOKUP(B2812,'勘定科目コード（2019）'!$B$2:$J$3668,4,FALSE),"")))</f>
        <v/>
      </c>
      <c r="F2812" s="53" t="str">
        <f>IF(AND(OR(D2806&lt;&gt;"",E2806&lt;&gt;"",F2806&lt;&gt;"",G2806&lt;&gt;""),E2812=""),"",IF(AND(OR(D2806&lt;&gt;"",E2806&lt;&gt;"",F2806&lt;&gt;"",G2806&lt;&gt;""),E2812=""),"",IF(AND($D$5="",$E$5="",$F$5="",$G$5=""),"",IFERROR(VLOOKUP(B2812,'勘定科目コード（2019）'!$B$2:$J$3668,5,FALSE),""))))</f>
        <v/>
      </c>
      <c r="G2812" s="52" t="str">
        <f>IF(AND(OR(D2806&lt;&gt;"",E2806&lt;&gt;"",F2806&lt;&gt;"",G2806&lt;&gt;""),E2812=""),"",IF(AND($D$5="",$E$5="",$F$5="",$G$5=""),"",IFERROR(VLOOKUP(B2812,'勘定科目コード（2019）'!$B$2:$J$3668,6,FALSE),"")))</f>
        <v/>
      </c>
      <c r="H2812" s="54"/>
      <c r="I2812" s="55" t="str">
        <f>IF(AND(OR(D2806&lt;&gt;"",E2806&lt;&gt;"",F2806&lt;&gt;"",G2806&lt;&gt;""),E2812=""),"",IF(AND($D$5="",$E$5="",$F$5="",$G$5=""),"",IFERROR(VLOOKUP(B2812,'勘定科目コード（2019）'!$B$2:$J$3668,7,FALSE),"")))</f>
        <v/>
      </c>
      <c r="J2812" s="56" t="str">
        <f>IF(AND(OR(D2806&lt;&gt;"",E2806&lt;&gt;"",F2806&lt;&gt;"",G2806&lt;&gt;""),E2812=""),"",IF(AND($D$5="",$E$5="",$F$5="",$G$5=""),"",IFERROR(VLOOKUP(B2812,'勘定科目コード（2019）'!$B$2:$J$3668,8,FALSE),"")))</f>
        <v/>
      </c>
      <c r="K2812" s="57" t="str">
        <f>IF(AND(OR(D2806&lt;&gt;"",E2806&lt;&gt;"",F2806&lt;&gt;"",G2806&lt;&gt;""),E2812=""),"",IF(AND($D$5="",$E$5="",$F$5="",$G$5=""),"",IFERROR(VLOOKUP(B2812,'勘定科目コード（2019）'!$B$2:$J$3668,9,FALSE),"")))</f>
        <v/>
      </c>
      <c r="L2812" s="44" t="str">
        <f>IFERROR(VLOOKUP(D2812,'勘定科目コード（2019）'!$E$2:$J$500,7,FALSE),"")</f>
        <v/>
      </c>
    </row>
    <row r="2813" spans="2:12" x14ac:dyDescent="0.15">
      <c r="B2813" s="31">
        <v>2803</v>
      </c>
      <c r="D2813" s="51" t="str">
        <f>IF(AND($D$5="",$E$5="",$F$5="",$G$5=""),"",(IFERROR(VLOOKUP(B2813,'勘定科目コード（2019）'!$B$2:$J$3668,3,FALSE),"")))</f>
        <v/>
      </c>
      <c r="E2813" s="52" t="str">
        <f>IF(AND(OR($D$5&lt;&gt;"",$E$5&lt;&gt;"",$F$5&lt;&gt;"",$G$5&lt;&gt;""),D2813=""),"",IF(AND($D$5="",$E$5="",$F$5="",$G$5=""),"",IFERROR(VLOOKUP(B2813,'勘定科目コード（2019）'!$B$2:$J$3668,4,FALSE),"")))</f>
        <v/>
      </c>
      <c r="F2813" s="53" t="str">
        <f>IF(AND(OR(D2807&lt;&gt;"",E2807&lt;&gt;"",F2807&lt;&gt;"",G2807&lt;&gt;""),E2813=""),"",IF(AND(OR(D2807&lt;&gt;"",E2807&lt;&gt;"",F2807&lt;&gt;"",G2807&lt;&gt;""),E2813=""),"",IF(AND($D$5="",$E$5="",$F$5="",$G$5=""),"",IFERROR(VLOOKUP(B2813,'勘定科目コード（2019）'!$B$2:$J$3668,5,FALSE),""))))</f>
        <v/>
      </c>
      <c r="G2813" s="52" t="str">
        <f>IF(AND(OR(D2807&lt;&gt;"",E2807&lt;&gt;"",F2807&lt;&gt;"",G2807&lt;&gt;""),E2813=""),"",IF(AND($D$5="",$E$5="",$F$5="",$G$5=""),"",IFERROR(VLOOKUP(B2813,'勘定科目コード（2019）'!$B$2:$J$3668,6,FALSE),"")))</f>
        <v/>
      </c>
      <c r="H2813" s="54"/>
      <c r="I2813" s="55" t="str">
        <f>IF(AND(OR(D2807&lt;&gt;"",E2807&lt;&gt;"",F2807&lt;&gt;"",G2807&lt;&gt;""),E2813=""),"",IF(AND($D$5="",$E$5="",$F$5="",$G$5=""),"",IFERROR(VLOOKUP(B2813,'勘定科目コード（2019）'!$B$2:$J$3668,7,FALSE),"")))</f>
        <v/>
      </c>
      <c r="J2813" s="56" t="str">
        <f>IF(AND(OR(D2807&lt;&gt;"",E2807&lt;&gt;"",F2807&lt;&gt;"",G2807&lt;&gt;""),E2813=""),"",IF(AND($D$5="",$E$5="",$F$5="",$G$5=""),"",IFERROR(VLOOKUP(B2813,'勘定科目コード（2019）'!$B$2:$J$3668,8,FALSE),"")))</f>
        <v/>
      </c>
      <c r="K2813" s="57" t="str">
        <f>IF(AND(OR(D2807&lt;&gt;"",E2807&lt;&gt;"",F2807&lt;&gt;"",G2807&lt;&gt;""),E2813=""),"",IF(AND($D$5="",$E$5="",$F$5="",$G$5=""),"",IFERROR(VLOOKUP(B2813,'勘定科目コード（2019）'!$B$2:$J$3668,9,FALSE),"")))</f>
        <v/>
      </c>
      <c r="L2813" s="44" t="str">
        <f>IFERROR(VLOOKUP(D2813,'勘定科目コード（2019）'!$E$2:$J$500,7,FALSE),"")</f>
        <v/>
      </c>
    </row>
    <row r="2814" spans="2:12" x14ac:dyDescent="0.15">
      <c r="B2814" s="31">
        <v>2804</v>
      </c>
      <c r="D2814" s="51" t="str">
        <f>IF(AND($D$5="",$E$5="",$F$5="",$G$5=""),"",(IFERROR(VLOOKUP(B2814,'勘定科目コード（2019）'!$B$2:$J$3668,3,FALSE),"")))</f>
        <v/>
      </c>
      <c r="E2814" s="52" t="str">
        <f>IF(AND(OR($D$5&lt;&gt;"",$E$5&lt;&gt;"",$F$5&lt;&gt;"",$G$5&lt;&gt;""),D2814=""),"",IF(AND($D$5="",$E$5="",$F$5="",$G$5=""),"",IFERROR(VLOOKUP(B2814,'勘定科目コード（2019）'!$B$2:$J$3668,4,FALSE),"")))</f>
        <v/>
      </c>
      <c r="F2814" s="53" t="str">
        <f>IF(AND(OR(D2808&lt;&gt;"",E2808&lt;&gt;"",F2808&lt;&gt;"",G2808&lt;&gt;""),E2814=""),"",IF(AND(OR(D2808&lt;&gt;"",E2808&lt;&gt;"",F2808&lt;&gt;"",G2808&lt;&gt;""),E2814=""),"",IF(AND($D$5="",$E$5="",$F$5="",$G$5=""),"",IFERROR(VLOOKUP(B2814,'勘定科目コード（2019）'!$B$2:$J$3668,5,FALSE),""))))</f>
        <v/>
      </c>
      <c r="G2814" s="52" t="str">
        <f>IF(AND(OR(D2808&lt;&gt;"",E2808&lt;&gt;"",F2808&lt;&gt;"",G2808&lt;&gt;""),E2814=""),"",IF(AND($D$5="",$E$5="",$F$5="",$G$5=""),"",IFERROR(VLOOKUP(B2814,'勘定科目コード（2019）'!$B$2:$J$3668,6,FALSE),"")))</f>
        <v/>
      </c>
      <c r="H2814" s="54"/>
      <c r="I2814" s="55" t="str">
        <f>IF(AND(OR(D2808&lt;&gt;"",E2808&lt;&gt;"",F2808&lt;&gt;"",G2808&lt;&gt;""),E2814=""),"",IF(AND($D$5="",$E$5="",$F$5="",$G$5=""),"",IFERROR(VLOOKUP(B2814,'勘定科目コード（2019）'!$B$2:$J$3668,7,FALSE),"")))</f>
        <v/>
      </c>
      <c r="J2814" s="56" t="str">
        <f>IF(AND(OR(D2808&lt;&gt;"",E2808&lt;&gt;"",F2808&lt;&gt;"",G2808&lt;&gt;""),E2814=""),"",IF(AND($D$5="",$E$5="",$F$5="",$G$5=""),"",IFERROR(VLOOKUP(B2814,'勘定科目コード（2019）'!$B$2:$J$3668,8,FALSE),"")))</f>
        <v/>
      </c>
      <c r="K2814" s="57" t="str">
        <f>IF(AND(OR(D2808&lt;&gt;"",E2808&lt;&gt;"",F2808&lt;&gt;"",G2808&lt;&gt;""),E2814=""),"",IF(AND($D$5="",$E$5="",$F$5="",$G$5=""),"",IFERROR(VLOOKUP(B2814,'勘定科目コード（2019）'!$B$2:$J$3668,9,FALSE),"")))</f>
        <v/>
      </c>
      <c r="L2814" s="44" t="str">
        <f>IFERROR(VLOOKUP(D2814,'勘定科目コード（2019）'!$E$2:$J$500,7,FALSE),"")</f>
        <v/>
      </c>
    </row>
    <row r="2815" spans="2:12" x14ac:dyDescent="0.15">
      <c r="B2815" s="31">
        <v>2805</v>
      </c>
      <c r="D2815" s="51" t="str">
        <f>IF(AND($D$5="",$E$5="",$F$5="",$G$5=""),"",(IFERROR(VLOOKUP(B2815,'勘定科目コード（2019）'!$B$2:$J$3668,3,FALSE),"")))</f>
        <v/>
      </c>
      <c r="E2815" s="52" t="str">
        <f>IF(AND(OR($D$5&lt;&gt;"",$E$5&lt;&gt;"",$F$5&lt;&gt;"",$G$5&lt;&gt;""),D2815=""),"",IF(AND($D$5="",$E$5="",$F$5="",$G$5=""),"",IFERROR(VLOOKUP(B2815,'勘定科目コード（2019）'!$B$2:$J$3668,4,FALSE),"")))</f>
        <v/>
      </c>
      <c r="F2815" s="53" t="str">
        <f>IF(AND(OR(D2809&lt;&gt;"",E2809&lt;&gt;"",F2809&lt;&gt;"",G2809&lt;&gt;""),E2815=""),"",IF(AND(OR(D2809&lt;&gt;"",E2809&lt;&gt;"",F2809&lt;&gt;"",G2809&lt;&gt;""),E2815=""),"",IF(AND($D$5="",$E$5="",$F$5="",$G$5=""),"",IFERROR(VLOOKUP(B2815,'勘定科目コード（2019）'!$B$2:$J$3668,5,FALSE),""))))</f>
        <v/>
      </c>
      <c r="G2815" s="52" t="str">
        <f>IF(AND(OR(D2809&lt;&gt;"",E2809&lt;&gt;"",F2809&lt;&gt;"",G2809&lt;&gt;""),E2815=""),"",IF(AND($D$5="",$E$5="",$F$5="",$G$5=""),"",IFERROR(VLOOKUP(B2815,'勘定科目コード（2019）'!$B$2:$J$3668,6,FALSE),"")))</f>
        <v/>
      </c>
      <c r="H2815" s="54"/>
      <c r="I2815" s="55" t="str">
        <f>IF(AND(OR(D2809&lt;&gt;"",E2809&lt;&gt;"",F2809&lt;&gt;"",G2809&lt;&gt;""),E2815=""),"",IF(AND($D$5="",$E$5="",$F$5="",$G$5=""),"",IFERROR(VLOOKUP(B2815,'勘定科目コード（2019）'!$B$2:$J$3668,7,FALSE),"")))</f>
        <v/>
      </c>
      <c r="J2815" s="56" t="str">
        <f>IF(AND(OR(D2809&lt;&gt;"",E2809&lt;&gt;"",F2809&lt;&gt;"",G2809&lt;&gt;""),E2815=""),"",IF(AND($D$5="",$E$5="",$F$5="",$G$5=""),"",IFERROR(VLOOKUP(B2815,'勘定科目コード（2019）'!$B$2:$J$3668,8,FALSE),"")))</f>
        <v/>
      </c>
      <c r="K2815" s="57" t="str">
        <f>IF(AND(OR(D2809&lt;&gt;"",E2809&lt;&gt;"",F2809&lt;&gt;"",G2809&lt;&gt;""),E2815=""),"",IF(AND($D$5="",$E$5="",$F$5="",$G$5=""),"",IFERROR(VLOOKUP(B2815,'勘定科目コード（2019）'!$B$2:$J$3668,9,FALSE),"")))</f>
        <v/>
      </c>
      <c r="L2815" s="44" t="str">
        <f>IFERROR(VLOOKUP(D2815,'勘定科目コード（2019）'!$E$2:$J$500,7,FALSE),"")</f>
        <v/>
      </c>
    </row>
    <row r="2816" spans="2:12" x14ac:dyDescent="0.15">
      <c r="B2816" s="31">
        <v>2806</v>
      </c>
      <c r="D2816" s="51" t="str">
        <f>IF(AND($D$5="",$E$5="",$F$5="",$G$5=""),"",(IFERROR(VLOOKUP(B2816,'勘定科目コード（2019）'!$B$2:$J$3668,3,FALSE),"")))</f>
        <v/>
      </c>
      <c r="E2816" s="52" t="str">
        <f>IF(AND(OR($D$5&lt;&gt;"",$E$5&lt;&gt;"",$F$5&lt;&gt;"",$G$5&lt;&gt;""),D2816=""),"",IF(AND($D$5="",$E$5="",$F$5="",$G$5=""),"",IFERROR(VLOOKUP(B2816,'勘定科目コード（2019）'!$B$2:$J$3668,4,FALSE),"")))</f>
        <v/>
      </c>
      <c r="F2816" s="53" t="str">
        <f>IF(AND(OR(D2810&lt;&gt;"",E2810&lt;&gt;"",F2810&lt;&gt;"",G2810&lt;&gt;""),E2816=""),"",IF(AND(OR(D2810&lt;&gt;"",E2810&lt;&gt;"",F2810&lt;&gt;"",G2810&lt;&gt;""),E2816=""),"",IF(AND($D$5="",$E$5="",$F$5="",$G$5=""),"",IFERROR(VLOOKUP(B2816,'勘定科目コード（2019）'!$B$2:$J$3668,5,FALSE),""))))</f>
        <v/>
      </c>
      <c r="G2816" s="52" t="str">
        <f>IF(AND(OR(D2810&lt;&gt;"",E2810&lt;&gt;"",F2810&lt;&gt;"",G2810&lt;&gt;""),E2816=""),"",IF(AND($D$5="",$E$5="",$F$5="",$G$5=""),"",IFERROR(VLOOKUP(B2816,'勘定科目コード（2019）'!$B$2:$J$3668,6,FALSE),"")))</f>
        <v/>
      </c>
      <c r="H2816" s="54"/>
      <c r="I2816" s="55" t="str">
        <f>IF(AND(OR(D2810&lt;&gt;"",E2810&lt;&gt;"",F2810&lt;&gt;"",G2810&lt;&gt;""),E2816=""),"",IF(AND($D$5="",$E$5="",$F$5="",$G$5=""),"",IFERROR(VLOOKUP(B2816,'勘定科目コード（2019）'!$B$2:$J$3668,7,FALSE),"")))</f>
        <v/>
      </c>
      <c r="J2816" s="56" t="str">
        <f>IF(AND(OR(D2810&lt;&gt;"",E2810&lt;&gt;"",F2810&lt;&gt;"",G2810&lt;&gt;""),E2816=""),"",IF(AND($D$5="",$E$5="",$F$5="",$G$5=""),"",IFERROR(VLOOKUP(B2816,'勘定科目コード（2019）'!$B$2:$J$3668,8,FALSE),"")))</f>
        <v/>
      </c>
      <c r="K2816" s="57" t="str">
        <f>IF(AND(OR(D2810&lt;&gt;"",E2810&lt;&gt;"",F2810&lt;&gt;"",G2810&lt;&gt;""),E2816=""),"",IF(AND($D$5="",$E$5="",$F$5="",$G$5=""),"",IFERROR(VLOOKUP(B2816,'勘定科目コード（2019）'!$B$2:$J$3668,9,FALSE),"")))</f>
        <v/>
      </c>
      <c r="L2816" s="44" t="str">
        <f>IFERROR(VLOOKUP(D2816,'勘定科目コード（2019）'!$E$2:$J$500,7,FALSE),"")</f>
        <v/>
      </c>
    </row>
    <row r="2817" spans="2:12" x14ac:dyDescent="0.15">
      <c r="B2817" s="31">
        <v>2807</v>
      </c>
      <c r="D2817" s="51" t="str">
        <f>IF(AND($D$5="",$E$5="",$F$5="",$G$5=""),"",(IFERROR(VLOOKUP(B2817,'勘定科目コード（2019）'!$B$2:$J$3668,3,FALSE),"")))</f>
        <v/>
      </c>
      <c r="E2817" s="52" t="str">
        <f>IF(AND(OR($D$5&lt;&gt;"",$E$5&lt;&gt;"",$F$5&lt;&gt;"",$G$5&lt;&gt;""),D2817=""),"",IF(AND($D$5="",$E$5="",$F$5="",$G$5=""),"",IFERROR(VLOOKUP(B2817,'勘定科目コード（2019）'!$B$2:$J$3668,4,FALSE),"")))</f>
        <v/>
      </c>
      <c r="F2817" s="53" t="str">
        <f>IF(AND(OR(D2811&lt;&gt;"",E2811&lt;&gt;"",F2811&lt;&gt;"",G2811&lt;&gt;""),E2817=""),"",IF(AND(OR(D2811&lt;&gt;"",E2811&lt;&gt;"",F2811&lt;&gt;"",G2811&lt;&gt;""),E2817=""),"",IF(AND($D$5="",$E$5="",$F$5="",$G$5=""),"",IFERROR(VLOOKUP(B2817,'勘定科目コード（2019）'!$B$2:$J$3668,5,FALSE),""))))</f>
        <v/>
      </c>
      <c r="G2817" s="52" t="str">
        <f>IF(AND(OR(D2811&lt;&gt;"",E2811&lt;&gt;"",F2811&lt;&gt;"",G2811&lt;&gt;""),E2817=""),"",IF(AND($D$5="",$E$5="",$F$5="",$G$5=""),"",IFERROR(VLOOKUP(B2817,'勘定科目コード（2019）'!$B$2:$J$3668,6,FALSE),"")))</f>
        <v/>
      </c>
      <c r="H2817" s="54"/>
      <c r="I2817" s="55" t="str">
        <f>IF(AND(OR(D2811&lt;&gt;"",E2811&lt;&gt;"",F2811&lt;&gt;"",G2811&lt;&gt;""),E2817=""),"",IF(AND($D$5="",$E$5="",$F$5="",$G$5=""),"",IFERROR(VLOOKUP(B2817,'勘定科目コード（2019）'!$B$2:$J$3668,7,FALSE),"")))</f>
        <v/>
      </c>
      <c r="J2817" s="56" t="str">
        <f>IF(AND(OR(D2811&lt;&gt;"",E2811&lt;&gt;"",F2811&lt;&gt;"",G2811&lt;&gt;""),E2817=""),"",IF(AND($D$5="",$E$5="",$F$5="",$G$5=""),"",IFERROR(VLOOKUP(B2817,'勘定科目コード（2019）'!$B$2:$J$3668,8,FALSE),"")))</f>
        <v/>
      </c>
      <c r="K2817" s="57" t="str">
        <f>IF(AND(OR(D2811&lt;&gt;"",E2811&lt;&gt;"",F2811&lt;&gt;"",G2811&lt;&gt;""),E2817=""),"",IF(AND($D$5="",$E$5="",$F$5="",$G$5=""),"",IFERROR(VLOOKUP(B2817,'勘定科目コード（2019）'!$B$2:$J$3668,9,FALSE),"")))</f>
        <v/>
      </c>
      <c r="L2817" s="44" t="str">
        <f>IFERROR(VLOOKUP(D2817,'勘定科目コード（2019）'!$E$2:$J$500,7,FALSE),"")</f>
        <v/>
      </c>
    </row>
    <row r="2818" spans="2:12" x14ac:dyDescent="0.15">
      <c r="B2818" s="31">
        <v>2808</v>
      </c>
      <c r="D2818" s="51" t="str">
        <f>IF(AND($D$5="",$E$5="",$F$5="",$G$5=""),"",(IFERROR(VLOOKUP(B2818,'勘定科目コード（2019）'!$B$2:$J$3668,3,FALSE),"")))</f>
        <v/>
      </c>
      <c r="E2818" s="52" t="str">
        <f>IF(AND(OR($D$5&lt;&gt;"",$E$5&lt;&gt;"",$F$5&lt;&gt;"",$G$5&lt;&gt;""),D2818=""),"",IF(AND($D$5="",$E$5="",$F$5="",$G$5=""),"",IFERROR(VLOOKUP(B2818,'勘定科目コード（2019）'!$B$2:$J$3668,4,FALSE),"")))</f>
        <v/>
      </c>
      <c r="F2818" s="53" t="str">
        <f>IF(AND(OR(D2812&lt;&gt;"",E2812&lt;&gt;"",F2812&lt;&gt;"",G2812&lt;&gt;""),E2818=""),"",IF(AND(OR(D2812&lt;&gt;"",E2812&lt;&gt;"",F2812&lt;&gt;"",G2812&lt;&gt;""),E2818=""),"",IF(AND($D$5="",$E$5="",$F$5="",$G$5=""),"",IFERROR(VLOOKUP(B2818,'勘定科目コード（2019）'!$B$2:$J$3668,5,FALSE),""))))</f>
        <v/>
      </c>
      <c r="G2818" s="52" t="str">
        <f>IF(AND(OR(D2812&lt;&gt;"",E2812&lt;&gt;"",F2812&lt;&gt;"",G2812&lt;&gt;""),E2818=""),"",IF(AND($D$5="",$E$5="",$F$5="",$G$5=""),"",IFERROR(VLOOKUP(B2818,'勘定科目コード（2019）'!$B$2:$J$3668,6,FALSE),"")))</f>
        <v/>
      </c>
      <c r="H2818" s="54"/>
      <c r="I2818" s="55" t="str">
        <f>IF(AND(OR(D2812&lt;&gt;"",E2812&lt;&gt;"",F2812&lt;&gt;"",G2812&lt;&gt;""),E2818=""),"",IF(AND($D$5="",$E$5="",$F$5="",$G$5=""),"",IFERROR(VLOOKUP(B2818,'勘定科目コード（2019）'!$B$2:$J$3668,7,FALSE),"")))</f>
        <v/>
      </c>
      <c r="J2818" s="56" t="str">
        <f>IF(AND(OR(D2812&lt;&gt;"",E2812&lt;&gt;"",F2812&lt;&gt;"",G2812&lt;&gt;""),E2818=""),"",IF(AND($D$5="",$E$5="",$F$5="",$G$5=""),"",IFERROR(VLOOKUP(B2818,'勘定科目コード（2019）'!$B$2:$J$3668,8,FALSE),"")))</f>
        <v/>
      </c>
      <c r="K2818" s="57" t="str">
        <f>IF(AND(OR(D2812&lt;&gt;"",E2812&lt;&gt;"",F2812&lt;&gt;"",G2812&lt;&gt;""),E2818=""),"",IF(AND($D$5="",$E$5="",$F$5="",$G$5=""),"",IFERROR(VLOOKUP(B2818,'勘定科目コード（2019）'!$B$2:$J$3668,9,FALSE),"")))</f>
        <v/>
      </c>
      <c r="L2818" s="44" t="str">
        <f>IFERROR(VLOOKUP(D2818,'勘定科目コード（2019）'!$E$2:$J$500,7,FALSE),"")</f>
        <v/>
      </c>
    </row>
    <row r="2819" spans="2:12" x14ac:dyDescent="0.15">
      <c r="B2819" s="31">
        <v>2809</v>
      </c>
      <c r="D2819" s="51" t="str">
        <f>IF(AND($D$5="",$E$5="",$F$5="",$G$5=""),"",(IFERROR(VLOOKUP(B2819,'勘定科目コード（2019）'!$B$2:$J$3668,3,FALSE),"")))</f>
        <v/>
      </c>
      <c r="E2819" s="52" t="str">
        <f>IF(AND(OR($D$5&lt;&gt;"",$E$5&lt;&gt;"",$F$5&lt;&gt;"",$G$5&lt;&gt;""),D2819=""),"",IF(AND($D$5="",$E$5="",$F$5="",$G$5=""),"",IFERROR(VLOOKUP(B2819,'勘定科目コード（2019）'!$B$2:$J$3668,4,FALSE),"")))</f>
        <v/>
      </c>
      <c r="F2819" s="53" t="str">
        <f>IF(AND(OR(D2813&lt;&gt;"",E2813&lt;&gt;"",F2813&lt;&gt;"",G2813&lt;&gt;""),E2819=""),"",IF(AND(OR(D2813&lt;&gt;"",E2813&lt;&gt;"",F2813&lt;&gt;"",G2813&lt;&gt;""),E2819=""),"",IF(AND($D$5="",$E$5="",$F$5="",$G$5=""),"",IFERROR(VLOOKUP(B2819,'勘定科目コード（2019）'!$B$2:$J$3668,5,FALSE),""))))</f>
        <v/>
      </c>
      <c r="G2819" s="52" t="str">
        <f>IF(AND(OR(D2813&lt;&gt;"",E2813&lt;&gt;"",F2813&lt;&gt;"",G2813&lt;&gt;""),E2819=""),"",IF(AND($D$5="",$E$5="",$F$5="",$G$5=""),"",IFERROR(VLOOKUP(B2819,'勘定科目コード（2019）'!$B$2:$J$3668,6,FALSE),"")))</f>
        <v/>
      </c>
      <c r="H2819" s="54"/>
      <c r="I2819" s="55" t="str">
        <f>IF(AND(OR(D2813&lt;&gt;"",E2813&lt;&gt;"",F2813&lt;&gt;"",G2813&lt;&gt;""),E2819=""),"",IF(AND($D$5="",$E$5="",$F$5="",$G$5=""),"",IFERROR(VLOOKUP(B2819,'勘定科目コード（2019）'!$B$2:$J$3668,7,FALSE),"")))</f>
        <v/>
      </c>
      <c r="J2819" s="56" t="str">
        <f>IF(AND(OR(D2813&lt;&gt;"",E2813&lt;&gt;"",F2813&lt;&gt;"",G2813&lt;&gt;""),E2819=""),"",IF(AND($D$5="",$E$5="",$F$5="",$G$5=""),"",IFERROR(VLOOKUP(B2819,'勘定科目コード（2019）'!$B$2:$J$3668,8,FALSE),"")))</f>
        <v/>
      </c>
      <c r="K2819" s="57" t="str">
        <f>IF(AND(OR(D2813&lt;&gt;"",E2813&lt;&gt;"",F2813&lt;&gt;"",G2813&lt;&gt;""),E2819=""),"",IF(AND($D$5="",$E$5="",$F$5="",$G$5=""),"",IFERROR(VLOOKUP(B2819,'勘定科目コード（2019）'!$B$2:$J$3668,9,FALSE),"")))</f>
        <v/>
      </c>
      <c r="L2819" s="44" t="str">
        <f>IFERROR(VLOOKUP(D2819,'勘定科目コード（2019）'!$E$2:$J$500,7,FALSE),"")</f>
        <v/>
      </c>
    </row>
    <row r="2820" spans="2:12" x14ac:dyDescent="0.15">
      <c r="B2820" s="31">
        <v>2810</v>
      </c>
      <c r="D2820" s="51" t="str">
        <f>IF(AND($D$5="",$E$5="",$F$5="",$G$5=""),"",(IFERROR(VLOOKUP(B2820,'勘定科目コード（2019）'!$B$2:$J$3668,3,FALSE),"")))</f>
        <v/>
      </c>
      <c r="E2820" s="52" t="str">
        <f>IF(AND(OR($D$5&lt;&gt;"",$E$5&lt;&gt;"",$F$5&lt;&gt;"",$G$5&lt;&gt;""),D2820=""),"",IF(AND($D$5="",$E$5="",$F$5="",$G$5=""),"",IFERROR(VLOOKUP(B2820,'勘定科目コード（2019）'!$B$2:$J$3668,4,FALSE),"")))</f>
        <v/>
      </c>
      <c r="F2820" s="53" t="str">
        <f>IF(AND(OR(D2814&lt;&gt;"",E2814&lt;&gt;"",F2814&lt;&gt;"",G2814&lt;&gt;""),E2820=""),"",IF(AND(OR(D2814&lt;&gt;"",E2814&lt;&gt;"",F2814&lt;&gt;"",G2814&lt;&gt;""),E2820=""),"",IF(AND($D$5="",$E$5="",$F$5="",$G$5=""),"",IFERROR(VLOOKUP(B2820,'勘定科目コード（2019）'!$B$2:$J$3668,5,FALSE),""))))</f>
        <v/>
      </c>
      <c r="G2820" s="52" t="str">
        <f>IF(AND(OR(D2814&lt;&gt;"",E2814&lt;&gt;"",F2814&lt;&gt;"",G2814&lt;&gt;""),E2820=""),"",IF(AND($D$5="",$E$5="",$F$5="",$G$5=""),"",IFERROR(VLOOKUP(B2820,'勘定科目コード（2019）'!$B$2:$J$3668,6,FALSE),"")))</f>
        <v/>
      </c>
      <c r="H2820" s="54"/>
      <c r="I2820" s="55" t="str">
        <f>IF(AND(OR(D2814&lt;&gt;"",E2814&lt;&gt;"",F2814&lt;&gt;"",G2814&lt;&gt;""),E2820=""),"",IF(AND($D$5="",$E$5="",$F$5="",$G$5=""),"",IFERROR(VLOOKUP(B2820,'勘定科目コード（2019）'!$B$2:$J$3668,7,FALSE),"")))</f>
        <v/>
      </c>
      <c r="J2820" s="56" t="str">
        <f>IF(AND(OR(D2814&lt;&gt;"",E2814&lt;&gt;"",F2814&lt;&gt;"",G2814&lt;&gt;""),E2820=""),"",IF(AND($D$5="",$E$5="",$F$5="",$G$5=""),"",IFERROR(VLOOKUP(B2820,'勘定科目コード（2019）'!$B$2:$J$3668,8,FALSE),"")))</f>
        <v/>
      </c>
      <c r="K2820" s="57" t="str">
        <f>IF(AND(OR(D2814&lt;&gt;"",E2814&lt;&gt;"",F2814&lt;&gt;"",G2814&lt;&gt;""),E2820=""),"",IF(AND($D$5="",$E$5="",$F$5="",$G$5=""),"",IFERROR(VLOOKUP(B2820,'勘定科目コード（2019）'!$B$2:$J$3668,9,FALSE),"")))</f>
        <v/>
      </c>
      <c r="L2820" s="44" t="str">
        <f>IFERROR(VLOOKUP(D2820,'勘定科目コード（2019）'!$E$2:$J$500,7,FALSE),"")</f>
        <v/>
      </c>
    </row>
    <row r="2821" spans="2:12" x14ac:dyDescent="0.15">
      <c r="B2821" s="31">
        <v>2811</v>
      </c>
      <c r="D2821" s="51" t="str">
        <f>IF(AND($D$5="",$E$5="",$F$5="",$G$5=""),"",(IFERROR(VLOOKUP(B2821,'勘定科目コード（2019）'!$B$2:$J$3668,3,FALSE),"")))</f>
        <v/>
      </c>
      <c r="E2821" s="52" t="str">
        <f>IF(AND(OR($D$5&lt;&gt;"",$E$5&lt;&gt;"",$F$5&lt;&gt;"",$G$5&lt;&gt;""),D2821=""),"",IF(AND($D$5="",$E$5="",$F$5="",$G$5=""),"",IFERROR(VLOOKUP(B2821,'勘定科目コード（2019）'!$B$2:$J$3668,4,FALSE),"")))</f>
        <v/>
      </c>
      <c r="F2821" s="53" t="str">
        <f>IF(AND(OR(D2815&lt;&gt;"",E2815&lt;&gt;"",F2815&lt;&gt;"",G2815&lt;&gt;""),E2821=""),"",IF(AND(OR(D2815&lt;&gt;"",E2815&lt;&gt;"",F2815&lt;&gt;"",G2815&lt;&gt;""),E2821=""),"",IF(AND($D$5="",$E$5="",$F$5="",$G$5=""),"",IFERROR(VLOOKUP(B2821,'勘定科目コード（2019）'!$B$2:$J$3668,5,FALSE),""))))</f>
        <v/>
      </c>
      <c r="G2821" s="52" t="str">
        <f>IF(AND(OR(D2815&lt;&gt;"",E2815&lt;&gt;"",F2815&lt;&gt;"",G2815&lt;&gt;""),E2821=""),"",IF(AND($D$5="",$E$5="",$F$5="",$G$5=""),"",IFERROR(VLOOKUP(B2821,'勘定科目コード（2019）'!$B$2:$J$3668,6,FALSE),"")))</f>
        <v/>
      </c>
      <c r="H2821" s="54"/>
      <c r="I2821" s="55" t="str">
        <f>IF(AND(OR(D2815&lt;&gt;"",E2815&lt;&gt;"",F2815&lt;&gt;"",G2815&lt;&gt;""),E2821=""),"",IF(AND($D$5="",$E$5="",$F$5="",$G$5=""),"",IFERROR(VLOOKUP(B2821,'勘定科目コード（2019）'!$B$2:$J$3668,7,FALSE),"")))</f>
        <v/>
      </c>
      <c r="J2821" s="56" t="str">
        <f>IF(AND(OR(D2815&lt;&gt;"",E2815&lt;&gt;"",F2815&lt;&gt;"",G2815&lt;&gt;""),E2821=""),"",IF(AND($D$5="",$E$5="",$F$5="",$G$5=""),"",IFERROR(VLOOKUP(B2821,'勘定科目コード（2019）'!$B$2:$J$3668,8,FALSE),"")))</f>
        <v/>
      </c>
      <c r="K2821" s="57" t="str">
        <f>IF(AND(OR(D2815&lt;&gt;"",E2815&lt;&gt;"",F2815&lt;&gt;"",G2815&lt;&gt;""),E2821=""),"",IF(AND($D$5="",$E$5="",$F$5="",$G$5=""),"",IFERROR(VLOOKUP(B2821,'勘定科目コード（2019）'!$B$2:$J$3668,9,FALSE),"")))</f>
        <v/>
      </c>
      <c r="L2821" s="44" t="str">
        <f>IFERROR(VLOOKUP(D2821,'勘定科目コード（2019）'!$E$2:$J$500,7,FALSE),"")</f>
        <v/>
      </c>
    </row>
    <row r="2822" spans="2:12" x14ac:dyDescent="0.15">
      <c r="B2822" s="31">
        <v>2812</v>
      </c>
      <c r="D2822" s="51" t="str">
        <f>IF(AND($D$5="",$E$5="",$F$5="",$G$5=""),"",(IFERROR(VLOOKUP(B2822,'勘定科目コード（2019）'!$B$2:$J$3668,3,FALSE),"")))</f>
        <v/>
      </c>
      <c r="E2822" s="52" t="str">
        <f>IF(AND(OR($D$5&lt;&gt;"",$E$5&lt;&gt;"",$F$5&lt;&gt;"",$G$5&lt;&gt;""),D2822=""),"",IF(AND($D$5="",$E$5="",$F$5="",$G$5=""),"",IFERROR(VLOOKUP(B2822,'勘定科目コード（2019）'!$B$2:$J$3668,4,FALSE),"")))</f>
        <v/>
      </c>
      <c r="F2822" s="53" t="str">
        <f>IF(AND(OR(D2816&lt;&gt;"",E2816&lt;&gt;"",F2816&lt;&gt;"",G2816&lt;&gt;""),E2822=""),"",IF(AND(OR(D2816&lt;&gt;"",E2816&lt;&gt;"",F2816&lt;&gt;"",G2816&lt;&gt;""),E2822=""),"",IF(AND($D$5="",$E$5="",$F$5="",$G$5=""),"",IFERROR(VLOOKUP(B2822,'勘定科目コード（2019）'!$B$2:$J$3668,5,FALSE),""))))</f>
        <v/>
      </c>
      <c r="G2822" s="52" t="str">
        <f>IF(AND(OR(D2816&lt;&gt;"",E2816&lt;&gt;"",F2816&lt;&gt;"",G2816&lt;&gt;""),E2822=""),"",IF(AND($D$5="",$E$5="",$F$5="",$G$5=""),"",IFERROR(VLOOKUP(B2822,'勘定科目コード（2019）'!$B$2:$J$3668,6,FALSE),"")))</f>
        <v/>
      </c>
      <c r="H2822" s="54"/>
      <c r="I2822" s="55" t="str">
        <f>IF(AND(OR(D2816&lt;&gt;"",E2816&lt;&gt;"",F2816&lt;&gt;"",G2816&lt;&gt;""),E2822=""),"",IF(AND($D$5="",$E$5="",$F$5="",$G$5=""),"",IFERROR(VLOOKUP(B2822,'勘定科目コード（2019）'!$B$2:$J$3668,7,FALSE),"")))</f>
        <v/>
      </c>
      <c r="J2822" s="56" t="str">
        <f>IF(AND(OR(D2816&lt;&gt;"",E2816&lt;&gt;"",F2816&lt;&gt;"",G2816&lt;&gt;""),E2822=""),"",IF(AND($D$5="",$E$5="",$F$5="",$G$5=""),"",IFERROR(VLOOKUP(B2822,'勘定科目コード（2019）'!$B$2:$J$3668,8,FALSE),"")))</f>
        <v/>
      </c>
      <c r="K2822" s="57" t="str">
        <f>IF(AND(OR(D2816&lt;&gt;"",E2816&lt;&gt;"",F2816&lt;&gt;"",G2816&lt;&gt;""),E2822=""),"",IF(AND($D$5="",$E$5="",$F$5="",$G$5=""),"",IFERROR(VLOOKUP(B2822,'勘定科目コード（2019）'!$B$2:$J$3668,9,FALSE),"")))</f>
        <v/>
      </c>
      <c r="L2822" s="44" t="str">
        <f>IFERROR(VLOOKUP(D2822,'勘定科目コード（2019）'!$E$2:$J$500,7,FALSE),"")</f>
        <v/>
      </c>
    </row>
    <row r="2823" spans="2:12" x14ac:dyDescent="0.15">
      <c r="B2823" s="31">
        <v>2813</v>
      </c>
      <c r="D2823" s="51" t="str">
        <f>IF(AND($D$5="",$E$5="",$F$5="",$G$5=""),"",(IFERROR(VLOOKUP(B2823,'勘定科目コード（2019）'!$B$2:$J$3668,3,FALSE),"")))</f>
        <v/>
      </c>
      <c r="E2823" s="52" t="str">
        <f>IF(AND(OR($D$5&lt;&gt;"",$E$5&lt;&gt;"",$F$5&lt;&gt;"",$G$5&lt;&gt;""),D2823=""),"",IF(AND($D$5="",$E$5="",$F$5="",$G$5=""),"",IFERROR(VLOOKUP(B2823,'勘定科目コード（2019）'!$B$2:$J$3668,4,FALSE),"")))</f>
        <v/>
      </c>
      <c r="F2823" s="53" t="str">
        <f>IF(AND(OR(D2817&lt;&gt;"",E2817&lt;&gt;"",F2817&lt;&gt;"",G2817&lt;&gt;""),E2823=""),"",IF(AND(OR(D2817&lt;&gt;"",E2817&lt;&gt;"",F2817&lt;&gt;"",G2817&lt;&gt;""),E2823=""),"",IF(AND($D$5="",$E$5="",$F$5="",$G$5=""),"",IFERROR(VLOOKUP(B2823,'勘定科目コード（2019）'!$B$2:$J$3668,5,FALSE),""))))</f>
        <v/>
      </c>
      <c r="G2823" s="52" t="str">
        <f>IF(AND(OR(D2817&lt;&gt;"",E2817&lt;&gt;"",F2817&lt;&gt;"",G2817&lt;&gt;""),E2823=""),"",IF(AND($D$5="",$E$5="",$F$5="",$G$5=""),"",IFERROR(VLOOKUP(B2823,'勘定科目コード（2019）'!$B$2:$J$3668,6,FALSE),"")))</f>
        <v/>
      </c>
      <c r="H2823" s="54"/>
      <c r="I2823" s="55" t="str">
        <f>IF(AND(OR(D2817&lt;&gt;"",E2817&lt;&gt;"",F2817&lt;&gt;"",G2817&lt;&gt;""),E2823=""),"",IF(AND($D$5="",$E$5="",$F$5="",$G$5=""),"",IFERROR(VLOOKUP(B2823,'勘定科目コード（2019）'!$B$2:$J$3668,7,FALSE),"")))</f>
        <v/>
      </c>
      <c r="J2823" s="56" t="str">
        <f>IF(AND(OR(D2817&lt;&gt;"",E2817&lt;&gt;"",F2817&lt;&gt;"",G2817&lt;&gt;""),E2823=""),"",IF(AND($D$5="",$E$5="",$F$5="",$G$5=""),"",IFERROR(VLOOKUP(B2823,'勘定科目コード（2019）'!$B$2:$J$3668,8,FALSE),"")))</f>
        <v/>
      </c>
      <c r="K2823" s="57" t="str">
        <f>IF(AND(OR(D2817&lt;&gt;"",E2817&lt;&gt;"",F2817&lt;&gt;"",G2817&lt;&gt;""),E2823=""),"",IF(AND($D$5="",$E$5="",$F$5="",$G$5=""),"",IFERROR(VLOOKUP(B2823,'勘定科目コード（2019）'!$B$2:$J$3668,9,FALSE),"")))</f>
        <v/>
      </c>
      <c r="L2823" s="44" t="str">
        <f>IFERROR(VLOOKUP(D2823,'勘定科目コード（2019）'!$E$2:$J$500,7,FALSE),"")</f>
        <v/>
      </c>
    </row>
    <row r="2824" spans="2:12" x14ac:dyDescent="0.15">
      <c r="B2824" s="31">
        <v>2814</v>
      </c>
      <c r="D2824" s="51" t="str">
        <f>IF(AND($D$5="",$E$5="",$F$5="",$G$5=""),"",(IFERROR(VLOOKUP(B2824,'勘定科目コード（2019）'!$B$2:$J$3668,3,FALSE),"")))</f>
        <v/>
      </c>
      <c r="E2824" s="52" t="str">
        <f>IF(AND(OR($D$5&lt;&gt;"",$E$5&lt;&gt;"",$F$5&lt;&gt;"",$G$5&lt;&gt;""),D2824=""),"",IF(AND($D$5="",$E$5="",$F$5="",$G$5=""),"",IFERROR(VLOOKUP(B2824,'勘定科目コード（2019）'!$B$2:$J$3668,4,FALSE),"")))</f>
        <v/>
      </c>
      <c r="F2824" s="53" t="str">
        <f>IF(AND(OR(D2818&lt;&gt;"",E2818&lt;&gt;"",F2818&lt;&gt;"",G2818&lt;&gt;""),E2824=""),"",IF(AND(OR(D2818&lt;&gt;"",E2818&lt;&gt;"",F2818&lt;&gt;"",G2818&lt;&gt;""),E2824=""),"",IF(AND($D$5="",$E$5="",$F$5="",$G$5=""),"",IFERROR(VLOOKUP(B2824,'勘定科目コード（2019）'!$B$2:$J$3668,5,FALSE),""))))</f>
        <v/>
      </c>
      <c r="G2824" s="52" t="str">
        <f>IF(AND(OR(D2818&lt;&gt;"",E2818&lt;&gt;"",F2818&lt;&gt;"",G2818&lt;&gt;""),E2824=""),"",IF(AND($D$5="",$E$5="",$F$5="",$G$5=""),"",IFERROR(VLOOKUP(B2824,'勘定科目コード（2019）'!$B$2:$J$3668,6,FALSE),"")))</f>
        <v/>
      </c>
      <c r="H2824" s="54"/>
      <c r="I2824" s="55" t="str">
        <f>IF(AND(OR(D2818&lt;&gt;"",E2818&lt;&gt;"",F2818&lt;&gt;"",G2818&lt;&gt;""),E2824=""),"",IF(AND($D$5="",$E$5="",$F$5="",$G$5=""),"",IFERROR(VLOOKUP(B2824,'勘定科目コード（2019）'!$B$2:$J$3668,7,FALSE),"")))</f>
        <v/>
      </c>
      <c r="J2824" s="56" t="str">
        <f>IF(AND(OR(D2818&lt;&gt;"",E2818&lt;&gt;"",F2818&lt;&gt;"",G2818&lt;&gt;""),E2824=""),"",IF(AND($D$5="",$E$5="",$F$5="",$G$5=""),"",IFERROR(VLOOKUP(B2824,'勘定科目コード（2019）'!$B$2:$J$3668,8,FALSE),"")))</f>
        <v/>
      </c>
      <c r="K2824" s="57" t="str">
        <f>IF(AND(OR(D2818&lt;&gt;"",E2818&lt;&gt;"",F2818&lt;&gt;"",G2818&lt;&gt;""),E2824=""),"",IF(AND($D$5="",$E$5="",$F$5="",$G$5=""),"",IFERROR(VLOOKUP(B2824,'勘定科目コード（2019）'!$B$2:$J$3668,9,FALSE),"")))</f>
        <v/>
      </c>
      <c r="L2824" s="44" t="str">
        <f>IFERROR(VLOOKUP(D2824,'勘定科目コード（2019）'!$E$2:$J$500,7,FALSE),"")</f>
        <v/>
      </c>
    </row>
    <row r="2825" spans="2:12" x14ac:dyDescent="0.15">
      <c r="B2825" s="31">
        <v>2815</v>
      </c>
      <c r="D2825" s="51" t="str">
        <f>IF(AND($D$5="",$E$5="",$F$5="",$G$5=""),"",(IFERROR(VLOOKUP(B2825,'勘定科目コード（2019）'!$B$2:$J$3668,3,FALSE),"")))</f>
        <v/>
      </c>
      <c r="E2825" s="52" t="str">
        <f>IF(AND(OR($D$5&lt;&gt;"",$E$5&lt;&gt;"",$F$5&lt;&gt;"",$G$5&lt;&gt;""),D2825=""),"",IF(AND($D$5="",$E$5="",$F$5="",$G$5=""),"",IFERROR(VLOOKUP(B2825,'勘定科目コード（2019）'!$B$2:$J$3668,4,FALSE),"")))</f>
        <v/>
      </c>
      <c r="F2825" s="53" t="str">
        <f>IF(AND(OR(D2819&lt;&gt;"",E2819&lt;&gt;"",F2819&lt;&gt;"",G2819&lt;&gt;""),E2825=""),"",IF(AND(OR(D2819&lt;&gt;"",E2819&lt;&gt;"",F2819&lt;&gt;"",G2819&lt;&gt;""),E2825=""),"",IF(AND($D$5="",$E$5="",$F$5="",$G$5=""),"",IFERROR(VLOOKUP(B2825,'勘定科目コード（2019）'!$B$2:$J$3668,5,FALSE),""))))</f>
        <v/>
      </c>
      <c r="G2825" s="52" t="str">
        <f>IF(AND(OR(D2819&lt;&gt;"",E2819&lt;&gt;"",F2819&lt;&gt;"",G2819&lt;&gt;""),E2825=""),"",IF(AND($D$5="",$E$5="",$F$5="",$G$5=""),"",IFERROR(VLOOKUP(B2825,'勘定科目コード（2019）'!$B$2:$J$3668,6,FALSE),"")))</f>
        <v/>
      </c>
      <c r="H2825" s="54"/>
      <c r="I2825" s="55" t="str">
        <f>IF(AND(OR(D2819&lt;&gt;"",E2819&lt;&gt;"",F2819&lt;&gt;"",G2819&lt;&gt;""),E2825=""),"",IF(AND($D$5="",$E$5="",$F$5="",$G$5=""),"",IFERROR(VLOOKUP(B2825,'勘定科目コード（2019）'!$B$2:$J$3668,7,FALSE),"")))</f>
        <v/>
      </c>
      <c r="J2825" s="56" t="str">
        <f>IF(AND(OR(D2819&lt;&gt;"",E2819&lt;&gt;"",F2819&lt;&gt;"",G2819&lt;&gt;""),E2825=""),"",IF(AND($D$5="",$E$5="",$F$5="",$G$5=""),"",IFERROR(VLOOKUP(B2825,'勘定科目コード（2019）'!$B$2:$J$3668,8,FALSE),"")))</f>
        <v/>
      </c>
      <c r="K2825" s="57" t="str">
        <f>IF(AND(OR(D2819&lt;&gt;"",E2819&lt;&gt;"",F2819&lt;&gt;"",G2819&lt;&gt;""),E2825=""),"",IF(AND($D$5="",$E$5="",$F$5="",$G$5=""),"",IFERROR(VLOOKUP(B2825,'勘定科目コード（2019）'!$B$2:$J$3668,9,FALSE),"")))</f>
        <v/>
      </c>
      <c r="L2825" s="44" t="str">
        <f>IFERROR(VLOOKUP(D2825,'勘定科目コード（2019）'!$E$2:$J$500,7,FALSE),"")</f>
        <v/>
      </c>
    </row>
    <row r="2826" spans="2:12" x14ac:dyDescent="0.15">
      <c r="B2826" s="31">
        <v>2816</v>
      </c>
      <c r="D2826" s="51" t="str">
        <f>IF(AND($D$5="",$E$5="",$F$5="",$G$5=""),"",(IFERROR(VLOOKUP(B2826,'勘定科目コード（2019）'!$B$2:$J$3668,3,FALSE),"")))</f>
        <v/>
      </c>
      <c r="E2826" s="52" t="str">
        <f>IF(AND(OR($D$5&lt;&gt;"",$E$5&lt;&gt;"",$F$5&lt;&gt;"",$G$5&lt;&gt;""),D2826=""),"",IF(AND($D$5="",$E$5="",$F$5="",$G$5=""),"",IFERROR(VLOOKUP(B2826,'勘定科目コード（2019）'!$B$2:$J$3668,4,FALSE),"")))</f>
        <v/>
      </c>
      <c r="F2826" s="53" t="str">
        <f>IF(AND(OR(D2820&lt;&gt;"",E2820&lt;&gt;"",F2820&lt;&gt;"",G2820&lt;&gt;""),E2826=""),"",IF(AND(OR(D2820&lt;&gt;"",E2820&lt;&gt;"",F2820&lt;&gt;"",G2820&lt;&gt;""),E2826=""),"",IF(AND($D$5="",$E$5="",$F$5="",$G$5=""),"",IFERROR(VLOOKUP(B2826,'勘定科目コード（2019）'!$B$2:$J$3668,5,FALSE),""))))</f>
        <v/>
      </c>
      <c r="G2826" s="52" t="str">
        <f>IF(AND(OR(D2820&lt;&gt;"",E2820&lt;&gt;"",F2820&lt;&gt;"",G2820&lt;&gt;""),E2826=""),"",IF(AND($D$5="",$E$5="",$F$5="",$G$5=""),"",IFERROR(VLOOKUP(B2826,'勘定科目コード（2019）'!$B$2:$J$3668,6,FALSE),"")))</f>
        <v/>
      </c>
      <c r="H2826" s="54"/>
      <c r="I2826" s="55" t="str">
        <f>IF(AND(OR(D2820&lt;&gt;"",E2820&lt;&gt;"",F2820&lt;&gt;"",G2820&lt;&gt;""),E2826=""),"",IF(AND($D$5="",$E$5="",$F$5="",$G$5=""),"",IFERROR(VLOOKUP(B2826,'勘定科目コード（2019）'!$B$2:$J$3668,7,FALSE),"")))</f>
        <v/>
      </c>
      <c r="J2826" s="56" t="str">
        <f>IF(AND(OR(D2820&lt;&gt;"",E2820&lt;&gt;"",F2820&lt;&gt;"",G2820&lt;&gt;""),E2826=""),"",IF(AND($D$5="",$E$5="",$F$5="",$G$5=""),"",IFERROR(VLOOKUP(B2826,'勘定科目コード（2019）'!$B$2:$J$3668,8,FALSE),"")))</f>
        <v/>
      </c>
      <c r="K2826" s="57" t="str">
        <f>IF(AND(OR(D2820&lt;&gt;"",E2820&lt;&gt;"",F2820&lt;&gt;"",G2820&lt;&gt;""),E2826=""),"",IF(AND($D$5="",$E$5="",$F$5="",$G$5=""),"",IFERROR(VLOOKUP(B2826,'勘定科目コード（2019）'!$B$2:$J$3668,9,FALSE),"")))</f>
        <v/>
      </c>
      <c r="L2826" s="44" t="str">
        <f>IFERROR(VLOOKUP(D2826,'勘定科目コード（2019）'!$E$2:$J$500,7,FALSE),"")</f>
        <v/>
      </c>
    </row>
    <row r="2827" spans="2:12" x14ac:dyDescent="0.15">
      <c r="B2827" s="31">
        <v>2817</v>
      </c>
      <c r="D2827" s="51" t="str">
        <f>IF(AND($D$5="",$E$5="",$F$5="",$G$5=""),"",(IFERROR(VLOOKUP(B2827,'勘定科目コード（2019）'!$B$2:$J$3668,3,FALSE),"")))</f>
        <v/>
      </c>
      <c r="E2827" s="52" t="str">
        <f>IF(AND(OR($D$5&lt;&gt;"",$E$5&lt;&gt;"",$F$5&lt;&gt;"",$G$5&lt;&gt;""),D2827=""),"",IF(AND($D$5="",$E$5="",$F$5="",$G$5=""),"",IFERROR(VLOOKUP(B2827,'勘定科目コード（2019）'!$B$2:$J$3668,4,FALSE),"")))</f>
        <v/>
      </c>
      <c r="F2827" s="53" t="str">
        <f>IF(AND(OR(D2821&lt;&gt;"",E2821&lt;&gt;"",F2821&lt;&gt;"",G2821&lt;&gt;""),E2827=""),"",IF(AND(OR(D2821&lt;&gt;"",E2821&lt;&gt;"",F2821&lt;&gt;"",G2821&lt;&gt;""),E2827=""),"",IF(AND($D$5="",$E$5="",$F$5="",$G$5=""),"",IFERROR(VLOOKUP(B2827,'勘定科目コード（2019）'!$B$2:$J$3668,5,FALSE),""))))</f>
        <v/>
      </c>
      <c r="G2827" s="52" t="str">
        <f>IF(AND(OR(D2821&lt;&gt;"",E2821&lt;&gt;"",F2821&lt;&gt;"",G2821&lt;&gt;""),E2827=""),"",IF(AND($D$5="",$E$5="",$F$5="",$G$5=""),"",IFERROR(VLOOKUP(B2827,'勘定科目コード（2019）'!$B$2:$J$3668,6,FALSE),"")))</f>
        <v/>
      </c>
      <c r="H2827" s="54"/>
      <c r="I2827" s="55" t="str">
        <f>IF(AND(OR(D2821&lt;&gt;"",E2821&lt;&gt;"",F2821&lt;&gt;"",G2821&lt;&gt;""),E2827=""),"",IF(AND($D$5="",$E$5="",$F$5="",$G$5=""),"",IFERROR(VLOOKUP(B2827,'勘定科目コード（2019）'!$B$2:$J$3668,7,FALSE),"")))</f>
        <v/>
      </c>
      <c r="J2827" s="56" t="str">
        <f>IF(AND(OR(D2821&lt;&gt;"",E2821&lt;&gt;"",F2821&lt;&gt;"",G2821&lt;&gt;""),E2827=""),"",IF(AND($D$5="",$E$5="",$F$5="",$G$5=""),"",IFERROR(VLOOKUP(B2827,'勘定科目コード（2019）'!$B$2:$J$3668,8,FALSE),"")))</f>
        <v/>
      </c>
      <c r="K2827" s="57" t="str">
        <f>IF(AND(OR(D2821&lt;&gt;"",E2821&lt;&gt;"",F2821&lt;&gt;"",G2821&lt;&gt;""),E2827=""),"",IF(AND($D$5="",$E$5="",$F$5="",$G$5=""),"",IFERROR(VLOOKUP(B2827,'勘定科目コード（2019）'!$B$2:$J$3668,9,FALSE),"")))</f>
        <v/>
      </c>
      <c r="L2827" s="44" t="str">
        <f>IFERROR(VLOOKUP(D2827,'勘定科目コード（2019）'!$E$2:$J$500,7,FALSE),"")</f>
        <v/>
      </c>
    </row>
    <row r="2828" spans="2:12" x14ac:dyDescent="0.15">
      <c r="B2828" s="31">
        <v>2818</v>
      </c>
      <c r="D2828" s="51" t="str">
        <f>IF(AND($D$5="",$E$5="",$F$5="",$G$5=""),"",(IFERROR(VLOOKUP(B2828,'勘定科目コード（2019）'!$B$2:$J$3668,3,FALSE),"")))</f>
        <v/>
      </c>
      <c r="E2828" s="52" t="str">
        <f>IF(AND(OR($D$5&lt;&gt;"",$E$5&lt;&gt;"",$F$5&lt;&gt;"",$G$5&lt;&gt;""),D2828=""),"",IF(AND($D$5="",$E$5="",$F$5="",$G$5=""),"",IFERROR(VLOOKUP(B2828,'勘定科目コード（2019）'!$B$2:$J$3668,4,FALSE),"")))</f>
        <v/>
      </c>
      <c r="F2828" s="53" t="str">
        <f>IF(AND(OR(D2822&lt;&gt;"",E2822&lt;&gt;"",F2822&lt;&gt;"",G2822&lt;&gt;""),E2828=""),"",IF(AND(OR(D2822&lt;&gt;"",E2822&lt;&gt;"",F2822&lt;&gt;"",G2822&lt;&gt;""),E2828=""),"",IF(AND($D$5="",$E$5="",$F$5="",$G$5=""),"",IFERROR(VLOOKUP(B2828,'勘定科目コード（2019）'!$B$2:$J$3668,5,FALSE),""))))</f>
        <v/>
      </c>
      <c r="G2828" s="52" t="str">
        <f>IF(AND(OR(D2822&lt;&gt;"",E2822&lt;&gt;"",F2822&lt;&gt;"",G2822&lt;&gt;""),E2828=""),"",IF(AND($D$5="",$E$5="",$F$5="",$G$5=""),"",IFERROR(VLOOKUP(B2828,'勘定科目コード（2019）'!$B$2:$J$3668,6,FALSE),"")))</f>
        <v/>
      </c>
      <c r="H2828" s="54"/>
      <c r="I2828" s="55" t="str">
        <f>IF(AND(OR(D2822&lt;&gt;"",E2822&lt;&gt;"",F2822&lt;&gt;"",G2822&lt;&gt;""),E2828=""),"",IF(AND($D$5="",$E$5="",$F$5="",$G$5=""),"",IFERROR(VLOOKUP(B2828,'勘定科目コード（2019）'!$B$2:$J$3668,7,FALSE),"")))</f>
        <v/>
      </c>
      <c r="J2828" s="56" t="str">
        <f>IF(AND(OR(D2822&lt;&gt;"",E2822&lt;&gt;"",F2822&lt;&gt;"",G2822&lt;&gt;""),E2828=""),"",IF(AND($D$5="",$E$5="",$F$5="",$G$5=""),"",IFERROR(VLOOKUP(B2828,'勘定科目コード（2019）'!$B$2:$J$3668,8,FALSE),"")))</f>
        <v/>
      </c>
      <c r="K2828" s="57" t="str">
        <f>IF(AND(OR(D2822&lt;&gt;"",E2822&lt;&gt;"",F2822&lt;&gt;"",G2822&lt;&gt;""),E2828=""),"",IF(AND($D$5="",$E$5="",$F$5="",$G$5=""),"",IFERROR(VLOOKUP(B2828,'勘定科目コード（2019）'!$B$2:$J$3668,9,FALSE),"")))</f>
        <v/>
      </c>
      <c r="L2828" s="44" t="str">
        <f>IFERROR(VLOOKUP(D2828,'勘定科目コード（2019）'!$E$2:$J$500,7,FALSE),"")</f>
        <v/>
      </c>
    </row>
    <row r="2829" spans="2:12" x14ac:dyDescent="0.15">
      <c r="B2829" s="31">
        <v>2819</v>
      </c>
      <c r="D2829" s="51" t="str">
        <f>IF(AND($D$5="",$E$5="",$F$5="",$G$5=""),"",(IFERROR(VLOOKUP(B2829,'勘定科目コード（2019）'!$B$2:$J$3668,3,FALSE),"")))</f>
        <v/>
      </c>
      <c r="E2829" s="52" t="str">
        <f>IF(AND(OR($D$5&lt;&gt;"",$E$5&lt;&gt;"",$F$5&lt;&gt;"",$G$5&lt;&gt;""),D2829=""),"",IF(AND($D$5="",$E$5="",$F$5="",$G$5=""),"",IFERROR(VLOOKUP(B2829,'勘定科目コード（2019）'!$B$2:$J$3668,4,FALSE),"")))</f>
        <v/>
      </c>
      <c r="F2829" s="53" t="str">
        <f>IF(AND(OR(D2823&lt;&gt;"",E2823&lt;&gt;"",F2823&lt;&gt;"",G2823&lt;&gt;""),E2829=""),"",IF(AND(OR(D2823&lt;&gt;"",E2823&lt;&gt;"",F2823&lt;&gt;"",G2823&lt;&gt;""),E2829=""),"",IF(AND($D$5="",$E$5="",$F$5="",$G$5=""),"",IFERROR(VLOOKUP(B2829,'勘定科目コード（2019）'!$B$2:$J$3668,5,FALSE),""))))</f>
        <v/>
      </c>
      <c r="G2829" s="52" t="str">
        <f>IF(AND(OR(D2823&lt;&gt;"",E2823&lt;&gt;"",F2823&lt;&gt;"",G2823&lt;&gt;""),E2829=""),"",IF(AND($D$5="",$E$5="",$F$5="",$G$5=""),"",IFERROR(VLOOKUP(B2829,'勘定科目コード（2019）'!$B$2:$J$3668,6,FALSE),"")))</f>
        <v/>
      </c>
      <c r="H2829" s="54"/>
      <c r="I2829" s="55" t="str">
        <f>IF(AND(OR(D2823&lt;&gt;"",E2823&lt;&gt;"",F2823&lt;&gt;"",G2823&lt;&gt;""),E2829=""),"",IF(AND($D$5="",$E$5="",$F$5="",$G$5=""),"",IFERROR(VLOOKUP(B2829,'勘定科目コード（2019）'!$B$2:$J$3668,7,FALSE),"")))</f>
        <v/>
      </c>
      <c r="J2829" s="56" t="str">
        <f>IF(AND(OR(D2823&lt;&gt;"",E2823&lt;&gt;"",F2823&lt;&gt;"",G2823&lt;&gt;""),E2829=""),"",IF(AND($D$5="",$E$5="",$F$5="",$G$5=""),"",IFERROR(VLOOKUP(B2829,'勘定科目コード（2019）'!$B$2:$J$3668,8,FALSE),"")))</f>
        <v/>
      </c>
      <c r="K2829" s="57" t="str">
        <f>IF(AND(OR(D2823&lt;&gt;"",E2823&lt;&gt;"",F2823&lt;&gt;"",G2823&lt;&gt;""),E2829=""),"",IF(AND($D$5="",$E$5="",$F$5="",$G$5=""),"",IFERROR(VLOOKUP(B2829,'勘定科目コード（2019）'!$B$2:$J$3668,9,FALSE),"")))</f>
        <v/>
      </c>
      <c r="L2829" s="44" t="str">
        <f>IFERROR(VLOOKUP(D2829,'勘定科目コード（2019）'!$E$2:$J$500,7,FALSE),"")</f>
        <v/>
      </c>
    </row>
    <row r="2830" spans="2:12" x14ac:dyDescent="0.15">
      <c r="B2830" s="31">
        <v>2820</v>
      </c>
      <c r="D2830" s="51" t="str">
        <f>IF(AND($D$5="",$E$5="",$F$5="",$G$5=""),"",(IFERROR(VLOOKUP(B2830,'勘定科目コード（2019）'!$B$2:$J$3668,3,FALSE),"")))</f>
        <v/>
      </c>
      <c r="E2830" s="52" t="str">
        <f>IF(AND(OR($D$5&lt;&gt;"",$E$5&lt;&gt;"",$F$5&lt;&gt;"",$G$5&lt;&gt;""),D2830=""),"",IF(AND($D$5="",$E$5="",$F$5="",$G$5=""),"",IFERROR(VLOOKUP(B2830,'勘定科目コード（2019）'!$B$2:$J$3668,4,FALSE),"")))</f>
        <v/>
      </c>
      <c r="F2830" s="53" t="str">
        <f>IF(AND(OR(D2824&lt;&gt;"",E2824&lt;&gt;"",F2824&lt;&gt;"",G2824&lt;&gt;""),E2830=""),"",IF(AND(OR(D2824&lt;&gt;"",E2824&lt;&gt;"",F2824&lt;&gt;"",G2824&lt;&gt;""),E2830=""),"",IF(AND($D$5="",$E$5="",$F$5="",$G$5=""),"",IFERROR(VLOOKUP(B2830,'勘定科目コード（2019）'!$B$2:$J$3668,5,FALSE),""))))</f>
        <v/>
      </c>
      <c r="G2830" s="52" t="str">
        <f>IF(AND(OR(D2824&lt;&gt;"",E2824&lt;&gt;"",F2824&lt;&gt;"",G2824&lt;&gt;""),E2830=""),"",IF(AND($D$5="",$E$5="",$F$5="",$G$5=""),"",IFERROR(VLOOKUP(B2830,'勘定科目コード（2019）'!$B$2:$J$3668,6,FALSE),"")))</f>
        <v/>
      </c>
      <c r="H2830" s="54"/>
      <c r="I2830" s="55" t="str">
        <f>IF(AND(OR(D2824&lt;&gt;"",E2824&lt;&gt;"",F2824&lt;&gt;"",G2824&lt;&gt;""),E2830=""),"",IF(AND($D$5="",$E$5="",$F$5="",$G$5=""),"",IFERROR(VLOOKUP(B2830,'勘定科目コード（2019）'!$B$2:$J$3668,7,FALSE),"")))</f>
        <v/>
      </c>
      <c r="J2830" s="56" t="str">
        <f>IF(AND(OR(D2824&lt;&gt;"",E2824&lt;&gt;"",F2824&lt;&gt;"",G2824&lt;&gt;""),E2830=""),"",IF(AND($D$5="",$E$5="",$F$5="",$G$5=""),"",IFERROR(VLOOKUP(B2830,'勘定科目コード（2019）'!$B$2:$J$3668,8,FALSE),"")))</f>
        <v/>
      </c>
      <c r="K2830" s="57" t="str">
        <f>IF(AND(OR(D2824&lt;&gt;"",E2824&lt;&gt;"",F2824&lt;&gt;"",G2824&lt;&gt;""),E2830=""),"",IF(AND($D$5="",$E$5="",$F$5="",$G$5=""),"",IFERROR(VLOOKUP(B2830,'勘定科目コード（2019）'!$B$2:$J$3668,9,FALSE),"")))</f>
        <v/>
      </c>
      <c r="L2830" s="44" t="str">
        <f>IFERROR(VLOOKUP(D2830,'勘定科目コード（2019）'!$E$2:$J$500,7,FALSE),"")</f>
        <v/>
      </c>
    </row>
    <row r="2831" spans="2:12" x14ac:dyDescent="0.15">
      <c r="B2831" s="31">
        <v>2821</v>
      </c>
      <c r="D2831" s="51" t="str">
        <f>IF(AND($D$5="",$E$5="",$F$5="",$G$5=""),"",(IFERROR(VLOOKUP(B2831,'勘定科目コード（2019）'!$B$2:$J$3668,3,FALSE),"")))</f>
        <v/>
      </c>
      <c r="E2831" s="52" t="str">
        <f>IF(AND(OR($D$5&lt;&gt;"",$E$5&lt;&gt;"",$F$5&lt;&gt;"",$G$5&lt;&gt;""),D2831=""),"",IF(AND($D$5="",$E$5="",$F$5="",$G$5=""),"",IFERROR(VLOOKUP(B2831,'勘定科目コード（2019）'!$B$2:$J$3668,4,FALSE),"")))</f>
        <v/>
      </c>
      <c r="F2831" s="53" t="str">
        <f>IF(AND(OR(D2825&lt;&gt;"",E2825&lt;&gt;"",F2825&lt;&gt;"",G2825&lt;&gt;""),E2831=""),"",IF(AND(OR(D2825&lt;&gt;"",E2825&lt;&gt;"",F2825&lt;&gt;"",G2825&lt;&gt;""),E2831=""),"",IF(AND($D$5="",$E$5="",$F$5="",$G$5=""),"",IFERROR(VLOOKUP(B2831,'勘定科目コード（2019）'!$B$2:$J$3668,5,FALSE),""))))</f>
        <v/>
      </c>
      <c r="G2831" s="52" t="str">
        <f>IF(AND(OR(D2825&lt;&gt;"",E2825&lt;&gt;"",F2825&lt;&gt;"",G2825&lt;&gt;""),E2831=""),"",IF(AND($D$5="",$E$5="",$F$5="",$G$5=""),"",IFERROR(VLOOKUP(B2831,'勘定科目コード（2019）'!$B$2:$J$3668,6,FALSE),"")))</f>
        <v/>
      </c>
      <c r="H2831" s="54"/>
      <c r="I2831" s="55" t="str">
        <f>IF(AND(OR(D2825&lt;&gt;"",E2825&lt;&gt;"",F2825&lt;&gt;"",G2825&lt;&gt;""),E2831=""),"",IF(AND($D$5="",$E$5="",$F$5="",$G$5=""),"",IFERROR(VLOOKUP(B2831,'勘定科目コード（2019）'!$B$2:$J$3668,7,FALSE),"")))</f>
        <v/>
      </c>
      <c r="J2831" s="56" t="str">
        <f>IF(AND(OR(D2825&lt;&gt;"",E2825&lt;&gt;"",F2825&lt;&gt;"",G2825&lt;&gt;""),E2831=""),"",IF(AND($D$5="",$E$5="",$F$5="",$G$5=""),"",IFERROR(VLOOKUP(B2831,'勘定科目コード（2019）'!$B$2:$J$3668,8,FALSE),"")))</f>
        <v/>
      </c>
      <c r="K2831" s="57" t="str">
        <f>IF(AND(OR(D2825&lt;&gt;"",E2825&lt;&gt;"",F2825&lt;&gt;"",G2825&lt;&gt;""),E2831=""),"",IF(AND($D$5="",$E$5="",$F$5="",$G$5=""),"",IFERROR(VLOOKUP(B2831,'勘定科目コード（2019）'!$B$2:$J$3668,9,FALSE),"")))</f>
        <v/>
      </c>
      <c r="L2831" s="44" t="str">
        <f>IFERROR(VLOOKUP(D2831,'勘定科目コード（2019）'!$E$2:$J$500,7,FALSE),"")</f>
        <v/>
      </c>
    </row>
    <row r="2832" spans="2:12" x14ac:dyDescent="0.15">
      <c r="B2832" s="31">
        <v>2822</v>
      </c>
      <c r="D2832" s="51" t="str">
        <f>IF(AND($D$5="",$E$5="",$F$5="",$G$5=""),"",(IFERROR(VLOOKUP(B2832,'勘定科目コード（2019）'!$B$2:$J$3668,3,FALSE),"")))</f>
        <v/>
      </c>
      <c r="E2832" s="52" t="str">
        <f>IF(AND(OR($D$5&lt;&gt;"",$E$5&lt;&gt;"",$F$5&lt;&gt;"",$G$5&lt;&gt;""),D2832=""),"",IF(AND($D$5="",$E$5="",$F$5="",$G$5=""),"",IFERROR(VLOOKUP(B2832,'勘定科目コード（2019）'!$B$2:$J$3668,4,FALSE),"")))</f>
        <v/>
      </c>
      <c r="F2832" s="53" t="str">
        <f>IF(AND(OR(D2826&lt;&gt;"",E2826&lt;&gt;"",F2826&lt;&gt;"",G2826&lt;&gt;""),E2832=""),"",IF(AND(OR(D2826&lt;&gt;"",E2826&lt;&gt;"",F2826&lt;&gt;"",G2826&lt;&gt;""),E2832=""),"",IF(AND($D$5="",$E$5="",$F$5="",$G$5=""),"",IFERROR(VLOOKUP(B2832,'勘定科目コード（2019）'!$B$2:$J$3668,5,FALSE),""))))</f>
        <v/>
      </c>
      <c r="G2832" s="52" t="str">
        <f>IF(AND(OR(D2826&lt;&gt;"",E2826&lt;&gt;"",F2826&lt;&gt;"",G2826&lt;&gt;""),E2832=""),"",IF(AND($D$5="",$E$5="",$F$5="",$G$5=""),"",IFERROR(VLOOKUP(B2832,'勘定科目コード（2019）'!$B$2:$J$3668,6,FALSE),"")))</f>
        <v/>
      </c>
      <c r="H2832" s="54"/>
      <c r="I2832" s="55" t="str">
        <f>IF(AND(OR(D2826&lt;&gt;"",E2826&lt;&gt;"",F2826&lt;&gt;"",G2826&lt;&gt;""),E2832=""),"",IF(AND($D$5="",$E$5="",$F$5="",$G$5=""),"",IFERROR(VLOOKUP(B2832,'勘定科目コード（2019）'!$B$2:$J$3668,7,FALSE),"")))</f>
        <v/>
      </c>
      <c r="J2832" s="56" t="str">
        <f>IF(AND(OR(D2826&lt;&gt;"",E2826&lt;&gt;"",F2826&lt;&gt;"",G2826&lt;&gt;""),E2832=""),"",IF(AND($D$5="",$E$5="",$F$5="",$G$5=""),"",IFERROR(VLOOKUP(B2832,'勘定科目コード（2019）'!$B$2:$J$3668,8,FALSE),"")))</f>
        <v/>
      </c>
      <c r="K2832" s="57" t="str">
        <f>IF(AND(OR(D2826&lt;&gt;"",E2826&lt;&gt;"",F2826&lt;&gt;"",G2826&lt;&gt;""),E2832=""),"",IF(AND($D$5="",$E$5="",$F$5="",$G$5=""),"",IFERROR(VLOOKUP(B2832,'勘定科目コード（2019）'!$B$2:$J$3668,9,FALSE),"")))</f>
        <v/>
      </c>
      <c r="L2832" s="44" t="str">
        <f>IFERROR(VLOOKUP(D2832,'勘定科目コード（2019）'!$E$2:$J$500,7,FALSE),"")</f>
        <v/>
      </c>
    </row>
    <row r="2833" spans="2:12" x14ac:dyDescent="0.15">
      <c r="B2833" s="31">
        <v>2823</v>
      </c>
      <c r="D2833" s="51" t="str">
        <f>IF(AND($D$5="",$E$5="",$F$5="",$G$5=""),"",(IFERROR(VLOOKUP(B2833,'勘定科目コード（2019）'!$B$2:$J$3668,3,FALSE),"")))</f>
        <v/>
      </c>
      <c r="E2833" s="52" t="str">
        <f>IF(AND(OR($D$5&lt;&gt;"",$E$5&lt;&gt;"",$F$5&lt;&gt;"",$G$5&lt;&gt;""),D2833=""),"",IF(AND($D$5="",$E$5="",$F$5="",$G$5=""),"",IFERROR(VLOOKUP(B2833,'勘定科目コード（2019）'!$B$2:$J$3668,4,FALSE),"")))</f>
        <v/>
      </c>
      <c r="F2833" s="53" t="str">
        <f>IF(AND(OR(D2827&lt;&gt;"",E2827&lt;&gt;"",F2827&lt;&gt;"",G2827&lt;&gt;""),E2833=""),"",IF(AND(OR(D2827&lt;&gt;"",E2827&lt;&gt;"",F2827&lt;&gt;"",G2827&lt;&gt;""),E2833=""),"",IF(AND($D$5="",$E$5="",$F$5="",$G$5=""),"",IFERROR(VLOOKUP(B2833,'勘定科目コード（2019）'!$B$2:$J$3668,5,FALSE),""))))</f>
        <v/>
      </c>
      <c r="G2833" s="52" t="str">
        <f>IF(AND(OR(D2827&lt;&gt;"",E2827&lt;&gt;"",F2827&lt;&gt;"",G2827&lt;&gt;""),E2833=""),"",IF(AND($D$5="",$E$5="",$F$5="",$G$5=""),"",IFERROR(VLOOKUP(B2833,'勘定科目コード（2019）'!$B$2:$J$3668,6,FALSE),"")))</f>
        <v/>
      </c>
      <c r="H2833" s="54"/>
      <c r="I2833" s="55" t="str">
        <f>IF(AND(OR(D2827&lt;&gt;"",E2827&lt;&gt;"",F2827&lt;&gt;"",G2827&lt;&gt;""),E2833=""),"",IF(AND($D$5="",$E$5="",$F$5="",$G$5=""),"",IFERROR(VLOOKUP(B2833,'勘定科目コード（2019）'!$B$2:$J$3668,7,FALSE),"")))</f>
        <v/>
      </c>
      <c r="J2833" s="56" t="str">
        <f>IF(AND(OR(D2827&lt;&gt;"",E2827&lt;&gt;"",F2827&lt;&gt;"",G2827&lt;&gt;""),E2833=""),"",IF(AND($D$5="",$E$5="",$F$5="",$G$5=""),"",IFERROR(VLOOKUP(B2833,'勘定科目コード（2019）'!$B$2:$J$3668,8,FALSE),"")))</f>
        <v/>
      </c>
      <c r="K2833" s="57" t="str">
        <f>IF(AND(OR(D2827&lt;&gt;"",E2827&lt;&gt;"",F2827&lt;&gt;"",G2827&lt;&gt;""),E2833=""),"",IF(AND($D$5="",$E$5="",$F$5="",$G$5=""),"",IFERROR(VLOOKUP(B2833,'勘定科目コード（2019）'!$B$2:$J$3668,9,FALSE),"")))</f>
        <v/>
      </c>
      <c r="L2833" s="44" t="str">
        <f>IFERROR(VLOOKUP(D2833,'勘定科目コード（2019）'!$E$2:$J$500,7,FALSE),"")</f>
        <v/>
      </c>
    </row>
    <row r="2834" spans="2:12" x14ac:dyDescent="0.15">
      <c r="B2834" s="31">
        <v>2824</v>
      </c>
      <c r="D2834" s="51" t="str">
        <f>IF(AND($D$5="",$E$5="",$F$5="",$G$5=""),"",(IFERROR(VLOOKUP(B2834,'勘定科目コード（2019）'!$B$2:$J$3668,3,FALSE),"")))</f>
        <v/>
      </c>
      <c r="E2834" s="52" t="str">
        <f>IF(AND(OR($D$5&lt;&gt;"",$E$5&lt;&gt;"",$F$5&lt;&gt;"",$G$5&lt;&gt;""),D2834=""),"",IF(AND($D$5="",$E$5="",$F$5="",$G$5=""),"",IFERROR(VLOOKUP(B2834,'勘定科目コード（2019）'!$B$2:$J$3668,4,FALSE),"")))</f>
        <v/>
      </c>
      <c r="F2834" s="53" t="str">
        <f>IF(AND(OR(D2828&lt;&gt;"",E2828&lt;&gt;"",F2828&lt;&gt;"",G2828&lt;&gt;""),E2834=""),"",IF(AND(OR(D2828&lt;&gt;"",E2828&lt;&gt;"",F2828&lt;&gt;"",G2828&lt;&gt;""),E2834=""),"",IF(AND($D$5="",$E$5="",$F$5="",$G$5=""),"",IFERROR(VLOOKUP(B2834,'勘定科目コード（2019）'!$B$2:$J$3668,5,FALSE),""))))</f>
        <v/>
      </c>
      <c r="G2834" s="52" t="str">
        <f>IF(AND(OR(D2828&lt;&gt;"",E2828&lt;&gt;"",F2828&lt;&gt;"",G2828&lt;&gt;""),E2834=""),"",IF(AND($D$5="",$E$5="",$F$5="",$G$5=""),"",IFERROR(VLOOKUP(B2834,'勘定科目コード（2019）'!$B$2:$J$3668,6,FALSE),"")))</f>
        <v/>
      </c>
      <c r="H2834" s="54"/>
      <c r="I2834" s="55" t="str">
        <f>IF(AND(OR(D2828&lt;&gt;"",E2828&lt;&gt;"",F2828&lt;&gt;"",G2828&lt;&gt;""),E2834=""),"",IF(AND($D$5="",$E$5="",$F$5="",$G$5=""),"",IFERROR(VLOOKUP(B2834,'勘定科目コード（2019）'!$B$2:$J$3668,7,FALSE),"")))</f>
        <v/>
      </c>
      <c r="J2834" s="56" t="str">
        <f>IF(AND(OR(D2828&lt;&gt;"",E2828&lt;&gt;"",F2828&lt;&gt;"",G2828&lt;&gt;""),E2834=""),"",IF(AND($D$5="",$E$5="",$F$5="",$G$5=""),"",IFERROR(VLOOKUP(B2834,'勘定科目コード（2019）'!$B$2:$J$3668,8,FALSE),"")))</f>
        <v/>
      </c>
      <c r="K2834" s="57" t="str">
        <f>IF(AND(OR(D2828&lt;&gt;"",E2828&lt;&gt;"",F2828&lt;&gt;"",G2828&lt;&gt;""),E2834=""),"",IF(AND($D$5="",$E$5="",$F$5="",$G$5=""),"",IFERROR(VLOOKUP(B2834,'勘定科目コード（2019）'!$B$2:$J$3668,9,FALSE),"")))</f>
        <v/>
      </c>
      <c r="L2834" s="44" t="str">
        <f>IFERROR(VLOOKUP(D2834,'勘定科目コード（2019）'!$E$2:$J$500,7,FALSE),"")</f>
        <v/>
      </c>
    </row>
    <row r="2835" spans="2:12" x14ac:dyDescent="0.15">
      <c r="B2835" s="31">
        <v>2825</v>
      </c>
      <c r="D2835" s="51" t="str">
        <f>IF(AND($D$5="",$E$5="",$F$5="",$G$5=""),"",(IFERROR(VLOOKUP(B2835,'勘定科目コード（2019）'!$B$2:$J$3668,3,FALSE),"")))</f>
        <v/>
      </c>
      <c r="E2835" s="52" t="str">
        <f>IF(AND(OR($D$5&lt;&gt;"",$E$5&lt;&gt;"",$F$5&lt;&gt;"",$G$5&lt;&gt;""),D2835=""),"",IF(AND($D$5="",$E$5="",$F$5="",$G$5=""),"",IFERROR(VLOOKUP(B2835,'勘定科目コード（2019）'!$B$2:$J$3668,4,FALSE),"")))</f>
        <v/>
      </c>
      <c r="F2835" s="53" t="str">
        <f>IF(AND(OR(D2829&lt;&gt;"",E2829&lt;&gt;"",F2829&lt;&gt;"",G2829&lt;&gt;""),E2835=""),"",IF(AND(OR(D2829&lt;&gt;"",E2829&lt;&gt;"",F2829&lt;&gt;"",G2829&lt;&gt;""),E2835=""),"",IF(AND($D$5="",$E$5="",$F$5="",$G$5=""),"",IFERROR(VLOOKUP(B2835,'勘定科目コード（2019）'!$B$2:$J$3668,5,FALSE),""))))</f>
        <v/>
      </c>
      <c r="G2835" s="52" t="str">
        <f>IF(AND(OR(D2829&lt;&gt;"",E2829&lt;&gt;"",F2829&lt;&gt;"",G2829&lt;&gt;""),E2835=""),"",IF(AND($D$5="",$E$5="",$F$5="",$G$5=""),"",IFERROR(VLOOKUP(B2835,'勘定科目コード（2019）'!$B$2:$J$3668,6,FALSE),"")))</f>
        <v/>
      </c>
      <c r="H2835" s="54"/>
      <c r="I2835" s="55" t="str">
        <f>IF(AND(OR(D2829&lt;&gt;"",E2829&lt;&gt;"",F2829&lt;&gt;"",G2829&lt;&gt;""),E2835=""),"",IF(AND($D$5="",$E$5="",$F$5="",$G$5=""),"",IFERROR(VLOOKUP(B2835,'勘定科目コード（2019）'!$B$2:$J$3668,7,FALSE),"")))</f>
        <v/>
      </c>
      <c r="J2835" s="56" t="str">
        <f>IF(AND(OR(D2829&lt;&gt;"",E2829&lt;&gt;"",F2829&lt;&gt;"",G2829&lt;&gt;""),E2835=""),"",IF(AND($D$5="",$E$5="",$F$5="",$G$5=""),"",IFERROR(VLOOKUP(B2835,'勘定科目コード（2019）'!$B$2:$J$3668,8,FALSE),"")))</f>
        <v/>
      </c>
      <c r="K2835" s="57" t="str">
        <f>IF(AND(OR(D2829&lt;&gt;"",E2829&lt;&gt;"",F2829&lt;&gt;"",G2829&lt;&gt;""),E2835=""),"",IF(AND($D$5="",$E$5="",$F$5="",$G$5=""),"",IFERROR(VLOOKUP(B2835,'勘定科目コード（2019）'!$B$2:$J$3668,9,FALSE),"")))</f>
        <v/>
      </c>
      <c r="L2835" s="44" t="str">
        <f>IFERROR(VLOOKUP(D2835,'勘定科目コード（2019）'!$E$2:$J$500,7,FALSE),"")</f>
        <v/>
      </c>
    </row>
    <row r="2836" spans="2:12" x14ac:dyDescent="0.15">
      <c r="B2836" s="31">
        <v>2826</v>
      </c>
      <c r="D2836" s="51" t="str">
        <f>IF(AND($D$5="",$E$5="",$F$5="",$G$5=""),"",(IFERROR(VLOOKUP(B2836,'勘定科目コード（2019）'!$B$2:$J$3668,3,FALSE),"")))</f>
        <v/>
      </c>
      <c r="E2836" s="52" t="str">
        <f>IF(AND(OR($D$5&lt;&gt;"",$E$5&lt;&gt;"",$F$5&lt;&gt;"",$G$5&lt;&gt;""),D2836=""),"",IF(AND($D$5="",$E$5="",$F$5="",$G$5=""),"",IFERROR(VLOOKUP(B2836,'勘定科目コード（2019）'!$B$2:$J$3668,4,FALSE),"")))</f>
        <v/>
      </c>
      <c r="F2836" s="53" t="str">
        <f>IF(AND(OR(D2830&lt;&gt;"",E2830&lt;&gt;"",F2830&lt;&gt;"",G2830&lt;&gt;""),E2836=""),"",IF(AND(OR(D2830&lt;&gt;"",E2830&lt;&gt;"",F2830&lt;&gt;"",G2830&lt;&gt;""),E2836=""),"",IF(AND($D$5="",$E$5="",$F$5="",$G$5=""),"",IFERROR(VLOOKUP(B2836,'勘定科目コード（2019）'!$B$2:$J$3668,5,FALSE),""))))</f>
        <v/>
      </c>
      <c r="G2836" s="52" t="str">
        <f>IF(AND(OR(D2830&lt;&gt;"",E2830&lt;&gt;"",F2830&lt;&gt;"",G2830&lt;&gt;""),E2836=""),"",IF(AND($D$5="",$E$5="",$F$5="",$G$5=""),"",IFERROR(VLOOKUP(B2836,'勘定科目コード（2019）'!$B$2:$J$3668,6,FALSE),"")))</f>
        <v/>
      </c>
      <c r="H2836" s="54"/>
      <c r="I2836" s="55" t="str">
        <f>IF(AND(OR(D2830&lt;&gt;"",E2830&lt;&gt;"",F2830&lt;&gt;"",G2830&lt;&gt;""),E2836=""),"",IF(AND($D$5="",$E$5="",$F$5="",$G$5=""),"",IFERROR(VLOOKUP(B2836,'勘定科目コード（2019）'!$B$2:$J$3668,7,FALSE),"")))</f>
        <v/>
      </c>
      <c r="J2836" s="56" t="str">
        <f>IF(AND(OR(D2830&lt;&gt;"",E2830&lt;&gt;"",F2830&lt;&gt;"",G2830&lt;&gt;""),E2836=""),"",IF(AND($D$5="",$E$5="",$F$5="",$G$5=""),"",IFERROR(VLOOKUP(B2836,'勘定科目コード（2019）'!$B$2:$J$3668,8,FALSE),"")))</f>
        <v/>
      </c>
      <c r="K2836" s="57" t="str">
        <f>IF(AND(OR(D2830&lt;&gt;"",E2830&lt;&gt;"",F2830&lt;&gt;"",G2830&lt;&gt;""),E2836=""),"",IF(AND($D$5="",$E$5="",$F$5="",$G$5=""),"",IFERROR(VLOOKUP(B2836,'勘定科目コード（2019）'!$B$2:$J$3668,9,FALSE),"")))</f>
        <v/>
      </c>
      <c r="L2836" s="44" t="str">
        <f>IFERROR(VLOOKUP(D2836,'勘定科目コード（2019）'!$E$2:$J$500,7,FALSE),"")</f>
        <v/>
      </c>
    </row>
    <row r="2837" spans="2:12" x14ac:dyDescent="0.15">
      <c r="B2837" s="31">
        <v>2827</v>
      </c>
      <c r="D2837" s="51" t="str">
        <f>IF(AND($D$5="",$E$5="",$F$5="",$G$5=""),"",(IFERROR(VLOOKUP(B2837,'勘定科目コード（2019）'!$B$2:$J$3668,3,FALSE),"")))</f>
        <v/>
      </c>
      <c r="E2837" s="52" t="str">
        <f>IF(AND(OR($D$5&lt;&gt;"",$E$5&lt;&gt;"",$F$5&lt;&gt;"",$G$5&lt;&gt;""),D2837=""),"",IF(AND($D$5="",$E$5="",$F$5="",$G$5=""),"",IFERROR(VLOOKUP(B2837,'勘定科目コード（2019）'!$B$2:$J$3668,4,FALSE),"")))</f>
        <v/>
      </c>
      <c r="F2837" s="53" t="str">
        <f>IF(AND(OR(D2831&lt;&gt;"",E2831&lt;&gt;"",F2831&lt;&gt;"",G2831&lt;&gt;""),E2837=""),"",IF(AND(OR(D2831&lt;&gt;"",E2831&lt;&gt;"",F2831&lt;&gt;"",G2831&lt;&gt;""),E2837=""),"",IF(AND($D$5="",$E$5="",$F$5="",$G$5=""),"",IFERROR(VLOOKUP(B2837,'勘定科目コード（2019）'!$B$2:$J$3668,5,FALSE),""))))</f>
        <v/>
      </c>
      <c r="G2837" s="52" t="str">
        <f>IF(AND(OR(D2831&lt;&gt;"",E2831&lt;&gt;"",F2831&lt;&gt;"",G2831&lt;&gt;""),E2837=""),"",IF(AND($D$5="",$E$5="",$F$5="",$G$5=""),"",IFERROR(VLOOKUP(B2837,'勘定科目コード（2019）'!$B$2:$J$3668,6,FALSE),"")))</f>
        <v/>
      </c>
      <c r="H2837" s="54"/>
      <c r="I2837" s="55" t="str">
        <f>IF(AND(OR(D2831&lt;&gt;"",E2831&lt;&gt;"",F2831&lt;&gt;"",G2831&lt;&gt;""),E2837=""),"",IF(AND($D$5="",$E$5="",$F$5="",$G$5=""),"",IFERROR(VLOOKUP(B2837,'勘定科目コード（2019）'!$B$2:$J$3668,7,FALSE),"")))</f>
        <v/>
      </c>
      <c r="J2837" s="56" t="str">
        <f>IF(AND(OR(D2831&lt;&gt;"",E2831&lt;&gt;"",F2831&lt;&gt;"",G2831&lt;&gt;""),E2837=""),"",IF(AND($D$5="",$E$5="",$F$5="",$G$5=""),"",IFERROR(VLOOKUP(B2837,'勘定科目コード（2019）'!$B$2:$J$3668,8,FALSE),"")))</f>
        <v/>
      </c>
      <c r="K2837" s="57" t="str">
        <f>IF(AND(OR(D2831&lt;&gt;"",E2831&lt;&gt;"",F2831&lt;&gt;"",G2831&lt;&gt;""),E2837=""),"",IF(AND($D$5="",$E$5="",$F$5="",$G$5=""),"",IFERROR(VLOOKUP(B2837,'勘定科目コード（2019）'!$B$2:$J$3668,9,FALSE),"")))</f>
        <v/>
      </c>
      <c r="L2837" s="44" t="str">
        <f>IFERROR(VLOOKUP(D2837,'勘定科目コード（2019）'!$E$2:$J$500,7,FALSE),"")</f>
        <v/>
      </c>
    </row>
    <row r="2838" spans="2:12" x14ac:dyDescent="0.15">
      <c r="B2838" s="31">
        <v>2828</v>
      </c>
      <c r="D2838" s="51" t="str">
        <f>IF(AND($D$5="",$E$5="",$F$5="",$G$5=""),"",(IFERROR(VLOOKUP(B2838,'勘定科目コード（2019）'!$B$2:$J$3668,3,FALSE),"")))</f>
        <v/>
      </c>
      <c r="E2838" s="52" t="str">
        <f>IF(AND(OR($D$5&lt;&gt;"",$E$5&lt;&gt;"",$F$5&lt;&gt;"",$G$5&lt;&gt;""),D2838=""),"",IF(AND($D$5="",$E$5="",$F$5="",$G$5=""),"",IFERROR(VLOOKUP(B2838,'勘定科目コード（2019）'!$B$2:$J$3668,4,FALSE),"")))</f>
        <v/>
      </c>
      <c r="F2838" s="53" t="str">
        <f>IF(AND(OR(D2832&lt;&gt;"",E2832&lt;&gt;"",F2832&lt;&gt;"",G2832&lt;&gt;""),E2838=""),"",IF(AND(OR(D2832&lt;&gt;"",E2832&lt;&gt;"",F2832&lt;&gt;"",G2832&lt;&gt;""),E2838=""),"",IF(AND($D$5="",$E$5="",$F$5="",$G$5=""),"",IFERROR(VLOOKUP(B2838,'勘定科目コード（2019）'!$B$2:$J$3668,5,FALSE),""))))</f>
        <v/>
      </c>
      <c r="G2838" s="52" t="str">
        <f>IF(AND(OR(D2832&lt;&gt;"",E2832&lt;&gt;"",F2832&lt;&gt;"",G2832&lt;&gt;""),E2838=""),"",IF(AND($D$5="",$E$5="",$F$5="",$G$5=""),"",IFERROR(VLOOKUP(B2838,'勘定科目コード（2019）'!$B$2:$J$3668,6,FALSE),"")))</f>
        <v/>
      </c>
      <c r="H2838" s="54"/>
      <c r="I2838" s="55" t="str">
        <f>IF(AND(OR(D2832&lt;&gt;"",E2832&lt;&gt;"",F2832&lt;&gt;"",G2832&lt;&gt;""),E2838=""),"",IF(AND($D$5="",$E$5="",$F$5="",$G$5=""),"",IFERROR(VLOOKUP(B2838,'勘定科目コード（2019）'!$B$2:$J$3668,7,FALSE),"")))</f>
        <v/>
      </c>
      <c r="J2838" s="56" t="str">
        <f>IF(AND(OR(D2832&lt;&gt;"",E2832&lt;&gt;"",F2832&lt;&gt;"",G2832&lt;&gt;""),E2838=""),"",IF(AND($D$5="",$E$5="",$F$5="",$G$5=""),"",IFERROR(VLOOKUP(B2838,'勘定科目コード（2019）'!$B$2:$J$3668,8,FALSE),"")))</f>
        <v/>
      </c>
      <c r="K2838" s="57" t="str">
        <f>IF(AND(OR(D2832&lt;&gt;"",E2832&lt;&gt;"",F2832&lt;&gt;"",G2832&lt;&gt;""),E2838=""),"",IF(AND($D$5="",$E$5="",$F$5="",$G$5=""),"",IFERROR(VLOOKUP(B2838,'勘定科目コード（2019）'!$B$2:$J$3668,9,FALSE),"")))</f>
        <v/>
      </c>
      <c r="L2838" s="44" t="str">
        <f>IFERROR(VLOOKUP(D2838,'勘定科目コード（2019）'!$E$2:$J$500,7,FALSE),"")</f>
        <v/>
      </c>
    </row>
    <row r="2839" spans="2:12" x14ac:dyDescent="0.15">
      <c r="B2839" s="31">
        <v>2829</v>
      </c>
      <c r="D2839" s="51" t="str">
        <f>IF(AND($D$5="",$E$5="",$F$5="",$G$5=""),"",(IFERROR(VLOOKUP(B2839,'勘定科目コード（2019）'!$B$2:$J$3668,3,FALSE),"")))</f>
        <v/>
      </c>
      <c r="E2839" s="52" t="str">
        <f>IF(AND(OR($D$5&lt;&gt;"",$E$5&lt;&gt;"",$F$5&lt;&gt;"",$G$5&lt;&gt;""),D2839=""),"",IF(AND($D$5="",$E$5="",$F$5="",$G$5=""),"",IFERROR(VLOOKUP(B2839,'勘定科目コード（2019）'!$B$2:$J$3668,4,FALSE),"")))</f>
        <v/>
      </c>
      <c r="F2839" s="53" t="str">
        <f>IF(AND(OR(D2833&lt;&gt;"",E2833&lt;&gt;"",F2833&lt;&gt;"",G2833&lt;&gt;""),E2839=""),"",IF(AND(OR(D2833&lt;&gt;"",E2833&lt;&gt;"",F2833&lt;&gt;"",G2833&lt;&gt;""),E2839=""),"",IF(AND($D$5="",$E$5="",$F$5="",$G$5=""),"",IFERROR(VLOOKUP(B2839,'勘定科目コード（2019）'!$B$2:$J$3668,5,FALSE),""))))</f>
        <v/>
      </c>
      <c r="G2839" s="52" t="str">
        <f>IF(AND(OR(D2833&lt;&gt;"",E2833&lt;&gt;"",F2833&lt;&gt;"",G2833&lt;&gt;""),E2839=""),"",IF(AND($D$5="",$E$5="",$F$5="",$G$5=""),"",IFERROR(VLOOKUP(B2839,'勘定科目コード（2019）'!$B$2:$J$3668,6,FALSE),"")))</f>
        <v/>
      </c>
      <c r="H2839" s="54"/>
      <c r="I2839" s="55" t="str">
        <f>IF(AND(OR(D2833&lt;&gt;"",E2833&lt;&gt;"",F2833&lt;&gt;"",G2833&lt;&gt;""),E2839=""),"",IF(AND($D$5="",$E$5="",$F$5="",$G$5=""),"",IFERROR(VLOOKUP(B2839,'勘定科目コード（2019）'!$B$2:$J$3668,7,FALSE),"")))</f>
        <v/>
      </c>
      <c r="J2839" s="56" t="str">
        <f>IF(AND(OR(D2833&lt;&gt;"",E2833&lt;&gt;"",F2833&lt;&gt;"",G2833&lt;&gt;""),E2839=""),"",IF(AND($D$5="",$E$5="",$F$5="",$G$5=""),"",IFERROR(VLOOKUP(B2839,'勘定科目コード（2019）'!$B$2:$J$3668,8,FALSE),"")))</f>
        <v/>
      </c>
      <c r="K2839" s="57" t="str">
        <f>IF(AND(OR(D2833&lt;&gt;"",E2833&lt;&gt;"",F2833&lt;&gt;"",G2833&lt;&gt;""),E2839=""),"",IF(AND($D$5="",$E$5="",$F$5="",$G$5=""),"",IFERROR(VLOOKUP(B2839,'勘定科目コード（2019）'!$B$2:$J$3668,9,FALSE),"")))</f>
        <v/>
      </c>
      <c r="L2839" s="44" t="str">
        <f>IFERROR(VLOOKUP(D2839,'勘定科目コード（2019）'!$E$2:$J$500,7,FALSE),"")</f>
        <v/>
      </c>
    </row>
    <row r="2840" spans="2:12" x14ac:dyDescent="0.15">
      <c r="B2840" s="31">
        <v>2830</v>
      </c>
      <c r="D2840" s="51" t="str">
        <f>IF(AND($D$5="",$E$5="",$F$5="",$G$5=""),"",(IFERROR(VLOOKUP(B2840,'勘定科目コード（2019）'!$B$2:$J$3668,3,FALSE),"")))</f>
        <v/>
      </c>
      <c r="E2840" s="52" t="str">
        <f>IF(AND(OR($D$5&lt;&gt;"",$E$5&lt;&gt;"",$F$5&lt;&gt;"",$G$5&lt;&gt;""),D2840=""),"",IF(AND($D$5="",$E$5="",$F$5="",$G$5=""),"",IFERROR(VLOOKUP(B2840,'勘定科目コード（2019）'!$B$2:$J$3668,4,FALSE),"")))</f>
        <v/>
      </c>
      <c r="F2840" s="53" t="str">
        <f>IF(AND(OR(D2834&lt;&gt;"",E2834&lt;&gt;"",F2834&lt;&gt;"",G2834&lt;&gt;""),E2840=""),"",IF(AND(OR(D2834&lt;&gt;"",E2834&lt;&gt;"",F2834&lt;&gt;"",G2834&lt;&gt;""),E2840=""),"",IF(AND($D$5="",$E$5="",$F$5="",$G$5=""),"",IFERROR(VLOOKUP(B2840,'勘定科目コード（2019）'!$B$2:$J$3668,5,FALSE),""))))</f>
        <v/>
      </c>
      <c r="G2840" s="52" t="str">
        <f>IF(AND(OR(D2834&lt;&gt;"",E2834&lt;&gt;"",F2834&lt;&gt;"",G2834&lt;&gt;""),E2840=""),"",IF(AND($D$5="",$E$5="",$F$5="",$G$5=""),"",IFERROR(VLOOKUP(B2840,'勘定科目コード（2019）'!$B$2:$J$3668,6,FALSE),"")))</f>
        <v/>
      </c>
      <c r="H2840" s="54"/>
      <c r="I2840" s="55" t="str">
        <f>IF(AND(OR(D2834&lt;&gt;"",E2834&lt;&gt;"",F2834&lt;&gt;"",G2834&lt;&gt;""),E2840=""),"",IF(AND($D$5="",$E$5="",$F$5="",$G$5=""),"",IFERROR(VLOOKUP(B2840,'勘定科目コード（2019）'!$B$2:$J$3668,7,FALSE),"")))</f>
        <v/>
      </c>
      <c r="J2840" s="56" t="str">
        <f>IF(AND(OR(D2834&lt;&gt;"",E2834&lt;&gt;"",F2834&lt;&gt;"",G2834&lt;&gt;""),E2840=""),"",IF(AND($D$5="",$E$5="",$F$5="",$G$5=""),"",IFERROR(VLOOKUP(B2840,'勘定科目コード（2019）'!$B$2:$J$3668,8,FALSE),"")))</f>
        <v/>
      </c>
      <c r="K2840" s="57" t="str">
        <f>IF(AND(OR(D2834&lt;&gt;"",E2834&lt;&gt;"",F2834&lt;&gt;"",G2834&lt;&gt;""),E2840=""),"",IF(AND($D$5="",$E$5="",$F$5="",$G$5=""),"",IFERROR(VLOOKUP(B2840,'勘定科目コード（2019）'!$B$2:$J$3668,9,FALSE),"")))</f>
        <v/>
      </c>
      <c r="L2840" s="44" t="str">
        <f>IFERROR(VLOOKUP(D2840,'勘定科目コード（2019）'!$E$2:$J$500,7,FALSE),"")</f>
        <v/>
      </c>
    </row>
    <row r="2841" spans="2:12" x14ac:dyDescent="0.15">
      <c r="B2841" s="31">
        <v>2831</v>
      </c>
      <c r="D2841" s="51" t="str">
        <f>IF(AND($D$5="",$E$5="",$F$5="",$G$5=""),"",(IFERROR(VLOOKUP(B2841,'勘定科目コード（2019）'!$B$2:$J$3668,3,FALSE),"")))</f>
        <v/>
      </c>
      <c r="E2841" s="52" t="str">
        <f>IF(AND(OR($D$5&lt;&gt;"",$E$5&lt;&gt;"",$F$5&lt;&gt;"",$G$5&lt;&gt;""),D2841=""),"",IF(AND($D$5="",$E$5="",$F$5="",$G$5=""),"",IFERROR(VLOOKUP(B2841,'勘定科目コード（2019）'!$B$2:$J$3668,4,FALSE),"")))</f>
        <v/>
      </c>
      <c r="F2841" s="53" t="str">
        <f>IF(AND(OR(D2835&lt;&gt;"",E2835&lt;&gt;"",F2835&lt;&gt;"",G2835&lt;&gt;""),E2841=""),"",IF(AND(OR(D2835&lt;&gt;"",E2835&lt;&gt;"",F2835&lt;&gt;"",G2835&lt;&gt;""),E2841=""),"",IF(AND($D$5="",$E$5="",$F$5="",$G$5=""),"",IFERROR(VLOOKUP(B2841,'勘定科目コード（2019）'!$B$2:$J$3668,5,FALSE),""))))</f>
        <v/>
      </c>
      <c r="G2841" s="52" t="str">
        <f>IF(AND(OR(D2835&lt;&gt;"",E2835&lt;&gt;"",F2835&lt;&gt;"",G2835&lt;&gt;""),E2841=""),"",IF(AND($D$5="",$E$5="",$F$5="",$G$5=""),"",IFERROR(VLOOKUP(B2841,'勘定科目コード（2019）'!$B$2:$J$3668,6,FALSE),"")))</f>
        <v/>
      </c>
      <c r="H2841" s="54"/>
      <c r="I2841" s="55" t="str">
        <f>IF(AND(OR(D2835&lt;&gt;"",E2835&lt;&gt;"",F2835&lt;&gt;"",G2835&lt;&gt;""),E2841=""),"",IF(AND($D$5="",$E$5="",$F$5="",$G$5=""),"",IFERROR(VLOOKUP(B2841,'勘定科目コード（2019）'!$B$2:$J$3668,7,FALSE),"")))</f>
        <v/>
      </c>
      <c r="J2841" s="56" t="str">
        <f>IF(AND(OR(D2835&lt;&gt;"",E2835&lt;&gt;"",F2835&lt;&gt;"",G2835&lt;&gt;""),E2841=""),"",IF(AND($D$5="",$E$5="",$F$5="",$G$5=""),"",IFERROR(VLOOKUP(B2841,'勘定科目コード（2019）'!$B$2:$J$3668,8,FALSE),"")))</f>
        <v/>
      </c>
      <c r="K2841" s="57" t="str">
        <f>IF(AND(OR(D2835&lt;&gt;"",E2835&lt;&gt;"",F2835&lt;&gt;"",G2835&lt;&gt;""),E2841=""),"",IF(AND($D$5="",$E$5="",$F$5="",$G$5=""),"",IFERROR(VLOOKUP(B2841,'勘定科目コード（2019）'!$B$2:$J$3668,9,FALSE),"")))</f>
        <v/>
      </c>
      <c r="L2841" s="44" t="str">
        <f>IFERROR(VLOOKUP(D2841,'勘定科目コード（2019）'!$E$2:$J$500,7,FALSE),"")</f>
        <v/>
      </c>
    </row>
    <row r="2842" spans="2:12" x14ac:dyDescent="0.15">
      <c r="B2842" s="31">
        <v>2832</v>
      </c>
      <c r="D2842" s="51" t="str">
        <f>IF(AND($D$5="",$E$5="",$F$5="",$G$5=""),"",(IFERROR(VLOOKUP(B2842,'勘定科目コード（2019）'!$B$2:$J$3668,3,FALSE),"")))</f>
        <v/>
      </c>
      <c r="E2842" s="52" t="str">
        <f>IF(AND(OR($D$5&lt;&gt;"",$E$5&lt;&gt;"",$F$5&lt;&gt;"",$G$5&lt;&gt;""),D2842=""),"",IF(AND($D$5="",$E$5="",$F$5="",$G$5=""),"",IFERROR(VLOOKUP(B2842,'勘定科目コード（2019）'!$B$2:$J$3668,4,FALSE),"")))</f>
        <v/>
      </c>
      <c r="F2842" s="53" t="str">
        <f>IF(AND(OR(D2836&lt;&gt;"",E2836&lt;&gt;"",F2836&lt;&gt;"",G2836&lt;&gt;""),E2842=""),"",IF(AND(OR(D2836&lt;&gt;"",E2836&lt;&gt;"",F2836&lt;&gt;"",G2836&lt;&gt;""),E2842=""),"",IF(AND($D$5="",$E$5="",$F$5="",$G$5=""),"",IFERROR(VLOOKUP(B2842,'勘定科目コード（2019）'!$B$2:$J$3668,5,FALSE),""))))</f>
        <v/>
      </c>
      <c r="G2842" s="52" t="str">
        <f>IF(AND(OR(D2836&lt;&gt;"",E2836&lt;&gt;"",F2836&lt;&gt;"",G2836&lt;&gt;""),E2842=""),"",IF(AND($D$5="",$E$5="",$F$5="",$G$5=""),"",IFERROR(VLOOKUP(B2842,'勘定科目コード（2019）'!$B$2:$J$3668,6,FALSE),"")))</f>
        <v/>
      </c>
      <c r="H2842" s="54"/>
      <c r="I2842" s="55" t="str">
        <f>IF(AND(OR(D2836&lt;&gt;"",E2836&lt;&gt;"",F2836&lt;&gt;"",G2836&lt;&gt;""),E2842=""),"",IF(AND($D$5="",$E$5="",$F$5="",$G$5=""),"",IFERROR(VLOOKUP(B2842,'勘定科目コード（2019）'!$B$2:$J$3668,7,FALSE),"")))</f>
        <v/>
      </c>
      <c r="J2842" s="56" t="str">
        <f>IF(AND(OR(D2836&lt;&gt;"",E2836&lt;&gt;"",F2836&lt;&gt;"",G2836&lt;&gt;""),E2842=""),"",IF(AND($D$5="",$E$5="",$F$5="",$G$5=""),"",IFERROR(VLOOKUP(B2842,'勘定科目コード（2019）'!$B$2:$J$3668,8,FALSE),"")))</f>
        <v/>
      </c>
      <c r="K2842" s="57" t="str">
        <f>IF(AND(OR(D2836&lt;&gt;"",E2836&lt;&gt;"",F2836&lt;&gt;"",G2836&lt;&gt;""),E2842=""),"",IF(AND($D$5="",$E$5="",$F$5="",$G$5=""),"",IFERROR(VLOOKUP(B2842,'勘定科目コード（2019）'!$B$2:$J$3668,9,FALSE),"")))</f>
        <v/>
      </c>
      <c r="L2842" s="44" t="str">
        <f>IFERROR(VLOOKUP(D2842,'勘定科目コード（2019）'!$E$2:$J$500,7,FALSE),"")</f>
        <v/>
      </c>
    </row>
    <row r="2843" spans="2:12" x14ac:dyDescent="0.15">
      <c r="B2843" s="31">
        <v>2833</v>
      </c>
      <c r="D2843" s="51" t="str">
        <f>IF(AND($D$5="",$E$5="",$F$5="",$G$5=""),"",(IFERROR(VLOOKUP(B2843,'勘定科目コード（2019）'!$B$2:$J$3668,3,FALSE),"")))</f>
        <v/>
      </c>
      <c r="E2843" s="52" t="str">
        <f>IF(AND(OR($D$5&lt;&gt;"",$E$5&lt;&gt;"",$F$5&lt;&gt;"",$G$5&lt;&gt;""),D2843=""),"",IF(AND($D$5="",$E$5="",$F$5="",$G$5=""),"",IFERROR(VLOOKUP(B2843,'勘定科目コード（2019）'!$B$2:$J$3668,4,FALSE),"")))</f>
        <v/>
      </c>
      <c r="F2843" s="53" t="str">
        <f>IF(AND(OR(D2837&lt;&gt;"",E2837&lt;&gt;"",F2837&lt;&gt;"",G2837&lt;&gt;""),E2843=""),"",IF(AND(OR(D2837&lt;&gt;"",E2837&lt;&gt;"",F2837&lt;&gt;"",G2837&lt;&gt;""),E2843=""),"",IF(AND($D$5="",$E$5="",$F$5="",$G$5=""),"",IFERROR(VLOOKUP(B2843,'勘定科目コード（2019）'!$B$2:$J$3668,5,FALSE),""))))</f>
        <v/>
      </c>
      <c r="G2843" s="52" t="str">
        <f>IF(AND(OR(D2837&lt;&gt;"",E2837&lt;&gt;"",F2837&lt;&gt;"",G2837&lt;&gt;""),E2843=""),"",IF(AND($D$5="",$E$5="",$F$5="",$G$5=""),"",IFERROR(VLOOKUP(B2843,'勘定科目コード（2019）'!$B$2:$J$3668,6,FALSE),"")))</f>
        <v/>
      </c>
      <c r="H2843" s="54"/>
      <c r="I2843" s="55" t="str">
        <f>IF(AND(OR(D2837&lt;&gt;"",E2837&lt;&gt;"",F2837&lt;&gt;"",G2837&lt;&gt;""),E2843=""),"",IF(AND($D$5="",$E$5="",$F$5="",$G$5=""),"",IFERROR(VLOOKUP(B2843,'勘定科目コード（2019）'!$B$2:$J$3668,7,FALSE),"")))</f>
        <v/>
      </c>
      <c r="J2843" s="56" t="str">
        <f>IF(AND(OR(D2837&lt;&gt;"",E2837&lt;&gt;"",F2837&lt;&gt;"",G2837&lt;&gt;""),E2843=""),"",IF(AND($D$5="",$E$5="",$F$5="",$G$5=""),"",IFERROR(VLOOKUP(B2843,'勘定科目コード（2019）'!$B$2:$J$3668,8,FALSE),"")))</f>
        <v/>
      </c>
      <c r="K2843" s="57" t="str">
        <f>IF(AND(OR(D2837&lt;&gt;"",E2837&lt;&gt;"",F2837&lt;&gt;"",G2837&lt;&gt;""),E2843=""),"",IF(AND($D$5="",$E$5="",$F$5="",$G$5=""),"",IFERROR(VLOOKUP(B2843,'勘定科目コード（2019）'!$B$2:$J$3668,9,FALSE),"")))</f>
        <v/>
      </c>
      <c r="L2843" s="44" t="str">
        <f>IFERROR(VLOOKUP(D2843,'勘定科目コード（2019）'!$E$2:$J$500,7,FALSE),"")</f>
        <v/>
      </c>
    </row>
    <row r="2844" spans="2:12" x14ac:dyDescent="0.15">
      <c r="B2844" s="31">
        <v>2834</v>
      </c>
      <c r="D2844" s="51" t="str">
        <f>IF(AND($D$5="",$E$5="",$F$5="",$G$5=""),"",(IFERROR(VLOOKUP(B2844,'勘定科目コード（2019）'!$B$2:$J$3668,3,FALSE),"")))</f>
        <v/>
      </c>
      <c r="E2844" s="52" t="str">
        <f>IF(AND(OR($D$5&lt;&gt;"",$E$5&lt;&gt;"",$F$5&lt;&gt;"",$G$5&lt;&gt;""),D2844=""),"",IF(AND($D$5="",$E$5="",$F$5="",$G$5=""),"",IFERROR(VLOOKUP(B2844,'勘定科目コード（2019）'!$B$2:$J$3668,4,FALSE),"")))</f>
        <v/>
      </c>
      <c r="F2844" s="53" t="str">
        <f>IF(AND(OR(D2838&lt;&gt;"",E2838&lt;&gt;"",F2838&lt;&gt;"",G2838&lt;&gt;""),E2844=""),"",IF(AND(OR(D2838&lt;&gt;"",E2838&lt;&gt;"",F2838&lt;&gt;"",G2838&lt;&gt;""),E2844=""),"",IF(AND($D$5="",$E$5="",$F$5="",$G$5=""),"",IFERROR(VLOOKUP(B2844,'勘定科目コード（2019）'!$B$2:$J$3668,5,FALSE),""))))</f>
        <v/>
      </c>
      <c r="G2844" s="52" t="str">
        <f>IF(AND(OR(D2838&lt;&gt;"",E2838&lt;&gt;"",F2838&lt;&gt;"",G2838&lt;&gt;""),E2844=""),"",IF(AND($D$5="",$E$5="",$F$5="",$G$5=""),"",IFERROR(VLOOKUP(B2844,'勘定科目コード（2019）'!$B$2:$J$3668,6,FALSE),"")))</f>
        <v/>
      </c>
      <c r="H2844" s="54"/>
      <c r="I2844" s="55" t="str">
        <f>IF(AND(OR(D2838&lt;&gt;"",E2838&lt;&gt;"",F2838&lt;&gt;"",G2838&lt;&gt;""),E2844=""),"",IF(AND($D$5="",$E$5="",$F$5="",$G$5=""),"",IFERROR(VLOOKUP(B2844,'勘定科目コード（2019）'!$B$2:$J$3668,7,FALSE),"")))</f>
        <v/>
      </c>
      <c r="J2844" s="56" t="str">
        <f>IF(AND(OR(D2838&lt;&gt;"",E2838&lt;&gt;"",F2838&lt;&gt;"",G2838&lt;&gt;""),E2844=""),"",IF(AND($D$5="",$E$5="",$F$5="",$G$5=""),"",IFERROR(VLOOKUP(B2844,'勘定科目コード（2019）'!$B$2:$J$3668,8,FALSE),"")))</f>
        <v/>
      </c>
      <c r="K2844" s="57" t="str">
        <f>IF(AND(OR(D2838&lt;&gt;"",E2838&lt;&gt;"",F2838&lt;&gt;"",G2838&lt;&gt;""),E2844=""),"",IF(AND($D$5="",$E$5="",$F$5="",$G$5=""),"",IFERROR(VLOOKUP(B2844,'勘定科目コード（2019）'!$B$2:$J$3668,9,FALSE),"")))</f>
        <v/>
      </c>
      <c r="L2844" s="44" t="str">
        <f>IFERROR(VLOOKUP(D2844,'勘定科目コード（2019）'!$E$2:$J$500,7,FALSE),"")</f>
        <v/>
      </c>
    </row>
    <row r="2845" spans="2:12" x14ac:dyDescent="0.15">
      <c r="B2845" s="31">
        <v>2835</v>
      </c>
      <c r="D2845" s="51" t="str">
        <f>IF(AND($D$5="",$E$5="",$F$5="",$G$5=""),"",(IFERROR(VLOOKUP(B2845,'勘定科目コード（2019）'!$B$2:$J$3668,3,FALSE),"")))</f>
        <v/>
      </c>
      <c r="E2845" s="52" t="str">
        <f>IF(AND(OR($D$5&lt;&gt;"",$E$5&lt;&gt;"",$F$5&lt;&gt;"",$G$5&lt;&gt;""),D2845=""),"",IF(AND($D$5="",$E$5="",$F$5="",$G$5=""),"",IFERROR(VLOOKUP(B2845,'勘定科目コード（2019）'!$B$2:$J$3668,4,FALSE),"")))</f>
        <v/>
      </c>
      <c r="F2845" s="53" t="str">
        <f>IF(AND(OR(D2839&lt;&gt;"",E2839&lt;&gt;"",F2839&lt;&gt;"",G2839&lt;&gt;""),E2845=""),"",IF(AND(OR(D2839&lt;&gt;"",E2839&lt;&gt;"",F2839&lt;&gt;"",G2839&lt;&gt;""),E2845=""),"",IF(AND($D$5="",$E$5="",$F$5="",$G$5=""),"",IFERROR(VLOOKUP(B2845,'勘定科目コード（2019）'!$B$2:$J$3668,5,FALSE),""))))</f>
        <v/>
      </c>
      <c r="G2845" s="52" t="str">
        <f>IF(AND(OR(D2839&lt;&gt;"",E2839&lt;&gt;"",F2839&lt;&gt;"",G2839&lt;&gt;""),E2845=""),"",IF(AND($D$5="",$E$5="",$F$5="",$G$5=""),"",IFERROR(VLOOKUP(B2845,'勘定科目コード（2019）'!$B$2:$J$3668,6,FALSE),"")))</f>
        <v/>
      </c>
      <c r="H2845" s="54"/>
      <c r="I2845" s="55" t="str">
        <f>IF(AND(OR(D2839&lt;&gt;"",E2839&lt;&gt;"",F2839&lt;&gt;"",G2839&lt;&gt;""),E2845=""),"",IF(AND($D$5="",$E$5="",$F$5="",$G$5=""),"",IFERROR(VLOOKUP(B2845,'勘定科目コード（2019）'!$B$2:$J$3668,7,FALSE),"")))</f>
        <v/>
      </c>
      <c r="J2845" s="56" t="str">
        <f>IF(AND(OR(D2839&lt;&gt;"",E2839&lt;&gt;"",F2839&lt;&gt;"",G2839&lt;&gt;""),E2845=""),"",IF(AND($D$5="",$E$5="",$F$5="",$G$5=""),"",IFERROR(VLOOKUP(B2845,'勘定科目コード（2019）'!$B$2:$J$3668,8,FALSE),"")))</f>
        <v/>
      </c>
      <c r="K2845" s="57" t="str">
        <f>IF(AND(OR(D2839&lt;&gt;"",E2839&lt;&gt;"",F2839&lt;&gt;"",G2839&lt;&gt;""),E2845=""),"",IF(AND($D$5="",$E$5="",$F$5="",$G$5=""),"",IFERROR(VLOOKUP(B2845,'勘定科目コード（2019）'!$B$2:$J$3668,9,FALSE),"")))</f>
        <v/>
      </c>
      <c r="L2845" s="44" t="str">
        <f>IFERROR(VLOOKUP(D2845,'勘定科目コード（2019）'!$E$2:$J$500,7,FALSE),"")</f>
        <v/>
      </c>
    </row>
    <row r="2846" spans="2:12" x14ac:dyDescent="0.15">
      <c r="B2846" s="31">
        <v>2836</v>
      </c>
      <c r="D2846" s="51" t="str">
        <f>IF(AND($D$5="",$E$5="",$F$5="",$G$5=""),"",(IFERROR(VLOOKUP(B2846,'勘定科目コード（2019）'!$B$2:$J$3668,3,FALSE),"")))</f>
        <v/>
      </c>
      <c r="E2846" s="52" t="str">
        <f>IF(AND(OR($D$5&lt;&gt;"",$E$5&lt;&gt;"",$F$5&lt;&gt;"",$G$5&lt;&gt;""),D2846=""),"",IF(AND($D$5="",$E$5="",$F$5="",$G$5=""),"",IFERROR(VLOOKUP(B2846,'勘定科目コード（2019）'!$B$2:$J$3668,4,FALSE),"")))</f>
        <v/>
      </c>
      <c r="F2846" s="53" t="str">
        <f>IF(AND(OR(D2840&lt;&gt;"",E2840&lt;&gt;"",F2840&lt;&gt;"",G2840&lt;&gt;""),E2846=""),"",IF(AND(OR(D2840&lt;&gt;"",E2840&lt;&gt;"",F2840&lt;&gt;"",G2840&lt;&gt;""),E2846=""),"",IF(AND($D$5="",$E$5="",$F$5="",$G$5=""),"",IFERROR(VLOOKUP(B2846,'勘定科目コード（2019）'!$B$2:$J$3668,5,FALSE),""))))</f>
        <v/>
      </c>
      <c r="G2846" s="52" t="str">
        <f>IF(AND(OR(D2840&lt;&gt;"",E2840&lt;&gt;"",F2840&lt;&gt;"",G2840&lt;&gt;""),E2846=""),"",IF(AND($D$5="",$E$5="",$F$5="",$G$5=""),"",IFERROR(VLOOKUP(B2846,'勘定科目コード（2019）'!$B$2:$J$3668,6,FALSE),"")))</f>
        <v/>
      </c>
      <c r="H2846" s="54"/>
      <c r="I2846" s="55" t="str">
        <f>IF(AND(OR(D2840&lt;&gt;"",E2840&lt;&gt;"",F2840&lt;&gt;"",G2840&lt;&gt;""),E2846=""),"",IF(AND($D$5="",$E$5="",$F$5="",$G$5=""),"",IFERROR(VLOOKUP(B2846,'勘定科目コード（2019）'!$B$2:$J$3668,7,FALSE),"")))</f>
        <v/>
      </c>
      <c r="J2846" s="56" t="str">
        <f>IF(AND(OR(D2840&lt;&gt;"",E2840&lt;&gt;"",F2840&lt;&gt;"",G2840&lt;&gt;""),E2846=""),"",IF(AND($D$5="",$E$5="",$F$5="",$G$5=""),"",IFERROR(VLOOKUP(B2846,'勘定科目コード（2019）'!$B$2:$J$3668,8,FALSE),"")))</f>
        <v/>
      </c>
      <c r="K2846" s="57" t="str">
        <f>IF(AND(OR(D2840&lt;&gt;"",E2840&lt;&gt;"",F2840&lt;&gt;"",G2840&lt;&gt;""),E2846=""),"",IF(AND($D$5="",$E$5="",$F$5="",$G$5=""),"",IFERROR(VLOOKUP(B2846,'勘定科目コード（2019）'!$B$2:$J$3668,9,FALSE),"")))</f>
        <v/>
      </c>
      <c r="L2846" s="44" t="str">
        <f>IFERROR(VLOOKUP(D2846,'勘定科目コード（2019）'!$E$2:$J$500,7,FALSE),"")</f>
        <v/>
      </c>
    </row>
    <row r="2847" spans="2:12" x14ac:dyDescent="0.15">
      <c r="B2847" s="31">
        <v>2837</v>
      </c>
      <c r="D2847" s="51" t="str">
        <f>IF(AND($D$5="",$E$5="",$F$5="",$G$5=""),"",(IFERROR(VLOOKUP(B2847,'勘定科目コード（2019）'!$B$2:$J$3668,3,FALSE),"")))</f>
        <v/>
      </c>
      <c r="E2847" s="52" t="str">
        <f>IF(AND(OR($D$5&lt;&gt;"",$E$5&lt;&gt;"",$F$5&lt;&gt;"",$G$5&lt;&gt;""),D2847=""),"",IF(AND($D$5="",$E$5="",$F$5="",$G$5=""),"",IFERROR(VLOOKUP(B2847,'勘定科目コード（2019）'!$B$2:$J$3668,4,FALSE),"")))</f>
        <v/>
      </c>
      <c r="F2847" s="53" t="str">
        <f>IF(AND(OR(D2841&lt;&gt;"",E2841&lt;&gt;"",F2841&lt;&gt;"",G2841&lt;&gt;""),E2847=""),"",IF(AND(OR(D2841&lt;&gt;"",E2841&lt;&gt;"",F2841&lt;&gt;"",G2841&lt;&gt;""),E2847=""),"",IF(AND($D$5="",$E$5="",$F$5="",$G$5=""),"",IFERROR(VLOOKUP(B2847,'勘定科目コード（2019）'!$B$2:$J$3668,5,FALSE),""))))</f>
        <v/>
      </c>
      <c r="G2847" s="52" t="str">
        <f>IF(AND(OR(D2841&lt;&gt;"",E2841&lt;&gt;"",F2841&lt;&gt;"",G2841&lt;&gt;""),E2847=""),"",IF(AND($D$5="",$E$5="",$F$5="",$G$5=""),"",IFERROR(VLOOKUP(B2847,'勘定科目コード（2019）'!$B$2:$J$3668,6,FALSE),"")))</f>
        <v/>
      </c>
      <c r="H2847" s="54"/>
      <c r="I2847" s="55" t="str">
        <f>IF(AND(OR(D2841&lt;&gt;"",E2841&lt;&gt;"",F2841&lt;&gt;"",G2841&lt;&gt;""),E2847=""),"",IF(AND($D$5="",$E$5="",$F$5="",$G$5=""),"",IFERROR(VLOOKUP(B2847,'勘定科目コード（2019）'!$B$2:$J$3668,7,FALSE),"")))</f>
        <v/>
      </c>
      <c r="J2847" s="56" t="str">
        <f>IF(AND(OR(D2841&lt;&gt;"",E2841&lt;&gt;"",F2841&lt;&gt;"",G2841&lt;&gt;""),E2847=""),"",IF(AND($D$5="",$E$5="",$F$5="",$G$5=""),"",IFERROR(VLOOKUP(B2847,'勘定科目コード（2019）'!$B$2:$J$3668,8,FALSE),"")))</f>
        <v/>
      </c>
      <c r="K2847" s="57" t="str">
        <f>IF(AND(OR(D2841&lt;&gt;"",E2841&lt;&gt;"",F2841&lt;&gt;"",G2841&lt;&gt;""),E2847=""),"",IF(AND($D$5="",$E$5="",$F$5="",$G$5=""),"",IFERROR(VLOOKUP(B2847,'勘定科目コード（2019）'!$B$2:$J$3668,9,FALSE),"")))</f>
        <v/>
      </c>
      <c r="L2847" s="44" t="str">
        <f>IFERROR(VLOOKUP(D2847,'勘定科目コード（2019）'!$E$2:$J$500,7,FALSE),"")</f>
        <v/>
      </c>
    </row>
    <row r="2848" spans="2:12" x14ac:dyDescent="0.15">
      <c r="B2848" s="31">
        <v>2838</v>
      </c>
      <c r="D2848" s="51" t="str">
        <f>IF(AND($D$5="",$E$5="",$F$5="",$G$5=""),"",(IFERROR(VLOOKUP(B2848,'勘定科目コード（2019）'!$B$2:$J$3668,3,FALSE),"")))</f>
        <v/>
      </c>
      <c r="E2848" s="52" t="str">
        <f>IF(AND(OR($D$5&lt;&gt;"",$E$5&lt;&gt;"",$F$5&lt;&gt;"",$G$5&lt;&gt;""),D2848=""),"",IF(AND($D$5="",$E$5="",$F$5="",$G$5=""),"",IFERROR(VLOOKUP(B2848,'勘定科目コード（2019）'!$B$2:$J$3668,4,FALSE),"")))</f>
        <v/>
      </c>
      <c r="F2848" s="53" t="str">
        <f>IF(AND(OR(D2842&lt;&gt;"",E2842&lt;&gt;"",F2842&lt;&gt;"",G2842&lt;&gt;""),E2848=""),"",IF(AND(OR(D2842&lt;&gt;"",E2842&lt;&gt;"",F2842&lt;&gt;"",G2842&lt;&gt;""),E2848=""),"",IF(AND($D$5="",$E$5="",$F$5="",$G$5=""),"",IFERROR(VLOOKUP(B2848,'勘定科目コード（2019）'!$B$2:$J$3668,5,FALSE),""))))</f>
        <v/>
      </c>
      <c r="G2848" s="52" t="str">
        <f>IF(AND(OR(D2842&lt;&gt;"",E2842&lt;&gt;"",F2842&lt;&gt;"",G2842&lt;&gt;""),E2848=""),"",IF(AND($D$5="",$E$5="",$F$5="",$G$5=""),"",IFERROR(VLOOKUP(B2848,'勘定科目コード（2019）'!$B$2:$J$3668,6,FALSE),"")))</f>
        <v/>
      </c>
      <c r="H2848" s="54"/>
      <c r="I2848" s="55" t="str">
        <f>IF(AND(OR(D2842&lt;&gt;"",E2842&lt;&gt;"",F2842&lt;&gt;"",G2842&lt;&gt;""),E2848=""),"",IF(AND($D$5="",$E$5="",$F$5="",$G$5=""),"",IFERROR(VLOOKUP(B2848,'勘定科目コード（2019）'!$B$2:$J$3668,7,FALSE),"")))</f>
        <v/>
      </c>
      <c r="J2848" s="56" t="str">
        <f>IF(AND(OR(D2842&lt;&gt;"",E2842&lt;&gt;"",F2842&lt;&gt;"",G2842&lt;&gt;""),E2848=""),"",IF(AND($D$5="",$E$5="",$F$5="",$G$5=""),"",IFERROR(VLOOKUP(B2848,'勘定科目コード（2019）'!$B$2:$J$3668,8,FALSE),"")))</f>
        <v/>
      </c>
      <c r="K2848" s="57" t="str">
        <f>IF(AND(OR(D2842&lt;&gt;"",E2842&lt;&gt;"",F2842&lt;&gt;"",G2842&lt;&gt;""),E2848=""),"",IF(AND($D$5="",$E$5="",$F$5="",$G$5=""),"",IFERROR(VLOOKUP(B2848,'勘定科目コード（2019）'!$B$2:$J$3668,9,FALSE),"")))</f>
        <v/>
      </c>
      <c r="L2848" s="44" t="str">
        <f>IFERROR(VLOOKUP(D2848,'勘定科目コード（2019）'!$E$2:$J$500,7,FALSE),"")</f>
        <v/>
      </c>
    </row>
    <row r="2849" spans="2:12" x14ac:dyDescent="0.15">
      <c r="B2849" s="31">
        <v>2839</v>
      </c>
      <c r="D2849" s="51" t="str">
        <f>IF(AND($D$5="",$E$5="",$F$5="",$G$5=""),"",(IFERROR(VLOOKUP(B2849,'勘定科目コード（2019）'!$B$2:$J$3668,3,FALSE),"")))</f>
        <v/>
      </c>
      <c r="E2849" s="52" t="str">
        <f>IF(AND(OR($D$5&lt;&gt;"",$E$5&lt;&gt;"",$F$5&lt;&gt;"",$G$5&lt;&gt;""),D2849=""),"",IF(AND($D$5="",$E$5="",$F$5="",$G$5=""),"",IFERROR(VLOOKUP(B2849,'勘定科目コード（2019）'!$B$2:$J$3668,4,FALSE),"")))</f>
        <v/>
      </c>
      <c r="F2849" s="53" t="str">
        <f>IF(AND(OR(D2843&lt;&gt;"",E2843&lt;&gt;"",F2843&lt;&gt;"",G2843&lt;&gt;""),E2849=""),"",IF(AND(OR(D2843&lt;&gt;"",E2843&lt;&gt;"",F2843&lt;&gt;"",G2843&lt;&gt;""),E2849=""),"",IF(AND($D$5="",$E$5="",$F$5="",$G$5=""),"",IFERROR(VLOOKUP(B2849,'勘定科目コード（2019）'!$B$2:$J$3668,5,FALSE),""))))</f>
        <v/>
      </c>
      <c r="G2849" s="52" t="str">
        <f>IF(AND(OR(D2843&lt;&gt;"",E2843&lt;&gt;"",F2843&lt;&gt;"",G2843&lt;&gt;""),E2849=""),"",IF(AND($D$5="",$E$5="",$F$5="",$G$5=""),"",IFERROR(VLOOKUP(B2849,'勘定科目コード（2019）'!$B$2:$J$3668,6,FALSE),"")))</f>
        <v/>
      </c>
      <c r="H2849" s="54"/>
      <c r="I2849" s="55" t="str">
        <f>IF(AND(OR(D2843&lt;&gt;"",E2843&lt;&gt;"",F2843&lt;&gt;"",G2843&lt;&gt;""),E2849=""),"",IF(AND($D$5="",$E$5="",$F$5="",$G$5=""),"",IFERROR(VLOOKUP(B2849,'勘定科目コード（2019）'!$B$2:$J$3668,7,FALSE),"")))</f>
        <v/>
      </c>
      <c r="J2849" s="56" t="str">
        <f>IF(AND(OR(D2843&lt;&gt;"",E2843&lt;&gt;"",F2843&lt;&gt;"",G2843&lt;&gt;""),E2849=""),"",IF(AND($D$5="",$E$5="",$F$5="",$G$5=""),"",IFERROR(VLOOKUP(B2849,'勘定科目コード（2019）'!$B$2:$J$3668,8,FALSE),"")))</f>
        <v/>
      </c>
      <c r="K2849" s="57" t="str">
        <f>IF(AND(OR(D2843&lt;&gt;"",E2843&lt;&gt;"",F2843&lt;&gt;"",G2843&lt;&gt;""),E2849=""),"",IF(AND($D$5="",$E$5="",$F$5="",$G$5=""),"",IFERROR(VLOOKUP(B2849,'勘定科目コード（2019）'!$B$2:$J$3668,9,FALSE),"")))</f>
        <v/>
      </c>
      <c r="L2849" s="44" t="str">
        <f>IFERROR(VLOOKUP(D2849,'勘定科目コード（2019）'!$E$2:$J$500,7,FALSE),"")</f>
        <v/>
      </c>
    </row>
    <row r="2850" spans="2:12" x14ac:dyDescent="0.15">
      <c r="B2850" s="31">
        <v>2840</v>
      </c>
      <c r="D2850" s="51" t="str">
        <f>IF(AND($D$5="",$E$5="",$F$5="",$G$5=""),"",(IFERROR(VLOOKUP(B2850,'勘定科目コード（2019）'!$B$2:$J$3668,3,FALSE),"")))</f>
        <v/>
      </c>
      <c r="E2850" s="52" t="str">
        <f>IF(AND(OR($D$5&lt;&gt;"",$E$5&lt;&gt;"",$F$5&lt;&gt;"",$G$5&lt;&gt;""),D2850=""),"",IF(AND($D$5="",$E$5="",$F$5="",$G$5=""),"",IFERROR(VLOOKUP(B2850,'勘定科目コード（2019）'!$B$2:$J$3668,4,FALSE),"")))</f>
        <v/>
      </c>
      <c r="F2850" s="53" t="str">
        <f>IF(AND(OR(D2844&lt;&gt;"",E2844&lt;&gt;"",F2844&lt;&gt;"",G2844&lt;&gt;""),E2850=""),"",IF(AND(OR(D2844&lt;&gt;"",E2844&lt;&gt;"",F2844&lt;&gt;"",G2844&lt;&gt;""),E2850=""),"",IF(AND($D$5="",$E$5="",$F$5="",$G$5=""),"",IFERROR(VLOOKUP(B2850,'勘定科目コード（2019）'!$B$2:$J$3668,5,FALSE),""))))</f>
        <v/>
      </c>
      <c r="G2850" s="52" t="str">
        <f>IF(AND(OR(D2844&lt;&gt;"",E2844&lt;&gt;"",F2844&lt;&gt;"",G2844&lt;&gt;""),E2850=""),"",IF(AND($D$5="",$E$5="",$F$5="",$G$5=""),"",IFERROR(VLOOKUP(B2850,'勘定科目コード（2019）'!$B$2:$J$3668,6,FALSE),"")))</f>
        <v/>
      </c>
      <c r="H2850" s="54"/>
      <c r="I2850" s="55" t="str">
        <f>IF(AND(OR(D2844&lt;&gt;"",E2844&lt;&gt;"",F2844&lt;&gt;"",G2844&lt;&gt;""),E2850=""),"",IF(AND($D$5="",$E$5="",$F$5="",$G$5=""),"",IFERROR(VLOOKUP(B2850,'勘定科目コード（2019）'!$B$2:$J$3668,7,FALSE),"")))</f>
        <v/>
      </c>
      <c r="J2850" s="56" t="str">
        <f>IF(AND(OR(D2844&lt;&gt;"",E2844&lt;&gt;"",F2844&lt;&gt;"",G2844&lt;&gt;""),E2850=""),"",IF(AND($D$5="",$E$5="",$F$5="",$G$5=""),"",IFERROR(VLOOKUP(B2850,'勘定科目コード（2019）'!$B$2:$J$3668,8,FALSE),"")))</f>
        <v/>
      </c>
      <c r="K2850" s="57" t="str">
        <f>IF(AND(OR(D2844&lt;&gt;"",E2844&lt;&gt;"",F2844&lt;&gt;"",G2844&lt;&gt;""),E2850=""),"",IF(AND($D$5="",$E$5="",$F$5="",$G$5=""),"",IFERROR(VLOOKUP(B2850,'勘定科目コード（2019）'!$B$2:$J$3668,9,FALSE),"")))</f>
        <v/>
      </c>
      <c r="L2850" s="44" t="str">
        <f>IFERROR(VLOOKUP(D2850,'勘定科目コード（2019）'!$E$2:$J$500,7,FALSE),"")</f>
        <v/>
      </c>
    </row>
    <row r="2851" spans="2:12" x14ac:dyDescent="0.15">
      <c r="B2851" s="31">
        <v>2841</v>
      </c>
      <c r="D2851" s="51" t="str">
        <f>IF(AND($D$5="",$E$5="",$F$5="",$G$5=""),"",(IFERROR(VLOOKUP(B2851,'勘定科目コード（2019）'!$B$2:$J$3668,3,FALSE),"")))</f>
        <v/>
      </c>
      <c r="E2851" s="52" t="str">
        <f>IF(AND(OR($D$5&lt;&gt;"",$E$5&lt;&gt;"",$F$5&lt;&gt;"",$G$5&lt;&gt;""),D2851=""),"",IF(AND($D$5="",$E$5="",$F$5="",$G$5=""),"",IFERROR(VLOOKUP(B2851,'勘定科目コード（2019）'!$B$2:$J$3668,4,FALSE),"")))</f>
        <v/>
      </c>
      <c r="F2851" s="53" t="str">
        <f>IF(AND(OR(D2845&lt;&gt;"",E2845&lt;&gt;"",F2845&lt;&gt;"",G2845&lt;&gt;""),E2851=""),"",IF(AND(OR(D2845&lt;&gt;"",E2845&lt;&gt;"",F2845&lt;&gt;"",G2845&lt;&gt;""),E2851=""),"",IF(AND($D$5="",$E$5="",$F$5="",$G$5=""),"",IFERROR(VLOOKUP(B2851,'勘定科目コード（2019）'!$B$2:$J$3668,5,FALSE),""))))</f>
        <v/>
      </c>
      <c r="G2851" s="52" t="str">
        <f>IF(AND(OR(D2845&lt;&gt;"",E2845&lt;&gt;"",F2845&lt;&gt;"",G2845&lt;&gt;""),E2851=""),"",IF(AND($D$5="",$E$5="",$F$5="",$G$5=""),"",IFERROR(VLOOKUP(B2851,'勘定科目コード（2019）'!$B$2:$J$3668,6,FALSE),"")))</f>
        <v/>
      </c>
      <c r="H2851" s="54"/>
      <c r="I2851" s="55" t="str">
        <f>IF(AND(OR(D2845&lt;&gt;"",E2845&lt;&gt;"",F2845&lt;&gt;"",G2845&lt;&gt;""),E2851=""),"",IF(AND($D$5="",$E$5="",$F$5="",$G$5=""),"",IFERROR(VLOOKUP(B2851,'勘定科目コード（2019）'!$B$2:$J$3668,7,FALSE),"")))</f>
        <v/>
      </c>
      <c r="J2851" s="56" t="str">
        <f>IF(AND(OR(D2845&lt;&gt;"",E2845&lt;&gt;"",F2845&lt;&gt;"",G2845&lt;&gt;""),E2851=""),"",IF(AND($D$5="",$E$5="",$F$5="",$G$5=""),"",IFERROR(VLOOKUP(B2851,'勘定科目コード（2019）'!$B$2:$J$3668,8,FALSE),"")))</f>
        <v/>
      </c>
      <c r="K2851" s="57" t="str">
        <f>IF(AND(OR(D2845&lt;&gt;"",E2845&lt;&gt;"",F2845&lt;&gt;"",G2845&lt;&gt;""),E2851=""),"",IF(AND($D$5="",$E$5="",$F$5="",$G$5=""),"",IFERROR(VLOOKUP(B2851,'勘定科目コード（2019）'!$B$2:$J$3668,9,FALSE),"")))</f>
        <v/>
      </c>
      <c r="L2851" s="44" t="str">
        <f>IFERROR(VLOOKUP(D2851,'勘定科目コード（2019）'!$E$2:$J$500,7,FALSE),"")</f>
        <v/>
      </c>
    </row>
    <row r="2852" spans="2:12" x14ac:dyDescent="0.15">
      <c r="B2852" s="31">
        <v>2842</v>
      </c>
      <c r="D2852" s="51" t="str">
        <f>IF(AND($D$5="",$E$5="",$F$5="",$G$5=""),"",(IFERROR(VLOOKUP(B2852,'勘定科目コード（2019）'!$B$2:$J$3668,3,FALSE),"")))</f>
        <v/>
      </c>
      <c r="E2852" s="52" t="str">
        <f>IF(AND(OR($D$5&lt;&gt;"",$E$5&lt;&gt;"",$F$5&lt;&gt;"",$G$5&lt;&gt;""),D2852=""),"",IF(AND($D$5="",$E$5="",$F$5="",$G$5=""),"",IFERROR(VLOOKUP(B2852,'勘定科目コード（2019）'!$B$2:$J$3668,4,FALSE),"")))</f>
        <v/>
      </c>
      <c r="F2852" s="53" t="str">
        <f>IF(AND(OR(D2846&lt;&gt;"",E2846&lt;&gt;"",F2846&lt;&gt;"",G2846&lt;&gt;""),E2852=""),"",IF(AND(OR(D2846&lt;&gt;"",E2846&lt;&gt;"",F2846&lt;&gt;"",G2846&lt;&gt;""),E2852=""),"",IF(AND($D$5="",$E$5="",$F$5="",$G$5=""),"",IFERROR(VLOOKUP(B2852,'勘定科目コード（2019）'!$B$2:$J$3668,5,FALSE),""))))</f>
        <v/>
      </c>
      <c r="G2852" s="52" t="str">
        <f>IF(AND(OR(D2846&lt;&gt;"",E2846&lt;&gt;"",F2846&lt;&gt;"",G2846&lt;&gt;""),E2852=""),"",IF(AND($D$5="",$E$5="",$F$5="",$G$5=""),"",IFERROR(VLOOKUP(B2852,'勘定科目コード（2019）'!$B$2:$J$3668,6,FALSE),"")))</f>
        <v/>
      </c>
      <c r="H2852" s="54"/>
      <c r="I2852" s="55" t="str">
        <f>IF(AND(OR(D2846&lt;&gt;"",E2846&lt;&gt;"",F2846&lt;&gt;"",G2846&lt;&gt;""),E2852=""),"",IF(AND($D$5="",$E$5="",$F$5="",$G$5=""),"",IFERROR(VLOOKUP(B2852,'勘定科目コード（2019）'!$B$2:$J$3668,7,FALSE),"")))</f>
        <v/>
      </c>
      <c r="J2852" s="56" t="str">
        <f>IF(AND(OR(D2846&lt;&gt;"",E2846&lt;&gt;"",F2846&lt;&gt;"",G2846&lt;&gt;""),E2852=""),"",IF(AND($D$5="",$E$5="",$F$5="",$G$5=""),"",IFERROR(VLOOKUP(B2852,'勘定科目コード（2019）'!$B$2:$J$3668,8,FALSE),"")))</f>
        <v/>
      </c>
      <c r="K2852" s="57" t="str">
        <f>IF(AND(OR(D2846&lt;&gt;"",E2846&lt;&gt;"",F2846&lt;&gt;"",G2846&lt;&gt;""),E2852=""),"",IF(AND($D$5="",$E$5="",$F$5="",$G$5=""),"",IFERROR(VLOOKUP(B2852,'勘定科目コード（2019）'!$B$2:$J$3668,9,FALSE),"")))</f>
        <v/>
      </c>
      <c r="L2852" s="44" t="str">
        <f>IFERROR(VLOOKUP(D2852,'勘定科目コード（2019）'!$E$2:$J$500,7,FALSE),"")</f>
        <v/>
      </c>
    </row>
    <row r="2853" spans="2:12" x14ac:dyDescent="0.15">
      <c r="B2853" s="31">
        <v>2843</v>
      </c>
      <c r="D2853" s="51" t="str">
        <f>IF(AND($D$5="",$E$5="",$F$5="",$G$5=""),"",(IFERROR(VLOOKUP(B2853,'勘定科目コード（2019）'!$B$2:$J$3668,3,FALSE),"")))</f>
        <v/>
      </c>
      <c r="E2853" s="52" t="str">
        <f>IF(AND(OR($D$5&lt;&gt;"",$E$5&lt;&gt;"",$F$5&lt;&gt;"",$G$5&lt;&gt;""),D2853=""),"",IF(AND($D$5="",$E$5="",$F$5="",$G$5=""),"",IFERROR(VLOOKUP(B2853,'勘定科目コード（2019）'!$B$2:$J$3668,4,FALSE),"")))</f>
        <v/>
      </c>
      <c r="F2853" s="53" t="str">
        <f>IF(AND(OR(D2847&lt;&gt;"",E2847&lt;&gt;"",F2847&lt;&gt;"",G2847&lt;&gt;""),E2853=""),"",IF(AND(OR(D2847&lt;&gt;"",E2847&lt;&gt;"",F2847&lt;&gt;"",G2847&lt;&gt;""),E2853=""),"",IF(AND($D$5="",$E$5="",$F$5="",$G$5=""),"",IFERROR(VLOOKUP(B2853,'勘定科目コード（2019）'!$B$2:$J$3668,5,FALSE),""))))</f>
        <v/>
      </c>
      <c r="G2853" s="52" t="str">
        <f>IF(AND(OR(D2847&lt;&gt;"",E2847&lt;&gt;"",F2847&lt;&gt;"",G2847&lt;&gt;""),E2853=""),"",IF(AND($D$5="",$E$5="",$F$5="",$G$5=""),"",IFERROR(VLOOKUP(B2853,'勘定科目コード（2019）'!$B$2:$J$3668,6,FALSE),"")))</f>
        <v/>
      </c>
      <c r="H2853" s="54"/>
      <c r="I2853" s="55" t="str">
        <f>IF(AND(OR(D2847&lt;&gt;"",E2847&lt;&gt;"",F2847&lt;&gt;"",G2847&lt;&gt;""),E2853=""),"",IF(AND($D$5="",$E$5="",$F$5="",$G$5=""),"",IFERROR(VLOOKUP(B2853,'勘定科目コード（2019）'!$B$2:$J$3668,7,FALSE),"")))</f>
        <v/>
      </c>
      <c r="J2853" s="56" t="str">
        <f>IF(AND(OR(D2847&lt;&gt;"",E2847&lt;&gt;"",F2847&lt;&gt;"",G2847&lt;&gt;""),E2853=""),"",IF(AND($D$5="",$E$5="",$F$5="",$G$5=""),"",IFERROR(VLOOKUP(B2853,'勘定科目コード（2019）'!$B$2:$J$3668,8,FALSE),"")))</f>
        <v/>
      </c>
      <c r="K2853" s="57" t="str">
        <f>IF(AND(OR(D2847&lt;&gt;"",E2847&lt;&gt;"",F2847&lt;&gt;"",G2847&lt;&gt;""),E2853=""),"",IF(AND($D$5="",$E$5="",$F$5="",$G$5=""),"",IFERROR(VLOOKUP(B2853,'勘定科目コード（2019）'!$B$2:$J$3668,9,FALSE),"")))</f>
        <v/>
      </c>
      <c r="L2853" s="44" t="str">
        <f>IFERROR(VLOOKUP(D2853,'勘定科目コード（2019）'!$E$2:$J$500,7,FALSE),"")</f>
        <v/>
      </c>
    </row>
    <row r="2854" spans="2:12" x14ac:dyDescent="0.15">
      <c r="B2854" s="31">
        <v>2844</v>
      </c>
      <c r="D2854" s="51" t="str">
        <f>IF(AND($D$5="",$E$5="",$F$5="",$G$5=""),"",(IFERROR(VLOOKUP(B2854,'勘定科目コード（2019）'!$B$2:$J$3668,3,FALSE),"")))</f>
        <v/>
      </c>
      <c r="E2854" s="52" t="str">
        <f>IF(AND(OR($D$5&lt;&gt;"",$E$5&lt;&gt;"",$F$5&lt;&gt;"",$G$5&lt;&gt;""),D2854=""),"",IF(AND($D$5="",$E$5="",$F$5="",$G$5=""),"",IFERROR(VLOOKUP(B2854,'勘定科目コード（2019）'!$B$2:$J$3668,4,FALSE),"")))</f>
        <v/>
      </c>
      <c r="F2854" s="53" t="str">
        <f>IF(AND(OR(D2848&lt;&gt;"",E2848&lt;&gt;"",F2848&lt;&gt;"",G2848&lt;&gt;""),E2854=""),"",IF(AND(OR(D2848&lt;&gt;"",E2848&lt;&gt;"",F2848&lt;&gt;"",G2848&lt;&gt;""),E2854=""),"",IF(AND($D$5="",$E$5="",$F$5="",$G$5=""),"",IFERROR(VLOOKUP(B2854,'勘定科目コード（2019）'!$B$2:$J$3668,5,FALSE),""))))</f>
        <v/>
      </c>
      <c r="G2854" s="52" t="str">
        <f>IF(AND(OR(D2848&lt;&gt;"",E2848&lt;&gt;"",F2848&lt;&gt;"",G2848&lt;&gt;""),E2854=""),"",IF(AND($D$5="",$E$5="",$F$5="",$G$5=""),"",IFERROR(VLOOKUP(B2854,'勘定科目コード（2019）'!$B$2:$J$3668,6,FALSE),"")))</f>
        <v/>
      </c>
      <c r="H2854" s="54"/>
      <c r="I2854" s="55" t="str">
        <f>IF(AND(OR(D2848&lt;&gt;"",E2848&lt;&gt;"",F2848&lt;&gt;"",G2848&lt;&gt;""),E2854=""),"",IF(AND($D$5="",$E$5="",$F$5="",$G$5=""),"",IFERROR(VLOOKUP(B2854,'勘定科目コード（2019）'!$B$2:$J$3668,7,FALSE),"")))</f>
        <v/>
      </c>
      <c r="J2854" s="56" t="str">
        <f>IF(AND(OR(D2848&lt;&gt;"",E2848&lt;&gt;"",F2848&lt;&gt;"",G2848&lt;&gt;""),E2854=""),"",IF(AND($D$5="",$E$5="",$F$5="",$G$5=""),"",IFERROR(VLOOKUP(B2854,'勘定科目コード（2019）'!$B$2:$J$3668,8,FALSE),"")))</f>
        <v/>
      </c>
      <c r="K2854" s="57" t="str">
        <f>IF(AND(OR(D2848&lt;&gt;"",E2848&lt;&gt;"",F2848&lt;&gt;"",G2848&lt;&gt;""),E2854=""),"",IF(AND($D$5="",$E$5="",$F$5="",$G$5=""),"",IFERROR(VLOOKUP(B2854,'勘定科目コード（2019）'!$B$2:$J$3668,9,FALSE),"")))</f>
        <v/>
      </c>
      <c r="L2854" s="44" t="str">
        <f>IFERROR(VLOOKUP(D2854,'勘定科目コード（2019）'!$E$2:$J$500,7,FALSE),"")</f>
        <v/>
      </c>
    </row>
    <row r="2855" spans="2:12" x14ac:dyDescent="0.15">
      <c r="B2855" s="31">
        <v>2845</v>
      </c>
      <c r="D2855" s="51" t="str">
        <f>IF(AND($D$5="",$E$5="",$F$5="",$G$5=""),"",(IFERROR(VLOOKUP(B2855,'勘定科目コード（2019）'!$B$2:$J$3668,3,FALSE),"")))</f>
        <v/>
      </c>
      <c r="E2855" s="52" t="str">
        <f>IF(AND(OR($D$5&lt;&gt;"",$E$5&lt;&gt;"",$F$5&lt;&gt;"",$G$5&lt;&gt;""),D2855=""),"",IF(AND($D$5="",$E$5="",$F$5="",$G$5=""),"",IFERROR(VLOOKUP(B2855,'勘定科目コード（2019）'!$B$2:$J$3668,4,FALSE),"")))</f>
        <v/>
      </c>
      <c r="F2855" s="53" t="str">
        <f>IF(AND(OR(D2849&lt;&gt;"",E2849&lt;&gt;"",F2849&lt;&gt;"",G2849&lt;&gt;""),E2855=""),"",IF(AND(OR(D2849&lt;&gt;"",E2849&lt;&gt;"",F2849&lt;&gt;"",G2849&lt;&gt;""),E2855=""),"",IF(AND($D$5="",$E$5="",$F$5="",$G$5=""),"",IFERROR(VLOOKUP(B2855,'勘定科目コード（2019）'!$B$2:$J$3668,5,FALSE),""))))</f>
        <v/>
      </c>
      <c r="G2855" s="52" t="str">
        <f>IF(AND(OR(D2849&lt;&gt;"",E2849&lt;&gt;"",F2849&lt;&gt;"",G2849&lt;&gt;""),E2855=""),"",IF(AND($D$5="",$E$5="",$F$5="",$G$5=""),"",IFERROR(VLOOKUP(B2855,'勘定科目コード（2019）'!$B$2:$J$3668,6,FALSE),"")))</f>
        <v/>
      </c>
      <c r="H2855" s="54"/>
      <c r="I2855" s="55" t="str">
        <f>IF(AND(OR(D2849&lt;&gt;"",E2849&lt;&gt;"",F2849&lt;&gt;"",G2849&lt;&gt;""),E2855=""),"",IF(AND($D$5="",$E$5="",$F$5="",$G$5=""),"",IFERROR(VLOOKUP(B2855,'勘定科目コード（2019）'!$B$2:$J$3668,7,FALSE),"")))</f>
        <v/>
      </c>
      <c r="J2855" s="56" t="str">
        <f>IF(AND(OR(D2849&lt;&gt;"",E2849&lt;&gt;"",F2849&lt;&gt;"",G2849&lt;&gt;""),E2855=""),"",IF(AND($D$5="",$E$5="",$F$5="",$G$5=""),"",IFERROR(VLOOKUP(B2855,'勘定科目コード（2019）'!$B$2:$J$3668,8,FALSE),"")))</f>
        <v/>
      </c>
      <c r="K2855" s="57" t="str">
        <f>IF(AND(OR(D2849&lt;&gt;"",E2849&lt;&gt;"",F2849&lt;&gt;"",G2849&lt;&gt;""),E2855=""),"",IF(AND($D$5="",$E$5="",$F$5="",$G$5=""),"",IFERROR(VLOOKUP(B2855,'勘定科目コード（2019）'!$B$2:$J$3668,9,FALSE),"")))</f>
        <v/>
      </c>
      <c r="L2855" s="44" t="str">
        <f>IFERROR(VLOOKUP(D2855,'勘定科目コード（2019）'!$E$2:$J$500,7,FALSE),"")</f>
        <v/>
      </c>
    </row>
    <row r="2856" spans="2:12" x14ac:dyDescent="0.15">
      <c r="B2856" s="31">
        <v>2846</v>
      </c>
      <c r="D2856" s="51" t="str">
        <f>IF(AND($D$5="",$E$5="",$F$5="",$G$5=""),"",(IFERROR(VLOOKUP(B2856,'勘定科目コード（2019）'!$B$2:$J$3668,3,FALSE),"")))</f>
        <v/>
      </c>
      <c r="E2856" s="52" t="str">
        <f>IF(AND(OR($D$5&lt;&gt;"",$E$5&lt;&gt;"",$F$5&lt;&gt;"",$G$5&lt;&gt;""),D2856=""),"",IF(AND($D$5="",$E$5="",$F$5="",$G$5=""),"",IFERROR(VLOOKUP(B2856,'勘定科目コード（2019）'!$B$2:$J$3668,4,FALSE),"")))</f>
        <v/>
      </c>
      <c r="F2856" s="53" t="str">
        <f>IF(AND(OR(D2850&lt;&gt;"",E2850&lt;&gt;"",F2850&lt;&gt;"",G2850&lt;&gt;""),E2856=""),"",IF(AND(OR(D2850&lt;&gt;"",E2850&lt;&gt;"",F2850&lt;&gt;"",G2850&lt;&gt;""),E2856=""),"",IF(AND($D$5="",$E$5="",$F$5="",$G$5=""),"",IFERROR(VLOOKUP(B2856,'勘定科目コード（2019）'!$B$2:$J$3668,5,FALSE),""))))</f>
        <v/>
      </c>
      <c r="G2856" s="52" t="str">
        <f>IF(AND(OR(D2850&lt;&gt;"",E2850&lt;&gt;"",F2850&lt;&gt;"",G2850&lt;&gt;""),E2856=""),"",IF(AND($D$5="",$E$5="",$F$5="",$G$5=""),"",IFERROR(VLOOKUP(B2856,'勘定科目コード（2019）'!$B$2:$J$3668,6,FALSE),"")))</f>
        <v/>
      </c>
      <c r="H2856" s="54"/>
      <c r="I2856" s="55" t="str">
        <f>IF(AND(OR(D2850&lt;&gt;"",E2850&lt;&gt;"",F2850&lt;&gt;"",G2850&lt;&gt;""),E2856=""),"",IF(AND($D$5="",$E$5="",$F$5="",$G$5=""),"",IFERROR(VLOOKUP(B2856,'勘定科目コード（2019）'!$B$2:$J$3668,7,FALSE),"")))</f>
        <v/>
      </c>
      <c r="J2856" s="56" t="str">
        <f>IF(AND(OR(D2850&lt;&gt;"",E2850&lt;&gt;"",F2850&lt;&gt;"",G2850&lt;&gt;""),E2856=""),"",IF(AND($D$5="",$E$5="",$F$5="",$G$5=""),"",IFERROR(VLOOKUP(B2856,'勘定科目コード（2019）'!$B$2:$J$3668,8,FALSE),"")))</f>
        <v/>
      </c>
      <c r="K2856" s="57" t="str">
        <f>IF(AND(OR(D2850&lt;&gt;"",E2850&lt;&gt;"",F2850&lt;&gt;"",G2850&lt;&gt;""),E2856=""),"",IF(AND($D$5="",$E$5="",$F$5="",$G$5=""),"",IFERROR(VLOOKUP(B2856,'勘定科目コード（2019）'!$B$2:$J$3668,9,FALSE),"")))</f>
        <v/>
      </c>
      <c r="L2856" s="44" t="str">
        <f>IFERROR(VLOOKUP(D2856,'勘定科目コード（2019）'!$E$2:$J$500,7,FALSE),"")</f>
        <v/>
      </c>
    </row>
    <row r="2857" spans="2:12" x14ac:dyDescent="0.15">
      <c r="B2857" s="31">
        <v>2847</v>
      </c>
      <c r="D2857" s="51" t="str">
        <f>IF(AND($D$5="",$E$5="",$F$5="",$G$5=""),"",(IFERROR(VLOOKUP(B2857,'勘定科目コード（2019）'!$B$2:$J$3668,3,FALSE),"")))</f>
        <v/>
      </c>
      <c r="E2857" s="52" t="str">
        <f>IF(AND(OR($D$5&lt;&gt;"",$E$5&lt;&gt;"",$F$5&lt;&gt;"",$G$5&lt;&gt;""),D2857=""),"",IF(AND($D$5="",$E$5="",$F$5="",$G$5=""),"",IFERROR(VLOOKUP(B2857,'勘定科目コード（2019）'!$B$2:$J$3668,4,FALSE),"")))</f>
        <v/>
      </c>
      <c r="F2857" s="53" t="str">
        <f>IF(AND(OR(D2851&lt;&gt;"",E2851&lt;&gt;"",F2851&lt;&gt;"",G2851&lt;&gt;""),E2857=""),"",IF(AND(OR(D2851&lt;&gt;"",E2851&lt;&gt;"",F2851&lt;&gt;"",G2851&lt;&gt;""),E2857=""),"",IF(AND($D$5="",$E$5="",$F$5="",$G$5=""),"",IFERROR(VLOOKUP(B2857,'勘定科目コード（2019）'!$B$2:$J$3668,5,FALSE),""))))</f>
        <v/>
      </c>
      <c r="G2857" s="52" t="str">
        <f>IF(AND(OR(D2851&lt;&gt;"",E2851&lt;&gt;"",F2851&lt;&gt;"",G2851&lt;&gt;""),E2857=""),"",IF(AND($D$5="",$E$5="",$F$5="",$G$5=""),"",IFERROR(VLOOKUP(B2857,'勘定科目コード（2019）'!$B$2:$J$3668,6,FALSE),"")))</f>
        <v/>
      </c>
      <c r="H2857" s="54"/>
      <c r="I2857" s="55" t="str">
        <f>IF(AND(OR(D2851&lt;&gt;"",E2851&lt;&gt;"",F2851&lt;&gt;"",G2851&lt;&gt;""),E2857=""),"",IF(AND($D$5="",$E$5="",$F$5="",$G$5=""),"",IFERROR(VLOOKUP(B2857,'勘定科目コード（2019）'!$B$2:$J$3668,7,FALSE),"")))</f>
        <v/>
      </c>
      <c r="J2857" s="56" t="str">
        <f>IF(AND(OR(D2851&lt;&gt;"",E2851&lt;&gt;"",F2851&lt;&gt;"",G2851&lt;&gt;""),E2857=""),"",IF(AND($D$5="",$E$5="",$F$5="",$G$5=""),"",IFERROR(VLOOKUP(B2857,'勘定科目コード（2019）'!$B$2:$J$3668,8,FALSE),"")))</f>
        <v/>
      </c>
      <c r="K2857" s="57" t="str">
        <f>IF(AND(OR(D2851&lt;&gt;"",E2851&lt;&gt;"",F2851&lt;&gt;"",G2851&lt;&gt;""),E2857=""),"",IF(AND($D$5="",$E$5="",$F$5="",$G$5=""),"",IFERROR(VLOOKUP(B2857,'勘定科目コード（2019）'!$B$2:$J$3668,9,FALSE),"")))</f>
        <v/>
      </c>
      <c r="L2857" s="44" t="str">
        <f>IFERROR(VLOOKUP(D2857,'勘定科目コード（2019）'!$E$2:$J$500,7,FALSE),"")</f>
        <v/>
      </c>
    </row>
    <row r="2858" spans="2:12" x14ac:dyDescent="0.15">
      <c r="B2858" s="31">
        <v>2848</v>
      </c>
      <c r="D2858" s="51" t="str">
        <f>IF(AND($D$5="",$E$5="",$F$5="",$G$5=""),"",(IFERROR(VLOOKUP(B2858,'勘定科目コード（2019）'!$B$2:$J$3668,3,FALSE),"")))</f>
        <v/>
      </c>
      <c r="E2858" s="52" t="str">
        <f>IF(AND(OR($D$5&lt;&gt;"",$E$5&lt;&gt;"",$F$5&lt;&gt;"",$G$5&lt;&gt;""),D2858=""),"",IF(AND($D$5="",$E$5="",$F$5="",$G$5=""),"",IFERROR(VLOOKUP(B2858,'勘定科目コード（2019）'!$B$2:$J$3668,4,FALSE),"")))</f>
        <v/>
      </c>
      <c r="F2858" s="53" t="str">
        <f>IF(AND(OR(D2852&lt;&gt;"",E2852&lt;&gt;"",F2852&lt;&gt;"",G2852&lt;&gt;""),E2858=""),"",IF(AND(OR(D2852&lt;&gt;"",E2852&lt;&gt;"",F2852&lt;&gt;"",G2852&lt;&gt;""),E2858=""),"",IF(AND($D$5="",$E$5="",$F$5="",$G$5=""),"",IFERROR(VLOOKUP(B2858,'勘定科目コード（2019）'!$B$2:$J$3668,5,FALSE),""))))</f>
        <v/>
      </c>
      <c r="G2858" s="52" t="str">
        <f>IF(AND(OR(D2852&lt;&gt;"",E2852&lt;&gt;"",F2852&lt;&gt;"",G2852&lt;&gt;""),E2858=""),"",IF(AND($D$5="",$E$5="",$F$5="",$G$5=""),"",IFERROR(VLOOKUP(B2858,'勘定科目コード（2019）'!$B$2:$J$3668,6,FALSE),"")))</f>
        <v/>
      </c>
      <c r="H2858" s="54"/>
      <c r="I2858" s="55" t="str">
        <f>IF(AND(OR(D2852&lt;&gt;"",E2852&lt;&gt;"",F2852&lt;&gt;"",G2852&lt;&gt;""),E2858=""),"",IF(AND($D$5="",$E$5="",$F$5="",$G$5=""),"",IFERROR(VLOOKUP(B2858,'勘定科目コード（2019）'!$B$2:$J$3668,7,FALSE),"")))</f>
        <v/>
      </c>
      <c r="J2858" s="56" t="str">
        <f>IF(AND(OR(D2852&lt;&gt;"",E2852&lt;&gt;"",F2852&lt;&gt;"",G2852&lt;&gt;""),E2858=""),"",IF(AND($D$5="",$E$5="",$F$5="",$G$5=""),"",IFERROR(VLOOKUP(B2858,'勘定科目コード（2019）'!$B$2:$J$3668,8,FALSE),"")))</f>
        <v/>
      </c>
      <c r="K2858" s="57" t="str">
        <f>IF(AND(OR(D2852&lt;&gt;"",E2852&lt;&gt;"",F2852&lt;&gt;"",G2852&lt;&gt;""),E2858=""),"",IF(AND($D$5="",$E$5="",$F$5="",$G$5=""),"",IFERROR(VLOOKUP(B2858,'勘定科目コード（2019）'!$B$2:$J$3668,9,FALSE),"")))</f>
        <v/>
      </c>
      <c r="L2858" s="44" t="str">
        <f>IFERROR(VLOOKUP(D2858,'勘定科目コード（2019）'!$E$2:$J$500,7,FALSE),"")</f>
        <v/>
      </c>
    </row>
    <row r="2859" spans="2:12" x14ac:dyDescent="0.15">
      <c r="B2859" s="31">
        <v>2849</v>
      </c>
      <c r="D2859" s="51" t="str">
        <f>IF(AND($D$5="",$E$5="",$F$5="",$G$5=""),"",(IFERROR(VLOOKUP(B2859,'勘定科目コード（2019）'!$B$2:$J$3668,3,FALSE),"")))</f>
        <v/>
      </c>
      <c r="E2859" s="52" t="str">
        <f>IF(AND(OR($D$5&lt;&gt;"",$E$5&lt;&gt;"",$F$5&lt;&gt;"",$G$5&lt;&gt;""),D2859=""),"",IF(AND($D$5="",$E$5="",$F$5="",$G$5=""),"",IFERROR(VLOOKUP(B2859,'勘定科目コード（2019）'!$B$2:$J$3668,4,FALSE),"")))</f>
        <v/>
      </c>
      <c r="F2859" s="53" t="str">
        <f>IF(AND(OR(D2853&lt;&gt;"",E2853&lt;&gt;"",F2853&lt;&gt;"",G2853&lt;&gt;""),E2859=""),"",IF(AND(OR(D2853&lt;&gt;"",E2853&lt;&gt;"",F2853&lt;&gt;"",G2853&lt;&gt;""),E2859=""),"",IF(AND($D$5="",$E$5="",$F$5="",$G$5=""),"",IFERROR(VLOOKUP(B2859,'勘定科目コード（2019）'!$B$2:$J$3668,5,FALSE),""))))</f>
        <v/>
      </c>
      <c r="G2859" s="52" t="str">
        <f>IF(AND(OR(D2853&lt;&gt;"",E2853&lt;&gt;"",F2853&lt;&gt;"",G2853&lt;&gt;""),E2859=""),"",IF(AND($D$5="",$E$5="",$F$5="",$G$5=""),"",IFERROR(VLOOKUP(B2859,'勘定科目コード（2019）'!$B$2:$J$3668,6,FALSE),"")))</f>
        <v/>
      </c>
      <c r="H2859" s="54"/>
      <c r="I2859" s="55" t="str">
        <f>IF(AND(OR(D2853&lt;&gt;"",E2853&lt;&gt;"",F2853&lt;&gt;"",G2853&lt;&gt;""),E2859=""),"",IF(AND($D$5="",$E$5="",$F$5="",$G$5=""),"",IFERROR(VLOOKUP(B2859,'勘定科目コード（2019）'!$B$2:$J$3668,7,FALSE),"")))</f>
        <v/>
      </c>
      <c r="J2859" s="56" t="str">
        <f>IF(AND(OR(D2853&lt;&gt;"",E2853&lt;&gt;"",F2853&lt;&gt;"",G2853&lt;&gt;""),E2859=""),"",IF(AND($D$5="",$E$5="",$F$5="",$G$5=""),"",IFERROR(VLOOKUP(B2859,'勘定科目コード（2019）'!$B$2:$J$3668,8,FALSE),"")))</f>
        <v/>
      </c>
      <c r="K2859" s="57" t="str">
        <f>IF(AND(OR(D2853&lt;&gt;"",E2853&lt;&gt;"",F2853&lt;&gt;"",G2853&lt;&gt;""),E2859=""),"",IF(AND($D$5="",$E$5="",$F$5="",$G$5=""),"",IFERROR(VLOOKUP(B2859,'勘定科目コード（2019）'!$B$2:$J$3668,9,FALSE),"")))</f>
        <v/>
      </c>
      <c r="L2859" s="44" t="str">
        <f>IFERROR(VLOOKUP(D2859,'勘定科目コード（2019）'!$E$2:$J$500,7,FALSE),"")</f>
        <v/>
      </c>
    </row>
    <row r="2860" spans="2:12" x14ac:dyDescent="0.15">
      <c r="B2860" s="31">
        <v>2850</v>
      </c>
      <c r="D2860" s="51" t="str">
        <f>IF(AND($D$5="",$E$5="",$F$5="",$G$5=""),"",(IFERROR(VLOOKUP(B2860,'勘定科目コード（2019）'!$B$2:$J$3668,3,FALSE),"")))</f>
        <v/>
      </c>
      <c r="E2860" s="52" t="str">
        <f>IF(AND(OR($D$5&lt;&gt;"",$E$5&lt;&gt;"",$F$5&lt;&gt;"",$G$5&lt;&gt;""),D2860=""),"",IF(AND($D$5="",$E$5="",$F$5="",$G$5=""),"",IFERROR(VLOOKUP(B2860,'勘定科目コード（2019）'!$B$2:$J$3668,4,FALSE),"")))</f>
        <v/>
      </c>
      <c r="F2860" s="53" t="str">
        <f>IF(AND(OR(D2854&lt;&gt;"",E2854&lt;&gt;"",F2854&lt;&gt;"",G2854&lt;&gt;""),E2860=""),"",IF(AND(OR(D2854&lt;&gt;"",E2854&lt;&gt;"",F2854&lt;&gt;"",G2854&lt;&gt;""),E2860=""),"",IF(AND($D$5="",$E$5="",$F$5="",$G$5=""),"",IFERROR(VLOOKUP(B2860,'勘定科目コード（2019）'!$B$2:$J$3668,5,FALSE),""))))</f>
        <v/>
      </c>
      <c r="G2860" s="52" t="str">
        <f>IF(AND(OR(D2854&lt;&gt;"",E2854&lt;&gt;"",F2854&lt;&gt;"",G2854&lt;&gt;""),E2860=""),"",IF(AND($D$5="",$E$5="",$F$5="",$G$5=""),"",IFERROR(VLOOKUP(B2860,'勘定科目コード（2019）'!$B$2:$J$3668,6,FALSE),"")))</f>
        <v/>
      </c>
      <c r="H2860" s="54"/>
      <c r="I2860" s="55" t="str">
        <f>IF(AND(OR(D2854&lt;&gt;"",E2854&lt;&gt;"",F2854&lt;&gt;"",G2854&lt;&gt;""),E2860=""),"",IF(AND($D$5="",$E$5="",$F$5="",$G$5=""),"",IFERROR(VLOOKUP(B2860,'勘定科目コード（2019）'!$B$2:$J$3668,7,FALSE),"")))</f>
        <v/>
      </c>
      <c r="J2860" s="56" t="str">
        <f>IF(AND(OR(D2854&lt;&gt;"",E2854&lt;&gt;"",F2854&lt;&gt;"",G2854&lt;&gt;""),E2860=""),"",IF(AND($D$5="",$E$5="",$F$5="",$G$5=""),"",IFERROR(VLOOKUP(B2860,'勘定科目コード（2019）'!$B$2:$J$3668,8,FALSE),"")))</f>
        <v/>
      </c>
      <c r="K2860" s="57" t="str">
        <f>IF(AND(OR(D2854&lt;&gt;"",E2854&lt;&gt;"",F2854&lt;&gt;"",G2854&lt;&gt;""),E2860=""),"",IF(AND($D$5="",$E$5="",$F$5="",$G$5=""),"",IFERROR(VLOOKUP(B2860,'勘定科目コード（2019）'!$B$2:$J$3668,9,FALSE),"")))</f>
        <v/>
      </c>
      <c r="L2860" s="44" t="str">
        <f>IFERROR(VLOOKUP(D2860,'勘定科目コード（2019）'!$E$2:$J$500,7,FALSE),"")</f>
        <v/>
      </c>
    </row>
    <row r="2861" spans="2:12" x14ac:dyDescent="0.15">
      <c r="B2861" s="31">
        <v>2851</v>
      </c>
      <c r="D2861" s="51" t="str">
        <f>IF(AND($D$5="",$E$5="",$F$5="",$G$5=""),"",(IFERROR(VLOOKUP(B2861,'勘定科目コード（2019）'!$B$2:$J$3668,3,FALSE),"")))</f>
        <v/>
      </c>
      <c r="E2861" s="52" t="str">
        <f>IF(AND(OR($D$5&lt;&gt;"",$E$5&lt;&gt;"",$F$5&lt;&gt;"",$G$5&lt;&gt;""),D2861=""),"",IF(AND($D$5="",$E$5="",$F$5="",$G$5=""),"",IFERROR(VLOOKUP(B2861,'勘定科目コード（2019）'!$B$2:$J$3668,4,FALSE),"")))</f>
        <v/>
      </c>
      <c r="F2861" s="53" t="str">
        <f>IF(AND(OR(D2855&lt;&gt;"",E2855&lt;&gt;"",F2855&lt;&gt;"",G2855&lt;&gt;""),E2861=""),"",IF(AND(OR(D2855&lt;&gt;"",E2855&lt;&gt;"",F2855&lt;&gt;"",G2855&lt;&gt;""),E2861=""),"",IF(AND($D$5="",$E$5="",$F$5="",$G$5=""),"",IFERROR(VLOOKUP(B2861,'勘定科目コード（2019）'!$B$2:$J$3668,5,FALSE),""))))</f>
        <v/>
      </c>
      <c r="G2861" s="52" t="str">
        <f>IF(AND(OR(D2855&lt;&gt;"",E2855&lt;&gt;"",F2855&lt;&gt;"",G2855&lt;&gt;""),E2861=""),"",IF(AND($D$5="",$E$5="",$F$5="",$G$5=""),"",IFERROR(VLOOKUP(B2861,'勘定科目コード（2019）'!$B$2:$J$3668,6,FALSE),"")))</f>
        <v/>
      </c>
      <c r="H2861" s="54"/>
      <c r="I2861" s="55" t="str">
        <f>IF(AND(OR(D2855&lt;&gt;"",E2855&lt;&gt;"",F2855&lt;&gt;"",G2855&lt;&gt;""),E2861=""),"",IF(AND($D$5="",$E$5="",$F$5="",$G$5=""),"",IFERROR(VLOOKUP(B2861,'勘定科目コード（2019）'!$B$2:$J$3668,7,FALSE),"")))</f>
        <v/>
      </c>
      <c r="J2861" s="56" t="str">
        <f>IF(AND(OR(D2855&lt;&gt;"",E2855&lt;&gt;"",F2855&lt;&gt;"",G2855&lt;&gt;""),E2861=""),"",IF(AND($D$5="",$E$5="",$F$5="",$G$5=""),"",IFERROR(VLOOKUP(B2861,'勘定科目コード（2019）'!$B$2:$J$3668,8,FALSE),"")))</f>
        <v/>
      </c>
      <c r="K2861" s="57" t="str">
        <f>IF(AND(OR(D2855&lt;&gt;"",E2855&lt;&gt;"",F2855&lt;&gt;"",G2855&lt;&gt;""),E2861=""),"",IF(AND($D$5="",$E$5="",$F$5="",$G$5=""),"",IFERROR(VLOOKUP(B2861,'勘定科目コード（2019）'!$B$2:$J$3668,9,FALSE),"")))</f>
        <v/>
      </c>
      <c r="L2861" s="44" t="str">
        <f>IFERROR(VLOOKUP(D2861,'勘定科目コード（2019）'!$E$2:$J$500,7,FALSE),"")</f>
        <v/>
      </c>
    </row>
    <row r="2862" spans="2:12" x14ac:dyDescent="0.15">
      <c r="B2862" s="31">
        <v>2852</v>
      </c>
      <c r="D2862" s="51" t="str">
        <f>IF(AND($D$5="",$E$5="",$F$5="",$G$5=""),"",(IFERROR(VLOOKUP(B2862,'勘定科目コード（2019）'!$B$2:$J$3668,3,FALSE),"")))</f>
        <v/>
      </c>
      <c r="E2862" s="52" t="str">
        <f>IF(AND(OR($D$5&lt;&gt;"",$E$5&lt;&gt;"",$F$5&lt;&gt;"",$G$5&lt;&gt;""),D2862=""),"",IF(AND($D$5="",$E$5="",$F$5="",$G$5=""),"",IFERROR(VLOOKUP(B2862,'勘定科目コード（2019）'!$B$2:$J$3668,4,FALSE),"")))</f>
        <v/>
      </c>
      <c r="F2862" s="53" t="str">
        <f>IF(AND(OR(D2856&lt;&gt;"",E2856&lt;&gt;"",F2856&lt;&gt;"",G2856&lt;&gt;""),E2862=""),"",IF(AND(OR(D2856&lt;&gt;"",E2856&lt;&gt;"",F2856&lt;&gt;"",G2856&lt;&gt;""),E2862=""),"",IF(AND($D$5="",$E$5="",$F$5="",$G$5=""),"",IFERROR(VLOOKUP(B2862,'勘定科目コード（2019）'!$B$2:$J$3668,5,FALSE),""))))</f>
        <v/>
      </c>
      <c r="G2862" s="52" t="str">
        <f>IF(AND(OR(D2856&lt;&gt;"",E2856&lt;&gt;"",F2856&lt;&gt;"",G2856&lt;&gt;""),E2862=""),"",IF(AND($D$5="",$E$5="",$F$5="",$G$5=""),"",IFERROR(VLOOKUP(B2862,'勘定科目コード（2019）'!$B$2:$J$3668,6,FALSE),"")))</f>
        <v/>
      </c>
      <c r="H2862" s="54"/>
      <c r="I2862" s="55" t="str">
        <f>IF(AND(OR(D2856&lt;&gt;"",E2856&lt;&gt;"",F2856&lt;&gt;"",G2856&lt;&gt;""),E2862=""),"",IF(AND($D$5="",$E$5="",$F$5="",$G$5=""),"",IFERROR(VLOOKUP(B2862,'勘定科目コード（2019）'!$B$2:$J$3668,7,FALSE),"")))</f>
        <v/>
      </c>
      <c r="J2862" s="56" t="str">
        <f>IF(AND(OR(D2856&lt;&gt;"",E2856&lt;&gt;"",F2856&lt;&gt;"",G2856&lt;&gt;""),E2862=""),"",IF(AND($D$5="",$E$5="",$F$5="",$G$5=""),"",IFERROR(VLOOKUP(B2862,'勘定科目コード（2019）'!$B$2:$J$3668,8,FALSE),"")))</f>
        <v/>
      </c>
      <c r="K2862" s="57" t="str">
        <f>IF(AND(OR(D2856&lt;&gt;"",E2856&lt;&gt;"",F2856&lt;&gt;"",G2856&lt;&gt;""),E2862=""),"",IF(AND($D$5="",$E$5="",$F$5="",$G$5=""),"",IFERROR(VLOOKUP(B2862,'勘定科目コード（2019）'!$B$2:$J$3668,9,FALSE),"")))</f>
        <v/>
      </c>
      <c r="L2862" s="44" t="str">
        <f>IFERROR(VLOOKUP(D2862,'勘定科目コード（2019）'!$E$2:$J$500,7,FALSE),"")</f>
        <v/>
      </c>
    </row>
    <row r="2863" spans="2:12" x14ac:dyDescent="0.15">
      <c r="B2863" s="31">
        <v>2853</v>
      </c>
      <c r="D2863" s="51" t="str">
        <f>IF(AND($D$5="",$E$5="",$F$5="",$G$5=""),"",(IFERROR(VLOOKUP(B2863,'勘定科目コード（2019）'!$B$2:$J$3668,3,FALSE),"")))</f>
        <v/>
      </c>
      <c r="E2863" s="52" t="str">
        <f>IF(AND(OR($D$5&lt;&gt;"",$E$5&lt;&gt;"",$F$5&lt;&gt;"",$G$5&lt;&gt;""),D2863=""),"",IF(AND($D$5="",$E$5="",$F$5="",$G$5=""),"",IFERROR(VLOOKUP(B2863,'勘定科目コード（2019）'!$B$2:$J$3668,4,FALSE),"")))</f>
        <v/>
      </c>
      <c r="F2863" s="53" t="str">
        <f>IF(AND(OR(D2857&lt;&gt;"",E2857&lt;&gt;"",F2857&lt;&gt;"",G2857&lt;&gt;""),E2863=""),"",IF(AND(OR(D2857&lt;&gt;"",E2857&lt;&gt;"",F2857&lt;&gt;"",G2857&lt;&gt;""),E2863=""),"",IF(AND($D$5="",$E$5="",$F$5="",$G$5=""),"",IFERROR(VLOOKUP(B2863,'勘定科目コード（2019）'!$B$2:$J$3668,5,FALSE),""))))</f>
        <v/>
      </c>
      <c r="G2863" s="52" t="str">
        <f>IF(AND(OR(D2857&lt;&gt;"",E2857&lt;&gt;"",F2857&lt;&gt;"",G2857&lt;&gt;""),E2863=""),"",IF(AND($D$5="",$E$5="",$F$5="",$G$5=""),"",IFERROR(VLOOKUP(B2863,'勘定科目コード（2019）'!$B$2:$J$3668,6,FALSE),"")))</f>
        <v/>
      </c>
      <c r="H2863" s="54"/>
      <c r="I2863" s="55" t="str">
        <f>IF(AND(OR(D2857&lt;&gt;"",E2857&lt;&gt;"",F2857&lt;&gt;"",G2857&lt;&gt;""),E2863=""),"",IF(AND($D$5="",$E$5="",$F$5="",$G$5=""),"",IFERROR(VLOOKUP(B2863,'勘定科目コード（2019）'!$B$2:$J$3668,7,FALSE),"")))</f>
        <v/>
      </c>
      <c r="J2863" s="56" t="str">
        <f>IF(AND(OR(D2857&lt;&gt;"",E2857&lt;&gt;"",F2857&lt;&gt;"",G2857&lt;&gt;""),E2863=""),"",IF(AND($D$5="",$E$5="",$F$5="",$G$5=""),"",IFERROR(VLOOKUP(B2863,'勘定科目コード（2019）'!$B$2:$J$3668,8,FALSE),"")))</f>
        <v/>
      </c>
      <c r="K2863" s="57" t="str">
        <f>IF(AND(OR(D2857&lt;&gt;"",E2857&lt;&gt;"",F2857&lt;&gt;"",G2857&lt;&gt;""),E2863=""),"",IF(AND($D$5="",$E$5="",$F$5="",$G$5=""),"",IFERROR(VLOOKUP(B2863,'勘定科目コード（2019）'!$B$2:$J$3668,9,FALSE),"")))</f>
        <v/>
      </c>
      <c r="L2863" s="44" t="str">
        <f>IFERROR(VLOOKUP(D2863,'勘定科目コード（2019）'!$E$2:$J$500,7,FALSE),"")</f>
        <v/>
      </c>
    </row>
    <row r="2864" spans="2:12" x14ac:dyDescent="0.15">
      <c r="B2864" s="31">
        <v>2854</v>
      </c>
      <c r="D2864" s="51" t="str">
        <f>IF(AND($D$5="",$E$5="",$F$5="",$G$5=""),"",(IFERROR(VLOOKUP(B2864,'勘定科目コード（2019）'!$B$2:$J$3668,3,FALSE),"")))</f>
        <v/>
      </c>
      <c r="E2864" s="52" t="str">
        <f>IF(AND(OR($D$5&lt;&gt;"",$E$5&lt;&gt;"",$F$5&lt;&gt;"",$G$5&lt;&gt;""),D2864=""),"",IF(AND($D$5="",$E$5="",$F$5="",$G$5=""),"",IFERROR(VLOOKUP(B2864,'勘定科目コード（2019）'!$B$2:$J$3668,4,FALSE),"")))</f>
        <v/>
      </c>
      <c r="F2864" s="53" t="str">
        <f>IF(AND(OR(D2858&lt;&gt;"",E2858&lt;&gt;"",F2858&lt;&gt;"",G2858&lt;&gt;""),E2864=""),"",IF(AND(OR(D2858&lt;&gt;"",E2858&lt;&gt;"",F2858&lt;&gt;"",G2858&lt;&gt;""),E2864=""),"",IF(AND($D$5="",$E$5="",$F$5="",$G$5=""),"",IFERROR(VLOOKUP(B2864,'勘定科目コード（2019）'!$B$2:$J$3668,5,FALSE),""))))</f>
        <v/>
      </c>
      <c r="G2864" s="52" t="str">
        <f>IF(AND(OR(D2858&lt;&gt;"",E2858&lt;&gt;"",F2858&lt;&gt;"",G2858&lt;&gt;""),E2864=""),"",IF(AND($D$5="",$E$5="",$F$5="",$G$5=""),"",IFERROR(VLOOKUP(B2864,'勘定科目コード（2019）'!$B$2:$J$3668,6,FALSE),"")))</f>
        <v/>
      </c>
      <c r="H2864" s="54"/>
      <c r="I2864" s="55" t="str">
        <f>IF(AND(OR(D2858&lt;&gt;"",E2858&lt;&gt;"",F2858&lt;&gt;"",G2858&lt;&gt;""),E2864=""),"",IF(AND($D$5="",$E$5="",$F$5="",$G$5=""),"",IFERROR(VLOOKUP(B2864,'勘定科目コード（2019）'!$B$2:$J$3668,7,FALSE),"")))</f>
        <v/>
      </c>
      <c r="J2864" s="56" t="str">
        <f>IF(AND(OR(D2858&lt;&gt;"",E2858&lt;&gt;"",F2858&lt;&gt;"",G2858&lt;&gt;""),E2864=""),"",IF(AND($D$5="",$E$5="",$F$5="",$G$5=""),"",IFERROR(VLOOKUP(B2864,'勘定科目コード（2019）'!$B$2:$J$3668,8,FALSE),"")))</f>
        <v/>
      </c>
      <c r="K2864" s="57" t="str">
        <f>IF(AND(OR(D2858&lt;&gt;"",E2858&lt;&gt;"",F2858&lt;&gt;"",G2858&lt;&gt;""),E2864=""),"",IF(AND($D$5="",$E$5="",$F$5="",$G$5=""),"",IFERROR(VLOOKUP(B2864,'勘定科目コード（2019）'!$B$2:$J$3668,9,FALSE),"")))</f>
        <v/>
      </c>
      <c r="L2864" s="44" t="str">
        <f>IFERROR(VLOOKUP(D2864,'勘定科目コード（2019）'!$E$2:$J$500,7,FALSE),"")</f>
        <v/>
      </c>
    </row>
    <row r="2865" spans="2:12" x14ac:dyDescent="0.15">
      <c r="B2865" s="31">
        <v>2855</v>
      </c>
      <c r="D2865" s="51" t="str">
        <f>IF(AND($D$5="",$E$5="",$F$5="",$G$5=""),"",(IFERROR(VLOOKUP(B2865,'勘定科目コード（2019）'!$B$2:$J$3668,3,FALSE),"")))</f>
        <v/>
      </c>
      <c r="E2865" s="52" t="str">
        <f>IF(AND(OR($D$5&lt;&gt;"",$E$5&lt;&gt;"",$F$5&lt;&gt;"",$G$5&lt;&gt;""),D2865=""),"",IF(AND($D$5="",$E$5="",$F$5="",$G$5=""),"",IFERROR(VLOOKUP(B2865,'勘定科目コード（2019）'!$B$2:$J$3668,4,FALSE),"")))</f>
        <v/>
      </c>
      <c r="F2865" s="53" t="str">
        <f>IF(AND(OR(D2859&lt;&gt;"",E2859&lt;&gt;"",F2859&lt;&gt;"",G2859&lt;&gt;""),E2865=""),"",IF(AND(OR(D2859&lt;&gt;"",E2859&lt;&gt;"",F2859&lt;&gt;"",G2859&lt;&gt;""),E2865=""),"",IF(AND($D$5="",$E$5="",$F$5="",$G$5=""),"",IFERROR(VLOOKUP(B2865,'勘定科目コード（2019）'!$B$2:$J$3668,5,FALSE),""))))</f>
        <v/>
      </c>
      <c r="G2865" s="52" t="str">
        <f>IF(AND(OR(D2859&lt;&gt;"",E2859&lt;&gt;"",F2859&lt;&gt;"",G2859&lt;&gt;""),E2865=""),"",IF(AND($D$5="",$E$5="",$F$5="",$G$5=""),"",IFERROR(VLOOKUP(B2865,'勘定科目コード（2019）'!$B$2:$J$3668,6,FALSE),"")))</f>
        <v/>
      </c>
      <c r="H2865" s="54"/>
      <c r="I2865" s="55" t="str">
        <f>IF(AND(OR(D2859&lt;&gt;"",E2859&lt;&gt;"",F2859&lt;&gt;"",G2859&lt;&gt;""),E2865=""),"",IF(AND($D$5="",$E$5="",$F$5="",$G$5=""),"",IFERROR(VLOOKUP(B2865,'勘定科目コード（2019）'!$B$2:$J$3668,7,FALSE),"")))</f>
        <v/>
      </c>
      <c r="J2865" s="56" t="str">
        <f>IF(AND(OR(D2859&lt;&gt;"",E2859&lt;&gt;"",F2859&lt;&gt;"",G2859&lt;&gt;""),E2865=""),"",IF(AND($D$5="",$E$5="",$F$5="",$G$5=""),"",IFERROR(VLOOKUP(B2865,'勘定科目コード（2019）'!$B$2:$J$3668,8,FALSE),"")))</f>
        <v/>
      </c>
      <c r="K2865" s="57" t="str">
        <f>IF(AND(OR(D2859&lt;&gt;"",E2859&lt;&gt;"",F2859&lt;&gt;"",G2859&lt;&gt;""),E2865=""),"",IF(AND($D$5="",$E$5="",$F$5="",$G$5=""),"",IFERROR(VLOOKUP(B2865,'勘定科目コード（2019）'!$B$2:$J$3668,9,FALSE),"")))</f>
        <v/>
      </c>
      <c r="L2865" s="44" t="str">
        <f>IFERROR(VLOOKUP(D2865,'勘定科目コード（2019）'!$E$2:$J$500,7,FALSE),"")</f>
        <v/>
      </c>
    </row>
    <row r="2866" spans="2:12" x14ac:dyDescent="0.15">
      <c r="B2866" s="31">
        <v>2856</v>
      </c>
      <c r="D2866" s="51" t="str">
        <f>IF(AND($D$5="",$E$5="",$F$5="",$G$5=""),"",(IFERROR(VLOOKUP(B2866,'勘定科目コード（2019）'!$B$2:$J$3668,3,FALSE),"")))</f>
        <v/>
      </c>
      <c r="E2866" s="52" t="str">
        <f>IF(AND(OR($D$5&lt;&gt;"",$E$5&lt;&gt;"",$F$5&lt;&gt;"",$G$5&lt;&gt;""),D2866=""),"",IF(AND($D$5="",$E$5="",$F$5="",$G$5=""),"",IFERROR(VLOOKUP(B2866,'勘定科目コード（2019）'!$B$2:$J$3668,4,FALSE),"")))</f>
        <v/>
      </c>
      <c r="F2866" s="53" t="str">
        <f>IF(AND(OR(D2860&lt;&gt;"",E2860&lt;&gt;"",F2860&lt;&gt;"",G2860&lt;&gt;""),E2866=""),"",IF(AND(OR(D2860&lt;&gt;"",E2860&lt;&gt;"",F2860&lt;&gt;"",G2860&lt;&gt;""),E2866=""),"",IF(AND($D$5="",$E$5="",$F$5="",$G$5=""),"",IFERROR(VLOOKUP(B2866,'勘定科目コード（2019）'!$B$2:$J$3668,5,FALSE),""))))</f>
        <v/>
      </c>
      <c r="G2866" s="52" t="str">
        <f>IF(AND(OR(D2860&lt;&gt;"",E2860&lt;&gt;"",F2860&lt;&gt;"",G2860&lt;&gt;""),E2866=""),"",IF(AND($D$5="",$E$5="",$F$5="",$G$5=""),"",IFERROR(VLOOKUP(B2866,'勘定科目コード（2019）'!$B$2:$J$3668,6,FALSE),"")))</f>
        <v/>
      </c>
      <c r="H2866" s="54"/>
      <c r="I2866" s="55" t="str">
        <f>IF(AND(OR(D2860&lt;&gt;"",E2860&lt;&gt;"",F2860&lt;&gt;"",G2860&lt;&gt;""),E2866=""),"",IF(AND($D$5="",$E$5="",$F$5="",$G$5=""),"",IFERROR(VLOOKUP(B2866,'勘定科目コード（2019）'!$B$2:$J$3668,7,FALSE),"")))</f>
        <v/>
      </c>
      <c r="J2866" s="56" t="str">
        <f>IF(AND(OR(D2860&lt;&gt;"",E2860&lt;&gt;"",F2860&lt;&gt;"",G2860&lt;&gt;""),E2866=""),"",IF(AND($D$5="",$E$5="",$F$5="",$G$5=""),"",IFERROR(VLOOKUP(B2866,'勘定科目コード（2019）'!$B$2:$J$3668,8,FALSE),"")))</f>
        <v/>
      </c>
      <c r="K2866" s="57" t="str">
        <f>IF(AND(OR(D2860&lt;&gt;"",E2860&lt;&gt;"",F2860&lt;&gt;"",G2860&lt;&gt;""),E2866=""),"",IF(AND($D$5="",$E$5="",$F$5="",$G$5=""),"",IFERROR(VLOOKUP(B2866,'勘定科目コード（2019）'!$B$2:$J$3668,9,FALSE),"")))</f>
        <v/>
      </c>
      <c r="L2866" s="44" t="str">
        <f>IFERROR(VLOOKUP(D2866,'勘定科目コード（2019）'!$E$2:$J$500,7,FALSE),"")</f>
        <v/>
      </c>
    </row>
    <row r="2867" spans="2:12" x14ac:dyDescent="0.15">
      <c r="B2867" s="31">
        <v>2857</v>
      </c>
      <c r="D2867" s="51" t="str">
        <f>IF(AND($D$5="",$E$5="",$F$5="",$G$5=""),"",(IFERROR(VLOOKUP(B2867,'勘定科目コード（2019）'!$B$2:$J$3668,3,FALSE),"")))</f>
        <v/>
      </c>
      <c r="E2867" s="52" t="str">
        <f>IF(AND(OR($D$5&lt;&gt;"",$E$5&lt;&gt;"",$F$5&lt;&gt;"",$G$5&lt;&gt;""),D2867=""),"",IF(AND($D$5="",$E$5="",$F$5="",$G$5=""),"",IFERROR(VLOOKUP(B2867,'勘定科目コード（2019）'!$B$2:$J$3668,4,FALSE),"")))</f>
        <v/>
      </c>
      <c r="F2867" s="53" t="str">
        <f>IF(AND(OR(D2861&lt;&gt;"",E2861&lt;&gt;"",F2861&lt;&gt;"",G2861&lt;&gt;""),E2867=""),"",IF(AND(OR(D2861&lt;&gt;"",E2861&lt;&gt;"",F2861&lt;&gt;"",G2861&lt;&gt;""),E2867=""),"",IF(AND($D$5="",$E$5="",$F$5="",$G$5=""),"",IFERROR(VLOOKUP(B2867,'勘定科目コード（2019）'!$B$2:$J$3668,5,FALSE),""))))</f>
        <v/>
      </c>
      <c r="G2867" s="52" t="str">
        <f>IF(AND(OR(D2861&lt;&gt;"",E2861&lt;&gt;"",F2861&lt;&gt;"",G2861&lt;&gt;""),E2867=""),"",IF(AND($D$5="",$E$5="",$F$5="",$G$5=""),"",IFERROR(VLOOKUP(B2867,'勘定科目コード（2019）'!$B$2:$J$3668,6,FALSE),"")))</f>
        <v/>
      </c>
      <c r="H2867" s="54"/>
      <c r="I2867" s="55" t="str">
        <f>IF(AND(OR(D2861&lt;&gt;"",E2861&lt;&gt;"",F2861&lt;&gt;"",G2861&lt;&gt;""),E2867=""),"",IF(AND($D$5="",$E$5="",$F$5="",$G$5=""),"",IFERROR(VLOOKUP(B2867,'勘定科目コード（2019）'!$B$2:$J$3668,7,FALSE),"")))</f>
        <v/>
      </c>
      <c r="J2867" s="56" t="str">
        <f>IF(AND(OR(D2861&lt;&gt;"",E2861&lt;&gt;"",F2861&lt;&gt;"",G2861&lt;&gt;""),E2867=""),"",IF(AND($D$5="",$E$5="",$F$5="",$G$5=""),"",IFERROR(VLOOKUP(B2867,'勘定科目コード（2019）'!$B$2:$J$3668,8,FALSE),"")))</f>
        <v/>
      </c>
      <c r="K2867" s="57" t="str">
        <f>IF(AND(OR(D2861&lt;&gt;"",E2861&lt;&gt;"",F2861&lt;&gt;"",G2861&lt;&gt;""),E2867=""),"",IF(AND($D$5="",$E$5="",$F$5="",$G$5=""),"",IFERROR(VLOOKUP(B2867,'勘定科目コード（2019）'!$B$2:$J$3668,9,FALSE),"")))</f>
        <v/>
      </c>
      <c r="L2867" s="44" t="str">
        <f>IFERROR(VLOOKUP(D2867,'勘定科目コード（2019）'!$E$2:$J$500,7,FALSE),"")</f>
        <v/>
      </c>
    </row>
    <row r="2868" spans="2:12" x14ac:dyDescent="0.15">
      <c r="B2868" s="31">
        <v>2858</v>
      </c>
      <c r="D2868" s="51" t="str">
        <f>IF(AND($D$5="",$E$5="",$F$5="",$G$5=""),"",(IFERROR(VLOOKUP(B2868,'勘定科目コード（2019）'!$B$2:$J$3668,3,FALSE),"")))</f>
        <v/>
      </c>
      <c r="E2868" s="52" t="str">
        <f>IF(AND(OR($D$5&lt;&gt;"",$E$5&lt;&gt;"",$F$5&lt;&gt;"",$G$5&lt;&gt;""),D2868=""),"",IF(AND($D$5="",$E$5="",$F$5="",$G$5=""),"",IFERROR(VLOOKUP(B2868,'勘定科目コード（2019）'!$B$2:$J$3668,4,FALSE),"")))</f>
        <v/>
      </c>
      <c r="F2868" s="53" t="str">
        <f>IF(AND(OR(D2862&lt;&gt;"",E2862&lt;&gt;"",F2862&lt;&gt;"",G2862&lt;&gt;""),E2868=""),"",IF(AND(OR(D2862&lt;&gt;"",E2862&lt;&gt;"",F2862&lt;&gt;"",G2862&lt;&gt;""),E2868=""),"",IF(AND($D$5="",$E$5="",$F$5="",$G$5=""),"",IFERROR(VLOOKUP(B2868,'勘定科目コード（2019）'!$B$2:$J$3668,5,FALSE),""))))</f>
        <v/>
      </c>
      <c r="G2868" s="52" t="str">
        <f>IF(AND(OR(D2862&lt;&gt;"",E2862&lt;&gt;"",F2862&lt;&gt;"",G2862&lt;&gt;""),E2868=""),"",IF(AND($D$5="",$E$5="",$F$5="",$G$5=""),"",IFERROR(VLOOKUP(B2868,'勘定科目コード（2019）'!$B$2:$J$3668,6,FALSE),"")))</f>
        <v/>
      </c>
      <c r="H2868" s="54"/>
      <c r="I2868" s="55" t="str">
        <f>IF(AND(OR(D2862&lt;&gt;"",E2862&lt;&gt;"",F2862&lt;&gt;"",G2862&lt;&gt;""),E2868=""),"",IF(AND($D$5="",$E$5="",$F$5="",$G$5=""),"",IFERROR(VLOOKUP(B2868,'勘定科目コード（2019）'!$B$2:$J$3668,7,FALSE),"")))</f>
        <v/>
      </c>
      <c r="J2868" s="56" t="str">
        <f>IF(AND(OR(D2862&lt;&gt;"",E2862&lt;&gt;"",F2862&lt;&gt;"",G2862&lt;&gt;""),E2868=""),"",IF(AND($D$5="",$E$5="",$F$5="",$G$5=""),"",IFERROR(VLOOKUP(B2868,'勘定科目コード（2019）'!$B$2:$J$3668,8,FALSE),"")))</f>
        <v/>
      </c>
      <c r="K2868" s="57" t="str">
        <f>IF(AND(OR(D2862&lt;&gt;"",E2862&lt;&gt;"",F2862&lt;&gt;"",G2862&lt;&gt;""),E2868=""),"",IF(AND($D$5="",$E$5="",$F$5="",$G$5=""),"",IFERROR(VLOOKUP(B2868,'勘定科目コード（2019）'!$B$2:$J$3668,9,FALSE),"")))</f>
        <v/>
      </c>
      <c r="L2868" s="44" t="str">
        <f>IFERROR(VLOOKUP(D2868,'勘定科目コード（2019）'!$E$2:$J$500,7,FALSE),"")</f>
        <v/>
      </c>
    </row>
    <row r="2869" spans="2:12" x14ac:dyDescent="0.15">
      <c r="B2869" s="31">
        <v>2859</v>
      </c>
      <c r="D2869" s="51" t="str">
        <f>IF(AND($D$5="",$E$5="",$F$5="",$G$5=""),"",(IFERROR(VLOOKUP(B2869,'勘定科目コード（2019）'!$B$2:$J$3668,3,FALSE),"")))</f>
        <v/>
      </c>
      <c r="E2869" s="52" t="str">
        <f>IF(AND(OR($D$5&lt;&gt;"",$E$5&lt;&gt;"",$F$5&lt;&gt;"",$G$5&lt;&gt;""),D2869=""),"",IF(AND($D$5="",$E$5="",$F$5="",$G$5=""),"",IFERROR(VLOOKUP(B2869,'勘定科目コード（2019）'!$B$2:$J$3668,4,FALSE),"")))</f>
        <v/>
      </c>
      <c r="F2869" s="53" t="str">
        <f>IF(AND(OR(D2863&lt;&gt;"",E2863&lt;&gt;"",F2863&lt;&gt;"",G2863&lt;&gt;""),E2869=""),"",IF(AND(OR(D2863&lt;&gt;"",E2863&lt;&gt;"",F2863&lt;&gt;"",G2863&lt;&gt;""),E2869=""),"",IF(AND($D$5="",$E$5="",$F$5="",$G$5=""),"",IFERROR(VLOOKUP(B2869,'勘定科目コード（2019）'!$B$2:$J$3668,5,FALSE),""))))</f>
        <v/>
      </c>
      <c r="G2869" s="52" t="str">
        <f>IF(AND(OR(D2863&lt;&gt;"",E2863&lt;&gt;"",F2863&lt;&gt;"",G2863&lt;&gt;""),E2869=""),"",IF(AND($D$5="",$E$5="",$F$5="",$G$5=""),"",IFERROR(VLOOKUP(B2869,'勘定科目コード（2019）'!$B$2:$J$3668,6,FALSE),"")))</f>
        <v/>
      </c>
      <c r="H2869" s="54"/>
      <c r="I2869" s="55" t="str">
        <f>IF(AND(OR(D2863&lt;&gt;"",E2863&lt;&gt;"",F2863&lt;&gt;"",G2863&lt;&gt;""),E2869=""),"",IF(AND($D$5="",$E$5="",$F$5="",$G$5=""),"",IFERROR(VLOOKUP(B2869,'勘定科目コード（2019）'!$B$2:$J$3668,7,FALSE),"")))</f>
        <v/>
      </c>
      <c r="J2869" s="56" t="str">
        <f>IF(AND(OR(D2863&lt;&gt;"",E2863&lt;&gt;"",F2863&lt;&gt;"",G2863&lt;&gt;""),E2869=""),"",IF(AND($D$5="",$E$5="",$F$5="",$G$5=""),"",IFERROR(VLOOKUP(B2869,'勘定科目コード（2019）'!$B$2:$J$3668,8,FALSE),"")))</f>
        <v/>
      </c>
      <c r="K2869" s="57" t="str">
        <f>IF(AND(OR(D2863&lt;&gt;"",E2863&lt;&gt;"",F2863&lt;&gt;"",G2863&lt;&gt;""),E2869=""),"",IF(AND($D$5="",$E$5="",$F$5="",$G$5=""),"",IFERROR(VLOOKUP(B2869,'勘定科目コード（2019）'!$B$2:$J$3668,9,FALSE),"")))</f>
        <v/>
      </c>
      <c r="L2869" s="44" t="str">
        <f>IFERROR(VLOOKUP(D2869,'勘定科目コード（2019）'!$E$2:$J$500,7,FALSE),"")</f>
        <v/>
      </c>
    </row>
    <row r="2870" spans="2:12" x14ac:dyDescent="0.15">
      <c r="B2870" s="31">
        <v>2860</v>
      </c>
      <c r="D2870" s="51" t="str">
        <f>IF(AND($D$5="",$E$5="",$F$5="",$G$5=""),"",(IFERROR(VLOOKUP(B2870,'勘定科目コード（2019）'!$B$2:$J$3668,3,FALSE),"")))</f>
        <v/>
      </c>
      <c r="E2870" s="52" t="str">
        <f>IF(AND(OR($D$5&lt;&gt;"",$E$5&lt;&gt;"",$F$5&lt;&gt;"",$G$5&lt;&gt;""),D2870=""),"",IF(AND($D$5="",$E$5="",$F$5="",$G$5=""),"",IFERROR(VLOOKUP(B2870,'勘定科目コード（2019）'!$B$2:$J$3668,4,FALSE),"")))</f>
        <v/>
      </c>
      <c r="F2870" s="53" t="str">
        <f>IF(AND(OR(D2864&lt;&gt;"",E2864&lt;&gt;"",F2864&lt;&gt;"",G2864&lt;&gt;""),E2870=""),"",IF(AND(OR(D2864&lt;&gt;"",E2864&lt;&gt;"",F2864&lt;&gt;"",G2864&lt;&gt;""),E2870=""),"",IF(AND($D$5="",$E$5="",$F$5="",$G$5=""),"",IFERROR(VLOOKUP(B2870,'勘定科目コード（2019）'!$B$2:$J$3668,5,FALSE),""))))</f>
        <v/>
      </c>
      <c r="G2870" s="52" t="str">
        <f>IF(AND(OR(D2864&lt;&gt;"",E2864&lt;&gt;"",F2864&lt;&gt;"",G2864&lt;&gt;""),E2870=""),"",IF(AND($D$5="",$E$5="",$F$5="",$G$5=""),"",IFERROR(VLOOKUP(B2870,'勘定科目コード（2019）'!$B$2:$J$3668,6,FALSE),"")))</f>
        <v/>
      </c>
      <c r="H2870" s="54"/>
      <c r="I2870" s="55" t="str">
        <f>IF(AND(OR(D2864&lt;&gt;"",E2864&lt;&gt;"",F2864&lt;&gt;"",G2864&lt;&gt;""),E2870=""),"",IF(AND($D$5="",$E$5="",$F$5="",$G$5=""),"",IFERROR(VLOOKUP(B2870,'勘定科目コード（2019）'!$B$2:$J$3668,7,FALSE),"")))</f>
        <v/>
      </c>
      <c r="J2870" s="56" t="str">
        <f>IF(AND(OR(D2864&lt;&gt;"",E2864&lt;&gt;"",F2864&lt;&gt;"",G2864&lt;&gt;""),E2870=""),"",IF(AND($D$5="",$E$5="",$F$5="",$G$5=""),"",IFERROR(VLOOKUP(B2870,'勘定科目コード（2019）'!$B$2:$J$3668,8,FALSE),"")))</f>
        <v/>
      </c>
      <c r="K2870" s="57" t="str">
        <f>IF(AND(OR(D2864&lt;&gt;"",E2864&lt;&gt;"",F2864&lt;&gt;"",G2864&lt;&gt;""),E2870=""),"",IF(AND($D$5="",$E$5="",$F$5="",$G$5=""),"",IFERROR(VLOOKUP(B2870,'勘定科目コード（2019）'!$B$2:$J$3668,9,FALSE),"")))</f>
        <v/>
      </c>
      <c r="L2870" s="44" t="str">
        <f>IFERROR(VLOOKUP(D2870,'勘定科目コード（2019）'!$E$2:$J$500,7,FALSE),"")</f>
        <v/>
      </c>
    </row>
    <row r="2871" spans="2:12" x14ac:dyDescent="0.15">
      <c r="B2871" s="31">
        <v>2861</v>
      </c>
      <c r="D2871" s="51" t="str">
        <f>IF(AND($D$5="",$E$5="",$F$5="",$G$5=""),"",(IFERROR(VLOOKUP(B2871,'勘定科目コード（2019）'!$B$2:$J$3668,3,FALSE),"")))</f>
        <v/>
      </c>
      <c r="E2871" s="52" t="str">
        <f>IF(AND(OR($D$5&lt;&gt;"",$E$5&lt;&gt;"",$F$5&lt;&gt;"",$G$5&lt;&gt;""),D2871=""),"",IF(AND($D$5="",$E$5="",$F$5="",$G$5=""),"",IFERROR(VLOOKUP(B2871,'勘定科目コード（2019）'!$B$2:$J$3668,4,FALSE),"")))</f>
        <v/>
      </c>
      <c r="F2871" s="53" t="str">
        <f>IF(AND(OR(D2865&lt;&gt;"",E2865&lt;&gt;"",F2865&lt;&gt;"",G2865&lt;&gt;""),E2871=""),"",IF(AND(OR(D2865&lt;&gt;"",E2865&lt;&gt;"",F2865&lt;&gt;"",G2865&lt;&gt;""),E2871=""),"",IF(AND($D$5="",$E$5="",$F$5="",$G$5=""),"",IFERROR(VLOOKUP(B2871,'勘定科目コード（2019）'!$B$2:$J$3668,5,FALSE),""))))</f>
        <v/>
      </c>
      <c r="G2871" s="52" t="str">
        <f>IF(AND(OR(D2865&lt;&gt;"",E2865&lt;&gt;"",F2865&lt;&gt;"",G2865&lt;&gt;""),E2871=""),"",IF(AND($D$5="",$E$5="",$F$5="",$G$5=""),"",IFERROR(VLOOKUP(B2871,'勘定科目コード（2019）'!$B$2:$J$3668,6,FALSE),"")))</f>
        <v/>
      </c>
      <c r="H2871" s="54"/>
      <c r="I2871" s="55" t="str">
        <f>IF(AND(OR(D2865&lt;&gt;"",E2865&lt;&gt;"",F2865&lt;&gt;"",G2865&lt;&gt;""),E2871=""),"",IF(AND($D$5="",$E$5="",$F$5="",$G$5=""),"",IFERROR(VLOOKUP(B2871,'勘定科目コード（2019）'!$B$2:$J$3668,7,FALSE),"")))</f>
        <v/>
      </c>
      <c r="J2871" s="56" t="str">
        <f>IF(AND(OR(D2865&lt;&gt;"",E2865&lt;&gt;"",F2865&lt;&gt;"",G2865&lt;&gt;""),E2871=""),"",IF(AND($D$5="",$E$5="",$F$5="",$G$5=""),"",IFERROR(VLOOKUP(B2871,'勘定科目コード（2019）'!$B$2:$J$3668,8,FALSE),"")))</f>
        <v/>
      </c>
      <c r="K2871" s="57" t="str">
        <f>IF(AND(OR(D2865&lt;&gt;"",E2865&lt;&gt;"",F2865&lt;&gt;"",G2865&lt;&gt;""),E2871=""),"",IF(AND($D$5="",$E$5="",$F$5="",$G$5=""),"",IFERROR(VLOOKUP(B2871,'勘定科目コード（2019）'!$B$2:$J$3668,9,FALSE),"")))</f>
        <v/>
      </c>
      <c r="L2871" s="44" t="str">
        <f>IFERROR(VLOOKUP(D2871,'勘定科目コード（2019）'!$E$2:$J$500,7,FALSE),"")</f>
        <v/>
      </c>
    </row>
    <row r="2872" spans="2:12" x14ac:dyDescent="0.15">
      <c r="B2872" s="31">
        <v>2862</v>
      </c>
      <c r="D2872" s="51" t="str">
        <f>IF(AND($D$5="",$E$5="",$F$5="",$G$5=""),"",(IFERROR(VLOOKUP(B2872,'勘定科目コード（2019）'!$B$2:$J$3668,3,FALSE),"")))</f>
        <v/>
      </c>
      <c r="E2872" s="52" t="str">
        <f>IF(AND(OR($D$5&lt;&gt;"",$E$5&lt;&gt;"",$F$5&lt;&gt;"",$G$5&lt;&gt;""),D2872=""),"",IF(AND($D$5="",$E$5="",$F$5="",$G$5=""),"",IFERROR(VLOOKUP(B2872,'勘定科目コード（2019）'!$B$2:$J$3668,4,FALSE),"")))</f>
        <v/>
      </c>
      <c r="F2872" s="53" t="str">
        <f>IF(AND(OR(D2866&lt;&gt;"",E2866&lt;&gt;"",F2866&lt;&gt;"",G2866&lt;&gt;""),E2872=""),"",IF(AND(OR(D2866&lt;&gt;"",E2866&lt;&gt;"",F2866&lt;&gt;"",G2866&lt;&gt;""),E2872=""),"",IF(AND($D$5="",$E$5="",$F$5="",$G$5=""),"",IFERROR(VLOOKUP(B2872,'勘定科目コード（2019）'!$B$2:$J$3668,5,FALSE),""))))</f>
        <v/>
      </c>
      <c r="G2872" s="52" t="str">
        <f>IF(AND(OR(D2866&lt;&gt;"",E2866&lt;&gt;"",F2866&lt;&gt;"",G2866&lt;&gt;""),E2872=""),"",IF(AND($D$5="",$E$5="",$F$5="",$G$5=""),"",IFERROR(VLOOKUP(B2872,'勘定科目コード（2019）'!$B$2:$J$3668,6,FALSE),"")))</f>
        <v/>
      </c>
      <c r="H2872" s="54"/>
      <c r="I2872" s="55" t="str">
        <f>IF(AND(OR(D2866&lt;&gt;"",E2866&lt;&gt;"",F2866&lt;&gt;"",G2866&lt;&gt;""),E2872=""),"",IF(AND($D$5="",$E$5="",$F$5="",$G$5=""),"",IFERROR(VLOOKUP(B2872,'勘定科目コード（2019）'!$B$2:$J$3668,7,FALSE),"")))</f>
        <v/>
      </c>
      <c r="J2872" s="56" t="str">
        <f>IF(AND(OR(D2866&lt;&gt;"",E2866&lt;&gt;"",F2866&lt;&gt;"",G2866&lt;&gt;""),E2872=""),"",IF(AND($D$5="",$E$5="",$F$5="",$G$5=""),"",IFERROR(VLOOKUP(B2872,'勘定科目コード（2019）'!$B$2:$J$3668,8,FALSE),"")))</f>
        <v/>
      </c>
      <c r="K2872" s="57" t="str">
        <f>IF(AND(OR(D2866&lt;&gt;"",E2866&lt;&gt;"",F2866&lt;&gt;"",G2866&lt;&gt;""),E2872=""),"",IF(AND($D$5="",$E$5="",$F$5="",$G$5=""),"",IFERROR(VLOOKUP(B2872,'勘定科目コード（2019）'!$B$2:$J$3668,9,FALSE),"")))</f>
        <v/>
      </c>
      <c r="L2872" s="44" t="str">
        <f>IFERROR(VLOOKUP(D2872,'勘定科目コード（2019）'!$E$2:$J$500,7,FALSE),"")</f>
        <v/>
      </c>
    </row>
    <row r="2873" spans="2:12" x14ac:dyDescent="0.15">
      <c r="B2873" s="31">
        <v>2863</v>
      </c>
      <c r="D2873" s="51" t="str">
        <f>IF(AND($D$5="",$E$5="",$F$5="",$G$5=""),"",(IFERROR(VLOOKUP(B2873,'勘定科目コード（2019）'!$B$2:$J$3668,3,FALSE),"")))</f>
        <v/>
      </c>
      <c r="E2873" s="52" t="str">
        <f>IF(AND(OR($D$5&lt;&gt;"",$E$5&lt;&gt;"",$F$5&lt;&gt;"",$G$5&lt;&gt;""),D2873=""),"",IF(AND($D$5="",$E$5="",$F$5="",$G$5=""),"",IFERROR(VLOOKUP(B2873,'勘定科目コード（2019）'!$B$2:$J$3668,4,FALSE),"")))</f>
        <v/>
      </c>
      <c r="F2873" s="53" t="str">
        <f>IF(AND(OR(D2867&lt;&gt;"",E2867&lt;&gt;"",F2867&lt;&gt;"",G2867&lt;&gt;""),E2873=""),"",IF(AND(OR(D2867&lt;&gt;"",E2867&lt;&gt;"",F2867&lt;&gt;"",G2867&lt;&gt;""),E2873=""),"",IF(AND($D$5="",$E$5="",$F$5="",$G$5=""),"",IFERROR(VLOOKUP(B2873,'勘定科目コード（2019）'!$B$2:$J$3668,5,FALSE),""))))</f>
        <v/>
      </c>
      <c r="G2873" s="52" t="str">
        <f>IF(AND(OR(D2867&lt;&gt;"",E2867&lt;&gt;"",F2867&lt;&gt;"",G2867&lt;&gt;""),E2873=""),"",IF(AND($D$5="",$E$5="",$F$5="",$G$5=""),"",IFERROR(VLOOKUP(B2873,'勘定科目コード（2019）'!$B$2:$J$3668,6,FALSE),"")))</f>
        <v/>
      </c>
      <c r="H2873" s="54"/>
      <c r="I2873" s="55" t="str">
        <f>IF(AND(OR(D2867&lt;&gt;"",E2867&lt;&gt;"",F2867&lt;&gt;"",G2867&lt;&gt;""),E2873=""),"",IF(AND($D$5="",$E$5="",$F$5="",$G$5=""),"",IFERROR(VLOOKUP(B2873,'勘定科目コード（2019）'!$B$2:$J$3668,7,FALSE),"")))</f>
        <v/>
      </c>
      <c r="J2873" s="56" t="str">
        <f>IF(AND(OR(D2867&lt;&gt;"",E2867&lt;&gt;"",F2867&lt;&gt;"",G2867&lt;&gt;""),E2873=""),"",IF(AND($D$5="",$E$5="",$F$5="",$G$5=""),"",IFERROR(VLOOKUP(B2873,'勘定科目コード（2019）'!$B$2:$J$3668,8,FALSE),"")))</f>
        <v/>
      </c>
      <c r="K2873" s="57" t="str">
        <f>IF(AND(OR(D2867&lt;&gt;"",E2867&lt;&gt;"",F2867&lt;&gt;"",G2867&lt;&gt;""),E2873=""),"",IF(AND($D$5="",$E$5="",$F$5="",$G$5=""),"",IFERROR(VLOOKUP(B2873,'勘定科目コード（2019）'!$B$2:$J$3668,9,FALSE),"")))</f>
        <v/>
      </c>
      <c r="L2873" s="44" t="str">
        <f>IFERROR(VLOOKUP(D2873,'勘定科目コード（2019）'!$E$2:$J$500,7,FALSE),"")</f>
        <v/>
      </c>
    </row>
    <row r="2874" spans="2:12" x14ac:dyDescent="0.15">
      <c r="B2874" s="31">
        <v>2864</v>
      </c>
      <c r="D2874" s="51" t="str">
        <f>IF(AND($D$5="",$E$5="",$F$5="",$G$5=""),"",(IFERROR(VLOOKUP(B2874,'勘定科目コード（2019）'!$B$2:$J$3668,3,FALSE),"")))</f>
        <v/>
      </c>
      <c r="E2874" s="52" t="str">
        <f>IF(AND(OR($D$5&lt;&gt;"",$E$5&lt;&gt;"",$F$5&lt;&gt;"",$G$5&lt;&gt;""),D2874=""),"",IF(AND($D$5="",$E$5="",$F$5="",$G$5=""),"",IFERROR(VLOOKUP(B2874,'勘定科目コード（2019）'!$B$2:$J$3668,4,FALSE),"")))</f>
        <v/>
      </c>
      <c r="F2874" s="53" t="str">
        <f>IF(AND(OR(D2868&lt;&gt;"",E2868&lt;&gt;"",F2868&lt;&gt;"",G2868&lt;&gt;""),E2874=""),"",IF(AND(OR(D2868&lt;&gt;"",E2868&lt;&gt;"",F2868&lt;&gt;"",G2868&lt;&gt;""),E2874=""),"",IF(AND($D$5="",$E$5="",$F$5="",$G$5=""),"",IFERROR(VLOOKUP(B2874,'勘定科目コード（2019）'!$B$2:$J$3668,5,FALSE),""))))</f>
        <v/>
      </c>
      <c r="G2874" s="52" t="str">
        <f>IF(AND(OR(D2868&lt;&gt;"",E2868&lt;&gt;"",F2868&lt;&gt;"",G2868&lt;&gt;""),E2874=""),"",IF(AND($D$5="",$E$5="",$F$5="",$G$5=""),"",IFERROR(VLOOKUP(B2874,'勘定科目コード（2019）'!$B$2:$J$3668,6,FALSE),"")))</f>
        <v/>
      </c>
      <c r="H2874" s="54"/>
      <c r="I2874" s="55" t="str">
        <f>IF(AND(OR(D2868&lt;&gt;"",E2868&lt;&gt;"",F2868&lt;&gt;"",G2868&lt;&gt;""),E2874=""),"",IF(AND($D$5="",$E$5="",$F$5="",$G$5=""),"",IFERROR(VLOOKUP(B2874,'勘定科目コード（2019）'!$B$2:$J$3668,7,FALSE),"")))</f>
        <v/>
      </c>
      <c r="J2874" s="56" t="str">
        <f>IF(AND(OR(D2868&lt;&gt;"",E2868&lt;&gt;"",F2868&lt;&gt;"",G2868&lt;&gt;""),E2874=""),"",IF(AND($D$5="",$E$5="",$F$5="",$G$5=""),"",IFERROR(VLOOKUP(B2874,'勘定科目コード（2019）'!$B$2:$J$3668,8,FALSE),"")))</f>
        <v/>
      </c>
      <c r="K2874" s="57" t="str">
        <f>IF(AND(OR(D2868&lt;&gt;"",E2868&lt;&gt;"",F2868&lt;&gt;"",G2868&lt;&gt;""),E2874=""),"",IF(AND($D$5="",$E$5="",$F$5="",$G$5=""),"",IFERROR(VLOOKUP(B2874,'勘定科目コード（2019）'!$B$2:$J$3668,9,FALSE),"")))</f>
        <v/>
      </c>
      <c r="L2874" s="44" t="str">
        <f>IFERROR(VLOOKUP(D2874,'勘定科目コード（2019）'!$E$2:$J$500,7,FALSE),"")</f>
        <v/>
      </c>
    </row>
    <row r="2875" spans="2:12" x14ac:dyDescent="0.15">
      <c r="B2875" s="31">
        <v>2865</v>
      </c>
      <c r="D2875" s="51" t="str">
        <f>IF(AND($D$5="",$E$5="",$F$5="",$G$5=""),"",(IFERROR(VLOOKUP(B2875,'勘定科目コード（2019）'!$B$2:$J$3668,3,FALSE),"")))</f>
        <v/>
      </c>
      <c r="E2875" s="52" t="str">
        <f>IF(AND(OR($D$5&lt;&gt;"",$E$5&lt;&gt;"",$F$5&lt;&gt;"",$G$5&lt;&gt;""),D2875=""),"",IF(AND($D$5="",$E$5="",$F$5="",$G$5=""),"",IFERROR(VLOOKUP(B2875,'勘定科目コード（2019）'!$B$2:$J$3668,4,FALSE),"")))</f>
        <v/>
      </c>
      <c r="F2875" s="53" t="str">
        <f>IF(AND(OR(D2869&lt;&gt;"",E2869&lt;&gt;"",F2869&lt;&gt;"",G2869&lt;&gt;""),E2875=""),"",IF(AND(OR(D2869&lt;&gt;"",E2869&lt;&gt;"",F2869&lt;&gt;"",G2869&lt;&gt;""),E2875=""),"",IF(AND($D$5="",$E$5="",$F$5="",$G$5=""),"",IFERROR(VLOOKUP(B2875,'勘定科目コード（2019）'!$B$2:$J$3668,5,FALSE),""))))</f>
        <v/>
      </c>
      <c r="G2875" s="52" t="str">
        <f>IF(AND(OR(D2869&lt;&gt;"",E2869&lt;&gt;"",F2869&lt;&gt;"",G2869&lt;&gt;""),E2875=""),"",IF(AND($D$5="",$E$5="",$F$5="",$G$5=""),"",IFERROR(VLOOKUP(B2875,'勘定科目コード（2019）'!$B$2:$J$3668,6,FALSE),"")))</f>
        <v/>
      </c>
      <c r="H2875" s="54"/>
      <c r="I2875" s="55" t="str">
        <f>IF(AND(OR(D2869&lt;&gt;"",E2869&lt;&gt;"",F2869&lt;&gt;"",G2869&lt;&gt;""),E2875=""),"",IF(AND($D$5="",$E$5="",$F$5="",$G$5=""),"",IFERROR(VLOOKUP(B2875,'勘定科目コード（2019）'!$B$2:$J$3668,7,FALSE),"")))</f>
        <v/>
      </c>
      <c r="J2875" s="56" t="str">
        <f>IF(AND(OR(D2869&lt;&gt;"",E2869&lt;&gt;"",F2869&lt;&gt;"",G2869&lt;&gt;""),E2875=""),"",IF(AND($D$5="",$E$5="",$F$5="",$G$5=""),"",IFERROR(VLOOKUP(B2875,'勘定科目コード（2019）'!$B$2:$J$3668,8,FALSE),"")))</f>
        <v/>
      </c>
      <c r="K2875" s="57" t="str">
        <f>IF(AND(OR(D2869&lt;&gt;"",E2869&lt;&gt;"",F2869&lt;&gt;"",G2869&lt;&gt;""),E2875=""),"",IF(AND($D$5="",$E$5="",$F$5="",$G$5=""),"",IFERROR(VLOOKUP(B2875,'勘定科目コード（2019）'!$B$2:$J$3668,9,FALSE),"")))</f>
        <v/>
      </c>
      <c r="L2875" s="44" t="str">
        <f>IFERROR(VLOOKUP(D2875,'勘定科目コード（2019）'!$E$2:$J$500,7,FALSE),"")</f>
        <v/>
      </c>
    </row>
    <row r="2876" spans="2:12" x14ac:dyDescent="0.15">
      <c r="B2876" s="31">
        <v>2866</v>
      </c>
      <c r="D2876" s="51" t="str">
        <f>IF(AND($D$5="",$E$5="",$F$5="",$G$5=""),"",(IFERROR(VLOOKUP(B2876,'勘定科目コード（2019）'!$B$2:$J$3668,3,FALSE),"")))</f>
        <v/>
      </c>
      <c r="E2876" s="52" t="str">
        <f>IF(AND(OR($D$5&lt;&gt;"",$E$5&lt;&gt;"",$F$5&lt;&gt;"",$G$5&lt;&gt;""),D2876=""),"",IF(AND($D$5="",$E$5="",$F$5="",$G$5=""),"",IFERROR(VLOOKUP(B2876,'勘定科目コード（2019）'!$B$2:$J$3668,4,FALSE),"")))</f>
        <v/>
      </c>
      <c r="F2876" s="53" t="str">
        <f>IF(AND(OR(D2870&lt;&gt;"",E2870&lt;&gt;"",F2870&lt;&gt;"",G2870&lt;&gt;""),E2876=""),"",IF(AND(OR(D2870&lt;&gt;"",E2870&lt;&gt;"",F2870&lt;&gt;"",G2870&lt;&gt;""),E2876=""),"",IF(AND($D$5="",$E$5="",$F$5="",$G$5=""),"",IFERROR(VLOOKUP(B2876,'勘定科目コード（2019）'!$B$2:$J$3668,5,FALSE),""))))</f>
        <v/>
      </c>
      <c r="G2876" s="52" t="str">
        <f>IF(AND(OR(D2870&lt;&gt;"",E2870&lt;&gt;"",F2870&lt;&gt;"",G2870&lt;&gt;""),E2876=""),"",IF(AND($D$5="",$E$5="",$F$5="",$G$5=""),"",IFERROR(VLOOKUP(B2876,'勘定科目コード（2019）'!$B$2:$J$3668,6,FALSE),"")))</f>
        <v/>
      </c>
      <c r="H2876" s="54"/>
      <c r="I2876" s="55" t="str">
        <f>IF(AND(OR(D2870&lt;&gt;"",E2870&lt;&gt;"",F2870&lt;&gt;"",G2870&lt;&gt;""),E2876=""),"",IF(AND($D$5="",$E$5="",$F$5="",$G$5=""),"",IFERROR(VLOOKUP(B2876,'勘定科目コード（2019）'!$B$2:$J$3668,7,FALSE),"")))</f>
        <v/>
      </c>
      <c r="J2876" s="56" t="str">
        <f>IF(AND(OR(D2870&lt;&gt;"",E2870&lt;&gt;"",F2870&lt;&gt;"",G2870&lt;&gt;""),E2876=""),"",IF(AND($D$5="",$E$5="",$F$5="",$G$5=""),"",IFERROR(VLOOKUP(B2876,'勘定科目コード（2019）'!$B$2:$J$3668,8,FALSE),"")))</f>
        <v/>
      </c>
      <c r="K2876" s="57" t="str">
        <f>IF(AND(OR(D2870&lt;&gt;"",E2870&lt;&gt;"",F2870&lt;&gt;"",G2870&lt;&gt;""),E2876=""),"",IF(AND($D$5="",$E$5="",$F$5="",$G$5=""),"",IFERROR(VLOOKUP(B2876,'勘定科目コード（2019）'!$B$2:$J$3668,9,FALSE),"")))</f>
        <v/>
      </c>
      <c r="L2876" s="44" t="str">
        <f>IFERROR(VLOOKUP(D2876,'勘定科目コード（2019）'!$E$2:$J$500,7,FALSE),"")</f>
        <v/>
      </c>
    </row>
    <row r="2877" spans="2:12" x14ac:dyDescent="0.15">
      <c r="B2877" s="31">
        <v>2867</v>
      </c>
      <c r="D2877" s="51" t="str">
        <f>IF(AND($D$5="",$E$5="",$F$5="",$G$5=""),"",(IFERROR(VLOOKUP(B2877,'勘定科目コード（2019）'!$B$2:$J$3668,3,FALSE),"")))</f>
        <v/>
      </c>
      <c r="E2877" s="52" t="str">
        <f>IF(AND(OR($D$5&lt;&gt;"",$E$5&lt;&gt;"",$F$5&lt;&gt;"",$G$5&lt;&gt;""),D2877=""),"",IF(AND($D$5="",$E$5="",$F$5="",$G$5=""),"",IFERROR(VLOOKUP(B2877,'勘定科目コード（2019）'!$B$2:$J$3668,4,FALSE),"")))</f>
        <v/>
      </c>
      <c r="F2877" s="53" t="str">
        <f>IF(AND(OR(D2871&lt;&gt;"",E2871&lt;&gt;"",F2871&lt;&gt;"",G2871&lt;&gt;""),E2877=""),"",IF(AND(OR(D2871&lt;&gt;"",E2871&lt;&gt;"",F2871&lt;&gt;"",G2871&lt;&gt;""),E2877=""),"",IF(AND($D$5="",$E$5="",$F$5="",$G$5=""),"",IFERROR(VLOOKUP(B2877,'勘定科目コード（2019）'!$B$2:$J$3668,5,FALSE),""))))</f>
        <v/>
      </c>
      <c r="G2877" s="52" t="str">
        <f>IF(AND(OR(D2871&lt;&gt;"",E2871&lt;&gt;"",F2871&lt;&gt;"",G2871&lt;&gt;""),E2877=""),"",IF(AND($D$5="",$E$5="",$F$5="",$G$5=""),"",IFERROR(VLOOKUP(B2877,'勘定科目コード（2019）'!$B$2:$J$3668,6,FALSE),"")))</f>
        <v/>
      </c>
      <c r="H2877" s="54"/>
      <c r="I2877" s="55" t="str">
        <f>IF(AND(OR(D2871&lt;&gt;"",E2871&lt;&gt;"",F2871&lt;&gt;"",G2871&lt;&gt;""),E2877=""),"",IF(AND($D$5="",$E$5="",$F$5="",$G$5=""),"",IFERROR(VLOOKUP(B2877,'勘定科目コード（2019）'!$B$2:$J$3668,7,FALSE),"")))</f>
        <v/>
      </c>
      <c r="J2877" s="56" t="str">
        <f>IF(AND(OR(D2871&lt;&gt;"",E2871&lt;&gt;"",F2871&lt;&gt;"",G2871&lt;&gt;""),E2877=""),"",IF(AND($D$5="",$E$5="",$F$5="",$G$5=""),"",IFERROR(VLOOKUP(B2877,'勘定科目コード（2019）'!$B$2:$J$3668,8,FALSE),"")))</f>
        <v/>
      </c>
      <c r="K2877" s="57" t="str">
        <f>IF(AND(OR(D2871&lt;&gt;"",E2871&lt;&gt;"",F2871&lt;&gt;"",G2871&lt;&gt;""),E2877=""),"",IF(AND($D$5="",$E$5="",$F$5="",$G$5=""),"",IFERROR(VLOOKUP(B2877,'勘定科目コード（2019）'!$B$2:$J$3668,9,FALSE),"")))</f>
        <v/>
      </c>
      <c r="L2877" s="44" t="str">
        <f>IFERROR(VLOOKUP(D2877,'勘定科目コード（2019）'!$E$2:$J$500,7,FALSE),"")</f>
        <v/>
      </c>
    </row>
    <row r="2878" spans="2:12" x14ac:dyDescent="0.15">
      <c r="B2878" s="31">
        <v>2868</v>
      </c>
      <c r="D2878" s="51" t="str">
        <f>IF(AND($D$5="",$E$5="",$F$5="",$G$5=""),"",(IFERROR(VLOOKUP(B2878,'勘定科目コード（2019）'!$B$2:$J$3668,3,FALSE),"")))</f>
        <v/>
      </c>
      <c r="E2878" s="52" t="str">
        <f>IF(AND(OR($D$5&lt;&gt;"",$E$5&lt;&gt;"",$F$5&lt;&gt;"",$G$5&lt;&gt;""),D2878=""),"",IF(AND($D$5="",$E$5="",$F$5="",$G$5=""),"",IFERROR(VLOOKUP(B2878,'勘定科目コード（2019）'!$B$2:$J$3668,4,FALSE),"")))</f>
        <v/>
      </c>
      <c r="F2878" s="53" t="str">
        <f>IF(AND(OR(D2872&lt;&gt;"",E2872&lt;&gt;"",F2872&lt;&gt;"",G2872&lt;&gt;""),E2878=""),"",IF(AND(OR(D2872&lt;&gt;"",E2872&lt;&gt;"",F2872&lt;&gt;"",G2872&lt;&gt;""),E2878=""),"",IF(AND($D$5="",$E$5="",$F$5="",$G$5=""),"",IFERROR(VLOOKUP(B2878,'勘定科目コード（2019）'!$B$2:$J$3668,5,FALSE),""))))</f>
        <v/>
      </c>
      <c r="G2878" s="52" t="str">
        <f>IF(AND(OR(D2872&lt;&gt;"",E2872&lt;&gt;"",F2872&lt;&gt;"",G2872&lt;&gt;""),E2878=""),"",IF(AND($D$5="",$E$5="",$F$5="",$G$5=""),"",IFERROR(VLOOKUP(B2878,'勘定科目コード（2019）'!$B$2:$J$3668,6,FALSE),"")))</f>
        <v/>
      </c>
      <c r="H2878" s="54"/>
      <c r="I2878" s="55" t="str">
        <f>IF(AND(OR(D2872&lt;&gt;"",E2872&lt;&gt;"",F2872&lt;&gt;"",G2872&lt;&gt;""),E2878=""),"",IF(AND($D$5="",$E$5="",$F$5="",$G$5=""),"",IFERROR(VLOOKUP(B2878,'勘定科目コード（2019）'!$B$2:$J$3668,7,FALSE),"")))</f>
        <v/>
      </c>
      <c r="J2878" s="56" t="str">
        <f>IF(AND(OR(D2872&lt;&gt;"",E2872&lt;&gt;"",F2872&lt;&gt;"",G2872&lt;&gt;""),E2878=""),"",IF(AND($D$5="",$E$5="",$F$5="",$G$5=""),"",IFERROR(VLOOKUP(B2878,'勘定科目コード（2019）'!$B$2:$J$3668,8,FALSE),"")))</f>
        <v/>
      </c>
      <c r="K2878" s="57" t="str">
        <f>IF(AND(OR(D2872&lt;&gt;"",E2872&lt;&gt;"",F2872&lt;&gt;"",G2872&lt;&gt;""),E2878=""),"",IF(AND($D$5="",$E$5="",$F$5="",$G$5=""),"",IFERROR(VLOOKUP(B2878,'勘定科目コード（2019）'!$B$2:$J$3668,9,FALSE),"")))</f>
        <v/>
      </c>
      <c r="L2878" s="44" t="str">
        <f>IFERROR(VLOOKUP(D2878,'勘定科目コード（2019）'!$E$2:$J$500,7,FALSE),"")</f>
        <v/>
      </c>
    </row>
    <row r="2879" spans="2:12" x14ac:dyDescent="0.15">
      <c r="B2879" s="31">
        <v>2869</v>
      </c>
      <c r="D2879" s="51" t="str">
        <f>IF(AND($D$5="",$E$5="",$F$5="",$G$5=""),"",(IFERROR(VLOOKUP(B2879,'勘定科目コード（2019）'!$B$2:$J$3668,3,FALSE),"")))</f>
        <v/>
      </c>
      <c r="E2879" s="52" t="str">
        <f>IF(AND(OR($D$5&lt;&gt;"",$E$5&lt;&gt;"",$F$5&lt;&gt;"",$G$5&lt;&gt;""),D2879=""),"",IF(AND($D$5="",$E$5="",$F$5="",$G$5=""),"",IFERROR(VLOOKUP(B2879,'勘定科目コード（2019）'!$B$2:$J$3668,4,FALSE),"")))</f>
        <v/>
      </c>
      <c r="F2879" s="53" t="str">
        <f>IF(AND(OR(D2873&lt;&gt;"",E2873&lt;&gt;"",F2873&lt;&gt;"",G2873&lt;&gt;""),E2879=""),"",IF(AND(OR(D2873&lt;&gt;"",E2873&lt;&gt;"",F2873&lt;&gt;"",G2873&lt;&gt;""),E2879=""),"",IF(AND($D$5="",$E$5="",$F$5="",$G$5=""),"",IFERROR(VLOOKUP(B2879,'勘定科目コード（2019）'!$B$2:$J$3668,5,FALSE),""))))</f>
        <v/>
      </c>
      <c r="G2879" s="52" t="str">
        <f>IF(AND(OR(D2873&lt;&gt;"",E2873&lt;&gt;"",F2873&lt;&gt;"",G2873&lt;&gt;""),E2879=""),"",IF(AND($D$5="",$E$5="",$F$5="",$G$5=""),"",IFERROR(VLOOKUP(B2879,'勘定科目コード（2019）'!$B$2:$J$3668,6,FALSE),"")))</f>
        <v/>
      </c>
      <c r="H2879" s="54"/>
      <c r="I2879" s="55" t="str">
        <f>IF(AND(OR(D2873&lt;&gt;"",E2873&lt;&gt;"",F2873&lt;&gt;"",G2873&lt;&gt;""),E2879=""),"",IF(AND($D$5="",$E$5="",$F$5="",$G$5=""),"",IFERROR(VLOOKUP(B2879,'勘定科目コード（2019）'!$B$2:$J$3668,7,FALSE),"")))</f>
        <v/>
      </c>
      <c r="J2879" s="56" t="str">
        <f>IF(AND(OR(D2873&lt;&gt;"",E2873&lt;&gt;"",F2873&lt;&gt;"",G2873&lt;&gt;""),E2879=""),"",IF(AND($D$5="",$E$5="",$F$5="",$G$5=""),"",IFERROR(VLOOKUP(B2879,'勘定科目コード（2019）'!$B$2:$J$3668,8,FALSE),"")))</f>
        <v/>
      </c>
      <c r="K2879" s="57" t="str">
        <f>IF(AND(OR(D2873&lt;&gt;"",E2873&lt;&gt;"",F2873&lt;&gt;"",G2873&lt;&gt;""),E2879=""),"",IF(AND($D$5="",$E$5="",$F$5="",$G$5=""),"",IFERROR(VLOOKUP(B2879,'勘定科目コード（2019）'!$B$2:$J$3668,9,FALSE),"")))</f>
        <v/>
      </c>
      <c r="L2879" s="44" t="str">
        <f>IFERROR(VLOOKUP(D2879,'勘定科目コード（2019）'!$E$2:$J$500,7,FALSE),"")</f>
        <v/>
      </c>
    </row>
    <row r="2880" spans="2:12" x14ac:dyDescent="0.15">
      <c r="B2880" s="31">
        <v>2870</v>
      </c>
      <c r="D2880" s="51" t="str">
        <f>IF(AND($D$5="",$E$5="",$F$5="",$G$5=""),"",(IFERROR(VLOOKUP(B2880,'勘定科目コード（2019）'!$B$2:$J$3668,3,FALSE),"")))</f>
        <v/>
      </c>
      <c r="E2880" s="52" t="str">
        <f>IF(AND(OR($D$5&lt;&gt;"",$E$5&lt;&gt;"",$F$5&lt;&gt;"",$G$5&lt;&gt;""),D2880=""),"",IF(AND($D$5="",$E$5="",$F$5="",$G$5=""),"",IFERROR(VLOOKUP(B2880,'勘定科目コード（2019）'!$B$2:$J$3668,4,FALSE),"")))</f>
        <v/>
      </c>
      <c r="F2880" s="53" t="str">
        <f>IF(AND(OR(D2874&lt;&gt;"",E2874&lt;&gt;"",F2874&lt;&gt;"",G2874&lt;&gt;""),E2880=""),"",IF(AND(OR(D2874&lt;&gt;"",E2874&lt;&gt;"",F2874&lt;&gt;"",G2874&lt;&gt;""),E2880=""),"",IF(AND($D$5="",$E$5="",$F$5="",$G$5=""),"",IFERROR(VLOOKUP(B2880,'勘定科目コード（2019）'!$B$2:$J$3668,5,FALSE),""))))</f>
        <v/>
      </c>
      <c r="G2880" s="52" t="str">
        <f>IF(AND(OR(D2874&lt;&gt;"",E2874&lt;&gt;"",F2874&lt;&gt;"",G2874&lt;&gt;""),E2880=""),"",IF(AND($D$5="",$E$5="",$F$5="",$G$5=""),"",IFERROR(VLOOKUP(B2880,'勘定科目コード（2019）'!$B$2:$J$3668,6,FALSE),"")))</f>
        <v/>
      </c>
      <c r="H2880" s="54"/>
      <c r="I2880" s="55" t="str">
        <f>IF(AND(OR(D2874&lt;&gt;"",E2874&lt;&gt;"",F2874&lt;&gt;"",G2874&lt;&gt;""),E2880=""),"",IF(AND($D$5="",$E$5="",$F$5="",$G$5=""),"",IFERROR(VLOOKUP(B2880,'勘定科目コード（2019）'!$B$2:$J$3668,7,FALSE),"")))</f>
        <v/>
      </c>
      <c r="J2880" s="56" t="str">
        <f>IF(AND(OR(D2874&lt;&gt;"",E2874&lt;&gt;"",F2874&lt;&gt;"",G2874&lt;&gt;""),E2880=""),"",IF(AND($D$5="",$E$5="",$F$5="",$G$5=""),"",IFERROR(VLOOKUP(B2880,'勘定科目コード（2019）'!$B$2:$J$3668,8,FALSE),"")))</f>
        <v/>
      </c>
      <c r="K2880" s="57" t="str">
        <f>IF(AND(OR(D2874&lt;&gt;"",E2874&lt;&gt;"",F2874&lt;&gt;"",G2874&lt;&gt;""),E2880=""),"",IF(AND($D$5="",$E$5="",$F$5="",$G$5=""),"",IFERROR(VLOOKUP(B2880,'勘定科目コード（2019）'!$B$2:$J$3668,9,FALSE),"")))</f>
        <v/>
      </c>
      <c r="L2880" s="44" t="str">
        <f>IFERROR(VLOOKUP(D2880,'勘定科目コード（2019）'!$E$2:$J$500,7,FALSE),"")</f>
        <v/>
      </c>
    </row>
    <row r="2881" spans="2:12" x14ac:dyDescent="0.15">
      <c r="B2881" s="31">
        <v>2871</v>
      </c>
      <c r="D2881" s="51" t="str">
        <f>IF(AND($D$5="",$E$5="",$F$5="",$G$5=""),"",(IFERROR(VLOOKUP(B2881,'勘定科目コード（2019）'!$B$2:$J$3668,3,FALSE),"")))</f>
        <v/>
      </c>
      <c r="E2881" s="52" t="str">
        <f>IF(AND(OR($D$5&lt;&gt;"",$E$5&lt;&gt;"",$F$5&lt;&gt;"",$G$5&lt;&gt;""),D2881=""),"",IF(AND($D$5="",$E$5="",$F$5="",$G$5=""),"",IFERROR(VLOOKUP(B2881,'勘定科目コード（2019）'!$B$2:$J$3668,4,FALSE),"")))</f>
        <v/>
      </c>
      <c r="F2881" s="53" t="str">
        <f>IF(AND(OR(D2875&lt;&gt;"",E2875&lt;&gt;"",F2875&lt;&gt;"",G2875&lt;&gt;""),E2881=""),"",IF(AND(OR(D2875&lt;&gt;"",E2875&lt;&gt;"",F2875&lt;&gt;"",G2875&lt;&gt;""),E2881=""),"",IF(AND($D$5="",$E$5="",$F$5="",$G$5=""),"",IFERROR(VLOOKUP(B2881,'勘定科目コード（2019）'!$B$2:$J$3668,5,FALSE),""))))</f>
        <v/>
      </c>
      <c r="G2881" s="52" t="str">
        <f>IF(AND(OR(D2875&lt;&gt;"",E2875&lt;&gt;"",F2875&lt;&gt;"",G2875&lt;&gt;""),E2881=""),"",IF(AND($D$5="",$E$5="",$F$5="",$G$5=""),"",IFERROR(VLOOKUP(B2881,'勘定科目コード（2019）'!$B$2:$J$3668,6,FALSE),"")))</f>
        <v/>
      </c>
      <c r="H2881" s="54"/>
      <c r="I2881" s="55" t="str">
        <f>IF(AND(OR(D2875&lt;&gt;"",E2875&lt;&gt;"",F2875&lt;&gt;"",G2875&lt;&gt;""),E2881=""),"",IF(AND($D$5="",$E$5="",$F$5="",$G$5=""),"",IFERROR(VLOOKUP(B2881,'勘定科目コード（2019）'!$B$2:$J$3668,7,FALSE),"")))</f>
        <v/>
      </c>
      <c r="J2881" s="56" t="str">
        <f>IF(AND(OR(D2875&lt;&gt;"",E2875&lt;&gt;"",F2875&lt;&gt;"",G2875&lt;&gt;""),E2881=""),"",IF(AND($D$5="",$E$5="",$F$5="",$G$5=""),"",IFERROR(VLOOKUP(B2881,'勘定科目コード（2019）'!$B$2:$J$3668,8,FALSE),"")))</f>
        <v/>
      </c>
      <c r="K2881" s="57" t="str">
        <f>IF(AND(OR(D2875&lt;&gt;"",E2875&lt;&gt;"",F2875&lt;&gt;"",G2875&lt;&gt;""),E2881=""),"",IF(AND($D$5="",$E$5="",$F$5="",$G$5=""),"",IFERROR(VLOOKUP(B2881,'勘定科目コード（2019）'!$B$2:$J$3668,9,FALSE),"")))</f>
        <v/>
      </c>
      <c r="L2881" s="44" t="str">
        <f>IFERROR(VLOOKUP(D2881,'勘定科目コード（2019）'!$E$2:$J$500,7,FALSE),"")</f>
        <v/>
      </c>
    </row>
    <row r="2882" spans="2:12" x14ac:dyDescent="0.15">
      <c r="B2882" s="31">
        <v>2872</v>
      </c>
      <c r="D2882" s="51" t="str">
        <f>IF(AND($D$5="",$E$5="",$F$5="",$G$5=""),"",(IFERROR(VLOOKUP(B2882,'勘定科目コード（2019）'!$B$2:$J$3668,3,FALSE),"")))</f>
        <v/>
      </c>
      <c r="E2882" s="52" t="str">
        <f>IF(AND(OR($D$5&lt;&gt;"",$E$5&lt;&gt;"",$F$5&lt;&gt;"",$G$5&lt;&gt;""),D2882=""),"",IF(AND($D$5="",$E$5="",$F$5="",$G$5=""),"",IFERROR(VLOOKUP(B2882,'勘定科目コード（2019）'!$B$2:$J$3668,4,FALSE),"")))</f>
        <v/>
      </c>
      <c r="F2882" s="53" t="str">
        <f>IF(AND(OR(D2876&lt;&gt;"",E2876&lt;&gt;"",F2876&lt;&gt;"",G2876&lt;&gt;""),E2882=""),"",IF(AND(OR(D2876&lt;&gt;"",E2876&lt;&gt;"",F2876&lt;&gt;"",G2876&lt;&gt;""),E2882=""),"",IF(AND($D$5="",$E$5="",$F$5="",$G$5=""),"",IFERROR(VLOOKUP(B2882,'勘定科目コード（2019）'!$B$2:$J$3668,5,FALSE),""))))</f>
        <v/>
      </c>
      <c r="G2882" s="52" t="str">
        <f>IF(AND(OR(D2876&lt;&gt;"",E2876&lt;&gt;"",F2876&lt;&gt;"",G2876&lt;&gt;""),E2882=""),"",IF(AND($D$5="",$E$5="",$F$5="",$G$5=""),"",IFERROR(VLOOKUP(B2882,'勘定科目コード（2019）'!$B$2:$J$3668,6,FALSE),"")))</f>
        <v/>
      </c>
      <c r="H2882" s="54"/>
      <c r="I2882" s="55" t="str">
        <f>IF(AND(OR(D2876&lt;&gt;"",E2876&lt;&gt;"",F2876&lt;&gt;"",G2876&lt;&gt;""),E2882=""),"",IF(AND($D$5="",$E$5="",$F$5="",$G$5=""),"",IFERROR(VLOOKUP(B2882,'勘定科目コード（2019）'!$B$2:$J$3668,7,FALSE),"")))</f>
        <v/>
      </c>
      <c r="J2882" s="56" t="str">
        <f>IF(AND(OR(D2876&lt;&gt;"",E2876&lt;&gt;"",F2876&lt;&gt;"",G2876&lt;&gt;""),E2882=""),"",IF(AND($D$5="",$E$5="",$F$5="",$G$5=""),"",IFERROR(VLOOKUP(B2882,'勘定科目コード（2019）'!$B$2:$J$3668,8,FALSE),"")))</f>
        <v/>
      </c>
      <c r="K2882" s="57" t="str">
        <f>IF(AND(OR(D2876&lt;&gt;"",E2876&lt;&gt;"",F2876&lt;&gt;"",G2876&lt;&gt;""),E2882=""),"",IF(AND($D$5="",$E$5="",$F$5="",$G$5=""),"",IFERROR(VLOOKUP(B2882,'勘定科目コード（2019）'!$B$2:$J$3668,9,FALSE),"")))</f>
        <v/>
      </c>
      <c r="L2882" s="44" t="str">
        <f>IFERROR(VLOOKUP(D2882,'勘定科目コード（2019）'!$E$2:$J$500,7,FALSE),"")</f>
        <v/>
      </c>
    </row>
    <row r="2883" spans="2:12" x14ac:dyDescent="0.15">
      <c r="B2883" s="31">
        <v>2873</v>
      </c>
      <c r="D2883" s="51" t="str">
        <f>IF(AND($D$5="",$E$5="",$F$5="",$G$5=""),"",(IFERROR(VLOOKUP(B2883,'勘定科目コード（2019）'!$B$2:$J$3668,3,FALSE),"")))</f>
        <v/>
      </c>
      <c r="E2883" s="52" t="str">
        <f>IF(AND(OR($D$5&lt;&gt;"",$E$5&lt;&gt;"",$F$5&lt;&gt;"",$G$5&lt;&gt;""),D2883=""),"",IF(AND($D$5="",$E$5="",$F$5="",$G$5=""),"",IFERROR(VLOOKUP(B2883,'勘定科目コード（2019）'!$B$2:$J$3668,4,FALSE),"")))</f>
        <v/>
      </c>
      <c r="F2883" s="53" t="str">
        <f>IF(AND(OR(D2877&lt;&gt;"",E2877&lt;&gt;"",F2877&lt;&gt;"",G2877&lt;&gt;""),E2883=""),"",IF(AND(OR(D2877&lt;&gt;"",E2877&lt;&gt;"",F2877&lt;&gt;"",G2877&lt;&gt;""),E2883=""),"",IF(AND($D$5="",$E$5="",$F$5="",$G$5=""),"",IFERROR(VLOOKUP(B2883,'勘定科目コード（2019）'!$B$2:$J$3668,5,FALSE),""))))</f>
        <v/>
      </c>
      <c r="G2883" s="52" t="str">
        <f>IF(AND(OR(D2877&lt;&gt;"",E2877&lt;&gt;"",F2877&lt;&gt;"",G2877&lt;&gt;""),E2883=""),"",IF(AND($D$5="",$E$5="",$F$5="",$G$5=""),"",IFERROR(VLOOKUP(B2883,'勘定科目コード（2019）'!$B$2:$J$3668,6,FALSE),"")))</f>
        <v/>
      </c>
      <c r="H2883" s="54"/>
      <c r="I2883" s="55" t="str">
        <f>IF(AND(OR(D2877&lt;&gt;"",E2877&lt;&gt;"",F2877&lt;&gt;"",G2877&lt;&gt;""),E2883=""),"",IF(AND($D$5="",$E$5="",$F$5="",$G$5=""),"",IFERROR(VLOOKUP(B2883,'勘定科目コード（2019）'!$B$2:$J$3668,7,FALSE),"")))</f>
        <v/>
      </c>
      <c r="J2883" s="56" t="str">
        <f>IF(AND(OR(D2877&lt;&gt;"",E2877&lt;&gt;"",F2877&lt;&gt;"",G2877&lt;&gt;""),E2883=""),"",IF(AND($D$5="",$E$5="",$F$5="",$G$5=""),"",IFERROR(VLOOKUP(B2883,'勘定科目コード（2019）'!$B$2:$J$3668,8,FALSE),"")))</f>
        <v/>
      </c>
      <c r="K2883" s="57" t="str">
        <f>IF(AND(OR(D2877&lt;&gt;"",E2877&lt;&gt;"",F2877&lt;&gt;"",G2877&lt;&gt;""),E2883=""),"",IF(AND($D$5="",$E$5="",$F$5="",$G$5=""),"",IFERROR(VLOOKUP(B2883,'勘定科目コード（2019）'!$B$2:$J$3668,9,FALSE),"")))</f>
        <v/>
      </c>
      <c r="L2883" s="44" t="str">
        <f>IFERROR(VLOOKUP(D2883,'勘定科目コード（2019）'!$E$2:$J$500,7,FALSE),"")</f>
        <v/>
      </c>
    </row>
    <row r="2884" spans="2:12" x14ac:dyDescent="0.15">
      <c r="B2884" s="31">
        <v>2874</v>
      </c>
      <c r="D2884" s="51" t="str">
        <f>IF(AND($D$5="",$E$5="",$F$5="",$G$5=""),"",(IFERROR(VLOOKUP(B2884,'勘定科目コード（2019）'!$B$2:$J$3668,3,FALSE),"")))</f>
        <v/>
      </c>
      <c r="E2884" s="52" t="str">
        <f>IF(AND(OR($D$5&lt;&gt;"",$E$5&lt;&gt;"",$F$5&lt;&gt;"",$G$5&lt;&gt;""),D2884=""),"",IF(AND($D$5="",$E$5="",$F$5="",$G$5=""),"",IFERROR(VLOOKUP(B2884,'勘定科目コード（2019）'!$B$2:$J$3668,4,FALSE),"")))</f>
        <v/>
      </c>
      <c r="F2884" s="53" t="str">
        <f>IF(AND(OR(D2878&lt;&gt;"",E2878&lt;&gt;"",F2878&lt;&gt;"",G2878&lt;&gt;""),E2884=""),"",IF(AND(OR(D2878&lt;&gt;"",E2878&lt;&gt;"",F2878&lt;&gt;"",G2878&lt;&gt;""),E2884=""),"",IF(AND($D$5="",$E$5="",$F$5="",$G$5=""),"",IFERROR(VLOOKUP(B2884,'勘定科目コード（2019）'!$B$2:$J$3668,5,FALSE),""))))</f>
        <v/>
      </c>
      <c r="G2884" s="52" t="str">
        <f>IF(AND(OR(D2878&lt;&gt;"",E2878&lt;&gt;"",F2878&lt;&gt;"",G2878&lt;&gt;""),E2884=""),"",IF(AND($D$5="",$E$5="",$F$5="",$G$5=""),"",IFERROR(VLOOKUP(B2884,'勘定科目コード（2019）'!$B$2:$J$3668,6,FALSE),"")))</f>
        <v/>
      </c>
      <c r="H2884" s="54"/>
      <c r="I2884" s="55" t="str">
        <f>IF(AND(OR(D2878&lt;&gt;"",E2878&lt;&gt;"",F2878&lt;&gt;"",G2878&lt;&gt;""),E2884=""),"",IF(AND($D$5="",$E$5="",$F$5="",$G$5=""),"",IFERROR(VLOOKUP(B2884,'勘定科目コード（2019）'!$B$2:$J$3668,7,FALSE),"")))</f>
        <v/>
      </c>
      <c r="J2884" s="56" t="str">
        <f>IF(AND(OR(D2878&lt;&gt;"",E2878&lt;&gt;"",F2878&lt;&gt;"",G2878&lt;&gt;""),E2884=""),"",IF(AND($D$5="",$E$5="",$F$5="",$G$5=""),"",IFERROR(VLOOKUP(B2884,'勘定科目コード（2019）'!$B$2:$J$3668,8,FALSE),"")))</f>
        <v/>
      </c>
      <c r="K2884" s="57" t="str">
        <f>IF(AND(OR(D2878&lt;&gt;"",E2878&lt;&gt;"",F2878&lt;&gt;"",G2878&lt;&gt;""),E2884=""),"",IF(AND($D$5="",$E$5="",$F$5="",$G$5=""),"",IFERROR(VLOOKUP(B2884,'勘定科目コード（2019）'!$B$2:$J$3668,9,FALSE),"")))</f>
        <v/>
      </c>
      <c r="L2884" s="44" t="str">
        <f>IFERROR(VLOOKUP(D2884,'勘定科目コード（2019）'!$E$2:$J$500,7,FALSE),"")</f>
        <v/>
      </c>
    </row>
    <row r="2885" spans="2:12" x14ac:dyDescent="0.15">
      <c r="B2885" s="31">
        <v>2875</v>
      </c>
      <c r="D2885" s="51" t="str">
        <f>IF(AND($D$5="",$E$5="",$F$5="",$G$5=""),"",(IFERROR(VLOOKUP(B2885,'勘定科目コード（2019）'!$B$2:$J$3668,3,FALSE),"")))</f>
        <v/>
      </c>
      <c r="E2885" s="52" t="str">
        <f>IF(AND(OR($D$5&lt;&gt;"",$E$5&lt;&gt;"",$F$5&lt;&gt;"",$G$5&lt;&gt;""),D2885=""),"",IF(AND($D$5="",$E$5="",$F$5="",$G$5=""),"",IFERROR(VLOOKUP(B2885,'勘定科目コード（2019）'!$B$2:$J$3668,4,FALSE),"")))</f>
        <v/>
      </c>
      <c r="F2885" s="53" t="str">
        <f>IF(AND(OR(D2879&lt;&gt;"",E2879&lt;&gt;"",F2879&lt;&gt;"",G2879&lt;&gt;""),E2885=""),"",IF(AND(OR(D2879&lt;&gt;"",E2879&lt;&gt;"",F2879&lt;&gt;"",G2879&lt;&gt;""),E2885=""),"",IF(AND($D$5="",$E$5="",$F$5="",$G$5=""),"",IFERROR(VLOOKUP(B2885,'勘定科目コード（2019）'!$B$2:$J$3668,5,FALSE),""))))</f>
        <v/>
      </c>
      <c r="G2885" s="52" t="str">
        <f>IF(AND(OR(D2879&lt;&gt;"",E2879&lt;&gt;"",F2879&lt;&gt;"",G2879&lt;&gt;""),E2885=""),"",IF(AND($D$5="",$E$5="",$F$5="",$G$5=""),"",IFERROR(VLOOKUP(B2885,'勘定科目コード（2019）'!$B$2:$J$3668,6,FALSE),"")))</f>
        <v/>
      </c>
      <c r="H2885" s="54"/>
      <c r="I2885" s="55" t="str">
        <f>IF(AND(OR(D2879&lt;&gt;"",E2879&lt;&gt;"",F2879&lt;&gt;"",G2879&lt;&gt;""),E2885=""),"",IF(AND($D$5="",$E$5="",$F$5="",$G$5=""),"",IFERROR(VLOOKUP(B2885,'勘定科目コード（2019）'!$B$2:$J$3668,7,FALSE),"")))</f>
        <v/>
      </c>
      <c r="J2885" s="56" t="str">
        <f>IF(AND(OR(D2879&lt;&gt;"",E2879&lt;&gt;"",F2879&lt;&gt;"",G2879&lt;&gt;""),E2885=""),"",IF(AND($D$5="",$E$5="",$F$5="",$G$5=""),"",IFERROR(VLOOKUP(B2885,'勘定科目コード（2019）'!$B$2:$J$3668,8,FALSE),"")))</f>
        <v/>
      </c>
      <c r="K2885" s="57" t="str">
        <f>IF(AND(OR(D2879&lt;&gt;"",E2879&lt;&gt;"",F2879&lt;&gt;"",G2879&lt;&gt;""),E2885=""),"",IF(AND($D$5="",$E$5="",$F$5="",$G$5=""),"",IFERROR(VLOOKUP(B2885,'勘定科目コード（2019）'!$B$2:$J$3668,9,FALSE),"")))</f>
        <v/>
      </c>
      <c r="L2885" s="44" t="str">
        <f>IFERROR(VLOOKUP(D2885,'勘定科目コード（2019）'!$E$2:$J$500,7,FALSE),"")</f>
        <v/>
      </c>
    </row>
    <row r="2886" spans="2:12" x14ac:dyDescent="0.15">
      <c r="B2886" s="31">
        <v>2876</v>
      </c>
      <c r="D2886" s="51" t="str">
        <f>IF(AND($D$5="",$E$5="",$F$5="",$G$5=""),"",(IFERROR(VLOOKUP(B2886,'勘定科目コード（2019）'!$B$2:$J$3668,3,FALSE),"")))</f>
        <v/>
      </c>
      <c r="E2886" s="52" t="str">
        <f>IF(AND(OR($D$5&lt;&gt;"",$E$5&lt;&gt;"",$F$5&lt;&gt;"",$G$5&lt;&gt;""),D2886=""),"",IF(AND($D$5="",$E$5="",$F$5="",$G$5=""),"",IFERROR(VLOOKUP(B2886,'勘定科目コード（2019）'!$B$2:$J$3668,4,FALSE),"")))</f>
        <v/>
      </c>
      <c r="F2886" s="53" t="str">
        <f>IF(AND(OR(D2880&lt;&gt;"",E2880&lt;&gt;"",F2880&lt;&gt;"",G2880&lt;&gt;""),E2886=""),"",IF(AND(OR(D2880&lt;&gt;"",E2880&lt;&gt;"",F2880&lt;&gt;"",G2880&lt;&gt;""),E2886=""),"",IF(AND($D$5="",$E$5="",$F$5="",$G$5=""),"",IFERROR(VLOOKUP(B2886,'勘定科目コード（2019）'!$B$2:$J$3668,5,FALSE),""))))</f>
        <v/>
      </c>
      <c r="G2886" s="52" t="str">
        <f>IF(AND(OR(D2880&lt;&gt;"",E2880&lt;&gt;"",F2880&lt;&gt;"",G2880&lt;&gt;""),E2886=""),"",IF(AND($D$5="",$E$5="",$F$5="",$G$5=""),"",IFERROR(VLOOKUP(B2886,'勘定科目コード（2019）'!$B$2:$J$3668,6,FALSE),"")))</f>
        <v/>
      </c>
      <c r="H2886" s="54"/>
      <c r="I2886" s="55" t="str">
        <f>IF(AND(OR(D2880&lt;&gt;"",E2880&lt;&gt;"",F2880&lt;&gt;"",G2880&lt;&gt;""),E2886=""),"",IF(AND($D$5="",$E$5="",$F$5="",$G$5=""),"",IFERROR(VLOOKUP(B2886,'勘定科目コード（2019）'!$B$2:$J$3668,7,FALSE),"")))</f>
        <v/>
      </c>
      <c r="J2886" s="56" t="str">
        <f>IF(AND(OR(D2880&lt;&gt;"",E2880&lt;&gt;"",F2880&lt;&gt;"",G2880&lt;&gt;""),E2886=""),"",IF(AND($D$5="",$E$5="",$F$5="",$G$5=""),"",IFERROR(VLOOKUP(B2886,'勘定科目コード（2019）'!$B$2:$J$3668,8,FALSE),"")))</f>
        <v/>
      </c>
      <c r="K2886" s="57" t="str">
        <f>IF(AND(OR(D2880&lt;&gt;"",E2880&lt;&gt;"",F2880&lt;&gt;"",G2880&lt;&gt;""),E2886=""),"",IF(AND($D$5="",$E$5="",$F$5="",$G$5=""),"",IFERROR(VLOOKUP(B2886,'勘定科目コード（2019）'!$B$2:$J$3668,9,FALSE),"")))</f>
        <v/>
      </c>
      <c r="L2886" s="44" t="str">
        <f>IFERROR(VLOOKUP(D2886,'勘定科目コード（2019）'!$E$2:$J$500,7,FALSE),"")</f>
        <v/>
      </c>
    </row>
    <row r="2887" spans="2:12" x14ac:dyDescent="0.15">
      <c r="B2887" s="31">
        <v>2877</v>
      </c>
      <c r="D2887" s="51" t="str">
        <f>IF(AND($D$5="",$E$5="",$F$5="",$G$5=""),"",(IFERROR(VLOOKUP(B2887,'勘定科目コード（2019）'!$B$2:$J$3668,3,FALSE),"")))</f>
        <v/>
      </c>
      <c r="E2887" s="52" t="str">
        <f>IF(AND(OR($D$5&lt;&gt;"",$E$5&lt;&gt;"",$F$5&lt;&gt;"",$G$5&lt;&gt;""),D2887=""),"",IF(AND($D$5="",$E$5="",$F$5="",$G$5=""),"",IFERROR(VLOOKUP(B2887,'勘定科目コード（2019）'!$B$2:$J$3668,4,FALSE),"")))</f>
        <v/>
      </c>
      <c r="F2887" s="53" t="str">
        <f>IF(AND(OR(D2881&lt;&gt;"",E2881&lt;&gt;"",F2881&lt;&gt;"",G2881&lt;&gt;""),E2887=""),"",IF(AND(OR(D2881&lt;&gt;"",E2881&lt;&gt;"",F2881&lt;&gt;"",G2881&lt;&gt;""),E2887=""),"",IF(AND($D$5="",$E$5="",$F$5="",$G$5=""),"",IFERROR(VLOOKUP(B2887,'勘定科目コード（2019）'!$B$2:$J$3668,5,FALSE),""))))</f>
        <v/>
      </c>
      <c r="G2887" s="52" t="str">
        <f>IF(AND(OR(D2881&lt;&gt;"",E2881&lt;&gt;"",F2881&lt;&gt;"",G2881&lt;&gt;""),E2887=""),"",IF(AND($D$5="",$E$5="",$F$5="",$G$5=""),"",IFERROR(VLOOKUP(B2887,'勘定科目コード（2019）'!$B$2:$J$3668,6,FALSE),"")))</f>
        <v/>
      </c>
      <c r="H2887" s="54"/>
      <c r="I2887" s="55" t="str">
        <f>IF(AND(OR(D2881&lt;&gt;"",E2881&lt;&gt;"",F2881&lt;&gt;"",G2881&lt;&gt;""),E2887=""),"",IF(AND($D$5="",$E$5="",$F$5="",$G$5=""),"",IFERROR(VLOOKUP(B2887,'勘定科目コード（2019）'!$B$2:$J$3668,7,FALSE),"")))</f>
        <v/>
      </c>
      <c r="J2887" s="56" t="str">
        <f>IF(AND(OR(D2881&lt;&gt;"",E2881&lt;&gt;"",F2881&lt;&gt;"",G2881&lt;&gt;""),E2887=""),"",IF(AND($D$5="",$E$5="",$F$5="",$G$5=""),"",IFERROR(VLOOKUP(B2887,'勘定科目コード（2019）'!$B$2:$J$3668,8,FALSE),"")))</f>
        <v/>
      </c>
      <c r="K2887" s="57" t="str">
        <f>IF(AND(OR(D2881&lt;&gt;"",E2881&lt;&gt;"",F2881&lt;&gt;"",G2881&lt;&gt;""),E2887=""),"",IF(AND($D$5="",$E$5="",$F$5="",$G$5=""),"",IFERROR(VLOOKUP(B2887,'勘定科目コード（2019）'!$B$2:$J$3668,9,FALSE),"")))</f>
        <v/>
      </c>
      <c r="L2887" s="44" t="str">
        <f>IFERROR(VLOOKUP(D2887,'勘定科目コード（2019）'!$E$2:$J$500,7,FALSE),"")</f>
        <v/>
      </c>
    </row>
    <row r="2888" spans="2:12" x14ac:dyDescent="0.15">
      <c r="B2888" s="31">
        <v>2878</v>
      </c>
      <c r="D2888" s="51" t="str">
        <f>IF(AND($D$5="",$E$5="",$F$5="",$G$5=""),"",(IFERROR(VLOOKUP(B2888,'勘定科目コード（2019）'!$B$2:$J$3668,3,FALSE),"")))</f>
        <v/>
      </c>
      <c r="E2888" s="52" t="str">
        <f>IF(AND(OR($D$5&lt;&gt;"",$E$5&lt;&gt;"",$F$5&lt;&gt;"",$G$5&lt;&gt;""),D2888=""),"",IF(AND($D$5="",$E$5="",$F$5="",$G$5=""),"",IFERROR(VLOOKUP(B2888,'勘定科目コード（2019）'!$B$2:$J$3668,4,FALSE),"")))</f>
        <v/>
      </c>
      <c r="F2888" s="53" t="str">
        <f>IF(AND(OR(D2882&lt;&gt;"",E2882&lt;&gt;"",F2882&lt;&gt;"",G2882&lt;&gt;""),E2888=""),"",IF(AND(OR(D2882&lt;&gt;"",E2882&lt;&gt;"",F2882&lt;&gt;"",G2882&lt;&gt;""),E2888=""),"",IF(AND($D$5="",$E$5="",$F$5="",$G$5=""),"",IFERROR(VLOOKUP(B2888,'勘定科目コード（2019）'!$B$2:$J$3668,5,FALSE),""))))</f>
        <v/>
      </c>
      <c r="G2888" s="52" t="str">
        <f>IF(AND(OR(D2882&lt;&gt;"",E2882&lt;&gt;"",F2882&lt;&gt;"",G2882&lt;&gt;""),E2888=""),"",IF(AND($D$5="",$E$5="",$F$5="",$G$5=""),"",IFERROR(VLOOKUP(B2888,'勘定科目コード（2019）'!$B$2:$J$3668,6,FALSE),"")))</f>
        <v/>
      </c>
      <c r="H2888" s="54"/>
      <c r="I2888" s="55" t="str">
        <f>IF(AND(OR(D2882&lt;&gt;"",E2882&lt;&gt;"",F2882&lt;&gt;"",G2882&lt;&gt;""),E2888=""),"",IF(AND($D$5="",$E$5="",$F$5="",$G$5=""),"",IFERROR(VLOOKUP(B2888,'勘定科目コード（2019）'!$B$2:$J$3668,7,FALSE),"")))</f>
        <v/>
      </c>
      <c r="J2888" s="56" t="str">
        <f>IF(AND(OR(D2882&lt;&gt;"",E2882&lt;&gt;"",F2882&lt;&gt;"",G2882&lt;&gt;""),E2888=""),"",IF(AND($D$5="",$E$5="",$F$5="",$G$5=""),"",IFERROR(VLOOKUP(B2888,'勘定科目コード（2019）'!$B$2:$J$3668,8,FALSE),"")))</f>
        <v/>
      </c>
      <c r="K2888" s="57" t="str">
        <f>IF(AND(OR(D2882&lt;&gt;"",E2882&lt;&gt;"",F2882&lt;&gt;"",G2882&lt;&gt;""),E2888=""),"",IF(AND($D$5="",$E$5="",$F$5="",$G$5=""),"",IFERROR(VLOOKUP(B2888,'勘定科目コード（2019）'!$B$2:$J$3668,9,FALSE),"")))</f>
        <v/>
      </c>
      <c r="L2888" s="44" t="str">
        <f>IFERROR(VLOOKUP(D2888,'勘定科目コード（2019）'!$E$2:$J$500,7,FALSE),"")</f>
        <v/>
      </c>
    </row>
    <row r="2889" spans="2:12" x14ac:dyDescent="0.15">
      <c r="B2889" s="31">
        <v>2879</v>
      </c>
      <c r="D2889" s="51" t="str">
        <f>IF(AND($D$5="",$E$5="",$F$5="",$G$5=""),"",(IFERROR(VLOOKUP(B2889,'勘定科目コード（2019）'!$B$2:$J$3668,3,FALSE),"")))</f>
        <v/>
      </c>
      <c r="E2889" s="52" t="str">
        <f>IF(AND(OR($D$5&lt;&gt;"",$E$5&lt;&gt;"",$F$5&lt;&gt;"",$G$5&lt;&gt;""),D2889=""),"",IF(AND($D$5="",$E$5="",$F$5="",$G$5=""),"",IFERROR(VLOOKUP(B2889,'勘定科目コード（2019）'!$B$2:$J$3668,4,FALSE),"")))</f>
        <v/>
      </c>
      <c r="F2889" s="53" t="str">
        <f>IF(AND(OR(D2883&lt;&gt;"",E2883&lt;&gt;"",F2883&lt;&gt;"",G2883&lt;&gt;""),E2889=""),"",IF(AND(OR(D2883&lt;&gt;"",E2883&lt;&gt;"",F2883&lt;&gt;"",G2883&lt;&gt;""),E2889=""),"",IF(AND($D$5="",$E$5="",$F$5="",$G$5=""),"",IFERROR(VLOOKUP(B2889,'勘定科目コード（2019）'!$B$2:$J$3668,5,FALSE),""))))</f>
        <v/>
      </c>
      <c r="G2889" s="52" t="str">
        <f>IF(AND(OR(D2883&lt;&gt;"",E2883&lt;&gt;"",F2883&lt;&gt;"",G2883&lt;&gt;""),E2889=""),"",IF(AND($D$5="",$E$5="",$F$5="",$G$5=""),"",IFERROR(VLOOKUP(B2889,'勘定科目コード（2019）'!$B$2:$J$3668,6,FALSE),"")))</f>
        <v/>
      </c>
      <c r="H2889" s="54"/>
      <c r="I2889" s="55" t="str">
        <f>IF(AND(OR(D2883&lt;&gt;"",E2883&lt;&gt;"",F2883&lt;&gt;"",G2883&lt;&gt;""),E2889=""),"",IF(AND($D$5="",$E$5="",$F$5="",$G$5=""),"",IFERROR(VLOOKUP(B2889,'勘定科目コード（2019）'!$B$2:$J$3668,7,FALSE),"")))</f>
        <v/>
      </c>
      <c r="J2889" s="56" t="str">
        <f>IF(AND(OR(D2883&lt;&gt;"",E2883&lt;&gt;"",F2883&lt;&gt;"",G2883&lt;&gt;""),E2889=""),"",IF(AND($D$5="",$E$5="",$F$5="",$G$5=""),"",IFERROR(VLOOKUP(B2889,'勘定科目コード（2019）'!$B$2:$J$3668,8,FALSE),"")))</f>
        <v/>
      </c>
      <c r="K2889" s="57" t="str">
        <f>IF(AND(OR(D2883&lt;&gt;"",E2883&lt;&gt;"",F2883&lt;&gt;"",G2883&lt;&gt;""),E2889=""),"",IF(AND($D$5="",$E$5="",$F$5="",$G$5=""),"",IFERROR(VLOOKUP(B2889,'勘定科目コード（2019）'!$B$2:$J$3668,9,FALSE),"")))</f>
        <v/>
      </c>
      <c r="L2889" s="44" t="str">
        <f>IFERROR(VLOOKUP(D2889,'勘定科目コード（2019）'!$E$2:$J$500,7,FALSE),"")</f>
        <v/>
      </c>
    </row>
    <row r="2890" spans="2:12" x14ac:dyDescent="0.15">
      <c r="B2890" s="31">
        <v>2880</v>
      </c>
      <c r="D2890" s="51" t="str">
        <f>IF(AND($D$5="",$E$5="",$F$5="",$G$5=""),"",(IFERROR(VLOOKUP(B2890,'勘定科目コード（2019）'!$B$2:$J$3668,3,FALSE),"")))</f>
        <v/>
      </c>
      <c r="E2890" s="52" t="str">
        <f>IF(AND(OR($D$5&lt;&gt;"",$E$5&lt;&gt;"",$F$5&lt;&gt;"",$G$5&lt;&gt;""),D2890=""),"",IF(AND($D$5="",$E$5="",$F$5="",$G$5=""),"",IFERROR(VLOOKUP(B2890,'勘定科目コード（2019）'!$B$2:$J$3668,4,FALSE),"")))</f>
        <v/>
      </c>
      <c r="F2890" s="53" t="str">
        <f>IF(AND(OR(D2884&lt;&gt;"",E2884&lt;&gt;"",F2884&lt;&gt;"",G2884&lt;&gt;""),E2890=""),"",IF(AND(OR(D2884&lt;&gt;"",E2884&lt;&gt;"",F2884&lt;&gt;"",G2884&lt;&gt;""),E2890=""),"",IF(AND($D$5="",$E$5="",$F$5="",$G$5=""),"",IFERROR(VLOOKUP(B2890,'勘定科目コード（2019）'!$B$2:$J$3668,5,FALSE),""))))</f>
        <v/>
      </c>
      <c r="G2890" s="52" t="str">
        <f>IF(AND(OR(D2884&lt;&gt;"",E2884&lt;&gt;"",F2884&lt;&gt;"",G2884&lt;&gt;""),E2890=""),"",IF(AND($D$5="",$E$5="",$F$5="",$G$5=""),"",IFERROR(VLOOKUP(B2890,'勘定科目コード（2019）'!$B$2:$J$3668,6,FALSE),"")))</f>
        <v/>
      </c>
      <c r="H2890" s="54"/>
      <c r="I2890" s="55" t="str">
        <f>IF(AND(OR(D2884&lt;&gt;"",E2884&lt;&gt;"",F2884&lt;&gt;"",G2884&lt;&gt;""),E2890=""),"",IF(AND($D$5="",$E$5="",$F$5="",$G$5=""),"",IFERROR(VLOOKUP(B2890,'勘定科目コード（2019）'!$B$2:$J$3668,7,FALSE),"")))</f>
        <v/>
      </c>
      <c r="J2890" s="56" t="str">
        <f>IF(AND(OR(D2884&lt;&gt;"",E2884&lt;&gt;"",F2884&lt;&gt;"",G2884&lt;&gt;""),E2890=""),"",IF(AND($D$5="",$E$5="",$F$5="",$G$5=""),"",IFERROR(VLOOKUP(B2890,'勘定科目コード（2019）'!$B$2:$J$3668,8,FALSE),"")))</f>
        <v/>
      </c>
      <c r="K2890" s="57" t="str">
        <f>IF(AND(OR(D2884&lt;&gt;"",E2884&lt;&gt;"",F2884&lt;&gt;"",G2884&lt;&gt;""),E2890=""),"",IF(AND($D$5="",$E$5="",$F$5="",$G$5=""),"",IFERROR(VLOOKUP(B2890,'勘定科目コード（2019）'!$B$2:$J$3668,9,FALSE),"")))</f>
        <v/>
      </c>
      <c r="L2890" s="44" t="str">
        <f>IFERROR(VLOOKUP(D2890,'勘定科目コード（2019）'!$E$2:$J$500,7,FALSE),"")</f>
        <v/>
      </c>
    </row>
    <row r="2891" spans="2:12" x14ac:dyDescent="0.15">
      <c r="B2891" s="31">
        <v>2881</v>
      </c>
      <c r="D2891" s="51" t="str">
        <f>IF(AND($D$5="",$E$5="",$F$5="",$G$5=""),"",(IFERROR(VLOOKUP(B2891,'勘定科目コード（2019）'!$B$2:$J$3668,3,FALSE),"")))</f>
        <v/>
      </c>
      <c r="E2891" s="52" t="str">
        <f>IF(AND(OR($D$5&lt;&gt;"",$E$5&lt;&gt;"",$F$5&lt;&gt;"",$G$5&lt;&gt;""),D2891=""),"",IF(AND($D$5="",$E$5="",$F$5="",$G$5=""),"",IFERROR(VLOOKUP(B2891,'勘定科目コード（2019）'!$B$2:$J$3668,4,FALSE),"")))</f>
        <v/>
      </c>
      <c r="F2891" s="53" t="str">
        <f>IF(AND(OR(D2885&lt;&gt;"",E2885&lt;&gt;"",F2885&lt;&gt;"",G2885&lt;&gt;""),E2891=""),"",IF(AND(OR(D2885&lt;&gt;"",E2885&lt;&gt;"",F2885&lt;&gt;"",G2885&lt;&gt;""),E2891=""),"",IF(AND($D$5="",$E$5="",$F$5="",$G$5=""),"",IFERROR(VLOOKUP(B2891,'勘定科目コード（2019）'!$B$2:$J$3668,5,FALSE),""))))</f>
        <v/>
      </c>
      <c r="G2891" s="52" t="str">
        <f>IF(AND(OR(D2885&lt;&gt;"",E2885&lt;&gt;"",F2885&lt;&gt;"",G2885&lt;&gt;""),E2891=""),"",IF(AND($D$5="",$E$5="",$F$5="",$G$5=""),"",IFERROR(VLOOKUP(B2891,'勘定科目コード（2019）'!$B$2:$J$3668,6,FALSE),"")))</f>
        <v/>
      </c>
      <c r="H2891" s="54"/>
      <c r="I2891" s="55" t="str">
        <f>IF(AND(OR(D2885&lt;&gt;"",E2885&lt;&gt;"",F2885&lt;&gt;"",G2885&lt;&gt;""),E2891=""),"",IF(AND($D$5="",$E$5="",$F$5="",$G$5=""),"",IFERROR(VLOOKUP(B2891,'勘定科目コード（2019）'!$B$2:$J$3668,7,FALSE),"")))</f>
        <v/>
      </c>
      <c r="J2891" s="56" t="str">
        <f>IF(AND(OR(D2885&lt;&gt;"",E2885&lt;&gt;"",F2885&lt;&gt;"",G2885&lt;&gt;""),E2891=""),"",IF(AND($D$5="",$E$5="",$F$5="",$G$5=""),"",IFERROR(VLOOKUP(B2891,'勘定科目コード（2019）'!$B$2:$J$3668,8,FALSE),"")))</f>
        <v/>
      </c>
      <c r="K2891" s="57" t="str">
        <f>IF(AND(OR(D2885&lt;&gt;"",E2885&lt;&gt;"",F2885&lt;&gt;"",G2885&lt;&gt;""),E2891=""),"",IF(AND($D$5="",$E$5="",$F$5="",$G$5=""),"",IFERROR(VLOOKUP(B2891,'勘定科目コード（2019）'!$B$2:$J$3668,9,FALSE),"")))</f>
        <v/>
      </c>
      <c r="L2891" s="44" t="str">
        <f>IFERROR(VLOOKUP(D2891,'勘定科目コード（2019）'!$E$2:$J$500,7,FALSE),"")</f>
        <v/>
      </c>
    </row>
    <row r="2892" spans="2:12" x14ac:dyDescent="0.15">
      <c r="B2892" s="31">
        <v>2882</v>
      </c>
      <c r="D2892" s="51" t="str">
        <f>IF(AND($D$5="",$E$5="",$F$5="",$G$5=""),"",(IFERROR(VLOOKUP(B2892,'勘定科目コード（2019）'!$B$2:$J$3668,3,FALSE),"")))</f>
        <v/>
      </c>
      <c r="E2892" s="52" t="str">
        <f>IF(AND(OR($D$5&lt;&gt;"",$E$5&lt;&gt;"",$F$5&lt;&gt;"",$G$5&lt;&gt;""),D2892=""),"",IF(AND($D$5="",$E$5="",$F$5="",$G$5=""),"",IFERROR(VLOOKUP(B2892,'勘定科目コード（2019）'!$B$2:$J$3668,4,FALSE),"")))</f>
        <v/>
      </c>
      <c r="F2892" s="53" t="str">
        <f>IF(AND(OR(D2886&lt;&gt;"",E2886&lt;&gt;"",F2886&lt;&gt;"",G2886&lt;&gt;""),E2892=""),"",IF(AND(OR(D2886&lt;&gt;"",E2886&lt;&gt;"",F2886&lt;&gt;"",G2886&lt;&gt;""),E2892=""),"",IF(AND($D$5="",$E$5="",$F$5="",$G$5=""),"",IFERROR(VLOOKUP(B2892,'勘定科目コード（2019）'!$B$2:$J$3668,5,FALSE),""))))</f>
        <v/>
      </c>
      <c r="G2892" s="52" t="str">
        <f>IF(AND(OR(D2886&lt;&gt;"",E2886&lt;&gt;"",F2886&lt;&gt;"",G2886&lt;&gt;""),E2892=""),"",IF(AND($D$5="",$E$5="",$F$5="",$G$5=""),"",IFERROR(VLOOKUP(B2892,'勘定科目コード（2019）'!$B$2:$J$3668,6,FALSE),"")))</f>
        <v/>
      </c>
      <c r="H2892" s="54"/>
      <c r="I2892" s="55" t="str">
        <f>IF(AND(OR(D2886&lt;&gt;"",E2886&lt;&gt;"",F2886&lt;&gt;"",G2886&lt;&gt;""),E2892=""),"",IF(AND($D$5="",$E$5="",$F$5="",$G$5=""),"",IFERROR(VLOOKUP(B2892,'勘定科目コード（2019）'!$B$2:$J$3668,7,FALSE),"")))</f>
        <v/>
      </c>
      <c r="J2892" s="56" t="str">
        <f>IF(AND(OR(D2886&lt;&gt;"",E2886&lt;&gt;"",F2886&lt;&gt;"",G2886&lt;&gt;""),E2892=""),"",IF(AND($D$5="",$E$5="",$F$5="",$G$5=""),"",IFERROR(VLOOKUP(B2892,'勘定科目コード（2019）'!$B$2:$J$3668,8,FALSE),"")))</f>
        <v/>
      </c>
      <c r="K2892" s="57" t="str">
        <f>IF(AND(OR(D2886&lt;&gt;"",E2886&lt;&gt;"",F2886&lt;&gt;"",G2886&lt;&gt;""),E2892=""),"",IF(AND($D$5="",$E$5="",$F$5="",$G$5=""),"",IFERROR(VLOOKUP(B2892,'勘定科目コード（2019）'!$B$2:$J$3668,9,FALSE),"")))</f>
        <v/>
      </c>
      <c r="L2892" s="44" t="str">
        <f>IFERROR(VLOOKUP(D2892,'勘定科目コード（2019）'!$E$2:$J$500,7,FALSE),"")</f>
        <v/>
      </c>
    </row>
    <row r="2893" spans="2:12" x14ac:dyDescent="0.15">
      <c r="B2893" s="31">
        <v>2883</v>
      </c>
      <c r="D2893" s="51" t="str">
        <f>IF(AND($D$5="",$E$5="",$F$5="",$G$5=""),"",(IFERROR(VLOOKUP(B2893,'勘定科目コード（2019）'!$B$2:$J$3668,3,FALSE),"")))</f>
        <v/>
      </c>
      <c r="E2893" s="52" t="str">
        <f>IF(AND(OR($D$5&lt;&gt;"",$E$5&lt;&gt;"",$F$5&lt;&gt;"",$G$5&lt;&gt;""),D2893=""),"",IF(AND($D$5="",$E$5="",$F$5="",$G$5=""),"",IFERROR(VLOOKUP(B2893,'勘定科目コード（2019）'!$B$2:$J$3668,4,FALSE),"")))</f>
        <v/>
      </c>
      <c r="F2893" s="53" t="str">
        <f>IF(AND(OR(D2887&lt;&gt;"",E2887&lt;&gt;"",F2887&lt;&gt;"",G2887&lt;&gt;""),E2893=""),"",IF(AND(OR(D2887&lt;&gt;"",E2887&lt;&gt;"",F2887&lt;&gt;"",G2887&lt;&gt;""),E2893=""),"",IF(AND($D$5="",$E$5="",$F$5="",$G$5=""),"",IFERROR(VLOOKUP(B2893,'勘定科目コード（2019）'!$B$2:$J$3668,5,FALSE),""))))</f>
        <v/>
      </c>
      <c r="G2893" s="52" t="str">
        <f>IF(AND(OR(D2887&lt;&gt;"",E2887&lt;&gt;"",F2887&lt;&gt;"",G2887&lt;&gt;""),E2893=""),"",IF(AND($D$5="",$E$5="",$F$5="",$G$5=""),"",IFERROR(VLOOKUP(B2893,'勘定科目コード（2019）'!$B$2:$J$3668,6,FALSE),"")))</f>
        <v/>
      </c>
      <c r="H2893" s="54"/>
      <c r="I2893" s="55" t="str">
        <f>IF(AND(OR(D2887&lt;&gt;"",E2887&lt;&gt;"",F2887&lt;&gt;"",G2887&lt;&gt;""),E2893=""),"",IF(AND($D$5="",$E$5="",$F$5="",$G$5=""),"",IFERROR(VLOOKUP(B2893,'勘定科目コード（2019）'!$B$2:$J$3668,7,FALSE),"")))</f>
        <v/>
      </c>
      <c r="J2893" s="56" t="str">
        <f>IF(AND(OR(D2887&lt;&gt;"",E2887&lt;&gt;"",F2887&lt;&gt;"",G2887&lt;&gt;""),E2893=""),"",IF(AND($D$5="",$E$5="",$F$5="",$G$5=""),"",IFERROR(VLOOKUP(B2893,'勘定科目コード（2019）'!$B$2:$J$3668,8,FALSE),"")))</f>
        <v/>
      </c>
      <c r="K2893" s="57" t="str">
        <f>IF(AND(OR(D2887&lt;&gt;"",E2887&lt;&gt;"",F2887&lt;&gt;"",G2887&lt;&gt;""),E2893=""),"",IF(AND($D$5="",$E$5="",$F$5="",$G$5=""),"",IFERROR(VLOOKUP(B2893,'勘定科目コード（2019）'!$B$2:$J$3668,9,FALSE),"")))</f>
        <v/>
      </c>
      <c r="L2893" s="44" t="str">
        <f>IFERROR(VLOOKUP(D2893,'勘定科目コード（2019）'!$E$2:$J$500,7,FALSE),"")</f>
        <v/>
      </c>
    </row>
    <row r="2894" spans="2:12" x14ac:dyDescent="0.15">
      <c r="B2894" s="31">
        <v>2884</v>
      </c>
      <c r="D2894" s="51" t="str">
        <f>IF(AND($D$5="",$E$5="",$F$5="",$G$5=""),"",(IFERROR(VLOOKUP(B2894,'勘定科目コード（2019）'!$B$2:$J$3668,3,FALSE),"")))</f>
        <v/>
      </c>
      <c r="E2894" s="52" t="str">
        <f>IF(AND(OR($D$5&lt;&gt;"",$E$5&lt;&gt;"",$F$5&lt;&gt;"",$G$5&lt;&gt;""),D2894=""),"",IF(AND($D$5="",$E$5="",$F$5="",$G$5=""),"",IFERROR(VLOOKUP(B2894,'勘定科目コード（2019）'!$B$2:$J$3668,4,FALSE),"")))</f>
        <v/>
      </c>
      <c r="F2894" s="53" t="str">
        <f>IF(AND(OR(D2888&lt;&gt;"",E2888&lt;&gt;"",F2888&lt;&gt;"",G2888&lt;&gt;""),E2894=""),"",IF(AND(OR(D2888&lt;&gt;"",E2888&lt;&gt;"",F2888&lt;&gt;"",G2888&lt;&gt;""),E2894=""),"",IF(AND($D$5="",$E$5="",$F$5="",$G$5=""),"",IFERROR(VLOOKUP(B2894,'勘定科目コード（2019）'!$B$2:$J$3668,5,FALSE),""))))</f>
        <v/>
      </c>
      <c r="G2894" s="52" t="str">
        <f>IF(AND(OR(D2888&lt;&gt;"",E2888&lt;&gt;"",F2888&lt;&gt;"",G2888&lt;&gt;""),E2894=""),"",IF(AND($D$5="",$E$5="",$F$5="",$G$5=""),"",IFERROR(VLOOKUP(B2894,'勘定科目コード（2019）'!$B$2:$J$3668,6,FALSE),"")))</f>
        <v/>
      </c>
      <c r="H2894" s="54"/>
      <c r="I2894" s="55" t="str">
        <f>IF(AND(OR(D2888&lt;&gt;"",E2888&lt;&gt;"",F2888&lt;&gt;"",G2888&lt;&gt;""),E2894=""),"",IF(AND($D$5="",$E$5="",$F$5="",$G$5=""),"",IFERROR(VLOOKUP(B2894,'勘定科目コード（2019）'!$B$2:$J$3668,7,FALSE),"")))</f>
        <v/>
      </c>
      <c r="J2894" s="56" t="str">
        <f>IF(AND(OR(D2888&lt;&gt;"",E2888&lt;&gt;"",F2888&lt;&gt;"",G2888&lt;&gt;""),E2894=""),"",IF(AND($D$5="",$E$5="",$F$5="",$G$5=""),"",IFERROR(VLOOKUP(B2894,'勘定科目コード（2019）'!$B$2:$J$3668,8,FALSE),"")))</f>
        <v/>
      </c>
      <c r="K2894" s="57" t="str">
        <f>IF(AND(OR(D2888&lt;&gt;"",E2888&lt;&gt;"",F2888&lt;&gt;"",G2888&lt;&gt;""),E2894=""),"",IF(AND($D$5="",$E$5="",$F$5="",$G$5=""),"",IFERROR(VLOOKUP(B2894,'勘定科目コード（2019）'!$B$2:$J$3668,9,FALSE),"")))</f>
        <v/>
      </c>
      <c r="L2894" s="44" t="str">
        <f>IFERROR(VLOOKUP(D2894,'勘定科目コード（2019）'!$E$2:$J$500,7,FALSE),"")</f>
        <v/>
      </c>
    </row>
    <row r="2895" spans="2:12" x14ac:dyDescent="0.15">
      <c r="B2895" s="31">
        <v>2885</v>
      </c>
      <c r="D2895" s="51" t="str">
        <f>IF(AND($D$5="",$E$5="",$F$5="",$G$5=""),"",(IFERROR(VLOOKUP(B2895,'勘定科目コード（2019）'!$B$2:$J$3668,3,FALSE),"")))</f>
        <v/>
      </c>
      <c r="E2895" s="52" t="str">
        <f>IF(AND(OR($D$5&lt;&gt;"",$E$5&lt;&gt;"",$F$5&lt;&gt;"",$G$5&lt;&gt;""),D2895=""),"",IF(AND($D$5="",$E$5="",$F$5="",$G$5=""),"",IFERROR(VLOOKUP(B2895,'勘定科目コード（2019）'!$B$2:$J$3668,4,FALSE),"")))</f>
        <v/>
      </c>
      <c r="F2895" s="53" t="str">
        <f>IF(AND(OR(D2889&lt;&gt;"",E2889&lt;&gt;"",F2889&lt;&gt;"",G2889&lt;&gt;""),E2895=""),"",IF(AND(OR(D2889&lt;&gt;"",E2889&lt;&gt;"",F2889&lt;&gt;"",G2889&lt;&gt;""),E2895=""),"",IF(AND($D$5="",$E$5="",$F$5="",$G$5=""),"",IFERROR(VLOOKUP(B2895,'勘定科目コード（2019）'!$B$2:$J$3668,5,FALSE),""))))</f>
        <v/>
      </c>
      <c r="G2895" s="52" t="str">
        <f>IF(AND(OR(D2889&lt;&gt;"",E2889&lt;&gt;"",F2889&lt;&gt;"",G2889&lt;&gt;""),E2895=""),"",IF(AND($D$5="",$E$5="",$F$5="",$G$5=""),"",IFERROR(VLOOKUP(B2895,'勘定科目コード（2019）'!$B$2:$J$3668,6,FALSE),"")))</f>
        <v/>
      </c>
      <c r="H2895" s="54"/>
      <c r="I2895" s="55" t="str">
        <f>IF(AND(OR(D2889&lt;&gt;"",E2889&lt;&gt;"",F2889&lt;&gt;"",G2889&lt;&gt;""),E2895=""),"",IF(AND($D$5="",$E$5="",$F$5="",$G$5=""),"",IFERROR(VLOOKUP(B2895,'勘定科目コード（2019）'!$B$2:$J$3668,7,FALSE),"")))</f>
        <v/>
      </c>
      <c r="J2895" s="56" t="str">
        <f>IF(AND(OR(D2889&lt;&gt;"",E2889&lt;&gt;"",F2889&lt;&gt;"",G2889&lt;&gt;""),E2895=""),"",IF(AND($D$5="",$E$5="",$F$5="",$G$5=""),"",IFERROR(VLOOKUP(B2895,'勘定科目コード（2019）'!$B$2:$J$3668,8,FALSE),"")))</f>
        <v/>
      </c>
      <c r="K2895" s="57" t="str">
        <f>IF(AND(OR(D2889&lt;&gt;"",E2889&lt;&gt;"",F2889&lt;&gt;"",G2889&lt;&gt;""),E2895=""),"",IF(AND($D$5="",$E$5="",$F$5="",$G$5=""),"",IFERROR(VLOOKUP(B2895,'勘定科目コード（2019）'!$B$2:$J$3668,9,FALSE),"")))</f>
        <v/>
      </c>
      <c r="L2895" s="44" t="str">
        <f>IFERROR(VLOOKUP(D2895,'勘定科目コード（2019）'!$E$2:$J$500,7,FALSE),"")</f>
        <v/>
      </c>
    </row>
    <row r="2896" spans="2:12" x14ac:dyDescent="0.15">
      <c r="B2896" s="31">
        <v>2886</v>
      </c>
      <c r="D2896" s="51" t="str">
        <f>IF(AND($D$5="",$E$5="",$F$5="",$G$5=""),"",(IFERROR(VLOOKUP(B2896,'勘定科目コード（2019）'!$B$2:$J$3668,3,FALSE),"")))</f>
        <v/>
      </c>
      <c r="E2896" s="52" t="str">
        <f>IF(AND(OR($D$5&lt;&gt;"",$E$5&lt;&gt;"",$F$5&lt;&gt;"",$G$5&lt;&gt;""),D2896=""),"",IF(AND($D$5="",$E$5="",$F$5="",$G$5=""),"",IFERROR(VLOOKUP(B2896,'勘定科目コード（2019）'!$B$2:$J$3668,4,FALSE),"")))</f>
        <v/>
      </c>
      <c r="F2896" s="53" t="str">
        <f>IF(AND(OR(D2890&lt;&gt;"",E2890&lt;&gt;"",F2890&lt;&gt;"",G2890&lt;&gt;""),E2896=""),"",IF(AND(OR(D2890&lt;&gt;"",E2890&lt;&gt;"",F2890&lt;&gt;"",G2890&lt;&gt;""),E2896=""),"",IF(AND($D$5="",$E$5="",$F$5="",$G$5=""),"",IFERROR(VLOOKUP(B2896,'勘定科目コード（2019）'!$B$2:$J$3668,5,FALSE),""))))</f>
        <v/>
      </c>
      <c r="G2896" s="52" t="str">
        <f>IF(AND(OR(D2890&lt;&gt;"",E2890&lt;&gt;"",F2890&lt;&gt;"",G2890&lt;&gt;""),E2896=""),"",IF(AND($D$5="",$E$5="",$F$5="",$G$5=""),"",IFERROR(VLOOKUP(B2896,'勘定科目コード（2019）'!$B$2:$J$3668,6,FALSE),"")))</f>
        <v/>
      </c>
      <c r="H2896" s="54"/>
      <c r="I2896" s="55" t="str">
        <f>IF(AND(OR(D2890&lt;&gt;"",E2890&lt;&gt;"",F2890&lt;&gt;"",G2890&lt;&gt;""),E2896=""),"",IF(AND($D$5="",$E$5="",$F$5="",$G$5=""),"",IFERROR(VLOOKUP(B2896,'勘定科目コード（2019）'!$B$2:$J$3668,7,FALSE),"")))</f>
        <v/>
      </c>
      <c r="J2896" s="56" t="str">
        <f>IF(AND(OR(D2890&lt;&gt;"",E2890&lt;&gt;"",F2890&lt;&gt;"",G2890&lt;&gt;""),E2896=""),"",IF(AND($D$5="",$E$5="",$F$5="",$G$5=""),"",IFERROR(VLOOKUP(B2896,'勘定科目コード（2019）'!$B$2:$J$3668,8,FALSE),"")))</f>
        <v/>
      </c>
      <c r="K2896" s="57" t="str">
        <f>IF(AND(OR(D2890&lt;&gt;"",E2890&lt;&gt;"",F2890&lt;&gt;"",G2890&lt;&gt;""),E2896=""),"",IF(AND($D$5="",$E$5="",$F$5="",$G$5=""),"",IFERROR(VLOOKUP(B2896,'勘定科目コード（2019）'!$B$2:$J$3668,9,FALSE),"")))</f>
        <v/>
      </c>
      <c r="L2896" s="44" t="str">
        <f>IFERROR(VLOOKUP(D2896,'勘定科目コード（2019）'!$E$2:$J$500,7,FALSE),"")</f>
        <v/>
      </c>
    </row>
    <row r="2897" spans="2:12" x14ac:dyDescent="0.15">
      <c r="B2897" s="31">
        <v>2887</v>
      </c>
      <c r="D2897" s="51" t="str">
        <f>IF(AND($D$5="",$E$5="",$F$5="",$G$5=""),"",(IFERROR(VLOOKUP(B2897,'勘定科目コード（2019）'!$B$2:$J$3668,3,FALSE),"")))</f>
        <v/>
      </c>
      <c r="E2897" s="52" t="str">
        <f>IF(AND(OR($D$5&lt;&gt;"",$E$5&lt;&gt;"",$F$5&lt;&gt;"",$G$5&lt;&gt;""),D2897=""),"",IF(AND($D$5="",$E$5="",$F$5="",$G$5=""),"",IFERROR(VLOOKUP(B2897,'勘定科目コード（2019）'!$B$2:$J$3668,4,FALSE),"")))</f>
        <v/>
      </c>
      <c r="F2897" s="53" t="str">
        <f>IF(AND(OR(D2891&lt;&gt;"",E2891&lt;&gt;"",F2891&lt;&gt;"",G2891&lt;&gt;""),E2897=""),"",IF(AND(OR(D2891&lt;&gt;"",E2891&lt;&gt;"",F2891&lt;&gt;"",G2891&lt;&gt;""),E2897=""),"",IF(AND($D$5="",$E$5="",$F$5="",$G$5=""),"",IFERROR(VLOOKUP(B2897,'勘定科目コード（2019）'!$B$2:$J$3668,5,FALSE),""))))</f>
        <v/>
      </c>
      <c r="G2897" s="52" t="str">
        <f>IF(AND(OR(D2891&lt;&gt;"",E2891&lt;&gt;"",F2891&lt;&gt;"",G2891&lt;&gt;""),E2897=""),"",IF(AND($D$5="",$E$5="",$F$5="",$G$5=""),"",IFERROR(VLOOKUP(B2897,'勘定科目コード（2019）'!$B$2:$J$3668,6,FALSE),"")))</f>
        <v/>
      </c>
      <c r="H2897" s="54"/>
      <c r="I2897" s="55" t="str">
        <f>IF(AND(OR(D2891&lt;&gt;"",E2891&lt;&gt;"",F2891&lt;&gt;"",G2891&lt;&gt;""),E2897=""),"",IF(AND($D$5="",$E$5="",$F$5="",$G$5=""),"",IFERROR(VLOOKUP(B2897,'勘定科目コード（2019）'!$B$2:$J$3668,7,FALSE),"")))</f>
        <v/>
      </c>
      <c r="J2897" s="56" t="str">
        <f>IF(AND(OR(D2891&lt;&gt;"",E2891&lt;&gt;"",F2891&lt;&gt;"",G2891&lt;&gt;""),E2897=""),"",IF(AND($D$5="",$E$5="",$F$5="",$G$5=""),"",IFERROR(VLOOKUP(B2897,'勘定科目コード（2019）'!$B$2:$J$3668,8,FALSE),"")))</f>
        <v/>
      </c>
      <c r="K2897" s="57" t="str">
        <f>IF(AND(OR(D2891&lt;&gt;"",E2891&lt;&gt;"",F2891&lt;&gt;"",G2891&lt;&gt;""),E2897=""),"",IF(AND($D$5="",$E$5="",$F$5="",$G$5=""),"",IFERROR(VLOOKUP(B2897,'勘定科目コード（2019）'!$B$2:$J$3668,9,FALSE),"")))</f>
        <v/>
      </c>
      <c r="L2897" s="44" t="str">
        <f>IFERROR(VLOOKUP(D2897,'勘定科目コード（2019）'!$E$2:$J$500,7,FALSE),"")</f>
        <v/>
      </c>
    </row>
    <row r="2898" spans="2:12" x14ac:dyDescent="0.15">
      <c r="B2898" s="31">
        <v>2888</v>
      </c>
      <c r="D2898" s="51" t="str">
        <f>IF(AND($D$5="",$E$5="",$F$5="",$G$5=""),"",(IFERROR(VLOOKUP(B2898,'勘定科目コード（2019）'!$B$2:$J$3668,3,FALSE),"")))</f>
        <v/>
      </c>
      <c r="E2898" s="52" t="str">
        <f>IF(AND(OR($D$5&lt;&gt;"",$E$5&lt;&gt;"",$F$5&lt;&gt;"",$G$5&lt;&gt;""),D2898=""),"",IF(AND($D$5="",$E$5="",$F$5="",$G$5=""),"",IFERROR(VLOOKUP(B2898,'勘定科目コード（2019）'!$B$2:$J$3668,4,FALSE),"")))</f>
        <v/>
      </c>
      <c r="F2898" s="53" t="str">
        <f>IF(AND(OR(D2892&lt;&gt;"",E2892&lt;&gt;"",F2892&lt;&gt;"",G2892&lt;&gt;""),E2898=""),"",IF(AND(OR(D2892&lt;&gt;"",E2892&lt;&gt;"",F2892&lt;&gt;"",G2892&lt;&gt;""),E2898=""),"",IF(AND($D$5="",$E$5="",$F$5="",$G$5=""),"",IFERROR(VLOOKUP(B2898,'勘定科目コード（2019）'!$B$2:$J$3668,5,FALSE),""))))</f>
        <v/>
      </c>
      <c r="G2898" s="52" t="str">
        <f>IF(AND(OR(D2892&lt;&gt;"",E2892&lt;&gt;"",F2892&lt;&gt;"",G2892&lt;&gt;""),E2898=""),"",IF(AND($D$5="",$E$5="",$F$5="",$G$5=""),"",IFERROR(VLOOKUP(B2898,'勘定科目コード（2019）'!$B$2:$J$3668,6,FALSE),"")))</f>
        <v/>
      </c>
      <c r="H2898" s="54"/>
      <c r="I2898" s="55" t="str">
        <f>IF(AND(OR(D2892&lt;&gt;"",E2892&lt;&gt;"",F2892&lt;&gt;"",G2892&lt;&gt;""),E2898=""),"",IF(AND($D$5="",$E$5="",$F$5="",$G$5=""),"",IFERROR(VLOOKUP(B2898,'勘定科目コード（2019）'!$B$2:$J$3668,7,FALSE),"")))</f>
        <v/>
      </c>
      <c r="J2898" s="56" t="str">
        <f>IF(AND(OR(D2892&lt;&gt;"",E2892&lt;&gt;"",F2892&lt;&gt;"",G2892&lt;&gt;""),E2898=""),"",IF(AND($D$5="",$E$5="",$F$5="",$G$5=""),"",IFERROR(VLOOKUP(B2898,'勘定科目コード（2019）'!$B$2:$J$3668,8,FALSE),"")))</f>
        <v/>
      </c>
      <c r="K2898" s="57" t="str">
        <f>IF(AND(OR(D2892&lt;&gt;"",E2892&lt;&gt;"",F2892&lt;&gt;"",G2892&lt;&gt;""),E2898=""),"",IF(AND($D$5="",$E$5="",$F$5="",$G$5=""),"",IFERROR(VLOOKUP(B2898,'勘定科目コード（2019）'!$B$2:$J$3668,9,FALSE),"")))</f>
        <v/>
      </c>
      <c r="L2898" s="44" t="str">
        <f>IFERROR(VLOOKUP(D2898,'勘定科目コード（2019）'!$E$2:$J$500,7,FALSE),"")</f>
        <v/>
      </c>
    </row>
    <row r="2899" spans="2:12" x14ac:dyDescent="0.15">
      <c r="B2899" s="31">
        <v>2889</v>
      </c>
      <c r="D2899" s="51" t="str">
        <f>IF(AND($D$5="",$E$5="",$F$5="",$G$5=""),"",(IFERROR(VLOOKUP(B2899,'勘定科目コード（2019）'!$B$2:$J$3668,3,FALSE),"")))</f>
        <v/>
      </c>
      <c r="E2899" s="52" t="str">
        <f>IF(AND(OR($D$5&lt;&gt;"",$E$5&lt;&gt;"",$F$5&lt;&gt;"",$G$5&lt;&gt;""),D2899=""),"",IF(AND($D$5="",$E$5="",$F$5="",$G$5=""),"",IFERROR(VLOOKUP(B2899,'勘定科目コード（2019）'!$B$2:$J$3668,4,FALSE),"")))</f>
        <v/>
      </c>
      <c r="F2899" s="53" t="str">
        <f>IF(AND(OR(D2893&lt;&gt;"",E2893&lt;&gt;"",F2893&lt;&gt;"",G2893&lt;&gt;""),E2899=""),"",IF(AND(OR(D2893&lt;&gt;"",E2893&lt;&gt;"",F2893&lt;&gt;"",G2893&lt;&gt;""),E2899=""),"",IF(AND($D$5="",$E$5="",$F$5="",$G$5=""),"",IFERROR(VLOOKUP(B2899,'勘定科目コード（2019）'!$B$2:$J$3668,5,FALSE),""))))</f>
        <v/>
      </c>
      <c r="G2899" s="52" t="str">
        <f>IF(AND(OR(D2893&lt;&gt;"",E2893&lt;&gt;"",F2893&lt;&gt;"",G2893&lt;&gt;""),E2899=""),"",IF(AND($D$5="",$E$5="",$F$5="",$G$5=""),"",IFERROR(VLOOKUP(B2899,'勘定科目コード（2019）'!$B$2:$J$3668,6,FALSE),"")))</f>
        <v/>
      </c>
      <c r="H2899" s="54"/>
      <c r="I2899" s="55" t="str">
        <f>IF(AND(OR(D2893&lt;&gt;"",E2893&lt;&gt;"",F2893&lt;&gt;"",G2893&lt;&gt;""),E2899=""),"",IF(AND($D$5="",$E$5="",$F$5="",$G$5=""),"",IFERROR(VLOOKUP(B2899,'勘定科目コード（2019）'!$B$2:$J$3668,7,FALSE),"")))</f>
        <v/>
      </c>
      <c r="J2899" s="56" t="str">
        <f>IF(AND(OR(D2893&lt;&gt;"",E2893&lt;&gt;"",F2893&lt;&gt;"",G2893&lt;&gt;""),E2899=""),"",IF(AND($D$5="",$E$5="",$F$5="",$G$5=""),"",IFERROR(VLOOKUP(B2899,'勘定科目コード（2019）'!$B$2:$J$3668,8,FALSE),"")))</f>
        <v/>
      </c>
      <c r="K2899" s="57" t="str">
        <f>IF(AND(OR(D2893&lt;&gt;"",E2893&lt;&gt;"",F2893&lt;&gt;"",G2893&lt;&gt;""),E2899=""),"",IF(AND($D$5="",$E$5="",$F$5="",$G$5=""),"",IFERROR(VLOOKUP(B2899,'勘定科目コード（2019）'!$B$2:$J$3668,9,FALSE),"")))</f>
        <v/>
      </c>
      <c r="L2899" s="44" t="str">
        <f>IFERROR(VLOOKUP(D2899,'勘定科目コード（2019）'!$E$2:$J$500,7,FALSE),"")</f>
        <v/>
      </c>
    </row>
    <row r="2900" spans="2:12" x14ac:dyDescent="0.15">
      <c r="B2900" s="31">
        <v>2890</v>
      </c>
      <c r="D2900" s="51" t="str">
        <f>IF(AND($D$5="",$E$5="",$F$5="",$G$5=""),"",(IFERROR(VLOOKUP(B2900,'勘定科目コード（2019）'!$B$2:$J$3668,3,FALSE),"")))</f>
        <v/>
      </c>
      <c r="E2900" s="52" t="str">
        <f>IF(AND(OR($D$5&lt;&gt;"",$E$5&lt;&gt;"",$F$5&lt;&gt;"",$G$5&lt;&gt;""),D2900=""),"",IF(AND($D$5="",$E$5="",$F$5="",$G$5=""),"",IFERROR(VLOOKUP(B2900,'勘定科目コード（2019）'!$B$2:$J$3668,4,FALSE),"")))</f>
        <v/>
      </c>
      <c r="F2900" s="53" t="str">
        <f>IF(AND(OR(D2894&lt;&gt;"",E2894&lt;&gt;"",F2894&lt;&gt;"",G2894&lt;&gt;""),E2900=""),"",IF(AND(OR(D2894&lt;&gt;"",E2894&lt;&gt;"",F2894&lt;&gt;"",G2894&lt;&gt;""),E2900=""),"",IF(AND($D$5="",$E$5="",$F$5="",$G$5=""),"",IFERROR(VLOOKUP(B2900,'勘定科目コード（2019）'!$B$2:$J$3668,5,FALSE),""))))</f>
        <v/>
      </c>
      <c r="G2900" s="52" t="str">
        <f>IF(AND(OR(D2894&lt;&gt;"",E2894&lt;&gt;"",F2894&lt;&gt;"",G2894&lt;&gt;""),E2900=""),"",IF(AND($D$5="",$E$5="",$F$5="",$G$5=""),"",IFERROR(VLOOKUP(B2900,'勘定科目コード（2019）'!$B$2:$J$3668,6,FALSE),"")))</f>
        <v/>
      </c>
      <c r="H2900" s="54"/>
      <c r="I2900" s="55" t="str">
        <f>IF(AND(OR(D2894&lt;&gt;"",E2894&lt;&gt;"",F2894&lt;&gt;"",G2894&lt;&gt;""),E2900=""),"",IF(AND($D$5="",$E$5="",$F$5="",$G$5=""),"",IFERROR(VLOOKUP(B2900,'勘定科目コード（2019）'!$B$2:$J$3668,7,FALSE),"")))</f>
        <v/>
      </c>
      <c r="J2900" s="56" t="str">
        <f>IF(AND(OR(D2894&lt;&gt;"",E2894&lt;&gt;"",F2894&lt;&gt;"",G2894&lt;&gt;""),E2900=""),"",IF(AND($D$5="",$E$5="",$F$5="",$G$5=""),"",IFERROR(VLOOKUP(B2900,'勘定科目コード（2019）'!$B$2:$J$3668,8,FALSE),"")))</f>
        <v/>
      </c>
      <c r="K2900" s="57" t="str">
        <f>IF(AND(OR(D2894&lt;&gt;"",E2894&lt;&gt;"",F2894&lt;&gt;"",G2894&lt;&gt;""),E2900=""),"",IF(AND($D$5="",$E$5="",$F$5="",$G$5=""),"",IFERROR(VLOOKUP(B2900,'勘定科目コード（2019）'!$B$2:$J$3668,9,FALSE),"")))</f>
        <v/>
      </c>
      <c r="L2900" s="44" t="str">
        <f>IFERROR(VLOOKUP(D2900,'勘定科目コード（2019）'!$E$2:$J$500,7,FALSE),"")</f>
        <v/>
      </c>
    </row>
    <row r="2901" spans="2:12" x14ac:dyDescent="0.15">
      <c r="B2901" s="31">
        <v>2891</v>
      </c>
      <c r="D2901" s="51" t="str">
        <f>IF(AND($D$5="",$E$5="",$F$5="",$G$5=""),"",(IFERROR(VLOOKUP(B2901,'勘定科目コード（2019）'!$B$2:$J$3668,3,FALSE),"")))</f>
        <v/>
      </c>
      <c r="E2901" s="52" t="str">
        <f>IF(AND(OR($D$5&lt;&gt;"",$E$5&lt;&gt;"",$F$5&lt;&gt;"",$G$5&lt;&gt;""),D2901=""),"",IF(AND($D$5="",$E$5="",$F$5="",$G$5=""),"",IFERROR(VLOOKUP(B2901,'勘定科目コード（2019）'!$B$2:$J$3668,4,FALSE),"")))</f>
        <v/>
      </c>
      <c r="F2901" s="53" t="str">
        <f>IF(AND(OR(D2895&lt;&gt;"",E2895&lt;&gt;"",F2895&lt;&gt;"",G2895&lt;&gt;""),E2901=""),"",IF(AND(OR(D2895&lt;&gt;"",E2895&lt;&gt;"",F2895&lt;&gt;"",G2895&lt;&gt;""),E2901=""),"",IF(AND($D$5="",$E$5="",$F$5="",$G$5=""),"",IFERROR(VLOOKUP(B2901,'勘定科目コード（2019）'!$B$2:$J$3668,5,FALSE),""))))</f>
        <v/>
      </c>
      <c r="G2901" s="52" t="str">
        <f>IF(AND(OR(D2895&lt;&gt;"",E2895&lt;&gt;"",F2895&lt;&gt;"",G2895&lt;&gt;""),E2901=""),"",IF(AND($D$5="",$E$5="",$F$5="",$G$5=""),"",IFERROR(VLOOKUP(B2901,'勘定科目コード（2019）'!$B$2:$J$3668,6,FALSE),"")))</f>
        <v/>
      </c>
      <c r="H2901" s="54"/>
      <c r="I2901" s="55" t="str">
        <f>IF(AND(OR(D2895&lt;&gt;"",E2895&lt;&gt;"",F2895&lt;&gt;"",G2895&lt;&gt;""),E2901=""),"",IF(AND($D$5="",$E$5="",$F$5="",$G$5=""),"",IFERROR(VLOOKUP(B2901,'勘定科目コード（2019）'!$B$2:$J$3668,7,FALSE),"")))</f>
        <v/>
      </c>
      <c r="J2901" s="56" t="str">
        <f>IF(AND(OR(D2895&lt;&gt;"",E2895&lt;&gt;"",F2895&lt;&gt;"",G2895&lt;&gt;""),E2901=""),"",IF(AND($D$5="",$E$5="",$F$5="",$G$5=""),"",IFERROR(VLOOKUP(B2901,'勘定科目コード（2019）'!$B$2:$J$3668,8,FALSE),"")))</f>
        <v/>
      </c>
      <c r="K2901" s="57" t="str">
        <f>IF(AND(OR(D2895&lt;&gt;"",E2895&lt;&gt;"",F2895&lt;&gt;"",G2895&lt;&gt;""),E2901=""),"",IF(AND($D$5="",$E$5="",$F$5="",$G$5=""),"",IFERROR(VLOOKUP(B2901,'勘定科目コード（2019）'!$B$2:$J$3668,9,FALSE),"")))</f>
        <v/>
      </c>
      <c r="L2901" s="44" t="str">
        <f>IFERROR(VLOOKUP(D2901,'勘定科目コード（2019）'!$E$2:$J$500,7,FALSE),"")</f>
        <v/>
      </c>
    </row>
    <row r="2902" spans="2:12" x14ac:dyDescent="0.15">
      <c r="B2902" s="31">
        <v>2892</v>
      </c>
      <c r="D2902" s="51" t="str">
        <f>IF(AND($D$5="",$E$5="",$F$5="",$G$5=""),"",(IFERROR(VLOOKUP(B2902,'勘定科目コード（2019）'!$B$2:$J$3668,3,FALSE),"")))</f>
        <v/>
      </c>
      <c r="E2902" s="52" t="str">
        <f>IF(AND(OR($D$5&lt;&gt;"",$E$5&lt;&gt;"",$F$5&lt;&gt;"",$G$5&lt;&gt;""),D2902=""),"",IF(AND($D$5="",$E$5="",$F$5="",$G$5=""),"",IFERROR(VLOOKUP(B2902,'勘定科目コード（2019）'!$B$2:$J$3668,4,FALSE),"")))</f>
        <v/>
      </c>
      <c r="F2902" s="53" t="str">
        <f>IF(AND(OR(D2896&lt;&gt;"",E2896&lt;&gt;"",F2896&lt;&gt;"",G2896&lt;&gt;""),E2902=""),"",IF(AND(OR(D2896&lt;&gt;"",E2896&lt;&gt;"",F2896&lt;&gt;"",G2896&lt;&gt;""),E2902=""),"",IF(AND($D$5="",$E$5="",$F$5="",$G$5=""),"",IFERROR(VLOOKUP(B2902,'勘定科目コード（2019）'!$B$2:$J$3668,5,FALSE),""))))</f>
        <v/>
      </c>
      <c r="G2902" s="52" t="str">
        <f>IF(AND(OR(D2896&lt;&gt;"",E2896&lt;&gt;"",F2896&lt;&gt;"",G2896&lt;&gt;""),E2902=""),"",IF(AND($D$5="",$E$5="",$F$5="",$G$5=""),"",IFERROR(VLOOKUP(B2902,'勘定科目コード（2019）'!$B$2:$J$3668,6,FALSE),"")))</f>
        <v/>
      </c>
      <c r="H2902" s="54"/>
      <c r="I2902" s="55" t="str">
        <f>IF(AND(OR(D2896&lt;&gt;"",E2896&lt;&gt;"",F2896&lt;&gt;"",G2896&lt;&gt;""),E2902=""),"",IF(AND($D$5="",$E$5="",$F$5="",$G$5=""),"",IFERROR(VLOOKUP(B2902,'勘定科目コード（2019）'!$B$2:$J$3668,7,FALSE),"")))</f>
        <v/>
      </c>
      <c r="J2902" s="56" t="str">
        <f>IF(AND(OR(D2896&lt;&gt;"",E2896&lt;&gt;"",F2896&lt;&gt;"",G2896&lt;&gt;""),E2902=""),"",IF(AND($D$5="",$E$5="",$F$5="",$G$5=""),"",IFERROR(VLOOKUP(B2902,'勘定科目コード（2019）'!$B$2:$J$3668,8,FALSE),"")))</f>
        <v/>
      </c>
      <c r="K2902" s="57" t="str">
        <f>IF(AND(OR(D2896&lt;&gt;"",E2896&lt;&gt;"",F2896&lt;&gt;"",G2896&lt;&gt;""),E2902=""),"",IF(AND($D$5="",$E$5="",$F$5="",$G$5=""),"",IFERROR(VLOOKUP(B2902,'勘定科目コード（2019）'!$B$2:$J$3668,9,FALSE),"")))</f>
        <v/>
      </c>
      <c r="L2902" s="44" t="str">
        <f>IFERROR(VLOOKUP(D2902,'勘定科目コード（2019）'!$E$2:$J$500,7,FALSE),"")</f>
        <v/>
      </c>
    </row>
    <row r="2903" spans="2:12" x14ac:dyDescent="0.15">
      <c r="B2903" s="31">
        <v>2893</v>
      </c>
      <c r="D2903" s="51" t="str">
        <f>IF(AND($D$5="",$E$5="",$F$5="",$G$5=""),"",(IFERROR(VLOOKUP(B2903,'勘定科目コード（2019）'!$B$2:$J$3668,3,FALSE),"")))</f>
        <v/>
      </c>
      <c r="E2903" s="52" t="str">
        <f>IF(AND(OR($D$5&lt;&gt;"",$E$5&lt;&gt;"",$F$5&lt;&gt;"",$G$5&lt;&gt;""),D2903=""),"",IF(AND($D$5="",$E$5="",$F$5="",$G$5=""),"",IFERROR(VLOOKUP(B2903,'勘定科目コード（2019）'!$B$2:$J$3668,4,FALSE),"")))</f>
        <v/>
      </c>
      <c r="F2903" s="53" t="str">
        <f>IF(AND(OR(D2897&lt;&gt;"",E2897&lt;&gt;"",F2897&lt;&gt;"",G2897&lt;&gt;""),E2903=""),"",IF(AND(OR(D2897&lt;&gt;"",E2897&lt;&gt;"",F2897&lt;&gt;"",G2897&lt;&gt;""),E2903=""),"",IF(AND($D$5="",$E$5="",$F$5="",$G$5=""),"",IFERROR(VLOOKUP(B2903,'勘定科目コード（2019）'!$B$2:$J$3668,5,FALSE),""))))</f>
        <v/>
      </c>
      <c r="G2903" s="52" t="str">
        <f>IF(AND(OR(D2897&lt;&gt;"",E2897&lt;&gt;"",F2897&lt;&gt;"",G2897&lt;&gt;""),E2903=""),"",IF(AND($D$5="",$E$5="",$F$5="",$G$5=""),"",IFERROR(VLOOKUP(B2903,'勘定科目コード（2019）'!$B$2:$J$3668,6,FALSE),"")))</f>
        <v/>
      </c>
      <c r="H2903" s="54"/>
      <c r="I2903" s="55" t="str">
        <f>IF(AND(OR(D2897&lt;&gt;"",E2897&lt;&gt;"",F2897&lt;&gt;"",G2897&lt;&gt;""),E2903=""),"",IF(AND($D$5="",$E$5="",$F$5="",$G$5=""),"",IFERROR(VLOOKUP(B2903,'勘定科目コード（2019）'!$B$2:$J$3668,7,FALSE),"")))</f>
        <v/>
      </c>
      <c r="J2903" s="56" t="str">
        <f>IF(AND(OR(D2897&lt;&gt;"",E2897&lt;&gt;"",F2897&lt;&gt;"",G2897&lt;&gt;""),E2903=""),"",IF(AND($D$5="",$E$5="",$F$5="",$G$5=""),"",IFERROR(VLOOKUP(B2903,'勘定科目コード（2019）'!$B$2:$J$3668,8,FALSE),"")))</f>
        <v/>
      </c>
      <c r="K2903" s="57" t="str">
        <f>IF(AND(OR(D2897&lt;&gt;"",E2897&lt;&gt;"",F2897&lt;&gt;"",G2897&lt;&gt;""),E2903=""),"",IF(AND($D$5="",$E$5="",$F$5="",$G$5=""),"",IFERROR(VLOOKUP(B2903,'勘定科目コード（2019）'!$B$2:$J$3668,9,FALSE),"")))</f>
        <v/>
      </c>
      <c r="L2903" s="44" t="str">
        <f>IFERROR(VLOOKUP(D2903,'勘定科目コード（2019）'!$E$2:$J$500,7,FALSE),"")</f>
        <v/>
      </c>
    </row>
    <row r="2904" spans="2:12" x14ac:dyDescent="0.15">
      <c r="B2904" s="31">
        <v>2894</v>
      </c>
      <c r="D2904" s="51" t="str">
        <f>IF(AND($D$5="",$E$5="",$F$5="",$G$5=""),"",(IFERROR(VLOOKUP(B2904,'勘定科目コード（2019）'!$B$2:$J$3668,3,FALSE),"")))</f>
        <v/>
      </c>
      <c r="E2904" s="52" t="str">
        <f>IF(AND(OR($D$5&lt;&gt;"",$E$5&lt;&gt;"",$F$5&lt;&gt;"",$G$5&lt;&gt;""),D2904=""),"",IF(AND($D$5="",$E$5="",$F$5="",$G$5=""),"",IFERROR(VLOOKUP(B2904,'勘定科目コード（2019）'!$B$2:$J$3668,4,FALSE),"")))</f>
        <v/>
      </c>
      <c r="F2904" s="53" t="str">
        <f>IF(AND(OR(D2898&lt;&gt;"",E2898&lt;&gt;"",F2898&lt;&gt;"",G2898&lt;&gt;""),E2904=""),"",IF(AND(OR(D2898&lt;&gt;"",E2898&lt;&gt;"",F2898&lt;&gt;"",G2898&lt;&gt;""),E2904=""),"",IF(AND($D$5="",$E$5="",$F$5="",$G$5=""),"",IFERROR(VLOOKUP(B2904,'勘定科目コード（2019）'!$B$2:$J$3668,5,FALSE),""))))</f>
        <v/>
      </c>
      <c r="G2904" s="52" t="str">
        <f>IF(AND(OR(D2898&lt;&gt;"",E2898&lt;&gt;"",F2898&lt;&gt;"",G2898&lt;&gt;""),E2904=""),"",IF(AND($D$5="",$E$5="",$F$5="",$G$5=""),"",IFERROR(VLOOKUP(B2904,'勘定科目コード（2019）'!$B$2:$J$3668,6,FALSE),"")))</f>
        <v/>
      </c>
      <c r="H2904" s="54"/>
      <c r="I2904" s="55" t="str">
        <f>IF(AND(OR(D2898&lt;&gt;"",E2898&lt;&gt;"",F2898&lt;&gt;"",G2898&lt;&gt;""),E2904=""),"",IF(AND($D$5="",$E$5="",$F$5="",$G$5=""),"",IFERROR(VLOOKUP(B2904,'勘定科目コード（2019）'!$B$2:$J$3668,7,FALSE),"")))</f>
        <v/>
      </c>
      <c r="J2904" s="56" t="str">
        <f>IF(AND(OR(D2898&lt;&gt;"",E2898&lt;&gt;"",F2898&lt;&gt;"",G2898&lt;&gt;""),E2904=""),"",IF(AND($D$5="",$E$5="",$F$5="",$G$5=""),"",IFERROR(VLOOKUP(B2904,'勘定科目コード（2019）'!$B$2:$J$3668,8,FALSE),"")))</f>
        <v/>
      </c>
      <c r="K2904" s="57" t="str">
        <f>IF(AND(OR(D2898&lt;&gt;"",E2898&lt;&gt;"",F2898&lt;&gt;"",G2898&lt;&gt;""),E2904=""),"",IF(AND($D$5="",$E$5="",$F$5="",$G$5=""),"",IFERROR(VLOOKUP(B2904,'勘定科目コード（2019）'!$B$2:$J$3668,9,FALSE),"")))</f>
        <v/>
      </c>
      <c r="L2904" s="44" t="str">
        <f>IFERROR(VLOOKUP(D2904,'勘定科目コード（2019）'!$E$2:$J$500,7,FALSE),"")</f>
        <v/>
      </c>
    </row>
    <row r="2905" spans="2:12" x14ac:dyDescent="0.15">
      <c r="B2905" s="31">
        <v>2895</v>
      </c>
      <c r="D2905" s="51" t="str">
        <f>IF(AND($D$5="",$E$5="",$F$5="",$G$5=""),"",(IFERROR(VLOOKUP(B2905,'勘定科目コード（2019）'!$B$2:$J$3668,3,FALSE),"")))</f>
        <v/>
      </c>
      <c r="E2905" s="52" t="str">
        <f>IF(AND(OR($D$5&lt;&gt;"",$E$5&lt;&gt;"",$F$5&lt;&gt;"",$G$5&lt;&gt;""),D2905=""),"",IF(AND($D$5="",$E$5="",$F$5="",$G$5=""),"",IFERROR(VLOOKUP(B2905,'勘定科目コード（2019）'!$B$2:$J$3668,4,FALSE),"")))</f>
        <v/>
      </c>
      <c r="F2905" s="53" t="str">
        <f>IF(AND(OR(D2899&lt;&gt;"",E2899&lt;&gt;"",F2899&lt;&gt;"",G2899&lt;&gt;""),E2905=""),"",IF(AND(OR(D2899&lt;&gt;"",E2899&lt;&gt;"",F2899&lt;&gt;"",G2899&lt;&gt;""),E2905=""),"",IF(AND($D$5="",$E$5="",$F$5="",$G$5=""),"",IFERROR(VLOOKUP(B2905,'勘定科目コード（2019）'!$B$2:$J$3668,5,FALSE),""))))</f>
        <v/>
      </c>
      <c r="G2905" s="52" t="str">
        <f>IF(AND(OR(D2899&lt;&gt;"",E2899&lt;&gt;"",F2899&lt;&gt;"",G2899&lt;&gt;""),E2905=""),"",IF(AND($D$5="",$E$5="",$F$5="",$G$5=""),"",IFERROR(VLOOKUP(B2905,'勘定科目コード（2019）'!$B$2:$J$3668,6,FALSE),"")))</f>
        <v/>
      </c>
      <c r="H2905" s="54"/>
      <c r="I2905" s="55" t="str">
        <f>IF(AND(OR(D2899&lt;&gt;"",E2899&lt;&gt;"",F2899&lt;&gt;"",G2899&lt;&gt;""),E2905=""),"",IF(AND($D$5="",$E$5="",$F$5="",$G$5=""),"",IFERROR(VLOOKUP(B2905,'勘定科目コード（2019）'!$B$2:$J$3668,7,FALSE),"")))</f>
        <v/>
      </c>
      <c r="J2905" s="56" t="str">
        <f>IF(AND(OR(D2899&lt;&gt;"",E2899&lt;&gt;"",F2899&lt;&gt;"",G2899&lt;&gt;""),E2905=""),"",IF(AND($D$5="",$E$5="",$F$5="",$G$5=""),"",IFERROR(VLOOKUP(B2905,'勘定科目コード（2019）'!$B$2:$J$3668,8,FALSE),"")))</f>
        <v/>
      </c>
      <c r="K2905" s="57" t="str">
        <f>IF(AND(OR(D2899&lt;&gt;"",E2899&lt;&gt;"",F2899&lt;&gt;"",G2899&lt;&gt;""),E2905=""),"",IF(AND($D$5="",$E$5="",$F$5="",$G$5=""),"",IFERROR(VLOOKUP(B2905,'勘定科目コード（2019）'!$B$2:$J$3668,9,FALSE),"")))</f>
        <v/>
      </c>
      <c r="L2905" s="44" t="str">
        <f>IFERROR(VLOOKUP(D2905,'勘定科目コード（2019）'!$E$2:$J$500,7,FALSE),"")</f>
        <v/>
      </c>
    </row>
    <row r="2906" spans="2:12" x14ac:dyDescent="0.15">
      <c r="B2906" s="31">
        <v>2896</v>
      </c>
      <c r="D2906" s="51" t="str">
        <f>IF(AND($D$5="",$E$5="",$F$5="",$G$5=""),"",(IFERROR(VLOOKUP(B2906,'勘定科目コード（2019）'!$B$2:$J$3668,3,FALSE),"")))</f>
        <v/>
      </c>
      <c r="E2906" s="52" t="str">
        <f>IF(AND(OR($D$5&lt;&gt;"",$E$5&lt;&gt;"",$F$5&lt;&gt;"",$G$5&lt;&gt;""),D2906=""),"",IF(AND($D$5="",$E$5="",$F$5="",$G$5=""),"",IFERROR(VLOOKUP(B2906,'勘定科目コード（2019）'!$B$2:$J$3668,4,FALSE),"")))</f>
        <v/>
      </c>
      <c r="F2906" s="53" t="str">
        <f>IF(AND(OR(D2900&lt;&gt;"",E2900&lt;&gt;"",F2900&lt;&gt;"",G2900&lt;&gt;""),E2906=""),"",IF(AND(OR(D2900&lt;&gt;"",E2900&lt;&gt;"",F2900&lt;&gt;"",G2900&lt;&gt;""),E2906=""),"",IF(AND($D$5="",$E$5="",$F$5="",$G$5=""),"",IFERROR(VLOOKUP(B2906,'勘定科目コード（2019）'!$B$2:$J$3668,5,FALSE),""))))</f>
        <v/>
      </c>
      <c r="G2906" s="52" t="str">
        <f>IF(AND(OR(D2900&lt;&gt;"",E2900&lt;&gt;"",F2900&lt;&gt;"",G2900&lt;&gt;""),E2906=""),"",IF(AND($D$5="",$E$5="",$F$5="",$G$5=""),"",IFERROR(VLOOKUP(B2906,'勘定科目コード（2019）'!$B$2:$J$3668,6,FALSE),"")))</f>
        <v/>
      </c>
      <c r="H2906" s="54"/>
      <c r="I2906" s="55" t="str">
        <f>IF(AND(OR(D2900&lt;&gt;"",E2900&lt;&gt;"",F2900&lt;&gt;"",G2900&lt;&gt;""),E2906=""),"",IF(AND($D$5="",$E$5="",$F$5="",$G$5=""),"",IFERROR(VLOOKUP(B2906,'勘定科目コード（2019）'!$B$2:$J$3668,7,FALSE),"")))</f>
        <v/>
      </c>
      <c r="J2906" s="56" t="str">
        <f>IF(AND(OR(D2900&lt;&gt;"",E2900&lt;&gt;"",F2900&lt;&gt;"",G2900&lt;&gt;""),E2906=""),"",IF(AND($D$5="",$E$5="",$F$5="",$G$5=""),"",IFERROR(VLOOKUP(B2906,'勘定科目コード（2019）'!$B$2:$J$3668,8,FALSE),"")))</f>
        <v/>
      </c>
      <c r="K2906" s="57" t="str">
        <f>IF(AND(OR(D2900&lt;&gt;"",E2900&lt;&gt;"",F2900&lt;&gt;"",G2900&lt;&gt;""),E2906=""),"",IF(AND($D$5="",$E$5="",$F$5="",$G$5=""),"",IFERROR(VLOOKUP(B2906,'勘定科目コード（2019）'!$B$2:$J$3668,9,FALSE),"")))</f>
        <v/>
      </c>
      <c r="L2906" s="44" t="str">
        <f>IFERROR(VLOOKUP(D2906,'勘定科目コード（2019）'!$E$2:$J$500,7,FALSE),"")</f>
        <v/>
      </c>
    </row>
    <row r="2907" spans="2:12" x14ac:dyDescent="0.15">
      <c r="B2907" s="31">
        <v>2897</v>
      </c>
      <c r="D2907" s="51" t="str">
        <f>IF(AND($D$5="",$E$5="",$F$5="",$G$5=""),"",(IFERROR(VLOOKUP(B2907,'勘定科目コード（2019）'!$B$2:$J$3668,3,FALSE),"")))</f>
        <v/>
      </c>
      <c r="E2907" s="52" t="str">
        <f>IF(AND(OR($D$5&lt;&gt;"",$E$5&lt;&gt;"",$F$5&lt;&gt;"",$G$5&lt;&gt;""),D2907=""),"",IF(AND($D$5="",$E$5="",$F$5="",$G$5=""),"",IFERROR(VLOOKUP(B2907,'勘定科目コード（2019）'!$B$2:$J$3668,4,FALSE),"")))</f>
        <v/>
      </c>
      <c r="F2907" s="53" t="str">
        <f>IF(AND(OR(D2901&lt;&gt;"",E2901&lt;&gt;"",F2901&lt;&gt;"",G2901&lt;&gt;""),E2907=""),"",IF(AND(OR(D2901&lt;&gt;"",E2901&lt;&gt;"",F2901&lt;&gt;"",G2901&lt;&gt;""),E2907=""),"",IF(AND($D$5="",$E$5="",$F$5="",$G$5=""),"",IFERROR(VLOOKUP(B2907,'勘定科目コード（2019）'!$B$2:$J$3668,5,FALSE),""))))</f>
        <v/>
      </c>
      <c r="G2907" s="52" t="str">
        <f>IF(AND(OR(D2901&lt;&gt;"",E2901&lt;&gt;"",F2901&lt;&gt;"",G2901&lt;&gt;""),E2907=""),"",IF(AND($D$5="",$E$5="",$F$5="",$G$5=""),"",IFERROR(VLOOKUP(B2907,'勘定科目コード（2019）'!$B$2:$J$3668,6,FALSE),"")))</f>
        <v/>
      </c>
      <c r="H2907" s="54"/>
      <c r="I2907" s="55" t="str">
        <f>IF(AND(OR(D2901&lt;&gt;"",E2901&lt;&gt;"",F2901&lt;&gt;"",G2901&lt;&gt;""),E2907=""),"",IF(AND($D$5="",$E$5="",$F$5="",$G$5=""),"",IFERROR(VLOOKUP(B2907,'勘定科目コード（2019）'!$B$2:$J$3668,7,FALSE),"")))</f>
        <v/>
      </c>
      <c r="J2907" s="56" t="str">
        <f>IF(AND(OR(D2901&lt;&gt;"",E2901&lt;&gt;"",F2901&lt;&gt;"",G2901&lt;&gt;""),E2907=""),"",IF(AND($D$5="",$E$5="",$F$5="",$G$5=""),"",IFERROR(VLOOKUP(B2907,'勘定科目コード（2019）'!$B$2:$J$3668,8,FALSE),"")))</f>
        <v/>
      </c>
      <c r="K2907" s="57" t="str">
        <f>IF(AND(OR(D2901&lt;&gt;"",E2901&lt;&gt;"",F2901&lt;&gt;"",G2901&lt;&gt;""),E2907=""),"",IF(AND($D$5="",$E$5="",$F$5="",$G$5=""),"",IFERROR(VLOOKUP(B2907,'勘定科目コード（2019）'!$B$2:$J$3668,9,FALSE),"")))</f>
        <v/>
      </c>
      <c r="L2907" s="44" t="str">
        <f>IFERROR(VLOOKUP(D2907,'勘定科目コード（2019）'!$E$2:$J$500,7,FALSE),"")</f>
        <v/>
      </c>
    </row>
    <row r="2908" spans="2:12" x14ac:dyDescent="0.15">
      <c r="B2908" s="31">
        <v>2898</v>
      </c>
      <c r="D2908" s="51" t="str">
        <f>IF(AND($D$5="",$E$5="",$F$5="",$G$5=""),"",(IFERROR(VLOOKUP(B2908,'勘定科目コード（2019）'!$B$2:$J$3668,3,FALSE),"")))</f>
        <v/>
      </c>
      <c r="E2908" s="52" t="str">
        <f>IF(AND(OR($D$5&lt;&gt;"",$E$5&lt;&gt;"",$F$5&lt;&gt;"",$G$5&lt;&gt;""),D2908=""),"",IF(AND($D$5="",$E$5="",$F$5="",$G$5=""),"",IFERROR(VLOOKUP(B2908,'勘定科目コード（2019）'!$B$2:$J$3668,4,FALSE),"")))</f>
        <v/>
      </c>
      <c r="F2908" s="53" t="str">
        <f>IF(AND(OR(D2902&lt;&gt;"",E2902&lt;&gt;"",F2902&lt;&gt;"",G2902&lt;&gt;""),E2908=""),"",IF(AND(OR(D2902&lt;&gt;"",E2902&lt;&gt;"",F2902&lt;&gt;"",G2902&lt;&gt;""),E2908=""),"",IF(AND($D$5="",$E$5="",$F$5="",$G$5=""),"",IFERROR(VLOOKUP(B2908,'勘定科目コード（2019）'!$B$2:$J$3668,5,FALSE),""))))</f>
        <v/>
      </c>
      <c r="G2908" s="52" t="str">
        <f>IF(AND(OR(D2902&lt;&gt;"",E2902&lt;&gt;"",F2902&lt;&gt;"",G2902&lt;&gt;""),E2908=""),"",IF(AND($D$5="",$E$5="",$F$5="",$G$5=""),"",IFERROR(VLOOKUP(B2908,'勘定科目コード（2019）'!$B$2:$J$3668,6,FALSE),"")))</f>
        <v/>
      </c>
      <c r="H2908" s="54"/>
      <c r="I2908" s="55" t="str">
        <f>IF(AND(OR(D2902&lt;&gt;"",E2902&lt;&gt;"",F2902&lt;&gt;"",G2902&lt;&gt;""),E2908=""),"",IF(AND($D$5="",$E$5="",$F$5="",$G$5=""),"",IFERROR(VLOOKUP(B2908,'勘定科目コード（2019）'!$B$2:$J$3668,7,FALSE),"")))</f>
        <v/>
      </c>
      <c r="J2908" s="56" t="str">
        <f>IF(AND(OR(D2902&lt;&gt;"",E2902&lt;&gt;"",F2902&lt;&gt;"",G2902&lt;&gt;""),E2908=""),"",IF(AND($D$5="",$E$5="",$F$5="",$G$5=""),"",IFERROR(VLOOKUP(B2908,'勘定科目コード（2019）'!$B$2:$J$3668,8,FALSE),"")))</f>
        <v/>
      </c>
      <c r="K2908" s="57" t="str">
        <f>IF(AND(OR(D2902&lt;&gt;"",E2902&lt;&gt;"",F2902&lt;&gt;"",G2902&lt;&gt;""),E2908=""),"",IF(AND($D$5="",$E$5="",$F$5="",$G$5=""),"",IFERROR(VLOOKUP(B2908,'勘定科目コード（2019）'!$B$2:$J$3668,9,FALSE),"")))</f>
        <v/>
      </c>
      <c r="L2908" s="44" t="str">
        <f>IFERROR(VLOOKUP(D2908,'勘定科目コード（2019）'!$E$2:$J$500,7,FALSE),"")</f>
        <v/>
      </c>
    </row>
    <row r="2909" spans="2:12" x14ac:dyDescent="0.15">
      <c r="B2909" s="31">
        <v>2899</v>
      </c>
      <c r="D2909" s="51" t="str">
        <f>IF(AND($D$5="",$E$5="",$F$5="",$G$5=""),"",(IFERROR(VLOOKUP(B2909,'勘定科目コード（2019）'!$B$2:$J$3668,3,FALSE),"")))</f>
        <v/>
      </c>
      <c r="E2909" s="52" t="str">
        <f>IF(AND(OR($D$5&lt;&gt;"",$E$5&lt;&gt;"",$F$5&lt;&gt;"",$G$5&lt;&gt;""),D2909=""),"",IF(AND($D$5="",$E$5="",$F$5="",$G$5=""),"",IFERROR(VLOOKUP(B2909,'勘定科目コード（2019）'!$B$2:$J$3668,4,FALSE),"")))</f>
        <v/>
      </c>
      <c r="F2909" s="53" t="str">
        <f>IF(AND(OR(D2903&lt;&gt;"",E2903&lt;&gt;"",F2903&lt;&gt;"",G2903&lt;&gt;""),E2909=""),"",IF(AND(OR(D2903&lt;&gt;"",E2903&lt;&gt;"",F2903&lt;&gt;"",G2903&lt;&gt;""),E2909=""),"",IF(AND($D$5="",$E$5="",$F$5="",$G$5=""),"",IFERROR(VLOOKUP(B2909,'勘定科目コード（2019）'!$B$2:$J$3668,5,FALSE),""))))</f>
        <v/>
      </c>
      <c r="G2909" s="52" t="str">
        <f>IF(AND(OR(D2903&lt;&gt;"",E2903&lt;&gt;"",F2903&lt;&gt;"",G2903&lt;&gt;""),E2909=""),"",IF(AND($D$5="",$E$5="",$F$5="",$G$5=""),"",IFERROR(VLOOKUP(B2909,'勘定科目コード（2019）'!$B$2:$J$3668,6,FALSE),"")))</f>
        <v/>
      </c>
      <c r="H2909" s="54"/>
      <c r="I2909" s="55" t="str">
        <f>IF(AND(OR(D2903&lt;&gt;"",E2903&lt;&gt;"",F2903&lt;&gt;"",G2903&lt;&gt;""),E2909=""),"",IF(AND($D$5="",$E$5="",$F$5="",$G$5=""),"",IFERROR(VLOOKUP(B2909,'勘定科目コード（2019）'!$B$2:$J$3668,7,FALSE),"")))</f>
        <v/>
      </c>
      <c r="J2909" s="56" t="str">
        <f>IF(AND(OR(D2903&lt;&gt;"",E2903&lt;&gt;"",F2903&lt;&gt;"",G2903&lt;&gt;""),E2909=""),"",IF(AND($D$5="",$E$5="",$F$5="",$G$5=""),"",IFERROR(VLOOKUP(B2909,'勘定科目コード（2019）'!$B$2:$J$3668,8,FALSE),"")))</f>
        <v/>
      </c>
      <c r="K2909" s="57" t="str">
        <f>IF(AND(OR(D2903&lt;&gt;"",E2903&lt;&gt;"",F2903&lt;&gt;"",G2903&lt;&gt;""),E2909=""),"",IF(AND($D$5="",$E$5="",$F$5="",$G$5=""),"",IFERROR(VLOOKUP(B2909,'勘定科目コード（2019）'!$B$2:$J$3668,9,FALSE),"")))</f>
        <v/>
      </c>
      <c r="L2909" s="44" t="str">
        <f>IFERROR(VLOOKUP(D2909,'勘定科目コード（2019）'!$E$2:$J$500,7,FALSE),"")</f>
        <v/>
      </c>
    </row>
    <row r="2910" spans="2:12" x14ac:dyDescent="0.15">
      <c r="B2910" s="31">
        <v>2900</v>
      </c>
      <c r="D2910" s="51" t="str">
        <f>IF(AND($D$5="",$E$5="",$F$5="",$G$5=""),"",(IFERROR(VLOOKUP(B2910,'勘定科目コード（2019）'!$B$2:$J$3668,3,FALSE),"")))</f>
        <v/>
      </c>
      <c r="E2910" s="52" t="str">
        <f>IF(AND(OR($D$5&lt;&gt;"",$E$5&lt;&gt;"",$F$5&lt;&gt;"",$G$5&lt;&gt;""),D2910=""),"",IF(AND($D$5="",$E$5="",$F$5="",$G$5=""),"",IFERROR(VLOOKUP(B2910,'勘定科目コード（2019）'!$B$2:$J$3668,4,FALSE),"")))</f>
        <v/>
      </c>
      <c r="F2910" s="53" t="str">
        <f>IF(AND(OR(D2904&lt;&gt;"",E2904&lt;&gt;"",F2904&lt;&gt;"",G2904&lt;&gt;""),E2910=""),"",IF(AND(OR(D2904&lt;&gt;"",E2904&lt;&gt;"",F2904&lt;&gt;"",G2904&lt;&gt;""),E2910=""),"",IF(AND($D$5="",$E$5="",$F$5="",$G$5=""),"",IFERROR(VLOOKUP(B2910,'勘定科目コード（2019）'!$B$2:$J$3668,5,FALSE),""))))</f>
        <v/>
      </c>
      <c r="G2910" s="52" t="str">
        <f>IF(AND(OR(D2904&lt;&gt;"",E2904&lt;&gt;"",F2904&lt;&gt;"",G2904&lt;&gt;""),E2910=""),"",IF(AND($D$5="",$E$5="",$F$5="",$G$5=""),"",IFERROR(VLOOKUP(B2910,'勘定科目コード（2019）'!$B$2:$J$3668,6,FALSE),"")))</f>
        <v/>
      </c>
      <c r="H2910" s="54"/>
      <c r="I2910" s="55" t="str">
        <f>IF(AND(OR(D2904&lt;&gt;"",E2904&lt;&gt;"",F2904&lt;&gt;"",G2904&lt;&gt;""),E2910=""),"",IF(AND($D$5="",$E$5="",$F$5="",$G$5=""),"",IFERROR(VLOOKUP(B2910,'勘定科目コード（2019）'!$B$2:$J$3668,7,FALSE),"")))</f>
        <v/>
      </c>
      <c r="J2910" s="56" t="str">
        <f>IF(AND(OR(D2904&lt;&gt;"",E2904&lt;&gt;"",F2904&lt;&gt;"",G2904&lt;&gt;""),E2910=""),"",IF(AND($D$5="",$E$5="",$F$5="",$G$5=""),"",IFERROR(VLOOKUP(B2910,'勘定科目コード（2019）'!$B$2:$J$3668,8,FALSE),"")))</f>
        <v/>
      </c>
      <c r="K2910" s="57" t="str">
        <f>IF(AND(OR(D2904&lt;&gt;"",E2904&lt;&gt;"",F2904&lt;&gt;"",G2904&lt;&gt;""),E2910=""),"",IF(AND($D$5="",$E$5="",$F$5="",$G$5=""),"",IFERROR(VLOOKUP(B2910,'勘定科目コード（2019）'!$B$2:$J$3668,9,FALSE),"")))</f>
        <v/>
      </c>
      <c r="L2910" s="44" t="str">
        <f>IFERROR(VLOOKUP(D2910,'勘定科目コード（2019）'!$E$2:$J$500,7,FALSE),"")</f>
        <v/>
      </c>
    </row>
    <row r="2911" spans="2:12" x14ac:dyDescent="0.15">
      <c r="B2911" s="31">
        <v>2901</v>
      </c>
      <c r="D2911" s="51" t="str">
        <f>IF(AND($D$5="",$E$5="",$F$5="",$G$5=""),"",(IFERROR(VLOOKUP(B2911,'勘定科目コード（2019）'!$B$2:$J$3668,3,FALSE),"")))</f>
        <v/>
      </c>
      <c r="E2911" s="52" t="str">
        <f>IF(AND(OR($D$5&lt;&gt;"",$E$5&lt;&gt;"",$F$5&lt;&gt;"",$G$5&lt;&gt;""),D2911=""),"",IF(AND($D$5="",$E$5="",$F$5="",$G$5=""),"",IFERROR(VLOOKUP(B2911,'勘定科目コード（2019）'!$B$2:$J$3668,4,FALSE),"")))</f>
        <v/>
      </c>
      <c r="F2911" s="53" t="str">
        <f>IF(AND(OR(D2905&lt;&gt;"",E2905&lt;&gt;"",F2905&lt;&gt;"",G2905&lt;&gt;""),E2911=""),"",IF(AND(OR(D2905&lt;&gt;"",E2905&lt;&gt;"",F2905&lt;&gt;"",G2905&lt;&gt;""),E2911=""),"",IF(AND($D$5="",$E$5="",$F$5="",$G$5=""),"",IFERROR(VLOOKUP(B2911,'勘定科目コード（2019）'!$B$2:$J$3668,5,FALSE),""))))</f>
        <v/>
      </c>
      <c r="G2911" s="52" t="str">
        <f>IF(AND(OR(D2905&lt;&gt;"",E2905&lt;&gt;"",F2905&lt;&gt;"",G2905&lt;&gt;""),E2911=""),"",IF(AND($D$5="",$E$5="",$F$5="",$G$5=""),"",IFERROR(VLOOKUP(B2911,'勘定科目コード（2019）'!$B$2:$J$3668,6,FALSE),"")))</f>
        <v/>
      </c>
      <c r="H2911" s="54"/>
      <c r="I2911" s="55" t="str">
        <f>IF(AND(OR(D2905&lt;&gt;"",E2905&lt;&gt;"",F2905&lt;&gt;"",G2905&lt;&gt;""),E2911=""),"",IF(AND($D$5="",$E$5="",$F$5="",$G$5=""),"",IFERROR(VLOOKUP(B2911,'勘定科目コード（2019）'!$B$2:$J$3668,7,FALSE),"")))</f>
        <v/>
      </c>
      <c r="J2911" s="56" t="str">
        <f>IF(AND(OR(D2905&lt;&gt;"",E2905&lt;&gt;"",F2905&lt;&gt;"",G2905&lt;&gt;""),E2911=""),"",IF(AND($D$5="",$E$5="",$F$5="",$G$5=""),"",IFERROR(VLOOKUP(B2911,'勘定科目コード（2019）'!$B$2:$J$3668,8,FALSE),"")))</f>
        <v/>
      </c>
      <c r="K2911" s="57" t="str">
        <f>IF(AND(OR(D2905&lt;&gt;"",E2905&lt;&gt;"",F2905&lt;&gt;"",G2905&lt;&gt;""),E2911=""),"",IF(AND($D$5="",$E$5="",$F$5="",$G$5=""),"",IFERROR(VLOOKUP(B2911,'勘定科目コード（2019）'!$B$2:$J$3668,9,FALSE),"")))</f>
        <v/>
      </c>
      <c r="L2911" s="44" t="str">
        <f>IFERROR(VLOOKUP(D2911,'勘定科目コード（2019）'!$E$2:$J$500,7,FALSE),"")</f>
        <v/>
      </c>
    </row>
    <row r="2912" spans="2:12" x14ac:dyDescent="0.15">
      <c r="B2912" s="31">
        <v>2902</v>
      </c>
      <c r="D2912" s="51" t="str">
        <f>IF(AND($D$5="",$E$5="",$F$5="",$G$5=""),"",(IFERROR(VLOOKUP(B2912,'勘定科目コード（2019）'!$B$2:$J$3668,3,FALSE),"")))</f>
        <v/>
      </c>
      <c r="E2912" s="52" t="str">
        <f>IF(AND(OR($D$5&lt;&gt;"",$E$5&lt;&gt;"",$F$5&lt;&gt;"",$G$5&lt;&gt;""),D2912=""),"",IF(AND($D$5="",$E$5="",$F$5="",$G$5=""),"",IFERROR(VLOOKUP(B2912,'勘定科目コード（2019）'!$B$2:$J$3668,4,FALSE),"")))</f>
        <v/>
      </c>
      <c r="F2912" s="53" t="str">
        <f>IF(AND(OR(D2906&lt;&gt;"",E2906&lt;&gt;"",F2906&lt;&gt;"",G2906&lt;&gt;""),E2912=""),"",IF(AND(OR(D2906&lt;&gt;"",E2906&lt;&gt;"",F2906&lt;&gt;"",G2906&lt;&gt;""),E2912=""),"",IF(AND($D$5="",$E$5="",$F$5="",$G$5=""),"",IFERROR(VLOOKUP(B2912,'勘定科目コード（2019）'!$B$2:$J$3668,5,FALSE),""))))</f>
        <v/>
      </c>
      <c r="G2912" s="52" t="str">
        <f>IF(AND(OR(D2906&lt;&gt;"",E2906&lt;&gt;"",F2906&lt;&gt;"",G2906&lt;&gt;""),E2912=""),"",IF(AND($D$5="",$E$5="",$F$5="",$G$5=""),"",IFERROR(VLOOKUP(B2912,'勘定科目コード（2019）'!$B$2:$J$3668,6,FALSE),"")))</f>
        <v/>
      </c>
      <c r="H2912" s="54"/>
      <c r="I2912" s="55" t="str">
        <f>IF(AND(OR(D2906&lt;&gt;"",E2906&lt;&gt;"",F2906&lt;&gt;"",G2906&lt;&gt;""),E2912=""),"",IF(AND($D$5="",$E$5="",$F$5="",$G$5=""),"",IFERROR(VLOOKUP(B2912,'勘定科目コード（2019）'!$B$2:$J$3668,7,FALSE),"")))</f>
        <v/>
      </c>
      <c r="J2912" s="56" t="str">
        <f>IF(AND(OR(D2906&lt;&gt;"",E2906&lt;&gt;"",F2906&lt;&gt;"",G2906&lt;&gt;""),E2912=""),"",IF(AND($D$5="",$E$5="",$F$5="",$G$5=""),"",IFERROR(VLOOKUP(B2912,'勘定科目コード（2019）'!$B$2:$J$3668,8,FALSE),"")))</f>
        <v/>
      </c>
      <c r="K2912" s="57" t="str">
        <f>IF(AND(OR(D2906&lt;&gt;"",E2906&lt;&gt;"",F2906&lt;&gt;"",G2906&lt;&gt;""),E2912=""),"",IF(AND($D$5="",$E$5="",$F$5="",$G$5=""),"",IFERROR(VLOOKUP(B2912,'勘定科目コード（2019）'!$B$2:$J$3668,9,FALSE),"")))</f>
        <v/>
      </c>
      <c r="L2912" s="44" t="str">
        <f>IFERROR(VLOOKUP(D2912,'勘定科目コード（2019）'!$E$2:$J$500,7,FALSE),"")</f>
        <v/>
      </c>
    </row>
    <row r="2913" spans="2:12" x14ac:dyDescent="0.15">
      <c r="B2913" s="31">
        <v>2903</v>
      </c>
      <c r="D2913" s="51" t="str">
        <f>IF(AND($D$5="",$E$5="",$F$5="",$G$5=""),"",(IFERROR(VLOOKUP(B2913,'勘定科目コード（2019）'!$B$2:$J$3668,3,FALSE),"")))</f>
        <v/>
      </c>
      <c r="E2913" s="52" t="str">
        <f>IF(AND(OR($D$5&lt;&gt;"",$E$5&lt;&gt;"",$F$5&lt;&gt;"",$G$5&lt;&gt;""),D2913=""),"",IF(AND($D$5="",$E$5="",$F$5="",$G$5=""),"",IFERROR(VLOOKUP(B2913,'勘定科目コード（2019）'!$B$2:$J$3668,4,FALSE),"")))</f>
        <v/>
      </c>
      <c r="F2913" s="53" t="str">
        <f>IF(AND(OR(D2907&lt;&gt;"",E2907&lt;&gt;"",F2907&lt;&gt;"",G2907&lt;&gt;""),E2913=""),"",IF(AND(OR(D2907&lt;&gt;"",E2907&lt;&gt;"",F2907&lt;&gt;"",G2907&lt;&gt;""),E2913=""),"",IF(AND($D$5="",$E$5="",$F$5="",$G$5=""),"",IFERROR(VLOOKUP(B2913,'勘定科目コード（2019）'!$B$2:$J$3668,5,FALSE),""))))</f>
        <v/>
      </c>
      <c r="G2913" s="52" t="str">
        <f>IF(AND(OR(D2907&lt;&gt;"",E2907&lt;&gt;"",F2907&lt;&gt;"",G2907&lt;&gt;""),E2913=""),"",IF(AND($D$5="",$E$5="",$F$5="",$G$5=""),"",IFERROR(VLOOKUP(B2913,'勘定科目コード（2019）'!$B$2:$J$3668,6,FALSE),"")))</f>
        <v/>
      </c>
      <c r="H2913" s="54"/>
      <c r="I2913" s="55" t="str">
        <f>IF(AND(OR(D2907&lt;&gt;"",E2907&lt;&gt;"",F2907&lt;&gt;"",G2907&lt;&gt;""),E2913=""),"",IF(AND($D$5="",$E$5="",$F$5="",$G$5=""),"",IFERROR(VLOOKUP(B2913,'勘定科目コード（2019）'!$B$2:$J$3668,7,FALSE),"")))</f>
        <v/>
      </c>
      <c r="J2913" s="56" t="str">
        <f>IF(AND(OR(D2907&lt;&gt;"",E2907&lt;&gt;"",F2907&lt;&gt;"",G2907&lt;&gt;""),E2913=""),"",IF(AND($D$5="",$E$5="",$F$5="",$G$5=""),"",IFERROR(VLOOKUP(B2913,'勘定科目コード（2019）'!$B$2:$J$3668,8,FALSE),"")))</f>
        <v/>
      </c>
      <c r="K2913" s="57" t="str">
        <f>IF(AND(OR(D2907&lt;&gt;"",E2907&lt;&gt;"",F2907&lt;&gt;"",G2907&lt;&gt;""),E2913=""),"",IF(AND($D$5="",$E$5="",$F$5="",$G$5=""),"",IFERROR(VLOOKUP(B2913,'勘定科目コード（2019）'!$B$2:$J$3668,9,FALSE),"")))</f>
        <v/>
      </c>
      <c r="L2913" s="44" t="str">
        <f>IFERROR(VLOOKUP(D2913,'勘定科目コード（2019）'!$E$2:$J$500,7,FALSE),"")</f>
        <v/>
      </c>
    </row>
    <row r="2914" spans="2:12" x14ac:dyDescent="0.15">
      <c r="B2914" s="31">
        <v>2904</v>
      </c>
      <c r="D2914" s="51" t="str">
        <f>IF(AND($D$5="",$E$5="",$F$5="",$G$5=""),"",(IFERROR(VLOOKUP(B2914,'勘定科目コード（2019）'!$B$2:$J$3668,3,FALSE),"")))</f>
        <v/>
      </c>
      <c r="E2914" s="52" t="str">
        <f>IF(AND(OR($D$5&lt;&gt;"",$E$5&lt;&gt;"",$F$5&lt;&gt;"",$G$5&lt;&gt;""),D2914=""),"",IF(AND($D$5="",$E$5="",$F$5="",$G$5=""),"",IFERROR(VLOOKUP(B2914,'勘定科目コード（2019）'!$B$2:$J$3668,4,FALSE),"")))</f>
        <v/>
      </c>
      <c r="F2914" s="53" t="str">
        <f>IF(AND(OR(D2908&lt;&gt;"",E2908&lt;&gt;"",F2908&lt;&gt;"",G2908&lt;&gt;""),E2914=""),"",IF(AND(OR(D2908&lt;&gt;"",E2908&lt;&gt;"",F2908&lt;&gt;"",G2908&lt;&gt;""),E2914=""),"",IF(AND($D$5="",$E$5="",$F$5="",$G$5=""),"",IFERROR(VLOOKUP(B2914,'勘定科目コード（2019）'!$B$2:$J$3668,5,FALSE),""))))</f>
        <v/>
      </c>
      <c r="G2914" s="52" t="str">
        <f>IF(AND(OR(D2908&lt;&gt;"",E2908&lt;&gt;"",F2908&lt;&gt;"",G2908&lt;&gt;""),E2914=""),"",IF(AND($D$5="",$E$5="",$F$5="",$G$5=""),"",IFERROR(VLOOKUP(B2914,'勘定科目コード（2019）'!$B$2:$J$3668,6,FALSE),"")))</f>
        <v/>
      </c>
      <c r="H2914" s="54"/>
      <c r="I2914" s="55" t="str">
        <f>IF(AND(OR(D2908&lt;&gt;"",E2908&lt;&gt;"",F2908&lt;&gt;"",G2908&lt;&gt;""),E2914=""),"",IF(AND($D$5="",$E$5="",$F$5="",$G$5=""),"",IFERROR(VLOOKUP(B2914,'勘定科目コード（2019）'!$B$2:$J$3668,7,FALSE),"")))</f>
        <v/>
      </c>
      <c r="J2914" s="56" t="str">
        <f>IF(AND(OR(D2908&lt;&gt;"",E2908&lt;&gt;"",F2908&lt;&gt;"",G2908&lt;&gt;""),E2914=""),"",IF(AND($D$5="",$E$5="",$F$5="",$G$5=""),"",IFERROR(VLOOKUP(B2914,'勘定科目コード（2019）'!$B$2:$J$3668,8,FALSE),"")))</f>
        <v/>
      </c>
      <c r="K2914" s="57" t="str">
        <f>IF(AND(OR(D2908&lt;&gt;"",E2908&lt;&gt;"",F2908&lt;&gt;"",G2908&lt;&gt;""),E2914=""),"",IF(AND($D$5="",$E$5="",$F$5="",$G$5=""),"",IFERROR(VLOOKUP(B2914,'勘定科目コード（2019）'!$B$2:$J$3668,9,FALSE),"")))</f>
        <v/>
      </c>
      <c r="L2914" s="44" t="str">
        <f>IFERROR(VLOOKUP(D2914,'勘定科目コード（2019）'!$E$2:$J$500,7,FALSE),"")</f>
        <v/>
      </c>
    </row>
    <row r="2915" spans="2:12" x14ac:dyDescent="0.15">
      <c r="B2915" s="31">
        <v>2905</v>
      </c>
      <c r="D2915" s="51" t="str">
        <f>IF(AND($D$5="",$E$5="",$F$5="",$G$5=""),"",(IFERROR(VLOOKUP(B2915,'勘定科目コード（2019）'!$B$2:$J$3668,3,FALSE),"")))</f>
        <v/>
      </c>
      <c r="E2915" s="52" t="str">
        <f>IF(AND(OR($D$5&lt;&gt;"",$E$5&lt;&gt;"",$F$5&lt;&gt;"",$G$5&lt;&gt;""),D2915=""),"",IF(AND($D$5="",$E$5="",$F$5="",$G$5=""),"",IFERROR(VLOOKUP(B2915,'勘定科目コード（2019）'!$B$2:$J$3668,4,FALSE),"")))</f>
        <v/>
      </c>
      <c r="F2915" s="53" t="str">
        <f>IF(AND(OR(D2909&lt;&gt;"",E2909&lt;&gt;"",F2909&lt;&gt;"",G2909&lt;&gt;""),E2915=""),"",IF(AND(OR(D2909&lt;&gt;"",E2909&lt;&gt;"",F2909&lt;&gt;"",G2909&lt;&gt;""),E2915=""),"",IF(AND($D$5="",$E$5="",$F$5="",$G$5=""),"",IFERROR(VLOOKUP(B2915,'勘定科目コード（2019）'!$B$2:$J$3668,5,FALSE),""))))</f>
        <v/>
      </c>
      <c r="G2915" s="52" t="str">
        <f>IF(AND(OR(D2909&lt;&gt;"",E2909&lt;&gt;"",F2909&lt;&gt;"",G2909&lt;&gt;""),E2915=""),"",IF(AND($D$5="",$E$5="",$F$5="",$G$5=""),"",IFERROR(VLOOKUP(B2915,'勘定科目コード（2019）'!$B$2:$J$3668,6,FALSE),"")))</f>
        <v/>
      </c>
      <c r="H2915" s="54"/>
      <c r="I2915" s="55" t="str">
        <f>IF(AND(OR(D2909&lt;&gt;"",E2909&lt;&gt;"",F2909&lt;&gt;"",G2909&lt;&gt;""),E2915=""),"",IF(AND($D$5="",$E$5="",$F$5="",$G$5=""),"",IFERROR(VLOOKUP(B2915,'勘定科目コード（2019）'!$B$2:$J$3668,7,FALSE),"")))</f>
        <v/>
      </c>
      <c r="J2915" s="56" t="str">
        <f>IF(AND(OR(D2909&lt;&gt;"",E2909&lt;&gt;"",F2909&lt;&gt;"",G2909&lt;&gt;""),E2915=""),"",IF(AND($D$5="",$E$5="",$F$5="",$G$5=""),"",IFERROR(VLOOKUP(B2915,'勘定科目コード（2019）'!$B$2:$J$3668,8,FALSE),"")))</f>
        <v/>
      </c>
      <c r="K2915" s="57" t="str">
        <f>IF(AND(OR(D2909&lt;&gt;"",E2909&lt;&gt;"",F2909&lt;&gt;"",G2909&lt;&gt;""),E2915=""),"",IF(AND($D$5="",$E$5="",$F$5="",$G$5=""),"",IFERROR(VLOOKUP(B2915,'勘定科目コード（2019）'!$B$2:$J$3668,9,FALSE),"")))</f>
        <v/>
      </c>
      <c r="L2915" s="44" t="str">
        <f>IFERROR(VLOOKUP(D2915,'勘定科目コード（2019）'!$E$2:$J$500,7,FALSE),"")</f>
        <v/>
      </c>
    </row>
    <row r="2916" spans="2:12" x14ac:dyDescent="0.15">
      <c r="B2916" s="31">
        <v>2906</v>
      </c>
      <c r="D2916" s="51" t="str">
        <f>IF(AND($D$5="",$E$5="",$F$5="",$G$5=""),"",(IFERROR(VLOOKUP(B2916,'勘定科目コード（2019）'!$B$2:$J$3668,3,FALSE),"")))</f>
        <v/>
      </c>
      <c r="E2916" s="52" t="str">
        <f>IF(AND(OR($D$5&lt;&gt;"",$E$5&lt;&gt;"",$F$5&lt;&gt;"",$G$5&lt;&gt;""),D2916=""),"",IF(AND($D$5="",$E$5="",$F$5="",$G$5=""),"",IFERROR(VLOOKUP(B2916,'勘定科目コード（2019）'!$B$2:$J$3668,4,FALSE),"")))</f>
        <v/>
      </c>
      <c r="F2916" s="53" t="str">
        <f>IF(AND(OR(D2910&lt;&gt;"",E2910&lt;&gt;"",F2910&lt;&gt;"",G2910&lt;&gt;""),E2916=""),"",IF(AND(OR(D2910&lt;&gt;"",E2910&lt;&gt;"",F2910&lt;&gt;"",G2910&lt;&gt;""),E2916=""),"",IF(AND($D$5="",$E$5="",$F$5="",$G$5=""),"",IFERROR(VLOOKUP(B2916,'勘定科目コード（2019）'!$B$2:$J$3668,5,FALSE),""))))</f>
        <v/>
      </c>
      <c r="G2916" s="52" t="str">
        <f>IF(AND(OR(D2910&lt;&gt;"",E2910&lt;&gt;"",F2910&lt;&gt;"",G2910&lt;&gt;""),E2916=""),"",IF(AND($D$5="",$E$5="",$F$5="",$G$5=""),"",IFERROR(VLOOKUP(B2916,'勘定科目コード（2019）'!$B$2:$J$3668,6,FALSE),"")))</f>
        <v/>
      </c>
      <c r="H2916" s="54"/>
      <c r="I2916" s="55" t="str">
        <f>IF(AND(OR(D2910&lt;&gt;"",E2910&lt;&gt;"",F2910&lt;&gt;"",G2910&lt;&gt;""),E2916=""),"",IF(AND($D$5="",$E$5="",$F$5="",$G$5=""),"",IFERROR(VLOOKUP(B2916,'勘定科目コード（2019）'!$B$2:$J$3668,7,FALSE),"")))</f>
        <v/>
      </c>
      <c r="J2916" s="56" t="str">
        <f>IF(AND(OR(D2910&lt;&gt;"",E2910&lt;&gt;"",F2910&lt;&gt;"",G2910&lt;&gt;""),E2916=""),"",IF(AND($D$5="",$E$5="",$F$5="",$G$5=""),"",IFERROR(VLOOKUP(B2916,'勘定科目コード（2019）'!$B$2:$J$3668,8,FALSE),"")))</f>
        <v/>
      </c>
      <c r="K2916" s="57" t="str">
        <f>IF(AND(OR(D2910&lt;&gt;"",E2910&lt;&gt;"",F2910&lt;&gt;"",G2910&lt;&gt;""),E2916=""),"",IF(AND($D$5="",$E$5="",$F$5="",$G$5=""),"",IFERROR(VLOOKUP(B2916,'勘定科目コード（2019）'!$B$2:$J$3668,9,FALSE),"")))</f>
        <v/>
      </c>
      <c r="L2916" s="44" t="str">
        <f>IFERROR(VLOOKUP(D2916,'勘定科目コード（2019）'!$E$2:$J$500,7,FALSE),"")</f>
        <v/>
      </c>
    </row>
    <row r="2917" spans="2:12" x14ac:dyDescent="0.15">
      <c r="B2917" s="31">
        <v>2907</v>
      </c>
      <c r="D2917" s="51" t="str">
        <f>IF(AND($D$5="",$E$5="",$F$5="",$G$5=""),"",(IFERROR(VLOOKUP(B2917,'勘定科目コード（2019）'!$B$2:$J$3668,3,FALSE),"")))</f>
        <v/>
      </c>
      <c r="E2917" s="52" t="str">
        <f>IF(AND(OR($D$5&lt;&gt;"",$E$5&lt;&gt;"",$F$5&lt;&gt;"",$G$5&lt;&gt;""),D2917=""),"",IF(AND($D$5="",$E$5="",$F$5="",$G$5=""),"",IFERROR(VLOOKUP(B2917,'勘定科目コード（2019）'!$B$2:$J$3668,4,FALSE),"")))</f>
        <v/>
      </c>
      <c r="F2917" s="53" t="str">
        <f>IF(AND(OR(D2911&lt;&gt;"",E2911&lt;&gt;"",F2911&lt;&gt;"",G2911&lt;&gt;""),E2917=""),"",IF(AND(OR(D2911&lt;&gt;"",E2911&lt;&gt;"",F2911&lt;&gt;"",G2911&lt;&gt;""),E2917=""),"",IF(AND($D$5="",$E$5="",$F$5="",$G$5=""),"",IFERROR(VLOOKUP(B2917,'勘定科目コード（2019）'!$B$2:$J$3668,5,FALSE),""))))</f>
        <v/>
      </c>
      <c r="G2917" s="52" t="str">
        <f>IF(AND(OR(D2911&lt;&gt;"",E2911&lt;&gt;"",F2911&lt;&gt;"",G2911&lt;&gt;""),E2917=""),"",IF(AND($D$5="",$E$5="",$F$5="",$G$5=""),"",IFERROR(VLOOKUP(B2917,'勘定科目コード（2019）'!$B$2:$J$3668,6,FALSE),"")))</f>
        <v/>
      </c>
      <c r="H2917" s="54"/>
      <c r="I2917" s="55" t="str">
        <f>IF(AND(OR(D2911&lt;&gt;"",E2911&lt;&gt;"",F2911&lt;&gt;"",G2911&lt;&gt;""),E2917=""),"",IF(AND($D$5="",$E$5="",$F$5="",$G$5=""),"",IFERROR(VLOOKUP(B2917,'勘定科目コード（2019）'!$B$2:$J$3668,7,FALSE),"")))</f>
        <v/>
      </c>
      <c r="J2917" s="56" t="str">
        <f>IF(AND(OR(D2911&lt;&gt;"",E2911&lt;&gt;"",F2911&lt;&gt;"",G2911&lt;&gt;""),E2917=""),"",IF(AND($D$5="",$E$5="",$F$5="",$G$5=""),"",IFERROR(VLOOKUP(B2917,'勘定科目コード（2019）'!$B$2:$J$3668,8,FALSE),"")))</f>
        <v/>
      </c>
      <c r="K2917" s="57" t="str">
        <f>IF(AND(OR(D2911&lt;&gt;"",E2911&lt;&gt;"",F2911&lt;&gt;"",G2911&lt;&gt;""),E2917=""),"",IF(AND($D$5="",$E$5="",$F$5="",$G$5=""),"",IFERROR(VLOOKUP(B2917,'勘定科目コード（2019）'!$B$2:$J$3668,9,FALSE),"")))</f>
        <v/>
      </c>
      <c r="L2917" s="44" t="str">
        <f>IFERROR(VLOOKUP(D2917,'勘定科目コード（2019）'!$E$2:$J$500,7,FALSE),"")</f>
        <v/>
      </c>
    </row>
    <row r="2918" spans="2:12" x14ac:dyDescent="0.15">
      <c r="B2918" s="31">
        <v>2908</v>
      </c>
      <c r="D2918" s="51" t="str">
        <f>IF(AND($D$5="",$E$5="",$F$5="",$G$5=""),"",(IFERROR(VLOOKUP(B2918,'勘定科目コード（2019）'!$B$2:$J$3668,3,FALSE),"")))</f>
        <v/>
      </c>
      <c r="E2918" s="52" t="str">
        <f>IF(AND(OR($D$5&lt;&gt;"",$E$5&lt;&gt;"",$F$5&lt;&gt;"",$G$5&lt;&gt;""),D2918=""),"",IF(AND($D$5="",$E$5="",$F$5="",$G$5=""),"",IFERROR(VLOOKUP(B2918,'勘定科目コード（2019）'!$B$2:$J$3668,4,FALSE),"")))</f>
        <v/>
      </c>
      <c r="F2918" s="53" t="str">
        <f>IF(AND(OR(D2912&lt;&gt;"",E2912&lt;&gt;"",F2912&lt;&gt;"",G2912&lt;&gt;""),E2918=""),"",IF(AND(OR(D2912&lt;&gt;"",E2912&lt;&gt;"",F2912&lt;&gt;"",G2912&lt;&gt;""),E2918=""),"",IF(AND($D$5="",$E$5="",$F$5="",$G$5=""),"",IFERROR(VLOOKUP(B2918,'勘定科目コード（2019）'!$B$2:$J$3668,5,FALSE),""))))</f>
        <v/>
      </c>
      <c r="G2918" s="52" t="str">
        <f>IF(AND(OR(D2912&lt;&gt;"",E2912&lt;&gt;"",F2912&lt;&gt;"",G2912&lt;&gt;""),E2918=""),"",IF(AND($D$5="",$E$5="",$F$5="",$G$5=""),"",IFERROR(VLOOKUP(B2918,'勘定科目コード（2019）'!$B$2:$J$3668,6,FALSE),"")))</f>
        <v/>
      </c>
      <c r="H2918" s="54"/>
      <c r="I2918" s="55" t="str">
        <f>IF(AND(OR(D2912&lt;&gt;"",E2912&lt;&gt;"",F2912&lt;&gt;"",G2912&lt;&gt;""),E2918=""),"",IF(AND($D$5="",$E$5="",$F$5="",$G$5=""),"",IFERROR(VLOOKUP(B2918,'勘定科目コード（2019）'!$B$2:$J$3668,7,FALSE),"")))</f>
        <v/>
      </c>
      <c r="J2918" s="56" t="str">
        <f>IF(AND(OR(D2912&lt;&gt;"",E2912&lt;&gt;"",F2912&lt;&gt;"",G2912&lt;&gt;""),E2918=""),"",IF(AND($D$5="",$E$5="",$F$5="",$G$5=""),"",IFERROR(VLOOKUP(B2918,'勘定科目コード（2019）'!$B$2:$J$3668,8,FALSE),"")))</f>
        <v/>
      </c>
      <c r="K2918" s="57" t="str">
        <f>IF(AND(OR(D2912&lt;&gt;"",E2912&lt;&gt;"",F2912&lt;&gt;"",G2912&lt;&gt;""),E2918=""),"",IF(AND($D$5="",$E$5="",$F$5="",$G$5=""),"",IFERROR(VLOOKUP(B2918,'勘定科目コード（2019）'!$B$2:$J$3668,9,FALSE),"")))</f>
        <v/>
      </c>
      <c r="L2918" s="44" t="str">
        <f>IFERROR(VLOOKUP(D2918,'勘定科目コード（2019）'!$E$2:$J$500,7,FALSE),"")</f>
        <v/>
      </c>
    </row>
    <row r="2919" spans="2:12" x14ac:dyDescent="0.15">
      <c r="B2919" s="31">
        <v>2909</v>
      </c>
      <c r="D2919" s="51" t="str">
        <f>IF(AND($D$5="",$E$5="",$F$5="",$G$5=""),"",(IFERROR(VLOOKUP(B2919,'勘定科目コード（2019）'!$B$2:$J$3668,3,FALSE),"")))</f>
        <v/>
      </c>
      <c r="E2919" s="52" t="str">
        <f>IF(AND(OR($D$5&lt;&gt;"",$E$5&lt;&gt;"",$F$5&lt;&gt;"",$G$5&lt;&gt;""),D2919=""),"",IF(AND($D$5="",$E$5="",$F$5="",$G$5=""),"",IFERROR(VLOOKUP(B2919,'勘定科目コード（2019）'!$B$2:$J$3668,4,FALSE),"")))</f>
        <v/>
      </c>
      <c r="F2919" s="53" t="str">
        <f>IF(AND(OR(D2913&lt;&gt;"",E2913&lt;&gt;"",F2913&lt;&gt;"",G2913&lt;&gt;""),E2919=""),"",IF(AND(OR(D2913&lt;&gt;"",E2913&lt;&gt;"",F2913&lt;&gt;"",G2913&lt;&gt;""),E2919=""),"",IF(AND($D$5="",$E$5="",$F$5="",$G$5=""),"",IFERROR(VLOOKUP(B2919,'勘定科目コード（2019）'!$B$2:$J$3668,5,FALSE),""))))</f>
        <v/>
      </c>
      <c r="G2919" s="52" t="str">
        <f>IF(AND(OR(D2913&lt;&gt;"",E2913&lt;&gt;"",F2913&lt;&gt;"",G2913&lt;&gt;""),E2919=""),"",IF(AND($D$5="",$E$5="",$F$5="",$G$5=""),"",IFERROR(VLOOKUP(B2919,'勘定科目コード（2019）'!$B$2:$J$3668,6,FALSE),"")))</f>
        <v/>
      </c>
      <c r="H2919" s="54"/>
      <c r="I2919" s="55" t="str">
        <f>IF(AND(OR(D2913&lt;&gt;"",E2913&lt;&gt;"",F2913&lt;&gt;"",G2913&lt;&gt;""),E2919=""),"",IF(AND($D$5="",$E$5="",$F$5="",$G$5=""),"",IFERROR(VLOOKUP(B2919,'勘定科目コード（2019）'!$B$2:$J$3668,7,FALSE),"")))</f>
        <v/>
      </c>
      <c r="J2919" s="56" t="str">
        <f>IF(AND(OR(D2913&lt;&gt;"",E2913&lt;&gt;"",F2913&lt;&gt;"",G2913&lt;&gt;""),E2919=""),"",IF(AND($D$5="",$E$5="",$F$5="",$G$5=""),"",IFERROR(VLOOKUP(B2919,'勘定科目コード（2019）'!$B$2:$J$3668,8,FALSE),"")))</f>
        <v/>
      </c>
      <c r="K2919" s="57" t="str">
        <f>IF(AND(OR(D2913&lt;&gt;"",E2913&lt;&gt;"",F2913&lt;&gt;"",G2913&lt;&gt;""),E2919=""),"",IF(AND($D$5="",$E$5="",$F$5="",$G$5=""),"",IFERROR(VLOOKUP(B2919,'勘定科目コード（2019）'!$B$2:$J$3668,9,FALSE),"")))</f>
        <v/>
      </c>
      <c r="L2919" s="44" t="str">
        <f>IFERROR(VLOOKUP(D2919,'勘定科目コード（2019）'!$E$2:$J$500,7,FALSE),"")</f>
        <v/>
      </c>
    </row>
    <row r="2920" spans="2:12" x14ac:dyDescent="0.15">
      <c r="B2920" s="31">
        <v>2910</v>
      </c>
      <c r="D2920" s="51" t="str">
        <f>IF(AND($D$5="",$E$5="",$F$5="",$G$5=""),"",(IFERROR(VLOOKUP(B2920,'勘定科目コード（2019）'!$B$2:$J$3668,3,FALSE),"")))</f>
        <v/>
      </c>
      <c r="E2920" s="52" t="str">
        <f>IF(AND(OR($D$5&lt;&gt;"",$E$5&lt;&gt;"",$F$5&lt;&gt;"",$G$5&lt;&gt;""),D2920=""),"",IF(AND($D$5="",$E$5="",$F$5="",$G$5=""),"",IFERROR(VLOOKUP(B2920,'勘定科目コード（2019）'!$B$2:$J$3668,4,FALSE),"")))</f>
        <v/>
      </c>
      <c r="F2920" s="53" t="str">
        <f>IF(AND(OR(D2914&lt;&gt;"",E2914&lt;&gt;"",F2914&lt;&gt;"",G2914&lt;&gt;""),E2920=""),"",IF(AND(OR(D2914&lt;&gt;"",E2914&lt;&gt;"",F2914&lt;&gt;"",G2914&lt;&gt;""),E2920=""),"",IF(AND($D$5="",$E$5="",$F$5="",$G$5=""),"",IFERROR(VLOOKUP(B2920,'勘定科目コード（2019）'!$B$2:$J$3668,5,FALSE),""))))</f>
        <v/>
      </c>
      <c r="G2920" s="52" t="str">
        <f>IF(AND(OR(D2914&lt;&gt;"",E2914&lt;&gt;"",F2914&lt;&gt;"",G2914&lt;&gt;""),E2920=""),"",IF(AND($D$5="",$E$5="",$F$5="",$G$5=""),"",IFERROR(VLOOKUP(B2920,'勘定科目コード（2019）'!$B$2:$J$3668,6,FALSE),"")))</f>
        <v/>
      </c>
      <c r="H2920" s="54"/>
      <c r="I2920" s="55" t="str">
        <f>IF(AND(OR(D2914&lt;&gt;"",E2914&lt;&gt;"",F2914&lt;&gt;"",G2914&lt;&gt;""),E2920=""),"",IF(AND($D$5="",$E$5="",$F$5="",$G$5=""),"",IFERROR(VLOOKUP(B2920,'勘定科目コード（2019）'!$B$2:$J$3668,7,FALSE),"")))</f>
        <v/>
      </c>
      <c r="J2920" s="56" t="str">
        <f>IF(AND(OR(D2914&lt;&gt;"",E2914&lt;&gt;"",F2914&lt;&gt;"",G2914&lt;&gt;""),E2920=""),"",IF(AND($D$5="",$E$5="",$F$5="",$G$5=""),"",IFERROR(VLOOKUP(B2920,'勘定科目コード（2019）'!$B$2:$J$3668,8,FALSE),"")))</f>
        <v/>
      </c>
      <c r="K2920" s="57" t="str">
        <f>IF(AND(OR(D2914&lt;&gt;"",E2914&lt;&gt;"",F2914&lt;&gt;"",G2914&lt;&gt;""),E2920=""),"",IF(AND($D$5="",$E$5="",$F$5="",$G$5=""),"",IFERROR(VLOOKUP(B2920,'勘定科目コード（2019）'!$B$2:$J$3668,9,FALSE),"")))</f>
        <v/>
      </c>
      <c r="L2920" s="44" t="str">
        <f>IFERROR(VLOOKUP(D2920,'勘定科目コード（2019）'!$E$2:$J$500,7,FALSE),"")</f>
        <v/>
      </c>
    </row>
    <row r="2921" spans="2:12" x14ac:dyDescent="0.15">
      <c r="B2921" s="31">
        <v>2911</v>
      </c>
      <c r="D2921" s="51" t="str">
        <f>IF(AND($D$5="",$E$5="",$F$5="",$G$5=""),"",(IFERROR(VLOOKUP(B2921,'勘定科目コード（2019）'!$B$2:$J$3668,3,FALSE),"")))</f>
        <v/>
      </c>
      <c r="E2921" s="52" t="str">
        <f>IF(AND(OR($D$5&lt;&gt;"",$E$5&lt;&gt;"",$F$5&lt;&gt;"",$G$5&lt;&gt;""),D2921=""),"",IF(AND($D$5="",$E$5="",$F$5="",$G$5=""),"",IFERROR(VLOOKUP(B2921,'勘定科目コード（2019）'!$B$2:$J$3668,4,FALSE),"")))</f>
        <v/>
      </c>
      <c r="F2921" s="53" t="str">
        <f>IF(AND(OR(D2915&lt;&gt;"",E2915&lt;&gt;"",F2915&lt;&gt;"",G2915&lt;&gt;""),E2921=""),"",IF(AND(OR(D2915&lt;&gt;"",E2915&lt;&gt;"",F2915&lt;&gt;"",G2915&lt;&gt;""),E2921=""),"",IF(AND($D$5="",$E$5="",$F$5="",$G$5=""),"",IFERROR(VLOOKUP(B2921,'勘定科目コード（2019）'!$B$2:$J$3668,5,FALSE),""))))</f>
        <v/>
      </c>
      <c r="G2921" s="52" t="str">
        <f>IF(AND(OR(D2915&lt;&gt;"",E2915&lt;&gt;"",F2915&lt;&gt;"",G2915&lt;&gt;""),E2921=""),"",IF(AND($D$5="",$E$5="",$F$5="",$G$5=""),"",IFERROR(VLOOKUP(B2921,'勘定科目コード（2019）'!$B$2:$J$3668,6,FALSE),"")))</f>
        <v/>
      </c>
      <c r="H2921" s="54"/>
      <c r="I2921" s="55" t="str">
        <f>IF(AND(OR(D2915&lt;&gt;"",E2915&lt;&gt;"",F2915&lt;&gt;"",G2915&lt;&gt;""),E2921=""),"",IF(AND($D$5="",$E$5="",$F$5="",$G$5=""),"",IFERROR(VLOOKUP(B2921,'勘定科目コード（2019）'!$B$2:$J$3668,7,FALSE),"")))</f>
        <v/>
      </c>
      <c r="J2921" s="56" t="str">
        <f>IF(AND(OR(D2915&lt;&gt;"",E2915&lt;&gt;"",F2915&lt;&gt;"",G2915&lt;&gt;""),E2921=""),"",IF(AND($D$5="",$E$5="",$F$5="",$G$5=""),"",IFERROR(VLOOKUP(B2921,'勘定科目コード（2019）'!$B$2:$J$3668,8,FALSE),"")))</f>
        <v/>
      </c>
      <c r="K2921" s="57" t="str">
        <f>IF(AND(OR(D2915&lt;&gt;"",E2915&lt;&gt;"",F2915&lt;&gt;"",G2915&lt;&gt;""),E2921=""),"",IF(AND($D$5="",$E$5="",$F$5="",$G$5=""),"",IFERROR(VLOOKUP(B2921,'勘定科目コード（2019）'!$B$2:$J$3668,9,FALSE),"")))</f>
        <v/>
      </c>
      <c r="L2921" s="44" t="str">
        <f>IFERROR(VLOOKUP(D2921,'勘定科目コード（2019）'!$E$2:$J$500,7,FALSE),"")</f>
        <v/>
      </c>
    </row>
    <row r="2922" spans="2:12" x14ac:dyDescent="0.15">
      <c r="B2922" s="31">
        <v>2912</v>
      </c>
      <c r="D2922" s="51" t="str">
        <f>IF(AND($D$5="",$E$5="",$F$5="",$G$5=""),"",(IFERROR(VLOOKUP(B2922,'勘定科目コード（2019）'!$B$2:$J$3668,3,FALSE),"")))</f>
        <v/>
      </c>
      <c r="E2922" s="52" t="str">
        <f>IF(AND(OR($D$5&lt;&gt;"",$E$5&lt;&gt;"",$F$5&lt;&gt;"",$G$5&lt;&gt;""),D2922=""),"",IF(AND($D$5="",$E$5="",$F$5="",$G$5=""),"",IFERROR(VLOOKUP(B2922,'勘定科目コード（2019）'!$B$2:$J$3668,4,FALSE),"")))</f>
        <v/>
      </c>
      <c r="F2922" s="53" t="str">
        <f>IF(AND(OR(D2916&lt;&gt;"",E2916&lt;&gt;"",F2916&lt;&gt;"",G2916&lt;&gt;""),E2922=""),"",IF(AND(OR(D2916&lt;&gt;"",E2916&lt;&gt;"",F2916&lt;&gt;"",G2916&lt;&gt;""),E2922=""),"",IF(AND($D$5="",$E$5="",$F$5="",$G$5=""),"",IFERROR(VLOOKUP(B2922,'勘定科目コード（2019）'!$B$2:$J$3668,5,FALSE),""))))</f>
        <v/>
      </c>
      <c r="G2922" s="52" t="str">
        <f>IF(AND(OR(D2916&lt;&gt;"",E2916&lt;&gt;"",F2916&lt;&gt;"",G2916&lt;&gt;""),E2922=""),"",IF(AND($D$5="",$E$5="",$F$5="",$G$5=""),"",IFERROR(VLOOKUP(B2922,'勘定科目コード（2019）'!$B$2:$J$3668,6,FALSE),"")))</f>
        <v/>
      </c>
      <c r="H2922" s="54"/>
      <c r="I2922" s="55" t="str">
        <f>IF(AND(OR(D2916&lt;&gt;"",E2916&lt;&gt;"",F2916&lt;&gt;"",G2916&lt;&gt;""),E2922=""),"",IF(AND($D$5="",$E$5="",$F$5="",$G$5=""),"",IFERROR(VLOOKUP(B2922,'勘定科目コード（2019）'!$B$2:$J$3668,7,FALSE),"")))</f>
        <v/>
      </c>
      <c r="J2922" s="56" t="str">
        <f>IF(AND(OR(D2916&lt;&gt;"",E2916&lt;&gt;"",F2916&lt;&gt;"",G2916&lt;&gt;""),E2922=""),"",IF(AND($D$5="",$E$5="",$F$5="",$G$5=""),"",IFERROR(VLOOKUP(B2922,'勘定科目コード（2019）'!$B$2:$J$3668,8,FALSE),"")))</f>
        <v/>
      </c>
      <c r="K2922" s="57" t="str">
        <f>IF(AND(OR(D2916&lt;&gt;"",E2916&lt;&gt;"",F2916&lt;&gt;"",G2916&lt;&gt;""),E2922=""),"",IF(AND($D$5="",$E$5="",$F$5="",$G$5=""),"",IFERROR(VLOOKUP(B2922,'勘定科目コード（2019）'!$B$2:$J$3668,9,FALSE),"")))</f>
        <v/>
      </c>
      <c r="L2922" s="44" t="str">
        <f>IFERROR(VLOOKUP(D2922,'勘定科目コード（2019）'!$E$2:$J$500,7,FALSE),"")</f>
        <v/>
      </c>
    </row>
    <row r="2923" spans="2:12" x14ac:dyDescent="0.15">
      <c r="B2923" s="31">
        <v>2913</v>
      </c>
      <c r="D2923" s="51" t="str">
        <f>IF(AND($D$5="",$E$5="",$F$5="",$G$5=""),"",(IFERROR(VLOOKUP(B2923,'勘定科目コード（2019）'!$B$2:$J$3668,3,FALSE),"")))</f>
        <v/>
      </c>
      <c r="E2923" s="52" t="str">
        <f>IF(AND(OR($D$5&lt;&gt;"",$E$5&lt;&gt;"",$F$5&lt;&gt;"",$G$5&lt;&gt;""),D2923=""),"",IF(AND($D$5="",$E$5="",$F$5="",$G$5=""),"",IFERROR(VLOOKUP(B2923,'勘定科目コード（2019）'!$B$2:$J$3668,4,FALSE),"")))</f>
        <v/>
      </c>
      <c r="F2923" s="53" t="str">
        <f>IF(AND(OR(D2917&lt;&gt;"",E2917&lt;&gt;"",F2917&lt;&gt;"",G2917&lt;&gt;""),E2923=""),"",IF(AND(OR(D2917&lt;&gt;"",E2917&lt;&gt;"",F2917&lt;&gt;"",G2917&lt;&gt;""),E2923=""),"",IF(AND($D$5="",$E$5="",$F$5="",$G$5=""),"",IFERROR(VLOOKUP(B2923,'勘定科目コード（2019）'!$B$2:$J$3668,5,FALSE),""))))</f>
        <v/>
      </c>
      <c r="G2923" s="52" t="str">
        <f>IF(AND(OR(D2917&lt;&gt;"",E2917&lt;&gt;"",F2917&lt;&gt;"",G2917&lt;&gt;""),E2923=""),"",IF(AND($D$5="",$E$5="",$F$5="",$G$5=""),"",IFERROR(VLOOKUP(B2923,'勘定科目コード（2019）'!$B$2:$J$3668,6,FALSE),"")))</f>
        <v/>
      </c>
      <c r="H2923" s="54"/>
      <c r="I2923" s="55" t="str">
        <f>IF(AND(OR(D2917&lt;&gt;"",E2917&lt;&gt;"",F2917&lt;&gt;"",G2917&lt;&gt;""),E2923=""),"",IF(AND($D$5="",$E$5="",$F$5="",$G$5=""),"",IFERROR(VLOOKUP(B2923,'勘定科目コード（2019）'!$B$2:$J$3668,7,FALSE),"")))</f>
        <v/>
      </c>
      <c r="J2923" s="56" t="str">
        <f>IF(AND(OR(D2917&lt;&gt;"",E2917&lt;&gt;"",F2917&lt;&gt;"",G2917&lt;&gt;""),E2923=""),"",IF(AND($D$5="",$E$5="",$F$5="",$G$5=""),"",IFERROR(VLOOKUP(B2923,'勘定科目コード（2019）'!$B$2:$J$3668,8,FALSE),"")))</f>
        <v/>
      </c>
      <c r="K2923" s="57" t="str">
        <f>IF(AND(OR(D2917&lt;&gt;"",E2917&lt;&gt;"",F2917&lt;&gt;"",G2917&lt;&gt;""),E2923=""),"",IF(AND($D$5="",$E$5="",$F$5="",$G$5=""),"",IFERROR(VLOOKUP(B2923,'勘定科目コード（2019）'!$B$2:$J$3668,9,FALSE),"")))</f>
        <v/>
      </c>
      <c r="L2923" s="44" t="str">
        <f>IFERROR(VLOOKUP(D2923,'勘定科目コード（2019）'!$E$2:$J$500,7,FALSE),"")</f>
        <v/>
      </c>
    </row>
    <row r="2924" spans="2:12" x14ac:dyDescent="0.15">
      <c r="B2924" s="31">
        <v>2914</v>
      </c>
      <c r="D2924" s="51" t="str">
        <f>IF(AND($D$5="",$E$5="",$F$5="",$G$5=""),"",(IFERROR(VLOOKUP(B2924,'勘定科目コード（2019）'!$B$2:$J$3668,3,FALSE),"")))</f>
        <v/>
      </c>
      <c r="E2924" s="52" t="str">
        <f>IF(AND(OR($D$5&lt;&gt;"",$E$5&lt;&gt;"",$F$5&lt;&gt;"",$G$5&lt;&gt;""),D2924=""),"",IF(AND($D$5="",$E$5="",$F$5="",$G$5=""),"",IFERROR(VLOOKUP(B2924,'勘定科目コード（2019）'!$B$2:$J$3668,4,FALSE),"")))</f>
        <v/>
      </c>
      <c r="F2924" s="53" t="str">
        <f>IF(AND(OR(D2918&lt;&gt;"",E2918&lt;&gt;"",F2918&lt;&gt;"",G2918&lt;&gt;""),E2924=""),"",IF(AND(OR(D2918&lt;&gt;"",E2918&lt;&gt;"",F2918&lt;&gt;"",G2918&lt;&gt;""),E2924=""),"",IF(AND($D$5="",$E$5="",$F$5="",$G$5=""),"",IFERROR(VLOOKUP(B2924,'勘定科目コード（2019）'!$B$2:$J$3668,5,FALSE),""))))</f>
        <v/>
      </c>
      <c r="G2924" s="52" t="str">
        <f>IF(AND(OR(D2918&lt;&gt;"",E2918&lt;&gt;"",F2918&lt;&gt;"",G2918&lt;&gt;""),E2924=""),"",IF(AND($D$5="",$E$5="",$F$5="",$G$5=""),"",IFERROR(VLOOKUP(B2924,'勘定科目コード（2019）'!$B$2:$J$3668,6,FALSE),"")))</f>
        <v/>
      </c>
      <c r="H2924" s="54"/>
      <c r="I2924" s="55" t="str">
        <f>IF(AND(OR(D2918&lt;&gt;"",E2918&lt;&gt;"",F2918&lt;&gt;"",G2918&lt;&gt;""),E2924=""),"",IF(AND($D$5="",$E$5="",$F$5="",$G$5=""),"",IFERROR(VLOOKUP(B2924,'勘定科目コード（2019）'!$B$2:$J$3668,7,FALSE),"")))</f>
        <v/>
      </c>
      <c r="J2924" s="56" t="str">
        <f>IF(AND(OR(D2918&lt;&gt;"",E2918&lt;&gt;"",F2918&lt;&gt;"",G2918&lt;&gt;""),E2924=""),"",IF(AND($D$5="",$E$5="",$F$5="",$G$5=""),"",IFERROR(VLOOKUP(B2924,'勘定科目コード（2019）'!$B$2:$J$3668,8,FALSE),"")))</f>
        <v/>
      </c>
      <c r="K2924" s="57" t="str">
        <f>IF(AND(OR(D2918&lt;&gt;"",E2918&lt;&gt;"",F2918&lt;&gt;"",G2918&lt;&gt;""),E2924=""),"",IF(AND($D$5="",$E$5="",$F$5="",$G$5=""),"",IFERROR(VLOOKUP(B2924,'勘定科目コード（2019）'!$B$2:$J$3668,9,FALSE),"")))</f>
        <v/>
      </c>
      <c r="L2924" s="44" t="str">
        <f>IFERROR(VLOOKUP(D2924,'勘定科目コード（2019）'!$E$2:$J$500,7,FALSE),"")</f>
        <v/>
      </c>
    </row>
    <row r="2925" spans="2:12" x14ac:dyDescent="0.15">
      <c r="B2925" s="31">
        <v>2915</v>
      </c>
      <c r="D2925" s="51" t="str">
        <f>IF(AND($D$5="",$E$5="",$F$5="",$G$5=""),"",(IFERROR(VLOOKUP(B2925,'勘定科目コード（2019）'!$B$2:$J$3668,3,FALSE),"")))</f>
        <v/>
      </c>
      <c r="E2925" s="52" t="str">
        <f>IF(AND(OR($D$5&lt;&gt;"",$E$5&lt;&gt;"",$F$5&lt;&gt;"",$G$5&lt;&gt;""),D2925=""),"",IF(AND($D$5="",$E$5="",$F$5="",$G$5=""),"",IFERROR(VLOOKUP(B2925,'勘定科目コード（2019）'!$B$2:$J$3668,4,FALSE),"")))</f>
        <v/>
      </c>
      <c r="F2925" s="53" t="str">
        <f>IF(AND(OR(D2919&lt;&gt;"",E2919&lt;&gt;"",F2919&lt;&gt;"",G2919&lt;&gt;""),E2925=""),"",IF(AND(OR(D2919&lt;&gt;"",E2919&lt;&gt;"",F2919&lt;&gt;"",G2919&lt;&gt;""),E2925=""),"",IF(AND($D$5="",$E$5="",$F$5="",$G$5=""),"",IFERROR(VLOOKUP(B2925,'勘定科目コード（2019）'!$B$2:$J$3668,5,FALSE),""))))</f>
        <v/>
      </c>
      <c r="G2925" s="52" t="str">
        <f>IF(AND(OR(D2919&lt;&gt;"",E2919&lt;&gt;"",F2919&lt;&gt;"",G2919&lt;&gt;""),E2925=""),"",IF(AND($D$5="",$E$5="",$F$5="",$G$5=""),"",IFERROR(VLOOKUP(B2925,'勘定科目コード（2019）'!$B$2:$J$3668,6,FALSE),"")))</f>
        <v/>
      </c>
      <c r="H2925" s="54"/>
      <c r="I2925" s="55" t="str">
        <f>IF(AND(OR(D2919&lt;&gt;"",E2919&lt;&gt;"",F2919&lt;&gt;"",G2919&lt;&gt;""),E2925=""),"",IF(AND($D$5="",$E$5="",$F$5="",$G$5=""),"",IFERROR(VLOOKUP(B2925,'勘定科目コード（2019）'!$B$2:$J$3668,7,FALSE),"")))</f>
        <v/>
      </c>
      <c r="J2925" s="56" t="str">
        <f>IF(AND(OR(D2919&lt;&gt;"",E2919&lt;&gt;"",F2919&lt;&gt;"",G2919&lt;&gt;""),E2925=""),"",IF(AND($D$5="",$E$5="",$F$5="",$G$5=""),"",IFERROR(VLOOKUP(B2925,'勘定科目コード（2019）'!$B$2:$J$3668,8,FALSE),"")))</f>
        <v/>
      </c>
      <c r="K2925" s="57" t="str">
        <f>IF(AND(OR(D2919&lt;&gt;"",E2919&lt;&gt;"",F2919&lt;&gt;"",G2919&lt;&gt;""),E2925=""),"",IF(AND($D$5="",$E$5="",$F$5="",$G$5=""),"",IFERROR(VLOOKUP(B2925,'勘定科目コード（2019）'!$B$2:$J$3668,9,FALSE),"")))</f>
        <v/>
      </c>
      <c r="L2925" s="44" t="str">
        <f>IFERROR(VLOOKUP(D2925,'勘定科目コード（2019）'!$E$2:$J$500,7,FALSE),"")</f>
        <v/>
      </c>
    </row>
    <row r="2926" spans="2:12" x14ac:dyDescent="0.15">
      <c r="B2926" s="31">
        <v>2916</v>
      </c>
      <c r="D2926" s="51" t="str">
        <f>IF(AND($D$5="",$E$5="",$F$5="",$G$5=""),"",(IFERROR(VLOOKUP(B2926,'勘定科目コード（2019）'!$B$2:$J$3668,3,FALSE),"")))</f>
        <v/>
      </c>
      <c r="E2926" s="52" t="str">
        <f>IF(AND(OR($D$5&lt;&gt;"",$E$5&lt;&gt;"",$F$5&lt;&gt;"",$G$5&lt;&gt;""),D2926=""),"",IF(AND($D$5="",$E$5="",$F$5="",$G$5=""),"",IFERROR(VLOOKUP(B2926,'勘定科目コード（2019）'!$B$2:$J$3668,4,FALSE),"")))</f>
        <v/>
      </c>
      <c r="F2926" s="53" t="str">
        <f>IF(AND(OR(D2920&lt;&gt;"",E2920&lt;&gt;"",F2920&lt;&gt;"",G2920&lt;&gt;""),E2926=""),"",IF(AND(OR(D2920&lt;&gt;"",E2920&lt;&gt;"",F2920&lt;&gt;"",G2920&lt;&gt;""),E2926=""),"",IF(AND($D$5="",$E$5="",$F$5="",$G$5=""),"",IFERROR(VLOOKUP(B2926,'勘定科目コード（2019）'!$B$2:$J$3668,5,FALSE),""))))</f>
        <v/>
      </c>
      <c r="G2926" s="52" t="str">
        <f>IF(AND(OR(D2920&lt;&gt;"",E2920&lt;&gt;"",F2920&lt;&gt;"",G2920&lt;&gt;""),E2926=""),"",IF(AND($D$5="",$E$5="",$F$5="",$G$5=""),"",IFERROR(VLOOKUP(B2926,'勘定科目コード（2019）'!$B$2:$J$3668,6,FALSE),"")))</f>
        <v/>
      </c>
      <c r="H2926" s="54"/>
      <c r="I2926" s="55" t="str">
        <f>IF(AND(OR(D2920&lt;&gt;"",E2920&lt;&gt;"",F2920&lt;&gt;"",G2920&lt;&gt;""),E2926=""),"",IF(AND($D$5="",$E$5="",$F$5="",$G$5=""),"",IFERROR(VLOOKUP(B2926,'勘定科目コード（2019）'!$B$2:$J$3668,7,FALSE),"")))</f>
        <v/>
      </c>
      <c r="J2926" s="56" t="str">
        <f>IF(AND(OR(D2920&lt;&gt;"",E2920&lt;&gt;"",F2920&lt;&gt;"",G2920&lt;&gt;""),E2926=""),"",IF(AND($D$5="",$E$5="",$F$5="",$G$5=""),"",IFERROR(VLOOKUP(B2926,'勘定科目コード（2019）'!$B$2:$J$3668,8,FALSE),"")))</f>
        <v/>
      </c>
      <c r="K2926" s="57" t="str">
        <f>IF(AND(OR(D2920&lt;&gt;"",E2920&lt;&gt;"",F2920&lt;&gt;"",G2920&lt;&gt;""),E2926=""),"",IF(AND($D$5="",$E$5="",$F$5="",$G$5=""),"",IFERROR(VLOOKUP(B2926,'勘定科目コード（2019）'!$B$2:$J$3668,9,FALSE),"")))</f>
        <v/>
      </c>
      <c r="L2926" s="44" t="str">
        <f>IFERROR(VLOOKUP(D2926,'勘定科目コード（2019）'!$E$2:$J$500,7,FALSE),"")</f>
        <v/>
      </c>
    </row>
    <row r="2927" spans="2:12" x14ac:dyDescent="0.15">
      <c r="B2927" s="31">
        <v>2917</v>
      </c>
      <c r="D2927" s="51" t="str">
        <f>IF(AND($D$5="",$E$5="",$F$5="",$G$5=""),"",(IFERROR(VLOOKUP(B2927,'勘定科目コード（2019）'!$B$2:$J$3668,3,FALSE),"")))</f>
        <v/>
      </c>
      <c r="E2927" s="52" t="str">
        <f>IF(AND(OR($D$5&lt;&gt;"",$E$5&lt;&gt;"",$F$5&lt;&gt;"",$G$5&lt;&gt;""),D2927=""),"",IF(AND($D$5="",$E$5="",$F$5="",$G$5=""),"",IFERROR(VLOOKUP(B2927,'勘定科目コード（2019）'!$B$2:$J$3668,4,FALSE),"")))</f>
        <v/>
      </c>
      <c r="F2927" s="53" t="str">
        <f>IF(AND(OR(D2921&lt;&gt;"",E2921&lt;&gt;"",F2921&lt;&gt;"",G2921&lt;&gt;""),E2927=""),"",IF(AND(OR(D2921&lt;&gt;"",E2921&lt;&gt;"",F2921&lt;&gt;"",G2921&lt;&gt;""),E2927=""),"",IF(AND($D$5="",$E$5="",$F$5="",$G$5=""),"",IFERROR(VLOOKUP(B2927,'勘定科目コード（2019）'!$B$2:$J$3668,5,FALSE),""))))</f>
        <v/>
      </c>
      <c r="G2927" s="52" t="str">
        <f>IF(AND(OR(D2921&lt;&gt;"",E2921&lt;&gt;"",F2921&lt;&gt;"",G2921&lt;&gt;""),E2927=""),"",IF(AND($D$5="",$E$5="",$F$5="",$G$5=""),"",IFERROR(VLOOKUP(B2927,'勘定科目コード（2019）'!$B$2:$J$3668,6,FALSE),"")))</f>
        <v/>
      </c>
      <c r="H2927" s="54"/>
      <c r="I2927" s="55" t="str">
        <f>IF(AND(OR(D2921&lt;&gt;"",E2921&lt;&gt;"",F2921&lt;&gt;"",G2921&lt;&gt;""),E2927=""),"",IF(AND($D$5="",$E$5="",$F$5="",$G$5=""),"",IFERROR(VLOOKUP(B2927,'勘定科目コード（2019）'!$B$2:$J$3668,7,FALSE),"")))</f>
        <v/>
      </c>
      <c r="J2927" s="56" t="str">
        <f>IF(AND(OR(D2921&lt;&gt;"",E2921&lt;&gt;"",F2921&lt;&gt;"",G2921&lt;&gt;""),E2927=""),"",IF(AND($D$5="",$E$5="",$F$5="",$G$5=""),"",IFERROR(VLOOKUP(B2927,'勘定科目コード（2019）'!$B$2:$J$3668,8,FALSE),"")))</f>
        <v/>
      </c>
      <c r="K2927" s="57" t="str">
        <f>IF(AND(OR(D2921&lt;&gt;"",E2921&lt;&gt;"",F2921&lt;&gt;"",G2921&lt;&gt;""),E2927=""),"",IF(AND($D$5="",$E$5="",$F$5="",$G$5=""),"",IFERROR(VLOOKUP(B2927,'勘定科目コード（2019）'!$B$2:$J$3668,9,FALSE),"")))</f>
        <v/>
      </c>
      <c r="L2927" s="44" t="str">
        <f>IFERROR(VLOOKUP(D2927,'勘定科目コード（2019）'!$E$2:$J$500,7,FALSE),"")</f>
        <v/>
      </c>
    </row>
    <row r="2928" spans="2:12" x14ac:dyDescent="0.15">
      <c r="B2928" s="31">
        <v>2918</v>
      </c>
      <c r="D2928" s="51" t="str">
        <f>IF(AND($D$5="",$E$5="",$F$5="",$G$5=""),"",(IFERROR(VLOOKUP(B2928,'勘定科目コード（2019）'!$B$2:$J$3668,3,FALSE),"")))</f>
        <v/>
      </c>
      <c r="E2928" s="52" t="str">
        <f>IF(AND(OR($D$5&lt;&gt;"",$E$5&lt;&gt;"",$F$5&lt;&gt;"",$G$5&lt;&gt;""),D2928=""),"",IF(AND($D$5="",$E$5="",$F$5="",$G$5=""),"",IFERROR(VLOOKUP(B2928,'勘定科目コード（2019）'!$B$2:$J$3668,4,FALSE),"")))</f>
        <v/>
      </c>
      <c r="F2928" s="53" t="str">
        <f>IF(AND(OR(D2922&lt;&gt;"",E2922&lt;&gt;"",F2922&lt;&gt;"",G2922&lt;&gt;""),E2928=""),"",IF(AND(OR(D2922&lt;&gt;"",E2922&lt;&gt;"",F2922&lt;&gt;"",G2922&lt;&gt;""),E2928=""),"",IF(AND($D$5="",$E$5="",$F$5="",$G$5=""),"",IFERROR(VLOOKUP(B2928,'勘定科目コード（2019）'!$B$2:$J$3668,5,FALSE),""))))</f>
        <v/>
      </c>
      <c r="G2928" s="52" t="str">
        <f>IF(AND(OR(D2922&lt;&gt;"",E2922&lt;&gt;"",F2922&lt;&gt;"",G2922&lt;&gt;""),E2928=""),"",IF(AND($D$5="",$E$5="",$F$5="",$G$5=""),"",IFERROR(VLOOKUP(B2928,'勘定科目コード（2019）'!$B$2:$J$3668,6,FALSE),"")))</f>
        <v/>
      </c>
      <c r="H2928" s="54"/>
      <c r="I2928" s="55" t="str">
        <f>IF(AND(OR(D2922&lt;&gt;"",E2922&lt;&gt;"",F2922&lt;&gt;"",G2922&lt;&gt;""),E2928=""),"",IF(AND($D$5="",$E$5="",$F$5="",$G$5=""),"",IFERROR(VLOOKUP(B2928,'勘定科目コード（2019）'!$B$2:$J$3668,7,FALSE),"")))</f>
        <v/>
      </c>
      <c r="J2928" s="56" t="str">
        <f>IF(AND(OR(D2922&lt;&gt;"",E2922&lt;&gt;"",F2922&lt;&gt;"",G2922&lt;&gt;""),E2928=""),"",IF(AND($D$5="",$E$5="",$F$5="",$G$5=""),"",IFERROR(VLOOKUP(B2928,'勘定科目コード（2019）'!$B$2:$J$3668,8,FALSE),"")))</f>
        <v/>
      </c>
      <c r="K2928" s="57" t="str">
        <f>IF(AND(OR(D2922&lt;&gt;"",E2922&lt;&gt;"",F2922&lt;&gt;"",G2922&lt;&gt;""),E2928=""),"",IF(AND($D$5="",$E$5="",$F$5="",$G$5=""),"",IFERROR(VLOOKUP(B2928,'勘定科目コード（2019）'!$B$2:$J$3668,9,FALSE),"")))</f>
        <v/>
      </c>
      <c r="L2928" s="44" t="str">
        <f>IFERROR(VLOOKUP(D2928,'勘定科目コード（2019）'!$E$2:$J$500,7,FALSE),"")</f>
        <v/>
      </c>
    </row>
    <row r="2929" spans="2:12" x14ac:dyDescent="0.15">
      <c r="B2929" s="31">
        <v>2919</v>
      </c>
      <c r="D2929" s="51" t="str">
        <f>IF(AND($D$5="",$E$5="",$F$5="",$G$5=""),"",(IFERROR(VLOOKUP(B2929,'勘定科目コード（2019）'!$B$2:$J$3668,3,FALSE),"")))</f>
        <v/>
      </c>
      <c r="E2929" s="52" t="str">
        <f>IF(AND(OR($D$5&lt;&gt;"",$E$5&lt;&gt;"",$F$5&lt;&gt;"",$G$5&lt;&gt;""),D2929=""),"",IF(AND($D$5="",$E$5="",$F$5="",$G$5=""),"",IFERROR(VLOOKUP(B2929,'勘定科目コード（2019）'!$B$2:$J$3668,4,FALSE),"")))</f>
        <v/>
      </c>
      <c r="F2929" s="53" t="str">
        <f>IF(AND(OR(D2923&lt;&gt;"",E2923&lt;&gt;"",F2923&lt;&gt;"",G2923&lt;&gt;""),E2929=""),"",IF(AND(OR(D2923&lt;&gt;"",E2923&lt;&gt;"",F2923&lt;&gt;"",G2923&lt;&gt;""),E2929=""),"",IF(AND($D$5="",$E$5="",$F$5="",$G$5=""),"",IFERROR(VLOOKUP(B2929,'勘定科目コード（2019）'!$B$2:$J$3668,5,FALSE),""))))</f>
        <v/>
      </c>
      <c r="G2929" s="52" t="str">
        <f>IF(AND(OR(D2923&lt;&gt;"",E2923&lt;&gt;"",F2923&lt;&gt;"",G2923&lt;&gt;""),E2929=""),"",IF(AND($D$5="",$E$5="",$F$5="",$G$5=""),"",IFERROR(VLOOKUP(B2929,'勘定科目コード（2019）'!$B$2:$J$3668,6,FALSE),"")))</f>
        <v/>
      </c>
      <c r="H2929" s="54"/>
      <c r="I2929" s="55" t="str">
        <f>IF(AND(OR(D2923&lt;&gt;"",E2923&lt;&gt;"",F2923&lt;&gt;"",G2923&lt;&gt;""),E2929=""),"",IF(AND($D$5="",$E$5="",$F$5="",$G$5=""),"",IFERROR(VLOOKUP(B2929,'勘定科目コード（2019）'!$B$2:$J$3668,7,FALSE),"")))</f>
        <v/>
      </c>
      <c r="J2929" s="56" t="str">
        <f>IF(AND(OR(D2923&lt;&gt;"",E2923&lt;&gt;"",F2923&lt;&gt;"",G2923&lt;&gt;""),E2929=""),"",IF(AND($D$5="",$E$5="",$F$5="",$G$5=""),"",IFERROR(VLOOKUP(B2929,'勘定科目コード（2019）'!$B$2:$J$3668,8,FALSE),"")))</f>
        <v/>
      </c>
      <c r="K2929" s="57" t="str">
        <f>IF(AND(OR(D2923&lt;&gt;"",E2923&lt;&gt;"",F2923&lt;&gt;"",G2923&lt;&gt;""),E2929=""),"",IF(AND($D$5="",$E$5="",$F$5="",$G$5=""),"",IFERROR(VLOOKUP(B2929,'勘定科目コード（2019）'!$B$2:$J$3668,9,FALSE),"")))</f>
        <v/>
      </c>
      <c r="L2929" s="44" t="str">
        <f>IFERROR(VLOOKUP(D2929,'勘定科目コード（2019）'!$E$2:$J$500,7,FALSE),"")</f>
        <v/>
      </c>
    </row>
    <row r="2930" spans="2:12" x14ac:dyDescent="0.15">
      <c r="B2930" s="31">
        <v>2920</v>
      </c>
      <c r="D2930" s="51" t="str">
        <f>IF(AND($D$5="",$E$5="",$F$5="",$G$5=""),"",(IFERROR(VLOOKUP(B2930,'勘定科目コード（2019）'!$B$2:$J$3668,3,FALSE),"")))</f>
        <v/>
      </c>
      <c r="E2930" s="52" t="str">
        <f>IF(AND(OR($D$5&lt;&gt;"",$E$5&lt;&gt;"",$F$5&lt;&gt;"",$G$5&lt;&gt;""),D2930=""),"",IF(AND($D$5="",$E$5="",$F$5="",$G$5=""),"",IFERROR(VLOOKUP(B2930,'勘定科目コード（2019）'!$B$2:$J$3668,4,FALSE),"")))</f>
        <v/>
      </c>
      <c r="F2930" s="53" t="str">
        <f>IF(AND(OR(D2924&lt;&gt;"",E2924&lt;&gt;"",F2924&lt;&gt;"",G2924&lt;&gt;""),E2930=""),"",IF(AND(OR(D2924&lt;&gt;"",E2924&lt;&gt;"",F2924&lt;&gt;"",G2924&lt;&gt;""),E2930=""),"",IF(AND($D$5="",$E$5="",$F$5="",$G$5=""),"",IFERROR(VLOOKUP(B2930,'勘定科目コード（2019）'!$B$2:$J$3668,5,FALSE),""))))</f>
        <v/>
      </c>
      <c r="G2930" s="52" t="str">
        <f>IF(AND(OR(D2924&lt;&gt;"",E2924&lt;&gt;"",F2924&lt;&gt;"",G2924&lt;&gt;""),E2930=""),"",IF(AND($D$5="",$E$5="",$F$5="",$G$5=""),"",IFERROR(VLOOKUP(B2930,'勘定科目コード（2019）'!$B$2:$J$3668,6,FALSE),"")))</f>
        <v/>
      </c>
      <c r="H2930" s="54"/>
      <c r="I2930" s="55" t="str">
        <f>IF(AND(OR(D2924&lt;&gt;"",E2924&lt;&gt;"",F2924&lt;&gt;"",G2924&lt;&gt;""),E2930=""),"",IF(AND($D$5="",$E$5="",$F$5="",$G$5=""),"",IFERROR(VLOOKUP(B2930,'勘定科目コード（2019）'!$B$2:$J$3668,7,FALSE),"")))</f>
        <v/>
      </c>
      <c r="J2930" s="56" t="str">
        <f>IF(AND(OR(D2924&lt;&gt;"",E2924&lt;&gt;"",F2924&lt;&gt;"",G2924&lt;&gt;""),E2930=""),"",IF(AND($D$5="",$E$5="",$F$5="",$G$5=""),"",IFERROR(VLOOKUP(B2930,'勘定科目コード（2019）'!$B$2:$J$3668,8,FALSE),"")))</f>
        <v/>
      </c>
      <c r="K2930" s="57" t="str">
        <f>IF(AND(OR(D2924&lt;&gt;"",E2924&lt;&gt;"",F2924&lt;&gt;"",G2924&lt;&gt;""),E2930=""),"",IF(AND($D$5="",$E$5="",$F$5="",$G$5=""),"",IFERROR(VLOOKUP(B2930,'勘定科目コード（2019）'!$B$2:$J$3668,9,FALSE),"")))</f>
        <v/>
      </c>
      <c r="L2930" s="44" t="str">
        <f>IFERROR(VLOOKUP(D2930,'勘定科目コード（2019）'!$E$2:$J$500,7,FALSE),"")</f>
        <v/>
      </c>
    </row>
    <row r="2931" spans="2:12" x14ac:dyDescent="0.15">
      <c r="B2931" s="31">
        <v>2921</v>
      </c>
      <c r="D2931" s="51" t="str">
        <f>IF(AND($D$5="",$E$5="",$F$5="",$G$5=""),"",(IFERROR(VLOOKUP(B2931,'勘定科目コード（2019）'!$B$2:$J$3668,3,FALSE),"")))</f>
        <v/>
      </c>
      <c r="E2931" s="52" t="str">
        <f>IF(AND(OR($D$5&lt;&gt;"",$E$5&lt;&gt;"",$F$5&lt;&gt;"",$G$5&lt;&gt;""),D2931=""),"",IF(AND($D$5="",$E$5="",$F$5="",$G$5=""),"",IFERROR(VLOOKUP(B2931,'勘定科目コード（2019）'!$B$2:$J$3668,4,FALSE),"")))</f>
        <v/>
      </c>
      <c r="F2931" s="53" t="str">
        <f>IF(AND(OR(D2925&lt;&gt;"",E2925&lt;&gt;"",F2925&lt;&gt;"",G2925&lt;&gt;""),E2931=""),"",IF(AND(OR(D2925&lt;&gt;"",E2925&lt;&gt;"",F2925&lt;&gt;"",G2925&lt;&gt;""),E2931=""),"",IF(AND($D$5="",$E$5="",$F$5="",$G$5=""),"",IFERROR(VLOOKUP(B2931,'勘定科目コード（2019）'!$B$2:$J$3668,5,FALSE),""))))</f>
        <v/>
      </c>
      <c r="G2931" s="52" t="str">
        <f>IF(AND(OR(D2925&lt;&gt;"",E2925&lt;&gt;"",F2925&lt;&gt;"",G2925&lt;&gt;""),E2931=""),"",IF(AND($D$5="",$E$5="",$F$5="",$G$5=""),"",IFERROR(VLOOKUP(B2931,'勘定科目コード（2019）'!$B$2:$J$3668,6,FALSE),"")))</f>
        <v/>
      </c>
      <c r="H2931" s="54"/>
      <c r="I2931" s="55" t="str">
        <f>IF(AND(OR(D2925&lt;&gt;"",E2925&lt;&gt;"",F2925&lt;&gt;"",G2925&lt;&gt;""),E2931=""),"",IF(AND($D$5="",$E$5="",$F$5="",$G$5=""),"",IFERROR(VLOOKUP(B2931,'勘定科目コード（2019）'!$B$2:$J$3668,7,FALSE),"")))</f>
        <v/>
      </c>
      <c r="J2931" s="56" t="str">
        <f>IF(AND(OR(D2925&lt;&gt;"",E2925&lt;&gt;"",F2925&lt;&gt;"",G2925&lt;&gt;""),E2931=""),"",IF(AND($D$5="",$E$5="",$F$5="",$G$5=""),"",IFERROR(VLOOKUP(B2931,'勘定科目コード（2019）'!$B$2:$J$3668,8,FALSE),"")))</f>
        <v/>
      </c>
      <c r="K2931" s="57" t="str">
        <f>IF(AND(OR(D2925&lt;&gt;"",E2925&lt;&gt;"",F2925&lt;&gt;"",G2925&lt;&gt;""),E2931=""),"",IF(AND($D$5="",$E$5="",$F$5="",$G$5=""),"",IFERROR(VLOOKUP(B2931,'勘定科目コード（2019）'!$B$2:$J$3668,9,FALSE),"")))</f>
        <v/>
      </c>
      <c r="L2931" s="44" t="str">
        <f>IFERROR(VLOOKUP(D2931,'勘定科目コード（2019）'!$E$2:$J$500,7,FALSE),"")</f>
        <v/>
      </c>
    </row>
    <row r="2932" spans="2:12" x14ac:dyDescent="0.15">
      <c r="B2932" s="31">
        <v>2922</v>
      </c>
      <c r="D2932" s="51" t="str">
        <f>IF(AND($D$5="",$E$5="",$F$5="",$G$5=""),"",(IFERROR(VLOOKUP(B2932,'勘定科目コード（2019）'!$B$2:$J$3668,3,FALSE),"")))</f>
        <v/>
      </c>
      <c r="E2932" s="52" t="str">
        <f>IF(AND(OR($D$5&lt;&gt;"",$E$5&lt;&gt;"",$F$5&lt;&gt;"",$G$5&lt;&gt;""),D2932=""),"",IF(AND($D$5="",$E$5="",$F$5="",$G$5=""),"",IFERROR(VLOOKUP(B2932,'勘定科目コード（2019）'!$B$2:$J$3668,4,FALSE),"")))</f>
        <v/>
      </c>
      <c r="F2932" s="53" t="str">
        <f>IF(AND(OR(D2926&lt;&gt;"",E2926&lt;&gt;"",F2926&lt;&gt;"",G2926&lt;&gt;""),E2932=""),"",IF(AND(OR(D2926&lt;&gt;"",E2926&lt;&gt;"",F2926&lt;&gt;"",G2926&lt;&gt;""),E2932=""),"",IF(AND($D$5="",$E$5="",$F$5="",$G$5=""),"",IFERROR(VLOOKUP(B2932,'勘定科目コード（2019）'!$B$2:$J$3668,5,FALSE),""))))</f>
        <v/>
      </c>
      <c r="G2932" s="52" t="str">
        <f>IF(AND(OR(D2926&lt;&gt;"",E2926&lt;&gt;"",F2926&lt;&gt;"",G2926&lt;&gt;""),E2932=""),"",IF(AND($D$5="",$E$5="",$F$5="",$G$5=""),"",IFERROR(VLOOKUP(B2932,'勘定科目コード（2019）'!$B$2:$J$3668,6,FALSE),"")))</f>
        <v/>
      </c>
      <c r="H2932" s="54"/>
      <c r="I2932" s="55" t="str">
        <f>IF(AND(OR(D2926&lt;&gt;"",E2926&lt;&gt;"",F2926&lt;&gt;"",G2926&lt;&gt;""),E2932=""),"",IF(AND($D$5="",$E$5="",$F$5="",$G$5=""),"",IFERROR(VLOOKUP(B2932,'勘定科目コード（2019）'!$B$2:$J$3668,7,FALSE),"")))</f>
        <v/>
      </c>
      <c r="J2932" s="56" t="str">
        <f>IF(AND(OR(D2926&lt;&gt;"",E2926&lt;&gt;"",F2926&lt;&gt;"",G2926&lt;&gt;""),E2932=""),"",IF(AND($D$5="",$E$5="",$F$5="",$G$5=""),"",IFERROR(VLOOKUP(B2932,'勘定科目コード（2019）'!$B$2:$J$3668,8,FALSE),"")))</f>
        <v/>
      </c>
      <c r="K2932" s="57" t="str">
        <f>IF(AND(OR(D2926&lt;&gt;"",E2926&lt;&gt;"",F2926&lt;&gt;"",G2926&lt;&gt;""),E2932=""),"",IF(AND($D$5="",$E$5="",$F$5="",$G$5=""),"",IFERROR(VLOOKUP(B2932,'勘定科目コード（2019）'!$B$2:$J$3668,9,FALSE),"")))</f>
        <v/>
      </c>
      <c r="L2932" s="44" t="str">
        <f>IFERROR(VLOOKUP(D2932,'勘定科目コード（2019）'!$E$2:$J$500,7,FALSE),"")</f>
        <v/>
      </c>
    </row>
    <row r="2933" spans="2:12" x14ac:dyDescent="0.15">
      <c r="B2933" s="31">
        <v>2923</v>
      </c>
      <c r="D2933" s="51" t="str">
        <f>IF(AND($D$5="",$E$5="",$F$5="",$G$5=""),"",(IFERROR(VLOOKUP(B2933,'勘定科目コード（2019）'!$B$2:$J$3668,3,FALSE),"")))</f>
        <v/>
      </c>
      <c r="E2933" s="52" t="str">
        <f>IF(AND(OR($D$5&lt;&gt;"",$E$5&lt;&gt;"",$F$5&lt;&gt;"",$G$5&lt;&gt;""),D2933=""),"",IF(AND($D$5="",$E$5="",$F$5="",$G$5=""),"",IFERROR(VLOOKUP(B2933,'勘定科目コード（2019）'!$B$2:$J$3668,4,FALSE),"")))</f>
        <v/>
      </c>
      <c r="F2933" s="53" t="str">
        <f>IF(AND(OR(D2927&lt;&gt;"",E2927&lt;&gt;"",F2927&lt;&gt;"",G2927&lt;&gt;""),E2933=""),"",IF(AND(OR(D2927&lt;&gt;"",E2927&lt;&gt;"",F2927&lt;&gt;"",G2927&lt;&gt;""),E2933=""),"",IF(AND($D$5="",$E$5="",$F$5="",$G$5=""),"",IFERROR(VLOOKUP(B2933,'勘定科目コード（2019）'!$B$2:$J$3668,5,FALSE),""))))</f>
        <v/>
      </c>
      <c r="G2933" s="52" t="str">
        <f>IF(AND(OR(D2927&lt;&gt;"",E2927&lt;&gt;"",F2927&lt;&gt;"",G2927&lt;&gt;""),E2933=""),"",IF(AND($D$5="",$E$5="",$F$5="",$G$5=""),"",IFERROR(VLOOKUP(B2933,'勘定科目コード（2019）'!$B$2:$J$3668,6,FALSE),"")))</f>
        <v/>
      </c>
      <c r="H2933" s="54"/>
      <c r="I2933" s="55" t="str">
        <f>IF(AND(OR(D2927&lt;&gt;"",E2927&lt;&gt;"",F2927&lt;&gt;"",G2927&lt;&gt;""),E2933=""),"",IF(AND($D$5="",$E$5="",$F$5="",$G$5=""),"",IFERROR(VLOOKUP(B2933,'勘定科目コード（2019）'!$B$2:$J$3668,7,FALSE),"")))</f>
        <v/>
      </c>
      <c r="J2933" s="56" t="str">
        <f>IF(AND(OR(D2927&lt;&gt;"",E2927&lt;&gt;"",F2927&lt;&gt;"",G2927&lt;&gt;""),E2933=""),"",IF(AND($D$5="",$E$5="",$F$5="",$G$5=""),"",IFERROR(VLOOKUP(B2933,'勘定科目コード（2019）'!$B$2:$J$3668,8,FALSE),"")))</f>
        <v/>
      </c>
      <c r="K2933" s="57" t="str">
        <f>IF(AND(OR(D2927&lt;&gt;"",E2927&lt;&gt;"",F2927&lt;&gt;"",G2927&lt;&gt;""),E2933=""),"",IF(AND($D$5="",$E$5="",$F$5="",$G$5=""),"",IFERROR(VLOOKUP(B2933,'勘定科目コード（2019）'!$B$2:$J$3668,9,FALSE),"")))</f>
        <v/>
      </c>
      <c r="L2933" s="44" t="str">
        <f>IFERROR(VLOOKUP(D2933,'勘定科目コード（2019）'!$E$2:$J$500,7,FALSE),"")</f>
        <v/>
      </c>
    </row>
    <row r="2934" spans="2:12" x14ac:dyDescent="0.15">
      <c r="B2934" s="31">
        <v>2924</v>
      </c>
      <c r="D2934" s="51" t="str">
        <f>IF(AND($D$5="",$E$5="",$F$5="",$G$5=""),"",(IFERROR(VLOOKUP(B2934,'勘定科目コード（2019）'!$B$2:$J$3668,3,FALSE),"")))</f>
        <v/>
      </c>
      <c r="E2934" s="52" t="str">
        <f>IF(AND(OR($D$5&lt;&gt;"",$E$5&lt;&gt;"",$F$5&lt;&gt;"",$G$5&lt;&gt;""),D2934=""),"",IF(AND($D$5="",$E$5="",$F$5="",$G$5=""),"",IFERROR(VLOOKUP(B2934,'勘定科目コード（2019）'!$B$2:$J$3668,4,FALSE),"")))</f>
        <v/>
      </c>
      <c r="F2934" s="53" t="str">
        <f>IF(AND(OR(D2928&lt;&gt;"",E2928&lt;&gt;"",F2928&lt;&gt;"",G2928&lt;&gt;""),E2934=""),"",IF(AND(OR(D2928&lt;&gt;"",E2928&lt;&gt;"",F2928&lt;&gt;"",G2928&lt;&gt;""),E2934=""),"",IF(AND($D$5="",$E$5="",$F$5="",$G$5=""),"",IFERROR(VLOOKUP(B2934,'勘定科目コード（2019）'!$B$2:$J$3668,5,FALSE),""))))</f>
        <v/>
      </c>
      <c r="G2934" s="52" t="str">
        <f>IF(AND(OR(D2928&lt;&gt;"",E2928&lt;&gt;"",F2928&lt;&gt;"",G2928&lt;&gt;""),E2934=""),"",IF(AND($D$5="",$E$5="",$F$5="",$G$5=""),"",IFERROR(VLOOKUP(B2934,'勘定科目コード（2019）'!$B$2:$J$3668,6,FALSE),"")))</f>
        <v/>
      </c>
      <c r="H2934" s="54"/>
      <c r="I2934" s="55" t="str">
        <f>IF(AND(OR(D2928&lt;&gt;"",E2928&lt;&gt;"",F2928&lt;&gt;"",G2928&lt;&gt;""),E2934=""),"",IF(AND($D$5="",$E$5="",$F$5="",$G$5=""),"",IFERROR(VLOOKUP(B2934,'勘定科目コード（2019）'!$B$2:$J$3668,7,FALSE),"")))</f>
        <v/>
      </c>
      <c r="J2934" s="56" t="str">
        <f>IF(AND(OR(D2928&lt;&gt;"",E2928&lt;&gt;"",F2928&lt;&gt;"",G2928&lt;&gt;""),E2934=""),"",IF(AND($D$5="",$E$5="",$F$5="",$G$5=""),"",IFERROR(VLOOKUP(B2934,'勘定科目コード（2019）'!$B$2:$J$3668,8,FALSE),"")))</f>
        <v/>
      </c>
      <c r="K2934" s="57" t="str">
        <f>IF(AND(OR(D2928&lt;&gt;"",E2928&lt;&gt;"",F2928&lt;&gt;"",G2928&lt;&gt;""),E2934=""),"",IF(AND($D$5="",$E$5="",$F$5="",$G$5=""),"",IFERROR(VLOOKUP(B2934,'勘定科目コード（2019）'!$B$2:$J$3668,9,FALSE),"")))</f>
        <v/>
      </c>
      <c r="L2934" s="44" t="str">
        <f>IFERROR(VLOOKUP(D2934,'勘定科目コード（2019）'!$E$2:$J$500,7,FALSE),"")</f>
        <v/>
      </c>
    </row>
    <row r="2935" spans="2:12" x14ac:dyDescent="0.15">
      <c r="B2935" s="31">
        <v>2925</v>
      </c>
      <c r="D2935" s="51" t="str">
        <f>IF(AND($D$5="",$E$5="",$F$5="",$G$5=""),"",(IFERROR(VLOOKUP(B2935,'勘定科目コード（2019）'!$B$2:$J$3668,3,FALSE),"")))</f>
        <v/>
      </c>
      <c r="E2935" s="52" t="str">
        <f>IF(AND(OR($D$5&lt;&gt;"",$E$5&lt;&gt;"",$F$5&lt;&gt;"",$G$5&lt;&gt;""),D2935=""),"",IF(AND($D$5="",$E$5="",$F$5="",$G$5=""),"",IFERROR(VLOOKUP(B2935,'勘定科目コード（2019）'!$B$2:$J$3668,4,FALSE),"")))</f>
        <v/>
      </c>
      <c r="F2935" s="53" t="str">
        <f>IF(AND(OR(D2929&lt;&gt;"",E2929&lt;&gt;"",F2929&lt;&gt;"",G2929&lt;&gt;""),E2935=""),"",IF(AND(OR(D2929&lt;&gt;"",E2929&lt;&gt;"",F2929&lt;&gt;"",G2929&lt;&gt;""),E2935=""),"",IF(AND($D$5="",$E$5="",$F$5="",$G$5=""),"",IFERROR(VLOOKUP(B2935,'勘定科目コード（2019）'!$B$2:$J$3668,5,FALSE),""))))</f>
        <v/>
      </c>
      <c r="G2935" s="52" t="str">
        <f>IF(AND(OR(D2929&lt;&gt;"",E2929&lt;&gt;"",F2929&lt;&gt;"",G2929&lt;&gt;""),E2935=""),"",IF(AND($D$5="",$E$5="",$F$5="",$G$5=""),"",IFERROR(VLOOKUP(B2935,'勘定科目コード（2019）'!$B$2:$J$3668,6,FALSE),"")))</f>
        <v/>
      </c>
      <c r="H2935" s="54"/>
      <c r="I2935" s="55" t="str">
        <f>IF(AND(OR(D2929&lt;&gt;"",E2929&lt;&gt;"",F2929&lt;&gt;"",G2929&lt;&gt;""),E2935=""),"",IF(AND($D$5="",$E$5="",$F$5="",$G$5=""),"",IFERROR(VLOOKUP(B2935,'勘定科目コード（2019）'!$B$2:$J$3668,7,FALSE),"")))</f>
        <v/>
      </c>
      <c r="J2935" s="56" t="str">
        <f>IF(AND(OR(D2929&lt;&gt;"",E2929&lt;&gt;"",F2929&lt;&gt;"",G2929&lt;&gt;""),E2935=""),"",IF(AND($D$5="",$E$5="",$F$5="",$G$5=""),"",IFERROR(VLOOKUP(B2935,'勘定科目コード（2019）'!$B$2:$J$3668,8,FALSE),"")))</f>
        <v/>
      </c>
      <c r="K2935" s="57" t="str">
        <f>IF(AND(OR(D2929&lt;&gt;"",E2929&lt;&gt;"",F2929&lt;&gt;"",G2929&lt;&gt;""),E2935=""),"",IF(AND($D$5="",$E$5="",$F$5="",$G$5=""),"",IFERROR(VLOOKUP(B2935,'勘定科目コード（2019）'!$B$2:$J$3668,9,FALSE),"")))</f>
        <v/>
      </c>
      <c r="L2935" s="44" t="str">
        <f>IFERROR(VLOOKUP(D2935,'勘定科目コード（2019）'!$E$2:$J$500,7,FALSE),"")</f>
        <v/>
      </c>
    </row>
    <row r="2936" spans="2:12" x14ac:dyDescent="0.15">
      <c r="B2936" s="31">
        <v>2926</v>
      </c>
      <c r="D2936" s="51" t="str">
        <f>IF(AND($D$5="",$E$5="",$F$5="",$G$5=""),"",(IFERROR(VLOOKUP(B2936,'勘定科目コード（2019）'!$B$2:$J$3668,3,FALSE),"")))</f>
        <v/>
      </c>
      <c r="E2936" s="52" t="str">
        <f>IF(AND(OR($D$5&lt;&gt;"",$E$5&lt;&gt;"",$F$5&lt;&gt;"",$G$5&lt;&gt;""),D2936=""),"",IF(AND($D$5="",$E$5="",$F$5="",$G$5=""),"",IFERROR(VLOOKUP(B2936,'勘定科目コード（2019）'!$B$2:$J$3668,4,FALSE),"")))</f>
        <v/>
      </c>
      <c r="F2936" s="53" t="str">
        <f>IF(AND(OR(D2930&lt;&gt;"",E2930&lt;&gt;"",F2930&lt;&gt;"",G2930&lt;&gt;""),E2936=""),"",IF(AND(OR(D2930&lt;&gt;"",E2930&lt;&gt;"",F2930&lt;&gt;"",G2930&lt;&gt;""),E2936=""),"",IF(AND($D$5="",$E$5="",$F$5="",$G$5=""),"",IFERROR(VLOOKUP(B2936,'勘定科目コード（2019）'!$B$2:$J$3668,5,FALSE),""))))</f>
        <v/>
      </c>
      <c r="G2936" s="52" t="str">
        <f>IF(AND(OR(D2930&lt;&gt;"",E2930&lt;&gt;"",F2930&lt;&gt;"",G2930&lt;&gt;""),E2936=""),"",IF(AND($D$5="",$E$5="",$F$5="",$G$5=""),"",IFERROR(VLOOKUP(B2936,'勘定科目コード（2019）'!$B$2:$J$3668,6,FALSE),"")))</f>
        <v/>
      </c>
      <c r="H2936" s="54"/>
      <c r="I2936" s="55" t="str">
        <f>IF(AND(OR(D2930&lt;&gt;"",E2930&lt;&gt;"",F2930&lt;&gt;"",G2930&lt;&gt;""),E2936=""),"",IF(AND($D$5="",$E$5="",$F$5="",$G$5=""),"",IFERROR(VLOOKUP(B2936,'勘定科目コード（2019）'!$B$2:$J$3668,7,FALSE),"")))</f>
        <v/>
      </c>
      <c r="J2936" s="56" t="str">
        <f>IF(AND(OR(D2930&lt;&gt;"",E2930&lt;&gt;"",F2930&lt;&gt;"",G2930&lt;&gt;""),E2936=""),"",IF(AND($D$5="",$E$5="",$F$5="",$G$5=""),"",IFERROR(VLOOKUP(B2936,'勘定科目コード（2019）'!$B$2:$J$3668,8,FALSE),"")))</f>
        <v/>
      </c>
      <c r="K2936" s="57" t="str">
        <f>IF(AND(OR(D2930&lt;&gt;"",E2930&lt;&gt;"",F2930&lt;&gt;"",G2930&lt;&gt;""),E2936=""),"",IF(AND($D$5="",$E$5="",$F$5="",$G$5=""),"",IFERROR(VLOOKUP(B2936,'勘定科目コード（2019）'!$B$2:$J$3668,9,FALSE),"")))</f>
        <v/>
      </c>
      <c r="L2936" s="44" t="str">
        <f>IFERROR(VLOOKUP(D2936,'勘定科目コード（2019）'!$E$2:$J$500,7,FALSE),"")</f>
        <v/>
      </c>
    </row>
    <row r="2937" spans="2:12" x14ac:dyDescent="0.15">
      <c r="B2937" s="31">
        <v>2927</v>
      </c>
      <c r="D2937" s="51" t="str">
        <f>IF(AND($D$5="",$E$5="",$F$5="",$G$5=""),"",(IFERROR(VLOOKUP(B2937,'勘定科目コード（2019）'!$B$2:$J$3668,3,FALSE),"")))</f>
        <v/>
      </c>
      <c r="E2937" s="52" t="str">
        <f>IF(AND(OR($D$5&lt;&gt;"",$E$5&lt;&gt;"",$F$5&lt;&gt;"",$G$5&lt;&gt;""),D2937=""),"",IF(AND($D$5="",$E$5="",$F$5="",$G$5=""),"",IFERROR(VLOOKUP(B2937,'勘定科目コード（2019）'!$B$2:$J$3668,4,FALSE),"")))</f>
        <v/>
      </c>
      <c r="F2937" s="53" t="str">
        <f>IF(AND(OR(D2931&lt;&gt;"",E2931&lt;&gt;"",F2931&lt;&gt;"",G2931&lt;&gt;""),E2937=""),"",IF(AND(OR(D2931&lt;&gt;"",E2931&lt;&gt;"",F2931&lt;&gt;"",G2931&lt;&gt;""),E2937=""),"",IF(AND($D$5="",$E$5="",$F$5="",$G$5=""),"",IFERROR(VLOOKUP(B2937,'勘定科目コード（2019）'!$B$2:$J$3668,5,FALSE),""))))</f>
        <v/>
      </c>
      <c r="G2937" s="52" t="str">
        <f>IF(AND(OR(D2931&lt;&gt;"",E2931&lt;&gt;"",F2931&lt;&gt;"",G2931&lt;&gt;""),E2937=""),"",IF(AND($D$5="",$E$5="",$F$5="",$G$5=""),"",IFERROR(VLOOKUP(B2937,'勘定科目コード（2019）'!$B$2:$J$3668,6,FALSE),"")))</f>
        <v/>
      </c>
      <c r="H2937" s="54"/>
      <c r="I2937" s="55" t="str">
        <f>IF(AND(OR(D2931&lt;&gt;"",E2931&lt;&gt;"",F2931&lt;&gt;"",G2931&lt;&gt;""),E2937=""),"",IF(AND($D$5="",$E$5="",$F$5="",$G$5=""),"",IFERROR(VLOOKUP(B2937,'勘定科目コード（2019）'!$B$2:$J$3668,7,FALSE),"")))</f>
        <v/>
      </c>
      <c r="J2937" s="56" t="str">
        <f>IF(AND(OR(D2931&lt;&gt;"",E2931&lt;&gt;"",F2931&lt;&gt;"",G2931&lt;&gt;""),E2937=""),"",IF(AND($D$5="",$E$5="",$F$5="",$G$5=""),"",IFERROR(VLOOKUP(B2937,'勘定科目コード（2019）'!$B$2:$J$3668,8,FALSE),"")))</f>
        <v/>
      </c>
      <c r="K2937" s="57" t="str">
        <f>IF(AND(OR(D2931&lt;&gt;"",E2931&lt;&gt;"",F2931&lt;&gt;"",G2931&lt;&gt;""),E2937=""),"",IF(AND($D$5="",$E$5="",$F$5="",$G$5=""),"",IFERROR(VLOOKUP(B2937,'勘定科目コード（2019）'!$B$2:$J$3668,9,FALSE),"")))</f>
        <v/>
      </c>
      <c r="L2937" s="44" t="str">
        <f>IFERROR(VLOOKUP(D2937,'勘定科目コード（2019）'!$E$2:$J$500,7,FALSE),"")</f>
        <v/>
      </c>
    </row>
    <row r="2938" spans="2:12" x14ac:dyDescent="0.15">
      <c r="B2938" s="31">
        <v>2928</v>
      </c>
      <c r="D2938" s="51" t="str">
        <f>IF(AND($D$5="",$E$5="",$F$5="",$G$5=""),"",(IFERROR(VLOOKUP(B2938,'勘定科目コード（2019）'!$B$2:$J$3668,3,FALSE),"")))</f>
        <v/>
      </c>
      <c r="E2938" s="52" t="str">
        <f>IF(AND(OR($D$5&lt;&gt;"",$E$5&lt;&gt;"",$F$5&lt;&gt;"",$G$5&lt;&gt;""),D2938=""),"",IF(AND($D$5="",$E$5="",$F$5="",$G$5=""),"",IFERROR(VLOOKUP(B2938,'勘定科目コード（2019）'!$B$2:$J$3668,4,FALSE),"")))</f>
        <v/>
      </c>
      <c r="F2938" s="53" t="str">
        <f>IF(AND(OR(D2932&lt;&gt;"",E2932&lt;&gt;"",F2932&lt;&gt;"",G2932&lt;&gt;""),E2938=""),"",IF(AND(OR(D2932&lt;&gt;"",E2932&lt;&gt;"",F2932&lt;&gt;"",G2932&lt;&gt;""),E2938=""),"",IF(AND($D$5="",$E$5="",$F$5="",$G$5=""),"",IFERROR(VLOOKUP(B2938,'勘定科目コード（2019）'!$B$2:$J$3668,5,FALSE),""))))</f>
        <v/>
      </c>
      <c r="G2938" s="52" t="str">
        <f>IF(AND(OR(D2932&lt;&gt;"",E2932&lt;&gt;"",F2932&lt;&gt;"",G2932&lt;&gt;""),E2938=""),"",IF(AND($D$5="",$E$5="",$F$5="",$G$5=""),"",IFERROR(VLOOKUP(B2938,'勘定科目コード（2019）'!$B$2:$J$3668,6,FALSE),"")))</f>
        <v/>
      </c>
      <c r="H2938" s="54"/>
      <c r="I2938" s="55" t="str">
        <f>IF(AND(OR(D2932&lt;&gt;"",E2932&lt;&gt;"",F2932&lt;&gt;"",G2932&lt;&gt;""),E2938=""),"",IF(AND($D$5="",$E$5="",$F$5="",$G$5=""),"",IFERROR(VLOOKUP(B2938,'勘定科目コード（2019）'!$B$2:$J$3668,7,FALSE),"")))</f>
        <v/>
      </c>
      <c r="J2938" s="56" t="str">
        <f>IF(AND(OR(D2932&lt;&gt;"",E2932&lt;&gt;"",F2932&lt;&gt;"",G2932&lt;&gt;""),E2938=""),"",IF(AND($D$5="",$E$5="",$F$5="",$G$5=""),"",IFERROR(VLOOKUP(B2938,'勘定科目コード（2019）'!$B$2:$J$3668,8,FALSE),"")))</f>
        <v/>
      </c>
      <c r="K2938" s="57" t="str">
        <f>IF(AND(OR(D2932&lt;&gt;"",E2932&lt;&gt;"",F2932&lt;&gt;"",G2932&lt;&gt;""),E2938=""),"",IF(AND($D$5="",$E$5="",$F$5="",$G$5=""),"",IFERROR(VLOOKUP(B2938,'勘定科目コード（2019）'!$B$2:$J$3668,9,FALSE),"")))</f>
        <v/>
      </c>
      <c r="L2938" s="44" t="str">
        <f>IFERROR(VLOOKUP(D2938,'勘定科目コード（2019）'!$E$2:$J$500,7,FALSE),"")</f>
        <v/>
      </c>
    </row>
    <row r="2939" spans="2:12" x14ac:dyDescent="0.15">
      <c r="B2939" s="31">
        <v>2929</v>
      </c>
      <c r="D2939" s="51" t="str">
        <f>IF(AND($D$5="",$E$5="",$F$5="",$G$5=""),"",(IFERROR(VLOOKUP(B2939,'勘定科目コード（2019）'!$B$2:$J$3668,3,FALSE),"")))</f>
        <v/>
      </c>
      <c r="E2939" s="52" t="str">
        <f>IF(AND(OR($D$5&lt;&gt;"",$E$5&lt;&gt;"",$F$5&lt;&gt;"",$G$5&lt;&gt;""),D2939=""),"",IF(AND($D$5="",$E$5="",$F$5="",$G$5=""),"",IFERROR(VLOOKUP(B2939,'勘定科目コード（2019）'!$B$2:$J$3668,4,FALSE),"")))</f>
        <v/>
      </c>
      <c r="F2939" s="53" t="str">
        <f>IF(AND(OR(D2933&lt;&gt;"",E2933&lt;&gt;"",F2933&lt;&gt;"",G2933&lt;&gt;""),E2939=""),"",IF(AND(OR(D2933&lt;&gt;"",E2933&lt;&gt;"",F2933&lt;&gt;"",G2933&lt;&gt;""),E2939=""),"",IF(AND($D$5="",$E$5="",$F$5="",$G$5=""),"",IFERROR(VLOOKUP(B2939,'勘定科目コード（2019）'!$B$2:$J$3668,5,FALSE),""))))</f>
        <v/>
      </c>
      <c r="G2939" s="52" t="str">
        <f>IF(AND(OR(D2933&lt;&gt;"",E2933&lt;&gt;"",F2933&lt;&gt;"",G2933&lt;&gt;""),E2939=""),"",IF(AND($D$5="",$E$5="",$F$5="",$G$5=""),"",IFERROR(VLOOKUP(B2939,'勘定科目コード（2019）'!$B$2:$J$3668,6,FALSE),"")))</f>
        <v/>
      </c>
      <c r="H2939" s="54"/>
      <c r="I2939" s="55" t="str">
        <f>IF(AND(OR(D2933&lt;&gt;"",E2933&lt;&gt;"",F2933&lt;&gt;"",G2933&lt;&gt;""),E2939=""),"",IF(AND($D$5="",$E$5="",$F$5="",$G$5=""),"",IFERROR(VLOOKUP(B2939,'勘定科目コード（2019）'!$B$2:$J$3668,7,FALSE),"")))</f>
        <v/>
      </c>
      <c r="J2939" s="56" t="str">
        <f>IF(AND(OR(D2933&lt;&gt;"",E2933&lt;&gt;"",F2933&lt;&gt;"",G2933&lt;&gt;""),E2939=""),"",IF(AND($D$5="",$E$5="",$F$5="",$G$5=""),"",IFERROR(VLOOKUP(B2939,'勘定科目コード（2019）'!$B$2:$J$3668,8,FALSE),"")))</f>
        <v/>
      </c>
      <c r="K2939" s="57" t="str">
        <f>IF(AND(OR(D2933&lt;&gt;"",E2933&lt;&gt;"",F2933&lt;&gt;"",G2933&lt;&gt;""),E2939=""),"",IF(AND($D$5="",$E$5="",$F$5="",$G$5=""),"",IFERROR(VLOOKUP(B2939,'勘定科目コード（2019）'!$B$2:$J$3668,9,FALSE),"")))</f>
        <v/>
      </c>
      <c r="L2939" s="44" t="str">
        <f>IFERROR(VLOOKUP(D2939,'勘定科目コード（2019）'!$E$2:$J$500,7,FALSE),"")</f>
        <v/>
      </c>
    </row>
    <row r="2940" spans="2:12" x14ac:dyDescent="0.15">
      <c r="B2940" s="31">
        <v>2930</v>
      </c>
      <c r="D2940" s="51" t="str">
        <f>IF(AND($D$5="",$E$5="",$F$5="",$G$5=""),"",(IFERROR(VLOOKUP(B2940,'勘定科目コード（2019）'!$B$2:$J$3668,3,FALSE),"")))</f>
        <v/>
      </c>
      <c r="E2940" s="52" t="str">
        <f>IF(AND(OR($D$5&lt;&gt;"",$E$5&lt;&gt;"",$F$5&lt;&gt;"",$G$5&lt;&gt;""),D2940=""),"",IF(AND($D$5="",$E$5="",$F$5="",$G$5=""),"",IFERROR(VLOOKUP(B2940,'勘定科目コード（2019）'!$B$2:$J$3668,4,FALSE),"")))</f>
        <v/>
      </c>
      <c r="F2940" s="53" t="str">
        <f>IF(AND(OR(D2934&lt;&gt;"",E2934&lt;&gt;"",F2934&lt;&gt;"",G2934&lt;&gt;""),E2940=""),"",IF(AND(OR(D2934&lt;&gt;"",E2934&lt;&gt;"",F2934&lt;&gt;"",G2934&lt;&gt;""),E2940=""),"",IF(AND($D$5="",$E$5="",$F$5="",$G$5=""),"",IFERROR(VLOOKUP(B2940,'勘定科目コード（2019）'!$B$2:$J$3668,5,FALSE),""))))</f>
        <v/>
      </c>
      <c r="G2940" s="52" t="str">
        <f>IF(AND(OR(D2934&lt;&gt;"",E2934&lt;&gt;"",F2934&lt;&gt;"",G2934&lt;&gt;""),E2940=""),"",IF(AND($D$5="",$E$5="",$F$5="",$G$5=""),"",IFERROR(VLOOKUP(B2940,'勘定科目コード（2019）'!$B$2:$J$3668,6,FALSE),"")))</f>
        <v/>
      </c>
      <c r="H2940" s="54"/>
      <c r="I2940" s="55" t="str">
        <f>IF(AND(OR(D2934&lt;&gt;"",E2934&lt;&gt;"",F2934&lt;&gt;"",G2934&lt;&gt;""),E2940=""),"",IF(AND($D$5="",$E$5="",$F$5="",$G$5=""),"",IFERROR(VLOOKUP(B2940,'勘定科目コード（2019）'!$B$2:$J$3668,7,FALSE),"")))</f>
        <v/>
      </c>
      <c r="J2940" s="56" t="str">
        <f>IF(AND(OR(D2934&lt;&gt;"",E2934&lt;&gt;"",F2934&lt;&gt;"",G2934&lt;&gt;""),E2940=""),"",IF(AND($D$5="",$E$5="",$F$5="",$G$5=""),"",IFERROR(VLOOKUP(B2940,'勘定科目コード（2019）'!$B$2:$J$3668,8,FALSE),"")))</f>
        <v/>
      </c>
      <c r="K2940" s="57" t="str">
        <f>IF(AND(OR(D2934&lt;&gt;"",E2934&lt;&gt;"",F2934&lt;&gt;"",G2934&lt;&gt;""),E2940=""),"",IF(AND($D$5="",$E$5="",$F$5="",$G$5=""),"",IFERROR(VLOOKUP(B2940,'勘定科目コード（2019）'!$B$2:$J$3668,9,FALSE),"")))</f>
        <v/>
      </c>
      <c r="L2940" s="44" t="str">
        <f>IFERROR(VLOOKUP(D2940,'勘定科目コード（2019）'!$E$2:$J$500,7,FALSE),"")</f>
        <v/>
      </c>
    </row>
    <row r="2941" spans="2:12" x14ac:dyDescent="0.15">
      <c r="B2941" s="31">
        <v>2931</v>
      </c>
      <c r="D2941" s="51" t="str">
        <f>IF(AND($D$5="",$E$5="",$F$5="",$G$5=""),"",(IFERROR(VLOOKUP(B2941,'勘定科目コード（2019）'!$B$2:$J$3668,3,FALSE),"")))</f>
        <v/>
      </c>
      <c r="E2941" s="52" t="str">
        <f>IF(AND(OR($D$5&lt;&gt;"",$E$5&lt;&gt;"",$F$5&lt;&gt;"",$G$5&lt;&gt;""),D2941=""),"",IF(AND($D$5="",$E$5="",$F$5="",$G$5=""),"",IFERROR(VLOOKUP(B2941,'勘定科目コード（2019）'!$B$2:$J$3668,4,FALSE),"")))</f>
        <v/>
      </c>
      <c r="F2941" s="53" t="str">
        <f>IF(AND(OR(D2935&lt;&gt;"",E2935&lt;&gt;"",F2935&lt;&gt;"",G2935&lt;&gt;""),E2941=""),"",IF(AND(OR(D2935&lt;&gt;"",E2935&lt;&gt;"",F2935&lt;&gt;"",G2935&lt;&gt;""),E2941=""),"",IF(AND($D$5="",$E$5="",$F$5="",$G$5=""),"",IFERROR(VLOOKUP(B2941,'勘定科目コード（2019）'!$B$2:$J$3668,5,FALSE),""))))</f>
        <v/>
      </c>
      <c r="G2941" s="52" t="str">
        <f>IF(AND(OR(D2935&lt;&gt;"",E2935&lt;&gt;"",F2935&lt;&gt;"",G2935&lt;&gt;""),E2941=""),"",IF(AND($D$5="",$E$5="",$F$5="",$G$5=""),"",IFERROR(VLOOKUP(B2941,'勘定科目コード（2019）'!$B$2:$J$3668,6,FALSE),"")))</f>
        <v/>
      </c>
      <c r="H2941" s="54"/>
      <c r="I2941" s="55" t="str">
        <f>IF(AND(OR(D2935&lt;&gt;"",E2935&lt;&gt;"",F2935&lt;&gt;"",G2935&lt;&gt;""),E2941=""),"",IF(AND($D$5="",$E$5="",$F$5="",$G$5=""),"",IFERROR(VLOOKUP(B2941,'勘定科目コード（2019）'!$B$2:$J$3668,7,FALSE),"")))</f>
        <v/>
      </c>
      <c r="J2941" s="56" t="str">
        <f>IF(AND(OR(D2935&lt;&gt;"",E2935&lt;&gt;"",F2935&lt;&gt;"",G2935&lt;&gt;""),E2941=""),"",IF(AND($D$5="",$E$5="",$F$5="",$G$5=""),"",IFERROR(VLOOKUP(B2941,'勘定科目コード（2019）'!$B$2:$J$3668,8,FALSE),"")))</f>
        <v/>
      </c>
      <c r="K2941" s="57" t="str">
        <f>IF(AND(OR(D2935&lt;&gt;"",E2935&lt;&gt;"",F2935&lt;&gt;"",G2935&lt;&gt;""),E2941=""),"",IF(AND($D$5="",$E$5="",$F$5="",$G$5=""),"",IFERROR(VLOOKUP(B2941,'勘定科目コード（2019）'!$B$2:$J$3668,9,FALSE),"")))</f>
        <v/>
      </c>
      <c r="L2941" s="44" t="str">
        <f>IFERROR(VLOOKUP(D2941,'勘定科目コード（2019）'!$E$2:$J$500,7,FALSE),"")</f>
        <v/>
      </c>
    </row>
    <row r="2942" spans="2:12" x14ac:dyDescent="0.15">
      <c r="B2942" s="31">
        <v>2932</v>
      </c>
      <c r="D2942" s="51" t="str">
        <f>IF(AND($D$5="",$E$5="",$F$5="",$G$5=""),"",(IFERROR(VLOOKUP(B2942,'勘定科目コード（2019）'!$B$2:$J$3668,3,FALSE),"")))</f>
        <v/>
      </c>
      <c r="E2942" s="52" t="str">
        <f>IF(AND(OR($D$5&lt;&gt;"",$E$5&lt;&gt;"",$F$5&lt;&gt;"",$G$5&lt;&gt;""),D2942=""),"",IF(AND($D$5="",$E$5="",$F$5="",$G$5=""),"",IFERROR(VLOOKUP(B2942,'勘定科目コード（2019）'!$B$2:$J$3668,4,FALSE),"")))</f>
        <v/>
      </c>
      <c r="F2942" s="53" t="str">
        <f>IF(AND(OR(D2936&lt;&gt;"",E2936&lt;&gt;"",F2936&lt;&gt;"",G2936&lt;&gt;""),E2942=""),"",IF(AND(OR(D2936&lt;&gt;"",E2936&lt;&gt;"",F2936&lt;&gt;"",G2936&lt;&gt;""),E2942=""),"",IF(AND($D$5="",$E$5="",$F$5="",$G$5=""),"",IFERROR(VLOOKUP(B2942,'勘定科目コード（2019）'!$B$2:$J$3668,5,FALSE),""))))</f>
        <v/>
      </c>
      <c r="G2942" s="52" t="str">
        <f>IF(AND(OR(D2936&lt;&gt;"",E2936&lt;&gt;"",F2936&lt;&gt;"",G2936&lt;&gt;""),E2942=""),"",IF(AND($D$5="",$E$5="",$F$5="",$G$5=""),"",IFERROR(VLOOKUP(B2942,'勘定科目コード（2019）'!$B$2:$J$3668,6,FALSE),"")))</f>
        <v/>
      </c>
      <c r="H2942" s="54"/>
      <c r="I2942" s="55" t="str">
        <f>IF(AND(OR(D2936&lt;&gt;"",E2936&lt;&gt;"",F2936&lt;&gt;"",G2936&lt;&gt;""),E2942=""),"",IF(AND($D$5="",$E$5="",$F$5="",$G$5=""),"",IFERROR(VLOOKUP(B2942,'勘定科目コード（2019）'!$B$2:$J$3668,7,FALSE),"")))</f>
        <v/>
      </c>
      <c r="J2942" s="56" t="str">
        <f>IF(AND(OR(D2936&lt;&gt;"",E2936&lt;&gt;"",F2936&lt;&gt;"",G2936&lt;&gt;""),E2942=""),"",IF(AND($D$5="",$E$5="",$F$5="",$G$5=""),"",IFERROR(VLOOKUP(B2942,'勘定科目コード（2019）'!$B$2:$J$3668,8,FALSE),"")))</f>
        <v/>
      </c>
      <c r="K2942" s="57" t="str">
        <f>IF(AND(OR(D2936&lt;&gt;"",E2936&lt;&gt;"",F2936&lt;&gt;"",G2936&lt;&gt;""),E2942=""),"",IF(AND($D$5="",$E$5="",$F$5="",$G$5=""),"",IFERROR(VLOOKUP(B2942,'勘定科目コード（2019）'!$B$2:$J$3668,9,FALSE),"")))</f>
        <v/>
      </c>
      <c r="L2942" s="44" t="str">
        <f>IFERROR(VLOOKUP(D2942,'勘定科目コード（2019）'!$E$2:$J$500,7,FALSE),"")</f>
        <v/>
      </c>
    </row>
    <row r="2943" spans="2:12" x14ac:dyDescent="0.15">
      <c r="B2943" s="31">
        <v>2933</v>
      </c>
      <c r="D2943" s="51" t="str">
        <f>IF(AND($D$5="",$E$5="",$F$5="",$G$5=""),"",(IFERROR(VLOOKUP(B2943,'勘定科目コード（2019）'!$B$2:$J$3668,3,FALSE),"")))</f>
        <v/>
      </c>
      <c r="E2943" s="52" t="str">
        <f>IF(AND(OR($D$5&lt;&gt;"",$E$5&lt;&gt;"",$F$5&lt;&gt;"",$G$5&lt;&gt;""),D2943=""),"",IF(AND($D$5="",$E$5="",$F$5="",$G$5=""),"",IFERROR(VLOOKUP(B2943,'勘定科目コード（2019）'!$B$2:$J$3668,4,FALSE),"")))</f>
        <v/>
      </c>
      <c r="F2943" s="53" t="str">
        <f>IF(AND(OR(D2937&lt;&gt;"",E2937&lt;&gt;"",F2937&lt;&gt;"",G2937&lt;&gt;""),E2943=""),"",IF(AND(OR(D2937&lt;&gt;"",E2937&lt;&gt;"",F2937&lt;&gt;"",G2937&lt;&gt;""),E2943=""),"",IF(AND($D$5="",$E$5="",$F$5="",$G$5=""),"",IFERROR(VLOOKUP(B2943,'勘定科目コード（2019）'!$B$2:$J$3668,5,FALSE),""))))</f>
        <v/>
      </c>
      <c r="G2943" s="52" t="str">
        <f>IF(AND(OR(D2937&lt;&gt;"",E2937&lt;&gt;"",F2937&lt;&gt;"",G2937&lt;&gt;""),E2943=""),"",IF(AND($D$5="",$E$5="",$F$5="",$G$5=""),"",IFERROR(VLOOKUP(B2943,'勘定科目コード（2019）'!$B$2:$J$3668,6,FALSE),"")))</f>
        <v/>
      </c>
      <c r="H2943" s="54"/>
      <c r="I2943" s="55" t="str">
        <f>IF(AND(OR(D2937&lt;&gt;"",E2937&lt;&gt;"",F2937&lt;&gt;"",G2937&lt;&gt;""),E2943=""),"",IF(AND($D$5="",$E$5="",$F$5="",$G$5=""),"",IFERROR(VLOOKUP(B2943,'勘定科目コード（2019）'!$B$2:$J$3668,7,FALSE),"")))</f>
        <v/>
      </c>
      <c r="J2943" s="56" t="str">
        <f>IF(AND(OR(D2937&lt;&gt;"",E2937&lt;&gt;"",F2937&lt;&gt;"",G2937&lt;&gt;""),E2943=""),"",IF(AND($D$5="",$E$5="",$F$5="",$G$5=""),"",IFERROR(VLOOKUP(B2943,'勘定科目コード（2019）'!$B$2:$J$3668,8,FALSE),"")))</f>
        <v/>
      </c>
      <c r="K2943" s="57" t="str">
        <f>IF(AND(OR(D2937&lt;&gt;"",E2937&lt;&gt;"",F2937&lt;&gt;"",G2937&lt;&gt;""),E2943=""),"",IF(AND($D$5="",$E$5="",$F$5="",$G$5=""),"",IFERROR(VLOOKUP(B2943,'勘定科目コード（2019）'!$B$2:$J$3668,9,FALSE),"")))</f>
        <v/>
      </c>
      <c r="L2943" s="44" t="str">
        <f>IFERROR(VLOOKUP(D2943,'勘定科目コード（2019）'!$E$2:$J$500,7,FALSE),"")</f>
        <v/>
      </c>
    </row>
    <row r="2944" spans="2:12" x14ac:dyDescent="0.15">
      <c r="B2944" s="31">
        <v>2934</v>
      </c>
      <c r="D2944" s="51" t="str">
        <f>IF(AND($D$5="",$E$5="",$F$5="",$G$5=""),"",(IFERROR(VLOOKUP(B2944,'勘定科目コード（2019）'!$B$2:$J$3668,3,FALSE),"")))</f>
        <v/>
      </c>
      <c r="E2944" s="52" t="str">
        <f>IF(AND(OR($D$5&lt;&gt;"",$E$5&lt;&gt;"",$F$5&lt;&gt;"",$G$5&lt;&gt;""),D2944=""),"",IF(AND($D$5="",$E$5="",$F$5="",$G$5=""),"",IFERROR(VLOOKUP(B2944,'勘定科目コード（2019）'!$B$2:$J$3668,4,FALSE),"")))</f>
        <v/>
      </c>
      <c r="F2944" s="53" t="str">
        <f>IF(AND(OR(D2938&lt;&gt;"",E2938&lt;&gt;"",F2938&lt;&gt;"",G2938&lt;&gt;""),E2944=""),"",IF(AND(OR(D2938&lt;&gt;"",E2938&lt;&gt;"",F2938&lt;&gt;"",G2938&lt;&gt;""),E2944=""),"",IF(AND($D$5="",$E$5="",$F$5="",$G$5=""),"",IFERROR(VLOOKUP(B2944,'勘定科目コード（2019）'!$B$2:$J$3668,5,FALSE),""))))</f>
        <v/>
      </c>
      <c r="G2944" s="52" t="str">
        <f>IF(AND(OR(D2938&lt;&gt;"",E2938&lt;&gt;"",F2938&lt;&gt;"",G2938&lt;&gt;""),E2944=""),"",IF(AND($D$5="",$E$5="",$F$5="",$G$5=""),"",IFERROR(VLOOKUP(B2944,'勘定科目コード（2019）'!$B$2:$J$3668,6,FALSE),"")))</f>
        <v/>
      </c>
      <c r="H2944" s="54"/>
      <c r="I2944" s="55" t="str">
        <f>IF(AND(OR(D2938&lt;&gt;"",E2938&lt;&gt;"",F2938&lt;&gt;"",G2938&lt;&gt;""),E2944=""),"",IF(AND($D$5="",$E$5="",$F$5="",$G$5=""),"",IFERROR(VLOOKUP(B2944,'勘定科目コード（2019）'!$B$2:$J$3668,7,FALSE),"")))</f>
        <v/>
      </c>
      <c r="J2944" s="56" t="str">
        <f>IF(AND(OR(D2938&lt;&gt;"",E2938&lt;&gt;"",F2938&lt;&gt;"",G2938&lt;&gt;""),E2944=""),"",IF(AND($D$5="",$E$5="",$F$5="",$G$5=""),"",IFERROR(VLOOKUP(B2944,'勘定科目コード（2019）'!$B$2:$J$3668,8,FALSE),"")))</f>
        <v/>
      </c>
      <c r="K2944" s="57" t="str">
        <f>IF(AND(OR(D2938&lt;&gt;"",E2938&lt;&gt;"",F2938&lt;&gt;"",G2938&lt;&gt;""),E2944=""),"",IF(AND($D$5="",$E$5="",$F$5="",$G$5=""),"",IFERROR(VLOOKUP(B2944,'勘定科目コード（2019）'!$B$2:$J$3668,9,FALSE),"")))</f>
        <v/>
      </c>
      <c r="L2944" s="44" t="str">
        <f>IFERROR(VLOOKUP(D2944,'勘定科目コード（2019）'!$E$2:$J$500,7,FALSE),"")</f>
        <v/>
      </c>
    </row>
    <row r="2945" spans="2:12" x14ac:dyDescent="0.15">
      <c r="B2945" s="31">
        <v>2935</v>
      </c>
      <c r="D2945" s="51" t="str">
        <f>IF(AND($D$5="",$E$5="",$F$5="",$G$5=""),"",(IFERROR(VLOOKUP(B2945,'勘定科目コード（2019）'!$B$2:$J$3668,3,FALSE),"")))</f>
        <v/>
      </c>
      <c r="E2945" s="52" t="str">
        <f>IF(AND(OR($D$5&lt;&gt;"",$E$5&lt;&gt;"",$F$5&lt;&gt;"",$G$5&lt;&gt;""),D2945=""),"",IF(AND($D$5="",$E$5="",$F$5="",$G$5=""),"",IFERROR(VLOOKUP(B2945,'勘定科目コード（2019）'!$B$2:$J$3668,4,FALSE),"")))</f>
        <v/>
      </c>
      <c r="F2945" s="53" t="str">
        <f>IF(AND(OR(D2939&lt;&gt;"",E2939&lt;&gt;"",F2939&lt;&gt;"",G2939&lt;&gt;""),E2945=""),"",IF(AND(OR(D2939&lt;&gt;"",E2939&lt;&gt;"",F2939&lt;&gt;"",G2939&lt;&gt;""),E2945=""),"",IF(AND($D$5="",$E$5="",$F$5="",$G$5=""),"",IFERROR(VLOOKUP(B2945,'勘定科目コード（2019）'!$B$2:$J$3668,5,FALSE),""))))</f>
        <v/>
      </c>
      <c r="G2945" s="52" t="str">
        <f>IF(AND(OR(D2939&lt;&gt;"",E2939&lt;&gt;"",F2939&lt;&gt;"",G2939&lt;&gt;""),E2945=""),"",IF(AND($D$5="",$E$5="",$F$5="",$G$5=""),"",IFERROR(VLOOKUP(B2945,'勘定科目コード（2019）'!$B$2:$J$3668,6,FALSE),"")))</f>
        <v/>
      </c>
      <c r="H2945" s="54"/>
      <c r="I2945" s="55" t="str">
        <f>IF(AND(OR(D2939&lt;&gt;"",E2939&lt;&gt;"",F2939&lt;&gt;"",G2939&lt;&gt;""),E2945=""),"",IF(AND($D$5="",$E$5="",$F$5="",$G$5=""),"",IFERROR(VLOOKUP(B2945,'勘定科目コード（2019）'!$B$2:$J$3668,7,FALSE),"")))</f>
        <v/>
      </c>
      <c r="J2945" s="56" t="str">
        <f>IF(AND(OR(D2939&lt;&gt;"",E2939&lt;&gt;"",F2939&lt;&gt;"",G2939&lt;&gt;""),E2945=""),"",IF(AND($D$5="",$E$5="",$F$5="",$G$5=""),"",IFERROR(VLOOKUP(B2945,'勘定科目コード（2019）'!$B$2:$J$3668,8,FALSE),"")))</f>
        <v/>
      </c>
      <c r="K2945" s="57" t="str">
        <f>IF(AND(OR(D2939&lt;&gt;"",E2939&lt;&gt;"",F2939&lt;&gt;"",G2939&lt;&gt;""),E2945=""),"",IF(AND($D$5="",$E$5="",$F$5="",$G$5=""),"",IFERROR(VLOOKUP(B2945,'勘定科目コード（2019）'!$B$2:$J$3668,9,FALSE),"")))</f>
        <v/>
      </c>
      <c r="L2945" s="44" t="str">
        <f>IFERROR(VLOOKUP(D2945,'勘定科目コード（2019）'!$E$2:$J$500,7,FALSE),"")</f>
        <v/>
      </c>
    </row>
    <row r="2946" spans="2:12" x14ac:dyDescent="0.15">
      <c r="B2946" s="31">
        <v>2936</v>
      </c>
      <c r="D2946" s="51" t="str">
        <f>IF(AND($D$5="",$E$5="",$F$5="",$G$5=""),"",(IFERROR(VLOOKUP(B2946,'勘定科目コード（2019）'!$B$2:$J$3668,3,FALSE),"")))</f>
        <v/>
      </c>
      <c r="E2946" s="52" t="str">
        <f>IF(AND(OR($D$5&lt;&gt;"",$E$5&lt;&gt;"",$F$5&lt;&gt;"",$G$5&lt;&gt;""),D2946=""),"",IF(AND($D$5="",$E$5="",$F$5="",$G$5=""),"",IFERROR(VLOOKUP(B2946,'勘定科目コード（2019）'!$B$2:$J$3668,4,FALSE),"")))</f>
        <v/>
      </c>
      <c r="F2946" s="53" t="str">
        <f>IF(AND(OR(D2940&lt;&gt;"",E2940&lt;&gt;"",F2940&lt;&gt;"",G2940&lt;&gt;""),E2946=""),"",IF(AND(OR(D2940&lt;&gt;"",E2940&lt;&gt;"",F2940&lt;&gt;"",G2940&lt;&gt;""),E2946=""),"",IF(AND($D$5="",$E$5="",$F$5="",$G$5=""),"",IFERROR(VLOOKUP(B2946,'勘定科目コード（2019）'!$B$2:$J$3668,5,FALSE),""))))</f>
        <v/>
      </c>
      <c r="G2946" s="52" t="str">
        <f>IF(AND(OR(D2940&lt;&gt;"",E2940&lt;&gt;"",F2940&lt;&gt;"",G2940&lt;&gt;""),E2946=""),"",IF(AND($D$5="",$E$5="",$F$5="",$G$5=""),"",IFERROR(VLOOKUP(B2946,'勘定科目コード（2019）'!$B$2:$J$3668,6,FALSE),"")))</f>
        <v/>
      </c>
      <c r="H2946" s="54"/>
      <c r="I2946" s="55" t="str">
        <f>IF(AND(OR(D2940&lt;&gt;"",E2940&lt;&gt;"",F2940&lt;&gt;"",G2940&lt;&gt;""),E2946=""),"",IF(AND($D$5="",$E$5="",$F$5="",$G$5=""),"",IFERROR(VLOOKUP(B2946,'勘定科目コード（2019）'!$B$2:$J$3668,7,FALSE),"")))</f>
        <v/>
      </c>
      <c r="J2946" s="56" t="str">
        <f>IF(AND(OR(D2940&lt;&gt;"",E2940&lt;&gt;"",F2940&lt;&gt;"",G2940&lt;&gt;""),E2946=""),"",IF(AND($D$5="",$E$5="",$F$5="",$G$5=""),"",IFERROR(VLOOKUP(B2946,'勘定科目コード（2019）'!$B$2:$J$3668,8,FALSE),"")))</f>
        <v/>
      </c>
      <c r="K2946" s="57" t="str">
        <f>IF(AND(OR(D2940&lt;&gt;"",E2940&lt;&gt;"",F2940&lt;&gt;"",G2940&lt;&gt;""),E2946=""),"",IF(AND($D$5="",$E$5="",$F$5="",$G$5=""),"",IFERROR(VLOOKUP(B2946,'勘定科目コード（2019）'!$B$2:$J$3668,9,FALSE),"")))</f>
        <v/>
      </c>
      <c r="L2946" s="44" t="str">
        <f>IFERROR(VLOOKUP(D2946,'勘定科目コード（2019）'!$E$2:$J$500,7,FALSE),"")</f>
        <v/>
      </c>
    </row>
    <row r="2947" spans="2:12" x14ac:dyDescent="0.15">
      <c r="B2947" s="31">
        <v>2937</v>
      </c>
      <c r="D2947" s="51" t="str">
        <f>IF(AND($D$5="",$E$5="",$F$5="",$G$5=""),"",(IFERROR(VLOOKUP(B2947,'勘定科目コード（2019）'!$B$2:$J$3668,3,FALSE),"")))</f>
        <v/>
      </c>
      <c r="E2947" s="52" t="str">
        <f>IF(AND(OR($D$5&lt;&gt;"",$E$5&lt;&gt;"",$F$5&lt;&gt;"",$G$5&lt;&gt;""),D2947=""),"",IF(AND($D$5="",$E$5="",$F$5="",$G$5=""),"",IFERROR(VLOOKUP(B2947,'勘定科目コード（2019）'!$B$2:$J$3668,4,FALSE),"")))</f>
        <v/>
      </c>
      <c r="F2947" s="53" t="str">
        <f>IF(AND(OR(D2941&lt;&gt;"",E2941&lt;&gt;"",F2941&lt;&gt;"",G2941&lt;&gt;""),E2947=""),"",IF(AND(OR(D2941&lt;&gt;"",E2941&lt;&gt;"",F2941&lt;&gt;"",G2941&lt;&gt;""),E2947=""),"",IF(AND($D$5="",$E$5="",$F$5="",$G$5=""),"",IFERROR(VLOOKUP(B2947,'勘定科目コード（2019）'!$B$2:$J$3668,5,FALSE),""))))</f>
        <v/>
      </c>
      <c r="G2947" s="52" t="str">
        <f>IF(AND(OR(D2941&lt;&gt;"",E2941&lt;&gt;"",F2941&lt;&gt;"",G2941&lt;&gt;""),E2947=""),"",IF(AND($D$5="",$E$5="",$F$5="",$G$5=""),"",IFERROR(VLOOKUP(B2947,'勘定科目コード（2019）'!$B$2:$J$3668,6,FALSE),"")))</f>
        <v/>
      </c>
      <c r="H2947" s="54"/>
      <c r="I2947" s="55" t="str">
        <f>IF(AND(OR(D2941&lt;&gt;"",E2941&lt;&gt;"",F2941&lt;&gt;"",G2941&lt;&gt;""),E2947=""),"",IF(AND($D$5="",$E$5="",$F$5="",$G$5=""),"",IFERROR(VLOOKUP(B2947,'勘定科目コード（2019）'!$B$2:$J$3668,7,FALSE),"")))</f>
        <v/>
      </c>
      <c r="J2947" s="56" t="str">
        <f>IF(AND(OR(D2941&lt;&gt;"",E2941&lt;&gt;"",F2941&lt;&gt;"",G2941&lt;&gt;""),E2947=""),"",IF(AND($D$5="",$E$5="",$F$5="",$G$5=""),"",IFERROR(VLOOKUP(B2947,'勘定科目コード（2019）'!$B$2:$J$3668,8,FALSE),"")))</f>
        <v/>
      </c>
      <c r="K2947" s="57" t="str">
        <f>IF(AND(OR(D2941&lt;&gt;"",E2941&lt;&gt;"",F2941&lt;&gt;"",G2941&lt;&gt;""),E2947=""),"",IF(AND($D$5="",$E$5="",$F$5="",$G$5=""),"",IFERROR(VLOOKUP(B2947,'勘定科目コード（2019）'!$B$2:$J$3668,9,FALSE),"")))</f>
        <v/>
      </c>
      <c r="L2947" s="44" t="str">
        <f>IFERROR(VLOOKUP(D2947,'勘定科目コード（2019）'!$E$2:$J$500,7,FALSE),"")</f>
        <v/>
      </c>
    </row>
    <row r="2948" spans="2:12" x14ac:dyDescent="0.15">
      <c r="B2948" s="31">
        <v>2938</v>
      </c>
      <c r="D2948" s="51" t="str">
        <f>IF(AND($D$5="",$E$5="",$F$5="",$G$5=""),"",(IFERROR(VLOOKUP(B2948,'勘定科目コード（2019）'!$B$2:$J$3668,3,FALSE),"")))</f>
        <v/>
      </c>
      <c r="E2948" s="52" t="str">
        <f>IF(AND(OR($D$5&lt;&gt;"",$E$5&lt;&gt;"",$F$5&lt;&gt;"",$G$5&lt;&gt;""),D2948=""),"",IF(AND($D$5="",$E$5="",$F$5="",$G$5=""),"",IFERROR(VLOOKUP(B2948,'勘定科目コード（2019）'!$B$2:$J$3668,4,FALSE),"")))</f>
        <v/>
      </c>
      <c r="F2948" s="53" t="str">
        <f>IF(AND(OR(D2942&lt;&gt;"",E2942&lt;&gt;"",F2942&lt;&gt;"",G2942&lt;&gt;""),E2948=""),"",IF(AND(OR(D2942&lt;&gt;"",E2942&lt;&gt;"",F2942&lt;&gt;"",G2942&lt;&gt;""),E2948=""),"",IF(AND($D$5="",$E$5="",$F$5="",$G$5=""),"",IFERROR(VLOOKUP(B2948,'勘定科目コード（2019）'!$B$2:$J$3668,5,FALSE),""))))</f>
        <v/>
      </c>
      <c r="G2948" s="52" t="str">
        <f>IF(AND(OR(D2942&lt;&gt;"",E2942&lt;&gt;"",F2942&lt;&gt;"",G2942&lt;&gt;""),E2948=""),"",IF(AND($D$5="",$E$5="",$F$5="",$G$5=""),"",IFERROR(VLOOKUP(B2948,'勘定科目コード（2019）'!$B$2:$J$3668,6,FALSE),"")))</f>
        <v/>
      </c>
      <c r="H2948" s="54"/>
      <c r="I2948" s="55" t="str">
        <f>IF(AND(OR(D2942&lt;&gt;"",E2942&lt;&gt;"",F2942&lt;&gt;"",G2942&lt;&gt;""),E2948=""),"",IF(AND($D$5="",$E$5="",$F$5="",$G$5=""),"",IFERROR(VLOOKUP(B2948,'勘定科目コード（2019）'!$B$2:$J$3668,7,FALSE),"")))</f>
        <v/>
      </c>
      <c r="J2948" s="56" t="str">
        <f>IF(AND(OR(D2942&lt;&gt;"",E2942&lt;&gt;"",F2942&lt;&gt;"",G2942&lt;&gt;""),E2948=""),"",IF(AND($D$5="",$E$5="",$F$5="",$G$5=""),"",IFERROR(VLOOKUP(B2948,'勘定科目コード（2019）'!$B$2:$J$3668,8,FALSE),"")))</f>
        <v/>
      </c>
      <c r="K2948" s="57" t="str">
        <f>IF(AND(OR(D2942&lt;&gt;"",E2942&lt;&gt;"",F2942&lt;&gt;"",G2942&lt;&gt;""),E2948=""),"",IF(AND($D$5="",$E$5="",$F$5="",$G$5=""),"",IFERROR(VLOOKUP(B2948,'勘定科目コード（2019）'!$B$2:$J$3668,9,FALSE),"")))</f>
        <v/>
      </c>
      <c r="L2948" s="44" t="str">
        <f>IFERROR(VLOOKUP(D2948,'勘定科目コード（2019）'!$E$2:$J$500,7,FALSE),"")</f>
        <v/>
      </c>
    </row>
    <row r="2949" spans="2:12" x14ac:dyDescent="0.15">
      <c r="B2949" s="31">
        <v>2939</v>
      </c>
      <c r="D2949" s="51" t="str">
        <f>IF(AND($D$5="",$E$5="",$F$5="",$G$5=""),"",(IFERROR(VLOOKUP(B2949,'勘定科目コード（2019）'!$B$2:$J$3668,3,FALSE),"")))</f>
        <v/>
      </c>
      <c r="E2949" s="52" t="str">
        <f>IF(AND(OR($D$5&lt;&gt;"",$E$5&lt;&gt;"",$F$5&lt;&gt;"",$G$5&lt;&gt;""),D2949=""),"",IF(AND($D$5="",$E$5="",$F$5="",$G$5=""),"",IFERROR(VLOOKUP(B2949,'勘定科目コード（2019）'!$B$2:$J$3668,4,FALSE),"")))</f>
        <v/>
      </c>
      <c r="F2949" s="53" t="str">
        <f>IF(AND(OR(D2943&lt;&gt;"",E2943&lt;&gt;"",F2943&lt;&gt;"",G2943&lt;&gt;""),E2949=""),"",IF(AND(OR(D2943&lt;&gt;"",E2943&lt;&gt;"",F2943&lt;&gt;"",G2943&lt;&gt;""),E2949=""),"",IF(AND($D$5="",$E$5="",$F$5="",$G$5=""),"",IFERROR(VLOOKUP(B2949,'勘定科目コード（2019）'!$B$2:$J$3668,5,FALSE),""))))</f>
        <v/>
      </c>
      <c r="G2949" s="52" t="str">
        <f>IF(AND(OR(D2943&lt;&gt;"",E2943&lt;&gt;"",F2943&lt;&gt;"",G2943&lt;&gt;""),E2949=""),"",IF(AND($D$5="",$E$5="",$F$5="",$G$5=""),"",IFERROR(VLOOKUP(B2949,'勘定科目コード（2019）'!$B$2:$J$3668,6,FALSE),"")))</f>
        <v/>
      </c>
      <c r="H2949" s="54"/>
      <c r="I2949" s="55" t="str">
        <f>IF(AND(OR(D2943&lt;&gt;"",E2943&lt;&gt;"",F2943&lt;&gt;"",G2943&lt;&gt;""),E2949=""),"",IF(AND($D$5="",$E$5="",$F$5="",$G$5=""),"",IFERROR(VLOOKUP(B2949,'勘定科目コード（2019）'!$B$2:$J$3668,7,FALSE),"")))</f>
        <v/>
      </c>
      <c r="J2949" s="56" t="str">
        <f>IF(AND(OR(D2943&lt;&gt;"",E2943&lt;&gt;"",F2943&lt;&gt;"",G2943&lt;&gt;""),E2949=""),"",IF(AND($D$5="",$E$5="",$F$5="",$G$5=""),"",IFERROR(VLOOKUP(B2949,'勘定科目コード（2019）'!$B$2:$J$3668,8,FALSE),"")))</f>
        <v/>
      </c>
      <c r="K2949" s="57" t="str">
        <f>IF(AND(OR(D2943&lt;&gt;"",E2943&lt;&gt;"",F2943&lt;&gt;"",G2943&lt;&gt;""),E2949=""),"",IF(AND($D$5="",$E$5="",$F$5="",$G$5=""),"",IFERROR(VLOOKUP(B2949,'勘定科目コード（2019）'!$B$2:$J$3668,9,FALSE),"")))</f>
        <v/>
      </c>
      <c r="L2949" s="44" t="str">
        <f>IFERROR(VLOOKUP(D2949,'勘定科目コード（2019）'!$E$2:$J$500,7,FALSE),"")</f>
        <v/>
      </c>
    </row>
    <row r="2950" spans="2:12" x14ac:dyDescent="0.15">
      <c r="B2950" s="31">
        <v>2940</v>
      </c>
      <c r="D2950" s="51" t="str">
        <f>IF(AND($D$5="",$E$5="",$F$5="",$G$5=""),"",(IFERROR(VLOOKUP(B2950,'勘定科目コード（2019）'!$B$2:$J$3668,3,FALSE),"")))</f>
        <v/>
      </c>
      <c r="E2950" s="52" t="str">
        <f>IF(AND(OR($D$5&lt;&gt;"",$E$5&lt;&gt;"",$F$5&lt;&gt;"",$G$5&lt;&gt;""),D2950=""),"",IF(AND($D$5="",$E$5="",$F$5="",$G$5=""),"",IFERROR(VLOOKUP(B2950,'勘定科目コード（2019）'!$B$2:$J$3668,4,FALSE),"")))</f>
        <v/>
      </c>
      <c r="F2950" s="53" t="str">
        <f>IF(AND(OR(D2944&lt;&gt;"",E2944&lt;&gt;"",F2944&lt;&gt;"",G2944&lt;&gt;""),E2950=""),"",IF(AND(OR(D2944&lt;&gt;"",E2944&lt;&gt;"",F2944&lt;&gt;"",G2944&lt;&gt;""),E2950=""),"",IF(AND($D$5="",$E$5="",$F$5="",$G$5=""),"",IFERROR(VLOOKUP(B2950,'勘定科目コード（2019）'!$B$2:$J$3668,5,FALSE),""))))</f>
        <v/>
      </c>
      <c r="G2950" s="52" t="str">
        <f>IF(AND(OR(D2944&lt;&gt;"",E2944&lt;&gt;"",F2944&lt;&gt;"",G2944&lt;&gt;""),E2950=""),"",IF(AND($D$5="",$E$5="",$F$5="",$G$5=""),"",IFERROR(VLOOKUP(B2950,'勘定科目コード（2019）'!$B$2:$J$3668,6,FALSE),"")))</f>
        <v/>
      </c>
      <c r="H2950" s="54"/>
      <c r="I2950" s="55" t="str">
        <f>IF(AND(OR(D2944&lt;&gt;"",E2944&lt;&gt;"",F2944&lt;&gt;"",G2944&lt;&gt;""),E2950=""),"",IF(AND($D$5="",$E$5="",$F$5="",$G$5=""),"",IFERROR(VLOOKUP(B2950,'勘定科目コード（2019）'!$B$2:$J$3668,7,FALSE),"")))</f>
        <v/>
      </c>
      <c r="J2950" s="56" t="str">
        <f>IF(AND(OR(D2944&lt;&gt;"",E2944&lt;&gt;"",F2944&lt;&gt;"",G2944&lt;&gt;""),E2950=""),"",IF(AND($D$5="",$E$5="",$F$5="",$G$5=""),"",IFERROR(VLOOKUP(B2950,'勘定科目コード（2019）'!$B$2:$J$3668,8,FALSE),"")))</f>
        <v/>
      </c>
      <c r="K2950" s="57" t="str">
        <f>IF(AND(OR(D2944&lt;&gt;"",E2944&lt;&gt;"",F2944&lt;&gt;"",G2944&lt;&gt;""),E2950=""),"",IF(AND($D$5="",$E$5="",$F$5="",$G$5=""),"",IFERROR(VLOOKUP(B2950,'勘定科目コード（2019）'!$B$2:$J$3668,9,FALSE),"")))</f>
        <v/>
      </c>
      <c r="L2950" s="44" t="str">
        <f>IFERROR(VLOOKUP(D2950,'勘定科目コード（2019）'!$E$2:$J$500,7,FALSE),"")</f>
        <v/>
      </c>
    </row>
    <row r="2951" spans="2:12" x14ac:dyDescent="0.15">
      <c r="B2951" s="31">
        <v>2941</v>
      </c>
      <c r="D2951" s="51" t="str">
        <f>IF(AND($D$5="",$E$5="",$F$5="",$G$5=""),"",(IFERROR(VLOOKUP(B2951,'勘定科目コード（2019）'!$B$2:$J$3668,3,FALSE),"")))</f>
        <v/>
      </c>
      <c r="E2951" s="52" t="str">
        <f>IF(AND(OR($D$5&lt;&gt;"",$E$5&lt;&gt;"",$F$5&lt;&gt;"",$G$5&lt;&gt;""),D2951=""),"",IF(AND($D$5="",$E$5="",$F$5="",$G$5=""),"",IFERROR(VLOOKUP(B2951,'勘定科目コード（2019）'!$B$2:$J$3668,4,FALSE),"")))</f>
        <v/>
      </c>
      <c r="F2951" s="53" t="str">
        <f>IF(AND(OR(D2945&lt;&gt;"",E2945&lt;&gt;"",F2945&lt;&gt;"",G2945&lt;&gt;""),E2951=""),"",IF(AND(OR(D2945&lt;&gt;"",E2945&lt;&gt;"",F2945&lt;&gt;"",G2945&lt;&gt;""),E2951=""),"",IF(AND($D$5="",$E$5="",$F$5="",$G$5=""),"",IFERROR(VLOOKUP(B2951,'勘定科目コード（2019）'!$B$2:$J$3668,5,FALSE),""))))</f>
        <v/>
      </c>
      <c r="G2951" s="52" t="str">
        <f>IF(AND(OR(D2945&lt;&gt;"",E2945&lt;&gt;"",F2945&lt;&gt;"",G2945&lt;&gt;""),E2951=""),"",IF(AND($D$5="",$E$5="",$F$5="",$G$5=""),"",IFERROR(VLOOKUP(B2951,'勘定科目コード（2019）'!$B$2:$J$3668,6,FALSE),"")))</f>
        <v/>
      </c>
      <c r="H2951" s="54"/>
      <c r="I2951" s="55" t="str">
        <f>IF(AND(OR(D2945&lt;&gt;"",E2945&lt;&gt;"",F2945&lt;&gt;"",G2945&lt;&gt;""),E2951=""),"",IF(AND($D$5="",$E$5="",$F$5="",$G$5=""),"",IFERROR(VLOOKUP(B2951,'勘定科目コード（2019）'!$B$2:$J$3668,7,FALSE),"")))</f>
        <v/>
      </c>
      <c r="J2951" s="56" t="str">
        <f>IF(AND(OR(D2945&lt;&gt;"",E2945&lt;&gt;"",F2945&lt;&gt;"",G2945&lt;&gt;""),E2951=""),"",IF(AND($D$5="",$E$5="",$F$5="",$G$5=""),"",IFERROR(VLOOKUP(B2951,'勘定科目コード（2019）'!$B$2:$J$3668,8,FALSE),"")))</f>
        <v/>
      </c>
      <c r="K2951" s="57" t="str">
        <f>IF(AND(OR(D2945&lt;&gt;"",E2945&lt;&gt;"",F2945&lt;&gt;"",G2945&lt;&gt;""),E2951=""),"",IF(AND($D$5="",$E$5="",$F$5="",$G$5=""),"",IFERROR(VLOOKUP(B2951,'勘定科目コード（2019）'!$B$2:$J$3668,9,FALSE),"")))</f>
        <v/>
      </c>
      <c r="L2951" s="44" t="str">
        <f>IFERROR(VLOOKUP(D2951,'勘定科目コード（2019）'!$E$2:$J$500,7,FALSE),"")</f>
        <v/>
      </c>
    </row>
    <row r="2952" spans="2:12" x14ac:dyDescent="0.15">
      <c r="B2952" s="31">
        <v>2942</v>
      </c>
      <c r="D2952" s="51" t="str">
        <f>IF(AND($D$5="",$E$5="",$F$5="",$G$5=""),"",(IFERROR(VLOOKUP(B2952,'勘定科目コード（2019）'!$B$2:$J$3668,3,FALSE),"")))</f>
        <v/>
      </c>
      <c r="E2952" s="52" t="str">
        <f>IF(AND(OR($D$5&lt;&gt;"",$E$5&lt;&gt;"",$F$5&lt;&gt;"",$G$5&lt;&gt;""),D2952=""),"",IF(AND($D$5="",$E$5="",$F$5="",$G$5=""),"",IFERROR(VLOOKUP(B2952,'勘定科目コード（2019）'!$B$2:$J$3668,4,FALSE),"")))</f>
        <v/>
      </c>
      <c r="F2952" s="53" t="str">
        <f>IF(AND(OR(D2946&lt;&gt;"",E2946&lt;&gt;"",F2946&lt;&gt;"",G2946&lt;&gt;""),E2952=""),"",IF(AND(OR(D2946&lt;&gt;"",E2946&lt;&gt;"",F2946&lt;&gt;"",G2946&lt;&gt;""),E2952=""),"",IF(AND($D$5="",$E$5="",$F$5="",$G$5=""),"",IFERROR(VLOOKUP(B2952,'勘定科目コード（2019）'!$B$2:$J$3668,5,FALSE),""))))</f>
        <v/>
      </c>
      <c r="G2952" s="52" t="str">
        <f>IF(AND(OR(D2946&lt;&gt;"",E2946&lt;&gt;"",F2946&lt;&gt;"",G2946&lt;&gt;""),E2952=""),"",IF(AND($D$5="",$E$5="",$F$5="",$G$5=""),"",IFERROR(VLOOKUP(B2952,'勘定科目コード（2019）'!$B$2:$J$3668,6,FALSE),"")))</f>
        <v/>
      </c>
      <c r="H2952" s="54"/>
      <c r="I2952" s="55" t="str">
        <f>IF(AND(OR(D2946&lt;&gt;"",E2946&lt;&gt;"",F2946&lt;&gt;"",G2946&lt;&gt;""),E2952=""),"",IF(AND($D$5="",$E$5="",$F$5="",$G$5=""),"",IFERROR(VLOOKUP(B2952,'勘定科目コード（2019）'!$B$2:$J$3668,7,FALSE),"")))</f>
        <v/>
      </c>
      <c r="J2952" s="56" t="str">
        <f>IF(AND(OR(D2946&lt;&gt;"",E2946&lt;&gt;"",F2946&lt;&gt;"",G2946&lt;&gt;""),E2952=""),"",IF(AND($D$5="",$E$5="",$F$5="",$G$5=""),"",IFERROR(VLOOKUP(B2952,'勘定科目コード（2019）'!$B$2:$J$3668,8,FALSE),"")))</f>
        <v/>
      </c>
      <c r="K2952" s="57" t="str">
        <f>IF(AND(OR(D2946&lt;&gt;"",E2946&lt;&gt;"",F2946&lt;&gt;"",G2946&lt;&gt;""),E2952=""),"",IF(AND($D$5="",$E$5="",$F$5="",$G$5=""),"",IFERROR(VLOOKUP(B2952,'勘定科目コード（2019）'!$B$2:$J$3668,9,FALSE),"")))</f>
        <v/>
      </c>
      <c r="L2952" s="44" t="str">
        <f>IFERROR(VLOOKUP(D2952,'勘定科目コード（2019）'!$E$2:$J$500,7,FALSE),"")</f>
        <v/>
      </c>
    </row>
    <row r="2953" spans="2:12" x14ac:dyDescent="0.15">
      <c r="B2953" s="31">
        <v>2943</v>
      </c>
      <c r="D2953" s="51" t="str">
        <f>IF(AND($D$5="",$E$5="",$F$5="",$G$5=""),"",(IFERROR(VLOOKUP(B2953,'勘定科目コード（2019）'!$B$2:$J$3668,3,FALSE),"")))</f>
        <v/>
      </c>
      <c r="E2953" s="52" t="str">
        <f>IF(AND(OR($D$5&lt;&gt;"",$E$5&lt;&gt;"",$F$5&lt;&gt;"",$G$5&lt;&gt;""),D2953=""),"",IF(AND($D$5="",$E$5="",$F$5="",$G$5=""),"",IFERROR(VLOOKUP(B2953,'勘定科目コード（2019）'!$B$2:$J$3668,4,FALSE),"")))</f>
        <v/>
      </c>
      <c r="F2953" s="53" t="str">
        <f>IF(AND(OR(D2947&lt;&gt;"",E2947&lt;&gt;"",F2947&lt;&gt;"",G2947&lt;&gt;""),E2953=""),"",IF(AND(OR(D2947&lt;&gt;"",E2947&lt;&gt;"",F2947&lt;&gt;"",G2947&lt;&gt;""),E2953=""),"",IF(AND($D$5="",$E$5="",$F$5="",$G$5=""),"",IFERROR(VLOOKUP(B2953,'勘定科目コード（2019）'!$B$2:$J$3668,5,FALSE),""))))</f>
        <v/>
      </c>
      <c r="G2953" s="52" t="str">
        <f>IF(AND(OR(D2947&lt;&gt;"",E2947&lt;&gt;"",F2947&lt;&gt;"",G2947&lt;&gt;""),E2953=""),"",IF(AND($D$5="",$E$5="",$F$5="",$G$5=""),"",IFERROR(VLOOKUP(B2953,'勘定科目コード（2019）'!$B$2:$J$3668,6,FALSE),"")))</f>
        <v/>
      </c>
      <c r="H2953" s="54"/>
      <c r="I2953" s="55" t="str">
        <f>IF(AND(OR(D2947&lt;&gt;"",E2947&lt;&gt;"",F2947&lt;&gt;"",G2947&lt;&gt;""),E2953=""),"",IF(AND($D$5="",$E$5="",$F$5="",$G$5=""),"",IFERROR(VLOOKUP(B2953,'勘定科目コード（2019）'!$B$2:$J$3668,7,FALSE),"")))</f>
        <v/>
      </c>
      <c r="J2953" s="56" t="str">
        <f>IF(AND(OR(D2947&lt;&gt;"",E2947&lt;&gt;"",F2947&lt;&gt;"",G2947&lt;&gt;""),E2953=""),"",IF(AND($D$5="",$E$5="",$F$5="",$G$5=""),"",IFERROR(VLOOKUP(B2953,'勘定科目コード（2019）'!$B$2:$J$3668,8,FALSE),"")))</f>
        <v/>
      </c>
      <c r="K2953" s="57" t="str">
        <f>IF(AND(OR(D2947&lt;&gt;"",E2947&lt;&gt;"",F2947&lt;&gt;"",G2947&lt;&gt;""),E2953=""),"",IF(AND($D$5="",$E$5="",$F$5="",$G$5=""),"",IFERROR(VLOOKUP(B2953,'勘定科目コード（2019）'!$B$2:$J$3668,9,FALSE),"")))</f>
        <v/>
      </c>
      <c r="L2953" s="44" t="str">
        <f>IFERROR(VLOOKUP(D2953,'勘定科目コード（2019）'!$E$2:$J$500,7,FALSE),"")</f>
        <v/>
      </c>
    </row>
    <row r="2954" spans="2:12" x14ac:dyDescent="0.15">
      <c r="B2954" s="31">
        <v>2944</v>
      </c>
      <c r="D2954" s="51" t="str">
        <f>IF(AND($D$5="",$E$5="",$F$5="",$G$5=""),"",(IFERROR(VLOOKUP(B2954,'勘定科目コード（2019）'!$B$2:$J$3668,3,FALSE),"")))</f>
        <v/>
      </c>
      <c r="E2954" s="52" t="str">
        <f>IF(AND(OR($D$5&lt;&gt;"",$E$5&lt;&gt;"",$F$5&lt;&gt;"",$G$5&lt;&gt;""),D2954=""),"",IF(AND($D$5="",$E$5="",$F$5="",$G$5=""),"",IFERROR(VLOOKUP(B2954,'勘定科目コード（2019）'!$B$2:$J$3668,4,FALSE),"")))</f>
        <v/>
      </c>
      <c r="F2954" s="53" t="str">
        <f>IF(AND(OR(D2948&lt;&gt;"",E2948&lt;&gt;"",F2948&lt;&gt;"",G2948&lt;&gt;""),E2954=""),"",IF(AND(OR(D2948&lt;&gt;"",E2948&lt;&gt;"",F2948&lt;&gt;"",G2948&lt;&gt;""),E2954=""),"",IF(AND($D$5="",$E$5="",$F$5="",$G$5=""),"",IFERROR(VLOOKUP(B2954,'勘定科目コード（2019）'!$B$2:$J$3668,5,FALSE),""))))</f>
        <v/>
      </c>
      <c r="G2954" s="52" t="str">
        <f>IF(AND(OR(D2948&lt;&gt;"",E2948&lt;&gt;"",F2948&lt;&gt;"",G2948&lt;&gt;""),E2954=""),"",IF(AND($D$5="",$E$5="",$F$5="",$G$5=""),"",IFERROR(VLOOKUP(B2954,'勘定科目コード（2019）'!$B$2:$J$3668,6,FALSE),"")))</f>
        <v/>
      </c>
      <c r="H2954" s="54"/>
      <c r="I2954" s="55" t="str">
        <f>IF(AND(OR(D2948&lt;&gt;"",E2948&lt;&gt;"",F2948&lt;&gt;"",G2948&lt;&gt;""),E2954=""),"",IF(AND($D$5="",$E$5="",$F$5="",$G$5=""),"",IFERROR(VLOOKUP(B2954,'勘定科目コード（2019）'!$B$2:$J$3668,7,FALSE),"")))</f>
        <v/>
      </c>
      <c r="J2954" s="56" t="str">
        <f>IF(AND(OR(D2948&lt;&gt;"",E2948&lt;&gt;"",F2948&lt;&gt;"",G2948&lt;&gt;""),E2954=""),"",IF(AND($D$5="",$E$5="",$F$5="",$G$5=""),"",IFERROR(VLOOKUP(B2954,'勘定科目コード（2019）'!$B$2:$J$3668,8,FALSE),"")))</f>
        <v/>
      </c>
      <c r="K2954" s="57" t="str">
        <f>IF(AND(OR(D2948&lt;&gt;"",E2948&lt;&gt;"",F2948&lt;&gt;"",G2948&lt;&gt;""),E2954=""),"",IF(AND($D$5="",$E$5="",$F$5="",$G$5=""),"",IFERROR(VLOOKUP(B2954,'勘定科目コード（2019）'!$B$2:$J$3668,9,FALSE),"")))</f>
        <v/>
      </c>
      <c r="L2954" s="44" t="str">
        <f>IFERROR(VLOOKUP(D2954,'勘定科目コード（2019）'!$E$2:$J$500,7,FALSE),"")</f>
        <v/>
      </c>
    </row>
    <row r="2955" spans="2:12" x14ac:dyDescent="0.15">
      <c r="B2955" s="31">
        <v>2945</v>
      </c>
      <c r="D2955" s="51" t="str">
        <f>IF(AND($D$5="",$E$5="",$F$5="",$G$5=""),"",(IFERROR(VLOOKUP(B2955,'勘定科目コード（2019）'!$B$2:$J$3668,3,FALSE),"")))</f>
        <v/>
      </c>
      <c r="E2955" s="52" t="str">
        <f>IF(AND(OR($D$5&lt;&gt;"",$E$5&lt;&gt;"",$F$5&lt;&gt;"",$G$5&lt;&gt;""),D2955=""),"",IF(AND($D$5="",$E$5="",$F$5="",$G$5=""),"",IFERROR(VLOOKUP(B2955,'勘定科目コード（2019）'!$B$2:$J$3668,4,FALSE),"")))</f>
        <v/>
      </c>
      <c r="F2955" s="53" t="str">
        <f>IF(AND(OR(D2949&lt;&gt;"",E2949&lt;&gt;"",F2949&lt;&gt;"",G2949&lt;&gt;""),E2955=""),"",IF(AND(OR(D2949&lt;&gt;"",E2949&lt;&gt;"",F2949&lt;&gt;"",G2949&lt;&gt;""),E2955=""),"",IF(AND($D$5="",$E$5="",$F$5="",$G$5=""),"",IFERROR(VLOOKUP(B2955,'勘定科目コード（2019）'!$B$2:$J$3668,5,FALSE),""))))</f>
        <v/>
      </c>
      <c r="G2955" s="52" t="str">
        <f>IF(AND(OR(D2949&lt;&gt;"",E2949&lt;&gt;"",F2949&lt;&gt;"",G2949&lt;&gt;""),E2955=""),"",IF(AND($D$5="",$E$5="",$F$5="",$G$5=""),"",IFERROR(VLOOKUP(B2955,'勘定科目コード（2019）'!$B$2:$J$3668,6,FALSE),"")))</f>
        <v/>
      </c>
      <c r="H2955" s="54"/>
      <c r="I2955" s="55" t="str">
        <f>IF(AND(OR(D2949&lt;&gt;"",E2949&lt;&gt;"",F2949&lt;&gt;"",G2949&lt;&gt;""),E2955=""),"",IF(AND($D$5="",$E$5="",$F$5="",$G$5=""),"",IFERROR(VLOOKUP(B2955,'勘定科目コード（2019）'!$B$2:$J$3668,7,FALSE),"")))</f>
        <v/>
      </c>
      <c r="J2955" s="56" t="str">
        <f>IF(AND(OR(D2949&lt;&gt;"",E2949&lt;&gt;"",F2949&lt;&gt;"",G2949&lt;&gt;""),E2955=""),"",IF(AND($D$5="",$E$5="",$F$5="",$G$5=""),"",IFERROR(VLOOKUP(B2955,'勘定科目コード（2019）'!$B$2:$J$3668,8,FALSE),"")))</f>
        <v/>
      </c>
      <c r="K2955" s="57" t="str">
        <f>IF(AND(OR(D2949&lt;&gt;"",E2949&lt;&gt;"",F2949&lt;&gt;"",G2949&lt;&gt;""),E2955=""),"",IF(AND($D$5="",$E$5="",$F$5="",$G$5=""),"",IFERROR(VLOOKUP(B2955,'勘定科目コード（2019）'!$B$2:$J$3668,9,FALSE),"")))</f>
        <v/>
      </c>
      <c r="L2955" s="44" t="str">
        <f>IFERROR(VLOOKUP(D2955,'勘定科目コード（2019）'!$E$2:$J$500,7,FALSE),"")</f>
        <v/>
      </c>
    </row>
    <row r="2956" spans="2:12" x14ac:dyDescent="0.15">
      <c r="B2956" s="31">
        <v>2946</v>
      </c>
      <c r="D2956" s="51" t="str">
        <f>IF(AND($D$5="",$E$5="",$F$5="",$G$5=""),"",(IFERROR(VLOOKUP(B2956,'勘定科目コード（2019）'!$B$2:$J$3668,3,FALSE),"")))</f>
        <v/>
      </c>
      <c r="E2956" s="52" t="str">
        <f>IF(AND(OR($D$5&lt;&gt;"",$E$5&lt;&gt;"",$F$5&lt;&gt;"",$G$5&lt;&gt;""),D2956=""),"",IF(AND($D$5="",$E$5="",$F$5="",$G$5=""),"",IFERROR(VLOOKUP(B2956,'勘定科目コード（2019）'!$B$2:$J$3668,4,FALSE),"")))</f>
        <v/>
      </c>
      <c r="F2956" s="53" t="str">
        <f>IF(AND(OR(D2950&lt;&gt;"",E2950&lt;&gt;"",F2950&lt;&gt;"",G2950&lt;&gt;""),E2956=""),"",IF(AND(OR(D2950&lt;&gt;"",E2950&lt;&gt;"",F2950&lt;&gt;"",G2950&lt;&gt;""),E2956=""),"",IF(AND($D$5="",$E$5="",$F$5="",$G$5=""),"",IFERROR(VLOOKUP(B2956,'勘定科目コード（2019）'!$B$2:$J$3668,5,FALSE),""))))</f>
        <v/>
      </c>
      <c r="G2956" s="52" t="str">
        <f>IF(AND(OR(D2950&lt;&gt;"",E2950&lt;&gt;"",F2950&lt;&gt;"",G2950&lt;&gt;""),E2956=""),"",IF(AND($D$5="",$E$5="",$F$5="",$G$5=""),"",IFERROR(VLOOKUP(B2956,'勘定科目コード（2019）'!$B$2:$J$3668,6,FALSE),"")))</f>
        <v/>
      </c>
      <c r="H2956" s="54"/>
      <c r="I2956" s="55" t="str">
        <f>IF(AND(OR(D2950&lt;&gt;"",E2950&lt;&gt;"",F2950&lt;&gt;"",G2950&lt;&gt;""),E2956=""),"",IF(AND($D$5="",$E$5="",$F$5="",$G$5=""),"",IFERROR(VLOOKUP(B2956,'勘定科目コード（2019）'!$B$2:$J$3668,7,FALSE),"")))</f>
        <v/>
      </c>
      <c r="J2956" s="56" t="str">
        <f>IF(AND(OR(D2950&lt;&gt;"",E2950&lt;&gt;"",F2950&lt;&gt;"",G2950&lt;&gt;""),E2956=""),"",IF(AND($D$5="",$E$5="",$F$5="",$G$5=""),"",IFERROR(VLOOKUP(B2956,'勘定科目コード（2019）'!$B$2:$J$3668,8,FALSE),"")))</f>
        <v/>
      </c>
      <c r="K2956" s="57" t="str">
        <f>IF(AND(OR(D2950&lt;&gt;"",E2950&lt;&gt;"",F2950&lt;&gt;"",G2950&lt;&gt;""),E2956=""),"",IF(AND($D$5="",$E$5="",$F$5="",$G$5=""),"",IFERROR(VLOOKUP(B2956,'勘定科目コード（2019）'!$B$2:$J$3668,9,FALSE),"")))</f>
        <v/>
      </c>
      <c r="L2956" s="44" t="str">
        <f>IFERROR(VLOOKUP(D2956,'勘定科目コード（2019）'!$E$2:$J$500,7,FALSE),"")</f>
        <v/>
      </c>
    </row>
    <row r="2957" spans="2:12" x14ac:dyDescent="0.15">
      <c r="B2957" s="31">
        <v>2947</v>
      </c>
      <c r="D2957" s="51" t="str">
        <f>IF(AND($D$5="",$E$5="",$F$5="",$G$5=""),"",(IFERROR(VLOOKUP(B2957,'勘定科目コード（2019）'!$B$2:$J$3668,3,FALSE),"")))</f>
        <v/>
      </c>
      <c r="E2957" s="52" t="str">
        <f>IF(AND(OR($D$5&lt;&gt;"",$E$5&lt;&gt;"",$F$5&lt;&gt;"",$G$5&lt;&gt;""),D2957=""),"",IF(AND($D$5="",$E$5="",$F$5="",$G$5=""),"",IFERROR(VLOOKUP(B2957,'勘定科目コード（2019）'!$B$2:$J$3668,4,FALSE),"")))</f>
        <v/>
      </c>
      <c r="F2957" s="53" t="str">
        <f>IF(AND(OR(D2951&lt;&gt;"",E2951&lt;&gt;"",F2951&lt;&gt;"",G2951&lt;&gt;""),E2957=""),"",IF(AND(OR(D2951&lt;&gt;"",E2951&lt;&gt;"",F2951&lt;&gt;"",G2951&lt;&gt;""),E2957=""),"",IF(AND($D$5="",$E$5="",$F$5="",$G$5=""),"",IFERROR(VLOOKUP(B2957,'勘定科目コード（2019）'!$B$2:$J$3668,5,FALSE),""))))</f>
        <v/>
      </c>
      <c r="G2957" s="52" t="str">
        <f>IF(AND(OR(D2951&lt;&gt;"",E2951&lt;&gt;"",F2951&lt;&gt;"",G2951&lt;&gt;""),E2957=""),"",IF(AND($D$5="",$E$5="",$F$5="",$G$5=""),"",IFERROR(VLOOKUP(B2957,'勘定科目コード（2019）'!$B$2:$J$3668,6,FALSE),"")))</f>
        <v/>
      </c>
      <c r="H2957" s="54"/>
      <c r="I2957" s="55" t="str">
        <f>IF(AND(OR(D2951&lt;&gt;"",E2951&lt;&gt;"",F2951&lt;&gt;"",G2951&lt;&gt;""),E2957=""),"",IF(AND($D$5="",$E$5="",$F$5="",$G$5=""),"",IFERROR(VLOOKUP(B2957,'勘定科目コード（2019）'!$B$2:$J$3668,7,FALSE),"")))</f>
        <v/>
      </c>
      <c r="J2957" s="56" t="str">
        <f>IF(AND(OR(D2951&lt;&gt;"",E2951&lt;&gt;"",F2951&lt;&gt;"",G2951&lt;&gt;""),E2957=""),"",IF(AND($D$5="",$E$5="",$F$5="",$G$5=""),"",IFERROR(VLOOKUP(B2957,'勘定科目コード（2019）'!$B$2:$J$3668,8,FALSE),"")))</f>
        <v/>
      </c>
      <c r="K2957" s="57" t="str">
        <f>IF(AND(OR(D2951&lt;&gt;"",E2951&lt;&gt;"",F2951&lt;&gt;"",G2951&lt;&gt;""),E2957=""),"",IF(AND($D$5="",$E$5="",$F$5="",$G$5=""),"",IFERROR(VLOOKUP(B2957,'勘定科目コード（2019）'!$B$2:$J$3668,9,FALSE),"")))</f>
        <v/>
      </c>
      <c r="L2957" s="44" t="str">
        <f>IFERROR(VLOOKUP(D2957,'勘定科目コード（2019）'!$E$2:$J$500,7,FALSE),"")</f>
        <v/>
      </c>
    </row>
    <row r="2958" spans="2:12" x14ac:dyDescent="0.15">
      <c r="B2958" s="31">
        <v>2948</v>
      </c>
      <c r="D2958" s="51" t="str">
        <f>IF(AND($D$5="",$E$5="",$F$5="",$G$5=""),"",(IFERROR(VLOOKUP(B2958,'勘定科目コード（2019）'!$B$2:$J$3668,3,FALSE),"")))</f>
        <v/>
      </c>
      <c r="E2958" s="52" t="str">
        <f>IF(AND(OR($D$5&lt;&gt;"",$E$5&lt;&gt;"",$F$5&lt;&gt;"",$G$5&lt;&gt;""),D2958=""),"",IF(AND($D$5="",$E$5="",$F$5="",$G$5=""),"",IFERROR(VLOOKUP(B2958,'勘定科目コード（2019）'!$B$2:$J$3668,4,FALSE),"")))</f>
        <v/>
      </c>
      <c r="F2958" s="53" t="str">
        <f>IF(AND(OR(D2952&lt;&gt;"",E2952&lt;&gt;"",F2952&lt;&gt;"",G2952&lt;&gt;""),E2958=""),"",IF(AND(OR(D2952&lt;&gt;"",E2952&lt;&gt;"",F2952&lt;&gt;"",G2952&lt;&gt;""),E2958=""),"",IF(AND($D$5="",$E$5="",$F$5="",$G$5=""),"",IFERROR(VLOOKUP(B2958,'勘定科目コード（2019）'!$B$2:$J$3668,5,FALSE),""))))</f>
        <v/>
      </c>
      <c r="G2958" s="52" t="str">
        <f>IF(AND(OR(D2952&lt;&gt;"",E2952&lt;&gt;"",F2952&lt;&gt;"",G2952&lt;&gt;""),E2958=""),"",IF(AND($D$5="",$E$5="",$F$5="",$G$5=""),"",IFERROR(VLOOKUP(B2958,'勘定科目コード（2019）'!$B$2:$J$3668,6,FALSE),"")))</f>
        <v/>
      </c>
      <c r="H2958" s="54"/>
      <c r="I2958" s="55" t="str">
        <f>IF(AND(OR(D2952&lt;&gt;"",E2952&lt;&gt;"",F2952&lt;&gt;"",G2952&lt;&gt;""),E2958=""),"",IF(AND($D$5="",$E$5="",$F$5="",$G$5=""),"",IFERROR(VLOOKUP(B2958,'勘定科目コード（2019）'!$B$2:$J$3668,7,FALSE),"")))</f>
        <v/>
      </c>
      <c r="J2958" s="56" t="str">
        <f>IF(AND(OR(D2952&lt;&gt;"",E2952&lt;&gt;"",F2952&lt;&gt;"",G2952&lt;&gt;""),E2958=""),"",IF(AND($D$5="",$E$5="",$F$5="",$G$5=""),"",IFERROR(VLOOKUP(B2958,'勘定科目コード（2019）'!$B$2:$J$3668,8,FALSE),"")))</f>
        <v/>
      </c>
      <c r="K2958" s="57" t="str">
        <f>IF(AND(OR(D2952&lt;&gt;"",E2952&lt;&gt;"",F2952&lt;&gt;"",G2952&lt;&gt;""),E2958=""),"",IF(AND($D$5="",$E$5="",$F$5="",$G$5=""),"",IFERROR(VLOOKUP(B2958,'勘定科目コード（2019）'!$B$2:$J$3668,9,FALSE),"")))</f>
        <v/>
      </c>
      <c r="L2958" s="44" t="str">
        <f>IFERROR(VLOOKUP(D2958,'勘定科目コード（2019）'!$E$2:$J$500,7,FALSE),"")</f>
        <v/>
      </c>
    </row>
    <row r="2959" spans="2:12" x14ac:dyDescent="0.15">
      <c r="B2959" s="31">
        <v>2949</v>
      </c>
      <c r="D2959" s="51" t="str">
        <f>IF(AND($D$5="",$E$5="",$F$5="",$G$5=""),"",(IFERROR(VLOOKUP(B2959,'勘定科目コード（2019）'!$B$2:$J$3668,3,FALSE),"")))</f>
        <v/>
      </c>
      <c r="E2959" s="52" t="str">
        <f>IF(AND(OR($D$5&lt;&gt;"",$E$5&lt;&gt;"",$F$5&lt;&gt;"",$G$5&lt;&gt;""),D2959=""),"",IF(AND($D$5="",$E$5="",$F$5="",$G$5=""),"",IFERROR(VLOOKUP(B2959,'勘定科目コード（2019）'!$B$2:$J$3668,4,FALSE),"")))</f>
        <v/>
      </c>
      <c r="F2959" s="53" t="str">
        <f>IF(AND(OR(D2953&lt;&gt;"",E2953&lt;&gt;"",F2953&lt;&gt;"",G2953&lt;&gt;""),E2959=""),"",IF(AND(OR(D2953&lt;&gt;"",E2953&lt;&gt;"",F2953&lt;&gt;"",G2953&lt;&gt;""),E2959=""),"",IF(AND($D$5="",$E$5="",$F$5="",$G$5=""),"",IFERROR(VLOOKUP(B2959,'勘定科目コード（2019）'!$B$2:$J$3668,5,FALSE),""))))</f>
        <v/>
      </c>
      <c r="G2959" s="52" t="str">
        <f>IF(AND(OR(D2953&lt;&gt;"",E2953&lt;&gt;"",F2953&lt;&gt;"",G2953&lt;&gt;""),E2959=""),"",IF(AND($D$5="",$E$5="",$F$5="",$G$5=""),"",IFERROR(VLOOKUP(B2959,'勘定科目コード（2019）'!$B$2:$J$3668,6,FALSE),"")))</f>
        <v/>
      </c>
      <c r="H2959" s="54"/>
      <c r="I2959" s="55" t="str">
        <f>IF(AND(OR(D2953&lt;&gt;"",E2953&lt;&gt;"",F2953&lt;&gt;"",G2953&lt;&gt;""),E2959=""),"",IF(AND($D$5="",$E$5="",$F$5="",$G$5=""),"",IFERROR(VLOOKUP(B2959,'勘定科目コード（2019）'!$B$2:$J$3668,7,FALSE),"")))</f>
        <v/>
      </c>
      <c r="J2959" s="56" t="str">
        <f>IF(AND(OR(D2953&lt;&gt;"",E2953&lt;&gt;"",F2953&lt;&gt;"",G2953&lt;&gt;""),E2959=""),"",IF(AND($D$5="",$E$5="",$F$5="",$G$5=""),"",IFERROR(VLOOKUP(B2959,'勘定科目コード（2019）'!$B$2:$J$3668,8,FALSE),"")))</f>
        <v/>
      </c>
      <c r="K2959" s="57" t="str">
        <f>IF(AND(OR(D2953&lt;&gt;"",E2953&lt;&gt;"",F2953&lt;&gt;"",G2953&lt;&gt;""),E2959=""),"",IF(AND($D$5="",$E$5="",$F$5="",$G$5=""),"",IFERROR(VLOOKUP(B2959,'勘定科目コード（2019）'!$B$2:$J$3668,9,FALSE),"")))</f>
        <v/>
      </c>
      <c r="L2959" s="44" t="str">
        <f>IFERROR(VLOOKUP(D2959,'勘定科目コード（2019）'!$E$2:$J$500,7,FALSE),"")</f>
        <v/>
      </c>
    </row>
    <row r="2960" spans="2:12" x14ac:dyDescent="0.15">
      <c r="B2960" s="31">
        <v>2950</v>
      </c>
      <c r="D2960" s="51" t="str">
        <f>IF(AND($D$5="",$E$5="",$F$5="",$G$5=""),"",(IFERROR(VLOOKUP(B2960,'勘定科目コード（2019）'!$B$2:$J$3668,3,FALSE),"")))</f>
        <v/>
      </c>
      <c r="E2960" s="52" t="str">
        <f>IF(AND(OR($D$5&lt;&gt;"",$E$5&lt;&gt;"",$F$5&lt;&gt;"",$G$5&lt;&gt;""),D2960=""),"",IF(AND($D$5="",$E$5="",$F$5="",$G$5=""),"",IFERROR(VLOOKUP(B2960,'勘定科目コード（2019）'!$B$2:$J$3668,4,FALSE),"")))</f>
        <v/>
      </c>
      <c r="F2960" s="53" t="str">
        <f>IF(AND(OR(D2954&lt;&gt;"",E2954&lt;&gt;"",F2954&lt;&gt;"",G2954&lt;&gt;""),E2960=""),"",IF(AND(OR(D2954&lt;&gt;"",E2954&lt;&gt;"",F2954&lt;&gt;"",G2954&lt;&gt;""),E2960=""),"",IF(AND($D$5="",$E$5="",$F$5="",$G$5=""),"",IFERROR(VLOOKUP(B2960,'勘定科目コード（2019）'!$B$2:$J$3668,5,FALSE),""))))</f>
        <v/>
      </c>
      <c r="G2960" s="52" t="str">
        <f>IF(AND(OR(D2954&lt;&gt;"",E2954&lt;&gt;"",F2954&lt;&gt;"",G2954&lt;&gt;""),E2960=""),"",IF(AND($D$5="",$E$5="",$F$5="",$G$5=""),"",IFERROR(VLOOKUP(B2960,'勘定科目コード（2019）'!$B$2:$J$3668,6,FALSE),"")))</f>
        <v/>
      </c>
      <c r="H2960" s="54"/>
      <c r="I2960" s="55" t="str">
        <f>IF(AND(OR(D2954&lt;&gt;"",E2954&lt;&gt;"",F2954&lt;&gt;"",G2954&lt;&gt;""),E2960=""),"",IF(AND($D$5="",$E$5="",$F$5="",$G$5=""),"",IFERROR(VLOOKUP(B2960,'勘定科目コード（2019）'!$B$2:$J$3668,7,FALSE),"")))</f>
        <v/>
      </c>
      <c r="J2960" s="56" t="str">
        <f>IF(AND(OR(D2954&lt;&gt;"",E2954&lt;&gt;"",F2954&lt;&gt;"",G2954&lt;&gt;""),E2960=""),"",IF(AND($D$5="",$E$5="",$F$5="",$G$5=""),"",IFERROR(VLOOKUP(B2960,'勘定科目コード（2019）'!$B$2:$J$3668,8,FALSE),"")))</f>
        <v/>
      </c>
      <c r="K2960" s="57" t="str">
        <f>IF(AND(OR(D2954&lt;&gt;"",E2954&lt;&gt;"",F2954&lt;&gt;"",G2954&lt;&gt;""),E2960=""),"",IF(AND($D$5="",$E$5="",$F$5="",$G$5=""),"",IFERROR(VLOOKUP(B2960,'勘定科目コード（2019）'!$B$2:$J$3668,9,FALSE),"")))</f>
        <v/>
      </c>
      <c r="L2960" s="44" t="str">
        <f>IFERROR(VLOOKUP(D2960,'勘定科目コード（2019）'!$E$2:$J$500,7,FALSE),"")</f>
        <v/>
      </c>
    </row>
    <row r="2961" spans="2:12" x14ac:dyDescent="0.15">
      <c r="B2961" s="31">
        <v>2951</v>
      </c>
      <c r="D2961" s="51" t="str">
        <f>IF(AND($D$5="",$E$5="",$F$5="",$G$5=""),"",(IFERROR(VLOOKUP(B2961,'勘定科目コード（2019）'!$B$2:$J$3668,3,FALSE),"")))</f>
        <v/>
      </c>
      <c r="E2961" s="52" t="str">
        <f>IF(AND(OR($D$5&lt;&gt;"",$E$5&lt;&gt;"",$F$5&lt;&gt;"",$G$5&lt;&gt;""),D2961=""),"",IF(AND($D$5="",$E$5="",$F$5="",$G$5=""),"",IFERROR(VLOOKUP(B2961,'勘定科目コード（2019）'!$B$2:$J$3668,4,FALSE),"")))</f>
        <v/>
      </c>
      <c r="F2961" s="53" t="str">
        <f>IF(AND(OR(D2955&lt;&gt;"",E2955&lt;&gt;"",F2955&lt;&gt;"",G2955&lt;&gt;""),E2961=""),"",IF(AND(OR(D2955&lt;&gt;"",E2955&lt;&gt;"",F2955&lt;&gt;"",G2955&lt;&gt;""),E2961=""),"",IF(AND($D$5="",$E$5="",$F$5="",$G$5=""),"",IFERROR(VLOOKUP(B2961,'勘定科目コード（2019）'!$B$2:$J$3668,5,FALSE),""))))</f>
        <v/>
      </c>
      <c r="G2961" s="52" t="str">
        <f>IF(AND(OR(D2955&lt;&gt;"",E2955&lt;&gt;"",F2955&lt;&gt;"",G2955&lt;&gt;""),E2961=""),"",IF(AND($D$5="",$E$5="",$F$5="",$G$5=""),"",IFERROR(VLOOKUP(B2961,'勘定科目コード（2019）'!$B$2:$J$3668,6,FALSE),"")))</f>
        <v/>
      </c>
      <c r="H2961" s="54"/>
      <c r="I2961" s="55" t="str">
        <f>IF(AND(OR(D2955&lt;&gt;"",E2955&lt;&gt;"",F2955&lt;&gt;"",G2955&lt;&gt;""),E2961=""),"",IF(AND($D$5="",$E$5="",$F$5="",$G$5=""),"",IFERROR(VLOOKUP(B2961,'勘定科目コード（2019）'!$B$2:$J$3668,7,FALSE),"")))</f>
        <v/>
      </c>
      <c r="J2961" s="56" t="str">
        <f>IF(AND(OR(D2955&lt;&gt;"",E2955&lt;&gt;"",F2955&lt;&gt;"",G2955&lt;&gt;""),E2961=""),"",IF(AND($D$5="",$E$5="",$F$5="",$G$5=""),"",IFERROR(VLOOKUP(B2961,'勘定科目コード（2019）'!$B$2:$J$3668,8,FALSE),"")))</f>
        <v/>
      </c>
      <c r="K2961" s="57" t="str">
        <f>IF(AND(OR(D2955&lt;&gt;"",E2955&lt;&gt;"",F2955&lt;&gt;"",G2955&lt;&gt;""),E2961=""),"",IF(AND($D$5="",$E$5="",$F$5="",$G$5=""),"",IFERROR(VLOOKUP(B2961,'勘定科目コード（2019）'!$B$2:$J$3668,9,FALSE),"")))</f>
        <v/>
      </c>
      <c r="L2961" s="44" t="str">
        <f>IFERROR(VLOOKUP(D2961,'勘定科目コード（2019）'!$E$2:$J$500,7,FALSE),"")</f>
        <v/>
      </c>
    </row>
    <row r="2962" spans="2:12" x14ac:dyDescent="0.15">
      <c r="B2962" s="31">
        <v>2952</v>
      </c>
      <c r="D2962" s="51" t="str">
        <f>IF(AND($D$5="",$E$5="",$F$5="",$G$5=""),"",(IFERROR(VLOOKUP(B2962,'勘定科目コード（2019）'!$B$2:$J$3668,3,FALSE),"")))</f>
        <v/>
      </c>
      <c r="E2962" s="52" t="str">
        <f>IF(AND(OR($D$5&lt;&gt;"",$E$5&lt;&gt;"",$F$5&lt;&gt;"",$G$5&lt;&gt;""),D2962=""),"",IF(AND($D$5="",$E$5="",$F$5="",$G$5=""),"",IFERROR(VLOOKUP(B2962,'勘定科目コード（2019）'!$B$2:$J$3668,4,FALSE),"")))</f>
        <v/>
      </c>
      <c r="F2962" s="53" t="str">
        <f>IF(AND(OR(D2956&lt;&gt;"",E2956&lt;&gt;"",F2956&lt;&gt;"",G2956&lt;&gt;""),E2962=""),"",IF(AND(OR(D2956&lt;&gt;"",E2956&lt;&gt;"",F2956&lt;&gt;"",G2956&lt;&gt;""),E2962=""),"",IF(AND($D$5="",$E$5="",$F$5="",$G$5=""),"",IFERROR(VLOOKUP(B2962,'勘定科目コード（2019）'!$B$2:$J$3668,5,FALSE),""))))</f>
        <v/>
      </c>
      <c r="G2962" s="52" t="str">
        <f>IF(AND(OR(D2956&lt;&gt;"",E2956&lt;&gt;"",F2956&lt;&gt;"",G2956&lt;&gt;""),E2962=""),"",IF(AND($D$5="",$E$5="",$F$5="",$G$5=""),"",IFERROR(VLOOKUP(B2962,'勘定科目コード（2019）'!$B$2:$J$3668,6,FALSE),"")))</f>
        <v/>
      </c>
      <c r="H2962" s="54"/>
      <c r="I2962" s="55" t="str">
        <f>IF(AND(OR(D2956&lt;&gt;"",E2956&lt;&gt;"",F2956&lt;&gt;"",G2956&lt;&gt;""),E2962=""),"",IF(AND($D$5="",$E$5="",$F$5="",$G$5=""),"",IFERROR(VLOOKUP(B2962,'勘定科目コード（2019）'!$B$2:$J$3668,7,FALSE),"")))</f>
        <v/>
      </c>
      <c r="J2962" s="56" t="str">
        <f>IF(AND(OR(D2956&lt;&gt;"",E2956&lt;&gt;"",F2956&lt;&gt;"",G2956&lt;&gt;""),E2962=""),"",IF(AND($D$5="",$E$5="",$F$5="",$G$5=""),"",IFERROR(VLOOKUP(B2962,'勘定科目コード（2019）'!$B$2:$J$3668,8,FALSE),"")))</f>
        <v/>
      </c>
      <c r="K2962" s="57" t="str">
        <f>IF(AND(OR(D2956&lt;&gt;"",E2956&lt;&gt;"",F2956&lt;&gt;"",G2956&lt;&gt;""),E2962=""),"",IF(AND($D$5="",$E$5="",$F$5="",$G$5=""),"",IFERROR(VLOOKUP(B2962,'勘定科目コード（2019）'!$B$2:$J$3668,9,FALSE),"")))</f>
        <v/>
      </c>
      <c r="L2962" s="44" t="str">
        <f>IFERROR(VLOOKUP(D2962,'勘定科目コード（2019）'!$E$2:$J$500,7,FALSE),"")</f>
        <v/>
      </c>
    </row>
    <row r="2963" spans="2:12" x14ac:dyDescent="0.15">
      <c r="B2963" s="31">
        <v>2953</v>
      </c>
      <c r="D2963" s="51" t="str">
        <f>IF(AND($D$5="",$E$5="",$F$5="",$G$5=""),"",(IFERROR(VLOOKUP(B2963,'勘定科目コード（2019）'!$B$2:$J$3668,3,FALSE),"")))</f>
        <v/>
      </c>
      <c r="E2963" s="52" t="str">
        <f>IF(AND(OR($D$5&lt;&gt;"",$E$5&lt;&gt;"",$F$5&lt;&gt;"",$G$5&lt;&gt;""),D2963=""),"",IF(AND($D$5="",$E$5="",$F$5="",$G$5=""),"",IFERROR(VLOOKUP(B2963,'勘定科目コード（2019）'!$B$2:$J$3668,4,FALSE),"")))</f>
        <v/>
      </c>
      <c r="F2963" s="53" t="str">
        <f>IF(AND(OR(D2957&lt;&gt;"",E2957&lt;&gt;"",F2957&lt;&gt;"",G2957&lt;&gt;""),E2963=""),"",IF(AND(OR(D2957&lt;&gt;"",E2957&lt;&gt;"",F2957&lt;&gt;"",G2957&lt;&gt;""),E2963=""),"",IF(AND($D$5="",$E$5="",$F$5="",$G$5=""),"",IFERROR(VLOOKUP(B2963,'勘定科目コード（2019）'!$B$2:$J$3668,5,FALSE),""))))</f>
        <v/>
      </c>
      <c r="G2963" s="52" t="str">
        <f>IF(AND(OR(D2957&lt;&gt;"",E2957&lt;&gt;"",F2957&lt;&gt;"",G2957&lt;&gt;""),E2963=""),"",IF(AND($D$5="",$E$5="",$F$5="",$G$5=""),"",IFERROR(VLOOKUP(B2963,'勘定科目コード（2019）'!$B$2:$J$3668,6,FALSE),"")))</f>
        <v/>
      </c>
      <c r="H2963" s="54"/>
      <c r="I2963" s="55" t="str">
        <f>IF(AND(OR(D2957&lt;&gt;"",E2957&lt;&gt;"",F2957&lt;&gt;"",G2957&lt;&gt;""),E2963=""),"",IF(AND($D$5="",$E$5="",$F$5="",$G$5=""),"",IFERROR(VLOOKUP(B2963,'勘定科目コード（2019）'!$B$2:$J$3668,7,FALSE),"")))</f>
        <v/>
      </c>
      <c r="J2963" s="56" t="str">
        <f>IF(AND(OR(D2957&lt;&gt;"",E2957&lt;&gt;"",F2957&lt;&gt;"",G2957&lt;&gt;""),E2963=""),"",IF(AND($D$5="",$E$5="",$F$5="",$G$5=""),"",IFERROR(VLOOKUP(B2963,'勘定科目コード（2019）'!$B$2:$J$3668,8,FALSE),"")))</f>
        <v/>
      </c>
      <c r="K2963" s="57" t="str">
        <f>IF(AND(OR(D2957&lt;&gt;"",E2957&lt;&gt;"",F2957&lt;&gt;"",G2957&lt;&gt;""),E2963=""),"",IF(AND($D$5="",$E$5="",$F$5="",$G$5=""),"",IFERROR(VLOOKUP(B2963,'勘定科目コード（2019）'!$B$2:$J$3668,9,FALSE),"")))</f>
        <v/>
      </c>
      <c r="L2963" s="44" t="str">
        <f>IFERROR(VLOOKUP(D2963,'勘定科目コード（2019）'!$E$2:$J$500,7,FALSE),"")</f>
        <v/>
      </c>
    </row>
    <row r="2964" spans="2:12" x14ac:dyDescent="0.15">
      <c r="B2964" s="31">
        <v>2954</v>
      </c>
      <c r="D2964" s="51" t="str">
        <f>IF(AND($D$5="",$E$5="",$F$5="",$G$5=""),"",(IFERROR(VLOOKUP(B2964,'勘定科目コード（2019）'!$B$2:$J$3668,3,FALSE),"")))</f>
        <v/>
      </c>
      <c r="E2964" s="52" t="str">
        <f>IF(AND(OR($D$5&lt;&gt;"",$E$5&lt;&gt;"",$F$5&lt;&gt;"",$G$5&lt;&gt;""),D2964=""),"",IF(AND($D$5="",$E$5="",$F$5="",$G$5=""),"",IFERROR(VLOOKUP(B2964,'勘定科目コード（2019）'!$B$2:$J$3668,4,FALSE),"")))</f>
        <v/>
      </c>
      <c r="F2964" s="53" t="str">
        <f>IF(AND(OR(D2958&lt;&gt;"",E2958&lt;&gt;"",F2958&lt;&gt;"",G2958&lt;&gt;""),E2964=""),"",IF(AND(OR(D2958&lt;&gt;"",E2958&lt;&gt;"",F2958&lt;&gt;"",G2958&lt;&gt;""),E2964=""),"",IF(AND($D$5="",$E$5="",$F$5="",$G$5=""),"",IFERROR(VLOOKUP(B2964,'勘定科目コード（2019）'!$B$2:$J$3668,5,FALSE),""))))</f>
        <v/>
      </c>
      <c r="G2964" s="52" t="str">
        <f>IF(AND(OR(D2958&lt;&gt;"",E2958&lt;&gt;"",F2958&lt;&gt;"",G2958&lt;&gt;""),E2964=""),"",IF(AND($D$5="",$E$5="",$F$5="",$G$5=""),"",IFERROR(VLOOKUP(B2964,'勘定科目コード（2019）'!$B$2:$J$3668,6,FALSE),"")))</f>
        <v/>
      </c>
      <c r="H2964" s="54"/>
      <c r="I2964" s="55" t="str">
        <f>IF(AND(OR(D2958&lt;&gt;"",E2958&lt;&gt;"",F2958&lt;&gt;"",G2958&lt;&gt;""),E2964=""),"",IF(AND($D$5="",$E$5="",$F$5="",$G$5=""),"",IFERROR(VLOOKUP(B2964,'勘定科目コード（2019）'!$B$2:$J$3668,7,FALSE),"")))</f>
        <v/>
      </c>
      <c r="J2964" s="56" t="str">
        <f>IF(AND(OR(D2958&lt;&gt;"",E2958&lt;&gt;"",F2958&lt;&gt;"",G2958&lt;&gt;""),E2964=""),"",IF(AND($D$5="",$E$5="",$F$5="",$G$5=""),"",IFERROR(VLOOKUP(B2964,'勘定科目コード（2019）'!$B$2:$J$3668,8,FALSE),"")))</f>
        <v/>
      </c>
      <c r="K2964" s="57" t="str">
        <f>IF(AND(OR(D2958&lt;&gt;"",E2958&lt;&gt;"",F2958&lt;&gt;"",G2958&lt;&gt;""),E2964=""),"",IF(AND($D$5="",$E$5="",$F$5="",$G$5=""),"",IFERROR(VLOOKUP(B2964,'勘定科目コード（2019）'!$B$2:$J$3668,9,FALSE),"")))</f>
        <v/>
      </c>
      <c r="L2964" s="44" t="str">
        <f>IFERROR(VLOOKUP(D2964,'勘定科目コード（2019）'!$E$2:$J$500,7,FALSE),"")</f>
        <v/>
      </c>
    </row>
    <row r="2965" spans="2:12" x14ac:dyDescent="0.15">
      <c r="B2965" s="31">
        <v>2955</v>
      </c>
      <c r="D2965" s="51" t="str">
        <f>IF(AND($D$5="",$E$5="",$F$5="",$G$5=""),"",(IFERROR(VLOOKUP(B2965,'勘定科目コード（2019）'!$B$2:$J$3668,3,FALSE),"")))</f>
        <v/>
      </c>
      <c r="E2965" s="52" t="str">
        <f>IF(AND(OR($D$5&lt;&gt;"",$E$5&lt;&gt;"",$F$5&lt;&gt;"",$G$5&lt;&gt;""),D2965=""),"",IF(AND($D$5="",$E$5="",$F$5="",$G$5=""),"",IFERROR(VLOOKUP(B2965,'勘定科目コード（2019）'!$B$2:$J$3668,4,FALSE),"")))</f>
        <v/>
      </c>
      <c r="F2965" s="53" t="str">
        <f>IF(AND(OR(D2959&lt;&gt;"",E2959&lt;&gt;"",F2959&lt;&gt;"",G2959&lt;&gt;""),E2965=""),"",IF(AND(OR(D2959&lt;&gt;"",E2959&lt;&gt;"",F2959&lt;&gt;"",G2959&lt;&gt;""),E2965=""),"",IF(AND($D$5="",$E$5="",$F$5="",$G$5=""),"",IFERROR(VLOOKUP(B2965,'勘定科目コード（2019）'!$B$2:$J$3668,5,FALSE),""))))</f>
        <v/>
      </c>
      <c r="G2965" s="52" t="str">
        <f>IF(AND(OR(D2959&lt;&gt;"",E2959&lt;&gt;"",F2959&lt;&gt;"",G2959&lt;&gt;""),E2965=""),"",IF(AND($D$5="",$E$5="",$F$5="",$G$5=""),"",IFERROR(VLOOKUP(B2965,'勘定科目コード（2019）'!$B$2:$J$3668,6,FALSE),"")))</f>
        <v/>
      </c>
      <c r="H2965" s="54"/>
      <c r="I2965" s="55" t="str">
        <f>IF(AND(OR(D2959&lt;&gt;"",E2959&lt;&gt;"",F2959&lt;&gt;"",G2959&lt;&gt;""),E2965=""),"",IF(AND($D$5="",$E$5="",$F$5="",$G$5=""),"",IFERROR(VLOOKUP(B2965,'勘定科目コード（2019）'!$B$2:$J$3668,7,FALSE),"")))</f>
        <v/>
      </c>
      <c r="J2965" s="56" t="str">
        <f>IF(AND(OR(D2959&lt;&gt;"",E2959&lt;&gt;"",F2959&lt;&gt;"",G2959&lt;&gt;""),E2965=""),"",IF(AND($D$5="",$E$5="",$F$5="",$G$5=""),"",IFERROR(VLOOKUP(B2965,'勘定科目コード（2019）'!$B$2:$J$3668,8,FALSE),"")))</f>
        <v/>
      </c>
      <c r="K2965" s="57" t="str">
        <f>IF(AND(OR(D2959&lt;&gt;"",E2959&lt;&gt;"",F2959&lt;&gt;"",G2959&lt;&gt;""),E2965=""),"",IF(AND($D$5="",$E$5="",$F$5="",$G$5=""),"",IFERROR(VLOOKUP(B2965,'勘定科目コード（2019）'!$B$2:$J$3668,9,FALSE),"")))</f>
        <v/>
      </c>
      <c r="L2965" s="44" t="str">
        <f>IFERROR(VLOOKUP(D2965,'勘定科目コード（2019）'!$E$2:$J$500,7,FALSE),"")</f>
        <v/>
      </c>
    </row>
    <row r="2966" spans="2:12" x14ac:dyDescent="0.15">
      <c r="B2966" s="31">
        <v>2956</v>
      </c>
      <c r="D2966" s="51" t="str">
        <f>IF(AND($D$5="",$E$5="",$F$5="",$G$5=""),"",(IFERROR(VLOOKUP(B2966,'勘定科目コード（2019）'!$B$2:$J$3668,3,FALSE),"")))</f>
        <v/>
      </c>
      <c r="E2966" s="52" t="str">
        <f>IF(AND(OR($D$5&lt;&gt;"",$E$5&lt;&gt;"",$F$5&lt;&gt;"",$G$5&lt;&gt;""),D2966=""),"",IF(AND($D$5="",$E$5="",$F$5="",$G$5=""),"",IFERROR(VLOOKUP(B2966,'勘定科目コード（2019）'!$B$2:$J$3668,4,FALSE),"")))</f>
        <v/>
      </c>
      <c r="F2966" s="53" t="str">
        <f>IF(AND(OR(D2960&lt;&gt;"",E2960&lt;&gt;"",F2960&lt;&gt;"",G2960&lt;&gt;""),E2966=""),"",IF(AND(OR(D2960&lt;&gt;"",E2960&lt;&gt;"",F2960&lt;&gt;"",G2960&lt;&gt;""),E2966=""),"",IF(AND($D$5="",$E$5="",$F$5="",$G$5=""),"",IFERROR(VLOOKUP(B2966,'勘定科目コード（2019）'!$B$2:$J$3668,5,FALSE),""))))</f>
        <v/>
      </c>
      <c r="G2966" s="52" t="str">
        <f>IF(AND(OR(D2960&lt;&gt;"",E2960&lt;&gt;"",F2960&lt;&gt;"",G2960&lt;&gt;""),E2966=""),"",IF(AND($D$5="",$E$5="",$F$5="",$G$5=""),"",IFERROR(VLOOKUP(B2966,'勘定科目コード（2019）'!$B$2:$J$3668,6,FALSE),"")))</f>
        <v/>
      </c>
      <c r="H2966" s="54"/>
      <c r="I2966" s="55" t="str">
        <f>IF(AND(OR(D2960&lt;&gt;"",E2960&lt;&gt;"",F2960&lt;&gt;"",G2960&lt;&gt;""),E2966=""),"",IF(AND($D$5="",$E$5="",$F$5="",$G$5=""),"",IFERROR(VLOOKUP(B2966,'勘定科目コード（2019）'!$B$2:$J$3668,7,FALSE),"")))</f>
        <v/>
      </c>
      <c r="J2966" s="56" t="str">
        <f>IF(AND(OR(D2960&lt;&gt;"",E2960&lt;&gt;"",F2960&lt;&gt;"",G2960&lt;&gt;""),E2966=""),"",IF(AND($D$5="",$E$5="",$F$5="",$G$5=""),"",IFERROR(VLOOKUP(B2966,'勘定科目コード（2019）'!$B$2:$J$3668,8,FALSE),"")))</f>
        <v/>
      </c>
      <c r="K2966" s="57" t="str">
        <f>IF(AND(OR(D2960&lt;&gt;"",E2960&lt;&gt;"",F2960&lt;&gt;"",G2960&lt;&gt;""),E2966=""),"",IF(AND($D$5="",$E$5="",$F$5="",$G$5=""),"",IFERROR(VLOOKUP(B2966,'勘定科目コード（2019）'!$B$2:$J$3668,9,FALSE),"")))</f>
        <v/>
      </c>
      <c r="L2966" s="44" t="str">
        <f>IFERROR(VLOOKUP(D2966,'勘定科目コード（2019）'!$E$2:$J$500,7,FALSE),"")</f>
        <v/>
      </c>
    </row>
    <row r="2967" spans="2:12" x14ac:dyDescent="0.15">
      <c r="B2967" s="31">
        <v>2957</v>
      </c>
      <c r="D2967" s="51" t="str">
        <f>IF(AND($D$5="",$E$5="",$F$5="",$G$5=""),"",(IFERROR(VLOOKUP(B2967,'勘定科目コード（2019）'!$B$2:$J$3668,3,FALSE),"")))</f>
        <v/>
      </c>
      <c r="E2967" s="52" t="str">
        <f>IF(AND(OR($D$5&lt;&gt;"",$E$5&lt;&gt;"",$F$5&lt;&gt;"",$G$5&lt;&gt;""),D2967=""),"",IF(AND($D$5="",$E$5="",$F$5="",$G$5=""),"",IFERROR(VLOOKUP(B2967,'勘定科目コード（2019）'!$B$2:$J$3668,4,FALSE),"")))</f>
        <v/>
      </c>
      <c r="F2967" s="53" t="str">
        <f>IF(AND(OR(D2961&lt;&gt;"",E2961&lt;&gt;"",F2961&lt;&gt;"",G2961&lt;&gt;""),E2967=""),"",IF(AND(OR(D2961&lt;&gt;"",E2961&lt;&gt;"",F2961&lt;&gt;"",G2961&lt;&gt;""),E2967=""),"",IF(AND($D$5="",$E$5="",$F$5="",$G$5=""),"",IFERROR(VLOOKUP(B2967,'勘定科目コード（2019）'!$B$2:$J$3668,5,FALSE),""))))</f>
        <v/>
      </c>
      <c r="G2967" s="52" t="str">
        <f>IF(AND(OR(D2961&lt;&gt;"",E2961&lt;&gt;"",F2961&lt;&gt;"",G2961&lt;&gt;""),E2967=""),"",IF(AND($D$5="",$E$5="",$F$5="",$G$5=""),"",IFERROR(VLOOKUP(B2967,'勘定科目コード（2019）'!$B$2:$J$3668,6,FALSE),"")))</f>
        <v/>
      </c>
      <c r="H2967" s="54"/>
      <c r="I2967" s="55" t="str">
        <f>IF(AND(OR(D2961&lt;&gt;"",E2961&lt;&gt;"",F2961&lt;&gt;"",G2961&lt;&gt;""),E2967=""),"",IF(AND($D$5="",$E$5="",$F$5="",$G$5=""),"",IFERROR(VLOOKUP(B2967,'勘定科目コード（2019）'!$B$2:$J$3668,7,FALSE),"")))</f>
        <v/>
      </c>
      <c r="J2967" s="56" t="str">
        <f>IF(AND(OR(D2961&lt;&gt;"",E2961&lt;&gt;"",F2961&lt;&gt;"",G2961&lt;&gt;""),E2967=""),"",IF(AND($D$5="",$E$5="",$F$5="",$G$5=""),"",IFERROR(VLOOKUP(B2967,'勘定科目コード（2019）'!$B$2:$J$3668,8,FALSE),"")))</f>
        <v/>
      </c>
      <c r="K2967" s="57" t="str">
        <f>IF(AND(OR(D2961&lt;&gt;"",E2961&lt;&gt;"",F2961&lt;&gt;"",G2961&lt;&gt;""),E2967=""),"",IF(AND($D$5="",$E$5="",$F$5="",$G$5=""),"",IFERROR(VLOOKUP(B2967,'勘定科目コード（2019）'!$B$2:$J$3668,9,FALSE),"")))</f>
        <v/>
      </c>
      <c r="L2967" s="44" t="str">
        <f>IFERROR(VLOOKUP(D2967,'勘定科目コード（2019）'!$E$2:$J$500,7,FALSE),"")</f>
        <v/>
      </c>
    </row>
    <row r="2968" spans="2:12" x14ac:dyDescent="0.15">
      <c r="B2968" s="31">
        <v>2958</v>
      </c>
      <c r="D2968" s="51" t="str">
        <f>IF(AND($D$5="",$E$5="",$F$5="",$G$5=""),"",(IFERROR(VLOOKUP(B2968,'勘定科目コード（2019）'!$B$2:$J$3668,3,FALSE),"")))</f>
        <v/>
      </c>
      <c r="E2968" s="52" t="str">
        <f>IF(AND(OR($D$5&lt;&gt;"",$E$5&lt;&gt;"",$F$5&lt;&gt;"",$G$5&lt;&gt;""),D2968=""),"",IF(AND($D$5="",$E$5="",$F$5="",$G$5=""),"",IFERROR(VLOOKUP(B2968,'勘定科目コード（2019）'!$B$2:$J$3668,4,FALSE),"")))</f>
        <v/>
      </c>
      <c r="F2968" s="53" t="str">
        <f>IF(AND(OR(D2962&lt;&gt;"",E2962&lt;&gt;"",F2962&lt;&gt;"",G2962&lt;&gt;""),E2968=""),"",IF(AND(OR(D2962&lt;&gt;"",E2962&lt;&gt;"",F2962&lt;&gt;"",G2962&lt;&gt;""),E2968=""),"",IF(AND($D$5="",$E$5="",$F$5="",$G$5=""),"",IFERROR(VLOOKUP(B2968,'勘定科目コード（2019）'!$B$2:$J$3668,5,FALSE),""))))</f>
        <v/>
      </c>
      <c r="G2968" s="52" t="str">
        <f>IF(AND(OR(D2962&lt;&gt;"",E2962&lt;&gt;"",F2962&lt;&gt;"",G2962&lt;&gt;""),E2968=""),"",IF(AND($D$5="",$E$5="",$F$5="",$G$5=""),"",IFERROR(VLOOKUP(B2968,'勘定科目コード（2019）'!$B$2:$J$3668,6,FALSE),"")))</f>
        <v/>
      </c>
      <c r="H2968" s="54"/>
      <c r="I2968" s="55" t="str">
        <f>IF(AND(OR(D2962&lt;&gt;"",E2962&lt;&gt;"",F2962&lt;&gt;"",G2962&lt;&gt;""),E2968=""),"",IF(AND($D$5="",$E$5="",$F$5="",$G$5=""),"",IFERROR(VLOOKUP(B2968,'勘定科目コード（2019）'!$B$2:$J$3668,7,FALSE),"")))</f>
        <v/>
      </c>
      <c r="J2968" s="56" t="str">
        <f>IF(AND(OR(D2962&lt;&gt;"",E2962&lt;&gt;"",F2962&lt;&gt;"",G2962&lt;&gt;""),E2968=""),"",IF(AND($D$5="",$E$5="",$F$5="",$G$5=""),"",IFERROR(VLOOKUP(B2968,'勘定科目コード（2019）'!$B$2:$J$3668,8,FALSE),"")))</f>
        <v/>
      </c>
      <c r="K2968" s="57" t="str">
        <f>IF(AND(OR(D2962&lt;&gt;"",E2962&lt;&gt;"",F2962&lt;&gt;"",G2962&lt;&gt;""),E2968=""),"",IF(AND($D$5="",$E$5="",$F$5="",$G$5=""),"",IFERROR(VLOOKUP(B2968,'勘定科目コード（2019）'!$B$2:$J$3668,9,FALSE),"")))</f>
        <v/>
      </c>
      <c r="L2968" s="44" t="str">
        <f>IFERROR(VLOOKUP(D2968,'勘定科目コード（2019）'!$E$2:$J$500,7,FALSE),"")</f>
        <v/>
      </c>
    </row>
    <row r="2969" spans="2:12" x14ac:dyDescent="0.15">
      <c r="B2969" s="31">
        <v>2959</v>
      </c>
      <c r="D2969" s="51" t="str">
        <f>IF(AND($D$5="",$E$5="",$F$5="",$G$5=""),"",(IFERROR(VLOOKUP(B2969,'勘定科目コード（2019）'!$B$2:$J$3668,3,FALSE),"")))</f>
        <v/>
      </c>
      <c r="E2969" s="52" t="str">
        <f>IF(AND(OR($D$5&lt;&gt;"",$E$5&lt;&gt;"",$F$5&lt;&gt;"",$G$5&lt;&gt;""),D2969=""),"",IF(AND($D$5="",$E$5="",$F$5="",$G$5=""),"",IFERROR(VLOOKUP(B2969,'勘定科目コード（2019）'!$B$2:$J$3668,4,FALSE),"")))</f>
        <v/>
      </c>
      <c r="F2969" s="53" t="str">
        <f>IF(AND(OR(D2963&lt;&gt;"",E2963&lt;&gt;"",F2963&lt;&gt;"",G2963&lt;&gt;""),E2969=""),"",IF(AND(OR(D2963&lt;&gt;"",E2963&lt;&gt;"",F2963&lt;&gt;"",G2963&lt;&gt;""),E2969=""),"",IF(AND($D$5="",$E$5="",$F$5="",$G$5=""),"",IFERROR(VLOOKUP(B2969,'勘定科目コード（2019）'!$B$2:$J$3668,5,FALSE),""))))</f>
        <v/>
      </c>
      <c r="G2969" s="52" t="str">
        <f>IF(AND(OR(D2963&lt;&gt;"",E2963&lt;&gt;"",F2963&lt;&gt;"",G2963&lt;&gt;""),E2969=""),"",IF(AND($D$5="",$E$5="",$F$5="",$G$5=""),"",IFERROR(VLOOKUP(B2969,'勘定科目コード（2019）'!$B$2:$J$3668,6,FALSE),"")))</f>
        <v/>
      </c>
      <c r="H2969" s="54"/>
      <c r="I2969" s="55" t="str">
        <f>IF(AND(OR(D2963&lt;&gt;"",E2963&lt;&gt;"",F2963&lt;&gt;"",G2963&lt;&gt;""),E2969=""),"",IF(AND($D$5="",$E$5="",$F$5="",$G$5=""),"",IFERROR(VLOOKUP(B2969,'勘定科目コード（2019）'!$B$2:$J$3668,7,FALSE),"")))</f>
        <v/>
      </c>
      <c r="J2969" s="56" t="str">
        <f>IF(AND(OR(D2963&lt;&gt;"",E2963&lt;&gt;"",F2963&lt;&gt;"",G2963&lt;&gt;""),E2969=""),"",IF(AND($D$5="",$E$5="",$F$5="",$G$5=""),"",IFERROR(VLOOKUP(B2969,'勘定科目コード（2019）'!$B$2:$J$3668,8,FALSE),"")))</f>
        <v/>
      </c>
      <c r="K2969" s="57" t="str">
        <f>IF(AND(OR(D2963&lt;&gt;"",E2963&lt;&gt;"",F2963&lt;&gt;"",G2963&lt;&gt;""),E2969=""),"",IF(AND($D$5="",$E$5="",$F$5="",$G$5=""),"",IFERROR(VLOOKUP(B2969,'勘定科目コード（2019）'!$B$2:$J$3668,9,FALSE),"")))</f>
        <v/>
      </c>
      <c r="L2969" s="44" t="str">
        <f>IFERROR(VLOOKUP(D2969,'勘定科目コード（2019）'!$E$2:$J$500,7,FALSE),"")</f>
        <v/>
      </c>
    </row>
    <row r="2970" spans="2:12" x14ac:dyDescent="0.15">
      <c r="B2970" s="31">
        <v>2960</v>
      </c>
      <c r="D2970" s="51" t="str">
        <f>IF(AND($D$5="",$E$5="",$F$5="",$G$5=""),"",(IFERROR(VLOOKUP(B2970,'勘定科目コード（2019）'!$B$2:$J$3668,3,FALSE),"")))</f>
        <v/>
      </c>
      <c r="E2970" s="52" t="str">
        <f>IF(AND(OR($D$5&lt;&gt;"",$E$5&lt;&gt;"",$F$5&lt;&gt;"",$G$5&lt;&gt;""),D2970=""),"",IF(AND($D$5="",$E$5="",$F$5="",$G$5=""),"",IFERROR(VLOOKUP(B2970,'勘定科目コード（2019）'!$B$2:$J$3668,4,FALSE),"")))</f>
        <v/>
      </c>
      <c r="F2970" s="53" t="str">
        <f>IF(AND(OR(D2964&lt;&gt;"",E2964&lt;&gt;"",F2964&lt;&gt;"",G2964&lt;&gt;""),E2970=""),"",IF(AND(OR(D2964&lt;&gt;"",E2964&lt;&gt;"",F2964&lt;&gt;"",G2964&lt;&gt;""),E2970=""),"",IF(AND($D$5="",$E$5="",$F$5="",$G$5=""),"",IFERROR(VLOOKUP(B2970,'勘定科目コード（2019）'!$B$2:$J$3668,5,FALSE),""))))</f>
        <v/>
      </c>
      <c r="G2970" s="52" t="str">
        <f>IF(AND(OR(D2964&lt;&gt;"",E2964&lt;&gt;"",F2964&lt;&gt;"",G2964&lt;&gt;""),E2970=""),"",IF(AND($D$5="",$E$5="",$F$5="",$G$5=""),"",IFERROR(VLOOKUP(B2970,'勘定科目コード（2019）'!$B$2:$J$3668,6,FALSE),"")))</f>
        <v/>
      </c>
      <c r="H2970" s="54"/>
      <c r="I2970" s="55" t="str">
        <f>IF(AND(OR(D2964&lt;&gt;"",E2964&lt;&gt;"",F2964&lt;&gt;"",G2964&lt;&gt;""),E2970=""),"",IF(AND($D$5="",$E$5="",$F$5="",$G$5=""),"",IFERROR(VLOOKUP(B2970,'勘定科目コード（2019）'!$B$2:$J$3668,7,FALSE),"")))</f>
        <v/>
      </c>
      <c r="J2970" s="56" t="str">
        <f>IF(AND(OR(D2964&lt;&gt;"",E2964&lt;&gt;"",F2964&lt;&gt;"",G2964&lt;&gt;""),E2970=""),"",IF(AND($D$5="",$E$5="",$F$5="",$G$5=""),"",IFERROR(VLOOKUP(B2970,'勘定科目コード（2019）'!$B$2:$J$3668,8,FALSE),"")))</f>
        <v/>
      </c>
      <c r="K2970" s="57" t="str">
        <f>IF(AND(OR(D2964&lt;&gt;"",E2964&lt;&gt;"",F2964&lt;&gt;"",G2964&lt;&gt;""),E2970=""),"",IF(AND($D$5="",$E$5="",$F$5="",$G$5=""),"",IFERROR(VLOOKUP(B2970,'勘定科目コード（2019）'!$B$2:$J$3668,9,FALSE),"")))</f>
        <v/>
      </c>
      <c r="L2970" s="44" t="str">
        <f>IFERROR(VLOOKUP(D2970,'勘定科目コード（2019）'!$E$2:$J$500,7,FALSE),"")</f>
        <v/>
      </c>
    </row>
    <row r="2971" spans="2:12" x14ac:dyDescent="0.15">
      <c r="B2971" s="31">
        <v>2961</v>
      </c>
      <c r="D2971" s="51" t="str">
        <f>IF(AND($D$5="",$E$5="",$F$5="",$G$5=""),"",(IFERROR(VLOOKUP(B2971,'勘定科目コード（2019）'!$B$2:$J$3668,3,FALSE),"")))</f>
        <v/>
      </c>
      <c r="E2971" s="52" t="str">
        <f>IF(AND(OR($D$5&lt;&gt;"",$E$5&lt;&gt;"",$F$5&lt;&gt;"",$G$5&lt;&gt;""),D2971=""),"",IF(AND($D$5="",$E$5="",$F$5="",$G$5=""),"",IFERROR(VLOOKUP(B2971,'勘定科目コード（2019）'!$B$2:$J$3668,4,FALSE),"")))</f>
        <v/>
      </c>
      <c r="F2971" s="53" t="str">
        <f>IF(AND(OR(D2965&lt;&gt;"",E2965&lt;&gt;"",F2965&lt;&gt;"",G2965&lt;&gt;""),E2971=""),"",IF(AND(OR(D2965&lt;&gt;"",E2965&lt;&gt;"",F2965&lt;&gt;"",G2965&lt;&gt;""),E2971=""),"",IF(AND($D$5="",$E$5="",$F$5="",$G$5=""),"",IFERROR(VLOOKUP(B2971,'勘定科目コード（2019）'!$B$2:$J$3668,5,FALSE),""))))</f>
        <v/>
      </c>
      <c r="G2971" s="52" t="str">
        <f>IF(AND(OR(D2965&lt;&gt;"",E2965&lt;&gt;"",F2965&lt;&gt;"",G2965&lt;&gt;""),E2971=""),"",IF(AND($D$5="",$E$5="",$F$5="",$G$5=""),"",IFERROR(VLOOKUP(B2971,'勘定科目コード（2019）'!$B$2:$J$3668,6,FALSE),"")))</f>
        <v/>
      </c>
      <c r="H2971" s="54"/>
      <c r="I2971" s="55" t="str">
        <f>IF(AND(OR(D2965&lt;&gt;"",E2965&lt;&gt;"",F2965&lt;&gt;"",G2965&lt;&gt;""),E2971=""),"",IF(AND($D$5="",$E$5="",$F$5="",$G$5=""),"",IFERROR(VLOOKUP(B2971,'勘定科目コード（2019）'!$B$2:$J$3668,7,FALSE),"")))</f>
        <v/>
      </c>
      <c r="J2971" s="56" t="str">
        <f>IF(AND(OR(D2965&lt;&gt;"",E2965&lt;&gt;"",F2965&lt;&gt;"",G2965&lt;&gt;""),E2971=""),"",IF(AND($D$5="",$E$5="",$F$5="",$G$5=""),"",IFERROR(VLOOKUP(B2971,'勘定科目コード（2019）'!$B$2:$J$3668,8,FALSE),"")))</f>
        <v/>
      </c>
      <c r="K2971" s="57" t="str">
        <f>IF(AND(OR(D2965&lt;&gt;"",E2965&lt;&gt;"",F2965&lt;&gt;"",G2965&lt;&gt;""),E2971=""),"",IF(AND($D$5="",$E$5="",$F$5="",$G$5=""),"",IFERROR(VLOOKUP(B2971,'勘定科目コード（2019）'!$B$2:$J$3668,9,FALSE),"")))</f>
        <v/>
      </c>
      <c r="L2971" s="44" t="str">
        <f>IFERROR(VLOOKUP(D2971,'勘定科目コード（2019）'!$E$2:$J$500,7,FALSE),"")</f>
        <v/>
      </c>
    </row>
    <row r="2972" spans="2:12" x14ac:dyDescent="0.15">
      <c r="B2972" s="31">
        <v>2962</v>
      </c>
      <c r="D2972" s="51" t="str">
        <f>IF(AND($D$5="",$E$5="",$F$5="",$G$5=""),"",(IFERROR(VLOOKUP(B2972,'勘定科目コード（2019）'!$B$2:$J$3668,3,FALSE),"")))</f>
        <v/>
      </c>
      <c r="E2972" s="52" t="str">
        <f>IF(AND(OR($D$5&lt;&gt;"",$E$5&lt;&gt;"",$F$5&lt;&gt;"",$G$5&lt;&gt;""),D2972=""),"",IF(AND($D$5="",$E$5="",$F$5="",$G$5=""),"",IFERROR(VLOOKUP(B2972,'勘定科目コード（2019）'!$B$2:$J$3668,4,FALSE),"")))</f>
        <v/>
      </c>
      <c r="F2972" s="53" t="str">
        <f>IF(AND(OR(D2966&lt;&gt;"",E2966&lt;&gt;"",F2966&lt;&gt;"",G2966&lt;&gt;""),E2972=""),"",IF(AND(OR(D2966&lt;&gt;"",E2966&lt;&gt;"",F2966&lt;&gt;"",G2966&lt;&gt;""),E2972=""),"",IF(AND($D$5="",$E$5="",$F$5="",$G$5=""),"",IFERROR(VLOOKUP(B2972,'勘定科目コード（2019）'!$B$2:$J$3668,5,FALSE),""))))</f>
        <v/>
      </c>
      <c r="G2972" s="52" t="str">
        <f>IF(AND(OR(D2966&lt;&gt;"",E2966&lt;&gt;"",F2966&lt;&gt;"",G2966&lt;&gt;""),E2972=""),"",IF(AND($D$5="",$E$5="",$F$5="",$G$5=""),"",IFERROR(VLOOKUP(B2972,'勘定科目コード（2019）'!$B$2:$J$3668,6,FALSE),"")))</f>
        <v/>
      </c>
      <c r="H2972" s="54"/>
      <c r="I2972" s="55" t="str">
        <f>IF(AND(OR(D2966&lt;&gt;"",E2966&lt;&gt;"",F2966&lt;&gt;"",G2966&lt;&gt;""),E2972=""),"",IF(AND($D$5="",$E$5="",$F$5="",$G$5=""),"",IFERROR(VLOOKUP(B2972,'勘定科目コード（2019）'!$B$2:$J$3668,7,FALSE),"")))</f>
        <v/>
      </c>
      <c r="J2972" s="56" t="str">
        <f>IF(AND(OR(D2966&lt;&gt;"",E2966&lt;&gt;"",F2966&lt;&gt;"",G2966&lt;&gt;""),E2972=""),"",IF(AND($D$5="",$E$5="",$F$5="",$G$5=""),"",IFERROR(VLOOKUP(B2972,'勘定科目コード（2019）'!$B$2:$J$3668,8,FALSE),"")))</f>
        <v/>
      </c>
      <c r="K2972" s="57" t="str">
        <f>IF(AND(OR(D2966&lt;&gt;"",E2966&lt;&gt;"",F2966&lt;&gt;"",G2966&lt;&gt;""),E2972=""),"",IF(AND($D$5="",$E$5="",$F$5="",$G$5=""),"",IFERROR(VLOOKUP(B2972,'勘定科目コード（2019）'!$B$2:$J$3668,9,FALSE),"")))</f>
        <v/>
      </c>
      <c r="L2972" s="44" t="str">
        <f>IFERROR(VLOOKUP(D2972,'勘定科目コード（2019）'!$E$2:$J$500,7,FALSE),"")</f>
        <v/>
      </c>
    </row>
    <row r="2973" spans="2:12" x14ac:dyDescent="0.15">
      <c r="B2973" s="31">
        <v>2963</v>
      </c>
      <c r="D2973" s="51" t="str">
        <f>IF(AND($D$5="",$E$5="",$F$5="",$G$5=""),"",(IFERROR(VLOOKUP(B2973,'勘定科目コード（2019）'!$B$2:$J$3668,3,FALSE),"")))</f>
        <v/>
      </c>
      <c r="E2973" s="52" t="str">
        <f>IF(AND(OR($D$5&lt;&gt;"",$E$5&lt;&gt;"",$F$5&lt;&gt;"",$G$5&lt;&gt;""),D2973=""),"",IF(AND($D$5="",$E$5="",$F$5="",$G$5=""),"",IFERROR(VLOOKUP(B2973,'勘定科目コード（2019）'!$B$2:$J$3668,4,FALSE),"")))</f>
        <v/>
      </c>
      <c r="F2973" s="53" t="str">
        <f>IF(AND(OR(D2967&lt;&gt;"",E2967&lt;&gt;"",F2967&lt;&gt;"",G2967&lt;&gt;""),E2973=""),"",IF(AND(OR(D2967&lt;&gt;"",E2967&lt;&gt;"",F2967&lt;&gt;"",G2967&lt;&gt;""),E2973=""),"",IF(AND($D$5="",$E$5="",$F$5="",$G$5=""),"",IFERROR(VLOOKUP(B2973,'勘定科目コード（2019）'!$B$2:$J$3668,5,FALSE),""))))</f>
        <v/>
      </c>
      <c r="G2973" s="52" t="str">
        <f>IF(AND(OR(D2967&lt;&gt;"",E2967&lt;&gt;"",F2967&lt;&gt;"",G2967&lt;&gt;""),E2973=""),"",IF(AND($D$5="",$E$5="",$F$5="",$G$5=""),"",IFERROR(VLOOKUP(B2973,'勘定科目コード（2019）'!$B$2:$J$3668,6,FALSE),"")))</f>
        <v/>
      </c>
      <c r="H2973" s="54"/>
      <c r="I2973" s="55" t="str">
        <f>IF(AND(OR(D2967&lt;&gt;"",E2967&lt;&gt;"",F2967&lt;&gt;"",G2967&lt;&gt;""),E2973=""),"",IF(AND($D$5="",$E$5="",$F$5="",$G$5=""),"",IFERROR(VLOOKUP(B2973,'勘定科目コード（2019）'!$B$2:$J$3668,7,FALSE),"")))</f>
        <v/>
      </c>
      <c r="J2973" s="56" t="str">
        <f>IF(AND(OR(D2967&lt;&gt;"",E2967&lt;&gt;"",F2967&lt;&gt;"",G2967&lt;&gt;""),E2973=""),"",IF(AND($D$5="",$E$5="",$F$5="",$G$5=""),"",IFERROR(VLOOKUP(B2973,'勘定科目コード（2019）'!$B$2:$J$3668,8,FALSE),"")))</f>
        <v/>
      </c>
      <c r="K2973" s="57" t="str">
        <f>IF(AND(OR(D2967&lt;&gt;"",E2967&lt;&gt;"",F2967&lt;&gt;"",G2967&lt;&gt;""),E2973=""),"",IF(AND($D$5="",$E$5="",$F$5="",$G$5=""),"",IFERROR(VLOOKUP(B2973,'勘定科目コード（2019）'!$B$2:$J$3668,9,FALSE),"")))</f>
        <v/>
      </c>
      <c r="L2973" s="44" t="str">
        <f>IFERROR(VLOOKUP(D2973,'勘定科目コード（2019）'!$E$2:$J$500,7,FALSE),"")</f>
        <v/>
      </c>
    </row>
    <row r="2974" spans="2:12" x14ac:dyDescent="0.15">
      <c r="B2974" s="31">
        <v>2964</v>
      </c>
      <c r="D2974" s="51" t="str">
        <f>IF(AND($D$5="",$E$5="",$F$5="",$G$5=""),"",(IFERROR(VLOOKUP(B2974,'勘定科目コード（2019）'!$B$2:$J$3668,3,FALSE),"")))</f>
        <v/>
      </c>
      <c r="E2974" s="52" t="str">
        <f>IF(AND(OR($D$5&lt;&gt;"",$E$5&lt;&gt;"",$F$5&lt;&gt;"",$G$5&lt;&gt;""),D2974=""),"",IF(AND($D$5="",$E$5="",$F$5="",$G$5=""),"",IFERROR(VLOOKUP(B2974,'勘定科目コード（2019）'!$B$2:$J$3668,4,FALSE),"")))</f>
        <v/>
      </c>
      <c r="F2974" s="53" t="str">
        <f>IF(AND(OR(D2968&lt;&gt;"",E2968&lt;&gt;"",F2968&lt;&gt;"",G2968&lt;&gt;""),E2974=""),"",IF(AND(OR(D2968&lt;&gt;"",E2968&lt;&gt;"",F2968&lt;&gt;"",G2968&lt;&gt;""),E2974=""),"",IF(AND($D$5="",$E$5="",$F$5="",$G$5=""),"",IFERROR(VLOOKUP(B2974,'勘定科目コード（2019）'!$B$2:$J$3668,5,FALSE),""))))</f>
        <v/>
      </c>
      <c r="G2974" s="52" t="str">
        <f>IF(AND(OR(D2968&lt;&gt;"",E2968&lt;&gt;"",F2968&lt;&gt;"",G2968&lt;&gt;""),E2974=""),"",IF(AND($D$5="",$E$5="",$F$5="",$G$5=""),"",IFERROR(VLOOKUP(B2974,'勘定科目コード（2019）'!$B$2:$J$3668,6,FALSE),"")))</f>
        <v/>
      </c>
      <c r="H2974" s="54"/>
      <c r="I2974" s="55" t="str">
        <f>IF(AND(OR(D2968&lt;&gt;"",E2968&lt;&gt;"",F2968&lt;&gt;"",G2968&lt;&gt;""),E2974=""),"",IF(AND($D$5="",$E$5="",$F$5="",$G$5=""),"",IFERROR(VLOOKUP(B2974,'勘定科目コード（2019）'!$B$2:$J$3668,7,FALSE),"")))</f>
        <v/>
      </c>
      <c r="J2974" s="56" t="str">
        <f>IF(AND(OR(D2968&lt;&gt;"",E2968&lt;&gt;"",F2968&lt;&gt;"",G2968&lt;&gt;""),E2974=""),"",IF(AND($D$5="",$E$5="",$F$5="",$G$5=""),"",IFERROR(VLOOKUP(B2974,'勘定科目コード（2019）'!$B$2:$J$3668,8,FALSE),"")))</f>
        <v/>
      </c>
      <c r="K2974" s="57" t="str">
        <f>IF(AND(OR(D2968&lt;&gt;"",E2968&lt;&gt;"",F2968&lt;&gt;"",G2968&lt;&gt;""),E2974=""),"",IF(AND($D$5="",$E$5="",$F$5="",$G$5=""),"",IFERROR(VLOOKUP(B2974,'勘定科目コード（2019）'!$B$2:$J$3668,9,FALSE),"")))</f>
        <v/>
      </c>
      <c r="L2974" s="44" t="str">
        <f>IFERROR(VLOOKUP(D2974,'勘定科目コード（2019）'!$E$2:$J$500,7,FALSE),"")</f>
        <v/>
      </c>
    </row>
    <row r="2975" spans="2:12" x14ac:dyDescent="0.15">
      <c r="B2975" s="31">
        <v>2965</v>
      </c>
      <c r="D2975" s="51" t="str">
        <f>IF(AND($D$5="",$E$5="",$F$5="",$G$5=""),"",(IFERROR(VLOOKUP(B2975,'勘定科目コード（2019）'!$B$2:$J$3668,3,FALSE),"")))</f>
        <v/>
      </c>
      <c r="E2975" s="52" t="str">
        <f>IF(AND(OR($D$5&lt;&gt;"",$E$5&lt;&gt;"",$F$5&lt;&gt;"",$G$5&lt;&gt;""),D2975=""),"",IF(AND($D$5="",$E$5="",$F$5="",$G$5=""),"",IFERROR(VLOOKUP(B2975,'勘定科目コード（2019）'!$B$2:$J$3668,4,FALSE),"")))</f>
        <v/>
      </c>
      <c r="F2975" s="53" t="str">
        <f>IF(AND(OR(D2969&lt;&gt;"",E2969&lt;&gt;"",F2969&lt;&gt;"",G2969&lt;&gt;""),E2975=""),"",IF(AND(OR(D2969&lt;&gt;"",E2969&lt;&gt;"",F2969&lt;&gt;"",G2969&lt;&gt;""),E2975=""),"",IF(AND($D$5="",$E$5="",$F$5="",$G$5=""),"",IFERROR(VLOOKUP(B2975,'勘定科目コード（2019）'!$B$2:$J$3668,5,FALSE),""))))</f>
        <v/>
      </c>
      <c r="G2975" s="52" t="str">
        <f>IF(AND(OR(D2969&lt;&gt;"",E2969&lt;&gt;"",F2969&lt;&gt;"",G2969&lt;&gt;""),E2975=""),"",IF(AND($D$5="",$E$5="",$F$5="",$G$5=""),"",IFERROR(VLOOKUP(B2975,'勘定科目コード（2019）'!$B$2:$J$3668,6,FALSE),"")))</f>
        <v/>
      </c>
      <c r="H2975" s="54"/>
      <c r="I2975" s="55" t="str">
        <f>IF(AND(OR(D2969&lt;&gt;"",E2969&lt;&gt;"",F2969&lt;&gt;"",G2969&lt;&gt;""),E2975=""),"",IF(AND($D$5="",$E$5="",$F$5="",$G$5=""),"",IFERROR(VLOOKUP(B2975,'勘定科目コード（2019）'!$B$2:$J$3668,7,FALSE),"")))</f>
        <v/>
      </c>
      <c r="J2975" s="56" t="str">
        <f>IF(AND(OR(D2969&lt;&gt;"",E2969&lt;&gt;"",F2969&lt;&gt;"",G2969&lt;&gt;""),E2975=""),"",IF(AND($D$5="",$E$5="",$F$5="",$G$5=""),"",IFERROR(VLOOKUP(B2975,'勘定科目コード（2019）'!$B$2:$J$3668,8,FALSE),"")))</f>
        <v/>
      </c>
      <c r="K2975" s="57" t="str">
        <f>IF(AND(OR(D2969&lt;&gt;"",E2969&lt;&gt;"",F2969&lt;&gt;"",G2969&lt;&gt;""),E2975=""),"",IF(AND($D$5="",$E$5="",$F$5="",$G$5=""),"",IFERROR(VLOOKUP(B2975,'勘定科目コード（2019）'!$B$2:$J$3668,9,FALSE),"")))</f>
        <v/>
      </c>
      <c r="L2975" s="44" t="str">
        <f>IFERROR(VLOOKUP(D2975,'勘定科目コード（2019）'!$E$2:$J$500,7,FALSE),"")</f>
        <v/>
      </c>
    </row>
    <row r="2976" spans="2:12" x14ac:dyDescent="0.15">
      <c r="B2976" s="31">
        <v>2966</v>
      </c>
      <c r="D2976" s="51" t="str">
        <f>IF(AND($D$5="",$E$5="",$F$5="",$G$5=""),"",(IFERROR(VLOOKUP(B2976,'勘定科目コード（2019）'!$B$2:$J$3668,3,FALSE),"")))</f>
        <v/>
      </c>
      <c r="E2976" s="52" t="str">
        <f>IF(AND(OR($D$5&lt;&gt;"",$E$5&lt;&gt;"",$F$5&lt;&gt;"",$G$5&lt;&gt;""),D2976=""),"",IF(AND($D$5="",$E$5="",$F$5="",$G$5=""),"",IFERROR(VLOOKUP(B2976,'勘定科目コード（2019）'!$B$2:$J$3668,4,FALSE),"")))</f>
        <v/>
      </c>
      <c r="F2976" s="53" t="str">
        <f>IF(AND(OR(D2970&lt;&gt;"",E2970&lt;&gt;"",F2970&lt;&gt;"",G2970&lt;&gt;""),E2976=""),"",IF(AND(OR(D2970&lt;&gt;"",E2970&lt;&gt;"",F2970&lt;&gt;"",G2970&lt;&gt;""),E2976=""),"",IF(AND($D$5="",$E$5="",$F$5="",$G$5=""),"",IFERROR(VLOOKUP(B2976,'勘定科目コード（2019）'!$B$2:$J$3668,5,FALSE),""))))</f>
        <v/>
      </c>
      <c r="G2976" s="52" t="str">
        <f>IF(AND(OR(D2970&lt;&gt;"",E2970&lt;&gt;"",F2970&lt;&gt;"",G2970&lt;&gt;""),E2976=""),"",IF(AND($D$5="",$E$5="",$F$5="",$G$5=""),"",IFERROR(VLOOKUP(B2976,'勘定科目コード（2019）'!$B$2:$J$3668,6,FALSE),"")))</f>
        <v/>
      </c>
      <c r="H2976" s="54"/>
      <c r="I2976" s="55" t="str">
        <f>IF(AND(OR(D2970&lt;&gt;"",E2970&lt;&gt;"",F2970&lt;&gt;"",G2970&lt;&gt;""),E2976=""),"",IF(AND($D$5="",$E$5="",$F$5="",$G$5=""),"",IFERROR(VLOOKUP(B2976,'勘定科目コード（2019）'!$B$2:$J$3668,7,FALSE),"")))</f>
        <v/>
      </c>
      <c r="J2976" s="56" t="str">
        <f>IF(AND(OR(D2970&lt;&gt;"",E2970&lt;&gt;"",F2970&lt;&gt;"",G2970&lt;&gt;""),E2976=""),"",IF(AND($D$5="",$E$5="",$F$5="",$G$5=""),"",IFERROR(VLOOKUP(B2976,'勘定科目コード（2019）'!$B$2:$J$3668,8,FALSE),"")))</f>
        <v/>
      </c>
      <c r="K2976" s="57" t="str">
        <f>IF(AND(OR(D2970&lt;&gt;"",E2970&lt;&gt;"",F2970&lt;&gt;"",G2970&lt;&gt;""),E2976=""),"",IF(AND($D$5="",$E$5="",$F$5="",$G$5=""),"",IFERROR(VLOOKUP(B2976,'勘定科目コード（2019）'!$B$2:$J$3668,9,FALSE),"")))</f>
        <v/>
      </c>
      <c r="L2976" s="44" t="str">
        <f>IFERROR(VLOOKUP(D2976,'勘定科目コード（2019）'!$E$2:$J$500,7,FALSE),"")</f>
        <v/>
      </c>
    </row>
    <row r="2977" spans="2:12" x14ac:dyDescent="0.15">
      <c r="B2977" s="31">
        <v>2967</v>
      </c>
      <c r="D2977" s="51" t="str">
        <f>IF(AND($D$5="",$E$5="",$F$5="",$G$5=""),"",(IFERROR(VLOOKUP(B2977,'勘定科目コード（2019）'!$B$2:$J$3668,3,FALSE),"")))</f>
        <v/>
      </c>
      <c r="E2977" s="52" t="str">
        <f>IF(AND(OR($D$5&lt;&gt;"",$E$5&lt;&gt;"",$F$5&lt;&gt;"",$G$5&lt;&gt;""),D2977=""),"",IF(AND($D$5="",$E$5="",$F$5="",$G$5=""),"",IFERROR(VLOOKUP(B2977,'勘定科目コード（2019）'!$B$2:$J$3668,4,FALSE),"")))</f>
        <v/>
      </c>
      <c r="F2977" s="53" t="str">
        <f>IF(AND(OR(D2971&lt;&gt;"",E2971&lt;&gt;"",F2971&lt;&gt;"",G2971&lt;&gt;""),E2977=""),"",IF(AND(OR(D2971&lt;&gt;"",E2971&lt;&gt;"",F2971&lt;&gt;"",G2971&lt;&gt;""),E2977=""),"",IF(AND($D$5="",$E$5="",$F$5="",$G$5=""),"",IFERROR(VLOOKUP(B2977,'勘定科目コード（2019）'!$B$2:$J$3668,5,FALSE),""))))</f>
        <v/>
      </c>
      <c r="G2977" s="52" t="str">
        <f>IF(AND(OR(D2971&lt;&gt;"",E2971&lt;&gt;"",F2971&lt;&gt;"",G2971&lt;&gt;""),E2977=""),"",IF(AND($D$5="",$E$5="",$F$5="",$G$5=""),"",IFERROR(VLOOKUP(B2977,'勘定科目コード（2019）'!$B$2:$J$3668,6,FALSE),"")))</f>
        <v/>
      </c>
      <c r="H2977" s="54"/>
      <c r="I2977" s="55" t="str">
        <f>IF(AND(OR(D2971&lt;&gt;"",E2971&lt;&gt;"",F2971&lt;&gt;"",G2971&lt;&gt;""),E2977=""),"",IF(AND($D$5="",$E$5="",$F$5="",$G$5=""),"",IFERROR(VLOOKUP(B2977,'勘定科目コード（2019）'!$B$2:$J$3668,7,FALSE),"")))</f>
        <v/>
      </c>
      <c r="J2977" s="56" t="str">
        <f>IF(AND(OR(D2971&lt;&gt;"",E2971&lt;&gt;"",F2971&lt;&gt;"",G2971&lt;&gt;""),E2977=""),"",IF(AND($D$5="",$E$5="",$F$5="",$G$5=""),"",IFERROR(VLOOKUP(B2977,'勘定科目コード（2019）'!$B$2:$J$3668,8,FALSE),"")))</f>
        <v/>
      </c>
      <c r="K2977" s="57" t="str">
        <f>IF(AND(OR(D2971&lt;&gt;"",E2971&lt;&gt;"",F2971&lt;&gt;"",G2971&lt;&gt;""),E2977=""),"",IF(AND($D$5="",$E$5="",$F$5="",$G$5=""),"",IFERROR(VLOOKUP(B2977,'勘定科目コード（2019）'!$B$2:$J$3668,9,FALSE),"")))</f>
        <v/>
      </c>
      <c r="L2977" s="44" t="str">
        <f>IFERROR(VLOOKUP(D2977,'勘定科目コード（2019）'!$E$2:$J$500,7,FALSE),"")</f>
        <v/>
      </c>
    </row>
    <row r="2978" spans="2:12" x14ac:dyDescent="0.15">
      <c r="B2978" s="31">
        <v>2968</v>
      </c>
      <c r="D2978" s="51" t="str">
        <f>IF(AND($D$5="",$E$5="",$F$5="",$G$5=""),"",(IFERROR(VLOOKUP(B2978,'勘定科目コード（2019）'!$B$2:$J$3668,3,FALSE),"")))</f>
        <v/>
      </c>
      <c r="E2978" s="52" t="str">
        <f>IF(AND(OR($D$5&lt;&gt;"",$E$5&lt;&gt;"",$F$5&lt;&gt;"",$G$5&lt;&gt;""),D2978=""),"",IF(AND($D$5="",$E$5="",$F$5="",$G$5=""),"",IFERROR(VLOOKUP(B2978,'勘定科目コード（2019）'!$B$2:$J$3668,4,FALSE),"")))</f>
        <v/>
      </c>
      <c r="F2978" s="53" t="str">
        <f>IF(AND(OR(D2972&lt;&gt;"",E2972&lt;&gt;"",F2972&lt;&gt;"",G2972&lt;&gt;""),E2978=""),"",IF(AND(OR(D2972&lt;&gt;"",E2972&lt;&gt;"",F2972&lt;&gt;"",G2972&lt;&gt;""),E2978=""),"",IF(AND($D$5="",$E$5="",$F$5="",$G$5=""),"",IFERROR(VLOOKUP(B2978,'勘定科目コード（2019）'!$B$2:$J$3668,5,FALSE),""))))</f>
        <v/>
      </c>
      <c r="G2978" s="52" t="str">
        <f>IF(AND(OR(D2972&lt;&gt;"",E2972&lt;&gt;"",F2972&lt;&gt;"",G2972&lt;&gt;""),E2978=""),"",IF(AND($D$5="",$E$5="",$F$5="",$G$5=""),"",IFERROR(VLOOKUP(B2978,'勘定科目コード（2019）'!$B$2:$J$3668,6,FALSE),"")))</f>
        <v/>
      </c>
      <c r="H2978" s="54"/>
      <c r="I2978" s="55" t="str">
        <f>IF(AND(OR(D2972&lt;&gt;"",E2972&lt;&gt;"",F2972&lt;&gt;"",G2972&lt;&gt;""),E2978=""),"",IF(AND($D$5="",$E$5="",$F$5="",$G$5=""),"",IFERROR(VLOOKUP(B2978,'勘定科目コード（2019）'!$B$2:$J$3668,7,FALSE),"")))</f>
        <v/>
      </c>
      <c r="J2978" s="56" t="str">
        <f>IF(AND(OR(D2972&lt;&gt;"",E2972&lt;&gt;"",F2972&lt;&gt;"",G2972&lt;&gt;""),E2978=""),"",IF(AND($D$5="",$E$5="",$F$5="",$G$5=""),"",IFERROR(VLOOKUP(B2978,'勘定科目コード（2019）'!$B$2:$J$3668,8,FALSE),"")))</f>
        <v/>
      </c>
      <c r="K2978" s="57" t="str">
        <f>IF(AND(OR(D2972&lt;&gt;"",E2972&lt;&gt;"",F2972&lt;&gt;"",G2972&lt;&gt;""),E2978=""),"",IF(AND($D$5="",$E$5="",$F$5="",$G$5=""),"",IFERROR(VLOOKUP(B2978,'勘定科目コード（2019）'!$B$2:$J$3668,9,FALSE),"")))</f>
        <v/>
      </c>
      <c r="L2978" s="44" t="str">
        <f>IFERROR(VLOOKUP(D2978,'勘定科目コード（2019）'!$E$2:$J$500,7,FALSE),"")</f>
        <v/>
      </c>
    </row>
    <row r="2979" spans="2:12" x14ac:dyDescent="0.15">
      <c r="B2979" s="31">
        <v>2969</v>
      </c>
      <c r="D2979" s="51" t="str">
        <f>IF(AND($D$5="",$E$5="",$F$5="",$G$5=""),"",(IFERROR(VLOOKUP(B2979,'勘定科目コード（2019）'!$B$2:$J$3668,3,FALSE),"")))</f>
        <v/>
      </c>
      <c r="E2979" s="52" t="str">
        <f>IF(AND(OR($D$5&lt;&gt;"",$E$5&lt;&gt;"",$F$5&lt;&gt;"",$G$5&lt;&gt;""),D2979=""),"",IF(AND($D$5="",$E$5="",$F$5="",$G$5=""),"",IFERROR(VLOOKUP(B2979,'勘定科目コード（2019）'!$B$2:$J$3668,4,FALSE),"")))</f>
        <v/>
      </c>
      <c r="F2979" s="53" t="str">
        <f>IF(AND(OR(D2973&lt;&gt;"",E2973&lt;&gt;"",F2973&lt;&gt;"",G2973&lt;&gt;""),E2979=""),"",IF(AND(OR(D2973&lt;&gt;"",E2973&lt;&gt;"",F2973&lt;&gt;"",G2973&lt;&gt;""),E2979=""),"",IF(AND($D$5="",$E$5="",$F$5="",$G$5=""),"",IFERROR(VLOOKUP(B2979,'勘定科目コード（2019）'!$B$2:$J$3668,5,FALSE),""))))</f>
        <v/>
      </c>
      <c r="G2979" s="52" t="str">
        <f>IF(AND(OR(D2973&lt;&gt;"",E2973&lt;&gt;"",F2973&lt;&gt;"",G2973&lt;&gt;""),E2979=""),"",IF(AND($D$5="",$E$5="",$F$5="",$G$5=""),"",IFERROR(VLOOKUP(B2979,'勘定科目コード（2019）'!$B$2:$J$3668,6,FALSE),"")))</f>
        <v/>
      </c>
      <c r="H2979" s="54"/>
      <c r="I2979" s="55" t="str">
        <f>IF(AND(OR(D2973&lt;&gt;"",E2973&lt;&gt;"",F2973&lt;&gt;"",G2973&lt;&gt;""),E2979=""),"",IF(AND($D$5="",$E$5="",$F$5="",$G$5=""),"",IFERROR(VLOOKUP(B2979,'勘定科目コード（2019）'!$B$2:$J$3668,7,FALSE),"")))</f>
        <v/>
      </c>
      <c r="J2979" s="56" t="str">
        <f>IF(AND(OR(D2973&lt;&gt;"",E2973&lt;&gt;"",F2973&lt;&gt;"",G2973&lt;&gt;""),E2979=""),"",IF(AND($D$5="",$E$5="",$F$5="",$G$5=""),"",IFERROR(VLOOKUP(B2979,'勘定科目コード（2019）'!$B$2:$J$3668,8,FALSE),"")))</f>
        <v/>
      </c>
      <c r="K2979" s="57" t="str">
        <f>IF(AND(OR(D2973&lt;&gt;"",E2973&lt;&gt;"",F2973&lt;&gt;"",G2973&lt;&gt;""),E2979=""),"",IF(AND($D$5="",$E$5="",$F$5="",$G$5=""),"",IFERROR(VLOOKUP(B2979,'勘定科目コード（2019）'!$B$2:$J$3668,9,FALSE),"")))</f>
        <v/>
      </c>
      <c r="L2979" s="44" t="str">
        <f>IFERROR(VLOOKUP(D2979,'勘定科目コード（2019）'!$E$2:$J$500,7,FALSE),"")</f>
        <v/>
      </c>
    </row>
    <row r="2980" spans="2:12" x14ac:dyDescent="0.15">
      <c r="B2980" s="31">
        <v>2970</v>
      </c>
      <c r="D2980" s="51" t="str">
        <f>IF(AND($D$5="",$E$5="",$F$5="",$G$5=""),"",(IFERROR(VLOOKUP(B2980,'勘定科目コード（2019）'!$B$2:$J$3668,3,FALSE),"")))</f>
        <v/>
      </c>
      <c r="E2980" s="52" t="str">
        <f>IF(AND(OR($D$5&lt;&gt;"",$E$5&lt;&gt;"",$F$5&lt;&gt;"",$G$5&lt;&gt;""),D2980=""),"",IF(AND($D$5="",$E$5="",$F$5="",$G$5=""),"",IFERROR(VLOOKUP(B2980,'勘定科目コード（2019）'!$B$2:$J$3668,4,FALSE),"")))</f>
        <v/>
      </c>
      <c r="F2980" s="53" t="str">
        <f>IF(AND(OR(D2974&lt;&gt;"",E2974&lt;&gt;"",F2974&lt;&gt;"",G2974&lt;&gt;""),E2980=""),"",IF(AND(OR(D2974&lt;&gt;"",E2974&lt;&gt;"",F2974&lt;&gt;"",G2974&lt;&gt;""),E2980=""),"",IF(AND($D$5="",$E$5="",$F$5="",$G$5=""),"",IFERROR(VLOOKUP(B2980,'勘定科目コード（2019）'!$B$2:$J$3668,5,FALSE),""))))</f>
        <v/>
      </c>
      <c r="G2980" s="52" t="str">
        <f>IF(AND(OR(D2974&lt;&gt;"",E2974&lt;&gt;"",F2974&lt;&gt;"",G2974&lt;&gt;""),E2980=""),"",IF(AND($D$5="",$E$5="",$F$5="",$G$5=""),"",IFERROR(VLOOKUP(B2980,'勘定科目コード（2019）'!$B$2:$J$3668,6,FALSE),"")))</f>
        <v/>
      </c>
      <c r="H2980" s="54"/>
      <c r="I2980" s="55" t="str">
        <f>IF(AND(OR(D2974&lt;&gt;"",E2974&lt;&gt;"",F2974&lt;&gt;"",G2974&lt;&gt;""),E2980=""),"",IF(AND($D$5="",$E$5="",$F$5="",$G$5=""),"",IFERROR(VLOOKUP(B2980,'勘定科目コード（2019）'!$B$2:$J$3668,7,FALSE),"")))</f>
        <v/>
      </c>
      <c r="J2980" s="56" t="str">
        <f>IF(AND(OR(D2974&lt;&gt;"",E2974&lt;&gt;"",F2974&lt;&gt;"",G2974&lt;&gt;""),E2980=""),"",IF(AND($D$5="",$E$5="",$F$5="",$G$5=""),"",IFERROR(VLOOKUP(B2980,'勘定科目コード（2019）'!$B$2:$J$3668,8,FALSE),"")))</f>
        <v/>
      </c>
      <c r="K2980" s="57" t="str">
        <f>IF(AND(OR(D2974&lt;&gt;"",E2974&lt;&gt;"",F2974&lt;&gt;"",G2974&lt;&gt;""),E2980=""),"",IF(AND($D$5="",$E$5="",$F$5="",$G$5=""),"",IFERROR(VLOOKUP(B2980,'勘定科目コード（2019）'!$B$2:$J$3668,9,FALSE),"")))</f>
        <v/>
      </c>
      <c r="L2980" s="44" t="str">
        <f>IFERROR(VLOOKUP(D2980,'勘定科目コード（2019）'!$E$2:$J$500,7,FALSE),"")</f>
        <v/>
      </c>
    </row>
    <row r="2981" spans="2:12" x14ac:dyDescent="0.15">
      <c r="B2981" s="31">
        <v>2971</v>
      </c>
      <c r="D2981" s="51" t="str">
        <f>IF(AND($D$5="",$E$5="",$F$5="",$G$5=""),"",(IFERROR(VLOOKUP(B2981,'勘定科目コード（2019）'!$B$2:$J$3668,3,FALSE),"")))</f>
        <v/>
      </c>
      <c r="E2981" s="52" t="str">
        <f>IF(AND(OR($D$5&lt;&gt;"",$E$5&lt;&gt;"",$F$5&lt;&gt;"",$G$5&lt;&gt;""),D2981=""),"",IF(AND($D$5="",$E$5="",$F$5="",$G$5=""),"",IFERROR(VLOOKUP(B2981,'勘定科目コード（2019）'!$B$2:$J$3668,4,FALSE),"")))</f>
        <v/>
      </c>
      <c r="F2981" s="53" t="str">
        <f>IF(AND(OR(D2975&lt;&gt;"",E2975&lt;&gt;"",F2975&lt;&gt;"",G2975&lt;&gt;""),E2981=""),"",IF(AND(OR(D2975&lt;&gt;"",E2975&lt;&gt;"",F2975&lt;&gt;"",G2975&lt;&gt;""),E2981=""),"",IF(AND($D$5="",$E$5="",$F$5="",$G$5=""),"",IFERROR(VLOOKUP(B2981,'勘定科目コード（2019）'!$B$2:$J$3668,5,FALSE),""))))</f>
        <v/>
      </c>
      <c r="G2981" s="52" t="str">
        <f>IF(AND(OR(D2975&lt;&gt;"",E2975&lt;&gt;"",F2975&lt;&gt;"",G2975&lt;&gt;""),E2981=""),"",IF(AND($D$5="",$E$5="",$F$5="",$G$5=""),"",IFERROR(VLOOKUP(B2981,'勘定科目コード（2019）'!$B$2:$J$3668,6,FALSE),"")))</f>
        <v/>
      </c>
      <c r="H2981" s="54"/>
      <c r="I2981" s="55" t="str">
        <f>IF(AND(OR(D2975&lt;&gt;"",E2975&lt;&gt;"",F2975&lt;&gt;"",G2975&lt;&gt;""),E2981=""),"",IF(AND($D$5="",$E$5="",$F$5="",$G$5=""),"",IFERROR(VLOOKUP(B2981,'勘定科目コード（2019）'!$B$2:$J$3668,7,FALSE),"")))</f>
        <v/>
      </c>
      <c r="J2981" s="56" t="str">
        <f>IF(AND(OR(D2975&lt;&gt;"",E2975&lt;&gt;"",F2975&lt;&gt;"",G2975&lt;&gt;""),E2981=""),"",IF(AND($D$5="",$E$5="",$F$5="",$G$5=""),"",IFERROR(VLOOKUP(B2981,'勘定科目コード（2019）'!$B$2:$J$3668,8,FALSE),"")))</f>
        <v/>
      </c>
      <c r="K2981" s="57" t="str">
        <f>IF(AND(OR(D2975&lt;&gt;"",E2975&lt;&gt;"",F2975&lt;&gt;"",G2975&lt;&gt;""),E2981=""),"",IF(AND($D$5="",$E$5="",$F$5="",$G$5=""),"",IFERROR(VLOOKUP(B2981,'勘定科目コード（2019）'!$B$2:$J$3668,9,FALSE),"")))</f>
        <v/>
      </c>
      <c r="L2981" s="44" t="str">
        <f>IFERROR(VLOOKUP(D2981,'勘定科目コード（2019）'!$E$2:$J$500,7,FALSE),"")</f>
        <v/>
      </c>
    </row>
    <row r="2982" spans="2:12" x14ac:dyDescent="0.15">
      <c r="B2982" s="31">
        <v>2972</v>
      </c>
      <c r="D2982" s="51" t="str">
        <f>IF(AND($D$5="",$E$5="",$F$5="",$G$5=""),"",(IFERROR(VLOOKUP(B2982,'勘定科目コード（2019）'!$B$2:$J$3668,3,FALSE),"")))</f>
        <v/>
      </c>
      <c r="E2982" s="52" t="str">
        <f>IF(AND(OR($D$5&lt;&gt;"",$E$5&lt;&gt;"",$F$5&lt;&gt;"",$G$5&lt;&gt;""),D2982=""),"",IF(AND($D$5="",$E$5="",$F$5="",$G$5=""),"",IFERROR(VLOOKUP(B2982,'勘定科目コード（2019）'!$B$2:$J$3668,4,FALSE),"")))</f>
        <v/>
      </c>
      <c r="F2982" s="53" t="str">
        <f>IF(AND(OR(D2976&lt;&gt;"",E2976&lt;&gt;"",F2976&lt;&gt;"",G2976&lt;&gt;""),E2982=""),"",IF(AND(OR(D2976&lt;&gt;"",E2976&lt;&gt;"",F2976&lt;&gt;"",G2976&lt;&gt;""),E2982=""),"",IF(AND($D$5="",$E$5="",$F$5="",$G$5=""),"",IFERROR(VLOOKUP(B2982,'勘定科目コード（2019）'!$B$2:$J$3668,5,FALSE),""))))</f>
        <v/>
      </c>
      <c r="G2982" s="52" t="str">
        <f>IF(AND(OR(D2976&lt;&gt;"",E2976&lt;&gt;"",F2976&lt;&gt;"",G2976&lt;&gt;""),E2982=""),"",IF(AND($D$5="",$E$5="",$F$5="",$G$5=""),"",IFERROR(VLOOKUP(B2982,'勘定科目コード（2019）'!$B$2:$J$3668,6,FALSE),"")))</f>
        <v/>
      </c>
      <c r="H2982" s="54"/>
      <c r="I2982" s="55" t="str">
        <f>IF(AND(OR(D2976&lt;&gt;"",E2976&lt;&gt;"",F2976&lt;&gt;"",G2976&lt;&gt;""),E2982=""),"",IF(AND($D$5="",$E$5="",$F$5="",$G$5=""),"",IFERROR(VLOOKUP(B2982,'勘定科目コード（2019）'!$B$2:$J$3668,7,FALSE),"")))</f>
        <v/>
      </c>
      <c r="J2982" s="56" t="str">
        <f>IF(AND(OR(D2976&lt;&gt;"",E2976&lt;&gt;"",F2976&lt;&gt;"",G2976&lt;&gt;""),E2982=""),"",IF(AND($D$5="",$E$5="",$F$5="",$G$5=""),"",IFERROR(VLOOKUP(B2982,'勘定科目コード（2019）'!$B$2:$J$3668,8,FALSE),"")))</f>
        <v/>
      </c>
      <c r="K2982" s="57" t="str">
        <f>IF(AND(OR(D2976&lt;&gt;"",E2976&lt;&gt;"",F2976&lt;&gt;"",G2976&lt;&gt;""),E2982=""),"",IF(AND($D$5="",$E$5="",$F$5="",$G$5=""),"",IFERROR(VLOOKUP(B2982,'勘定科目コード（2019）'!$B$2:$J$3668,9,FALSE),"")))</f>
        <v/>
      </c>
      <c r="L2982" s="44" t="str">
        <f>IFERROR(VLOOKUP(D2982,'勘定科目コード（2019）'!$E$2:$J$500,7,FALSE),"")</f>
        <v/>
      </c>
    </row>
    <row r="2983" spans="2:12" x14ac:dyDescent="0.15">
      <c r="B2983" s="31">
        <v>2973</v>
      </c>
      <c r="D2983" s="51" t="str">
        <f>IF(AND($D$5="",$E$5="",$F$5="",$G$5=""),"",(IFERROR(VLOOKUP(B2983,'勘定科目コード（2019）'!$B$2:$J$3668,3,FALSE),"")))</f>
        <v/>
      </c>
      <c r="E2983" s="52" t="str">
        <f>IF(AND(OR($D$5&lt;&gt;"",$E$5&lt;&gt;"",$F$5&lt;&gt;"",$G$5&lt;&gt;""),D2983=""),"",IF(AND($D$5="",$E$5="",$F$5="",$G$5=""),"",IFERROR(VLOOKUP(B2983,'勘定科目コード（2019）'!$B$2:$J$3668,4,FALSE),"")))</f>
        <v/>
      </c>
      <c r="F2983" s="53" t="str">
        <f>IF(AND(OR(D2977&lt;&gt;"",E2977&lt;&gt;"",F2977&lt;&gt;"",G2977&lt;&gt;""),E2983=""),"",IF(AND(OR(D2977&lt;&gt;"",E2977&lt;&gt;"",F2977&lt;&gt;"",G2977&lt;&gt;""),E2983=""),"",IF(AND($D$5="",$E$5="",$F$5="",$G$5=""),"",IFERROR(VLOOKUP(B2983,'勘定科目コード（2019）'!$B$2:$J$3668,5,FALSE),""))))</f>
        <v/>
      </c>
      <c r="G2983" s="52" t="str">
        <f>IF(AND(OR(D2977&lt;&gt;"",E2977&lt;&gt;"",F2977&lt;&gt;"",G2977&lt;&gt;""),E2983=""),"",IF(AND($D$5="",$E$5="",$F$5="",$G$5=""),"",IFERROR(VLOOKUP(B2983,'勘定科目コード（2019）'!$B$2:$J$3668,6,FALSE),"")))</f>
        <v/>
      </c>
      <c r="H2983" s="54"/>
      <c r="I2983" s="55" t="str">
        <f>IF(AND(OR(D2977&lt;&gt;"",E2977&lt;&gt;"",F2977&lt;&gt;"",G2977&lt;&gt;""),E2983=""),"",IF(AND($D$5="",$E$5="",$F$5="",$G$5=""),"",IFERROR(VLOOKUP(B2983,'勘定科目コード（2019）'!$B$2:$J$3668,7,FALSE),"")))</f>
        <v/>
      </c>
      <c r="J2983" s="56" t="str">
        <f>IF(AND(OR(D2977&lt;&gt;"",E2977&lt;&gt;"",F2977&lt;&gt;"",G2977&lt;&gt;""),E2983=""),"",IF(AND($D$5="",$E$5="",$F$5="",$G$5=""),"",IFERROR(VLOOKUP(B2983,'勘定科目コード（2019）'!$B$2:$J$3668,8,FALSE),"")))</f>
        <v/>
      </c>
      <c r="K2983" s="57" t="str">
        <f>IF(AND(OR(D2977&lt;&gt;"",E2977&lt;&gt;"",F2977&lt;&gt;"",G2977&lt;&gt;""),E2983=""),"",IF(AND($D$5="",$E$5="",$F$5="",$G$5=""),"",IFERROR(VLOOKUP(B2983,'勘定科目コード（2019）'!$B$2:$J$3668,9,FALSE),"")))</f>
        <v/>
      </c>
      <c r="L2983" s="44" t="str">
        <f>IFERROR(VLOOKUP(D2983,'勘定科目コード（2019）'!$E$2:$J$500,7,FALSE),"")</f>
        <v/>
      </c>
    </row>
    <row r="2984" spans="2:12" x14ac:dyDescent="0.15">
      <c r="B2984" s="31">
        <v>2974</v>
      </c>
      <c r="D2984" s="51" t="str">
        <f>IF(AND($D$5="",$E$5="",$F$5="",$G$5=""),"",(IFERROR(VLOOKUP(B2984,'勘定科目コード（2019）'!$B$2:$J$3668,3,FALSE),"")))</f>
        <v/>
      </c>
      <c r="E2984" s="52" t="str">
        <f>IF(AND(OR($D$5&lt;&gt;"",$E$5&lt;&gt;"",$F$5&lt;&gt;"",$G$5&lt;&gt;""),D2984=""),"",IF(AND($D$5="",$E$5="",$F$5="",$G$5=""),"",IFERROR(VLOOKUP(B2984,'勘定科目コード（2019）'!$B$2:$J$3668,4,FALSE),"")))</f>
        <v/>
      </c>
      <c r="F2984" s="53" t="str">
        <f>IF(AND(OR(D2978&lt;&gt;"",E2978&lt;&gt;"",F2978&lt;&gt;"",G2978&lt;&gt;""),E2984=""),"",IF(AND(OR(D2978&lt;&gt;"",E2978&lt;&gt;"",F2978&lt;&gt;"",G2978&lt;&gt;""),E2984=""),"",IF(AND($D$5="",$E$5="",$F$5="",$G$5=""),"",IFERROR(VLOOKUP(B2984,'勘定科目コード（2019）'!$B$2:$J$3668,5,FALSE),""))))</f>
        <v/>
      </c>
      <c r="G2984" s="52" t="str">
        <f>IF(AND(OR(D2978&lt;&gt;"",E2978&lt;&gt;"",F2978&lt;&gt;"",G2978&lt;&gt;""),E2984=""),"",IF(AND($D$5="",$E$5="",$F$5="",$G$5=""),"",IFERROR(VLOOKUP(B2984,'勘定科目コード（2019）'!$B$2:$J$3668,6,FALSE),"")))</f>
        <v/>
      </c>
      <c r="H2984" s="54"/>
      <c r="I2984" s="55" t="str">
        <f>IF(AND(OR(D2978&lt;&gt;"",E2978&lt;&gt;"",F2978&lt;&gt;"",G2978&lt;&gt;""),E2984=""),"",IF(AND($D$5="",$E$5="",$F$5="",$G$5=""),"",IFERROR(VLOOKUP(B2984,'勘定科目コード（2019）'!$B$2:$J$3668,7,FALSE),"")))</f>
        <v/>
      </c>
      <c r="J2984" s="56" t="str">
        <f>IF(AND(OR(D2978&lt;&gt;"",E2978&lt;&gt;"",F2978&lt;&gt;"",G2978&lt;&gt;""),E2984=""),"",IF(AND($D$5="",$E$5="",$F$5="",$G$5=""),"",IFERROR(VLOOKUP(B2984,'勘定科目コード（2019）'!$B$2:$J$3668,8,FALSE),"")))</f>
        <v/>
      </c>
      <c r="K2984" s="57" t="str">
        <f>IF(AND(OR(D2978&lt;&gt;"",E2978&lt;&gt;"",F2978&lt;&gt;"",G2978&lt;&gt;""),E2984=""),"",IF(AND($D$5="",$E$5="",$F$5="",$G$5=""),"",IFERROR(VLOOKUP(B2984,'勘定科目コード（2019）'!$B$2:$J$3668,9,FALSE),"")))</f>
        <v/>
      </c>
      <c r="L2984" s="44" t="str">
        <f>IFERROR(VLOOKUP(D2984,'勘定科目コード（2019）'!$E$2:$J$500,7,FALSE),"")</f>
        <v/>
      </c>
    </row>
    <row r="2985" spans="2:12" x14ac:dyDescent="0.15">
      <c r="B2985" s="31">
        <v>2975</v>
      </c>
      <c r="D2985" s="51" t="str">
        <f>IF(AND($D$5="",$E$5="",$F$5="",$G$5=""),"",(IFERROR(VLOOKUP(B2985,'勘定科目コード（2019）'!$B$2:$J$3668,3,FALSE),"")))</f>
        <v/>
      </c>
      <c r="E2985" s="52" t="str">
        <f>IF(AND(OR($D$5&lt;&gt;"",$E$5&lt;&gt;"",$F$5&lt;&gt;"",$G$5&lt;&gt;""),D2985=""),"",IF(AND($D$5="",$E$5="",$F$5="",$G$5=""),"",IFERROR(VLOOKUP(B2985,'勘定科目コード（2019）'!$B$2:$J$3668,4,FALSE),"")))</f>
        <v/>
      </c>
      <c r="F2985" s="53" t="str">
        <f>IF(AND(OR(D2979&lt;&gt;"",E2979&lt;&gt;"",F2979&lt;&gt;"",G2979&lt;&gt;""),E2985=""),"",IF(AND(OR(D2979&lt;&gt;"",E2979&lt;&gt;"",F2979&lt;&gt;"",G2979&lt;&gt;""),E2985=""),"",IF(AND($D$5="",$E$5="",$F$5="",$G$5=""),"",IFERROR(VLOOKUP(B2985,'勘定科目コード（2019）'!$B$2:$J$3668,5,FALSE),""))))</f>
        <v/>
      </c>
      <c r="G2985" s="52" t="str">
        <f>IF(AND(OR(D2979&lt;&gt;"",E2979&lt;&gt;"",F2979&lt;&gt;"",G2979&lt;&gt;""),E2985=""),"",IF(AND($D$5="",$E$5="",$F$5="",$G$5=""),"",IFERROR(VLOOKUP(B2985,'勘定科目コード（2019）'!$B$2:$J$3668,6,FALSE),"")))</f>
        <v/>
      </c>
      <c r="H2985" s="54"/>
      <c r="I2985" s="55" t="str">
        <f>IF(AND(OR(D2979&lt;&gt;"",E2979&lt;&gt;"",F2979&lt;&gt;"",G2979&lt;&gt;""),E2985=""),"",IF(AND($D$5="",$E$5="",$F$5="",$G$5=""),"",IFERROR(VLOOKUP(B2985,'勘定科目コード（2019）'!$B$2:$J$3668,7,FALSE),"")))</f>
        <v/>
      </c>
      <c r="J2985" s="56" t="str">
        <f>IF(AND(OR(D2979&lt;&gt;"",E2979&lt;&gt;"",F2979&lt;&gt;"",G2979&lt;&gt;""),E2985=""),"",IF(AND($D$5="",$E$5="",$F$5="",$G$5=""),"",IFERROR(VLOOKUP(B2985,'勘定科目コード（2019）'!$B$2:$J$3668,8,FALSE),"")))</f>
        <v/>
      </c>
      <c r="K2985" s="57" t="str">
        <f>IF(AND(OR(D2979&lt;&gt;"",E2979&lt;&gt;"",F2979&lt;&gt;"",G2979&lt;&gt;""),E2985=""),"",IF(AND($D$5="",$E$5="",$F$5="",$G$5=""),"",IFERROR(VLOOKUP(B2985,'勘定科目コード（2019）'!$B$2:$J$3668,9,FALSE),"")))</f>
        <v/>
      </c>
      <c r="L2985" s="44" t="str">
        <f>IFERROR(VLOOKUP(D2985,'勘定科目コード（2019）'!$E$2:$J$500,7,FALSE),"")</f>
        <v/>
      </c>
    </row>
    <row r="2986" spans="2:12" x14ac:dyDescent="0.15">
      <c r="B2986" s="31">
        <v>2976</v>
      </c>
      <c r="D2986" s="51" t="str">
        <f>IF(AND($D$5="",$E$5="",$F$5="",$G$5=""),"",(IFERROR(VLOOKUP(B2986,'勘定科目コード（2019）'!$B$2:$J$3668,3,FALSE),"")))</f>
        <v/>
      </c>
      <c r="E2986" s="52" t="str">
        <f>IF(AND(OR($D$5&lt;&gt;"",$E$5&lt;&gt;"",$F$5&lt;&gt;"",$G$5&lt;&gt;""),D2986=""),"",IF(AND($D$5="",$E$5="",$F$5="",$G$5=""),"",IFERROR(VLOOKUP(B2986,'勘定科目コード（2019）'!$B$2:$J$3668,4,FALSE),"")))</f>
        <v/>
      </c>
      <c r="F2986" s="53" t="str">
        <f>IF(AND(OR(D2980&lt;&gt;"",E2980&lt;&gt;"",F2980&lt;&gt;"",G2980&lt;&gt;""),E2986=""),"",IF(AND(OR(D2980&lt;&gt;"",E2980&lt;&gt;"",F2980&lt;&gt;"",G2980&lt;&gt;""),E2986=""),"",IF(AND($D$5="",$E$5="",$F$5="",$G$5=""),"",IFERROR(VLOOKUP(B2986,'勘定科目コード（2019）'!$B$2:$J$3668,5,FALSE),""))))</f>
        <v/>
      </c>
      <c r="G2986" s="52" t="str">
        <f>IF(AND(OR(D2980&lt;&gt;"",E2980&lt;&gt;"",F2980&lt;&gt;"",G2980&lt;&gt;""),E2986=""),"",IF(AND($D$5="",$E$5="",$F$5="",$G$5=""),"",IFERROR(VLOOKUP(B2986,'勘定科目コード（2019）'!$B$2:$J$3668,6,FALSE),"")))</f>
        <v/>
      </c>
      <c r="H2986" s="54"/>
      <c r="I2986" s="55" t="str">
        <f>IF(AND(OR(D2980&lt;&gt;"",E2980&lt;&gt;"",F2980&lt;&gt;"",G2980&lt;&gt;""),E2986=""),"",IF(AND($D$5="",$E$5="",$F$5="",$G$5=""),"",IFERROR(VLOOKUP(B2986,'勘定科目コード（2019）'!$B$2:$J$3668,7,FALSE),"")))</f>
        <v/>
      </c>
      <c r="J2986" s="56" t="str">
        <f>IF(AND(OR(D2980&lt;&gt;"",E2980&lt;&gt;"",F2980&lt;&gt;"",G2980&lt;&gt;""),E2986=""),"",IF(AND($D$5="",$E$5="",$F$5="",$G$5=""),"",IFERROR(VLOOKUP(B2986,'勘定科目コード（2019）'!$B$2:$J$3668,8,FALSE),"")))</f>
        <v/>
      </c>
      <c r="K2986" s="57" t="str">
        <f>IF(AND(OR(D2980&lt;&gt;"",E2980&lt;&gt;"",F2980&lt;&gt;"",G2980&lt;&gt;""),E2986=""),"",IF(AND($D$5="",$E$5="",$F$5="",$G$5=""),"",IFERROR(VLOOKUP(B2986,'勘定科目コード（2019）'!$B$2:$J$3668,9,FALSE),"")))</f>
        <v/>
      </c>
      <c r="L2986" s="44" t="str">
        <f>IFERROR(VLOOKUP(D2986,'勘定科目コード（2019）'!$E$2:$J$500,7,FALSE),"")</f>
        <v/>
      </c>
    </row>
    <row r="2987" spans="2:12" x14ac:dyDescent="0.15">
      <c r="B2987" s="31">
        <v>2977</v>
      </c>
      <c r="D2987" s="51" t="str">
        <f>IF(AND($D$5="",$E$5="",$F$5="",$G$5=""),"",(IFERROR(VLOOKUP(B2987,'勘定科目コード（2019）'!$B$2:$J$3668,3,FALSE),"")))</f>
        <v/>
      </c>
      <c r="E2987" s="52" t="str">
        <f>IF(AND(OR($D$5&lt;&gt;"",$E$5&lt;&gt;"",$F$5&lt;&gt;"",$G$5&lt;&gt;""),D2987=""),"",IF(AND($D$5="",$E$5="",$F$5="",$G$5=""),"",IFERROR(VLOOKUP(B2987,'勘定科目コード（2019）'!$B$2:$J$3668,4,FALSE),"")))</f>
        <v/>
      </c>
      <c r="F2987" s="53" t="str">
        <f>IF(AND(OR(D2981&lt;&gt;"",E2981&lt;&gt;"",F2981&lt;&gt;"",G2981&lt;&gt;""),E2987=""),"",IF(AND(OR(D2981&lt;&gt;"",E2981&lt;&gt;"",F2981&lt;&gt;"",G2981&lt;&gt;""),E2987=""),"",IF(AND($D$5="",$E$5="",$F$5="",$G$5=""),"",IFERROR(VLOOKUP(B2987,'勘定科目コード（2019）'!$B$2:$J$3668,5,FALSE),""))))</f>
        <v/>
      </c>
      <c r="G2987" s="52" t="str">
        <f>IF(AND(OR(D2981&lt;&gt;"",E2981&lt;&gt;"",F2981&lt;&gt;"",G2981&lt;&gt;""),E2987=""),"",IF(AND($D$5="",$E$5="",$F$5="",$G$5=""),"",IFERROR(VLOOKUP(B2987,'勘定科目コード（2019）'!$B$2:$J$3668,6,FALSE),"")))</f>
        <v/>
      </c>
      <c r="H2987" s="54"/>
      <c r="I2987" s="55" t="str">
        <f>IF(AND(OR(D2981&lt;&gt;"",E2981&lt;&gt;"",F2981&lt;&gt;"",G2981&lt;&gt;""),E2987=""),"",IF(AND($D$5="",$E$5="",$F$5="",$G$5=""),"",IFERROR(VLOOKUP(B2987,'勘定科目コード（2019）'!$B$2:$J$3668,7,FALSE),"")))</f>
        <v/>
      </c>
      <c r="J2987" s="56" t="str">
        <f>IF(AND(OR(D2981&lt;&gt;"",E2981&lt;&gt;"",F2981&lt;&gt;"",G2981&lt;&gt;""),E2987=""),"",IF(AND($D$5="",$E$5="",$F$5="",$G$5=""),"",IFERROR(VLOOKUP(B2987,'勘定科目コード（2019）'!$B$2:$J$3668,8,FALSE),"")))</f>
        <v/>
      </c>
      <c r="K2987" s="57" t="str">
        <f>IF(AND(OR(D2981&lt;&gt;"",E2981&lt;&gt;"",F2981&lt;&gt;"",G2981&lt;&gt;""),E2987=""),"",IF(AND($D$5="",$E$5="",$F$5="",$G$5=""),"",IFERROR(VLOOKUP(B2987,'勘定科目コード（2019）'!$B$2:$J$3668,9,FALSE),"")))</f>
        <v/>
      </c>
      <c r="L2987" s="44" t="str">
        <f>IFERROR(VLOOKUP(D2987,'勘定科目コード（2019）'!$E$2:$J$500,7,FALSE),"")</f>
        <v/>
      </c>
    </row>
    <row r="2988" spans="2:12" x14ac:dyDescent="0.15">
      <c r="B2988" s="31">
        <v>2978</v>
      </c>
      <c r="D2988" s="51" t="str">
        <f>IF(AND($D$5="",$E$5="",$F$5="",$G$5=""),"",(IFERROR(VLOOKUP(B2988,'勘定科目コード（2019）'!$B$2:$J$3668,3,FALSE),"")))</f>
        <v/>
      </c>
      <c r="E2988" s="52" t="str">
        <f>IF(AND(OR($D$5&lt;&gt;"",$E$5&lt;&gt;"",$F$5&lt;&gt;"",$G$5&lt;&gt;""),D2988=""),"",IF(AND($D$5="",$E$5="",$F$5="",$G$5=""),"",IFERROR(VLOOKUP(B2988,'勘定科目コード（2019）'!$B$2:$J$3668,4,FALSE),"")))</f>
        <v/>
      </c>
      <c r="F2988" s="53" t="str">
        <f>IF(AND(OR(D2982&lt;&gt;"",E2982&lt;&gt;"",F2982&lt;&gt;"",G2982&lt;&gt;""),E2988=""),"",IF(AND(OR(D2982&lt;&gt;"",E2982&lt;&gt;"",F2982&lt;&gt;"",G2982&lt;&gt;""),E2988=""),"",IF(AND($D$5="",$E$5="",$F$5="",$G$5=""),"",IFERROR(VLOOKUP(B2988,'勘定科目コード（2019）'!$B$2:$J$3668,5,FALSE),""))))</f>
        <v/>
      </c>
      <c r="G2988" s="52" t="str">
        <f>IF(AND(OR(D2982&lt;&gt;"",E2982&lt;&gt;"",F2982&lt;&gt;"",G2982&lt;&gt;""),E2988=""),"",IF(AND($D$5="",$E$5="",$F$5="",$G$5=""),"",IFERROR(VLOOKUP(B2988,'勘定科目コード（2019）'!$B$2:$J$3668,6,FALSE),"")))</f>
        <v/>
      </c>
      <c r="H2988" s="54"/>
      <c r="I2988" s="55" t="str">
        <f>IF(AND(OR(D2982&lt;&gt;"",E2982&lt;&gt;"",F2982&lt;&gt;"",G2982&lt;&gt;""),E2988=""),"",IF(AND($D$5="",$E$5="",$F$5="",$G$5=""),"",IFERROR(VLOOKUP(B2988,'勘定科目コード（2019）'!$B$2:$J$3668,7,FALSE),"")))</f>
        <v/>
      </c>
      <c r="J2988" s="56" t="str">
        <f>IF(AND(OR(D2982&lt;&gt;"",E2982&lt;&gt;"",F2982&lt;&gt;"",G2982&lt;&gt;""),E2988=""),"",IF(AND($D$5="",$E$5="",$F$5="",$G$5=""),"",IFERROR(VLOOKUP(B2988,'勘定科目コード（2019）'!$B$2:$J$3668,8,FALSE),"")))</f>
        <v/>
      </c>
      <c r="K2988" s="57" t="str">
        <f>IF(AND(OR(D2982&lt;&gt;"",E2982&lt;&gt;"",F2982&lt;&gt;"",G2982&lt;&gt;""),E2988=""),"",IF(AND($D$5="",$E$5="",$F$5="",$G$5=""),"",IFERROR(VLOOKUP(B2988,'勘定科目コード（2019）'!$B$2:$J$3668,9,FALSE),"")))</f>
        <v/>
      </c>
      <c r="L2988" s="44" t="str">
        <f>IFERROR(VLOOKUP(D2988,'勘定科目コード（2019）'!$E$2:$J$500,7,FALSE),"")</f>
        <v/>
      </c>
    </row>
    <row r="2989" spans="2:12" x14ac:dyDescent="0.15">
      <c r="B2989" s="31">
        <v>2979</v>
      </c>
      <c r="D2989" s="51" t="str">
        <f>IF(AND($D$5="",$E$5="",$F$5="",$G$5=""),"",(IFERROR(VLOOKUP(B2989,'勘定科目コード（2019）'!$B$2:$J$3668,3,FALSE),"")))</f>
        <v/>
      </c>
      <c r="E2989" s="52" t="str">
        <f>IF(AND(OR($D$5&lt;&gt;"",$E$5&lt;&gt;"",$F$5&lt;&gt;"",$G$5&lt;&gt;""),D2989=""),"",IF(AND($D$5="",$E$5="",$F$5="",$G$5=""),"",IFERROR(VLOOKUP(B2989,'勘定科目コード（2019）'!$B$2:$J$3668,4,FALSE),"")))</f>
        <v/>
      </c>
      <c r="F2989" s="53" t="str">
        <f>IF(AND(OR(D2983&lt;&gt;"",E2983&lt;&gt;"",F2983&lt;&gt;"",G2983&lt;&gt;""),E2989=""),"",IF(AND(OR(D2983&lt;&gt;"",E2983&lt;&gt;"",F2983&lt;&gt;"",G2983&lt;&gt;""),E2989=""),"",IF(AND($D$5="",$E$5="",$F$5="",$G$5=""),"",IFERROR(VLOOKUP(B2989,'勘定科目コード（2019）'!$B$2:$J$3668,5,FALSE),""))))</f>
        <v/>
      </c>
      <c r="G2989" s="52" t="str">
        <f>IF(AND(OR(D2983&lt;&gt;"",E2983&lt;&gt;"",F2983&lt;&gt;"",G2983&lt;&gt;""),E2989=""),"",IF(AND($D$5="",$E$5="",$F$5="",$G$5=""),"",IFERROR(VLOOKUP(B2989,'勘定科目コード（2019）'!$B$2:$J$3668,6,FALSE),"")))</f>
        <v/>
      </c>
      <c r="H2989" s="54"/>
      <c r="I2989" s="55" t="str">
        <f>IF(AND(OR(D2983&lt;&gt;"",E2983&lt;&gt;"",F2983&lt;&gt;"",G2983&lt;&gt;""),E2989=""),"",IF(AND($D$5="",$E$5="",$F$5="",$G$5=""),"",IFERROR(VLOOKUP(B2989,'勘定科目コード（2019）'!$B$2:$J$3668,7,FALSE),"")))</f>
        <v/>
      </c>
      <c r="J2989" s="56" t="str">
        <f>IF(AND(OR(D2983&lt;&gt;"",E2983&lt;&gt;"",F2983&lt;&gt;"",G2983&lt;&gt;""),E2989=""),"",IF(AND($D$5="",$E$5="",$F$5="",$G$5=""),"",IFERROR(VLOOKUP(B2989,'勘定科目コード（2019）'!$B$2:$J$3668,8,FALSE),"")))</f>
        <v/>
      </c>
      <c r="K2989" s="57" t="str">
        <f>IF(AND(OR(D2983&lt;&gt;"",E2983&lt;&gt;"",F2983&lt;&gt;"",G2983&lt;&gt;""),E2989=""),"",IF(AND($D$5="",$E$5="",$F$5="",$G$5=""),"",IFERROR(VLOOKUP(B2989,'勘定科目コード（2019）'!$B$2:$J$3668,9,FALSE),"")))</f>
        <v/>
      </c>
      <c r="L2989" s="44" t="str">
        <f>IFERROR(VLOOKUP(D2989,'勘定科目コード（2019）'!$E$2:$J$500,7,FALSE),"")</f>
        <v/>
      </c>
    </row>
    <row r="2990" spans="2:12" x14ac:dyDescent="0.15">
      <c r="B2990" s="31">
        <v>2980</v>
      </c>
      <c r="D2990" s="51" t="str">
        <f>IF(AND($D$5="",$E$5="",$F$5="",$G$5=""),"",(IFERROR(VLOOKUP(B2990,'勘定科目コード（2019）'!$B$2:$J$3668,3,FALSE),"")))</f>
        <v/>
      </c>
      <c r="E2990" s="52" t="str">
        <f>IF(AND(OR($D$5&lt;&gt;"",$E$5&lt;&gt;"",$F$5&lt;&gt;"",$G$5&lt;&gt;""),D2990=""),"",IF(AND($D$5="",$E$5="",$F$5="",$G$5=""),"",IFERROR(VLOOKUP(B2990,'勘定科目コード（2019）'!$B$2:$J$3668,4,FALSE),"")))</f>
        <v/>
      </c>
      <c r="F2990" s="53" t="str">
        <f>IF(AND(OR(D2984&lt;&gt;"",E2984&lt;&gt;"",F2984&lt;&gt;"",G2984&lt;&gt;""),E2990=""),"",IF(AND(OR(D2984&lt;&gt;"",E2984&lt;&gt;"",F2984&lt;&gt;"",G2984&lt;&gt;""),E2990=""),"",IF(AND($D$5="",$E$5="",$F$5="",$G$5=""),"",IFERROR(VLOOKUP(B2990,'勘定科目コード（2019）'!$B$2:$J$3668,5,FALSE),""))))</f>
        <v/>
      </c>
      <c r="G2990" s="52" t="str">
        <f>IF(AND(OR(D2984&lt;&gt;"",E2984&lt;&gt;"",F2984&lt;&gt;"",G2984&lt;&gt;""),E2990=""),"",IF(AND($D$5="",$E$5="",$F$5="",$G$5=""),"",IFERROR(VLOOKUP(B2990,'勘定科目コード（2019）'!$B$2:$J$3668,6,FALSE),"")))</f>
        <v/>
      </c>
      <c r="H2990" s="54"/>
      <c r="I2990" s="55" t="str">
        <f>IF(AND(OR(D2984&lt;&gt;"",E2984&lt;&gt;"",F2984&lt;&gt;"",G2984&lt;&gt;""),E2990=""),"",IF(AND($D$5="",$E$5="",$F$5="",$G$5=""),"",IFERROR(VLOOKUP(B2990,'勘定科目コード（2019）'!$B$2:$J$3668,7,FALSE),"")))</f>
        <v/>
      </c>
      <c r="J2990" s="56" t="str">
        <f>IF(AND(OR(D2984&lt;&gt;"",E2984&lt;&gt;"",F2984&lt;&gt;"",G2984&lt;&gt;""),E2990=""),"",IF(AND($D$5="",$E$5="",$F$5="",$G$5=""),"",IFERROR(VLOOKUP(B2990,'勘定科目コード（2019）'!$B$2:$J$3668,8,FALSE),"")))</f>
        <v/>
      </c>
      <c r="K2990" s="57" t="str">
        <f>IF(AND(OR(D2984&lt;&gt;"",E2984&lt;&gt;"",F2984&lt;&gt;"",G2984&lt;&gt;""),E2990=""),"",IF(AND($D$5="",$E$5="",$F$5="",$G$5=""),"",IFERROR(VLOOKUP(B2990,'勘定科目コード（2019）'!$B$2:$J$3668,9,FALSE),"")))</f>
        <v/>
      </c>
      <c r="L2990" s="44" t="str">
        <f>IFERROR(VLOOKUP(D2990,'勘定科目コード（2019）'!$E$2:$J$500,7,FALSE),"")</f>
        <v/>
      </c>
    </row>
    <row r="2991" spans="2:12" x14ac:dyDescent="0.15">
      <c r="B2991" s="31">
        <v>2981</v>
      </c>
      <c r="D2991" s="51" t="str">
        <f>IF(AND($D$5="",$E$5="",$F$5="",$G$5=""),"",(IFERROR(VLOOKUP(B2991,'勘定科目コード（2019）'!$B$2:$J$3668,3,FALSE),"")))</f>
        <v/>
      </c>
      <c r="E2991" s="52" t="str">
        <f>IF(AND(OR($D$5&lt;&gt;"",$E$5&lt;&gt;"",$F$5&lt;&gt;"",$G$5&lt;&gt;""),D2991=""),"",IF(AND($D$5="",$E$5="",$F$5="",$G$5=""),"",IFERROR(VLOOKUP(B2991,'勘定科目コード（2019）'!$B$2:$J$3668,4,FALSE),"")))</f>
        <v/>
      </c>
      <c r="F2991" s="53" t="str">
        <f>IF(AND(OR(D2985&lt;&gt;"",E2985&lt;&gt;"",F2985&lt;&gt;"",G2985&lt;&gt;""),E2991=""),"",IF(AND(OR(D2985&lt;&gt;"",E2985&lt;&gt;"",F2985&lt;&gt;"",G2985&lt;&gt;""),E2991=""),"",IF(AND($D$5="",$E$5="",$F$5="",$G$5=""),"",IFERROR(VLOOKUP(B2991,'勘定科目コード（2019）'!$B$2:$J$3668,5,FALSE),""))))</f>
        <v/>
      </c>
      <c r="G2991" s="52" t="str">
        <f>IF(AND(OR(D2985&lt;&gt;"",E2985&lt;&gt;"",F2985&lt;&gt;"",G2985&lt;&gt;""),E2991=""),"",IF(AND($D$5="",$E$5="",$F$5="",$G$5=""),"",IFERROR(VLOOKUP(B2991,'勘定科目コード（2019）'!$B$2:$J$3668,6,FALSE),"")))</f>
        <v/>
      </c>
      <c r="H2991" s="54"/>
      <c r="I2991" s="55" t="str">
        <f>IF(AND(OR(D2985&lt;&gt;"",E2985&lt;&gt;"",F2985&lt;&gt;"",G2985&lt;&gt;""),E2991=""),"",IF(AND($D$5="",$E$5="",$F$5="",$G$5=""),"",IFERROR(VLOOKUP(B2991,'勘定科目コード（2019）'!$B$2:$J$3668,7,FALSE),"")))</f>
        <v/>
      </c>
      <c r="J2991" s="56" t="str">
        <f>IF(AND(OR(D2985&lt;&gt;"",E2985&lt;&gt;"",F2985&lt;&gt;"",G2985&lt;&gt;""),E2991=""),"",IF(AND($D$5="",$E$5="",$F$5="",$G$5=""),"",IFERROR(VLOOKUP(B2991,'勘定科目コード（2019）'!$B$2:$J$3668,8,FALSE),"")))</f>
        <v/>
      </c>
      <c r="K2991" s="57" t="str">
        <f>IF(AND(OR(D2985&lt;&gt;"",E2985&lt;&gt;"",F2985&lt;&gt;"",G2985&lt;&gt;""),E2991=""),"",IF(AND($D$5="",$E$5="",$F$5="",$G$5=""),"",IFERROR(VLOOKUP(B2991,'勘定科目コード（2019）'!$B$2:$J$3668,9,FALSE),"")))</f>
        <v/>
      </c>
      <c r="L2991" s="44" t="str">
        <f>IFERROR(VLOOKUP(D2991,'勘定科目コード（2019）'!$E$2:$J$500,7,FALSE),"")</f>
        <v/>
      </c>
    </row>
    <row r="2992" spans="2:12" x14ac:dyDescent="0.15">
      <c r="B2992" s="31">
        <v>2982</v>
      </c>
      <c r="D2992" s="51" t="str">
        <f>IF(AND($D$5="",$E$5="",$F$5="",$G$5=""),"",(IFERROR(VLOOKUP(B2992,'勘定科目コード（2019）'!$B$2:$J$3668,3,FALSE),"")))</f>
        <v/>
      </c>
      <c r="E2992" s="52" t="str">
        <f>IF(AND(OR($D$5&lt;&gt;"",$E$5&lt;&gt;"",$F$5&lt;&gt;"",$G$5&lt;&gt;""),D2992=""),"",IF(AND($D$5="",$E$5="",$F$5="",$G$5=""),"",IFERROR(VLOOKUP(B2992,'勘定科目コード（2019）'!$B$2:$J$3668,4,FALSE),"")))</f>
        <v/>
      </c>
      <c r="F2992" s="53" t="str">
        <f>IF(AND(OR(D2986&lt;&gt;"",E2986&lt;&gt;"",F2986&lt;&gt;"",G2986&lt;&gt;""),E2992=""),"",IF(AND(OR(D2986&lt;&gt;"",E2986&lt;&gt;"",F2986&lt;&gt;"",G2986&lt;&gt;""),E2992=""),"",IF(AND($D$5="",$E$5="",$F$5="",$G$5=""),"",IFERROR(VLOOKUP(B2992,'勘定科目コード（2019）'!$B$2:$J$3668,5,FALSE),""))))</f>
        <v/>
      </c>
      <c r="G2992" s="52" t="str">
        <f>IF(AND(OR(D2986&lt;&gt;"",E2986&lt;&gt;"",F2986&lt;&gt;"",G2986&lt;&gt;""),E2992=""),"",IF(AND($D$5="",$E$5="",$F$5="",$G$5=""),"",IFERROR(VLOOKUP(B2992,'勘定科目コード（2019）'!$B$2:$J$3668,6,FALSE),"")))</f>
        <v/>
      </c>
      <c r="H2992" s="54"/>
      <c r="I2992" s="55" t="str">
        <f>IF(AND(OR(D2986&lt;&gt;"",E2986&lt;&gt;"",F2986&lt;&gt;"",G2986&lt;&gt;""),E2992=""),"",IF(AND($D$5="",$E$5="",$F$5="",$G$5=""),"",IFERROR(VLOOKUP(B2992,'勘定科目コード（2019）'!$B$2:$J$3668,7,FALSE),"")))</f>
        <v/>
      </c>
      <c r="J2992" s="56" t="str">
        <f>IF(AND(OR(D2986&lt;&gt;"",E2986&lt;&gt;"",F2986&lt;&gt;"",G2986&lt;&gt;""),E2992=""),"",IF(AND($D$5="",$E$5="",$F$5="",$G$5=""),"",IFERROR(VLOOKUP(B2992,'勘定科目コード（2019）'!$B$2:$J$3668,8,FALSE),"")))</f>
        <v/>
      </c>
      <c r="K2992" s="57" t="str">
        <f>IF(AND(OR(D2986&lt;&gt;"",E2986&lt;&gt;"",F2986&lt;&gt;"",G2986&lt;&gt;""),E2992=""),"",IF(AND($D$5="",$E$5="",$F$5="",$G$5=""),"",IFERROR(VLOOKUP(B2992,'勘定科目コード（2019）'!$B$2:$J$3668,9,FALSE),"")))</f>
        <v/>
      </c>
      <c r="L2992" s="44" t="str">
        <f>IFERROR(VLOOKUP(D2992,'勘定科目コード（2019）'!$E$2:$J$500,7,FALSE),"")</f>
        <v/>
      </c>
    </row>
    <row r="2993" spans="2:12" x14ac:dyDescent="0.15">
      <c r="B2993" s="31">
        <v>2983</v>
      </c>
      <c r="D2993" s="51" t="str">
        <f>IF(AND($D$5="",$E$5="",$F$5="",$G$5=""),"",(IFERROR(VLOOKUP(B2993,'勘定科目コード（2019）'!$B$2:$J$3668,3,FALSE),"")))</f>
        <v/>
      </c>
      <c r="E2993" s="52" t="str">
        <f>IF(AND(OR($D$5&lt;&gt;"",$E$5&lt;&gt;"",$F$5&lt;&gt;"",$G$5&lt;&gt;""),D2993=""),"",IF(AND($D$5="",$E$5="",$F$5="",$G$5=""),"",IFERROR(VLOOKUP(B2993,'勘定科目コード（2019）'!$B$2:$J$3668,4,FALSE),"")))</f>
        <v/>
      </c>
      <c r="F2993" s="53" t="str">
        <f>IF(AND(OR(D2987&lt;&gt;"",E2987&lt;&gt;"",F2987&lt;&gt;"",G2987&lt;&gt;""),E2993=""),"",IF(AND(OR(D2987&lt;&gt;"",E2987&lt;&gt;"",F2987&lt;&gt;"",G2987&lt;&gt;""),E2993=""),"",IF(AND($D$5="",$E$5="",$F$5="",$G$5=""),"",IFERROR(VLOOKUP(B2993,'勘定科目コード（2019）'!$B$2:$J$3668,5,FALSE),""))))</f>
        <v/>
      </c>
      <c r="G2993" s="52" t="str">
        <f>IF(AND(OR(D2987&lt;&gt;"",E2987&lt;&gt;"",F2987&lt;&gt;"",G2987&lt;&gt;""),E2993=""),"",IF(AND($D$5="",$E$5="",$F$5="",$G$5=""),"",IFERROR(VLOOKUP(B2993,'勘定科目コード（2019）'!$B$2:$J$3668,6,FALSE),"")))</f>
        <v/>
      </c>
      <c r="H2993" s="54"/>
      <c r="I2993" s="55" t="str">
        <f>IF(AND(OR(D2987&lt;&gt;"",E2987&lt;&gt;"",F2987&lt;&gt;"",G2987&lt;&gt;""),E2993=""),"",IF(AND($D$5="",$E$5="",$F$5="",$G$5=""),"",IFERROR(VLOOKUP(B2993,'勘定科目コード（2019）'!$B$2:$J$3668,7,FALSE),"")))</f>
        <v/>
      </c>
      <c r="J2993" s="56" t="str">
        <f>IF(AND(OR(D2987&lt;&gt;"",E2987&lt;&gt;"",F2987&lt;&gt;"",G2987&lt;&gt;""),E2993=""),"",IF(AND($D$5="",$E$5="",$F$5="",$G$5=""),"",IFERROR(VLOOKUP(B2993,'勘定科目コード（2019）'!$B$2:$J$3668,8,FALSE),"")))</f>
        <v/>
      </c>
      <c r="K2993" s="57" t="str">
        <f>IF(AND(OR(D2987&lt;&gt;"",E2987&lt;&gt;"",F2987&lt;&gt;"",G2987&lt;&gt;""),E2993=""),"",IF(AND($D$5="",$E$5="",$F$5="",$G$5=""),"",IFERROR(VLOOKUP(B2993,'勘定科目コード（2019）'!$B$2:$J$3668,9,FALSE),"")))</f>
        <v/>
      </c>
      <c r="L2993" s="44" t="str">
        <f>IFERROR(VLOOKUP(D2993,'勘定科目コード（2019）'!$E$2:$J$500,7,FALSE),"")</f>
        <v/>
      </c>
    </row>
    <row r="2994" spans="2:12" x14ac:dyDescent="0.15">
      <c r="B2994" s="31">
        <v>2984</v>
      </c>
      <c r="D2994" s="51" t="str">
        <f>IF(AND($D$5="",$E$5="",$F$5="",$G$5=""),"",(IFERROR(VLOOKUP(B2994,'勘定科目コード（2019）'!$B$2:$J$3668,3,FALSE),"")))</f>
        <v/>
      </c>
      <c r="E2994" s="52" t="str">
        <f>IF(AND(OR($D$5&lt;&gt;"",$E$5&lt;&gt;"",$F$5&lt;&gt;"",$G$5&lt;&gt;""),D2994=""),"",IF(AND($D$5="",$E$5="",$F$5="",$G$5=""),"",IFERROR(VLOOKUP(B2994,'勘定科目コード（2019）'!$B$2:$J$3668,4,FALSE),"")))</f>
        <v/>
      </c>
      <c r="F2994" s="53" t="str">
        <f>IF(AND(OR(D2988&lt;&gt;"",E2988&lt;&gt;"",F2988&lt;&gt;"",G2988&lt;&gt;""),E2994=""),"",IF(AND(OR(D2988&lt;&gt;"",E2988&lt;&gt;"",F2988&lt;&gt;"",G2988&lt;&gt;""),E2994=""),"",IF(AND($D$5="",$E$5="",$F$5="",$G$5=""),"",IFERROR(VLOOKUP(B2994,'勘定科目コード（2019）'!$B$2:$J$3668,5,FALSE),""))))</f>
        <v/>
      </c>
      <c r="G2994" s="52" t="str">
        <f>IF(AND(OR(D2988&lt;&gt;"",E2988&lt;&gt;"",F2988&lt;&gt;"",G2988&lt;&gt;""),E2994=""),"",IF(AND($D$5="",$E$5="",$F$5="",$G$5=""),"",IFERROR(VLOOKUP(B2994,'勘定科目コード（2019）'!$B$2:$J$3668,6,FALSE),"")))</f>
        <v/>
      </c>
      <c r="H2994" s="54"/>
      <c r="I2994" s="55" t="str">
        <f>IF(AND(OR(D2988&lt;&gt;"",E2988&lt;&gt;"",F2988&lt;&gt;"",G2988&lt;&gt;""),E2994=""),"",IF(AND($D$5="",$E$5="",$F$5="",$G$5=""),"",IFERROR(VLOOKUP(B2994,'勘定科目コード（2019）'!$B$2:$J$3668,7,FALSE),"")))</f>
        <v/>
      </c>
      <c r="J2994" s="56" t="str">
        <f>IF(AND(OR(D2988&lt;&gt;"",E2988&lt;&gt;"",F2988&lt;&gt;"",G2988&lt;&gt;""),E2994=""),"",IF(AND($D$5="",$E$5="",$F$5="",$G$5=""),"",IFERROR(VLOOKUP(B2994,'勘定科目コード（2019）'!$B$2:$J$3668,8,FALSE),"")))</f>
        <v/>
      </c>
      <c r="K2994" s="57" t="str">
        <f>IF(AND(OR(D2988&lt;&gt;"",E2988&lt;&gt;"",F2988&lt;&gt;"",G2988&lt;&gt;""),E2994=""),"",IF(AND($D$5="",$E$5="",$F$5="",$G$5=""),"",IFERROR(VLOOKUP(B2994,'勘定科目コード（2019）'!$B$2:$J$3668,9,FALSE),"")))</f>
        <v/>
      </c>
      <c r="L2994" s="44" t="str">
        <f>IFERROR(VLOOKUP(D2994,'勘定科目コード（2019）'!$E$2:$J$500,7,FALSE),"")</f>
        <v/>
      </c>
    </row>
    <row r="2995" spans="2:12" x14ac:dyDescent="0.15">
      <c r="B2995" s="31">
        <v>2985</v>
      </c>
      <c r="D2995" s="51" t="str">
        <f>IF(AND($D$5="",$E$5="",$F$5="",$G$5=""),"",(IFERROR(VLOOKUP(B2995,'勘定科目コード（2019）'!$B$2:$J$3668,3,FALSE),"")))</f>
        <v/>
      </c>
      <c r="E2995" s="52" t="str">
        <f>IF(AND(OR($D$5&lt;&gt;"",$E$5&lt;&gt;"",$F$5&lt;&gt;"",$G$5&lt;&gt;""),D2995=""),"",IF(AND($D$5="",$E$5="",$F$5="",$G$5=""),"",IFERROR(VLOOKUP(B2995,'勘定科目コード（2019）'!$B$2:$J$3668,4,FALSE),"")))</f>
        <v/>
      </c>
      <c r="F2995" s="53" t="str">
        <f>IF(AND(OR(D2989&lt;&gt;"",E2989&lt;&gt;"",F2989&lt;&gt;"",G2989&lt;&gt;""),E2995=""),"",IF(AND(OR(D2989&lt;&gt;"",E2989&lt;&gt;"",F2989&lt;&gt;"",G2989&lt;&gt;""),E2995=""),"",IF(AND($D$5="",$E$5="",$F$5="",$G$5=""),"",IFERROR(VLOOKUP(B2995,'勘定科目コード（2019）'!$B$2:$J$3668,5,FALSE),""))))</f>
        <v/>
      </c>
      <c r="G2995" s="52" t="str">
        <f>IF(AND(OR(D2989&lt;&gt;"",E2989&lt;&gt;"",F2989&lt;&gt;"",G2989&lt;&gt;""),E2995=""),"",IF(AND($D$5="",$E$5="",$F$5="",$G$5=""),"",IFERROR(VLOOKUP(B2995,'勘定科目コード（2019）'!$B$2:$J$3668,6,FALSE),"")))</f>
        <v/>
      </c>
      <c r="H2995" s="54"/>
      <c r="I2995" s="55" t="str">
        <f>IF(AND(OR(D2989&lt;&gt;"",E2989&lt;&gt;"",F2989&lt;&gt;"",G2989&lt;&gt;""),E2995=""),"",IF(AND($D$5="",$E$5="",$F$5="",$G$5=""),"",IFERROR(VLOOKUP(B2995,'勘定科目コード（2019）'!$B$2:$J$3668,7,FALSE),"")))</f>
        <v/>
      </c>
      <c r="J2995" s="56" t="str">
        <f>IF(AND(OR(D2989&lt;&gt;"",E2989&lt;&gt;"",F2989&lt;&gt;"",G2989&lt;&gt;""),E2995=""),"",IF(AND($D$5="",$E$5="",$F$5="",$G$5=""),"",IFERROR(VLOOKUP(B2995,'勘定科目コード（2019）'!$B$2:$J$3668,8,FALSE),"")))</f>
        <v/>
      </c>
      <c r="K2995" s="57" t="str">
        <f>IF(AND(OR(D2989&lt;&gt;"",E2989&lt;&gt;"",F2989&lt;&gt;"",G2989&lt;&gt;""),E2995=""),"",IF(AND($D$5="",$E$5="",$F$5="",$G$5=""),"",IFERROR(VLOOKUP(B2995,'勘定科目コード（2019）'!$B$2:$J$3668,9,FALSE),"")))</f>
        <v/>
      </c>
      <c r="L2995" s="44" t="str">
        <f>IFERROR(VLOOKUP(D2995,'勘定科目コード（2019）'!$E$2:$J$500,7,FALSE),"")</f>
        <v/>
      </c>
    </row>
    <row r="2996" spans="2:12" x14ac:dyDescent="0.15">
      <c r="B2996" s="31">
        <v>2986</v>
      </c>
      <c r="D2996" s="51" t="str">
        <f>IF(AND($D$5="",$E$5="",$F$5="",$G$5=""),"",(IFERROR(VLOOKUP(B2996,'勘定科目コード（2019）'!$B$2:$J$3668,3,FALSE),"")))</f>
        <v/>
      </c>
      <c r="E2996" s="52" t="str">
        <f>IF(AND(OR($D$5&lt;&gt;"",$E$5&lt;&gt;"",$F$5&lt;&gt;"",$G$5&lt;&gt;""),D2996=""),"",IF(AND($D$5="",$E$5="",$F$5="",$G$5=""),"",IFERROR(VLOOKUP(B2996,'勘定科目コード（2019）'!$B$2:$J$3668,4,FALSE),"")))</f>
        <v/>
      </c>
      <c r="F2996" s="53" t="str">
        <f>IF(AND(OR(D2990&lt;&gt;"",E2990&lt;&gt;"",F2990&lt;&gt;"",G2990&lt;&gt;""),E2996=""),"",IF(AND(OR(D2990&lt;&gt;"",E2990&lt;&gt;"",F2990&lt;&gt;"",G2990&lt;&gt;""),E2996=""),"",IF(AND($D$5="",$E$5="",$F$5="",$G$5=""),"",IFERROR(VLOOKUP(B2996,'勘定科目コード（2019）'!$B$2:$J$3668,5,FALSE),""))))</f>
        <v/>
      </c>
      <c r="G2996" s="52" t="str">
        <f>IF(AND(OR(D2990&lt;&gt;"",E2990&lt;&gt;"",F2990&lt;&gt;"",G2990&lt;&gt;""),E2996=""),"",IF(AND($D$5="",$E$5="",$F$5="",$G$5=""),"",IFERROR(VLOOKUP(B2996,'勘定科目コード（2019）'!$B$2:$J$3668,6,FALSE),"")))</f>
        <v/>
      </c>
      <c r="H2996" s="54"/>
      <c r="I2996" s="55" t="str">
        <f>IF(AND(OR(D2990&lt;&gt;"",E2990&lt;&gt;"",F2990&lt;&gt;"",G2990&lt;&gt;""),E2996=""),"",IF(AND($D$5="",$E$5="",$F$5="",$G$5=""),"",IFERROR(VLOOKUP(B2996,'勘定科目コード（2019）'!$B$2:$J$3668,7,FALSE),"")))</f>
        <v/>
      </c>
      <c r="J2996" s="56" t="str">
        <f>IF(AND(OR(D2990&lt;&gt;"",E2990&lt;&gt;"",F2990&lt;&gt;"",G2990&lt;&gt;""),E2996=""),"",IF(AND($D$5="",$E$5="",$F$5="",$G$5=""),"",IFERROR(VLOOKUP(B2996,'勘定科目コード（2019）'!$B$2:$J$3668,8,FALSE),"")))</f>
        <v/>
      </c>
      <c r="K2996" s="57" t="str">
        <f>IF(AND(OR(D2990&lt;&gt;"",E2990&lt;&gt;"",F2990&lt;&gt;"",G2990&lt;&gt;""),E2996=""),"",IF(AND($D$5="",$E$5="",$F$5="",$G$5=""),"",IFERROR(VLOOKUP(B2996,'勘定科目コード（2019）'!$B$2:$J$3668,9,FALSE),"")))</f>
        <v/>
      </c>
      <c r="L2996" s="44" t="str">
        <f>IFERROR(VLOOKUP(D2996,'勘定科目コード（2019）'!$E$2:$J$500,7,FALSE),"")</f>
        <v/>
      </c>
    </row>
    <row r="2997" spans="2:12" x14ac:dyDescent="0.15">
      <c r="B2997" s="31">
        <v>2987</v>
      </c>
      <c r="D2997" s="51" t="str">
        <f>IF(AND($D$5="",$E$5="",$F$5="",$G$5=""),"",(IFERROR(VLOOKUP(B2997,'勘定科目コード（2019）'!$B$2:$J$3668,3,FALSE),"")))</f>
        <v/>
      </c>
      <c r="E2997" s="52" t="str">
        <f>IF(AND(OR($D$5&lt;&gt;"",$E$5&lt;&gt;"",$F$5&lt;&gt;"",$G$5&lt;&gt;""),D2997=""),"",IF(AND($D$5="",$E$5="",$F$5="",$G$5=""),"",IFERROR(VLOOKUP(B2997,'勘定科目コード（2019）'!$B$2:$J$3668,4,FALSE),"")))</f>
        <v/>
      </c>
      <c r="F2997" s="53" t="str">
        <f>IF(AND(OR(D2991&lt;&gt;"",E2991&lt;&gt;"",F2991&lt;&gt;"",G2991&lt;&gt;""),E2997=""),"",IF(AND(OR(D2991&lt;&gt;"",E2991&lt;&gt;"",F2991&lt;&gt;"",G2991&lt;&gt;""),E2997=""),"",IF(AND($D$5="",$E$5="",$F$5="",$G$5=""),"",IFERROR(VLOOKUP(B2997,'勘定科目コード（2019）'!$B$2:$J$3668,5,FALSE),""))))</f>
        <v/>
      </c>
      <c r="G2997" s="52" t="str">
        <f>IF(AND(OR(D2991&lt;&gt;"",E2991&lt;&gt;"",F2991&lt;&gt;"",G2991&lt;&gt;""),E2997=""),"",IF(AND($D$5="",$E$5="",$F$5="",$G$5=""),"",IFERROR(VLOOKUP(B2997,'勘定科目コード（2019）'!$B$2:$J$3668,6,FALSE),"")))</f>
        <v/>
      </c>
      <c r="H2997" s="54"/>
      <c r="I2997" s="55" t="str">
        <f>IF(AND(OR(D2991&lt;&gt;"",E2991&lt;&gt;"",F2991&lt;&gt;"",G2991&lt;&gt;""),E2997=""),"",IF(AND($D$5="",$E$5="",$F$5="",$G$5=""),"",IFERROR(VLOOKUP(B2997,'勘定科目コード（2019）'!$B$2:$J$3668,7,FALSE),"")))</f>
        <v/>
      </c>
      <c r="J2997" s="56" t="str">
        <f>IF(AND(OR(D2991&lt;&gt;"",E2991&lt;&gt;"",F2991&lt;&gt;"",G2991&lt;&gt;""),E2997=""),"",IF(AND($D$5="",$E$5="",$F$5="",$G$5=""),"",IFERROR(VLOOKUP(B2997,'勘定科目コード（2019）'!$B$2:$J$3668,8,FALSE),"")))</f>
        <v/>
      </c>
      <c r="K2997" s="57" t="str">
        <f>IF(AND(OR(D2991&lt;&gt;"",E2991&lt;&gt;"",F2991&lt;&gt;"",G2991&lt;&gt;""),E2997=""),"",IF(AND($D$5="",$E$5="",$F$5="",$G$5=""),"",IFERROR(VLOOKUP(B2997,'勘定科目コード（2019）'!$B$2:$J$3668,9,FALSE),"")))</f>
        <v/>
      </c>
      <c r="L2997" s="44" t="str">
        <f>IFERROR(VLOOKUP(D2997,'勘定科目コード（2019）'!$E$2:$J$500,7,FALSE),"")</f>
        <v/>
      </c>
    </row>
    <row r="2998" spans="2:12" x14ac:dyDescent="0.15">
      <c r="B2998" s="31">
        <v>2988</v>
      </c>
      <c r="D2998" s="51" t="str">
        <f>IF(AND($D$5="",$E$5="",$F$5="",$G$5=""),"",(IFERROR(VLOOKUP(B2998,'勘定科目コード（2019）'!$B$2:$J$3668,3,FALSE),"")))</f>
        <v/>
      </c>
      <c r="E2998" s="52" t="str">
        <f>IF(AND(OR($D$5&lt;&gt;"",$E$5&lt;&gt;"",$F$5&lt;&gt;"",$G$5&lt;&gt;""),D2998=""),"",IF(AND($D$5="",$E$5="",$F$5="",$G$5=""),"",IFERROR(VLOOKUP(B2998,'勘定科目コード（2019）'!$B$2:$J$3668,4,FALSE),"")))</f>
        <v/>
      </c>
      <c r="F2998" s="53" t="str">
        <f>IF(AND(OR(D2992&lt;&gt;"",E2992&lt;&gt;"",F2992&lt;&gt;"",G2992&lt;&gt;""),E2998=""),"",IF(AND(OR(D2992&lt;&gt;"",E2992&lt;&gt;"",F2992&lt;&gt;"",G2992&lt;&gt;""),E2998=""),"",IF(AND($D$5="",$E$5="",$F$5="",$G$5=""),"",IFERROR(VLOOKUP(B2998,'勘定科目コード（2019）'!$B$2:$J$3668,5,FALSE),""))))</f>
        <v/>
      </c>
      <c r="G2998" s="52" t="str">
        <f>IF(AND(OR(D2992&lt;&gt;"",E2992&lt;&gt;"",F2992&lt;&gt;"",G2992&lt;&gt;""),E2998=""),"",IF(AND($D$5="",$E$5="",$F$5="",$G$5=""),"",IFERROR(VLOOKUP(B2998,'勘定科目コード（2019）'!$B$2:$J$3668,6,FALSE),"")))</f>
        <v/>
      </c>
      <c r="H2998" s="54"/>
      <c r="I2998" s="55" t="str">
        <f>IF(AND(OR(D2992&lt;&gt;"",E2992&lt;&gt;"",F2992&lt;&gt;"",G2992&lt;&gt;""),E2998=""),"",IF(AND($D$5="",$E$5="",$F$5="",$G$5=""),"",IFERROR(VLOOKUP(B2998,'勘定科目コード（2019）'!$B$2:$J$3668,7,FALSE),"")))</f>
        <v/>
      </c>
      <c r="J2998" s="56" t="str">
        <f>IF(AND(OR(D2992&lt;&gt;"",E2992&lt;&gt;"",F2992&lt;&gt;"",G2992&lt;&gt;""),E2998=""),"",IF(AND($D$5="",$E$5="",$F$5="",$G$5=""),"",IFERROR(VLOOKUP(B2998,'勘定科目コード（2019）'!$B$2:$J$3668,8,FALSE),"")))</f>
        <v/>
      </c>
      <c r="K2998" s="57" t="str">
        <f>IF(AND(OR(D2992&lt;&gt;"",E2992&lt;&gt;"",F2992&lt;&gt;"",G2992&lt;&gt;""),E2998=""),"",IF(AND($D$5="",$E$5="",$F$5="",$G$5=""),"",IFERROR(VLOOKUP(B2998,'勘定科目コード（2019）'!$B$2:$J$3668,9,FALSE),"")))</f>
        <v/>
      </c>
      <c r="L2998" s="44" t="str">
        <f>IFERROR(VLOOKUP(D2998,'勘定科目コード（2019）'!$E$2:$J$500,7,FALSE),"")</f>
        <v/>
      </c>
    </row>
    <row r="2999" spans="2:12" x14ac:dyDescent="0.15">
      <c r="B2999" s="31">
        <v>2989</v>
      </c>
      <c r="D2999" s="51" t="str">
        <f>IF(AND($D$5="",$E$5="",$F$5="",$G$5=""),"",(IFERROR(VLOOKUP(B2999,'勘定科目コード（2019）'!$B$2:$J$3668,3,FALSE),"")))</f>
        <v/>
      </c>
      <c r="E2999" s="52" t="str">
        <f>IF(AND(OR($D$5&lt;&gt;"",$E$5&lt;&gt;"",$F$5&lt;&gt;"",$G$5&lt;&gt;""),D2999=""),"",IF(AND($D$5="",$E$5="",$F$5="",$G$5=""),"",IFERROR(VLOOKUP(B2999,'勘定科目コード（2019）'!$B$2:$J$3668,4,FALSE),"")))</f>
        <v/>
      </c>
      <c r="F2999" s="53" t="str">
        <f>IF(AND(OR(D2993&lt;&gt;"",E2993&lt;&gt;"",F2993&lt;&gt;"",G2993&lt;&gt;""),E2999=""),"",IF(AND(OR(D2993&lt;&gt;"",E2993&lt;&gt;"",F2993&lt;&gt;"",G2993&lt;&gt;""),E2999=""),"",IF(AND($D$5="",$E$5="",$F$5="",$G$5=""),"",IFERROR(VLOOKUP(B2999,'勘定科目コード（2019）'!$B$2:$J$3668,5,FALSE),""))))</f>
        <v/>
      </c>
      <c r="G2999" s="52" t="str">
        <f>IF(AND(OR(D2993&lt;&gt;"",E2993&lt;&gt;"",F2993&lt;&gt;"",G2993&lt;&gt;""),E2999=""),"",IF(AND($D$5="",$E$5="",$F$5="",$G$5=""),"",IFERROR(VLOOKUP(B2999,'勘定科目コード（2019）'!$B$2:$J$3668,6,FALSE),"")))</f>
        <v/>
      </c>
      <c r="H2999" s="54"/>
      <c r="I2999" s="55" t="str">
        <f>IF(AND(OR(D2993&lt;&gt;"",E2993&lt;&gt;"",F2993&lt;&gt;"",G2993&lt;&gt;""),E2999=""),"",IF(AND($D$5="",$E$5="",$F$5="",$G$5=""),"",IFERROR(VLOOKUP(B2999,'勘定科目コード（2019）'!$B$2:$J$3668,7,FALSE),"")))</f>
        <v/>
      </c>
      <c r="J2999" s="56" t="str">
        <f>IF(AND(OR(D2993&lt;&gt;"",E2993&lt;&gt;"",F2993&lt;&gt;"",G2993&lt;&gt;""),E2999=""),"",IF(AND($D$5="",$E$5="",$F$5="",$G$5=""),"",IFERROR(VLOOKUP(B2999,'勘定科目コード（2019）'!$B$2:$J$3668,8,FALSE),"")))</f>
        <v/>
      </c>
      <c r="K2999" s="57" t="str">
        <f>IF(AND(OR(D2993&lt;&gt;"",E2993&lt;&gt;"",F2993&lt;&gt;"",G2993&lt;&gt;""),E2999=""),"",IF(AND($D$5="",$E$5="",$F$5="",$G$5=""),"",IFERROR(VLOOKUP(B2999,'勘定科目コード（2019）'!$B$2:$J$3668,9,FALSE),"")))</f>
        <v/>
      </c>
      <c r="L2999" s="44" t="str">
        <f>IFERROR(VLOOKUP(D2999,'勘定科目コード（2019）'!$E$2:$J$500,7,FALSE),"")</f>
        <v/>
      </c>
    </row>
    <row r="3000" spans="2:12" x14ac:dyDescent="0.15">
      <c r="B3000" s="31">
        <v>2990</v>
      </c>
      <c r="D3000" s="51" t="str">
        <f>IF(AND($D$5="",$E$5="",$F$5="",$G$5=""),"",(IFERROR(VLOOKUP(B3000,'勘定科目コード（2019）'!$B$2:$J$3668,3,FALSE),"")))</f>
        <v/>
      </c>
      <c r="E3000" s="52" t="str">
        <f>IF(AND(OR($D$5&lt;&gt;"",$E$5&lt;&gt;"",$F$5&lt;&gt;"",$G$5&lt;&gt;""),D3000=""),"",IF(AND($D$5="",$E$5="",$F$5="",$G$5=""),"",IFERROR(VLOOKUP(B3000,'勘定科目コード（2019）'!$B$2:$J$3668,4,FALSE),"")))</f>
        <v/>
      </c>
      <c r="F3000" s="53" t="str">
        <f>IF(AND(OR(D2994&lt;&gt;"",E2994&lt;&gt;"",F2994&lt;&gt;"",G2994&lt;&gt;""),E3000=""),"",IF(AND(OR(D2994&lt;&gt;"",E2994&lt;&gt;"",F2994&lt;&gt;"",G2994&lt;&gt;""),E3000=""),"",IF(AND($D$5="",$E$5="",$F$5="",$G$5=""),"",IFERROR(VLOOKUP(B3000,'勘定科目コード（2019）'!$B$2:$J$3668,5,FALSE),""))))</f>
        <v/>
      </c>
      <c r="G3000" s="52" t="str">
        <f>IF(AND(OR(D2994&lt;&gt;"",E2994&lt;&gt;"",F2994&lt;&gt;"",G2994&lt;&gt;""),E3000=""),"",IF(AND($D$5="",$E$5="",$F$5="",$G$5=""),"",IFERROR(VLOOKUP(B3000,'勘定科目コード（2019）'!$B$2:$J$3668,6,FALSE),"")))</f>
        <v/>
      </c>
      <c r="H3000" s="54"/>
      <c r="I3000" s="55" t="str">
        <f>IF(AND(OR(D2994&lt;&gt;"",E2994&lt;&gt;"",F2994&lt;&gt;"",G2994&lt;&gt;""),E3000=""),"",IF(AND($D$5="",$E$5="",$F$5="",$G$5=""),"",IFERROR(VLOOKUP(B3000,'勘定科目コード（2019）'!$B$2:$J$3668,7,FALSE),"")))</f>
        <v/>
      </c>
      <c r="J3000" s="56" t="str">
        <f>IF(AND(OR(D2994&lt;&gt;"",E2994&lt;&gt;"",F2994&lt;&gt;"",G2994&lt;&gt;""),E3000=""),"",IF(AND($D$5="",$E$5="",$F$5="",$G$5=""),"",IFERROR(VLOOKUP(B3000,'勘定科目コード（2019）'!$B$2:$J$3668,8,FALSE),"")))</f>
        <v/>
      </c>
      <c r="K3000" s="57" t="str">
        <f>IF(AND(OR(D2994&lt;&gt;"",E2994&lt;&gt;"",F2994&lt;&gt;"",G2994&lt;&gt;""),E3000=""),"",IF(AND($D$5="",$E$5="",$F$5="",$G$5=""),"",IFERROR(VLOOKUP(B3000,'勘定科目コード（2019）'!$B$2:$J$3668,9,FALSE),"")))</f>
        <v/>
      </c>
      <c r="L3000" s="44" t="str">
        <f>IFERROR(VLOOKUP(D3000,'勘定科目コード（2019）'!$E$2:$J$500,7,FALSE),"")</f>
        <v/>
      </c>
    </row>
    <row r="3001" spans="2:12" x14ac:dyDescent="0.15">
      <c r="B3001" s="31">
        <v>2991</v>
      </c>
      <c r="D3001" s="51" t="str">
        <f>IF(AND($D$5="",$E$5="",$F$5="",$G$5=""),"",(IFERROR(VLOOKUP(B3001,'勘定科目コード（2019）'!$B$2:$J$3668,3,FALSE),"")))</f>
        <v/>
      </c>
      <c r="E3001" s="52" t="str">
        <f>IF(AND(OR($D$5&lt;&gt;"",$E$5&lt;&gt;"",$F$5&lt;&gt;"",$G$5&lt;&gt;""),D3001=""),"",IF(AND($D$5="",$E$5="",$F$5="",$G$5=""),"",IFERROR(VLOOKUP(B3001,'勘定科目コード（2019）'!$B$2:$J$3668,4,FALSE),"")))</f>
        <v/>
      </c>
      <c r="F3001" s="53" t="str">
        <f>IF(AND(OR(D2995&lt;&gt;"",E2995&lt;&gt;"",F2995&lt;&gt;"",G2995&lt;&gt;""),E3001=""),"",IF(AND(OR(D2995&lt;&gt;"",E2995&lt;&gt;"",F2995&lt;&gt;"",G2995&lt;&gt;""),E3001=""),"",IF(AND($D$5="",$E$5="",$F$5="",$G$5=""),"",IFERROR(VLOOKUP(B3001,'勘定科目コード（2019）'!$B$2:$J$3668,5,FALSE),""))))</f>
        <v/>
      </c>
      <c r="G3001" s="52" t="str">
        <f>IF(AND(OR(D2995&lt;&gt;"",E2995&lt;&gt;"",F2995&lt;&gt;"",G2995&lt;&gt;""),E3001=""),"",IF(AND($D$5="",$E$5="",$F$5="",$G$5=""),"",IFERROR(VLOOKUP(B3001,'勘定科目コード（2019）'!$B$2:$J$3668,6,FALSE),"")))</f>
        <v/>
      </c>
      <c r="H3001" s="54"/>
      <c r="I3001" s="55" t="str">
        <f>IF(AND(OR(D2995&lt;&gt;"",E2995&lt;&gt;"",F2995&lt;&gt;"",G2995&lt;&gt;""),E3001=""),"",IF(AND($D$5="",$E$5="",$F$5="",$G$5=""),"",IFERROR(VLOOKUP(B3001,'勘定科目コード（2019）'!$B$2:$J$3668,7,FALSE),"")))</f>
        <v/>
      </c>
      <c r="J3001" s="56" t="str">
        <f>IF(AND(OR(D2995&lt;&gt;"",E2995&lt;&gt;"",F2995&lt;&gt;"",G2995&lt;&gt;""),E3001=""),"",IF(AND($D$5="",$E$5="",$F$5="",$G$5=""),"",IFERROR(VLOOKUP(B3001,'勘定科目コード（2019）'!$B$2:$J$3668,8,FALSE),"")))</f>
        <v/>
      </c>
      <c r="K3001" s="57" t="str">
        <f>IF(AND(OR(D2995&lt;&gt;"",E2995&lt;&gt;"",F2995&lt;&gt;"",G2995&lt;&gt;""),E3001=""),"",IF(AND($D$5="",$E$5="",$F$5="",$G$5=""),"",IFERROR(VLOOKUP(B3001,'勘定科目コード（2019）'!$B$2:$J$3668,9,FALSE),"")))</f>
        <v/>
      </c>
      <c r="L3001" s="44" t="str">
        <f>IFERROR(VLOOKUP(D3001,'勘定科目コード（2019）'!$E$2:$J$500,7,FALSE),"")</f>
        <v/>
      </c>
    </row>
    <row r="3002" spans="2:12" x14ac:dyDescent="0.15">
      <c r="B3002" s="31">
        <v>2992</v>
      </c>
      <c r="D3002" s="51" t="str">
        <f>IF(AND($D$5="",$E$5="",$F$5="",$G$5=""),"",(IFERROR(VLOOKUP(B3002,'勘定科目コード（2019）'!$B$2:$J$3668,3,FALSE),"")))</f>
        <v/>
      </c>
      <c r="E3002" s="52" t="str">
        <f>IF(AND(OR($D$5&lt;&gt;"",$E$5&lt;&gt;"",$F$5&lt;&gt;"",$G$5&lt;&gt;""),D3002=""),"",IF(AND($D$5="",$E$5="",$F$5="",$G$5=""),"",IFERROR(VLOOKUP(B3002,'勘定科目コード（2019）'!$B$2:$J$3668,4,FALSE),"")))</f>
        <v/>
      </c>
      <c r="F3002" s="53" t="str">
        <f>IF(AND(OR(D2996&lt;&gt;"",E2996&lt;&gt;"",F2996&lt;&gt;"",G2996&lt;&gt;""),E3002=""),"",IF(AND(OR(D2996&lt;&gt;"",E2996&lt;&gt;"",F2996&lt;&gt;"",G2996&lt;&gt;""),E3002=""),"",IF(AND($D$5="",$E$5="",$F$5="",$G$5=""),"",IFERROR(VLOOKUP(B3002,'勘定科目コード（2019）'!$B$2:$J$3668,5,FALSE),""))))</f>
        <v/>
      </c>
      <c r="G3002" s="52" t="str">
        <f>IF(AND(OR(D2996&lt;&gt;"",E2996&lt;&gt;"",F2996&lt;&gt;"",G2996&lt;&gt;""),E3002=""),"",IF(AND($D$5="",$E$5="",$F$5="",$G$5=""),"",IFERROR(VLOOKUP(B3002,'勘定科目コード（2019）'!$B$2:$J$3668,6,FALSE),"")))</f>
        <v/>
      </c>
      <c r="H3002" s="54"/>
      <c r="I3002" s="55" t="str">
        <f>IF(AND(OR(D2996&lt;&gt;"",E2996&lt;&gt;"",F2996&lt;&gt;"",G2996&lt;&gt;""),E3002=""),"",IF(AND($D$5="",$E$5="",$F$5="",$G$5=""),"",IFERROR(VLOOKUP(B3002,'勘定科目コード（2019）'!$B$2:$J$3668,7,FALSE),"")))</f>
        <v/>
      </c>
      <c r="J3002" s="56" t="str">
        <f>IF(AND(OR(D2996&lt;&gt;"",E2996&lt;&gt;"",F2996&lt;&gt;"",G2996&lt;&gt;""),E3002=""),"",IF(AND($D$5="",$E$5="",$F$5="",$G$5=""),"",IFERROR(VLOOKUP(B3002,'勘定科目コード（2019）'!$B$2:$J$3668,8,FALSE),"")))</f>
        <v/>
      </c>
      <c r="K3002" s="57" t="str">
        <f>IF(AND(OR(D2996&lt;&gt;"",E2996&lt;&gt;"",F2996&lt;&gt;"",G2996&lt;&gt;""),E3002=""),"",IF(AND($D$5="",$E$5="",$F$5="",$G$5=""),"",IFERROR(VLOOKUP(B3002,'勘定科目コード（2019）'!$B$2:$J$3668,9,FALSE),"")))</f>
        <v/>
      </c>
      <c r="L3002" s="44" t="str">
        <f>IFERROR(VLOOKUP(D3002,'勘定科目コード（2019）'!$E$2:$J$500,7,FALSE),"")</f>
        <v/>
      </c>
    </row>
    <row r="3003" spans="2:12" x14ac:dyDescent="0.15">
      <c r="B3003" s="31">
        <v>2993</v>
      </c>
      <c r="D3003" s="51" t="str">
        <f>IF(AND($D$5="",$E$5="",$F$5="",$G$5=""),"",(IFERROR(VLOOKUP(B3003,'勘定科目コード（2019）'!$B$2:$J$3668,3,FALSE),"")))</f>
        <v/>
      </c>
      <c r="E3003" s="52" t="str">
        <f>IF(AND(OR($D$5&lt;&gt;"",$E$5&lt;&gt;"",$F$5&lt;&gt;"",$G$5&lt;&gt;""),D3003=""),"",IF(AND($D$5="",$E$5="",$F$5="",$G$5=""),"",IFERROR(VLOOKUP(B3003,'勘定科目コード（2019）'!$B$2:$J$3668,4,FALSE),"")))</f>
        <v/>
      </c>
      <c r="F3003" s="53" t="str">
        <f>IF(AND(OR(D2997&lt;&gt;"",E2997&lt;&gt;"",F2997&lt;&gt;"",G2997&lt;&gt;""),E3003=""),"",IF(AND(OR(D2997&lt;&gt;"",E2997&lt;&gt;"",F2997&lt;&gt;"",G2997&lt;&gt;""),E3003=""),"",IF(AND($D$5="",$E$5="",$F$5="",$G$5=""),"",IFERROR(VLOOKUP(B3003,'勘定科目コード（2019）'!$B$2:$J$3668,5,FALSE),""))))</f>
        <v/>
      </c>
      <c r="G3003" s="52" t="str">
        <f>IF(AND(OR(D2997&lt;&gt;"",E2997&lt;&gt;"",F2997&lt;&gt;"",G2997&lt;&gt;""),E3003=""),"",IF(AND($D$5="",$E$5="",$F$5="",$G$5=""),"",IFERROR(VLOOKUP(B3003,'勘定科目コード（2019）'!$B$2:$J$3668,6,FALSE),"")))</f>
        <v/>
      </c>
      <c r="H3003" s="54"/>
      <c r="I3003" s="55" t="str">
        <f>IF(AND(OR(D2997&lt;&gt;"",E2997&lt;&gt;"",F2997&lt;&gt;"",G2997&lt;&gt;""),E3003=""),"",IF(AND($D$5="",$E$5="",$F$5="",$G$5=""),"",IFERROR(VLOOKUP(B3003,'勘定科目コード（2019）'!$B$2:$J$3668,7,FALSE),"")))</f>
        <v/>
      </c>
      <c r="J3003" s="56" t="str">
        <f>IF(AND(OR(D2997&lt;&gt;"",E2997&lt;&gt;"",F2997&lt;&gt;"",G2997&lt;&gt;""),E3003=""),"",IF(AND($D$5="",$E$5="",$F$5="",$G$5=""),"",IFERROR(VLOOKUP(B3003,'勘定科目コード（2019）'!$B$2:$J$3668,8,FALSE),"")))</f>
        <v/>
      </c>
      <c r="K3003" s="57" t="str">
        <f>IF(AND(OR(D2997&lt;&gt;"",E2997&lt;&gt;"",F2997&lt;&gt;"",G2997&lt;&gt;""),E3003=""),"",IF(AND($D$5="",$E$5="",$F$5="",$G$5=""),"",IFERROR(VLOOKUP(B3003,'勘定科目コード（2019）'!$B$2:$J$3668,9,FALSE),"")))</f>
        <v/>
      </c>
      <c r="L3003" s="44" t="str">
        <f>IFERROR(VLOOKUP(D3003,'勘定科目コード（2019）'!$E$2:$J$500,7,FALSE),"")</f>
        <v/>
      </c>
    </row>
    <row r="3004" spans="2:12" x14ac:dyDescent="0.15">
      <c r="B3004" s="31">
        <v>2994</v>
      </c>
      <c r="D3004" s="51" t="str">
        <f>IF(AND($D$5="",$E$5="",$F$5="",$G$5=""),"",(IFERROR(VLOOKUP(B3004,'勘定科目コード（2019）'!$B$2:$J$3668,3,FALSE),"")))</f>
        <v/>
      </c>
      <c r="E3004" s="52" t="str">
        <f>IF(AND(OR($D$5&lt;&gt;"",$E$5&lt;&gt;"",$F$5&lt;&gt;"",$G$5&lt;&gt;""),D3004=""),"",IF(AND($D$5="",$E$5="",$F$5="",$G$5=""),"",IFERROR(VLOOKUP(B3004,'勘定科目コード（2019）'!$B$2:$J$3668,4,FALSE),"")))</f>
        <v/>
      </c>
      <c r="F3004" s="53" t="str">
        <f>IF(AND(OR(D2998&lt;&gt;"",E2998&lt;&gt;"",F2998&lt;&gt;"",G2998&lt;&gt;""),E3004=""),"",IF(AND(OR(D2998&lt;&gt;"",E2998&lt;&gt;"",F2998&lt;&gt;"",G2998&lt;&gt;""),E3004=""),"",IF(AND($D$5="",$E$5="",$F$5="",$G$5=""),"",IFERROR(VLOOKUP(B3004,'勘定科目コード（2019）'!$B$2:$J$3668,5,FALSE),""))))</f>
        <v/>
      </c>
      <c r="G3004" s="52" t="str">
        <f>IF(AND(OR(D2998&lt;&gt;"",E2998&lt;&gt;"",F2998&lt;&gt;"",G2998&lt;&gt;""),E3004=""),"",IF(AND($D$5="",$E$5="",$F$5="",$G$5=""),"",IFERROR(VLOOKUP(B3004,'勘定科目コード（2019）'!$B$2:$J$3668,6,FALSE),"")))</f>
        <v/>
      </c>
      <c r="H3004" s="54"/>
      <c r="I3004" s="55" t="str">
        <f>IF(AND(OR(D2998&lt;&gt;"",E2998&lt;&gt;"",F2998&lt;&gt;"",G2998&lt;&gt;""),E3004=""),"",IF(AND($D$5="",$E$5="",$F$5="",$G$5=""),"",IFERROR(VLOOKUP(B3004,'勘定科目コード（2019）'!$B$2:$J$3668,7,FALSE),"")))</f>
        <v/>
      </c>
      <c r="J3004" s="56" t="str">
        <f>IF(AND(OR(D2998&lt;&gt;"",E2998&lt;&gt;"",F2998&lt;&gt;"",G2998&lt;&gt;""),E3004=""),"",IF(AND($D$5="",$E$5="",$F$5="",$G$5=""),"",IFERROR(VLOOKUP(B3004,'勘定科目コード（2019）'!$B$2:$J$3668,8,FALSE),"")))</f>
        <v/>
      </c>
      <c r="K3004" s="57" t="str">
        <f>IF(AND(OR(D2998&lt;&gt;"",E2998&lt;&gt;"",F2998&lt;&gt;"",G2998&lt;&gt;""),E3004=""),"",IF(AND($D$5="",$E$5="",$F$5="",$G$5=""),"",IFERROR(VLOOKUP(B3004,'勘定科目コード（2019）'!$B$2:$J$3668,9,FALSE),"")))</f>
        <v/>
      </c>
      <c r="L3004" s="44" t="str">
        <f>IFERROR(VLOOKUP(D3004,'勘定科目コード（2019）'!$E$2:$J$500,7,FALSE),"")</f>
        <v/>
      </c>
    </row>
    <row r="3005" spans="2:12" x14ac:dyDescent="0.15">
      <c r="B3005" s="31">
        <v>2995</v>
      </c>
      <c r="D3005" s="51" t="str">
        <f>IF(AND($D$5="",$E$5="",$F$5="",$G$5=""),"",(IFERROR(VLOOKUP(B3005,'勘定科目コード（2019）'!$B$2:$J$3668,3,FALSE),"")))</f>
        <v/>
      </c>
      <c r="E3005" s="52" t="str">
        <f>IF(AND(OR($D$5&lt;&gt;"",$E$5&lt;&gt;"",$F$5&lt;&gt;"",$G$5&lt;&gt;""),D3005=""),"",IF(AND($D$5="",$E$5="",$F$5="",$G$5=""),"",IFERROR(VLOOKUP(B3005,'勘定科目コード（2019）'!$B$2:$J$3668,4,FALSE),"")))</f>
        <v/>
      </c>
      <c r="F3005" s="53" t="str">
        <f>IF(AND(OR(D2999&lt;&gt;"",E2999&lt;&gt;"",F2999&lt;&gt;"",G2999&lt;&gt;""),E3005=""),"",IF(AND(OR(D2999&lt;&gt;"",E2999&lt;&gt;"",F2999&lt;&gt;"",G2999&lt;&gt;""),E3005=""),"",IF(AND($D$5="",$E$5="",$F$5="",$G$5=""),"",IFERROR(VLOOKUP(B3005,'勘定科目コード（2019）'!$B$2:$J$3668,5,FALSE),""))))</f>
        <v/>
      </c>
      <c r="G3005" s="52" t="str">
        <f>IF(AND(OR(D2999&lt;&gt;"",E2999&lt;&gt;"",F2999&lt;&gt;"",G2999&lt;&gt;""),E3005=""),"",IF(AND($D$5="",$E$5="",$F$5="",$G$5=""),"",IFERROR(VLOOKUP(B3005,'勘定科目コード（2019）'!$B$2:$J$3668,6,FALSE),"")))</f>
        <v/>
      </c>
      <c r="H3005" s="54"/>
      <c r="I3005" s="55" t="str">
        <f>IF(AND(OR(D2999&lt;&gt;"",E2999&lt;&gt;"",F2999&lt;&gt;"",G2999&lt;&gt;""),E3005=""),"",IF(AND($D$5="",$E$5="",$F$5="",$G$5=""),"",IFERROR(VLOOKUP(B3005,'勘定科目コード（2019）'!$B$2:$J$3668,7,FALSE),"")))</f>
        <v/>
      </c>
      <c r="J3005" s="56" t="str">
        <f>IF(AND(OR(D2999&lt;&gt;"",E2999&lt;&gt;"",F2999&lt;&gt;"",G2999&lt;&gt;""),E3005=""),"",IF(AND($D$5="",$E$5="",$F$5="",$G$5=""),"",IFERROR(VLOOKUP(B3005,'勘定科目コード（2019）'!$B$2:$J$3668,8,FALSE),"")))</f>
        <v/>
      </c>
      <c r="K3005" s="57" t="str">
        <f>IF(AND(OR(D2999&lt;&gt;"",E2999&lt;&gt;"",F2999&lt;&gt;"",G2999&lt;&gt;""),E3005=""),"",IF(AND($D$5="",$E$5="",$F$5="",$G$5=""),"",IFERROR(VLOOKUP(B3005,'勘定科目コード（2019）'!$B$2:$J$3668,9,FALSE),"")))</f>
        <v/>
      </c>
      <c r="L3005" s="44" t="str">
        <f>IFERROR(VLOOKUP(D3005,'勘定科目コード（2019）'!$E$2:$J$500,7,FALSE),"")</f>
        <v/>
      </c>
    </row>
    <row r="3006" spans="2:12" x14ac:dyDescent="0.15">
      <c r="B3006" s="31">
        <v>2996</v>
      </c>
      <c r="D3006" s="51" t="str">
        <f>IF(AND($D$5="",$E$5="",$F$5="",$G$5=""),"",(IFERROR(VLOOKUP(B3006,'勘定科目コード（2019）'!$B$2:$J$3668,3,FALSE),"")))</f>
        <v/>
      </c>
      <c r="E3006" s="52" t="str">
        <f>IF(AND(OR($D$5&lt;&gt;"",$E$5&lt;&gt;"",$F$5&lt;&gt;"",$G$5&lt;&gt;""),D3006=""),"",IF(AND($D$5="",$E$5="",$F$5="",$G$5=""),"",IFERROR(VLOOKUP(B3006,'勘定科目コード（2019）'!$B$2:$J$3668,4,FALSE),"")))</f>
        <v/>
      </c>
      <c r="F3006" s="53" t="str">
        <f>IF(AND(OR(D3000&lt;&gt;"",E3000&lt;&gt;"",F3000&lt;&gt;"",G3000&lt;&gt;""),E3006=""),"",IF(AND(OR(D3000&lt;&gt;"",E3000&lt;&gt;"",F3000&lt;&gt;"",G3000&lt;&gt;""),E3006=""),"",IF(AND($D$5="",$E$5="",$F$5="",$G$5=""),"",IFERROR(VLOOKUP(B3006,'勘定科目コード（2019）'!$B$2:$J$3668,5,FALSE),""))))</f>
        <v/>
      </c>
      <c r="G3006" s="52" t="str">
        <f>IF(AND(OR(D3000&lt;&gt;"",E3000&lt;&gt;"",F3000&lt;&gt;"",G3000&lt;&gt;""),E3006=""),"",IF(AND($D$5="",$E$5="",$F$5="",$G$5=""),"",IFERROR(VLOOKUP(B3006,'勘定科目コード（2019）'!$B$2:$J$3668,6,FALSE),"")))</f>
        <v/>
      </c>
      <c r="H3006" s="54"/>
      <c r="I3006" s="55" t="str">
        <f>IF(AND(OR(D3000&lt;&gt;"",E3000&lt;&gt;"",F3000&lt;&gt;"",G3000&lt;&gt;""),E3006=""),"",IF(AND($D$5="",$E$5="",$F$5="",$G$5=""),"",IFERROR(VLOOKUP(B3006,'勘定科目コード（2019）'!$B$2:$J$3668,7,FALSE),"")))</f>
        <v/>
      </c>
      <c r="J3006" s="56" t="str">
        <f>IF(AND(OR(D3000&lt;&gt;"",E3000&lt;&gt;"",F3000&lt;&gt;"",G3000&lt;&gt;""),E3006=""),"",IF(AND($D$5="",$E$5="",$F$5="",$G$5=""),"",IFERROR(VLOOKUP(B3006,'勘定科目コード（2019）'!$B$2:$J$3668,8,FALSE),"")))</f>
        <v/>
      </c>
      <c r="K3006" s="57" t="str">
        <f>IF(AND(OR(D3000&lt;&gt;"",E3000&lt;&gt;"",F3000&lt;&gt;"",G3000&lt;&gt;""),E3006=""),"",IF(AND($D$5="",$E$5="",$F$5="",$G$5=""),"",IFERROR(VLOOKUP(B3006,'勘定科目コード（2019）'!$B$2:$J$3668,9,FALSE),"")))</f>
        <v/>
      </c>
      <c r="L3006" s="44" t="str">
        <f>IFERROR(VLOOKUP(D3006,'勘定科目コード（2019）'!$E$2:$J$500,7,FALSE),"")</f>
        <v/>
      </c>
    </row>
    <row r="3007" spans="2:12" x14ac:dyDescent="0.15">
      <c r="B3007" s="31">
        <v>2997</v>
      </c>
      <c r="D3007" s="51" t="str">
        <f>IF(AND($D$5="",$E$5="",$F$5="",$G$5=""),"",(IFERROR(VLOOKUP(B3007,'勘定科目コード（2019）'!$B$2:$J$3668,3,FALSE),"")))</f>
        <v/>
      </c>
      <c r="E3007" s="52" t="str">
        <f>IF(AND(OR($D$5&lt;&gt;"",$E$5&lt;&gt;"",$F$5&lt;&gt;"",$G$5&lt;&gt;""),D3007=""),"",IF(AND($D$5="",$E$5="",$F$5="",$G$5=""),"",IFERROR(VLOOKUP(B3007,'勘定科目コード（2019）'!$B$2:$J$3668,4,FALSE),"")))</f>
        <v/>
      </c>
      <c r="F3007" s="53" t="str">
        <f>IF(AND(OR(D3001&lt;&gt;"",E3001&lt;&gt;"",F3001&lt;&gt;"",G3001&lt;&gt;""),E3007=""),"",IF(AND(OR(D3001&lt;&gt;"",E3001&lt;&gt;"",F3001&lt;&gt;"",G3001&lt;&gt;""),E3007=""),"",IF(AND($D$5="",$E$5="",$F$5="",$G$5=""),"",IFERROR(VLOOKUP(B3007,'勘定科目コード（2019）'!$B$2:$J$3668,5,FALSE),""))))</f>
        <v/>
      </c>
      <c r="G3007" s="52" t="str">
        <f>IF(AND(OR(D3001&lt;&gt;"",E3001&lt;&gt;"",F3001&lt;&gt;"",G3001&lt;&gt;""),E3007=""),"",IF(AND($D$5="",$E$5="",$F$5="",$G$5=""),"",IFERROR(VLOOKUP(B3007,'勘定科目コード（2019）'!$B$2:$J$3668,6,FALSE),"")))</f>
        <v/>
      </c>
      <c r="H3007" s="54"/>
      <c r="I3007" s="55" t="str">
        <f>IF(AND(OR(D3001&lt;&gt;"",E3001&lt;&gt;"",F3001&lt;&gt;"",G3001&lt;&gt;""),E3007=""),"",IF(AND($D$5="",$E$5="",$F$5="",$G$5=""),"",IFERROR(VLOOKUP(B3007,'勘定科目コード（2019）'!$B$2:$J$3668,7,FALSE),"")))</f>
        <v/>
      </c>
      <c r="J3007" s="56" t="str">
        <f>IF(AND(OR(D3001&lt;&gt;"",E3001&lt;&gt;"",F3001&lt;&gt;"",G3001&lt;&gt;""),E3007=""),"",IF(AND($D$5="",$E$5="",$F$5="",$G$5=""),"",IFERROR(VLOOKUP(B3007,'勘定科目コード（2019）'!$B$2:$J$3668,8,FALSE),"")))</f>
        <v/>
      </c>
      <c r="K3007" s="57" t="str">
        <f>IF(AND(OR(D3001&lt;&gt;"",E3001&lt;&gt;"",F3001&lt;&gt;"",G3001&lt;&gt;""),E3007=""),"",IF(AND($D$5="",$E$5="",$F$5="",$G$5=""),"",IFERROR(VLOOKUP(B3007,'勘定科目コード（2019）'!$B$2:$J$3668,9,FALSE),"")))</f>
        <v/>
      </c>
      <c r="L3007" s="44" t="str">
        <f>IFERROR(VLOOKUP(D3007,'勘定科目コード（2019）'!$E$2:$J$500,7,FALSE),"")</f>
        <v/>
      </c>
    </row>
    <row r="3008" spans="2:12" x14ac:dyDescent="0.15">
      <c r="B3008" s="31">
        <v>2998</v>
      </c>
      <c r="D3008" s="51" t="str">
        <f>IF(AND($D$5="",$E$5="",$F$5="",$G$5=""),"",(IFERROR(VLOOKUP(B3008,'勘定科目コード（2019）'!$B$2:$J$3668,3,FALSE),"")))</f>
        <v/>
      </c>
      <c r="E3008" s="52" t="str">
        <f>IF(AND(OR($D$5&lt;&gt;"",$E$5&lt;&gt;"",$F$5&lt;&gt;"",$G$5&lt;&gt;""),D3008=""),"",IF(AND($D$5="",$E$5="",$F$5="",$G$5=""),"",IFERROR(VLOOKUP(B3008,'勘定科目コード（2019）'!$B$2:$J$3668,4,FALSE),"")))</f>
        <v/>
      </c>
      <c r="F3008" s="53" t="str">
        <f>IF(AND(OR(D3002&lt;&gt;"",E3002&lt;&gt;"",F3002&lt;&gt;"",G3002&lt;&gt;""),E3008=""),"",IF(AND(OR(D3002&lt;&gt;"",E3002&lt;&gt;"",F3002&lt;&gt;"",G3002&lt;&gt;""),E3008=""),"",IF(AND($D$5="",$E$5="",$F$5="",$G$5=""),"",IFERROR(VLOOKUP(B3008,'勘定科目コード（2019）'!$B$2:$J$3668,5,FALSE),""))))</f>
        <v/>
      </c>
      <c r="G3008" s="52" t="str">
        <f>IF(AND(OR(D3002&lt;&gt;"",E3002&lt;&gt;"",F3002&lt;&gt;"",G3002&lt;&gt;""),E3008=""),"",IF(AND($D$5="",$E$5="",$F$5="",$G$5=""),"",IFERROR(VLOOKUP(B3008,'勘定科目コード（2019）'!$B$2:$J$3668,6,FALSE),"")))</f>
        <v/>
      </c>
      <c r="H3008" s="54"/>
      <c r="I3008" s="55" t="str">
        <f>IF(AND(OR(D3002&lt;&gt;"",E3002&lt;&gt;"",F3002&lt;&gt;"",G3002&lt;&gt;""),E3008=""),"",IF(AND($D$5="",$E$5="",$F$5="",$G$5=""),"",IFERROR(VLOOKUP(B3008,'勘定科目コード（2019）'!$B$2:$J$3668,7,FALSE),"")))</f>
        <v/>
      </c>
      <c r="J3008" s="56" t="str">
        <f>IF(AND(OR(D3002&lt;&gt;"",E3002&lt;&gt;"",F3002&lt;&gt;"",G3002&lt;&gt;""),E3008=""),"",IF(AND($D$5="",$E$5="",$F$5="",$G$5=""),"",IFERROR(VLOOKUP(B3008,'勘定科目コード（2019）'!$B$2:$J$3668,8,FALSE),"")))</f>
        <v/>
      </c>
      <c r="K3008" s="57" t="str">
        <f>IF(AND(OR(D3002&lt;&gt;"",E3002&lt;&gt;"",F3002&lt;&gt;"",G3002&lt;&gt;""),E3008=""),"",IF(AND($D$5="",$E$5="",$F$5="",$G$5=""),"",IFERROR(VLOOKUP(B3008,'勘定科目コード（2019）'!$B$2:$J$3668,9,FALSE),"")))</f>
        <v/>
      </c>
      <c r="L3008" s="44" t="str">
        <f>IFERROR(VLOOKUP(D3008,'勘定科目コード（2019）'!$E$2:$J$500,7,FALSE),"")</f>
        <v/>
      </c>
    </row>
    <row r="3009" spans="2:12" x14ac:dyDescent="0.15">
      <c r="B3009" s="31">
        <v>2999</v>
      </c>
      <c r="D3009" s="51" t="str">
        <f>IF(AND($D$5="",$E$5="",$F$5="",$G$5=""),"",(IFERROR(VLOOKUP(B3009,'勘定科目コード（2019）'!$B$2:$J$3668,3,FALSE),"")))</f>
        <v/>
      </c>
      <c r="E3009" s="52" t="str">
        <f>IF(AND(OR($D$5&lt;&gt;"",$E$5&lt;&gt;"",$F$5&lt;&gt;"",$G$5&lt;&gt;""),D3009=""),"",IF(AND($D$5="",$E$5="",$F$5="",$G$5=""),"",IFERROR(VLOOKUP(B3009,'勘定科目コード（2019）'!$B$2:$J$3668,4,FALSE),"")))</f>
        <v/>
      </c>
      <c r="F3009" s="53" t="str">
        <f>IF(AND(OR(D3003&lt;&gt;"",E3003&lt;&gt;"",F3003&lt;&gt;"",G3003&lt;&gt;""),E3009=""),"",IF(AND(OR(D3003&lt;&gt;"",E3003&lt;&gt;"",F3003&lt;&gt;"",G3003&lt;&gt;""),E3009=""),"",IF(AND($D$5="",$E$5="",$F$5="",$G$5=""),"",IFERROR(VLOOKUP(B3009,'勘定科目コード（2019）'!$B$2:$J$3668,5,FALSE),""))))</f>
        <v/>
      </c>
      <c r="G3009" s="52" t="str">
        <f>IF(AND(OR(D3003&lt;&gt;"",E3003&lt;&gt;"",F3003&lt;&gt;"",G3003&lt;&gt;""),E3009=""),"",IF(AND($D$5="",$E$5="",$F$5="",$G$5=""),"",IFERROR(VLOOKUP(B3009,'勘定科目コード（2019）'!$B$2:$J$3668,6,FALSE),"")))</f>
        <v/>
      </c>
      <c r="H3009" s="54"/>
      <c r="I3009" s="55" t="str">
        <f>IF(AND(OR(D3003&lt;&gt;"",E3003&lt;&gt;"",F3003&lt;&gt;"",G3003&lt;&gt;""),E3009=""),"",IF(AND($D$5="",$E$5="",$F$5="",$G$5=""),"",IFERROR(VLOOKUP(B3009,'勘定科目コード（2019）'!$B$2:$J$3668,7,FALSE),"")))</f>
        <v/>
      </c>
      <c r="J3009" s="56" t="str">
        <f>IF(AND(OR(D3003&lt;&gt;"",E3003&lt;&gt;"",F3003&lt;&gt;"",G3003&lt;&gt;""),E3009=""),"",IF(AND($D$5="",$E$5="",$F$5="",$G$5=""),"",IFERROR(VLOOKUP(B3009,'勘定科目コード（2019）'!$B$2:$J$3668,8,FALSE),"")))</f>
        <v/>
      </c>
      <c r="K3009" s="57" t="str">
        <f>IF(AND(OR(D3003&lt;&gt;"",E3003&lt;&gt;"",F3003&lt;&gt;"",G3003&lt;&gt;""),E3009=""),"",IF(AND($D$5="",$E$5="",$F$5="",$G$5=""),"",IFERROR(VLOOKUP(B3009,'勘定科目コード（2019）'!$B$2:$J$3668,9,FALSE),"")))</f>
        <v/>
      </c>
      <c r="L3009" s="44" t="str">
        <f>IFERROR(VLOOKUP(D3009,'勘定科目コード（2019）'!$E$2:$J$500,7,FALSE),"")</f>
        <v/>
      </c>
    </row>
    <row r="3010" spans="2:12" x14ac:dyDescent="0.15">
      <c r="B3010" s="31">
        <v>3000</v>
      </c>
      <c r="D3010" s="51" t="str">
        <f>IF(AND($D$5="",$E$5="",$F$5="",$G$5=""),"",(IFERROR(VLOOKUP(B3010,'勘定科目コード（2019）'!$B$2:$J$3668,3,FALSE),"")))</f>
        <v/>
      </c>
      <c r="E3010" s="52" t="str">
        <f>IF(AND(OR($D$5&lt;&gt;"",$E$5&lt;&gt;"",$F$5&lt;&gt;"",$G$5&lt;&gt;""),D3010=""),"",IF(AND($D$5="",$E$5="",$F$5="",$G$5=""),"",IFERROR(VLOOKUP(B3010,'勘定科目コード（2019）'!$B$2:$J$3668,4,FALSE),"")))</f>
        <v/>
      </c>
      <c r="F3010" s="53" t="str">
        <f>IF(AND(OR(D3004&lt;&gt;"",E3004&lt;&gt;"",F3004&lt;&gt;"",G3004&lt;&gt;""),E3010=""),"",IF(AND(OR(D3004&lt;&gt;"",E3004&lt;&gt;"",F3004&lt;&gt;"",G3004&lt;&gt;""),E3010=""),"",IF(AND($D$5="",$E$5="",$F$5="",$G$5=""),"",IFERROR(VLOOKUP(B3010,'勘定科目コード（2019）'!$B$2:$J$3668,5,FALSE),""))))</f>
        <v/>
      </c>
      <c r="G3010" s="52" t="str">
        <f>IF(AND(OR(D3004&lt;&gt;"",E3004&lt;&gt;"",F3004&lt;&gt;"",G3004&lt;&gt;""),E3010=""),"",IF(AND($D$5="",$E$5="",$F$5="",$G$5=""),"",IFERROR(VLOOKUP(B3010,'勘定科目コード（2019）'!$B$2:$J$3668,6,FALSE),"")))</f>
        <v/>
      </c>
      <c r="H3010" s="54"/>
      <c r="I3010" s="55" t="str">
        <f>IF(AND(OR(D3004&lt;&gt;"",E3004&lt;&gt;"",F3004&lt;&gt;"",G3004&lt;&gt;""),E3010=""),"",IF(AND($D$5="",$E$5="",$F$5="",$G$5=""),"",IFERROR(VLOOKUP(B3010,'勘定科目コード（2019）'!$B$2:$J$3668,7,FALSE),"")))</f>
        <v/>
      </c>
      <c r="J3010" s="56" t="str">
        <f>IF(AND(OR(D3004&lt;&gt;"",E3004&lt;&gt;"",F3004&lt;&gt;"",G3004&lt;&gt;""),E3010=""),"",IF(AND($D$5="",$E$5="",$F$5="",$G$5=""),"",IFERROR(VLOOKUP(B3010,'勘定科目コード（2019）'!$B$2:$J$3668,8,FALSE),"")))</f>
        <v/>
      </c>
      <c r="K3010" s="57" t="str">
        <f>IF(AND(OR(D3004&lt;&gt;"",E3004&lt;&gt;"",F3004&lt;&gt;"",G3004&lt;&gt;""),E3010=""),"",IF(AND($D$5="",$E$5="",$F$5="",$G$5=""),"",IFERROR(VLOOKUP(B3010,'勘定科目コード（2019）'!$B$2:$J$3668,9,FALSE),"")))</f>
        <v/>
      </c>
      <c r="L3010" s="44" t="str">
        <f>IFERROR(VLOOKUP(D3010,'勘定科目コード（2019）'!$E$2:$J$500,7,FALSE),"")</f>
        <v/>
      </c>
    </row>
    <row r="3011" spans="2:12" x14ac:dyDescent="0.15">
      <c r="B3011" s="31">
        <v>3001</v>
      </c>
      <c r="D3011" s="51" t="str">
        <f>IF(AND($D$5="",$E$5="",$F$5="",$G$5=""),"",(IFERROR(VLOOKUP(B3011,'勘定科目コード（2019）'!$B$2:$J$3668,3,FALSE),"")))</f>
        <v/>
      </c>
      <c r="E3011" s="52" t="str">
        <f>IF(AND(OR($D$5&lt;&gt;"",$E$5&lt;&gt;"",$F$5&lt;&gt;"",$G$5&lt;&gt;""),D3011=""),"",IF(AND($D$5="",$E$5="",$F$5="",$G$5=""),"",IFERROR(VLOOKUP(B3011,'勘定科目コード（2019）'!$B$2:$J$3668,4,FALSE),"")))</f>
        <v/>
      </c>
      <c r="F3011" s="53" t="str">
        <f>IF(AND(OR(D3005&lt;&gt;"",E3005&lt;&gt;"",F3005&lt;&gt;"",G3005&lt;&gt;""),E3011=""),"",IF(AND(OR(D3005&lt;&gt;"",E3005&lt;&gt;"",F3005&lt;&gt;"",G3005&lt;&gt;""),E3011=""),"",IF(AND($D$5="",$E$5="",$F$5="",$G$5=""),"",IFERROR(VLOOKUP(B3011,'勘定科目コード（2019）'!$B$2:$J$3668,5,FALSE),""))))</f>
        <v/>
      </c>
      <c r="G3011" s="52" t="str">
        <f>IF(AND(OR(D3005&lt;&gt;"",E3005&lt;&gt;"",F3005&lt;&gt;"",G3005&lt;&gt;""),E3011=""),"",IF(AND($D$5="",$E$5="",$F$5="",$G$5=""),"",IFERROR(VLOOKUP(B3011,'勘定科目コード（2019）'!$B$2:$J$3668,6,FALSE),"")))</f>
        <v/>
      </c>
      <c r="H3011" s="54"/>
      <c r="I3011" s="55" t="str">
        <f>IF(AND(OR(D3005&lt;&gt;"",E3005&lt;&gt;"",F3005&lt;&gt;"",G3005&lt;&gt;""),E3011=""),"",IF(AND($D$5="",$E$5="",$F$5="",$G$5=""),"",IFERROR(VLOOKUP(B3011,'勘定科目コード（2019）'!$B$2:$J$3668,7,FALSE),"")))</f>
        <v/>
      </c>
      <c r="J3011" s="56" t="str">
        <f>IF(AND(OR(D3005&lt;&gt;"",E3005&lt;&gt;"",F3005&lt;&gt;"",G3005&lt;&gt;""),E3011=""),"",IF(AND($D$5="",$E$5="",$F$5="",$G$5=""),"",IFERROR(VLOOKUP(B3011,'勘定科目コード（2019）'!$B$2:$J$3668,8,FALSE),"")))</f>
        <v/>
      </c>
      <c r="K3011" s="57" t="str">
        <f>IF(AND(OR(D3005&lt;&gt;"",E3005&lt;&gt;"",F3005&lt;&gt;"",G3005&lt;&gt;""),E3011=""),"",IF(AND($D$5="",$E$5="",$F$5="",$G$5=""),"",IFERROR(VLOOKUP(B3011,'勘定科目コード（2019）'!$B$2:$J$3668,9,FALSE),"")))</f>
        <v/>
      </c>
      <c r="L3011" s="44" t="str">
        <f>IFERROR(VLOOKUP(D3011,'勘定科目コード（2019）'!$E$2:$J$500,7,FALSE),"")</f>
        <v/>
      </c>
    </row>
    <row r="3012" spans="2:12" x14ac:dyDescent="0.15">
      <c r="B3012" s="31">
        <v>3002</v>
      </c>
      <c r="D3012" s="51" t="str">
        <f>IF(AND($D$5="",$E$5="",$F$5="",$G$5=""),"",(IFERROR(VLOOKUP(B3012,'勘定科目コード（2019）'!$B$2:$J$3668,3,FALSE),"")))</f>
        <v/>
      </c>
      <c r="E3012" s="52" t="str">
        <f>IF(AND(OR($D$5&lt;&gt;"",$E$5&lt;&gt;"",$F$5&lt;&gt;"",$G$5&lt;&gt;""),D3012=""),"",IF(AND($D$5="",$E$5="",$F$5="",$G$5=""),"",IFERROR(VLOOKUP(B3012,'勘定科目コード（2019）'!$B$2:$J$3668,4,FALSE),"")))</f>
        <v/>
      </c>
      <c r="F3012" s="53" t="str">
        <f>IF(AND(OR(D3006&lt;&gt;"",E3006&lt;&gt;"",F3006&lt;&gt;"",G3006&lt;&gt;""),E3012=""),"",IF(AND(OR(D3006&lt;&gt;"",E3006&lt;&gt;"",F3006&lt;&gt;"",G3006&lt;&gt;""),E3012=""),"",IF(AND($D$5="",$E$5="",$F$5="",$G$5=""),"",IFERROR(VLOOKUP(B3012,'勘定科目コード（2019）'!$B$2:$J$3668,5,FALSE),""))))</f>
        <v/>
      </c>
      <c r="G3012" s="52" t="str">
        <f>IF(AND(OR(D3006&lt;&gt;"",E3006&lt;&gt;"",F3006&lt;&gt;"",G3006&lt;&gt;""),E3012=""),"",IF(AND($D$5="",$E$5="",$F$5="",$G$5=""),"",IFERROR(VLOOKUP(B3012,'勘定科目コード（2019）'!$B$2:$J$3668,6,FALSE),"")))</f>
        <v/>
      </c>
      <c r="H3012" s="54"/>
      <c r="I3012" s="55" t="str">
        <f>IF(AND(OR(D3006&lt;&gt;"",E3006&lt;&gt;"",F3006&lt;&gt;"",G3006&lt;&gt;""),E3012=""),"",IF(AND($D$5="",$E$5="",$F$5="",$G$5=""),"",IFERROR(VLOOKUP(B3012,'勘定科目コード（2019）'!$B$2:$J$3668,7,FALSE),"")))</f>
        <v/>
      </c>
      <c r="J3012" s="56" t="str">
        <f>IF(AND(OR(D3006&lt;&gt;"",E3006&lt;&gt;"",F3006&lt;&gt;"",G3006&lt;&gt;""),E3012=""),"",IF(AND($D$5="",$E$5="",$F$5="",$G$5=""),"",IFERROR(VLOOKUP(B3012,'勘定科目コード（2019）'!$B$2:$J$3668,8,FALSE),"")))</f>
        <v/>
      </c>
      <c r="K3012" s="57" t="str">
        <f>IF(AND(OR(D3006&lt;&gt;"",E3006&lt;&gt;"",F3006&lt;&gt;"",G3006&lt;&gt;""),E3012=""),"",IF(AND($D$5="",$E$5="",$F$5="",$G$5=""),"",IFERROR(VLOOKUP(B3012,'勘定科目コード（2019）'!$B$2:$J$3668,9,FALSE),"")))</f>
        <v/>
      </c>
      <c r="L3012" s="44" t="str">
        <f>IFERROR(VLOOKUP(D3012,'勘定科目コード（2019）'!$E$2:$J$500,7,FALSE),"")</f>
        <v/>
      </c>
    </row>
    <row r="3013" spans="2:12" x14ac:dyDescent="0.15">
      <c r="B3013" s="31">
        <v>3003</v>
      </c>
      <c r="D3013" s="51" t="str">
        <f>IF(AND($D$5="",$E$5="",$F$5="",$G$5=""),"",(IFERROR(VLOOKUP(B3013,'勘定科目コード（2019）'!$B$2:$J$3668,3,FALSE),"")))</f>
        <v/>
      </c>
      <c r="E3013" s="52" t="str">
        <f>IF(AND(OR($D$5&lt;&gt;"",$E$5&lt;&gt;"",$F$5&lt;&gt;"",$G$5&lt;&gt;""),D3013=""),"",IF(AND($D$5="",$E$5="",$F$5="",$G$5=""),"",IFERROR(VLOOKUP(B3013,'勘定科目コード（2019）'!$B$2:$J$3668,4,FALSE),"")))</f>
        <v/>
      </c>
      <c r="F3013" s="53" t="str">
        <f>IF(AND(OR(D3007&lt;&gt;"",E3007&lt;&gt;"",F3007&lt;&gt;"",G3007&lt;&gt;""),E3013=""),"",IF(AND(OR(D3007&lt;&gt;"",E3007&lt;&gt;"",F3007&lt;&gt;"",G3007&lt;&gt;""),E3013=""),"",IF(AND($D$5="",$E$5="",$F$5="",$G$5=""),"",IFERROR(VLOOKUP(B3013,'勘定科目コード（2019）'!$B$2:$J$3668,5,FALSE),""))))</f>
        <v/>
      </c>
      <c r="G3013" s="52" t="str">
        <f>IF(AND(OR(D3007&lt;&gt;"",E3007&lt;&gt;"",F3007&lt;&gt;"",G3007&lt;&gt;""),E3013=""),"",IF(AND($D$5="",$E$5="",$F$5="",$G$5=""),"",IFERROR(VLOOKUP(B3013,'勘定科目コード（2019）'!$B$2:$J$3668,6,FALSE),"")))</f>
        <v/>
      </c>
      <c r="H3013" s="54"/>
      <c r="I3013" s="55" t="str">
        <f>IF(AND(OR(D3007&lt;&gt;"",E3007&lt;&gt;"",F3007&lt;&gt;"",G3007&lt;&gt;""),E3013=""),"",IF(AND($D$5="",$E$5="",$F$5="",$G$5=""),"",IFERROR(VLOOKUP(B3013,'勘定科目コード（2019）'!$B$2:$J$3668,7,FALSE),"")))</f>
        <v/>
      </c>
      <c r="J3013" s="56" t="str">
        <f>IF(AND(OR(D3007&lt;&gt;"",E3007&lt;&gt;"",F3007&lt;&gt;"",G3007&lt;&gt;""),E3013=""),"",IF(AND($D$5="",$E$5="",$F$5="",$G$5=""),"",IFERROR(VLOOKUP(B3013,'勘定科目コード（2019）'!$B$2:$J$3668,8,FALSE),"")))</f>
        <v/>
      </c>
      <c r="K3013" s="57" t="str">
        <f>IF(AND(OR(D3007&lt;&gt;"",E3007&lt;&gt;"",F3007&lt;&gt;"",G3007&lt;&gt;""),E3013=""),"",IF(AND($D$5="",$E$5="",$F$5="",$G$5=""),"",IFERROR(VLOOKUP(B3013,'勘定科目コード（2019）'!$B$2:$J$3668,9,FALSE),"")))</f>
        <v/>
      </c>
      <c r="L3013" s="44" t="str">
        <f>IFERROR(VLOOKUP(D3013,'勘定科目コード（2019）'!$E$2:$J$500,7,FALSE),"")</f>
        <v/>
      </c>
    </row>
    <row r="3014" spans="2:12" x14ac:dyDescent="0.15">
      <c r="B3014" s="31">
        <v>3004</v>
      </c>
      <c r="D3014" s="51" t="str">
        <f>IF(AND($D$5="",$E$5="",$F$5="",$G$5=""),"",(IFERROR(VLOOKUP(B3014,'勘定科目コード（2019）'!$B$2:$J$3668,3,FALSE),"")))</f>
        <v/>
      </c>
      <c r="E3014" s="52" t="str">
        <f>IF(AND(OR($D$5&lt;&gt;"",$E$5&lt;&gt;"",$F$5&lt;&gt;"",$G$5&lt;&gt;""),D3014=""),"",IF(AND($D$5="",$E$5="",$F$5="",$G$5=""),"",IFERROR(VLOOKUP(B3014,'勘定科目コード（2019）'!$B$2:$J$3668,4,FALSE),"")))</f>
        <v/>
      </c>
      <c r="F3014" s="53" t="str">
        <f>IF(AND(OR(D3008&lt;&gt;"",E3008&lt;&gt;"",F3008&lt;&gt;"",G3008&lt;&gt;""),E3014=""),"",IF(AND(OR(D3008&lt;&gt;"",E3008&lt;&gt;"",F3008&lt;&gt;"",G3008&lt;&gt;""),E3014=""),"",IF(AND($D$5="",$E$5="",$F$5="",$G$5=""),"",IFERROR(VLOOKUP(B3014,'勘定科目コード（2019）'!$B$2:$J$3668,5,FALSE),""))))</f>
        <v/>
      </c>
      <c r="G3014" s="52" t="str">
        <f>IF(AND(OR(D3008&lt;&gt;"",E3008&lt;&gt;"",F3008&lt;&gt;"",G3008&lt;&gt;""),E3014=""),"",IF(AND($D$5="",$E$5="",$F$5="",$G$5=""),"",IFERROR(VLOOKUP(B3014,'勘定科目コード（2019）'!$B$2:$J$3668,6,FALSE),"")))</f>
        <v/>
      </c>
      <c r="H3014" s="54"/>
      <c r="I3014" s="55" t="str">
        <f>IF(AND(OR(D3008&lt;&gt;"",E3008&lt;&gt;"",F3008&lt;&gt;"",G3008&lt;&gt;""),E3014=""),"",IF(AND($D$5="",$E$5="",$F$5="",$G$5=""),"",IFERROR(VLOOKUP(B3014,'勘定科目コード（2019）'!$B$2:$J$3668,7,FALSE),"")))</f>
        <v/>
      </c>
      <c r="J3014" s="56" t="str">
        <f>IF(AND(OR(D3008&lt;&gt;"",E3008&lt;&gt;"",F3008&lt;&gt;"",G3008&lt;&gt;""),E3014=""),"",IF(AND($D$5="",$E$5="",$F$5="",$G$5=""),"",IFERROR(VLOOKUP(B3014,'勘定科目コード（2019）'!$B$2:$J$3668,8,FALSE),"")))</f>
        <v/>
      </c>
      <c r="K3014" s="57" t="str">
        <f>IF(AND(OR(D3008&lt;&gt;"",E3008&lt;&gt;"",F3008&lt;&gt;"",G3008&lt;&gt;""),E3014=""),"",IF(AND($D$5="",$E$5="",$F$5="",$G$5=""),"",IFERROR(VLOOKUP(B3014,'勘定科目コード（2019）'!$B$2:$J$3668,9,FALSE),"")))</f>
        <v/>
      </c>
      <c r="L3014" s="44" t="str">
        <f>IFERROR(VLOOKUP(D3014,'勘定科目コード（2019）'!$E$2:$J$500,7,FALSE),"")</f>
        <v/>
      </c>
    </row>
    <row r="3015" spans="2:12" x14ac:dyDescent="0.15">
      <c r="B3015" s="31">
        <v>3005</v>
      </c>
      <c r="D3015" s="51" t="str">
        <f>IF(AND($D$5="",$E$5="",$F$5="",$G$5=""),"",(IFERROR(VLOOKUP(B3015,'勘定科目コード（2019）'!$B$2:$J$3668,3,FALSE),"")))</f>
        <v/>
      </c>
      <c r="E3015" s="52" t="str">
        <f>IF(AND(OR($D$5&lt;&gt;"",$E$5&lt;&gt;"",$F$5&lt;&gt;"",$G$5&lt;&gt;""),D3015=""),"",IF(AND($D$5="",$E$5="",$F$5="",$G$5=""),"",IFERROR(VLOOKUP(B3015,'勘定科目コード（2019）'!$B$2:$J$3668,4,FALSE),"")))</f>
        <v/>
      </c>
      <c r="F3015" s="53" t="str">
        <f>IF(AND(OR(D3009&lt;&gt;"",E3009&lt;&gt;"",F3009&lt;&gt;"",G3009&lt;&gt;""),E3015=""),"",IF(AND(OR(D3009&lt;&gt;"",E3009&lt;&gt;"",F3009&lt;&gt;"",G3009&lt;&gt;""),E3015=""),"",IF(AND($D$5="",$E$5="",$F$5="",$G$5=""),"",IFERROR(VLOOKUP(B3015,'勘定科目コード（2019）'!$B$2:$J$3668,5,FALSE),""))))</f>
        <v/>
      </c>
      <c r="G3015" s="52" t="str">
        <f>IF(AND(OR(D3009&lt;&gt;"",E3009&lt;&gt;"",F3009&lt;&gt;"",G3009&lt;&gt;""),E3015=""),"",IF(AND($D$5="",$E$5="",$F$5="",$G$5=""),"",IFERROR(VLOOKUP(B3015,'勘定科目コード（2019）'!$B$2:$J$3668,6,FALSE),"")))</f>
        <v/>
      </c>
      <c r="H3015" s="54"/>
      <c r="I3015" s="55" t="str">
        <f>IF(AND(OR(D3009&lt;&gt;"",E3009&lt;&gt;"",F3009&lt;&gt;"",G3009&lt;&gt;""),E3015=""),"",IF(AND($D$5="",$E$5="",$F$5="",$G$5=""),"",IFERROR(VLOOKUP(B3015,'勘定科目コード（2019）'!$B$2:$J$3668,7,FALSE),"")))</f>
        <v/>
      </c>
      <c r="J3015" s="56" t="str">
        <f>IF(AND(OR(D3009&lt;&gt;"",E3009&lt;&gt;"",F3009&lt;&gt;"",G3009&lt;&gt;""),E3015=""),"",IF(AND($D$5="",$E$5="",$F$5="",$G$5=""),"",IFERROR(VLOOKUP(B3015,'勘定科目コード（2019）'!$B$2:$J$3668,8,FALSE),"")))</f>
        <v/>
      </c>
      <c r="K3015" s="57" t="str">
        <f>IF(AND(OR(D3009&lt;&gt;"",E3009&lt;&gt;"",F3009&lt;&gt;"",G3009&lt;&gt;""),E3015=""),"",IF(AND($D$5="",$E$5="",$F$5="",$G$5=""),"",IFERROR(VLOOKUP(B3015,'勘定科目コード（2019）'!$B$2:$J$3668,9,FALSE),"")))</f>
        <v/>
      </c>
      <c r="L3015" s="44" t="str">
        <f>IFERROR(VLOOKUP(D3015,'勘定科目コード（2019）'!$E$2:$J$500,7,FALSE),"")</f>
        <v/>
      </c>
    </row>
    <row r="3016" spans="2:12" x14ac:dyDescent="0.15">
      <c r="B3016" s="31">
        <v>3006</v>
      </c>
      <c r="D3016" s="51" t="str">
        <f>IF(AND($D$5="",$E$5="",$F$5="",$G$5=""),"",(IFERROR(VLOOKUP(B3016,'勘定科目コード（2019）'!$B$2:$J$3668,3,FALSE),"")))</f>
        <v/>
      </c>
      <c r="E3016" s="52" t="str">
        <f>IF(AND(OR($D$5&lt;&gt;"",$E$5&lt;&gt;"",$F$5&lt;&gt;"",$G$5&lt;&gt;""),D3016=""),"",IF(AND($D$5="",$E$5="",$F$5="",$G$5=""),"",IFERROR(VLOOKUP(B3016,'勘定科目コード（2019）'!$B$2:$J$3668,4,FALSE),"")))</f>
        <v/>
      </c>
      <c r="F3016" s="53" t="str">
        <f>IF(AND(OR(D3010&lt;&gt;"",E3010&lt;&gt;"",F3010&lt;&gt;"",G3010&lt;&gt;""),E3016=""),"",IF(AND(OR(D3010&lt;&gt;"",E3010&lt;&gt;"",F3010&lt;&gt;"",G3010&lt;&gt;""),E3016=""),"",IF(AND($D$5="",$E$5="",$F$5="",$G$5=""),"",IFERROR(VLOOKUP(B3016,'勘定科目コード（2019）'!$B$2:$J$3668,5,FALSE),""))))</f>
        <v/>
      </c>
      <c r="G3016" s="52" t="str">
        <f>IF(AND(OR(D3010&lt;&gt;"",E3010&lt;&gt;"",F3010&lt;&gt;"",G3010&lt;&gt;""),E3016=""),"",IF(AND($D$5="",$E$5="",$F$5="",$G$5=""),"",IFERROR(VLOOKUP(B3016,'勘定科目コード（2019）'!$B$2:$J$3668,6,FALSE),"")))</f>
        <v/>
      </c>
      <c r="H3016" s="54"/>
      <c r="I3016" s="55" t="str">
        <f>IF(AND(OR(D3010&lt;&gt;"",E3010&lt;&gt;"",F3010&lt;&gt;"",G3010&lt;&gt;""),E3016=""),"",IF(AND($D$5="",$E$5="",$F$5="",$G$5=""),"",IFERROR(VLOOKUP(B3016,'勘定科目コード（2019）'!$B$2:$J$3668,7,FALSE),"")))</f>
        <v/>
      </c>
      <c r="J3016" s="56" t="str">
        <f>IF(AND(OR(D3010&lt;&gt;"",E3010&lt;&gt;"",F3010&lt;&gt;"",G3010&lt;&gt;""),E3016=""),"",IF(AND($D$5="",$E$5="",$F$5="",$G$5=""),"",IFERROR(VLOOKUP(B3016,'勘定科目コード（2019）'!$B$2:$J$3668,8,FALSE),"")))</f>
        <v/>
      </c>
      <c r="K3016" s="57" t="str">
        <f>IF(AND(OR(D3010&lt;&gt;"",E3010&lt;&gt;"",F3010&lt;&gt;"",G3010&lt;&gt;""),E3016=""),"",IF(AND($D$5="",$E$5="",$F$5="",$G$5=""),"",IFERROR(VLOOKUP(B3016,'勘定科目コード（2019）'!$B$2:$J$3668,9,FALSE),"")))</f>
        <v/>
      </c>
      <c r="L3016" s="44" t="str">
        <f>IFERROR(VLOOKUP(D3016,'勘定科目コード（2019）'!$E$2:$J$500,7,FALSE),"")</f>
        <v/>
      </c>
    </row>
    <row r="3017" spans="2:12" x14ac:dyDescent="0.15">
      <c r="B3017" s="31">
        <v>3007</v>
      </c>
      <c r="D3017" s="51" t="str">
        <f>IF(AND($D$5="",$E$5="",$F$5="",$G$5=""),"",(IFERROR(VLOOKUP(B3017,'勘定科目コード（2019）'!$B$2:$J$3668,3,FALSE),"")))</f>
        <v/>
      </c>
      <c r="E3017" s="52" t="str">
        <f>IF(AND(OR($D$5&lt;&gt;"",$E$5&lt;&gt;"",$F$5&lt;&gt;"",$G$5&lt;&gt;""),D3017=""),"",IF(AND($D$5="",$E$5="",$F$5="",$G$5=""),"",IFERROR(VLOOKUP(B3017,'勘定科目コード（2019）'!$B$2:$J$3668,4,FALSE),"")))</f>
        <v/>
      </c>
      <c r="F3017" s="53" t="str">
        <f>IF(AND(OR(D3011&lt;&gt;"",E3011&lt;&gt;"",F3011&lt;&gt;"",G3011&lt;&gt;""),E3017=""),"",IF(AND(OR(D3011&lt;&gt;"",E3011&lt;&gt;"",F3011&lt;&gt;"",G3011&lt;&gt;""),E3017=""),"",IF(AND($D$5="",$E$5="",$F$5="",$G$5=""),"",IFERROR(VLOOKUP(B3017,'勘定科目コード（2019）'!$B$2:$J$3668,5,FALSE),""))))</f>
        <v/>
      </c>
      <c r="G3017" s="52" t="str">
        <f>IF(AND(OR(D3011&lt;&gt;"",E3011&lt;&gt;"",F3011&lt;&gt;"",G3011&lt;&gt;""),E3017=""),"",IF(AND($D$5="",$E$5="",$F$5="",$G$5=""),"",IFERROR(VLOOKUP(B3017,'勘定科目コード（2019）'!$B$2:$J$3668,6,FALSE),"")))</f>
        <v/>
      </c>
      <c r="H3017" s="54"/>
      <c r="I3017" s="55" t="str">
        <f>IF(AND(OR(D3011&lt;&gt;"",E3011&lt;&gt;"",F3011&lt;&gt;"",G3011&lt;&gt;""),E3017=""),"",IF(AND($D$5="",$E$5="",$F$5="",$G$5=""),"",IFERROR(VLOOKUP(B3017,'勘定科目コード（2019）'!$B$2:$J$3668,7,FALSE),"")))</f>
        <v/>
      </c>
      <c r="J3017" s="56" t="str">
        <f>IF(AND(OR(D3011&lt;&gt;"",E3011&lt;&gt;"",F3011&lt;&gt;"",G3011&lt;&gt;""),E3017=""),"",IF(AND($D$5="",$E$5="",$F$5="",$G$5=""),"",IFERROR(VLOOKUP(B3017,'勘定科目コード（2019）'!$B$2:$J$3668,8,FALSE),"")))</f>
        <v/>
      </c>
      <c r="K3017" s="57" t="str">
        <f>IF(AND(OR(D3011&lt;&gt;"",E3011&lt;&gt;"",F3011&lt;&gt;"",G3011&lt;&gt;""),E3017=""),"",IF(AND($D$5="",$E$5="",$F$5="",$G$5=""),"",IFERROR(VLOOKUP(B3017,'勘定科目コード（2019）'!$B$2:$J$3668,9,FALSE),"")))</f>
        <v/>
      </c>
      <c r="L3017" s="44" t="str">
        <f>IFERROR(VLOOKUP(D3017,'勘定科目コード（2019）'!$E$2:$J$500,7,FALSE),"")</f>
        <v/>
      </c>
    </row>
    <row r="3018" spans="2:12" x14ac:dyDescent="0.15">
      <c r="B3018" s="31">
        <v>3008</v>
      </c>
      <c r="D3018" s="51" t="str">
        <f>IF(AND($D$5="",$E$5="",$F$5="",$G$5=""),"",(IFERROR(VLOOKUP(B3018,'勘定科目コード（2019）'!$B$2:$J$3668,3,FALSE),"")))</f>
        <v/>
      </c>
      <c r="E3018" s="52" t="str">
        <f>IF(AND(OR($D$5&lt;&gt;"",$E$5&lt;&gt;"",$F$5&lt;&gt;"",$G$5&lt;&gt;""),D3018=""),"",IF(AND($D$5="",$E$5="",$F$5="",$G$5=""),"",IFERROR(VLOOKUP(B3018,'勘定科目コード（2019）'!$B$2:$J$3668,4,FALSE),"")))</f>
        <v/>
      </c>
      <c r="F3018" s="53" t="str">
        <f>IF(AND(OR(D3012&lt;&gt;"",E3012&lt;&gt;"",F3012&lt;&gt;"",G3012&lt;&gt;""),E3018=""),"",IF(AND(OR(D3012&lt;&gt;"",E3012&lt;&gt;"",F3012&lt;&gt;"",G3012&lt;&gt;""),E3018=""),"",IF(AND($D$5="",$E$5="",$F$5="",$G$5=""),"",IFERROR(VLOOKUP(B3018,'勘定科目コード（2019）'!$B$2:$J$3668,5,FALSE),""))))</f>
        <v/>
      </c>
      <c r="G3018" s="52" t="str">
        <f>IF(AND(OR(D3012&lt;&gt;"",E3012&lt;&gt;"",F3012&lt;&gt;"",G3012&lt;&gt;""),E3018=""),"",IF(AND($D$5="",$E$5="",$F$5="",$G$5=""),"",IFERROR(VLOOKUP(B3018,'勘定科目コード（2019）'!$B$2:$J$3668,6,FALSE),"")))</f>
        <v/>
      </c>
      <c r="H3018" s="54"/>
      <c r="I3018" s="55" t="str">
        <f>IF(AND(OR(D3012&lt;&gt;"",E3012&lt;&gt;"",F3012&lt;&gt;"",G3012&lt;&gt;""),E3018=""),"",IF(AND($D$5="",$E$5="",$F$5="",$G$5=""),"",IFERROR(VLOOKUP(B3018,'勘定科目コード（2019）'!$B$2:$J$3668,7,FALSE),"")))</f>
        <v/>
      </c>
      <c r="J3018" s="56" t="str">
        <f>IF(AND(OR(D3012&lt;&gt;"",E3012&lt;&gt;"",F3012&lt;&gt;"",G3012&lt;&gt;""),E3018=""),"",IF(AND($D$5="",$E$5="",$F$5="",$G$5=""),"",IFERROR(VLOOKUP(B3018,'勘定科目コード（2019）'!$B$2:$J$3668,8,FALSE),"")))</f>
        <v/>
      </c>
      <c r="K3018" s="57" t="str">
        <f>IF(AND(OR(D3012&lt;&gt;"",E3012&lt;&gt;"",F3012&lt;&gt;"",G3012&lt;&gt;""),E3018=""),"",IF(AND($D$5="",$E$5="",$F$5="",$G$5=""),"",IFERROR(VLOOKUP(B3018,'勘定科目コード（2019）'!$B$2:$J$3668,9,FALSE),"")))</f>
        <v/>
      </c>
      <c r="L3018" s="44" t="str">
        <f>IFERROR(VLOOKUP(D3018,'勘定科目コード（2019）'!$E$2:$J$500,7,FALSE),"")</f>
        <v/>
      </c>
    </row>
    <row r="3019" spans="2:12" x14ac:dyDescent="0.15">
      <c r="B3019" s="31">
        <v>3009</v>
      </c>
      <c r="D3019" s="51" t="str">
        <f>IF(AND($D$5="",$E$5="",$F$5="",$G$5=""),"",(IFERROR(VLOOKUP(B3019,'勘定科目コード（2019）'!$B$2:$J$3668,3,FALSE),"")))</f>
        <v/>
      </c>
      <c r="E3019" s="52" t="str">
        <f>IF(AND(OR($D$5&lt;&gt;"",$E$5&lt;&gt;"",$F$5&lt;&gt;"",$G$5&lt;&gt;""),D3019=""),"",IF(AND($D$5="",$E$5="",$F$5="",$G$5=""),"",IFERROR(VLOOKUP(B3019,'勘定科目コード（2019）'!$B$2:$J$3668,4,FALSE),"")))</f>
        <v/>
      </c>
      <c r="F3019" s="53" t="str">
        <f>IF(AND(OR(D3013&lt;&gt;"",E3013&lt;&gt;"",F3013&lt;&gt;"",G3013&lt;&gt;""),E3019=""),"",IF(AND(OR(D3013&lt;&gt;"",E3013&lt;&gt;"",F3013&lt;&gt;"",G3013&lt;&gt;""),E3019=""),"",IF(AND($D$5="",$E$5="",$F$5="",$G$5=""),"",IFERROR(VLOOKUP(B3019,'勘定科目コード（2019）'!$B$2:$J$3668,5,FALSE),""))))</f>
        <v/>
      </c>
      <c r="G3019" s="52" t="str">
        <f>IF(AND(OR(D3013&lt;&gt;"",E3013&lt;&gt;"",F3013&lt;&gt;"",G3013&lt;&gt;""),E3019=""),"",IF(AND($D$5="",$E$5="",$F$5="",$G$5=""),"",IFERROR(VLOOKUP(B3019,'勘定科目コード（2019）'!$B$2:$J$3668,6,FALSE),"")))</f>
        <v/>
      </c>
      <c r="H3019" s="54"/>
      <c r="I3019" s="55" t="str">
        <f>IF(AND(OR(D3013&lt;&gt;"",E3013&lt;&gt;"",F3013&lt;&gt;"",G3013&lt;&gt;""),E3019=""),"",IF(AND($D$5="",$E$5="",$F$5="",$G$5=""),"",IFERROR(VLOOKUP(B3019,'勘定科目コード（2019）'!$B$2:$J$3668,7,FALSE),"")))</f>
        <v/>
      </c>
      <c r="J3019" s="56" t="str">
        <f>IF(AND(OR(D3013&lt;&gt;"",E3013&lt;&gt;"",F3013&lt;&gt;"",G3013&lt;&gt;""),E3019=""),"",IF(AND($D$5="",$E$5="",$F$5="",$G$5=""),"",IFERROR(VLOOKUP(B3019,'勘定科目コード（2019）'!$B$2:$J$3668,8,FALSE),"")))</f>
        <v/>
      </c>
      <c r="K3019" s="57" t="str">
        <f>IF(AND(OR(D3013&lt;&gt;"",E3013&lt;&gt;"",F3013&lt;&gt;"",G3013&lt;&gt;""),E3019=""),"",IF(AND($D$5="",$E$5="",$F$5="",$G$5=""),"",IFERROR(VLOOKUP(B3019,'勘定科目コード（2019）'!$B$2:$J$3668,9,FALSE),"")))</f>
        <v/>
      </c>
      <c r="L3019" s="44" t="str">
        <f>IFERROR(VLOOKUP(D3019,'勘定科目コード（2019）'!$E$2:$J$500,7,FALSE),"")</f>
        <v/>
      </c>
    </row>
    <row r="3020" spans="2:12" x14ac:dyDescent="0.15">
      <c r="B3020" s="31">
        <v>3010</v>
      </c>
      <c r="D3020" s="51" t="str">
        <f>IF(AND($D$5="",$E$5="",$F$5="",$G$5=""),"",(IFERROR(VLOOKUP(B3020,'勘定科目コード（2019）'!$B$2:$J$3668,3,FALSE),"")))</f>
        <v/>
      </c>
      <c r="E3020" s="52" t="str">
        <f>IF(AND(OR($D$5&lt;&gt;"",$E$5&lt;&gt;"",$F$5&lt;&gt;"",$G$5&lt;&gt;""),D3020=""),"",IF(AND($D$5="",$E$5="",$F$5="",$G$5=""),"",IFERROR(VLOOKUP(B3020,'勘定科目コード（2019）'!$B$2:$J$3668,4,FALSE),"")))</f>
        <v/>
      </c>
      <c r="F3020" s="53" t="str">
        <f>IF(AND(OR(D3014&lt;&gt;"",E3014&lt;&gt;"",F3014&lt;&gt;"",G3014&lt;&gt;""),E3020=""),"",IF(AND(OR(D3014&lt;&gt;"",E3014&lt;&gt;"",F3014&lt;&gt;"",G3014&lt;&gt;""),E3020=""),"",IF(AND($D$5="",$E$5="",$F$5="",$G$5=""),"",IFERROR(VLOOKUP(B3020,'勘定科目コード（2019）'!$B$2:$J$3668,5,FALSE),""))))</f>
        <v/>
      </c>
      <c r="G3020" s="52" t="str">
        <f>IF(AND(OR(D3014&lt;&gt;"",E3014&lt;&gt;"",F3014&lt;&gt;"",G3014&lt;&gt;""),E3020=""),"",IF(AND($D$5="",$E$5="",$F$5="",$G$5=""),"",IFERROR(VLOOKUP(B3020,'勘定科目コード（2019）'!$B$2:$J$3668,6,FALSE),"")))</f>
        <v/>
      </c>
      <c r="H3020" s="54"/>
      <c r="I3020" s="55" t="str">
        <f>IF(AND(OR(D3014&lt;&gt;"",E3014&lt;&gt;"",F3014&lt;&gt;"",G3014&lt;&gt;""),E3020=""),"",IF(AND($D$5="",$E$5="",$F$5="",$G$5=""),"",IFERROR(VLOOKUP(B3020,'勘定科目コード（2019）'!$B$2:$J$3668,7,FALSE),"")))</f>
        <v/>
      </c>
      <c r="J3020" s="56" t="str">
        <f>IF(AND(OR(D3014&lt;&gt;"",E3014&lt;&gt;"",F3014&lt;&gt;"",G3014&lt;&gt;""),E3020=""),"",IF(AND($D$5="",$E$5="",$F$5="",$G$5=""),"",IFERROR(VLOOKUP(B3020,'勘定科目コード（2019）'!$B$2:$J$3668,8,FALSE),"")))</f>
        <v/>
      </c>
      <c r="K3020" s="57" t="str">
        <f>IF(AND(OR(D3014&lt;&gt;"",E3014&lt;&gt;"",F3014&lt;&gt;"",G3014&lt;&gt;""),E3020=""),"",IF(AND($D$5="",$E$5="",$F$5="",$G$5=""),"",IFERROR(VLOOKUP(B3020,'勘定科目コード（2019）'!$B$2:$J$3668,9,FALSE),"")))</f>
        <v/>
      </c>
      <c r="L3020" s="44" t="str">
        <f>IFERROR(VLOOKUP(D3020,'勘定科目コード（2019）'!$E$2:$J$500,7,FALSE),"")</f>
        <v/>
      </c>
    </row>
    <row r="3021" spans="2:12" x14ac:dyDescent="0.15">
      <c r="B3021" s="31">
        <v>3011</v>
      </c>
      <c r="D3021" s="51" t="str">
        <f>IF(AND($D$5="",$E$5="",$F$5="",$G$5=""),"",(IFERROR(VLOOKUP(B3021,'勘定科目コード（2019）'!$B$2:$J$3668,3,FALSE),"")))</f>
        <v/>
      </c>
      <c r="E3021" s="52" t="str">
        <f>IF(AND(OR($D$5&lt;&gt;"",$E$5&lt;&gt;"",$F$5&lt;&gt;"",$G$5&lt;&gt;""),D3021=""),"",IF(AND($D$5="",$E$5="",$F$5="",$G$5=""),"",IFERROR(VLOOKUP(B3021,'勘定科目コード（2019）'!$B$2:$J$3668,4,FALSE),"")))</f>
        <v/>
      </c>
      <c r="F3021" s="53" t="str">
        <f>IF(AND(OR(D3015&lt;&gt;"",E3015&lt;&gt;"",F3015&lt;&gt;"",G3015&lt;&gt;""),E3021=""),"",IF(AND(OR(D3015&lt;&gt;"",E3015&lt;&gt;"",F3015&lt;&gt;"",G3015&lt;&gt;""),E3021=""),"",IF(AND($D$5="",$E$5="",$F$5="",$G$5=""),"",IFERROR(VLOOKUP(B3021,'勘定科目コード（2019）'!$B$2:$J$3668,5,FALSE),""))))</f>
        <v/>
      </c>
      <c r="G3021" s="52" t="str">
        <f>IF(AND(OR(D3015&lt;&gt;"",E3015&lt;&gt;"",F3015&lt;&gt;"",G3015&lt;&gt;""),E3021=""),"",IF(AND($D$5="",$E$5="",$F$5="",$G$5=""),"",IFERROR(VLOOKUP(B3021,'勘定科目コード（2019）'!$B$2:$J$3668,6,FALSE),"")))</f>
        <v/>
      </c>
      <c r="H3021" s="54"/>
      <c r="I3021" s="55" t="str">
        <f>IF(AND(OR(D3015&lt;&gt;"",E3015&lt;&gt;"",F3015&lt;&gt;"",G3015&lt;&gt;""),E3021=""),"",IF(AND($D$5="",$E$5="",$F$5="",$G$5=""),"",IFERROR(VLOOKUP(B3021,'勘定科目コード（2019）'!$B$2:$J$3668,7,FALSE),"")))</f>
        <v/>
      </c>
      <c r="J3021" s="56" t="str">
        <f>IF(AND(OR(D3015&lt;&gt;"",E3015&lt;&gt;"",F3015&lt;&gt;"",G3015&lt;&gt;""),E3021=""),"",IF(AND($D$5="",$E$5="",$F$5="",$G$5=""),"",IFERROR(VLOOKUP(B3021,'勘定科目コード（2019）'!$B$2:$J$3668,8,FALSE),"")))</f>
        <v/>
      </c>
      <c r="K3021" s="57" t="str">
        <f>IF(AND(OR(D3015&lt;&gt;"",E3015&lt;&gt;"",F3015&lt;&gt;"",G3015&lt;&gt;""),E3021=""),"",IF(AND($D$5="",$E$5="",$F$5="",$G$5=""),"",IFERROR(VLOOKUP(B3021,'勘定科目コード（2019）'!$B$2:$J$3668,9,FALSE),"")))</f>
        <v/>
      </c>
      <c r="L3021" s="44" t="str">
        <f>IFERROR(VLOOKUP(D3021,'勘定科目コード（2019）'!$E$2:$J$500,7,FALSE),"")</f>
        <v/>
      </c>
    </row>
    <row r="3022" spans="2:12" x14ac:dyDescent="0.15">
      <c r="B3022" s="31">
        <v>3012</v>
      </c>
      <c r="D3022" s="51" t="str">
        <f>IF(AND($D$5="",$E$5="",$F$5="",$G$5=""),"",(IFERROR(VLOOKUP(B3022,'勘定科目コード（2019）'!$B$2:$J$3668,3,FALSE),"")))</f>
        <v/>
      </c>
      <c r="E3022" s="52" t="str">
        <f>IF(AND(OR($D$5&lt;&gt;"",$E$5&lt;&gt;"",$F$5&lt;&gt;"",$G$5&lt;&gt;""),D3022=""),"",IF(AND($D$5="",$E$5="",$F$5="",$G$5=""),"",IFERROR(VLOOKUP(B3022,'勘定科目コード（2019）'!$B$2:$J$3668,4,FALSE),"")))</f>
        <v/>
      </c>
      <c r="F3022" s="53" t="str">
        <f>IF(AND(OR(D3016&lt;&gt;"",E3016&lt;&gt;"",F3016&lt;&gt;"",G3016&lt;&gt;""),E3022=""),"",IF(AND(OR(D3016&lt;&gt;"",E3016&lt;&gt;"",F3016&lt;&gt;"",G3016&lt;&gt;""),E3022=""),"",IF(AND($D$5="",$E$5="",$F$5="",$G$5=""),"",IFERROR(VLOOKUP(B3022,'勘定科目コード（2019）'!$B$2:$J$3668,5,FALSE),""))))</f>
        <v/>
      </c>
      <c r="G3022" s="52" t="str">
        <f>IF(AND(OR(D3016&lt;&gt;"",E3016&lt;&gt;"",F3016&lt;&gt;"",G3016&lt;&gt;""),E3022=""),"",IF(AND($D$5="",$E$5="",$F$5="",$G$5=""),"",IFERROR(VLOOKUP(B3022,'勘定科目コード（2019）'!$B$2:$J$3668,6,FALSE),"")))</f>
        <v/>
      </c>
      <c r="H3022" s="54"/>
      <c r="I3022" s="55" t="str">
        <f>IF(AND(OR(D3016&lt;&gt;"",E3016&lt;&gt;"",F3016&lt;&gt;"",G3016&lt;&gt;""),E3022=""),"",IF(AND($D$5="",$E$5="",$F$5="",$G$5=""),"",IFERROR(VLOOKUP(B3022,'勘定科目コード（2019）'!$B$2:$J$3668,7,FALSE),"")))</f>
        <v/>
      </c>
      <c r="J3022" s="56" t="str">
        <f>IF(AND(OR(D3016&lt;&gt;"",E3016&lt;&gt;"",F3016&lt;&gt;"",G3016&lt;&gt;""),E3022=""),"",IF(AND($D$5="",$E$5="",$F$5="",$G$5=""),"",IFERROR(VLOOKUP(B3022,'勘定科目コード（2019）'!$B$2:$J$3668,8,FALSE),"")))</f>
        <v/>
      </c>
      <c r="K3022" s="57" t="str">
        <f>IF(AND(OR(D3016&lt;&gt;"",E3016&lt;&gt;"",F3016&lt;&gt;"",G3016&lt;&gt;""),E3022=""),"",IF(AND($D$5="",$E$5="",$F$5="",$G$5=""),"",IFERROR(VLOOKUP(B3022,'勘定科目コード（2019）'!$B$2:$J$3668,9,FALSE),"")))</f>
        <v/>
      </c>
      <c r="L3022" s="44" t="str">
        <f>IFERROR(VLOOKUP(D3022,'勘定科目コード（2019）'!$E$2:$J$500,7,FALSE),"")</f>
        <v/>
      </c>
    </row>
    <row r="3023" spans="2:12" x14ac:dyDescent="0.15">
      <c r="B3023" s="31">
        <v>3013</v>
      </c>
      <c r="D3023" s="51" t="str">
        <f>IF(AND($D$5="",$E$5="",$F$5="",$G$5=""),"",(IFERROR(VLOOKUP(B3023,'勘定科目コード（2019）'!$B$2:$J$3668,3,FALSE),"")))</f>
        <v/>
      </c>
      <c r="E3023" s="52" t="str">
        <f>IF(AND(OR($D$5&lt;&gt;"",$E$5&lt;&gt;"",$F$5&lt;&gt;"",$G$5&lt;&gt;""),D3023=""),"",IF(AND($D$5="",$E$5="",$F$5="",$G$5=""),"",IFERROR(VLOOKUP(B3023,'勘定科目コード（2019）'!$B$2:$J$3668,4,FALSE),"")))</f>
        <v/>
      </c>
      <c r="F3023" s="53" t="str">
        <f>IF(AND(OR(D3017&lt;&gt;"",E3017&lt;&gt;"",F3017&lt;&gt;"",G3017&lt;&gt;""),E3023=""),"",IF(AND(OR(D3017&lt;&gt;"",E3017&lt;&gt;"",F3017&lt;&gt;"",G3017&lt;&gt;""),E3023=""),"",IF(AND($D$5="",$E$5="",$F$5="",$G$5=""),"",IFERROR(VLOOKUP(B3023,'勘定科目コード（2019）'!$B$2:$J$3668,5,FALSE),""))))</f>
        <v/>
      </c>
      <c r="G3023" s="52" t="str">
        <f>IF(AND(OR(D3017&lt;&gt;"",E3017&lt;&gt;"",F3017&lt;&gt;"",G3017&lt;&gt;""),E3023=""),"",IF(AND($D$5="",$E$5="",$F$5="",$G$5=""),"",IFERROR(VLOOKUP(B3023,'勘定科目コード（2019）'!$B$2:$J$3668,6,FALSE),"")))</f>
        <v/>
      </c>
      <c r="H3023" s="54"/>
      <c r="I3023" s="55" t="str">
        <f>IF(AND(OR(D3017&lt;&gt;"",E3017&lt;&gt;"",F3017&lt;&gt;"",G3017&lt;&gt;""),E3023=""),"",IF(AND($D$5="",$E$5="",$F$5="",$G$5=""),"",IFERROR(VLOOKUP(B3023,'勘定科目コード（2019）'!$B$2:$J$3668,7,FALSE),"")))</f>
        <v/>
      </c>
      <c r="J3023" s="56" t="str">
        <f>IF(AND(OR(D3017&lt;&gt;"",E3017&lt;&gt;"",F3017&lt;&gt;"",G3017&lt;&gt;""),E3023=""),"",IF(AND($D$5="",$E$5="",$F$5="",$G$5=""),"",IFERROR(VLOOKUP(B3023,'勘定科目コード（2019）'!$B$2:$J$3668,8,FALSE),"")))</f>
        <v/>
      </c>
      <c r="K3023" s="57" t="str">
        <f>IF(AND(OR(D3017&lt;&gt;"",E3017&lt;&gt;"",F3017&lt;&gt;"",G3017&lt;&gt;""),E3023=""),"",IF(AND($D$5="",$E$5="",$F$5="",$G$5=""),"",IFERROR(VLOOKUP(B3023,'勘定科目コード（2019）'!$B$2:$J$3668,9,FALSE),"")))</f>
        <v/>
      </c>
      <c r="L3023" s="44" t="str">
        <f>IFERROR(VLOOKUP(D3023,'勘定科目コード（2019）'!$E$2:$J$500,7,FALSE),"")</f>
        <v/>
      </c>
    </row>
    <row r="3024" spans="2:12" x14ac:dyDescent="0.15">
      <c r="B3024" s="31">
        <v>3014</v>
      </c>
      <c r="D3024" s="51" t="str">
        <f>IF(AND($D$5="",$E$5="",$F$5="",$G$5=""),"",(IFERROR(VLOOKUP(B3024,'勘定科目コード（2019）'!$B$2:$J$3668,3,FALSE),"")))</f>
        <v/>
      </c>
      <c r="E3024" s="52" t="str">
        <f>IF(AND(OR($D$5&lt;&gt;"",$E$5&lt;&gt;"",$F$5&lt;&gt;"",$G$5&lt;&gt;""),D3024=""),"",IF(AND($D$5="",$E$5="",$F$5="",$G$5=""),"",IFERROR(VLOOKUP(B3024,'勘定科目コード（2019）'!$B$2:$J$3668,4,FALSE),"")))</f>
        <v/>
      </c>
      <c r="F3024" s="53" t="str">
        <f>IF(AND(OR(D3018&lt;&gt;"",E3018&lt;&gt;"",F3018&lt;&gt;"",G3018&lt;&gt;""),E3024=""),"",IF(AND(OR(D3018&lt;&gt;"",E3018&lt;&gt;"",F3018&lt;&gt;"",G3018&lt;&gt;""),E3024=""),"",IF(AND($D$5="",$E$5="",$F$5="",$G$5=""),"",IFERROR(VLOOKUP(B3024,'勘定科目コード（2019）'!$B$2:$J$3668,5,FALSE),""))))</f>
        <v/>
      </c>
      <c r="G3024" s="52" t="str">
        <f>IF(AND(OR(D3018&lt;&gt;"",E3018&lt;&gt;"",F3018&lt;&gt;"",G3018&lt;&gt;""),E3024=""),"",IF(AND($D$5="",$E$5="",$F$5="",$G$5=""),"",IFERROR(VLOOKUP(B3024,'勘定科目コード（2019）'!$B$2:$J$3668,6,FALSE),"")))</f>
        <v/>
      </c>
      <c r="H3024" s="54"/>
      <c r="I3024" s="55" t="str">
        <f>IF(AND(OR(D3018&lt;&gt;"",E3018&lt;&gt;"",F3018&lt;&gt;"",G3018&lt;&gt;""),E3024=""),"",IF(AND($D$5="",$E$5="",$F$5="",$G$5=""),"",IFERROR(VLOOKUP(B3024,'勘定科目コード（2019）'!$B$2:$J$3668,7,FALSE),"")))</f>
        <v/>
      </c>
      <c r="J3024" s="56" t="str">
        <f>IF(AND(OR(D3018&lt;&gt;"",E3018&lt;&gt;"",F3018&lt;&gt;"",G3018&lt;&gt;""),E3024=""),"",IF(AND($D$5="",$E$5="",$F$5="",$G$5=""),"",IFERROR(VLOOKUP(B3024,'勘定科目コード（2019）'!$B$2:$J$3668,8,FALSE),"")))</f>
        <v/>
      </c>
      <c r="K3024" s="57" t="str">
        <f>IF(AND(OR(D3018&lt;&gt;"",E3018&lt;&gt;"",F3018&lt;&gt;"",G3018&lt;&gt;""),E3024=""),"",IF(AND($D$5="",$E$5="",$F$5="",$G$5=""),"",IFERROR(VLOOKUP(B3024,'勘定科目コード（2019）'!$B$2:$J$3668,9,FALSE),"")))</f>
        <v/>
      </c>
      <c r="L3024" s="44" t="str">
        <f>IFERROR(VLOOKUP(D3024,'勘定科目コード（2019）'!$E$2:$J$500,7,FALSE),"")</f>
        <v/>
      </c>
    </row>
    <row r="3025" spans="2:12" x14ac:dyDescent="0.15">
      <c r="B3025" s="31">
        <v>3015</v>
      </c>
      <c r="D3025" s="51" t="str">
        <f>IF(AND($D$5="",$E$5="",$F$5="",$G$5=""),"",(IFERROR(VLOOKUP(B3025,'勘定科目コード（2019）'!$B$2:$J$3668,3,FALSE),"")))</f>
        <v/>
      </c>
      <c r="E3025" s="52" t="str">
        <f>IF(AND(OR($D$5&lt;&gt;"",$E$5&lt;&gt;"",$F$5&lt;&gt;"",$G$5&lt;&gt;""),D3025=""),"",IF(AND($D$5="",$E$5="",$F$5="",$G$5=""),"",IFERROR(VLOOKUP(B3025,'勘定科目コード（2019）'!$B$2:$J$3668,4,FALSE),"")))</f>
        <v/>
      </c>
      <c r="F3025" s="53" t="str">
        <f>IF(AND(OR(D3019&lt;&gt;"",E3019&lt;&gt;"",F3019&lt;&gt;"",G3019&lt;&gt;""),E3025=""),"",IF(AND(OR(D3019&lt;&gt;"",E3019&lt;&gt;"",F3019&lt;&gt;"",G3019&lt;&gt;""),E3025=""),"",IF(AND($D$5="",$E$5="",$F$5="",$G$5=""),"",IFERROR(VLOOKUP(B3025,'勘定科目コード（2019）'!$B$2:$J$3668,5,FALSE),""))))</f>
        <v/>
      </c>
      <c r="G3025" s="52" t="str">
        <f>IF(AND(OR(D3019&lt;&gt;"",E3019&lt;&gt;"",F3019&lt;&gt;"",G3019&lt;&gt;""),E3025=""),"",IF(AND($D$5="",$E$5="",$F$5="",$G$5=""),"",IFERROR(VLOOKUP(B3025,'勘定科目コード（2019）'!$B$2:$J$3668,6,FALSE),"")))</f>
        <v/>
      </c>
      <c r="H3025" s="54"/>
      <c r="I3025" s="55" t="str">
        <f>IF(AND(OR(D3019&lt;&gt;"",E3019&lt;&gt;"",F3019&lt;&gt;"",G3019&lt;&gt;""),E3025=""),"",IF(AND($D$5="",$E$5="",$F$5="",$G$5=""),"",IFERROR(VLOOKUP(B3025,'勘定科目コード（2019）'!$B$2:$J$3668,7,FALSE),"")))</f>
        <v/>
      </c>
      <c r="J3025" s="56" t="str">
        <f>IF(AND(OR(D3019&lt;&gt;"",E3019&lt;&gt;"",F3019&lt;&gt;"",G3019&lt;&gt;""),E3025=""),"",IF(AND($D$5="",$E$5="",$F$5="",$G$5=""),"",IFERROR(VLOOKUP(B3025,'勘定科目コード（2019）'!$B$2:$J$3668,8,FALSE),"")))</f>
        <v/>
      </c>
      <c r="K3025" s="57" t="str">
        <f>IF(AND(OR(D3019&lt;&gt;"",E3019&lt;&gt;"",F3019&lt;&gt;"",G3019&lt;&gt;""),E3025=""),"",IF(AND($D$5="",$E$5="",$F$5="",$G$5=""),"",IFERROR(VLOOKUP(B3025,'勘定科目コード（2019）'!$B$2:$J$3668,9,FALSE),"")))</f>
        <v/>
      </c>
      <c r="L3025" s="44" t="str">
        <f>IFERROR(VLOOKUP(D3025,'勘定科目コード（2019）'!$E$2:$J$500,7,FALSE),"")</f>
        <v/>
      </c>
    </row>
    <row r="3026" spans="2:12" x14ac:dyDescent="0.15">
      <c r="B3026" s="31">
        <v>3016</v>
      </c>
      <c r="D3026" s="51" t="str">
        <f>IF(AND($D$5="",$E$5="",$F$5="",$G$5=""),"",(IFERROR(VLOOKUP(B3026,'勘定科目コード（2019）'!$B$2:$J$3668,3,FALSE),"")))</f>
        <v/>
      </c>
      <c r="E3026" s="52" t="str">
        <f>IF(AND(OR($D$5&lt;&gt;"",$E$5&lt;&gt;"",$F$5&lt;&gt;"",$G$5&lt;&gt;""),D3026=""),"",IF(AND($D$5="",$E$5="",$F$5="",$G$5=""),"",IFERROR(VLOOKUP(B3026,'勘定科目コード（2019）'!$B$2:$J$3668,4,FALSE),"")))</f>
        <v/>
      </c>
      <c r="F3026" s="53" t="str">
        <f>IF(AND(OR(D3020&lt;&gt;"",E3020&lt;&gt;"",F3020&lt;&gt;"",G3020&lt;&gt;""),E3026=""),"",IF(AND(OR(D3020&lt;&gt;"",E3020&lt;&gt;"",F3020&lt;&gt;"",G3020&lt;&gt;""),E3026=""),"",IF(AND($D$5="",$E$5="",$F$5="",$G$5=""),"",IFERROR(VLOOKUP(B3026,'勘定科目コード（2019）'!$B$2:$J$3668,5,FALSE),""))))</f>
        <v/>
      </c>
      <c r="G3026" s="52" t="str">
        <f>IF(AND(OR(D3020&lt;&gt;"",E3020&lt;&gt;"",F3020&lt;&gt;"",G3020&lt;&gt;""),E3026=""),"",IF(AND($D$5="",$E$5="",$F$5="",$G$5=""),"",IFERROR(VLOOKUP(B3026,'勘定科目コード（2019）'!$B$2:$J$3668,6,FALSE),"")))</f>
        <v/>
      </c>
      <c r="H3026" s="54"/>
      <c r="I3026" s="55" t="str">
        <f>IF(AND(OR(D3020&lt;&gt;"",E3020&lt;&gt;"",F3020&lt;&gt;"",G3020&lt;&gt;""),E3026=""),"",IF(AND($D$5="",$E$5="",$F$5="",$G$5=""),"",IFERROR(VLOOKUP(B3026,'勘定科目コード（2019）'!$B$2:$J$3668,7,FALSE),"")))</f>
        <v/>
      </c>
      <c r="J3026" s="56" t="str">
        <f>IF(AND(OR(D3020&lt;&gt;"",E3020&lt;&gt;"",F3020&lt;&gt;"",G3020&lt;&gt;""),E3026=""),"",IF(AND($D$5="",$E$5="",$F$5="",$G$5=""),"",IFERROR(VLOOKUP(B3026,'勘定科目コード（2019）'!$B$2:$J$3668,8,FALSE),"")))</f>
        <v/>
      </c>
      <c r="K3026" s="57" t="str">
        <f>IF(AND(OR(D3020&lt;&gt;"",E3020&lt;&gt;"",F3020&lt;&gt;"",G3020&lt;&gt;""),E3026=""),"",IF(AND($D$5="",$E$5="",$F$5="",$G$5=""),"",IFERROR(VLOOKUP(B3026,'勘定科目コード（2019）'!$B$2:$J$3668,9,FALSE),"")))</f>
        <v/>
      </c>
      <c r="L3026" s="44" t="str">
        <f>IFERROR(VLOOKUP(D3026,'勘定科目コード（2019）'!$E$2:$J$500,7,FALSE),"")</f>
        <v/>
      </c>
    </row>
    <row r="3027" spans="2:12" x14ac:dyDescent="0.15">
      <c r="B3027" s="31">
        <v>3017</v>
      </c>
      <c r="D3027" s="51" t="str">
        <f>IF(AND($D$5="",$E$5="",$F$5="",$G$5=""),"",(IFERROR(VLOOKUP(B3027,'勘定科目コード（2019）'!$B$2:$J$3668,3,FALSE),"")))</f>
        <v/>
      </c>
      <c r="E3027" s="52" t="str">
        <f>IF(AND(OR($D$5&lt;&gt;"",$E$5&lt;&gt;"",$F$5&lt;&gt;"",$G$5&lt;&gt;""),D3027=""),"",IF(AND($D$5="",$E$5="",$F$5="",$G$5=""),"",IFERROR(VLOOKUP(B3027,'勘定科目コード（2019）'!$B$2:$J$3668,4,FALSE),"")))</f>
        <v/>
      </c>
      <c r="F3027" s="53" t="str">
        <f>IF(AND(OR(D3021&lt;&gt;"",E3021&lt;&gt;"",F3021&lt;&gt;"",G3021&lt;&gt;""),E3027=""),"",IF(AND(OR(D3021&lt;&gt;"",E3021&lt;&gt;"",F3021&lt;&gt;"",G3021&lt;&gt;""),E3027=""),"",IF(AND($D$5="",$E$5="",$F$5="",$G$5=""),"",IFERROR(VLOOKUP(B3027,'勘定科目コード（2019）'!$B$2:$J$3668,5,FALSE),""))))</f>
        <v/>
      </c>
      <c r="G3027" s="52" t="str">
        <f>IF(AND(OR(D3021&lt;&gt;"",E3021&lt;&gt;"",F3021&lt;&gt;"",G3021&lt;&gt;""),E3027=""),"",IF(AND($D$5="",$E$5="",$F$5="",$G$5=""),"",IFERROR(VLOOKUP(B3027,'勘定科目コード（2019）'!$B$2:$J$3668,6,FALSE),"")))</f>
        <v/>
      </c>
      <c r="H3027" s="54"/>
      <c r="I3027" s="55" t="str">
        <f>IF(AND(OR(D3021&lt;&gt;"",E3021&lt;&gt;"",F3021&lt;&gt;"",G3021&lt;&gt;""),E3027=""),"",IF(AND($D$5="",$E$5="",$F$5="",$G$5=""),"",IFERROR(VLOOKUP(B3027,'勘定科目コード（2019）'!$B$2:$J$3668,7,FALSE),"")))</f>
        <v/>
      </c>
      <c r="J3027" s="56" t="str">
        <f>IF(AND(OR(D3021&lt;&gt;"",E3021&lt;&gt;"",F3021&lt;&gt;"",G3021&lt;&gt;""),E3027=""),"",IF(AND($D$5="",$E$5="",$F$5="",$G$5=""),"",IFERROR(VLOOKUP(B3027,'勘定科目コード（2019）'!$B$2:$J$3668,8,FALSE),"")))</f>
        <v/>
      </c>
      <c r="K3027" s="57" t="str">
        <f>IF(AND(OR(D3021&lt;&gt;"",E3021&lt;&gt;"",F3021&lt;&gt;"",G3021&lt;&gt;""),E3027=""),"",IF(AND($D$5="",$E$5="",$F$5="",$G$5=""),"",IFERROR(VLOOKUP(B3027,'勘定科目コード（2019）'!$B$2:$J$3668,9,FALSE),"")))</f>
        <v/>
      </c>
      <c r="L3027" s="44" t="str">
        <f>IFERROR(VLOOKUP(D3027,'勘定科目コード（2019）'!$E$2:$J$500,7,FALSE),"")</f>
        <v/>
      </c>
    </row>
    <row r="3028" spans="2:12" x14ac:dyDescent="0.15">
      <c r="B3028" s="31">
        <v>3018</v>
      </c>
      <c r="D3028" s="51" t="str">
        <f>IF(AND($D$5="",$E$5="",$F$5="",$G$5=""),"",(IFERROR(VLOOKUP(B3028,'勘定科目コード（2019）'!$B$2:$J$3668,3,FALSE),"")))</f>
        <v/>
      </c>
      <c r="E3028" s="52" t="str">
        <f>IF(AND(OR($D$5&lt;&gt;"",$E$5&lt;&gt;"",$F$5&lt;&gt;"",$G$5&lt;&gt;""),D3028=""),"",IF(AND($D$5="",$E$5="",$F$5="",$G$5=""),"",IFERROR(VLOOKUP(B3028,'勘定科目コード（2019）'!$B$2:$J$3668,4,FALSE),"")))</f>
        <v/>
      </c>
      <c r="F3028" s="53" t="str">
        <f>IF(AND(OR(D3022&lt;&gt;"",E3022&lt;&gt;"",F3022&lt;&gt;"",G3022&lt;&gt;""),E3028=""),"",IF(AND(OR(D3022&lt;&gt;"",E3022&lt;&gt;"",F3022&lt;&gt;"",G3022&lt;&gt;""),E3028=""),"",IF(AND($D$5="",$E$5="",$F$5="",$G$5=""),"",IFERROR(VLOOKUP(B3028,'勘定科目コード（2019）'!$B$2:$J$3668,5,FALSE),""))))</f>
        <v/>
      </c>
      <c r="G3028" s="52" t="str">
        <f>IF(AND(OR(D3022&lt;&gt;"",E3022&lt;&gt;"",F3022&lt;&gt;"",G3022&lt;&gt;""),E3028=""),"",IF(AND($D$5="",$E$5="",$F$5="",$G$5=""),"",IFERROR(VLOOKUP(B3028,'勘定科目コード（2019）'!$B$2:$J$3668,6,FALSE),"")))</f>
        <v/>
      </c>
      <c r="H3028" s="54"/>
      <c r="I3028" s="55" t="str">
        <f>IF(AND(OR(D3022&lt;&gt;"",E3022&lt;&gt;"",F3022&lt;&gt;"",G3022&lt;&gt;""),E3028=""),"",IF(AND($D$5="",$E$5="",$F$5="",$G$5=""),"",IFERROR(VLOOKUP(B3028,'勘定科目コード（2019）'!$B$2:$J$3668,7,FALSE),"")))</f>
        <v/>
      </c>
      <c r="J3028" s="56" t="str">
        <f>IF(AND(OR(D3022&lt;&gt;"",E3022&lt;&gt;"",F3022&lt;&gt;"",G3022&lt;&gt;""),E3028=""),"",IF(AND($D$5="",$E$5="",$F$5="",$G$5=""),"",IFERROR(VLOOKUP(B3028,'勘定科目コード（2019）'!$B$2:$J$3668,8,FALSE),"")))</f>
        <v/>
      </c>
      <c r="K3028" s="57" t="str">
        <f>IF(AND(OR(D3022&lt;&gt;"",E3022&lt;&gt;"",F3022&lt;&gt;"",G3022&lt;&gt;""),E3028=""),"",IF(AND($D$5="",$E$5="",$F$5="",$G$5=""),"",IFERROR(VLOOKUP(B3028,'勘定科目コード（2019）'!$B$2:$J$3668,9,FALSE),"")))</f>
        <v/>
      </c>
      <c r="L3028" s="44" t="str">
        <f>IFERROR(VLOOKUP(D3028,'勘定科目コード（2019）'!$E$2:$J$500,7,FALSE),"")</f>
        <v/>
      </c>
    </row>
    <row r="3029" spans="2:12" x14ac:dyDescent="0.15">
      <c r="B3029" s="31">
        <v>3019</v>
      </c>
      <c r="D3029" s="51" t="str">
        <f>IF(AND($D$5="",$E$5="",$F$5="",$G$5=""),"",(IFERROR(VLOOKUP(B3029,'勘定科目コード（2019）'!$B$2:$J$3668,3,FALSE),"")))</f>
        <v/>
      </c>
      <c r="E3029" s="52" t="str">
        <f>IF(AND(OR($D$5&lt;&gt;"",$E$5&lt;&gt;"",$F$5&lt;&gt;"",$G$5&lt;&gt;""),D3029=""),"",IF(AND($D$5="",$E$5="",$F$5="",$G$5=""),"",IFERROR(VLOOKUP(B3029,'勘定科目コード（2019）'!$B$2:$J$3668,4,FALSE),"")))</f>
        <v/>
      </c>
      <c r="F3029" s="53" t="str">
        <f>IF(AND(OR(D3023&lt;&gt;"",E3023&lt;&gt;"",F3023&lt;&gt;"",G3023&lt;&gt;""),E3029=""),"",IF(AND(OR(D3023&lt;&gt;"",E3023&lt;&gt;"",F3023&lt;&gt;"",G3023&lt;&gt;""),E3029=""),"",IF(AND($D$5="",$E$5="",$F$5="",$G$5=""),"",IFERROR(VLOOKUP(B3029,'勘定科目コード（2019）'!$B$2:$J$3668,5,FALSE),""))))</f>
        <v/>
      </c>
      <c r="G3029" s="52" t="str">
        <f>IF(AND(OR(D3023&lt;&gt;"",E3023&lt;&gt;"",F3023&lt;&gt;"",G3023&lt;&gt;""),E3029=""),"",IF(AND($D$5="",$E$5="",$F$5="",$G$5=""),"",IFERROR(VLOOKUP(B3029,'勘定科目コード（2019）'!$B$2:$J$3668,6,FALSE),"")))</f>
        <v/>
      </c>
      <c r="H3029" s="54"/>
      <c r="I3029" s="55" t="str">
        <f>IF(AND(OR(D3023&lt;&gt;"",E3023&lt;&gt;"",F3023&lt;&gt;"",G3023&lt;&gt;""),E3029=""),"",IF(AND($D$5="",$E$5="",$F$5="",$G$5=""),"",IFERROR(VLOOKUP(B3029,'勘定科目コード（2019）'!$B$2:$J$3668,7,FALSE),"")))</f>
        <v/>
      </c>
      <c r="J3029" s="56" t="str">
        <f>IF(AND(OR(D3023&lt;&gt;"",E3023&lt;&gt;"",F3023&lt;&gt;"",G3023&lt;&gt;""),E3029=""),"",IF(AND($D$5="",$E$5="",$F$5="",$G$5=""),"",IFERROR(VLOOKUP(B3029,'勘定科目コード（2019）'!$B$2:$J$3668,8,FALSE),"")))</f>
        <v/>
      </c>
      <c r="K3029" s="57" t="str">
        <f>IF(AND(OR(D3023&lt;&gt;"",E3023&lt;&gt;"",F3023&lt;&gt;"",G3023&lt;&gt;""),E3029=""),"",IF(AND($D$5="",$E$5="",$F$5="",$G$5=""),"",IFERROR(VLOOKUP(B3029,'勘定科目コード（2019）'!$B$2:$J$3668,9,FALSE),"")))</f>
        <v/>
      </c>
      <c r="L3029" s="44" t="str">
        <f>IFERROR(VLOOKUP(D3029,'勘定科目コード（2019）'!$E$2:$J$500,7,FALSE),"")</f>
        <v/>
      </c>
    </row>
    <row r="3030" spans="2:12" x14ac:dyDescent="0.15">
      <c r="B3030" s="31">
        <v>3020</v>
      </c>
      <c r="D3030" s="51" t="str">
        <f>IF(AND($D$5="",$E$5="",$F$5="",$G$5=""),"",(IFERROR(VLOOKUP(B3030,'勘定科目コード（2019）'!$B$2:$J$3668,3,FALSE),"")))</f>
        <v/>
      </c>
      <c r="E3030" s="52" t="str">
        <f>IF(AND(OR($D$5&lt;&gt;"",$E$5&lt;&gt;"",$F$5&lt;&gt;"",$G$5&lt;&gt;""),D3030=""),"",IF(AND($D$5="",$E$5="",$F$5="",$G$5=""),"",IFERROR(VLOOKUP(B3030,'勘定科目コード（2019）'!$B$2:$J$3668,4,FALSE),"")))</f>
        <v/>
      </c>
      <c r="F3030" s="53" t="str">
        <f>IF(AND(OR(D3024&lt;&gt;"",E3024&lt;&gt;"",F3024&lt;&gt;"",G3024&lt;&gt;""),E3030=""),"",IF(AND(OR(D3024&lt;&gt;"",E3024&lt;&gt;"",F3024&lt;&gt;"",G3024&lt;&gt;""),E3030=""),"",IF(AND($D$5="",$E$5="",$F$5="",$G$5=""),"",IFERROR(VLOOKUP(B3030,'勘定科目コード（2019）'!$B$2:$J$3668,5,FALSE),""))))</f>
        <v/>
      </c>
      <c r="G3030" s="52" t="str">
        <f>IF(AND(OR(D3024&lt;&gt;"",E3024&lt;&gt;"",F3024&lt;&gt;"",G3024&lt;&gt;""),E3030=""),"",IF(AND($D$5="",$E$5="",$F$5="",$G$5=""),"",IFERROR(VLOOKUP(B3030,'勘定科目コード（2019）'!$B$2:$J$3668,6,FALSE),"")))</f>
        <v/>
      </c>
      <c r="H3030" s="54"/>
      <c r="I3030" s="55" t="str">
        <f>IF(AND(OR(D3024&lt;&gt;"",E3024&lt;&gt;"",F3024&lt;&gt;"",G3024&lt;&gt;""),E3030=""),"",IF(AND($D$5="",$E$5="",$F$5="",$G$5=""),"",IFERROR(VLOOKUP(B3030,'勘定科目コード（2019）'!$B$2:$J$3668,7,FALSE),"")))</f>
        <v/>
      </c>
      <c r="J3030" s="56" t="str">
        <f>IF(AND(OR(D3024&lt;&gt;"",E3024&lt;&gt;"",F3024&lt;&gt;"",G3024&lt;&gt;""),E3030=""),"",IF(AND($D$5="",$E$5="",$F$5="",$G$5=""),"",IFERROR(VLOOKUP(B3030,'勘定科目コード（2019）'!$B$2:$J$3668,8,FALSE),"")))</f>
        <v/>
      </c>
      <c r="K3030" s="57" t="str">
        <f>IF(AND(OR(D3024&lt;&gt;"",E3024&lt;&gt;"",F3024&lt;&gt;"",G3024&lt;&gt;""),E3030=""),"",IF(AND($D$5="",$E$5="",$F$5="",$G$5=""),"",IFERROR(VLOOKUP(B3030,'勘定科目コード（2019）'!$B$2:$J$3668,9,FALSE),"")))</f>
        <v/>
      </c>
      <c r="L3030" s="44" t="str">
        <f>IFERROR(VLOOKUP(D3030,'勘定科目コード（2019）'!$E$2:$J$500,7,FALSE),"")</f>
        <v/>
      </c>
    </row>
    <row r="3031" spans="2:12" x14ac:dyDescent="0.15">
      <c r="B3031" s="31">
        <v>3021</v>
      </c>
      <c r="D3031" s="51" t="str">
        <f>IF(AND($D$5="",$E$5="",$F$5="",$G$5=""),"",(IFERROR(VLOOKUP(B3031,'勘定科目コード（2019）'!$B$2:$J$3668,3,FALSE),"")))</f>
        <v/>
      </c>
      <c r="E3031" s="52" t="str">
        <f>IF(AND(OR($D$5&lt;&gt;"",$E$5&lt;&gt;"",$F$5&lt;&gt;"",$G$5&lt;&gt;""),D3031=""),"",IF(AND($D$5="",$E$5="",$F$5="",$G$5=""),"",IFERROR(VLOOKUP(B3031,'勘定科目コード（2019）'!$B$2:$J$3668,4,FALSE),"")))</f>
        <v/>
      </c>
      <c r="F3031" s="53" t="str">
        <f>IF(AND(OR(D3025&lt;&gt;"",E3025&lt;&gt;"",F3025&lt;&gt;"",G3025&lt;&gt;""),E3031=""),"",IF(AND(OR(D3025&lt;&gt;"",E3025&lt;&gt;"",F3025&lt;&gt;"",G3025&lt;&gt;""),E3031=""),"",IF(AND($D$5="",$E$5="",$F$5="",$G$5=""),"",IFERROR(VLOOKUP(B3031,'勘定科目コード（2019）'!$B$2:$J$3668,5,FALSE),""))))</f>
        <v/>
      </c>
      <c r="G3031" s="52" t="str">
        <f>IF(AND(OR(D3025&lt;&gt;"",E3025&lt;&gt;"",F3025&lt;&gt;"",G3025&lt;&gt;""),E3031=""),"",IF(AND($D$5="",$E$5="",$F$5="",$G$5=""),"",IFERROR(VLOOKUP(B3031,'勘定科目コード（2019）'!$B$2:$J$3668,6,FALSE),"")))</f>
        <v/>
      </c>
      <c r="H3031" s="54"/>
      <c r="I3031" s="55" t="str">
        <f>IF(AND(OR(D3025&lt;&gt;"",E3025&lt;&gt;"",F3025&lt;&gt;"",G3025&lt;&gt;""),E3031=""),"",IF(AND($D$5="",$E$5="",$F$5="",$G$5=""),"",IFERROR(VLOOKUP(B3031,'勘定科目コード（2019）'!$B$2:$J$3668,7,FALSE),"")))</f>
        <v/>
      </c>
      <c r="J3031" s="56" t="str">
        <f>IF(AND(OR(D3025&lt;&gt;"",E3025&lt;&gt;"",F3025&lt;&gt;"",G3025&lt;&gt;""),E3031=""),"",IF(AND($D$5="",$E$5="",$F$5="",$G$5=""),"",IFERROR(VLOOKUP(B3031,'勘定科目コード（2019）'!$B$2:$J$3668,8,FALSE),"")))</f>
        <v/>
      </c>
      <c r="K3031" s="57" t="str">
        <f>IF(AND(OR(D3025&lt;&gt;"",E3025&lt;&gt;"",F3025&lt;&gt;"",G3025&lt;&gt;""),E3031=""),"",IF(AND($D$5="",$E$5="",$F$5="",$G$5=""),"",IFERROR(VLOOKUP(B3031,'勘定科目コード（2019）'!$B$2:$J$3668,9,FALSE),"")))</f>
        <v/>
      </c>
      <c r="L3031" s="44" t="str">
        <f>IFERROR(VLOOKUP(D3031,'勘定科目コード（2019）'!$E$2:$J$500,7,FALSE),"")</f>
        <v/>
      </c>
    </row>
    <row r="3032" spans="2:12" x14ac:dyDescent="0.15">
      <c r="B3032" s="31">
        <v>3022</v>
      </c>
      <c r="D3032" s="51" t="str">
        <f>IF(AND($D$5="",$E$5="",$F$5="",$G$5=""),"",(IFERROR(VLOOKUP(B3032,'勘定科目コード（2019）'!$B$2:$J$3668,3,FALSE),"")))</f>
        <v/>
      </c>
      <c r="E3032" s="52" t="str">
        <f>IF(AND(OR($D$5&lt;&gt;"",$E$5&lt;&gt;"",$F$5&lt;&gt;"",$G$5&lt;&gt;""),D3032=""),"",IF(AND($D$5="",$E$5="",$F$5="",$G$5=""),"",IFERROR(VLOOKUP(B3032,'勘定科目コード（2019）'!$B$2:$J$3668,4,FALSE),"")))</f>
        <v/>
      </c>
      <c r="F3032" s="53" t="str">
        <f>IF(AND(OR(D3026&lt;&gt;"",E3026&lt;&gt;"",F3026&lt;&gt;"",G3026&lt;&gt;""),E3032=""),"",IF(AND(OR(D3026&lt;&gt;"",E3026&lt;&gt;"",F3026&lt;&gt;"",G3026&lt;&gt;""),E3032=""),"",IF(AND($D$5="",$E$5="",$F$5="",$G$5=""),"",IFERROR(VLOOKUP(B3032,'勘定科目コード（2019）'!$B$2:$J$3668,5,FALSE),""))))</f>
        <v/>
      </c>
      <c r="G3032" s="52" t="str">
        <f>IF(AND(OR(D3026&lt;&gt;"",E3026&lt;&gt;"",F3026&lt;&gt;"",G3026&lt;&gt;""),E3032=""),"",IF(AND($D$5="",$E$5="",$F$5="",$G$5=""),"",IFERROR(VLOOKUP(B3032,'勘定科目コード（2019）'!$B$2:$J$3668,6,FALSE),"")))</f>
        <v/>
      </c>
      <c r="H3032" s="54"/>
      <c r="I3032" s="55" t="str">
        <f>IF(AND(OR(D3026&lt;&gt;"",E3026&lt;&gt;"",F3026&lt;&gt;"",G3026&lt;&gt;""),E3032=""),"",IF(AND($D$5="",$E$5="",$F$5="",$G$5=""),"",IFERROR(VLOOKUP(B3032,'勘定科目コード（2019）'!$B$2:$J$3668,7,FALSE),"")))</f>
        <v/>
      </c>
      <c r="J3032" s="56" t="str">
        <f>IF(AND(OR(D3026&lt;&gt;"",E3026&lt;&gt;"",F3026&lt;&gt;"",G3026&lt;&gt;""),E3032=""),"",IF(AND($D$5="",$E$5="",$F$5="",$G$5=""),"",IFERROR(VLOOKUP(B3032,'勘定科目コード（2019）'!$B$2:$J$3668,8,FALSE),"")))</f>
        <v/>
      </c>
      <c r="K3032" s="57" t="str">
        <f>IF(AND(OR(D3026&lt;&gt;"",E3026&lt;&gt;"",F3026&lt;&gt;"",G3026&lt;&gt;""),E3032=""),"",IF(AND($D$5="",$E$5="",$F$5="",$G$5=""),"",IFERROR(VLOOKUP(B3032,'勘定科目コード（2019）'!$B$2:$J$3668,9,FALSE),"")))</f>
        <v/>
      </c>
      <c r="L3032" s="44" t="str">
        <f>IFERROR(VLOOKUP(D3032,'勘定科目コード（2019）'!$E$2:$J$500,7,FALSE),"")</f>
        <v/>
      </c>
    </row>
    <row r="3033" spans="2:12" x14ac:dyDescent="0.15">
      <c r="B3033" s="31">
        <v>3023</v>
      </c>
      <c r="D3033" s="51" t="str">
        <f>IF(AND($D$5="",$E$5="",$F$5="",$G$5=""),"",(IFERROR(VLOOKUP(B3033,'勘定科目コード（2019）'!$B$2:$J$3668,3,FALSE),"")))</f>
        <v/>
      </c>
      <c r="E3033" s="52" t="str">
        <f>IF(AND(OR($D$5&lt;&gt;"",$E$5&lt;&gt;"",$F$5&lt;&gt;"",$G$5&lt;&gt;""),D3033=""),"",IF(AND($D$5="",$E$5="",$F$5="",$G$5=""),"",IFERROR(VLOOKUP(B3033,'勘定科目コード（2019）'!$B$2:$J$3668,4,FALSE),"")))</f>
        <v/>
      </c>
      <c r="F3033" s="53" t="str">
        <f>IF(AND(OR(D3027&lt;&gt;"",E3027&lt;&gt;"",F3027&lt;&gt;"",G3027&lt;&gt;""),E3033=""),"",IF(AND(OR(D3027&lt;&gt;"",E3027&lt;&gt;"",F3027&lt;&gt;"",G3027&lt;&gt;""),E3033=""),"",IF(AND($D$5="",$E$5="",$F$5="",$G$5=""),"",IFERROR(VLOOKUP(B3033,'勘定科目コード（2019）'!$B$2:$J$3668,5,FALSE),""))))</f>
        <v/>
      </c>
      <c r="G3033" s="52" t="str">
        <f>IF(AND(OR(D3027&lt;&gt;"",E3027&lt;&gt;"",F3027&lt;&gt;"",G3027&lt;&gt;""),E3033=""),"",IF(AND($D$5="",$E$5="",$F$5="",$G$5=""),"",IFERROR(VLOOKUP(B3033,'勘定科目コード（2019）'!$B$2:$J$3668,6,FALSE),"")))</f>
        <v/>
      </c>
      <c r="H3033" s="54"/>
      <c r="I3033" s="55" t="str">
        <f>IF(AND(OR(D3027&lt;&gt;"",E3027&lt;&gt;"",F3027&lt;&gt;"",G3027&lt;&gt;""),E3033=""),"",IF(AND($D$5="",$E$5="",$F$5="",$G$5=""),"",IFERROR(VLOOKUP(B3033,'勘定科目コード（2019）'!$B$2:$J$3668,7,FALSE),"")))</f>
        <v/>
      </c>
      <c r="J3033" s="56" t="str">
        <f>IF(AND(OR(D3027&lt;&gt;"",E3027&lt;&gt;"",F3027&lt;&gt;"",G3027&lt;&gt;""),E3033=""),"",IF(AND($D$5="",$E$5="",$F$5="",$G$5=""),"",IFERROR(VLOOKUP(B3033,'勘定科目コード（2019）'!$B$2:$J$3668,8,FALSE),"")))</f>
        <v/>
      </c>
      <c r="K3033" s="57" t="str">
        <f>IF(AND(OR(D3027&lt;&gt;"",E3027&lt;&gt;"",F3027&lt;&gt;"",G3027&lt;&gt;""),E3033=""),"",IF(AND($D$5="",$E$5="",$F$5="",$G$5=""),"",IFERROR(VLOOKUP(B3033,'勘定科目コード（2019）'!$B$2:$J$3668,9,FALSE),"")))</f>
        <v/>
      </c>
      <c r="L3033" s="44" t="str">
        <f>IFERROR(VLOOKUP(D3033,'勘定科目コード（2019）'!$E$2:$J$500,7,FALSE),"")</f>
        <v/>
      </c>
    </row>
    <row r="3034" spans="2:12" x14ac:dyDescent="0.15">
      <c r="B3034" s="31">
        <v>3024</v>
      </c>
      <c r="D3034" s="51" t="str">
        <f>IF(AND($D$5="",$E$5="",$F$5="",$G$5=""),"",(IFERROR(VLOOKUP(B3034,'勘定科目コード（2019）'!$B$2:$J$3668,3,FALSE),"")))</f>
        <v/>
      </c>
      <c r="E3034" s="52" t="str">
        <f>IF(AND(OR($D$5&lt;&gt;"",$E$5&lt;&gt;"",$F$5&lt;&gt;"",$G$5&lt;&gt;""),D3034=""),"",IF(AND($D$5="",$E$5="",$F$5="",$G$5=""),"",IFERROR(VLOOKUP(B3034,'勘定科目コード（2019）'!$B$2:$J$3668,4,FALSE),"")))</f>
        <v/>
      </c>
      <c r="F3034" s="53" t="str">
        <f>IF(AND(OR(D3028&lt;&gt;"",E3028&lt;&gt;"",F3028&lt;&gt;"",G3028&lt;&gt;""),E3034=""),"",IF(AND(OR(D3028&lt;&gt;"",E3028&lt;&gt;"",F3028&lt;&gt;"",G3028&lt;&gt;""),E3034=""),"",IF(AND($D$5="",$E$5="",$F$5="",$G$5=""),"",IFERROR(VLOOKUP(B3034,'勘定科目コード（2019）'!$B$2:$J$3668,5,FALSE),""))))</f>
        <v/>
      </c>
      <c r="G3034" s="52" t="str">
        <f>IF(AND(OR(D3028&lt;&gt;"",E3028&lt;&gt;"",F3028&lt;&gt;"",G3028&lt;&gt;""),E3034=""),"",IF(AND($D$5="",$E$5="",$F$5="",$G$5=""),"",IFERROR(VLOOKUP(B3034,'勘定科目コード（2019）'!$B$2:$J$3668,6,FALSE),"")))</f>
        <v/>
      </c>
      <c r="H3034" s="54"/>
      <c r="I3034" s="55" t="str">
        <f>IF(AND(OR(D3028&lt;&gt;"",E3028&lt;&gt;"",F3028&lt;&gt;"",G3028&lt;&gt;""),E3034=""),"",IF(AND($D$5="",$E$5="",$F$5="",$G$5=""),"",IFERROR(VLOOKUP(B3034,'勘定科目コード（2019）'!$B$2:$J$3668,7,FALSE),"")))</f>
        <v/>
      </c>
      <c r="J3034" s="56" t="str">
        <f>IF(AND(OR(D3028&lt;&gt;"",E3028&lt;&gt;"",F3028&lt;&gt;"",G3028&lt;&gt;""),E3034=""),"",IF(AND($D$5="",$E$5="",$F$5="",$G$5=""),"",IFERROR(VLOOKUP(B3034,'勘定科目コード（2019）'!$B$2:$J$3668,8,FALSE),"")))</f>
        <v/>
      </c>
      <c r="K3034" s="57" t="str">
        <f>IF(AND(OR(D3028&lt;&gt;"",E3028&lt;&gt;"",F3028&lt;&gt;"",G3028&lt;&gt;""),E3034=""),"",IF(AND($D$5="",$E$5="",$F$5="",$G$5=""),"",IFERROR(VLOOKUP(B3034,'勘定科目コード（2019）'!$B$2:$J$3668,9,FALSE),"")))</f>
        <v/>
      </c>
      <c r="L3034" s="44" t="str">
        <f>IFERROR(VLOOKUP(D3034,'勘定科目コード（2019）'!$E$2:$J$500,7,FALSE),"")</f>
        <v/>
      </c>
    </row>
    <row r="3035" spans="2:12" x14ac:dyDescent="0.15">
      <c r="B3035" s="31">
        <v>3025</v>
      </c>
      <c r="D3035" s="51" t="str">
        <f>IF(AND($D$5="",$E$5="",$F$5="",$G$5=""),"",(IFERROR(VLOOKUP(B3035,'勘定科目コード（2019）'!$B$2:$J$3668,3,FALSE),"")))</f>
        <v/>
      </c>
      <c r="E3035" s="52" t="str">
        <f>IF(AND(OR($D$5&lt;&gt;"",$E$5&lt;&gt;"",$F$5&lt;&gt;"",$G$5&lt;&gt;""),D3035=""),"",IF(AND($D$5="",$E$5="",$F$5="",$G$5=""),"",IFERROR(VLOOKUP(B3035,'勘定科目コード（2019）'!$B$2:$J$3668,4,FALSE),"")))</f>
        <v/>
      </c>
      <c r="F3035" s="53" t="str">
        <f>IF(AND(OR(D3029&lt;&gt;"",E3029&lt;&gt;"",F3029&lt;&gt;"",G3029&lt;&gt;""),E3035=""),"",IF(AND(OR(D3029&lt;&gt;"",E3029&lt;&gt;"",F3029&lt;&gt;"",G3029&lt;&gt;""),E3035=""),"",IF(AND($D$5="",$E$5="",$F$5="",$G$5=""),"",IFERROR(VLOOKUP(B3035,'勘定科目コード（2019）'!$B$2:$J$3668,5,FALSE),""))))</f>
        <v/>
      </c>
      <c r="G3035" s="52" t="str">
        <f>IF(AND(OR(D3029&lt;&gt;"",E3029&lt;&gt;"",F3029&lt;&gt;"",G3029&lt;&gt;""),E3035=""),"",IF(AND($D$5="",$E$5="",$F$5="",$G$5=""),"",IFERROR(VLOOKUP(B3035,'勘定科目コード（2019）'!$B$2:$J$3668,6,FALSE),"")))</f>
        <v/>
      </c>
      <c r="H3035" s="54"/>
      <c r="I3035" s="55" t="str">
        <f>IF(AND(OR(D3029&lt;&gt;"",E3029&lt;&gt;"",F3029&lt;&gt;"",G3029&lt;&gt;""),E3035=""),"",IF(AND($D$5="",$E$5="",$F$5="",$G$5=""),"",IFERROR(VLOOKUP(B3035,'勘定科目コード（2019）'!$B$2:$J$3668,7,FALSE),"")))</f>
        <v/>
      </c>
      <c r="J3035" s="56" t="str">
        <f>IF(AND(OR(D3029&lt;&gt;"",E3029&lt;&gt;"",F3029&lt;&gt;"",G3029&lt;&gt;""),E3035=""),"",IF(AND($D$5="",$E$5="",$F$5="",$G$5=""),"",IFERROR(VLOOKUP(B3035,'勘定科目コード（2019）'!$B$2:$J$3668,8,FALSE),"")))</f>
        <v/>
      </c>
      <c r="K3035" s="57" t="str">
        <f>IF(AND(OR(D3029&lt;&gt;"",E3029&lt;&gt;"",F3029&lt;&gt;"",G3029&lt;&gt;""),E3035=""),"",IF(AND($D$5="",$E$5="",$F$5="",$G$5=""),"",IFERROR(VLOOKUP(B3035,'勘定科目コード（2019）'!$B$2:$J$3668,9,FALSE),"")))</f>
        <v/>
      </c>
      <c r="L3035" s="44" t="str">
        <f>IFERROR(VLOOKUP(D3035,'勘定科目コード（2019）'!$E$2:$J$500,7,FALSE),"")</f>
        <v/>
      </c>
    </row>
    <row r="3036" spans="2:12" x14ac:dyDescent="0.15">
      <c r="B3036" s="31">
        <v>3026</v>
      </c>
      <c r="D3036" s="51" t="str">
        <f>IF(AND($D$5="",$E$5="",$F$5="",$G$5=""),"",(IFERROR(VLOOKUP(B3036,'勘定科目コード（2019）'!$B$2:$J$3668,3,FALSE),"")))</f>
        <v/>
      </c>
      <c r="E3036" s="52" t="str">
        <f>IF(AND(OR($D$5&lt;&gt;"",$E$5&lt;&gt;"",$F$5&lt;&gt;"",$G$5&lt;&gt;""),D3036=""),"",IF(AND($D$5="",$E$5="",$F$5="",$G$5=""),"",IFERROR(VLOOKUP(B3036,'勘定科目コード（2019）'!$B$2:$J$3668,4,FALSE),"")))</f>
        <v/>
      </c>
      <c r="F3036" s="53" t="str">
        <f>IF(AND(OR(D3030&lt;&gt;"",E3030&lt;&gt;"",F3030&lt;&gt;"",G3030&lt;&gt;""),E3036=""),"",IF(AND(OR(D3030&lt;&gt;"",E3030&lt;&gt;"",F3030&lt;&gt;"",G3030&lt;&gt;""),E3036=""),"",IF(AND($D$5="",$E$5="",$F$5="",$G$5=""),"",IFERROR(VLOOKUP(B3036,'勘定科目コード（2019）'!$B$2:$J$3668,5,FALSE),""))))</f>
        <v/>
      </c>
      <c r="G3036" s="52" t="str">
        <f>IF(AND(OR(D3030&lt;&gt;"",E3030&lt;&gt;"",F3030&lt;&gt;"",G3030&lt;&gt;""),E3036=""),"",IF(AND($D$5="",$E$5="",$F$5="",$G$5=""),"",IFERROR(VLOOKUP(B3036,'勘定科目コード（2019）'!$B$2:$J$3668,6,FALSE),"")))</f>
        <v/>
      </c>
      <c r="H3036" s="54"/>
      <c r="I3036" s="55" t="str">
        <f>IF(AND(OR(D3030&lt;&gt;"",E3030&lt;&gt;"",F3030&lt;&gt;"",G3030&lt;&gt;""),E3036=""),"",IF(AND($D$5="",$E$5="",$F$5="",$G$5=""),"",IFERROR(VLOOKUP(B3036,'勘定科目コード（2019）'!$B$2:$J$3668,7,FALSE),"")))</f>
        <v/>
      </c>
      <c r="J3036" s="56" t="str">
        <f>IF(AND(OR(D3030&lt;&gt;"",E3030&lt;&gt;"",F3030&lt;&gt;"",G3030&lt;&gt;""),E3036=""),"",IF(AND($D$5="",$E$5="",$F$5="",$G$5=""),"",IFERROR(VLOOKUP(B3036,'勘定科目コード（2019）'!$B$2:$J$3668,8,FALSE),"")))</f>
        <v/>
      </c>
      <c r="K3036" s="57" t="str">
        <f>IF(AND(OR(D3030&lt;&gt;"",E3030&lt;&gt;"",F3030&lt;&gt;"",G3030&lt;&gt;""),E3036=""),"",IF(AND($D$5="",$E$5="",$F$5="",$G$5=""),"",IFERROR(VLOOKUP(B3036,'勘定科目コード（2019）'!$B$2:$J$3668,9,FALSE),"")))</f>
        <v/>
      </c>
      <c r="L3036" s="44" t="str">
        <f>IFERROR(VLOOKUP(D3036,'勘定科目コード（2019）'!$E$2:$J$500,7,FALSE),"")</f>
        <v/>
      </c>
    </row>
    <row r="3037" spans="2:12" x14ac:dyDescent="0.15">
      <c r="B3037" s="31">
        <v>3027</v>
      </c>
      <c r="D3037" s="51" t="str">
        <f>IF(AND($D$5="",$E$5="",$F$5="",$G$5=""),"",(IFERROR(VLOOKUP(B3037,'勘定科目コード（2019）'!$B$2:$J$3668,3,FALSE),"")))</f>
        <v/>
      </c>
      <c r="E3037" s="52" t="str">
        <f>IF(AND(OR($D$5&lt;&gt;"",$E$5&lt;&gt;"",$F$5&lt;&gt;"",$G$5&lt;&gt;""),D3037=""),"",IF(AND($D$5="",$E$5="",$F$5="",$G$5=""),"",IFERROR(VLOOKUP(B3037,'勘定科目コード（2019）'!$B$2:$J$3668,4,FALSE),"")))</f>
        <v/>
      </c>
      <c r="F3037" s="53" t="str">
        <f>IF(AND(OR(D3031&lt;&gt;"",E3031&lt;&gt;"",F3031&lt;&gt;"",G3031&lt;&gt;""),E3037=""),"",IF(AND(OR(D3031&lt;&gt;"",E3031&lt;&gt;"",F3031&lt;&gt;"",G3031&lt;&gt;""),E3037=""),"",IF(AND($D$5="",$E$5="",$F$5="",$G$5=""),"",IFERROR(VLOOKUP(B3037,'勘定科目コード（2019）'!$B$2:$J$3668,5,FALSE),""))))</f>
        <v/>
      </c>
      <c r="G3037" s="52" t="str">
        <f>IF(AND(OR(D3031&lt;&gt;"",E3031&lt;&gt;"",F3031&lt;&gt;"",G3031&lt;&gt;""),E3037=""),"",IF(AND($D$5="",$E$5="",$F$5="",$G$5=""),"",IFERROR(VLOOKUP(B3037,'勘定科目コード（2019）'!$B$2:$J$3668,6,FALSE),"")))</f>
        <v/>
      </c>
      <c r="H3037" s="54"/>
      <c r="I3037" s="55" t="str">
        <f>IF(AND(OR(D3031&lt;&gt;"",E3031&lt;&gt;"",F3031&lt;&gt;"",G3031&lt;&gt;""),E3037=""),"",IF(AND($D$5="",$E$5="",$F$5="",$G$5=""),"",IFERROR(VLOOKUP(B3037,'勘定科目コード（2019）'!$B$2:$J$3668,7,FALSE),"")))</f>
        <v/>
      </c>
      <c r="J3037" s="56" t="str">
        <f>IF(AND(OR(D3031&lt;&gt;"",E3031&lt;&gt;"",F3031&lt;&gt;"",G3031&lt;&gt;""),E3037=""),"",IF(AND($D$5="",$E$5="",$F$5="",$G$5=""),"",IFERROR(VLOOKUP(B3037,'勘定科目コード（2019）'!$B$2:$J$3668,8,FALSE),"")))</f>
        <v/>
      </c>
      <c r="K3037" s="57" t="str">
        <f>IF(AND(OR(D3031&lt;&gt;"",E3031&lt;&gt;"",F3031&lt;&gt;"",G3031&lt;&gt;""),E3037=""),"",IF(AND($D$5="",$E$5="",$F$5="",$G$5=""),"",IFERROR(VLOOKUP(B3037,'勘定科目コード（2019）'!$B$2:$J$3668,9,FALSE),"")))</f>
        <v/>
      </c>
      <c r="L3037" s="44" t="str">
        <f>IFERROR(VLOOKUP(D3037,'勘定科目コード（2019）'!$E$2:$J$500,7,FALSE),"")</f>
        <v/>
      </c>
    </row>
    <row r="3038" spans="2:12" x14ac:dyDescent="0.15">
      <c r="B3038" s="31">
        <v>3028</v>
      </c>
      <c r="D3038" s="51" t="str">
        <f>IF(AND($D$5="",$E$5="",$F$5="",$G$5=""),"",(IFERROR(VLOOKUP(B3038,'勘定科目コード（2019）'!$B$2:$J$3668,3,FALSE),"")))</f>
        <v/>
      </c>
      <c r="E3038" s="52" t="str">
        <f>IF(AND(OR($D$5&lt;&gt;"",$E$5&lt;&gt;"",$F$5&lt;&gt;"",$G$5&lt;&gt;""),D3038=""),"",IF(AND($D$5="",$E$5="",$F$5="",$G$5=""),"",IFERROR(VLOOKUP(B3038,'勘定科目コード（2019）'!$B$2:$J$3668,4,FALSE),"")))</f>
        <v/>
      </c>
      <c r="F3038" s="53" t="str">
        <f>IF(AND(OR(D3032&lt;&gt;"",E3032&lt;&gt;"",F3032&lt;&gt;"",G3032&lt;&gt;""),E3038=""),"",IF(AND(OR(D3032&lt;&gt;"",E3032&lt;&gt;"",F3032&lt;&gt;"",G3032&lt;&gt;""),E3038=""),"",IF(AND($D$5="",$E$5="",$F$5="",$G$5=""),"",IFERROR(VLOOKUP(B3038,'勘定科目コード（2019）'!$B$2:$J$3668,5,FALSE),""))))</f>
        <v/>
      </c>
      <c r="G3038" s="52" t="str">
        <f>IF(AND(OR(D3032&lt;&gt;"",E3032&lt;&gt;"",F3032&lt;&gt;"",G3032&lt;&gt;""),E3038=""),"",IF(AND($D$5="",$E$5="",$F$5="",$G$5=""),"",IFERROR(VLOOKUP(B3038,'勘定科目コード（2019）'!$B$2:$J$3668,6,FALSE),"")))</f>
        <v/>
      </c>
      <c r="H3038" s="54"/>
      <c r="I3038" s="55" t="str">
        <f>IF(AND(OR(D3032&lt;&gt;"",E3032&lt;&gt;"",F3032&lt;&gt;"",G3032&lt;&gt;""),E3038=""),"",IF(AND($D$5="",$E$5="",$F$5="",$G$5=""),"",IFERROR(VLOOKUP(B3038,'勘定科目コード（2019）'!$B$2:$J$3668,7,FALSE),"")))</f>
        <v/>
      </c>
      <c r="J3038" s="56" t="str">
        <f>IF(AND(OR(D3032&lt;&gt;"",E3032&lt;&gt;"",F3032&lt;&gt;"",G3032&lt;&gt;""),E3038=""),"",IF(AND($D$5="",$E$5="",$F$5="",$G$5=""),"",IFERROR(VLOOKUP(B3038,'勘定科目コード（2019）'!$B$2:$J$3668,8,FALSE),"")))</f>
        <v/>
      </c>
      <c r="K3038" s="57" t="str">
        <f>IF(AND(OR(D3032&lt;&gt;"",E3032&lt;&gt;"",F3032&lt;&gt;"",G3032&lt;&gt;""),E3038=""),"",IF(AND($D$5="",$E$5="",$F$5="",$G$5=""),"",IFERROR(VLOOKUP(B3038,'勘定科目コード（2019）'!$B$2:$J$3668,9,FALSE),"")))</f>
        <v/>
      </c>
      <c r="L3038" s="44" t="str">
        <f>IFERROR(VLOOKUP(D3038,'勘定科目コード（2019）'!$E$2:$J$500,7,FALSE),"")</f>
        <v/>
      </c>
    </row>
    <row r="3039" spans="2:12" x14ac:dyDescent="0.15">
      <c r="B3039" s="31">
        <v>3029</v>
      </c>
      <c r="D3039" s="51" t="str">
        <f>IF(AND($D$5="",$E$5="",$F$5="",$G$5=""),"",(IFERROR(VLOOKUP(B3039,'勘定科目コード（2019）'!$B$2:$J$3668,3,FALSE),"")))</f>
        <v/>
      </c>
      <c r="E3039" s="52" t="str">
        <f>IF(AND(OR($D$5&lt;&gt;"",$E$5&lt;&gt;"",$F$5&lt;&gt;"",$G$5&lt;&gt;""),D3039=""),"",IF(AND($D$5="",$E$5="",$F$5="",$G$5=""),"",IFERROR(VLOOKUP(B3039,'勘定科目コード（2019）'!$B$2:$J$3668,4,FALSE),"")))</f>
        <v/>
      </c>
      <c r="F3039" s="53" t="str">
        <f>IF(AND(OR(D3033&lt;&gt;"",E3033&lt;&gt;"",F3033&lt;&gt;"",G3033&lt;&gt;""),E3039=""),"",IF(AND(OR(D3033&lt;&gt;"",E3033&lt;&gt;"",F3033&lt;&gt;"",G3033&lt;&gt;""),E3039=""),"",IF(AND($D$5="",$E$5="",$F$5="",$G$5=""),"",IFERROR(VLOOKUP(B3039,'勘定科目コード（2019）'!$B$2:$J$3668,5,FALSE),""))))</f>
        <v/>
      </c>
      <c r="G3039" s="52" t="str">
        <f>IF(AND(OR(D3033&lt;&gt;"",E3033&lt;&gt;"",F3033&lt;&gt;"",G3033&lt;&gt;""),E3039=""),"",IF(AND($D$5="",$E$5="",$F$5="",$G$5=""),"",IFERROR(VLOOKUP(B3039,'勘定科目コード（2019）'!$B$2:$J$3668,6,FALSE),"")))</f>
        <v/>
      </c>
      <c r="H3039" s="54"/>
      <c r="I3039" s="55" t="str">
        <f>IF(AND(OR(D3033&lt;&gt;"",E3033&lt;&gt;"",F3033&lt;&gt;"",G3033&lt;&gt;""),E3039=""),"",IF(AND($D$5="",$E$5="",$F$5="",$G$5=""),"",IFERROR(VLOOKUP(B3039,'勘定科目コード（2019）'!$B$2:$J$3668,7,FALSE),"")))</f>
        <v/>
      </c>
      <c r="J3039" s="56" t="str">
        <f>IF(AND(OR(D3033&lt;&gt;"",E3033&lt;&gt;"",F3033&lt;&gt;"",G3033&lt;&gt;""),E3039=""),"",IF(AND($D$5="",$E$5="",$F$5="",$G$5=""),"",IFERROR(VLOOKUP(B3039,'勘定科目コード（2019）'!$B$2:$J$3668,8,FALSE),"")))</f>
        <v/>
      </c>
      <c r="K3039" s="57" t="str">
        <f>IF(AND(OR(D3033&lt;&gt;"",E3033&lt;&gt;"",F3033&lt;&gt;"",G3033&lt;&gt;""),E3039=""),"",IF(AND($D$5="",$E$5="",$F$5="",$G$5=""),"",IFERROR(VLOOKUP(B3039,'勘定科目コード（2019）'!$B$2:$J$3668,9,FALSE),"")))</f>
        <v/>
      </c>
      <c r="L3039" s="44" t="str">
        <f>IFERROR(VLOOKUP(D3039,'勘定科目コード（2019）'!$E$2:$J$500,7,FALSE),"")</f>
        <v/>
      </c>
    </row>
    <row r="3040" spans="2:12" x14ac:dyDescent="0.15">
      <c r="B3040" s="31">
        <v>3030</v>
      </c>
      <c r="D3040" s="51" t="str">
        <f>IF(AND($D$5="",$E$5="",$F$5="",$G$5=""),"",(IFERROR(VLOOKUP(B3040,'勘定科目コード（2019）'!$B$2:$J$3668,3,FALSE),"")))</f>
        <v/>
      </c>
      <c r="E3040" s="52" t="str">
        <f>IF(AND(OR($D$5&lt;&gt;"",$E$5&lt;&gt;"",$F$5&lt;&gt;"",$G$5&lt;&gt;""),D3040=""),"",IF(AND($D$5="",$E$5="",$F$5="",$G$5=""),"",IFERROR(VLOOKUP(B3040,'勘定科目コード（2019）'!$B$2:$J$3668,4,FALSE),"")))</f>
        <v/>
      </c>
      <c r="F3040" s="53" t="str">
        <f>IF(AND(OR(D3034&lt;&gt;"",E3034&lt;&gt;"",F3034&lt;&gt;"",G3034&lt;&gt;""),E3040=""),"",IF(AND(OR(D3034&lt;&gt;"",E3034&lt;&gt;"",F3034&lt;&gt;"",G3034&lt;&gt;""),E3040=""),"",IF(AND($D$5="",$E$5="",$F$5="",$G$5=""),"",IFERROR(VLOOKUP(B3040,'勘定科目コード（2019）'!$B$2:$J$3668,5,FALSE),""))))</f>
        <v/>
      </c>
      <c r="G3040" s="52" t="str">
        <f>IF(AND(OR(D3034&lt;&gt;"",E3034&lt;&gt;"",F3034&lt;&gt;"",G3034&lt;&gt;""),E3040=""),"",IF(AND($D$5="",$E$5="",$F$5="",$G$5=""),"",IFERROR(VLOOKUP(B3040,'勘定科目コード（2019）'!$B$2:$J$3668,6,FALSE),"")))</f>
        <v/>
      </c>
      <c r="H3040" s="54"/>
      <c r="I3040" s="55" t="str">
        <f>IF(AND(OR(D3034&lt;&gt;"",E3034&lt;&gt;"",F3034&lt;&gt;"",G3034&lt;&gt;""),E3040=""),"",IF(AND($D$5="",$E$5="",$F$5="",$G$5=""),"",IFERROR(VLOOKUP(B3040,'勘定科目コード（2019）'!$B$2:$J$3668,7,FALSE),"")))</f>
        <v/>
      </c>
      <c r="J3040" s="56" t="str">
        <f>IF(AND(OR(D3034&lt;&gt;"",E3034&lt;&gt;"",F3034&lt;&gt;"",G3034&lt;&gt;""),E3040=""),"",IF(AND($D$5="",$E$5="",$F$5="",$G$5=""),"",IFERROR(VLOOKUP(B3040,'勘定科目コード（2019）'!$B$2:$J$3668,8,FALSE),"")))</f>
        <v/>
      </c>
      <c r="K3040" s="57" t="str">
        <f>IF(AND(OR(D3034&lt;&gt;"",E3034&lt;&gt;"",F3034&lt;&gt;"",G3034&lt;&gt;""),E3040=""),"",IF(AND($D$5="",$E$5="",$F$5="",$G$5=""),"",IFERROR(VLOOKUP(B3040,'勘定科目コード（2019）'!$B$2:$J$3668,9,FALSE),"")))</f>
        <v/>
      </c>
      <c r="L3040" s="44" t="str">
        <f>IFERROR(VLOOKUP(D3040,'勘定科目コード（2019）'!$E$2:$J$500,7,FALSE),"")</f>
        <v/>
      </c>
    </row>
    <row r="3041" spans="2:12" x14ac:dyDescent="0.15">
      <c r="B3041" s="31">
        <v>3031</v>
      </c>
      <c r="D3041" s="51" t="str">
        <f>IF(AND($D$5="",$E$5="",$F$5="",$G$5=""),"",(IFERROR(VLOOKUP(B3041,'勘定科目コード（2019）'!$B$2:$J$3668,3,FALSE),"")))</f>
        <v/>
      </c>
      <c r="E3041" s="52" t="str">
        <f>IF(AND(OR($D$5&lt;&gt;"",$E$5&lt;&gt;"",$F$5&lt;&gt;"",$G$5&lt;&gt;""),D3041=""),"",IF(AND($D$5="",$E$5="",$F$5="",$G$5=""),"",IFERROR(VLOOKUP(B3041,'勘定科目コード（2019）'!$B$2:$J$3668,4,FALSE),"")))</f>
        <v/>
      </c>
      <c r="F3041" s="53" t="str">
        <f>IF(AND(OR(D3035&lt;&gt;"",E3035&lt;&gt;"",F3035&lt;&gt;"",G3035&lt;&gt;""),E3041=""),"",IF(AND(OR(D3035&lt;&gt;"",E3035&lt;&gt;"",F3035&lt;&gt;"",G3035&lt;&gt;""),E3041=""),"",IF(AND($D$5="",$E$5="",$F$5="",$G$5=""),"",IFERROR(VLOOKUP(B3041,'勘定科目コード（2019）'!$B$2:$J$3668,5,FALSE),""))))</f>
        <v/>
      </c>
      <c r="G3041" s="52" t="str">
        <f>IF(AND(OR(D3035&lt;&gt;"",E3035&lt;&gt;"",F3035&lt;&gt;"",G3035&lt;&gt;""),E3041=""),"",IF(AND($D$5="",$E$5="",$F$5="",$G$5=""),"",IFERROR(VLOOKUP(B3041,'勘定科目コード（2019）'!$B$2:$J$3668,6,FALSE),"")))</f>
        <v/>
      </c>
      <c r="H3041" s="54"/>
      <c r="I3041" s="55" t="str">
        <f>IF(AND(OR(D3035&lt;&gt;"",E3035&lt;&gt;"",F3035&lt;&gt;"",G3035&lt;&gt;""),E3041=""),"",IF(AND($D$5="",$E$5="",$F$5="",$G$5=""),"",IFERROR(VLOOKUP(B3041,'勘定科目コード（2019）'!$B$2:$J$3668,7,FALSE),"")))</f>
        <v/>
      </c>
      <c r="J3041" s="56" t="str">
        <f>IF(AND(OR(D3035&lt;&gt;"",E3035&lt;&gt;"",F3035&lt;&gt;"",G3035&lt;&gt;""),E3041=""),"",IF(AND($D$5="",$E$5="",$F$5="",$G$5=""),"",IFERROR(VLOOKUP(B3041,'勘定科目コード（2019）'!$B$2:$J$3668,8,FALSE),"")))</f>
        <v/>
      </c>
      <c r="K3041" s="57" t="str">
        <f>IF(AND(OR(D3035&lt;&gt;"",E3035&lt;&gt;"",F3035&lt;&gt;"",G3035&lt;&gt;""),E3041=""),"",IF(AND($D$5="",$E$5="",$F$5="",$G$5=""),"",IFERROR(VLOOKUP(B3041,'勘定科目コード（2019）'!$B$2:$J$3668,9,FALSE),"")))</f>
        <v/>
      </c>
      <c r="L3041" s="44" t="str">
        <f>IFERROR(VLOOKUP(D3041,'勘定科目コード（2019）'!$E$2:$J$500,7,FALSE),"")</f>
        <v/>
      </c>
    </row>
    <row r="3042" spans="2:12" x14ac:dyDescent="0.15">
      <c r="B3042" s="31">
        <v>3032</v>
      </c>
      <c r="D3042" s="51" t="str">
        <f>IF(AND($D$5="",$E$5="",$F$5="",$G$5=""),"",(IFERROR(VLOOKUP(B3042,'勘定科目コード（2019）'!$B$2:$J$3668,3,FALSE),"")))</f>
        <v/>
      </c>
      <c r="E3042" s="52" t="str">
        <f>IF(AND(OR($D$5&lt;&gt;"",$E$5&lt;&gt;"",$F$5&lt;&gt;"",$G$5&lt;&gt;""),D3042=""),"",IF(AND($D$5="",$E$5="",$F$5="",$G$5=""),"",IFERROR(VLOOKUP(B3042,'勘定科目コード（2019）'!$B$2:$J$3668,4,FALSE),"")))</f>
        <v/>
      </c>
      <c r="F3042" s="53" t="str">
        <f>IF(AND(OR(D3036&lt;&gt;"",E3036&lt;&gt;"",F3036&lt;&gt;"",G3036&lt;&gt;""),E3042=""),"",IF(AND(OR(D3036&lt;&gt;"",E3036&lt;&gt;"",F3036&lt;&gt;"",G3036&lt;&gt;""),E3042=""),"",IF(AND($D$5="",$E$5="",$F$5="",$G$5=""),"",IFERROR(VLOOKUP(B3042,'勘定科目コード（2019）'!$B$2:$J$3668,5,FALSE),""))))</f>
        <v/>
      </c>
      <c r="G3042" s="52" t="str">
        <f>IF(AND(OR(D3036&lt;&gt;"",E3036&lt;&gt;"",F3036&lt;&gt;"",G3036&lt;&gt;""),E3042=""),"",IF(AND($D$5="",$E$5="",$F$5="",$G$5=""),"",IFERROR(VLOOKUP(B3042,'勘定科目コード（2019）'!$B$2:$J$3668,6,FALSE),"")))</f>
        <v/>
      </c>
      <c r="H3042" s="54"/>
      <c r="I3042" s="55" t="str">
        <f>IF(AND(OR(D3036&lt;&gt;"",E3036&lt;&gt;"",F3036&lt;&gt;"",G3036&lt;&gt;""),E3042=""),"",IF(AND($D$5="",$E$5="",$F$5="",$G$5=""),"",IFERROR(VLOOKUP(B3042,'勘定科目コード（2019）'!$B$2:$J$3668,7,FALSE),"")))</f>
        <v/>
      </c>
      <c r="J3042" s="56" t="str">
        <f>IF(AND(OR(D3036&lt;&gt;"",E3036&lt;&gt;"",F3036&lt;&gt;"",G3036&lt;&gt;""),E3042=""),"",IF(AND($D$5="",$E$5="",$F$5="",$G$5=""),"",IFERROR(VLOOKUP(B3042,'勘定科目コード（2019）'!$B$2:$J$3668,8,FALSE),"")))</f>
        <v/>
      </c>
      <c r="K3042" s="57" t="str">
        <f>IF(AND(OR(D3036&lt;&gt;"",E3036&lt;&gt;"",F3036&lt;&gt;"",G3036&lt;&gt;""),E3042=""),"",IF(AND($D$5="",$E$5="",$F$5="",$G$5=""),"",IFERROR(VLOOKUP(B3042,'勘定科目コード（2019）'!$B$2:$J$3668,9,FALSE),"")))</f>
        <v/>
      </c>
      <c r="L3042" s="44" t="str">
        <f>IFERROR(VLOOKUP(D3042,'勘定科目コード（2019）'!$E$2:$J$500,7,FALSE),"")</f>
        <v/>
      </c>
    </row>
    <row r="3043" spans="2:12" x14ac:dyDescent="0.15">
      <c r="B3043" s="31">
        <v>3033</v>
      </c>
      <c r="D3043" s="51" t="str">
        <f>IF(AND($D$5="",$E$5="",$F$5="",$G$5=""),"",(IFERROR(VLOOKUP(B3043,'勘定科目コード（2019）'!$B$2:$J$3668,3,FALSE),"")))</f>
        <v/>
      </c>
      <c r="E3043" s="52" t="str">
        <f>IF(AND(OR($D$5&lt;&gt;"",$E$5&lt;&gt;"",$F$5&lt;&gt;"",$G$5&lt;&gt;""),D3043=""),"",IF(AND($D$5="",$E$5="",$F$5="",$G$5=""),"",IFERROR(VLOOKUP(B3043,'勘定科目コード（2019）'!$B$2:$J$3668,4,FALSE),"")))</f>
        <v/>
      </c>
      <c r="F3043" s="53" t="str">
        <f>IF(AND(OR(D3037&lt;&gt;"",E3037&lt;&gt;"",F3037&lt;&gt;"",G3037&lt;&gt;""),E3043=""),"",IF(AND(OR(D3037&lt;&gt;"",E3037&lt;&gt;"",F3037&lt;&gt;"",G3037&lt;&gt;""),E3043=""),"",IF(AND($D$5="",$E$5="",$F$5="",$G$5=""),"",IFERROR(VLOOKUP(B3043,'勘定科目コード（2019）'!$B$2:$J$3668,5,FALSE),""))))</f>
        <v/>
      </c>
      <c r="G3043" s="52" t="str">
        <f>IF(AND(OR(D3037&lt;&gt;"",E3037&lt;&gt;"",F3037&lt;&gt;"",G3037&lt;&gt;""),E3043=""),"",IF(AND($D$5="",$E$5="",$F$5="",$G$5=""),"",IFERROR(VLOOKUP(B3043,'勘定科目コード（2019）'!$B$2:$J$3668,6,FALSE),"")))</f>
        <v/>
      </c>
      <c r="H3043" s="54"/>
      <c r="I3043" s="55" t="str">
        <f>IF(AND(OR(D3037&lt;&gt;"",E3037&lt;&gt;"",F3037&lt;&gt;"",G3037&lt;&gt;""),E3043=""),"",IF(AND($D$5="",$E$5="",$F$5="",$G$5=""),"",IFERROR(VLOOKUP(B3043,'勘定科目コード（2019）'!$B$2:$J$3668,7,FALSE),"")))</f>
        <v/>
      </c>
      <c r="J3043" s="56" t="str">
        <f>IF(AND(OR(D3037&lt;&gt;"",E3037&lt;&gt;"",F3037&lt;&gt;"",G3037&lt;&gt;""),E3043=""),"",IF(AND($D$5="",$E$5="",$F$5="",$G$5=""),"",IFERROR(VLOOKUP(B3043,'勘定科目コード（2019）'!$B$2:$J$3668,8,FALSE),"")))</f>
        <v/>
      </c>
      <c r="K3043" s="57" t="str">
        <f>IF(AND(OR(D3037&lt;&gt;"",E3037&lt;&gt;"",F3037&lt;&gt;"",G3037&lt;&gt;""),E3043=""),"",IF(AND($D$5="",$E$5="",$F$5="",$G$5=""),"",IFERROR(VLOOKUP(B3043,'勘定科目コード（2019）'!$B$2:$J$3668,9,FALSE),"")))</f>
        <v/>
      </c>
      <c r="L3043" s="44" t="str">
        <f>IFERROR(VLOOKUP(D3043,'勘定科目コード（2019）'!$E$2:$J$500,7,FALSE),"")</f>
        <v/>
      </c>
    </row>
    <row r="3044" spans="2:12" x14ac:dyDescent="0.15">
      <c r="B3044" s="31">
        <v>3034</v>
      </c>
      <c r="D3044" s="51" t="str">
        <f>IF(AND($D$5="",$E$5="",$F$5="",$G$5=""),"",(IFERROR(VLOOKUP(B3044,'勘定科目コード（2019）'!$B$2:$J$3668,3,FALSE),"")))</f>
        <v/>
      </c>
      <c r="E3044" s="52" t="str">
        <f>IF(AND(OR($D$5&lt;&gt;"",$E$5&lt;&gt;"",$F$5&lt;&gt;"",$G$5&lt;&gt;""),D3044=""),"",IF(AND($D$5="",$E$5="",$F$5="",$G$5=""),"",IFERROR(VLOOKUP(B3044,'勘定科目コード（2019）'!$B$2:$J$3668,4,FALSE),"")))</f>
        <v/>
      </c>
      <c r="F3044" s="53" t="str">
        <f>IF(AND(OR(D3038&lt;&gt;"",E3038&lt;&gt;"",F3038&lt;&gt;"",G3038&lt;&gt;""),E3044=""),"",IF(AND(OR(D3038&lt;&gt;"",E3038&lt;&gt;"",F3038&lt;&gt;"",G3038&lt;&gt;""),E3044=""),"",IF(AND($D$5="",$E$5="",$F$5="",$G$5=""),"",IFERROR(VLOOKUP(B3044,'勘定科目コード（2019）'!$B$2:$J$3668,5,FALSE),""))))</f>
        <v/>
      </c>
      <c r="G3044" s="52" t="str">
        <f>IF(AND(OR(D3038&lt;&gt;"",E3038&lt;&gt;"",F3038&lt;&gt;"",G3038&lt;&gt;""),E3044=""),"",IF(AND($D$5="",$E$5="",$F$5="",$G$5=""),"",IFERROR(VLOOKUP(B3044,'勘定科目コード（2019）'!$B$2:$J$3668,6,FALSE),"")))</f>
        <v/>
      </c>
      <c r="H3044" s="54"/>
      <c r="I3044" s="55" t="str">
        <f>IF(AND(OR(D3038&lt;&gt;"",E3038&lt;&gt;"",F3038&lt;&gt;"",G3038&lt;&gt;""),E3044=""),"",IF(AND($D$5="",$E$5="",$F$5="",$G$5=""),"",IFERROR(VLOOKUP(B3044,'勘定科目コード（2019）'!$B$2:$J$3668,7,FALSE),"")))</f>
        <v/>
      </c>
      <c r="J3044" s="56" t="str">
        <f>IF(AND(OR(D3038&lt;&gt;"",E3038&lt;&gt;"",F3038&lt;&gt;"",G3038&lt;&gt;""),E3044=""),"",IF(AND($D$5="",$E$5="",$F$5="",$G$5=""),"",IFERROR(VLOOKUP(B3044,'勘定科目コード（2019）'!$B$2:$J$3668,8,FALSE),"")))</f>
        <v/>
      </c>
      <c r="K3044" s="57" t="str">
        <f>IF(AND(OR(D3038&lt;&gt;"",E3038&lt;&gt;"",F3038&lt;&gt;"",G3038&lt;&gt;""),E3044=""),"",IF(AND($D$5="",$E$5="",$F$5="",$G$5=""),"",IFERROR(VLOOKUP(B3044,'勘定科目コード（2019）'!$B$2:$J$3668,9,FALSE),"")))</f>
        <v/>
      </c>
      <c r="L3044" s="44" t="str">
        <f>IFERROR(VLOOKUP(D3044,'勘定科目コード（2019）'!$E$2:$J$500,7,FALSE),"")</f>
        <v/>
      </c>
    </row>
    <row r="3045" spans="2:12" x14ac:dyDescent="0.15">
      <c r="B3045" s="31">
        <v>3035</v>
      </c>
      <c r="D3045" s="51" t="str">
        <f>IF(AND($D$5="",$E$5="",$F$5="",$G$5=""),"",(IFERROR(VLOOKUP(B3045,'勘定科目コード（2019）'!$B$2:$J$3668,3,FALSE),"")))</f>
        <v/>
      </c>
      <c r="E3045" s="52" t="str">
        <f>IF(AND(OR($D$5&lt;&gt;"",$E$5&lt;&gt;"",$F$5&lt;&gt;"",$G$5&lt;&gt;""),D3045=""),"",IF(AND($D$5="",$E$5="",$F$5="",$G$5=""),"",IFERROR(VLOOKUP(B3045,'勘定科目コード（2019）'!$B$2:$J$3668,4,FALSE),"")))</f>
        <v/>
      </c>
      <c r="F3045" s="53" t="str">
        <f>IF(AND(OR(D3039&lt;&gt;"",E3039&lt;&gt;"",F3039&lt;&gt;"",G3039&lt;&gt;""),E3045=""),"",IF(AND(OR(D3039&lt;&gt;"",E3039&lt;&gt;"",F3039&lt;&gt;"",G3039&lt;&gt;""),E3045=""),"",IF(AND($D$5="",$E$5="",$F$5="",$G$5=""),"",IFERROR(VLOOKUP(B3045,'勘定科目コード（2019）'!$B$2:$J$3668,5,FALSE),""))))</f>
        <v/>
      </c>
      <c r="G3045" s="52" t="str">
        <f>IF(AND(OR(D3039&lt;&gt;"",E3039&lt;&gt;"",F3039&lt;&gt;"",G3039&lt;&gt;""),E3045=""),"",IF(AND($D$5="",$E$5="",$F$5="",$G$5=""),"",IFERROR(VLOOKUP(B3045,'勘定科目コード（2019）'!$B$2:$J$3668,6,FALSE),"")))</f>
        <v/>
      </c>
      <c r="H3045" s="54"/>
      <c r="I3045" s="55" t="str">
        <f>IF(AND(OR(D3039&lt;&gt;"",E3039&lt;&gt;"",F3039&lt;&gt;"",G3039&lt;&gt;""),E3045=""),"",IF(AND($D$5="",$E$5="",$F$5="",$G$5=""),"",IFERROR(VLOOKUP(B3045,'勘定科目コード（2019）'!$B$2:$J$3668,7,FALSE),"")))</f>
        <v/>
      </c>
      <c r="J3045" s="56" t="str">
        <f>IF(AND(OR(D3039&lt;&gt;"",E3039&lt;&gt;"",F3039&lt;&gt;"",G3039&lt;&gt;""),E3045=""),"",IF(AND($D$5="",$E$5="",$F$5="",$G$5=""),"",IFERROR(VLOOKUP(B3045,'勘定科目コード（2019）'!$B$2:$J$3668,8,FALSE),"")))</f>
        <v/>
      </c>
      <c r="K3045" s="57" t="str">
        <f>IF(AND(OR(D3039&lt;&gt;"",E3039&lt;&gt;"",F3039&lt;&gt;"",G3039&lt;&gt;""),E3045=""),"",IF(AND($D$5="",$E$5="",$F$5="",$G$5=""),"",IFERROR(VLOOKUP(B3045,'勘定科目コード（2019）'!$B$2:$J$3668,9,FALSE),"")))</f>
        <v/>
      </c>
      <c r="L3045" s="44" t="str">
        <f>IFERROR(VLOOKUP(D3045,'勘定科目コード（2019）'!$E$2:$J$500,7,FALSE),"")</f>
        <v/>
      </c>
    </row>
    <row r="3046" spans="2:12" x14ac:dyDescent="0.15">
      <c r="B3046" s="31">
        <v>3036</v>
      </c>
      <c r="D3046" s="51" t="str">
        <f>IF(AND($D$5="",$E$5="",$F$5="",$G$5=""),"",(IFERROR(VLOOKUP(B3046,'勘定科目コード（2019）'!$B$2:$J$3668,3,FALSE),"")))</f>
        <v/>
      </c>
      <c r="E3046" s="52" t="str">
        <f>IF(AND(OR($D$5&lt;&gt;"",$E$5&lt;&gt;"",$F$5&lt;&gt;"",$G$5&lt;&gt;""),D3046=""),"",IF(AND($D$5="",$E$5="",$F$5="",$G$5=""),"",IFERROR(VLOOKUP(B3046,'勘定科目コード（2019）'!$B$2:$J$3668,4,FALSE),"")))</f>
        <v/>
      </c>
      <c r="F3046" s="53" t="str">
        <f>IF(AND(OR(D3040&lt;&gt;"",E3040&lt;&gt;"",F3040&lt;&gt;"",G3040&lt;&gt;""),E3046=""),"",IF(AND(OR(D3040&lt;&gt;"",E3040&lt;&gt;"",F3040&lt;&gt;"",G3040&lt;&gt;""),E3046=""),"",IF(AND($D$5="",$E$5="",$F$5="",$G$5=""),"",IFERROR(VLOOKUP(B3046,'勘定科目コード（2019）'!$B$2:$J$3668,5,FALSE),""))))</f>
        <v/>
      </c>
      <c r="G3046" s="52" t="str">
        <f>IF(AND(OR(D3040&lt;&gt;"",E3040&lt;&gt;"",F3040&lt;&gt;"",G3040&lt;&gt;""),E3046=""),"",IF(AND($D$5="",$E$5="",$F$5="",$G$5=""),"",IFERROR(VLOOKUP(B3046,'勘定科目コード（2019）'!$B$2:$J$3668,6,FALSE),"")))</f>
        <v/>
      </c>
      <c r="H3046" s="54"/>
      <c r="I3046" s="55" t="str">
        <f>IF(AND(OR(D3040&lt;&gt;"",E3040&lt;&gt;"",F3040&lt;&gt;"",G3040&lt;&gt;""),E3046=""),"",IF(AND($D$5="",$E$5="",$F$5="",$G$5=""),"",IFERROR(VLOOKUP(B3046,'勘定科目コード（2019）'!$B$2:$J$3668,7,FALSE),"")))</f>
        <v/>
      </c>
      <c r="J3046" s="56" t="str">
        <f>IF(AND(OR(D3040&lt;&gt;"",E3040&lt;&gt;"",F3040&lt;&gt;"",G3040&lt;&gt;""),E3046=""),"",IF(AND($D$5="",$E$5="",$F$5="",$G$5=""),"",IFERROR(VLOOKUP(B3046,'勘定科目コード（2019）'!$B$2:$J$3668,8,FALSE),"")))</f>
        <v/>
      </c>
      <c r="K3046" s="57" t="str">
        <f>IF(AND(OR(D3040&lt;&gt;"",E3040&lt;&gt;"",F3040&lt;&gt;"",G3040&lt;&gt;""),E3046=""),"",IF(AND($D$5="",$E$5="",$F$5="",$G$5=""),"",IFERROR(VLOOKUP(B3046,'勘定科目コード（2019）'!$B$2:$J$3668,9,FALSE),"")))</f>
        <v/>
      </c>
      <c r="L3046" s="44" t="str">
        <f>IFERROR(VLOOKUP(D3046,'勘定科目コード（2019）'!$E$2:$J$500,7,FALSE),"")</f>
        <v/>
      </c>
    </row>
    <row r="3047" spans="2:12" x14ac:dyDescent="0.15">
      <c r="B3047" s="31">
        <v>3037</v>
      </c>
      <c r="D3047" s="51" t="str">
        <f>IF(AND($D$5="",$E$5="",$F$5="",$G$5=""),"",(IFERROR(VLOOKUP(B3047,'勘定科目コード（2019）'!$B$2:$J$3668,3,FALSE),"")))</f>
        <v/>
      </c>
      <c r="E3047" s="52" t="str">
        <f>IF(AND(OR($D$5&lt;&gt;"",$E$5&lt;&gt;"",$F$5&lt;&gt;"",$G$5&lt;&gt;""),D3047=""),"",IF(AND($D$5="",$E$5="",$F$5="",$G$5=""),"",IFERROR(VLOOKUP(B3047,'勘定科目コード（2019）'!$B$2:$J$3668,4,FALSE),"")))</f>
        <v/>
      </c>
      <c r="F3047" s="53" t="str">
        <f>IF(AND(OR(D3041&lt;&gt;"",E3041&lt;&gt;"",F3041&lt;&gt;"",G3041&lt;&gt;""),E3047=""),"",IF(AND(OR(D3041&lt;&gt;"",E3041&lt;&gt;"",F3041&lt;&gt;"",G3041&lt;&gt;""),E3047=""),"",IF(AND($D$5="",$E$5="",$F$5="",$G$5=""),"",IFERROR(VLOOKUP(B3047,'勘定科目コード（2019）'!$B$2:$J$3668,5,FALSE),""))))</f>
        <v/>
      </c>
      <c r="G3047" s="52" t="str">
        <f>IF(AND(OR(D3041&lt;&gt;"",E3041&lt;&gt;"",F3041&lt;&gt;"",G3041&lt;&gt;""),E3047=""),"",IF(AND($D$5="",$E$5="",$F$5="",$G$5=""),"",IFERROR(VLOOKUP(B3047,'勘定科目コード（2019）'!$B$2:$J$3668,6,FALSE),"")))</f>
        <v/>
      </c>
      <c r="H3047" s="54"/>
      <c r="I3047" s="55" t="str">
        <f>IF(AND(OR(D3041&lt;&gt;"",E3041&lt;&gt;"",F3041&lt;&gt;"",G3041&lt;&gt;""),E3047=""),"",IF(AND($D$5="",$E$5="",$F$5="",$G$5=""),"",IFERROR(VLOOKUP(B3047,'勘定科目コード（2019）'!$B$2:$J$3668,7,FALSE),"")))</f>
        <v/>
      </c>
      <c r="J3047" s="56" t="str">
        <f>IF(AND(OR(D3041&lt;&gt;"",E3041&lt;&gt;"",F3041&lt;&gt;"",G3041&lt;&gt;""),E3047=""),"",IF(AND($D$5="",$E$5="",$F$5="",$G$5=""),"",IFERROR(VLOOKUP(B3047,'勘定科目コード（2019）'!$B$2:$J$3668,8,FALSE),"")))</f>
        <v/>
      </c>
      <c r="K3047" s="57" t="str">
        <f>IF(AND(OR(D3041&lt;&gt;"",E3041&lt;&gt;"",F3041&lt;&gt;"",G3041&lt;&gt;""),E3047=""),"",IF(AND($D$5="",$E$5="",$F$5="",$G$5=""),"",IFERROR(VLOOKUP(B3047,'勘定科目コード（2019）'!$B$2:$J$3668,9,FALSE),"")))</f>
        <v/>
      </c>
      <c r="L3047" s="44" t="str">
        <f>IFERROR(VLOOKUP(D3047,'勘定科目コード（2019）'!$E$2:$J$500,7,FALSE),"")</f>
        <v/>
      </c>
    </row>
    <row r="3048" spans="2:12" x14ac:dyDescent="0.15">
      <c r="B3048" s="31">
        <v>3038</v>
      </c>
      <c r="D3048" s="51" t="str">
        <f>IF(AND($D$5="",$E$5="",$F$5="",$G$5=""),"",(IFERROR(VLOOKUP(B3048,'勘定科目コード（2019）'!$B$2:$J$3668,3,FALSE),"")))</f>
        <v/>
      </c>
      <c r="E3048" s="52" t="str">
        <f>IF(AND(OR($D$5&lt;&gt;"",$E$5&lt;&gt;"",$F$5&lt;&gt;"",$G$5&lt;&gt;""),D3048=""),"",IF(AND($D$5="",$E$5="",$F$5="",$G$5=""),"",IFERROR(VLOOKUP(B3048,'勘定科目コード（2019）'!$B$2:$J$3668,4,FALSE),"")))</f>
        <v/>
      </c>
      <c r="F3048" s="53" t="str">
        <f>IF(AND(OR(D3042&lt;&gt;"",E3042&lt;&gt;"",F3042&lt;&gt;"",G3042&lt;&gt;""),E3048=""),"",IF(AND(OR(D3042&lt;&gt;"",E3042&lt;&gt;"",F3042&lt;&gt;"",G3042&lt;&gt;""),E3048=""),"",IF(AND($D$5="",$E$5="",$F$5="",$G$5=""),"",IFERROR(VLOOKUP(B3048,'勘定科目コード（2019）'!$B$2:$J$3668,5,FALSE),""))))</f>
        <v/>
      </c>
      <c r="G3048" s="52" t="str">
        <f>IF(AND(OR(D3042&lt;&gt;"",E3042&lt;&gt;"",F3042&lt;&gt;"",G3042&lt;&gt;""),E3048=""),"",IF(AND($D$5="",$E$5="",$F$5="",$G$5=""),"",IFERROR(VLOOKUP(B3048,'勘定科目コード（2019）'!$B$2:$J$3668,6,FALSE),"")))</f>
        <v/>
      </c>
      <c r="H3048" s="54"/>
      <c r="I3048" s="55" t="str">
        <f>IF(AND(OR(D3042&lt;&gt;"",E3042&lt;&gt;"",F3042&lt;&gt;"",G3042&lt;&gt;""),E3048=""),"",IF(AND($D$5="",$E$5="",$F$5="",$G$5=""),"",IFERROR(VLOOKUP(B3048,'勘定科目コード（2019）'!$B$2:$J$3668,7,FALSE),"")))</f>
        <v/>
      </c>
      <c r="J3048" s="56" t="str">
        <f>IF(AND(OR(D3042&lt;&gt;"",E3042&lt;&gt;"",F3042&lt;&gt;"",G3042&lt;&gt;""),E3048=""),"",IF(AND($D$5="",$E$5="",$F$5="",$G$5=""),"",IFERROR(VLOOKUP(B3048,'勘定科目コード（2019）'!$B$2:$J$3668,8,FALSE),"")))</f>
        <v/>
      </c>
      <c r="K3048" s="57" t="str">
        <f>IF(AND(OR(D3042&lt;&gt;"",E3042&lt;&gt;"",F3042&lt;&gt;"",G3042&lt;&gt;""),E3048=""),"",IF(AND($D$5="",$E$5="",$F$5="",$G$5=""),"",IFERROR(VLOOKUP(B3048,'勘定科目コード（2019）'!$B$2:$J$3668,9,FALSE),"")))</f>
        <v/>
      </c>
      <c r="L3048" s="44" t="str">
        <f>IFERROR(VLOOKUP(D3048,'勘定科目コード（2019）'!$E$2:$J$500,7,FALSE),"")</f>
        <v/>
      </c>
    </row>
    <row r="3049" spans="2:12" x14ac:dyDescent="0.15">
      <c r="B3049" s="31">
        <v>3039</v>
      </c>
      <c r="D3049" s="51" t="str">
        <f>IF(AND($D$5="",$E$5="",$F$5="",$G$5=""),"",(IFERROR(VLOOKUP(B3049,'勘定科目コード（2019）'!$B$2:$J$3668,3,FALSE),"")))</f>
        <v/>
      </c>
      <c r="E3049" s="52" t="str">
        <f>IF(AND(OR($D$5&lt;&gt;"",$E$5&lt;&gt;"",$F$5&lt;&gt;"",$G$5&lt;&gt;""),D3049=""),"",IF(AND($D$5="",$E$5="",$F$5="",$G$5=""),"",IFERROR(VLOOKUP(B3049,'勘定科目コード（2019）'!$B$2:$J$3668,4,FALSE),"")))</f>
        <v/>
      </c>
      <c r="F3049" s="53" t="str">
        <f>IF(AND(OR(D3043&lt;&gt;"",E3043&lt;&gt;"",F3043&lt;&gt;"",G3043&lt;&gt;""),E3049=""),"",IF(AND(OR(D3043&lt;&gt;"",E3043&lt;&gt;"",F3043&lt;&gt;"",G3043&lt;&gt;""),E3049=""),"",IF(AND($D$5="",$E$5="",$F$5="",$G$5=""),"",IFERROR(VLOOKUP(B3049,'勘定科目コード（2019）'!$B$2:$J$3668,5,FALSE),""))))</f>
        <v/>
      </c>
      <c r="G3049" s="52" t="str">
        <f>IF(AND(OR(D3043&lt;&gt;"",E3043&lt;&gt;"",F3043&lt;&gt;"",G3043&lt;&gt;""),E3049=""),"",IF(AND($D$5="",$E$5="",$F$5="",$G$5=""),"",IFERROR(VLOOKUP(B3049,'勘定科目コード（2019）'!$B$2:$J$3668,6,FALSE),"")))</f>
        <v/>
      </c>
      <c r="H3049" s="54"/>
      <c r="I3049" s="55" t="str">
        <f>IF(AND(OR(D3043&lt;&gt;"",E3043&lt;&gt;"",F3043&lt;&gt;"",G3043&lt;&gt;""),E3049=""),"",IF(AND($D$5="",$E$5="",$F$5="",$G$5=""),"",IFERROR(VLOOKUP(B3049,'勘定科目コード（2019）'!$B$2:$J$3668,7,FALSE),"")))</f>
        <v/>
      </c>
      <c r="J3049" s="56" t="str">
        <f>IF(AND(OR(D3043&lt;&gt;"",E3043&lt;&gt;"",F3043&lt;&gt;"",G3043&lt;&gt;""),E3049=""),"",IF(AND($D$5="",$E$5="",$F$5="",$G$5=""),"",IFERROR(VLOOKUP(B3049,'勘定科目コード（2019）'!$B$2:$J$3668,8,FALSE),"")))</f>
        <v/>
      </c>
      <c r="K3049" s="57" t="str">
        <f>IF(AND(OR(D3043&lt;&gt;"",E3043&lt;&gt;"",F3043&lt;&gt;"",G3043&lt;&gt;""),E3049=""),"",IF(AND($D$5="",$E$5="",$F$5="",$G$5=""),"",IFERROR(VLOOKUP(B3049,'勘定科目コード（2019）'!$B$2:$J$3668,9,FALSE),"")))</f>
        <v/>
      </c>
      <c r="L3049" s="44" t="str">
        <f>IFERROR(VLOOKUP(D3049,'勘定科目コード（2019）'!$E$2:$J$500,7,FALSE),"")</f>
        <v/>
      </c>
    </row>
    <row r="3050" spans="2:12" x14ac:dyDescent="0.15">
      <c r="B3050" s="31">
        <v>3040</v>
      </c>
      <c r="D3050" s="51" t="str">
        <f>IF(AND($D$5="",$E$5="",$F$5="",$G$5=""),"",(IFERROR(VLOOKUP(B3050,'勘定科目コード（2019）'!$B$2:$J$3668,3,FALSE),"")))</f>
        <v/>
      </c>
      <c r="E3050" s="52" t="str">
        <f>IF(AND(OR($D$5&lt;&gt;"",$E$5&lt;&gt;"",$F$5&lt;&gt;"",$G$5&lt;&gt;""),D3050=""),"",IF(AND($D$5="",$E$5="",$F$5="",$G$5=""),"",IFERROR(VLOOKUP(B3050,'勘定科目コード（2019）'!$B$2:$J$3668,4,FALSE),"")))</f>
        <v/>
      </c>
      <c r="F3050" s="53" t="str">
        <f>IF(AND(OR(D3044&lt;&gt;"",E3044&lt;&gt;"",F3044&lt;&gt;"",G3044&lt;&gt;""),E3050=""),"",IF(AND(OR(D3044&lt;&gt;"",E3044&lt;&gt;"",F3044&lt;&gt;"",G3044&lt;&gt;""),E3050=""),"",IF(AND($D$5="",$E$5="",$F$5="",$G$5=""),"",IFERROR(VLOOKUP(B3050,'勘定科目コード（2019）'!$B$2:$J$3668,5,FALSE),""))))</f>
        <v/>
      </c>
      <c r="G3050" s="52" t="str">
        <f>IF(AND(OR(D3044&lt;&gt;"",E3044&lt;&gt;"",F3044&lt;&gt;"",G3044&lt;&gt;""),E3050=""),"",IF(AND($D$5="",$E$5="",$F$5="",$G$5=""),"",IFERROR(VLOOKUP(B3050,'勘定科目コード（2019）'!$B$2:$J$3668,6,FALSE),"")))</f>
        <v/>
      </c>
      <c r="H3050" s="54"/>
      <c r="I3050" s="55" t="str">
        <f>IF(AND(OR(D3044&lt;&gt;"",E3044&lt;&gt;"",F3044&lt;&gt;"",G3044&lt;&gt;""),E3050=""),"",IF(AND($D$5="",$E$5="",$F$5="",$G$5=""),"",IFERROR(VLOOKUP(B3050,'勘定科目コード（2019）'!$B$2:$J$3668,7,FALSE),"")))</f>
        <v/>
      </c>
      <c r="J3050" s="56" t="str">
        <f>IF(AND(OR(D3044&lt;&gt;"",E3044&lt;&gt;"",F3044&lt;&gt;"",G3044&lt;&gt;""),E3050=""),"",IF(AND($D$5="",$E$5="",$F$5="",$G$5=""),"",IFERROR(VLOOKUP(B3050,'勘定科目コード（2019）'!$B$2:$J$3668,8,FALSE),"")))</f>
        <v/>
      </c>
      <c r="K3050" s="57" t="str">
        <f>IF(AND(OR(D3044&lt;&gt;"",E3044&lt;&gt;"",F3044&lt;&gt;"",G3044&lt;&gt;""),E3050=""),"",IF(AND($D$5="",$E$5="",$F$5="",$G$5=""),"",IFERROR(VLOOKUP(B3050,'勘定科目コード（2019）'!$B$2:$J$3668,9,FALSE),"")))</f>
        <v/>
      </c>
      <c r="L3050" s="44" t="str">
        <f>IFERROR(VLOOKUP(D3050,'勘定科目コード（2019）'!$E$2:$J$500,7,FALSE),"")</f>
        <v/>
      </c>
    </row>
    <row r="3051" spans="2:12" x14ac:dyDescent="0.15">
      <c r="B3051" s="31">
        <v>3041</v>
      </c>
      <c r="D3051" s="51" t="str">
        <f>IF(AND($D$5="",$E$5="",$F$5="",$G$5=""),"",(IFERROR(VLOOKUP(B3051,'勘定科目コード（2019）'!$B$2:$J$3668,3,FALSE),"")))</f>
        <v/>
      </c>
      <c r="E3051" s="52" t="str">
        <f>IF(AND(OR($D$5&lt;&gt;"",$E$5&lt;&gt;"",$F$5&lt;&gt;"",$G$5&lt;&gt;""),D3051=""),"",IF(AND($D$5="",$E$5="",$F$5="",$G$5=""),"",IFERROR(VLOOKUP(B3051,'勘定科目コード（2019）'!$B$2:$J$3668,4,FALSE),"")))</f>
        <v/>
      </c>
      <c r="F3051" s="53" t="str">
        <f>IF(AND(OR(D3045&lt;&gt;"",E3045&lt;&gt;"",F3045&lt;&gt;"",G3045&lt;&gt;""),E3051=""),"",IF(AND(OR(D3045&lt;&gt;"",E3045&lt;&gt;"",F3045&lt;&gt;"",G3045&lt;&gt;""),E3051=""),"",IF(AND($D$5="",$E$5="",$F$5="",$G$5=""),"",IFERROR(VLOOKUP(B3051,'勘定科目コード（2019）'!$B$2:$J$3668,5,FALSE),""))))</f>
        <v/>
      </c>
      <c r="G3051" s="52" t="str">
        <f>IF(AND(OR(D3045&lt;&gt;"",E3045&lt;&gt;"",F3045&lt;&gt;"",G3045&lt;&gt;""),E3051=""),"",IF(AND($D$5="",$E$5="",$F$5="",$G$5=""),"",IFERROR(VLOOKUP(B3051,'勘定科目コード（2019）'!$B$2:$J$3668,6,FALSE),"")))</f>
        <v/>
      </c>
      <c r="H3051" s="54"/>
      <c r="I3051" s="55" t="str">
        <f>IF(AND(OR(D3045&lt;&gt;"",E3045&lt;&gt;"",F3045&lt;&gt;"",G3045&lt;&gt;""),E3051=""),"",IF(AND($D$5="",$E$5="",$F$5="",$G$5=""),"",IFERROR(VLOOKUP(B3051,'勘定科目コード（2019）'!$B$2:$J$3668,7,FALSE),"")))</f>
        <v/>
      </c>
      <c r="J3051" s="56" t="str">
        <f>IF(AND(OR(D3045&lt;&gt;"",E3045&lt;&gt;"",F3045&lt;&gt;"",G3045&lt;&gt;""),E3051=""),"",IF(AND($D$5="",$E$5="",$F$5="",$G$5=""),"",IFERROR(VLOOKUP(B3051,'勘定科目コード（2019）'!$B$2:$J$3668,8,FALSE),"")))</f>
        <v/>
      </c>
      <c r="K3051" s="57" t="str">
        <f>IF(AND(OR(D3045&lt;&gt;"",E3045&lt;&gt;"",F3045&lt;&gt;"",G3045&lt;&gt;""),E3051=""),"",IF(AND($D$5="",$E$5="",$F$5="",$G$5=""),"",IFERROR(VLOOKUP(B3051,'勘定科目コード（2019）'!$B$2:$J$3668,9,FALSE),"")))</f>
        <v/>
      </c>
      <c r="L3051" s="44" t="str">
        <f>IFERROR(VLOOKUP(D3051,'勘定科目コード（2019）'!$E$2:$J$500,7,FALSE),"")</f>
        <v/>
      </c>
    </row>
    <row r="3052" spans="2:12" x14ac:dyDescent="0.15">
      <c r="B3052" s="31">
        <v>3042</v>
      </c>
      <c r="D3052" s="51" t="str">
        <f>IF(AND($D$5="",$E$5="",$F$5="",$G$5=""),"",(IFERROR(VLOOKUP(B3052,'勘定科目コード（2019）'!$B$2:$J$3668,3,FALSE),"")))</f>
        <v/>
      </c>
      <c r="E3052" s="52" t="str">
        <f>IF(AND(OR($D$5&lt;&gt;"",$E$5&lt;&gt;"",$F$5&lt;&gt;"",$G$5&lt;&gt;""),D3052=""),"",IF(AND($D$5="",$E$5="",$F$5="",$G$5=""),"",IFERROR(VLOOKUP(B3052,'勘定科目コード（2019）'!$B$2:$J$3668,4,FALSE),"")))</f>
        <v/>
      </c>
      <c r="F3052" s="53" t="str">
        <f>IF(AND(OR(D3046&lt;&gt;"",E3046&lt;&gt;"",F3046&lt;&gt;"",G3046&lt;&gt;""),E3052=""),"",IF(AND(OR(D3046&lt;&gt;"",E3046&lt;&gt;"",F3046&lt;&gt;"",G3046&lt;&gt;""),E3052=""),"",IF(AND($D$5="",$E$5="",$F$5="",$G$5=""),"",IFERROR(VLOOKUP(B3052,'勘定科目コード（2019）'!$B$2:$J$3668,5,FALSE),""))))</f>
        <v/>
      </c>
      <c r="G3052" s="52" t="str">
        <f>IF(AND(OR(D3046&lt;&gt;"",E3046&lt;&gt;"",F3046&lt;&gt;"",G3046&lt;&gt;""),E3052=""),"",IF(AND($D$5="",$E$5="",$F$5="",$G$5=""),"",IFERROR(VLOOKUP(B3052,'勘定科目コード（2019）'!$B$2:$J$3668,6,FALSE),"")))</f>
        <v/>
      </c>
      <c r="H3052" s="54"/>
      <c r="I3052" s="55" t="str">
        <f>IF(AND(OR(D3046&lt;&gt;"",E3046&lt;&gt;"",F3046&lt;&gt;"",G3046&lt;&gt;""),E3052=""),"",IF(AND($D$5="",$E$5="",$F$5="",$G$5=""),"",IFERROR(VLOOKUP(B3052,'勘定科目コード（2019）'!$B$2:$J$3668,7,FALSE),"")))</f>
        <v/>
      </c>
      <c r="J3052" s="56" t="str">
        <f>IF(AND(OR(D3046&lt;&gt;"",E3046&lt;&gt;"",F3046&lt;&gt;"",G3046&lt;&gt;""),E3052=""),"",IF(AND($D$5="",$E$5="",$F$5="",$G$5=""),"",IFERROR(VLOOKUP(B3052,'勘定科目コード（2019）'!$B$2:$J$3668,8,FALSE),"")))</f>
        <v/>
      </c>
      <c r="K3052" s="57" t="str">
        <f>IF(AND(OR(D3046&lt;&gt;"",E3046&lt;&gt;"",F3046&lt;&gt;"",G3046&lt;&gt;""),E3052=""),"",IF(AND($D$5="",$E$5="",$F$5="",$G$5=""),"",IFERROR(VLOOKUP(B3052,'勘定科目コード（2019）'!$B$2:$J$3668,9,FALSE),"")))</f>
        <v/>
      </c>
      <c r="L3052" s="44" t="str">
        <f>IFERROR(VLOOKUP(D3052,'勘定科目コード（2019）'!$E$2:$J$500,7,FALSE),"")</f>
        <v/>
      </c>
    </row>
    <row r="3053" spans="2:12" x14ac:dyDescent="0.15">
      <c r="B3053" s="31">
        <v>3043</v>
      </c>
      <c r="D3053" s="51" t="str">
        <f>IF(AND($D$5="",$E$5="",$F$5="",$G$5=""),"",(IFERROR(VLOOKUP(B3053,'勘定科目コード（2019）'!$B$2:$J$3668,3,FALSE),"")))</f>
        <v/>
      </c>
      <c r="E3053" s="52" t="str">
        <f>IF(AND(OR($D$5&lt;&gt;"",$E$5&lt;&gt;"",$F$5&lt;&gt;"",$G$5&lt;&gt;""),D3053=""),"",IF(AND($D$5="",$E$5="",$F$5="",$G$5=""),"",IFERROR(VLOOKUP(B3053,'勘定科目コード（2019）'!$B$2:$J$3668,4,FALSE),"")))</f>
        <v/>
      </c>
      <c r="F3053" s="53" t="str">
        <f>IF(AND(OR(D3047&lt;&gt;"",E3047&lt;&gt;"",F3047&lt;&gt;"",G3047&lt;&gt;""),E3053=""),"",IF(AND(OR(D3047&lt;&gt;"",E3047&lt;&gt;"",F3047&lt;&gt;"",G3047&lt;&gt;""),E3053=""),"",IF(AND($D$5="",$E$5="",$F$5="",$G$5=""),"",IFERROR(VLOOKUP(B3053,'勘定科目コード（2019）'!$B$2:$J$3668,5,FALSE),""))))</f>
        <v/>
      </c>
      <c r="G3053" s="52" t="str">
        <f>IF(AND(OR(D3047&lt;&gt;"",E3047&lt;&gt;"",F3047&lt;&gt;"",G3047&lt;&gt;""),E3053=""),"",IF(AND($D$5="",$E$5="",$F$5="",$G$5=""),"",IFERROR(VLOOKUP(B3053,'勘定科目コード（2019）'!$B$2:$J$3668,6,FALSE),"")))</f>
        <v/>
      </c>
      <c r="H3053" s="54"/>
      <c r="I3053" s="55" t="str">
        <f>IF(AND(OR(D3047&lt;&gt;"",E3047&lt;&gt;"",F3047&lt;&gt;"",G3047&lt;&gt;""),E3053=""),"",IF(AND($D$5="",$E$5="",$F$5="",$G$5=""),"",IFERROR(VLOOKUP(B3053,'勘定科目コード（2019）'!$B$2:$J$3668,7,FALSE),"")))</f>
        <v/>
      </c>
      <c r="J3053" s="56" t="str">
        <f>IF(AND(OR(D3047&lt;&gt;"",E3047&lt;&gt;"",F3047&lt;&gt;"",G3047&lt;&gt;""),E3053=""),"",IF(AND($D$5="",$E$5="",$F$5="",$G$5=""),"",IFERROR(VLOOKUP(B3053,'勘定科目コード（2019）'!$B$2:$J$3668,8,FALSE),"")))</f>
        <v/>
      </c>
      <c r="K3053" s="57" t="str">
        <f>IF(AND(OR(D3047&lt;&gt;"",E3047&lt;&gt;"",F3047&lt;&gt;"",G3047&lt;&gt;""),E3053=""),"",IF(AND($D$5="",$E$5="",$F$5="",$G$5=""),"",IFERROR(VLOOKUP(B3053,'勘定科目コード（2019）'!$B$2:$J$3668,9,FALSE),"")))</f>
        <v/>
      </c>
      <c r="L3053" s="44" t="str">
        <f>IFERROR(VLOOKUP(D3053,'勘定科目コード（2019）'!$E$2:$J$500,7,FALSE),"")</f>
        <v/>
      </c>
    </row>
    <row r="3054" spans="2:12" x14ac:dyDescent="0.15">
      <c r="B3054" s="31">
        <v>3044</v>
      </c>
      <c r="D3054" s="51" t="str">
        <f>IF(AND($D$5="",$E$5="",$F$5="",$G$5=""),"",(IFERROR(VLOOKUP(B3054,'勘定科目コード（2019）'!$B$2:$J$3668,3,FALSE),"")))</f>
        <v/>
      </c>
      <c r="E3054" s="52" t="str">
        <f>IF(AND(OR($D$5&lt;&gt;"",$E$5&lt;&gt;"",$F$5&lt;&gt;"",$G$5&lt;&gt;""),D3054=""),"",IF(AND($D$5="",$E$5="",$F$5="",$G$5=""),"",IFERROR(VLOOKUP(B3054,'勘定科目コード（2019）'!$B$2:$J$3668,4,FALSE),"")))</f>
        <v/>
      </c>
      <c r="F3054" s="53" t="str">
        <f>IF(AND(OR(D3048&lt;&gt;"",E3048&lt;&gt;"",F3048&lt;&gt;"",G3048&lt;&gt;""),E3054=""),"",IF(AND(OR(D3048&lt;&gt;"",E3048&lt;&gt;"",F3048&lt;&gt;"",G3048&lt;&gt;""),E3054=""),"",IF(AND($D$5="",$E$5="",$F$5="",$G$5=""),"",IFERROR(VLOOKUP(B3054,'勘定科目コード（2019）'!$B$2:$J$3668,5,FALSE),""))))</f>
        <v/>
      </c>
      <c r="G3054" s="52" t="str">
        <f>IF(AND(OR(D3048&lt;&gt;"",E3048&lt;&gt;"",F3048&lt;&gt;"",G3048&lt;&gt;""),E3054=""),"",IF(AND($D$5="",$E$5="",$F$5="",$G$5=""),"",IFERROR(VLOOKUP(B3054,'勘定科目コード（2019）'!$B$2:$J$3668,6,FALSE),"")))</f>
        <v/>
      </c>
      <c r="H3054" s="54"/>
      <c r="I3054" s="55" t="str">
        <f>IF(AND(OR(D3048&lt;&gt;"",E3048&lt;&gt;"",F3048&lt;&gt;"",G3048&lt;&gt;""),E3054=""),"",IF(AND($D$5="",$E$5="",$F$5="",$G$5=""),"",IFERROR(VLOOKUP(B3054,'勘定科目コード（2019）'!$B$2:$J$3668,7,FALSE),"")))</f>
        <v/>
      </c>
      <c r="J3054" s="56" t="str">
        <f>IF(AND(OR(D3048&lt;&gt;"",E3048&lt;&gt;"",F3048&lt;&gt;"",G3048&lt;&gt;""),E3054=""),"",IF(AND($D$5="",$E$5="",$F$5="",$G$5=""),"",IFERROR(VLOOKUP(B3054,'勘定科目コード（2019）'!$B$2:$J$3668,8,FALSE),"")))</f>
        <v/>
      </c>
      <c r="K3054" s="57" t="str">
        <f>IF(AND(OR(D3048&lt;&gt;"",E3048&lt;&gt;"",F3048&lt;&gt;"",G3048&lt;&gt;""),E3054=""),"",IF(AND($D$5="",$E$5="",$F$5="",$G$5=""),"",IFERROR(VLOOKUP(B3054,'勘定科目コード（2019）'!$B$2:$J$3668,9,FALSE),"")))</f>
        <v/>
      </c>
      <c r="L3054" s="44" t="str">
        <f>IFERROR(VLOOKUP(D3054,'勘定科目コード（2019）'!$E$2:$J$500,7,FALSE),"")</f>
        <v/>
      </c>
    </row>
    <row r="3055" spans="2:12" x14ac:dyDescent="0.15">
      <c r="B3055" s="31">
        <v>3045</v>
      </c>
      <c r="D3055" s="51" t="str">
        <f>IF(AND($D$5="",$E$5="",$F$5="",$G$5=""),"",(IFERROR(VLOOKUP(B3055,'勘定科目コード（2019）'!$B$2:$J$3668,3,FALSE),"")))</f>
        <v/>
      </c>
      <c r="E3055" s="52" t="str">
        <f>IF(AND(OR($D$5&lt;&gt;"",$E$5&lt;&gt;"",$F$5&lt;&gt;"",$G$5&lt;&gt;""),D3055=""),"",IF(AND($D$5="",$E$5="",$F$5="",$G$5=""),"",IFERROR(VLOOKUP(B3055,'勘定科目コード（2019）'!$B$2:$J$3668,4,FALSE),"")))</f>
        <v/>
      </c>
      <c r="F3055" s="53" t="str">
        <f>IF(AND(OR(D3049&lt;&gt;"",E3049&lt;&gt;"",F3049&lt;&gt;"",G3049&lt;&gt;""),E3055=""),"",IF(AND(OR(D3049&lt;&gt;"",E3049&lt;&gt;"",F3049&lt;&gt;"",G3049&lt;&gt;""),E3055=""),"",IF(AND($D$5="",$E$5="",$F$5="",$G$5=""),"",IFERROR(VLOOKUP(B3055,'勘定科目コード（2019）'!$B$2:$J$3668,5,FALSE),""))))</f>
        <v/>
      </c>
      <c r="G3055" s="52" t="str">
        <f>IF(AND(OR(D3049&lt;&gt;"",E3049&lt;&gt;"",F3049&lt;&gt;"",G3049&lt;&gt;""),E3055=""),"",IF(AND($D$5="",$E$5="",$F$5="",$G$5=""),"",IFERROR(VLOOKUP(B3055,'勘定科目コード（2019）'!$B$2:$J$3668,6,FALSE),"")))</f>
        <v/>
      </c>
      <c r="H3055" s="54"/>
      <c r="I3055" s="55" t="str">
        <f>IF(AND(OR(D3049&lt;&gt;"",E3049&lt;&gt;"",F3049&lt;&gt;"",G3049&lt;&gt;""),E3055=""),"",IF(AND($D$5="",$E$5="",$F$5="",$G$5=""),"",IFERROR(VLOOKUP(B3055,'勘定科目コード（2019）'!$B$2:$J$3668,7,FALSE),"")))</f>
        <v/>
      </c>
      <c r="J3055" s="56" t="str">
        <f>IF(AND(OR(D3049&lt;&gt;"",E3049&lt;&gt;"",F3049&lt;&gt;"",G3049&lt;&gt;""),E3055=""),"",IF(AND($D$5="",$E$5="",$F$5="",$G$5=""),"",IFERROR(VLOOKUP(B3055,'勘定科目コード（2019）'!$B$2:$J$3668,8,FALSE),"")))</f>
        <v/>
      </c>
      <c r="K3055" s="57" t="str">
        <f>IF(AND(OR(D3049&lt;&gt;"",E3049&lt;&gt;"",F3049&lt;&gt;"",G3049&lt;&gt;""),E3055=""),"",IF(AND($D$5="",$E$5="",$F$5="",$G$5=""),"",IFERROR(VLOOKUP(B3055,'勘定科目コード（2019）'!$B$2:$J$3668,9,FALSE),"")))</f>
        <v/>
      </c>
      <c r="L3055" s="44" t="str">
        <f>IFERROR(VLOOKUP(D3055,'勘定科目コード（2019）'!$E$2:$J$500,7,FALSE),"")</f>
        <v/>
      </c>
    </row>
    <row r="3056" spans="2:12" x14ac:dyDescent="0.15">
      <c r="B3056" s="31">
        <v>3046</v>
      </c>
      <c r="D3056" s="51" t="str">
        <f>IF(AND($D$5="",$E$5="",$F$5="",$G$5=""),"",(IFERROR(VLOOKUP(B3056,'勘定科目コード（2019）'!$B$2:$J$3668,3,FALSE),"")))</f>
        <v/>
      </c>
      <c r="E3056" s="52" t="str">
        <f>IF(AND(OR($D$5&lt;&gt;"",$E$5&lt;&gt;"",$F$5&lt;&gt;"",$G$5&lt;&gt;""),D3056=""),"",IF(AND($D$5="",$E$5="",$F$5="",$G$5=""),"",IFERROR(VLOOKUP(B3056,'勘定科目コード（2019）'!$B$2:$J$3668,4,FALSE),"")))</f>
        <v/>
      </c>
      <c r="F3056" s="53" t="str">
        <f>IF(AND(OR(D3050&lt;&gt;"",E3050&lt;&gt;"",F3050&lt;&gt;"",G3050&lt;&gt;""),E3056=""),"",IF(AND(OR(D3050&lt;&gt;"",E3050&lt;&gt;"",F3050&lt;&gt;"",G3050&lt;&gt;""),E3056=""),"",IF(AND($D$5="",$E$5="",$F$5="",$G$5=""),"",IFERROR(VLOOKUP(B3056,'勘定科目コード（2019）'!$B$2:$J$3668,5,FALSE),""))))</f>
        <v/>
      </c>
      <c r="G3056" s="52" t="str">
        <f>IF(AND(OR(D3050&lt;&gt;"",E3050&lt;&gt;"",F3050&lt;&gt;"",G3050&lt;&gt;""),E3056=""),"",IF(AND($D$5="",$E$5="",$F$5="",$G$5=""),"",IFERROR(VLOOKUP(B3056,'勘定科目コード（2019）'!$B$2:$J$3668,6,FALSE),"")))</f>
        <v/>
      </c>
      <c r="H3056" s="54"/>
      <c r="I3056" s="55" t="str">
        <f>IF(AND(OR(D3050&lt;&gt;"",E3050&lt;&gt;"",F3050&lt;&gt;"",G3050&lt;&gt;""),E3056=""),"",IF(AND($D$5="",$E$5="",$F$5="",$G$5=""),"",IFERROR(VLOOKUP(B3056,'勘定科目コード（2019）'!$B$2:$J$3668,7,FALSE),"")))</f>
        <v/>
      </c>
      <c r="J3056" s="56" t="str">
        <f>IF(AND(OR(D3050&lt;&gt;"",E3050&lt;&gt;"",F3050&lt;&gt;"",G3050&lt;&gt;""),E3056=""),"",IF(AND($D$5="",$E$5="",$F$5="",$G$5=""),"",IFERROR(VLOOKUP(B3056,'勘定科目コード（2019）'!$B$2:$J$3668,8,FALSE),"")))</f>
        <v/>
      </c>
      <c r="K3056" s="57" t="str">
        <f>IF(AND(OR(D3050&lt;&gt;"",E3050&lt;&gt;"",F3050&lt;&gt;"",G3050&lt;&gt;""),E3056=""),"",IF(AND($D$5="",$E$5="",$F$5="",$G$5=""),"",IFERROR(VLOOKUP(B3056,'勘定科目コード（2019）'!$B$2:$J$3668,9,FALSE),"")))</f>
        <v/>
      </c>
      <c r="L3056" s="44" t="str">
        <f>IFERROR(VLOOKUP(D3056,'勘定科目コード（2019）'!$E$2:$J$500,7,FALSE),"")</f>
        <v/>
      </c>
    </row>
    <row r="3057" spans="2:12" x14ac:dyDescent="0.15">
      <c r="B3057" s="31">
        <v>3047</v>
      </c>
      <c r="D3057" s="51" t="str">
        <f>IF(AND($D$5="",$E$5="",$F$5="",$G$5=""),"",(IFERROR(VLOOKUP(B3057,'勘定科目コード（2019）'!$B$2:$J$3668,3,FALSE),"")))</f>
        <v/>
      </c>
      <c r="E3057" s="52" t="str">
        <f>IF(AND(OR($D$5&lt;&gt;"",$E$5&lt;&gt;"",$F$5&lt;&gt;"",$G$5&lt;&gt;""),D3057=""),"",IF(AND($D$5="",$E$5="",$F$5="",$G$5=""),"",IFERROR(VLOOKUP(B3057,'勘定科目コード（2019）'!$B$2:$J$3668,4,FALSE),"")))</f>
        <v/>
      </c>
      <c r="F3057" s="53" t="str">
        <f>IF(AND(OR(D3051&lt;&gt;"",E3051&lt;&gt;"",F3051&lt;&gt;"",G3051&lt;&gt;""),E3057=""),"",IF(AND(OR(D3051&lt;&gt;"",E3051&lt;&gt;"",F3051&lt;&gt;"",G3051&lt;&gt;""),E3057=""),"",IF(AND($D$5="",$E$5="",$F$5="",$G$5=""),"",IFERROR(VLOOKUP(B3057,'勘定科目コード（2019）'!$B$2:$J$3668,5,FALSE),""))))</f>
        <v/>
      </c>
      <c r="G3057" s="52" t="str">
        <f>IF(AND(OR(D3051&lt;&gt;"",E3051&lt;&gt;"",F3051&lt;&gt;"",G3051&lt;&gt;""),E3057=""),"",IF(AND($D$5="",$E$5="",$F$5="",$G$5=""),"",IFERROR(VLOOKUP(B3057,'勘定科目コード（2019）'!$B$2:$J$3668,6,FALSE),"")))</f>
        <v/>
      </c>
      <c r="H3057" s="54"/>
      <c r="I3057" s="55" t="str">
        <f>IF(AND(OR(D3051&lt;&gt;"",E3051&lt;&gt;"",F3051&lt;&gt;"",G3051&lt;&gt;""),E3057=""),"",IF(AND($D$5="",$E$5="",$F$5="",$G$5=""),"",IFERROR(VLOOKUP(B3057,'勘定科目コード（2019）'!$B$2:$J$3668,7,FALSE),"")))</f>
        <v/>
      </c>
      <c r="J3057" s="56" t="str">
        <f>IF(AND(OR(D3051&lt;&gt;"",E3051&lt;&gt;"",F3051&lt;&gt;"",G3051&lt;&gt;""),E3057=""),"",IF(AND($D$5="",$E$5="",$F$5="",$G$5=""),"",IFERROR(VLOOKUP(B3057,'勘定科目コード（2019）'!$B$2:$J$3668,8,FALSE),"")))</f>
        <v/>
      </c>
      <c r="K3057" s="57" t="str">
        <f>IF(AND(OR(D3051&lt;&gt;"",E3051&lt;&gt;"",F3051&lt;&gt;"",G3051&lt;&gt;""),E3057=""),"",IF(AND($D$5="",$E$5="",$F$5="",$G$5=""),"",IFERROR(VLOOKUP(B3057,'勘定科目コード（2019）'!$B$2:$J$3668,9,FALSE),"")))</f>
        <v/>
      </c>
      <c r="L3057" s="44" t="str">
        <f>IFERROR(VLOOKUP(D3057,'勘定科目コード（2019）'!$E$2:$J$500,7,FALSE),"")</f>
        <v/>
      </c>
    </row>
    <row r="3058" spans="2:12" x14ac:dyDescent="0.15">
      <c r="B3058" s="31">
        <v>3048</v>
      </c>
      <c r="D3058" s="51" t="str">
        <f>IF(AND($D$5="",$E$5="",$F$5="",$G$5=""),"",(IFERROR(VLOOKUP(B3058,'勘定科目コード（2019）'!$B$2:$J$3668,3,FALSE),"")))</f>
        <v/>
      </c>
      <c r="E3058" s="52" t="str">
        <f>IF(AND(OR($D$5&lt;&gt;"",$E$5&lt;&gt;"",$F$5&lt;&gt;"",$G$5&lt;&gt;""),D3058=""),"",IF(AND($D$5="",$E$5="",$F$5="",$G$5=""),"",IFERROR(VLOOKUP(B3058,'勘定科目コード（2019）'!$B$2:$J$3668,4,FALSE),"")))</f>
        <v/>
      </c>
      <c r="F3058" s="53" t="str">
        <f>IF(AND(OR(D3052&lt;&gt;"",E3052&lt;&gt;"",F3052&lt;&gt;"",G3052&lt;&gt;""),E3058=""),"",IF(AND(OR(D3052&lt;&gt;"",E3052&lt;&gt;"",F3052&lt;&gt;"",G3052&lt;&gt;""),E3058=""),"",IF(AND($D$5="",$E$5="",$F$5="",$G$5=""),"",IFERROR(VLOOKUP(B3058,'勘定科目コード（2019）'!$B$2:$J$3668,5,FALSE),""))))</f>
        <v/>
      </c>
      <c r="G3058" s="52" t="str">
        <f>IF(AND(OR(D3052&lt;&gt;"",E3052&lt;&gt;"",F3052&lt;&gt;"",G3052&lt;&gt;""),E3058=""),"",IF(AND($D$5="",$E$5="",$F$5="",$G$5=""),"",IFERROR(VLOOKUP(B3058,'勘定科目コード（2019）'!$B$2:$J$3668,6,FALSE),"")))</f>
        <v/>
      </c>
      <c r="H3058" s="54"/>
      <c r="I3058" s="55" t="str">
        <f>IF(AND(OR(D3052&lt;&gt;"",E3052&lt;&gt;"",F3052&lt;&gt;"",G3052&lt;&gt;""),E3058=""),"",IF(AND($D$5="",$E$5="",$F$5="",$G$5=""),"",IFERROR(VLOOKUP(B3058,'勘定科目コード（2019）'!$B$2:$J$3668,7,FALSE),"")))</f>
        <v/>
      </c>
      <c r="J3058" s="56" t="str">
        <f>IF(AND(OR(D3052&lt;&gt;"",E3052&lt;&gt;"",F3052&lt;&gt;"",G3052&lt;&gt;""),E3058=""),"",IF(AND($D$5="",$E$5="",$F$5="",$G$5=""),"",IFERROR(VLOOKUP(B3058,'勘定科目コード（2019）'!$B$2:$J$3668,8,FALSE),"")))</f>
        <v/>
      </c>
      <c r="K3058" s="57" t="str">
        <f>IF(AND(OR(D3052&lt;&gt;"",E3052&lt;&gt;"",F3052&lt;&gt;"",G3052&lt;&gt;""),E3058=""),"",IF(AND($D$5="",$E$5="",$F$5="",$G$5=""),"",IFERROR(VLOOKUP(B3058,'勘定科目コード（2019）'!$B$2:$J$3668,9,FALSE),"")))</f>
        <v/>
      </c>
      <c r="L3058" s="44" t="str">
        <f>IFERROR(VLOOKUP(D3058,'勘定科目コード（2019）'!$E$2:$J$500,7,FALSE),"")</f>
        <v/>
      </c>
    </row>
    <row r="3059" spans="2:12" x14ac:dyDescent="0.15">
      <c r="B3059" s="31">
        <v>3049</v>
      </c>
      <c r="D3059" s="51" t="str">
        <f>IF(AND($D$5="",$E$5="",$F$5="",$G$5=""),"",(IFERROR(VLOOKUP(B3059,'勘定科目コード（2019）'!$B$2:$J$3668,3,FALSE),"")))</f>
        <v/>
      </c>
      <c r="E3059" s="52" t="str">
        <f>IF(AND(OR($D$5&lt;&gt;"",$E$5&lt;&gt;"",$F$5&lt;&gt;"",$G$5&lt;&gt;""),D3059=""),"",IF(AND($D$5="",$E$5="",$F$5="",$G$5=""),"",IFERROR(VLOOKUP(B3059,'勘定科目コード（2019）'!$B$2:$J$3668,4,FALSE),"")))</f>
        <v/>
      </c>
      <c r="F3059" s="53" t="str">
        <f>IF(AND(OR(D3053&lt;&gt;"",E3053&lt;&gt;"",F3053&lt;&gt;"",G3053&lt;&gt;""),E3059=""),"",IF(AND(OR(D3053&lt;&gt;"",E3053&lt;&gt;"",F3053&lt;&gt;"",G3053&lt;&gt;""),E3059=""),"",IF(AND($D$5="",$E$5="",$F$5="",$G$5=""),"",IFERROR(VLOOKUP(B3059,'勘定科目コード（2019）'!$B$2:$J$3668,5,FALSE),""))))</f>
        <v/>
      </c>
      <c r="G3059" s="52" t="str">
        <f>IF(AND(OR(D3053&lt;&gt;"",E3053&lt;&gt;"",F3053&lt;&gt;"",G3053&lt;&gt;""),E3059=""),"",IF(AND($D$5="",$E$5="",$F$5="",$G$5=""),"",IFERROR(VLOOKUP(B3059,'勘定科目コード（2019）'!$B$2:$J$3668,6,FALSE),"")))</f>
        <v/>
      </c>
      <c r="H3059" s="54"/>
      <c r="I3059" s="55" t="str">
        <f>IF(AND(OR(D3053&lt;&gt;"",E3053&lt;&gt;"",F3053&lt;&gt;"",G3053&lt;&gt;""),E3059=""),"",IF(AND($D$5="",$E$5="",$F$5="",$G$5=""),"",IFERROR(VLOOKUP(B3059,'勘定科目コード（2019）'!$B$2:$J$3668,7,FALSE),"")))</f>
        <v/>
      </c>
      <c r="J3059" s="56" t="str">
        <f>IF(AND(OR(D3053&lt;&gt;"",E3053&lt;&gt;"",F3053&lt;&gt;"",G3053&lt;&gt;""),E3059=""),"",IF(AND($D$5="",$E$5="",$F$5="",$G$5=""),"",IFERROR(VLOOKUP(B3059,'勘定科目コード（2019）'!$B$2:$J$3668,8,FALSE),"")))</f>
        <v/>
      </c>
      <c r="K3059" s="57" t="str">
        <f>IF(AND(OR(D3053&lt;&gt;"",E3053&lt;&gt;"",F3053&lt;&gt;"",G3053&lt;&gt;""),E3059=""),"",IF(AND($D$5="",$E$5="",$F$5="",$G$5=""),"",IFERROR(VLOOKUP(B3059,'勘定科目コード（2019）'!$B$2:$J$3668,9,FALSE),"")))</f>
        <v/>
      </c>
      <c r="L3059" s="44" t="str">
        <f>IFERROR(VLOOKUP(D3059,'勘定科目コード（2019）'!$E$2:$J$500,7,FALSE),"")</f>
        <v/>
      </c>
    </row>
    <row r="3060" spans="2:12" x14ac:dyDescent="0.15">
      <c r="B3060" s="31">
        <v>3050</v>
      </c>
      <c r="D3060" s="51" t="str">
        <f>IF(AND($D$5="",$E$5="",$F$5="",$G$5=""),"",(IFERROR(VLOOKUP(B3060,'勘定科目コード（2019）'!$B$2:$J$3668,3,FALSE),"")))</f>
        <v/>
      </c>
      <c r="E3060" s="52" t="str">
        <f>IF(AND(OR($D$5&lt;&gt;"",$E$5&lt;&gt;"",$F$5&lt;&gt;"",$G$5&lt;&gt;""),D3060=""),"",IF(AND($D$5="",$E$5="",$F$5="",$G$5=""),"",IFERROR(VLOOKUP(B3060,'勘定科目コード（2019）'!$B$2:$J$3668,4,FALSE),"")))</f>
        <v/>
      </c>
      <c r="F3060" s="53" t="str">
        <f>IF(AND(OR(D3054&lt;&gt;"",E3054&lt;&gt;"",F3054&lt;&gt;"",G3054&lt;&gt;""),E3060=""),"",IF(AND(OR(D3054&lt;&gt;"",E3054&lt;&gt;"",F3054&lt;&gt;"",G3054&lt;&gt;""),E3060=""),"",IF(AND($D$5="",$E$5="",$F$5="",$G$5=""),"",IFERROR(VLOOKUP(B3060,'勘定科目コード（2019）'!$B$2:$J$3668,5,FALSE),""))))</f>
        <v/>
      </c>
      <c r="G3060" s="52" t="str">
        <f>IF(AND(OR(D3054&lt;&gt;"",E3054&lt;&gt;"",F3054&lt;&gt;"",G3054&lt;&gt;""),E3060=""),"",IF(AND($D$5="",$E$5="",$F$5="",$G$5=""),"",IFERROR(VLOOKUP(B3060,'勘定科目コード（2019）'!$B$2:$J$3668,6,FALSE),"")))</f>
        <v/>
      </c>
      <c r="H3060" s="54"/>
      <c r="I3060" s="55" t="str">
        <f>IF(AND(OR(D3054&lt;&gt;"",E3054&lt;&gt;"",F3054&lt;&gt;"",G3054&lt;&gt;""),E3060=""),"",IF(AND($D$5="",$E$5="",$F$5="",$G$5=""),"",IFERROR(VLOOKUP(B3060,'勘定科目コード（2019）'!$B$2:$J$3668,7,FALSE),"")))</f>
        <v/>
      </c>
      <c r="J3060" s="56" t="str">
        <f>IF(AND(OR(D3054&lt;&gt;"",E3054&lt;&gt;"",F3054&lt;&gt;"",G3054&lt;&gt;""),E3060=""),"",IF(AND($D$5="",$E$5="",$F$5="",$G$5=""),"",IFERROR(VLOOKUP(B3060,'勘定科目コード（2019）'!$B$2:$J$3668,8,FALSE),"")))</f>
        <v/>
      </c>
      <c r="K3060" s="57" t="str">
        <f>IF(AND(OR(D3054&lt;&gt;"",E3054&lt;&gt;"",F3054&lt;&gt;"",G3054&lt;&gt;""),E3060=""),"",IF(AND($D$5="",$E$5="",$F$5="",$G$5=""),"",IFERROR(VLOOKUP(B3060,'勘定科目コード（2019）'!$B$2:$J$3668,9,FALSE),"")))</f>
        <v/>
      </c>
      <c r="L3060" s="44" t="str">
        <f>IFERROR(VLOOKUP(D3060,'勘定科目コード（2019）'!$E$2:$J$500,7,FALSE),"")</f>
        <v/>
      </c>
    </row>
    <row r="3061" spans="2:12" x14ac:dyDescent="0.15">
      <c r="B3061" s="31">
        <v>3051</v>
      </c>
      <c r="D3061" s="51" t="str">
        <f>IF(AND($D$5="",$E$5="",$F$5="",$G$5=""),"",(IFERROR(VLOOKUP(B3061,'勘定科目コード（2019）'!$B$2:$J$3668,3,FALSE),"")))</f>
        <v/>
      </c>
      <c r="E3061" s="52" t="str">
        <f>IF(AND(OR($D$5&lt;&gt;"",$E$5&lt;&gt;"",$F$5&lt;&gt;"",$G$5&lt;&gt;""),D3061=""),"",IF(AND($D$5="",$E$5="",$F$5="",$G$5=""),"",IFERROR(VLOOKUP(B3061,'勘定科目コード（2019）'!$B$2:$J$3668,4,FALSE),"")))</f>
        <v/>
      </c>
      <c r="F3061" s="53" t="str">
        <f>IF(AND(OR(D3055&lt;&gt;"",E3055&lt;&gt;"",F3055&lt;&gt;"",G3055&lt;&gt;""),E3061=""),"",IF(AND(OR(D3055&lt;&gt;"",E3055&lt;&gt;"",F3055&lt;&gt;"",G3055&lt;&gt;""),E3061=""),"",IF(AND($D$5="",$E$5="",$F$5="",$G$5=""),"",IFERROR(VLOOKUP(B3061,'勘定科目コード（2019）'!$B$2:$J$3668,5,FALSE),""))))</f>
        <v/>
      </c>
      <c r="G3061" s="52" t="str">
        <f>IF(AND(OR(D3055&lt;&gt;"",E3055&lt;&gt;"",F3055&lt;&gt;"",G3055&lt;&gt;""),E3061=""),"",IF(AND($D$5="",$E$5="",$F$5="",$G$5=""),"",IFERROR(VLOOKUP(B3061,'勘定科目コード（2019）'!$B$2:$J$3668,6,FALSE),"")))</f>
        <v/>
      </c>
      <c r="H3061" s="54"/>
      <c r="I3061" s="55" t="str">
        <f>IF(AND(OR(D3055&lt;&gt;"",E3055&lt;&gt;"",F3055&lt;&gt;"",G3055&lt;&gt;""),E3061=""),"",IF(AND($D$5="",$E$5="",$F$5="",$G$5=""),"",IFERROR(VLOOKUP(B3061,'勘定科目コード（2019）'!$B$2:$J$3668,7,FALSE),"")))</f>
        <v/>
      </c>
      <c r="J3061" s="56" t="str">
        <f>IF(AND(OR(D3055&lt;&gt;"",E3055&lt;&gt;"",F3055&lt;&gt;"",G3055&lt;&gt;""),E3061=""),"",IF(AND($D$5="",$E$5="",$F$5="",$G$5=""),"",IFERROR(VLOOKUP(B3061,'勘定科目コード（2019）'!$B$2:$J$3668,8,FALSE),"")))</f>
        <v/>
      </c>
      <c r="K3061" s="57" t="str">
        <f>IF(AND(OR(D3055&lt;&gt;"",E3055&lt;&gt;"",F3055&lt;&gt;"",G3055&lt;&gt;""),E3061=""),"",IF(AND($D$5="",$E$5="",$F$5="",$G$5=""),"",IFERROR(VLOOKUP(B3061,'勘定科目コード（2019）'!$B$2:$J$3668,9,FALSE),"")))</f>
        <v/>
      </c>
      <c r="L3061" s="44" t="str">
        <f>IFERROR(VLOOKUP(D3061,'勘定科目コード（2019）'!$E$2:$J$500,7,FALSE),"")</f>
        <v/>
      </c>
    </row>
    <row r="3062" spans="2:12" x14ac:dyDescent="0.15">
      <c r="B3062" s="31">
        <v>3052</v>
      </c>
      <c r="D3062" s="51" t="str">
        <f>IF(AND($D$5="",$E$5="",$F$5="",$G$5=""),"",(IFERROR(VLOOKUP(B3062,'勘定科目コード（2019）'!$B$2:$J$3668,3,FALSE),"")))</f>
        <v/>
      </c>
      <c r="E3062" s="52" t="str">
        <f>IF(AND(OR($D$5&lt;&gt;"",$E$5&lt;&gt;"",$F$5&lt;&gt;"",$G$5&lt;&gt;""),D3062=""),"",IF(AND($D$5="",$E$5="",$F$5="",$G$5=""),"",IFERROR(VLOOKUP(B3062,'勘定科目コード（2019）'!$B$2:$J$3668,4,FALSE),"")))</f>
        <v/>
      </c>
      <c r="F3062" s="53" t="str">
        <f>IF(AND(OR(D3056&lt;&gt;"",E3056&lt;&gt;"",F3056&lt;&gt;"",G3056&lt;&gt;""),E3062=""),"",IF(AND(OR(D3056&lt;&gt;"",E3056&lt;&gt;"",F3056&lt;&gt;"",G3056&lt;&gt;""),E3062=""),"",IF(AND($D$5="",$E$5="",$F$5="",$G$5=""),"",IFERROR(VLOOKUP(B3062,'勘定科目コード（2019）'!$B$2:$J$3668,5,FALSE),""))))</f>
        <v/>
      </c>
      <c r="G3062" s="52" t="str">
        <f>IF(AND(OR(D3056&lt;&gt;"",E3056&lt;&gt;"",F3056&lt;&gt;"",G3056&lt;&gt;""),E3062=""),"",IF(AND($D$5="",$E$5="",$F$5="",$G$5=""),"",IFERROR(VLOOKUP(B3062,'勘定科目コード（2019）'!$B$2:$J$3668,6,FALSE),"")))</f>
        <v/>
      </c>
      <c r="H3062" s="54"/>
      <c r="I3062" s="55" t="str">
        <f>IF(AND(OR(D3056&lt;&gt;"",E3056&lt;&gt;"",F3056&lt;&gt;"",G3056&lt;&gt;""),E3062=""),"",IF(AND($D$5="",$E$5="",$F$5="",$G$5=""),"",IFERROR(VLOOKUP(B3062,'勘定科目コード（2019）'!$B$2:$J$3668,7,FALSE),"")))</f>
        <v/>
      </c>
      <c r="J3062" s="56" t="str">
        <f>IF(AND(OR(D3056&lt;&gt;"",E3056&lt;&gt;"",F3056&lt;&gt;"",G3056&lt;&gt;""),E3062=""),"",IF(AND($D$5="",$E$5="",$F$5="",$G$5=""),"",IFERROR(VLOOKUP(B3062,'勘定科目コード（2019）'!$B$2:$J$3668,8,FALSE),"")))</f>
        <v/>
      </c>
      <c r="K3062" s="57" t="str">
        <f>IF(AND(OR(D3056&lt;&gt;"",E3056&lt;&gt;"",F3056&lt;&gt;"",G3056&lt;&gt;""),E3062=""),"",IF(AND($D$5="",$E$5="",$F$5="",$G$5=""),"",IFERROR(VLOOKUP(B3062,'勘定科目コード（2019）'!$B$2:$J$3668,9,FALSE),"")))</f>
        <v/>
      </c>
      <c r="L3062" s="44" t="str">
        <f>IFERROR(VLOOKUP(D3062,'勘定科目コード（2019）'!$E$2:$J$500,7,FALSE),"")</f>
        <v/>
      </c>
    </row>
    <row r="3063" spans="2:12" x14ac:dyDescent="0.15">
      <c r="B3063" s="31">
        <v>3053</v>
      </c>
      <c r="D3063" s="51" t="str">
        <f>IF(AND($D$5="",$E$5="",$F$5="",$G$5=""),"",(IFERROR(VLOOKUP(B3063,'勘定科目コード（2019）'!$B$2:$J$3668,3,FALSE),"")))</f>
        <v/>
      </c>
      <c r="E3063" s="52" t="str">
        <f>IF(AND(OR($D$5&lt;&gt;"",$E$5&lt;&gt;"",$F$5&lt;&gt;"",$G$5&lt;&gt;""),D3063=""),"",IF(AND($D$5="",$E$5="",$F$5="",$G$5=""),"",IFERROR(VLOOKUP(B3063,'勘定科目コード（2019）'!$B$2:$J$3668,4,FALSE),"")))</f>
        <v/>
      </c>
      <c r="F3063" s="53" t="str">
        <f>IF(AND(OR(D3057&lt;&gt;"",E3057&lt;&gt;"",F3057&lt;&gt;"",G3057&lt;&gt;""),E3063=""),"",IF(AND(OR(D3057&lt;&gt;"",E3057&lt;&gt;"",F3057&lt;&gt;"",G3057&lt;&gt;""),E3063=""),"",IF(AND($D$5="",$E$5="",$F$5="",$G$5=""),"",IFERROR(VLOOKUP(B3063,'勘定科目コード（2019）'!$B$2:$J$3668,5,FALSE),""))))</f>
        <v/>
      </c>
      <c r="G3063" s="52" t="str">
        <f>IF(AND(OR(D3057&lt;&gt;"",E3057&lt;&gt;"",F3057&lt;&gt;"",G3057&lt;&gt;""),E3063=""),"",IF(AND($D$5="",$E$5="",$F$5="",$G$5=""),"",IFERROR(VLOOKUP(B3063,'勘定科目コード（2019）'!$B$2:$J$3668,6,FALSE),"")))</f>
        <v/>
      </c>
      <c r="H3063" s="54"/>
      <c r="I3063" s="55" t="str">
        <f>IF(AND(OR(D3057&lt;&gt;"",E3057&lt;&gt;"",F3057&lt;&gt;"",G3057&lt;&gt;""),E3063=""),"",IF(AND($D$5="",$E$5="",$F$5="",$G$5=""),"",IFERROR(VLOOKUP(B3063,'勘定科目コード（2019）'!$B$2:$J$3668,7,FALSE),"")))</f>
        <v/>
      </c>
      <c r="J3063" s="56" t="str">
        <f>IF(AND(OR(D3057&lt;&gt;"",E3057&lt;&gt;"",F3057&lt;&gt;"",G3057&lt;&gt;""),E3063=""),"",IF(AND($D$5="",$E$5="",$F$5="",$G$5=""),"",IFERROR(VLOOKUP(B3063,'勘定科目コード（2019）'!$B$2:$J$3668,8,FALSE),"")))</f>
        <v/>
      </c>
      <c r="K3063" s="57" t="str">
        <f>IF(AND(OR(D3057&lt;&gt;"",E3057&lt;&gt;"",F3057&lt;&gt;"",G3057&lt;&gt;""),E3063=""),"",IF(AND($D$5="",$E$5="",$F$5="",$G$5=""),"",IFERROR(VLOOKUP(B3063,'勘定科目コード（2019）'!$B$2:$J$3668,9,FALSE),"")))</f>
        <v/>
      </c>
      <c r="L3063" s="44" t="str">
        <f>IFERROR(VLOOKUP(D3063,'勘定科目コード（2019）'!$E$2:$J$500,7,FALSE),"")</f>
        <v/>
      </c>
    </row>
    <row r="3064" spans="2:12" x14ac:dyDescent="0.15">
      <c r="B3064" s="31">
        <v>3054</v>
      </c>
      <c r="D3064" s="51" t="str">
        <f>IF(AND($D$5="",$E$5="",$F$5="",$G$5=""),"",(IFERROR(VLOOKUP(B3064,'勘定科目コード（2019）'!$B$2:$J$3668,3,FALSE),"")))</f>
        <v/>
      </c>
      <c r="E3064" s="52" t="str">
        <f>IF(AND(OR($D$5&lt;&gt;"",$E$5&lt;&gt;"",$F$5&lt;&gt;"",$G$5&lt;&gt;""),D3064=""),"",IF(AND($D$5="",$E$5="",$F$5="",$G$5=""),"",IFERROR(VLOOKUP(B3064,'勘定科目コード（2019）'!$B$2:$J$3668,4,FALSE),"")))</f>
        <v/>
      </c>
      <c r="F3064" s="53" t="str">
        <f>IF(AND(OR(D3058&lt;&gt;"",E3058&lt;&gt;"",F3058&lt;&gt;"",G3058&lt;&gt;""),E3064=""),"",IF(AND(OR(D3058&lt;&gt;"",E3058&lt;&gt;"",F3058&lt;&gt;"",G3058&lt;&gt;""),E3064=""),"",IF(AND($D$5="",$E$5="",$F$5="",$G$5=""),"",IFERROR(VLOOKUP(B3064,'勘定科目コード（2019）'!$B$2:$J$3668,5,FALSE),""))))</f>
        <v/>
      </c>
      <c r="G3064" s="52" t="str">
        <f>IF(AND(OR(D3058&lt;&gt;"",E3058&lt;&gt;"",F3058&lt;&gt;"",G3058&lt;&gt;""),E3064=""),"",IF(AND($D$5="",$E$5="",$F$5="",$G$5=""),"",IFERROR(VLOOKUP(B3064,'勘定科目コード（2019）'!$B$2:$J$3668,6,FALSE),"")))</f>
        <v/>
      </c>
      <c r="H3064" s="54"/>
      <c r="I3064" s="55" t="str">
        <f>IF(AND(OR(D3058&lt;&gt;"",E3058&lt;&gt;"",F3058&lt;&gt;"",G3058&lt;&gt;""),E3064=""),"",IF(AND($D$5="",$E$5="",$F$5="",$G$5=""),"",IFERROR(VLOOKUP(B3064,'勘定科目コード（2019）'!$B$2:$J$3668,7,FALSE),"")))</f>
        <v/>
      </c>
      <c r="J3064" s="56" t="str">
        <f>IF(AND(OR(D3058&lt;&gt;"",E3058&lt;&gt;"",F3058&lt;&gt;"",G3058&lt;&gt;""),E3064=""),"",IF(AND($D$5="",$E$5="",$F$5="",$G$5=""),"",IFERROR(VLOOKUP(B3064,'勘定科目コード（2019）'!$B$2:$J$3668,8,FALSE),"")))</f>
        <v/>
      </c>
      <c r="K3064" s="57" t="str">
        <f>IF(AND(OR(D3058&lt;&gt;"",E3058&lt;&gt;"",F3058&lt;&gt;"",G3058&lt;&gt;""),E3064=""),"",IF(AND($D$5="",$E$5="",$F$5="",$G$5=""),"",IFERROR(VLOOKUP(B3064,'勘定科目コード（2019）'!$B$2:$J$3668,9,FALSE),"")))</f>
        <v/>
      </c>
      <c r="L3064" s="44" t="str">
        <f>IFERROR(VLOOKUP(D3064,'勘定科目コード（2019）'!$E$2:$J$500,7,FALSE),"")</f>
        <v/>
      </c>
    </row>
    <row r="3065" spans="2:12" x14ac:dyDescent="0.15">
      <c r="B3065" s="31">
        <v>3055</v>
      </c>
      <c r="D3065" s="51" t="str">
        <f>IF(AND($D$5="",$E$5="",$F$5="",$G$5=""),"",(IFERROR(VLOOKUP(B3065,'勘定科目コード（2019）'!$B$2:$J$3668,3,FALSE),"")))</f>
        <v/>
      </c>
      <c r="E3065" s="52" t="str">
        <f>IF(AND(OR($D$5&lt;&gt;"",$E$5&lt;&gt;"",$F$5&lt;&gt;"",$G$5&lt;&gt;""),D3065=""),"",IF(AND($D$5="",$E$5="",$F$5="",$G$5=""),"",IFERROR(VLOOKUP(B3065,'勘定科目コード（2019）'!$B$2:$J$3668,4,FALSE),"")))</f>
        <v/>
      </c>
      <c r="F3065" s="53" t="str">
        <f>IF(AND(OR(D3059&lt;&gt;"",E3059&lt;&gt;"",F3059&lt;&gt;"",G3059&lt;&gt;""),E3065=""),"",IF(AND(OR(D3059&lt;&gt;"",E3059&lt;&gt;"",F3059&lt;&gt;"",G3059&lt;&gt;""),E3065=""),"",IF(AND($D$5="",$E$5="",$F$5="",$G$5=""),"",IFERROR(VLOOKUP(B3065,'勘定科目コード（2019）'!$B$2:$J$3668,5,FALSE),""))))</f>
        <v/>
      </c>
      <c r="G3065" s="52" t="str">
        <f>IF(AND(OR(D3059&lt;&gt;"",E3059&lt;&gt;"",F3059&lt;&gt;"",G3059&lt;&gt;""),E3065=""),"",IF(AND($D$5="",$E$5="",$F$5="",$G$5=""),"",IFERROR(VLOOKUP(B3065,'勘定科目コード（2019）'!$B$2:$J$3668,6,FALSE),"")))</f>
        <v/>
      </c>
      <c r="H3065" s="54"/>
      <c r="I3065" s="55" t="str">
        <f>IF(AND(OR(D3059&lt;&gt;"",E3059&lt;&gt;"",F3059&lt;&gt;"",G3059&lt;&gt;""),E3065=""),"",IF(AND($D$5="",$E$5="",$F$5="",$G$5=""),"",IFERROR(VLOOKUP(B3065,'勘定科目コード（2019）'!$B$2:$J$3668,7,FALSE),"")))</f>
        <v/>
      </c>
      <c r="J3065" s="56" t="str">
        <f>IF(AND(OR(D3059&lt;&gt;"",E3059&lt;&gt;"",F3059&lt;&gt;"",G3059&lt;&gt;""),E3065=""),"",IF(AND($D$5="",$E$5="",$F$5="",$G$5=""),"",IFERROR(VLOOKUP(B3065,'勘定科目コード（2019）'!$B$2:$J$3668,8,FALSE),"")))</f>
        <v/>
      </c>
      <c r="K3065" s="57" t="str">
        <f>IF(AND(OR(D3059&lt;&gt;"",E3059&lt;&gt;"",F3059&lt;&gt;"",G3059&lt;&gt;""),E3065=""),"",IF(AND($D$5="",$E$5="",$F$5="",$G$5=""),"",IFERROR(VLOOKUP(B3065,'勘定科目コード（2019）'!$B$2:$J$3668,9,FALSE),"")))</f>
        <v/>
      </c>
      <c r="L3065" s="44" t="str">
        <f>IFERROR(VLOOKUP(D3065,'勘定科目コード（2019）'!$E$2:$J$500,7,FALSE),"")</f>
        <v/>
      </c>
    </row>
    <row r="3066" spans="2:12" x14ac:dyDescent="0.15">
      <c r="B3066" s="31">
        <v>3056</v>
      </c>
      <c r="D3066" s="51" t="str">
        <f>IF(AND($D$5="",$E$5="",$F$5="",$G$5=""),"",(IFERROR(VLOOKUP(B3066,'勘定科目コード（2019）'!$B$2:$J$3668,3,FALSE),"")))</f>
        <v/>
      </c>
      <c r="E3066" s="52" t="str">
        <f>IF(AND(OR($D$5&lt;&gt;"",$E$5&lt;&gt;"",$F$5&lt;&gt;"",$G$5&lt;&gt;""),D3066=""),"",IF(AND($D$5="",$E$5="",$F$5="",$G$5=""),"",IFERROR(VLOOKUP(B3066,'勘定科目コード（2019）'!$B$2:$J$3668,4,FALSE),"")))</f>
        <v/>
      </c>
      <c r="F3066" s="53" t="str">
        <f>IF(AND(OR(D3060&lt;&gt;"",E3060&lt;&gt;"",F3060&lt;&gt;"",G3060&lt;&gt;""),E3066=""),"",IF(AND(OR(D3060&lt;&gt;"",E3060&lt;&gt;"",F3060&lt;&gt;"",G3060&lt;&gt;""),E3066=""),"",IF(AND($D$5="",$E$5="",$F$5="",$G$5=""),"",IFERROR(VLOOKUP(B3066,'勘定科目コード（2019）'!$B$2:$J$3668,5,FALSE),""))))</f>
        <v/>
      </c>
      <c r="G3066" s="52" t="str">
        <f>IF(AND(OR(D3060&lt;&gt;"",E3060&lt;&gt;"",F3060&lt;&gt;"",G3060&lt;&gt;""),E3066=""),"",IF(AND($D$5="",$E$5="",$F$5="",$G$5=""),"",IFERROR(VLOOKUP(B3066,'勘定科目コード（2019）'!$B$2:$J$3668,6,FALSE),"")))</f>
        <v/>
      </c>
      <c r="H3066" s="54"/>
      <c r="I3066" s="55" t="str">
        <f>IF(AND(OR(D3060&lt;&gt;"",E3060&lt;&gt;"",F3060&lt;&gt;"",G3060&lt;&gt;""),E3066=""),"",IF(AND($D$5="",$E$5="",$F$5="",$G$5=""),"",IFERROR(VLOOKUP(B3066,'勘定科目コード（2019）'!$B$2:$J$3668,7,FALSE),"")))</f>
        <v/>
      </c>
      <c r="J3066" s="56" t="str">
        <f>IF(AND(OR(D3060&lt;&gt;"",E3060&lt;&gt;"",F3060&lt;&gt;"",G3060&lt;&gt;""),E3066=""),"",IF(AND($D$5="",$E$5="",$F$5="",$G$5=""),"",IFERROR(VLOOKUP(B3066,'勘定科目コード（2019）'!$B$2:$J$3668,8,FALSE),"")))</f>
        <v/>
      </c>
      <c r="K3066" s="57" t="str">
        <f>IF(AND(OR(D3060&lt;&gt;"",E3060&lt;&gt;"",F3060&lt;&gt;"",G3060&lt;&gt;""),E3066=""),"",IF(AND($D$5="",$E$5="",$F$5="",$G$5=""),"",IFERROR(VLOOKUP(B3066,'勘定科目コード（2019）'!$B$2:$J$3668,9,FALSE),"")))</f>
        <v/>
      </c>
      <c r="L3066" s="44" t="str">
        <f>IFERROR(VLOOKUP(D3066,'勘定科目コード（2019）'!$E$2:$J$500,7,FALSE),"")</f>
        <v/>
      </c>
    </row>
    <row r="3067" spans="2:12" x14ac:dyDescent="0.15">
      <c r="B3067" s="31">
        <v>3057</v>
      </c>
      <c r="D3067" s="51" t="str">
        <f>IF(AND($D$5="",$E$5="",$F$5="",$G$5=""),"",(IFERROR(VLOOKUP(B3067,'勘定科目コード（2019）'!$B$2:$J$3668,3,FALSE),"")))</f>
        <v/>
      </c>
      <c r="E3067" s="52" t="str">
        <f>IF(AND(OR($D$5&lt;&gt;"",$E$5&lt;&gt;"",$F$5&lt;&gt;"",$G$5&lt;&gt;""),D3067=""),"",IF(AND($D$5="",$E$5="",$F$5="",$G$5=""),"",IFERROR(VLOOKUP(B3067,'勘定科目コード（2019）'!$B$2:$J$3668,4,FALSE),"")))</f>
        <v/>
      </c>
      <c r="F3067" s="53" t="str">
        <f>IF(AND(OR(D3061&lt;&gt;"",E3061&lt;&gt;"",F3061&lt;&gt;"",G3061&lt;&gt;""),E3067=""),"",IF(AND(OR(D3061&lt;&gt;"",E3061&lt;&gt;"",F3061&lt;&gt;"",G3061&lt;&gt;""),E3067=""),"",IF(AND($D$5="",$E$5="",$F$5="",$G$5=""),"",IFERROR(VLOOKUP(B3067,'勘定科目コード（2019）'!$B$2:$J$3668,5,FALSE),""))))</f>
        <v/>
      </c>
      <c r="G3067" s="52" t="str">
        <f>IF(AND(OR(D3061&lt;&gt;"",E3061&lt;&gt;"",F3061&lt;&gt;"",G3061&lt;&gt;""),E3067=""),"",IF(AND($D$5="",$E$5="",$F$5="",$G$5=""),"",IFERROR(VLOOKUP(B3067,'勘定科目コード（2019）'!$B$2:$J$3668,6,FALSE),"")))</f>
        <v/>
      </c>
      <c r="H3067" s="54"/>
      <c r="I3067" s="55" t="str">
        <f>IF(AND(OR(D3061&lt;&gt;"",E3061&lt;&gt;"",F3061&lt;&gt;"",G3061&lt;&gt;""),E3067=""),"",IF(AND($D$5="",$E$5="",$F$5="",$G$5=""),"",IFERROR(VLOOKUP(B3067,'勘定科目コード（2019）'!$B$2:$J$3668,7,FALSE),"")))</f>
        <v/>
      </c>
      <c r="J3067" s="56" t="str">
        <f>IF(AND(OR(D3061&lt;&gt;"",E3061&lt;&gt;"",F3061&lt;&gt;"",G3061&lt;&gt;""),E3067=""),"",IF(AND($D$5="",$E$5="",$F$5="",$G$5=""),"",IFERROR(VLOOKUP(B3067,'勘定科目コード（2019）'!$B$2:$J$3668,8,FALSE),"")))</f>
        <v/>
      </c>
      <c r="K3067" s="57" t="str">
        <f>IF(AND(OR(D3061&lt;&gt;"",E3061&lt;&gt;"",F3061&lt;&gt;"",G3061&lt;&gt;""),E3067=""),"",IF(AND($D$5="",$E$5="",$F$5="",$G$5=""),"",IFERROR(VLOOKUP(B3067,'勘定科目コード（2019）'!$B$2:$J$3668,9,FALSE),"")))</f>
        <v/>
      </c>
      <c r="L3067" s="44" t="str">
        <f>IFERROR(VLOOKUP(D3067,'勘定科目コード（2019）'!$E$2:$J$500,7,FALSE),"")</f>
        <v/>
      </c>
    </row>
    <row r="3068" spans="2:12" x14ac:dyDescent="0.15">
      <c r="B3068" s="31">
        <v>3058</v>
      </c>
      <c r="D3068" s="51" t="str">
        <f>IF(AND($D$5="",$E$5="",$F$5="",$G$5=""),"",(IFERROR(VLOOKUP(B3068,'勘定科目コード（2019）'!$B$2:$J$3668,3,FALSE),"")))</f>
        <v/>
      </c>
      <c r="E3068" s="52" t="str">
        <f>IF(AND(OR($D$5&lt;&gt;"",$E$5&lt;&gt;"",$F$5&lt;&gt;"",$G$5&lt;&gt;""),D3068=""),"",IF(AND($D$5="",$E$5="",$F$5="",$G$5=""),"",IFERROR(VLOOKUP(B3068,'勘定科目コード（2019）'!$B$2:$J$3668,4,FALSE),"")))</f>
        <v/>
      </c>
      <c r="F3068" s="53" t="str">
        <f>IF(AND(OR(D3062&lt;&gt;"",E3062&lt;&gt;"",F3062&lt;&gt;"",G3062&lt;&gt;""),E3068=""),"",IF(AND(OR(D3062&lt;&gt;"",E3062&lt;&gt;"",F3062&lt;&gt;"",G3062&lt;&gt;""),E3068=""),"",IF(AND($D$5="",$E$5="",$F$5="",$G$5=""),"",IFERROR(VLOOKUP(B3068,'勘定科目コード（2019）'!$B$2:$J$3668,5,FALSE),""))))</f>
        <v/>
      </c>
      <c r="G3068" s="52" t="str">
        <f>IF(AND(OR(D3062&lt;&gt;"",E3062&lt;&gt;"",F3062&lt;&gt;"",G3062&lt;&gt;""),E3068=""),"",IF(AND($D$5="",$E$5="",$F$5="",$G$5=""),"",IFERROR(VLOOKUP(B3068,'勘定科目コード（2019）'!$B$2:$J$3668,6,FALSE),"")))</f>
        <v/>
      </c>
      <c r="H3068" s="54"/>
      <c r="I3068" s="55" t="str">
        <f>IF(AND(OR(D3062&lt;&gt;"",E3062&lt;&gt;"",F3062&lt;&gt;"",G3062&lt;&gt;""),E3068=""),"",IF(AND($D$5="",$E$5="",$F$5="",$G$5=""),"",IFERROR(VLOOKUP(B3068,'勘定科目コード（2019）'!$B$2:$J$3668,7,FALSE),"")))</f>
        <v/>
      </c>
      <c r="J3068" s="56" t="str">
        <f>IF(AND(OR(D3062&lt;&gt;"",E3062&lt;&gt;"",F3062&lt;&gt;"",G3062&lt;&gt;""),E3068=""),"",IF(AND($D$5="",$E$5="",$F$5="",$G$5=""),"",IFERROR(VLOOKUP(B3068,'勘定科目コード（2019）'!$B$2:$J$3668,8,FALSE),"")))</f>
        <v/>
      </c>
      <c r="K3068" s="57" t="str">
        <f>IF(AND(OR(D3062&lt;&gt;"",E3062&lt;&gt;"",F3062&lt;&gt;"",G3062&lt;&gt;""),E3068=""),"",IF(AND($D$5="",$E$5="",$F$5="",$G$5=""),"",IFERROR(VLOOKUP(B3068,'勘定科目コード（2019）'!$B$2:$J$3668,9,FALSE),"")))</f>
        <v/>
      </c>
      <c r="L3068" s="44" t="str">
        <f>IFERROR(VLOOKUP(D3068,'勘定科目コード（2019）'!$E$2:$J$500,7,FALSE),"")</f>
        <v/>
      </c>
    </row>
    <row r="3069" spans="2:12" x14ac:dyDescent="0.15">
      <c r="B3069" s="31">
        <v>3059</v>
      </c>
      <c r="D3069" s="51" t="str">
        <f>IF(AND($D$5="",$E$5="",$F$5="",$G$5=""),"",(IFERROR(VLOOKUP(B3069,'勘定科目コード（2019）'!$B$2:$J$3668,3,FALSE),"")))</f>
        <v/>
      </c>
      <c r="E3069" s="52" t="str">
        <f>IF(AND(OR($D$5&lt;&gt;"",$E$5&lt;&gt;"",$F$5&lt;&gt;"",$G$5&lt;&gt;""),D3069=""),"",IF(AND($D$5="",$E$5="",$F$5="",$G$5=""),"",IFERROR(VLOOKUP(B3069,'勘定科目コード（2019）'!$B$2:$J$3668,4,FALSE),"")))</f>
        <v/>
      </c>
      <c r="F3069" s="53" t="str">
        <f>IF(AND(OR(D3063&lt;&gt;"",E3063&lt;&gt;"",F3063&lt;&gt;"",G3063&lt;&gt;""),E3069=""),"",IF(AND(OR(D3063&lt;&gt;"",E3063&lt;&gt;"",F3063&lt;&gt;"",G3063&lt;&gt;""),E3069=""),"",IF(AND($D$5="",$E$5="",$F$5="",$G$5=""),"",IFERROR(VLOOKUP(B3069,'勘定科目コード（2019）'!$B$2:$J$3668,5,FALSE),""))))</f>
        <v/>
      </c>
      <c r="G3069" s="52" t="str">
        <f>IF(AND(OR(D3063&lt;&gt;"",E3063&lt;&gt;"",F3063&lt;&gt;"",G3063&lt;&gt;""),E3069=""),"",IF(AND($D$5="",$E$5="",$F$5="",$G$5=""),"",IFERROR(VLOOKUP(B3069,'勘定科目コード（2019）'!$B$2:$J$3668,6,FALSE),"")))</f>
        <v/>
      </c>
      <c r="H3069" s="54"/>
      <c r="I3069" s="55" t="str">
        <f>IF(AND(OR(D3063&lt;&gt;"",E3063&lt;&gt;"",F3063&lt;&gt;"",G3063&lt;&gt;""),E3069=""),"",IF(AND($D$5="",$E$5="",$F$5="",$G$5=""),"",IFERROR(VLOOKUP(B3069,'勘定科目コード（2019）'!$B$2:$J$3668,7,FALSE),"")))</f>
        <v/>
      </c>
      <c r="J3069" s="56" t="str">
        <f>IF(AND(OR(D3063&lt;&gt;"",E3063&lt;&gt;"",F3063&lt;&gt;"",G3063&lt;&gt;""),E3069=""),"",IF(AND($D$5="",$E$5="",$F$5="",$G$5=""),"",IFERROR(VLOOKUP(B3069,'勘定科目コード（2019）'!$B$2:$J$3668,8,FALSE),"")))</f>
        <v/>
      </c>
      <c r="K3069" s="57" t="str">
        <f>IF(AND(OR(D3063&lt;&gt;"",E3063&lt;&gt;"",F3063&lt;&gt;"",G3063&lt;&gt;""),E3069=""),"",IF(AND($D$5="",$E$5="",$F$5="",$G$5=""),"",IFERROR(VLOOKUP(B3069,'勘定科目コード（2019）'!$B$2:$J$3668,9,FALSE),"")))</f>
        <v/>
      </c>
      <c r="L3069" s="44" t="str">
        <f>IFERROR(VLOOKUP(D3069,'勘定科目コード（2019）'!$E$2:$J$500,7,FALSE),"")</f>
        <v/>
      </c>
    </row>
    <row r="3070" spans="2:12" x14ac:dyDescent="0.15">
      <c r="B3070" s="31">
        <v>3060</v>
      </c>
      <c r="D3070" s="51" t="str">
        <f>IF(AND($D$5="",$E$5="",$F$5="",$G$5=""),"",(IFERROR(VLOOKUP(B3070,'勘定科目コード（2019）'!$B$2:$J$3668,3,FALSE),"")))</f>
        <v/>
      </c>
      <c r="E3070" s="52" t="str">
        <f>IF(AND(OR($D$5&lt;&gt;"",$E$5&lt;&gt;"",$F$5&lt;&gt;"",$G$5&lt;&gt;""),D3070=""),"",IF(AND($D$5="",$E$5="",$F$5="",$G$5=""),"",IFERROR(VLOOKUP(B3070,'勘定科目コード（2019）'!$B$2:$J$3668,4,FALSE),"")))</f>
        <v/>
      </c>
      <c r="F3070" s="53" t="str">
        <f>IF(AND(OR(D3064&lt;&gt;"",E3064&lt;&gt;"",F3064&lt;&gt;"",G3064&lt;&gt;""),E3070=""),"",IF(AND(OR(D3064&lt;&gt;"",E3064&lt;&gt;"",F3064&lt;&gt;"",G3064&lt;&gt;""),E3070=""),"",IF(AND($D$5="",$E$5="",$F$5="",$G$5=""),"",IFERROR(VLOOKUP(B3070,'勘定科目コード（2019）'!$B$2:$J$3668,5,FALSE),""))))</f>
        <v/>
      </c>
      <c r="G3070" s="52" t="str">
        <f>IF(AND(OR(D3064&lt;&gt;"",E3064&lt;&gt;"",F3064&lt;&gt;"",G3064&lt;&gt;""),E3070=""),"",IF(AND($D$5="",$E$5="",$F$5="",$G$5=""),"",IFERROR(VLOOKUP(B3070,'勘定科目コード（2019）'!$B$2:$J$3668,6,FALSE),"")))</f>
        <v/>
      </c>
      <c r="H3070" s="54"/>
      <c r="I3070" s="55" t="str">
        <f>IF(AND(OR(D3064&lt;&gt;"",E3064&lt;&gt;"",F3064&lt;&gt;"",G3064&lt;&gt;""),E3070=""),"",IF(AND($D$5="",$E$5="",$F$5="",$G$5=""),"",IFERROR(VLOOKUP(B3070,'勘定科目コード（2019）'!$B$2:$J$3668,7,FALSE),"")))</f>
        <v/>
      </c>
      <c r="J3070" s="56" t="str">
        <f>IF(AND(OR(D3064&lt;&gt;"",E3064&lt;&gt;"",F3064&lt;&gt;"",G3064&lt;&gt;""),E3070=""),"",IF(AND($D$5="",$E$5="",$F$5="",$G$5=""),"",IFERROR(VLOOKUP(B3070,'勘定科目コード（2019）'!$B$2:$J$3668,8,FALSE),"")))</f>
        <v/>
      </c>
      <c r="K3070" s="57" t="str">
        <f>IF(AND(OR(D3064&lt;&gt;"",E3064&lt;&gt;"",F3064&lt;&gt;"",G3064&lt;&gt;""),E3070=""),"",IF(AND($D$5="",$E$5="",$F$5="",$G$5=""),"",IFERROR(VLOOKUP(B3070,'勘定科目コード（2019）'!$B$2:$J$3668,9,FALSE),"")))</f>
        <v/>
      </c>
      <c r="L3070" s="44" t="str">
        <f>IFERROR(VLOOKUP(D3070,'勘定科目コード（2019）'!$E$2:$J$500,7,FALSE),"")</f>
        <v/>
      </c>
    </row>
    <row r="3071" spans="2:12" x14ac:dyDescent="0.15">
      <c r="B3071" s="31">
        <v>3061</v>
      </c>
      <c r="D3071" s="51" t="str">
        <f>IF(AND($D$5="",$E$5="",$F$5="",$G$5=""),"",(IFERROR(VLOOKUP(B3071,'勘定科目コード（2019）'!$B$2:$J$3668,3,FALSE),"")))</f>
        <v/>
      </c>
      <c r="E3071" s="52" t="str">
        <f>IF(AND(OR($D$5&lt;&gt;"",$E$5&lt;&gt;"",$F$5&lt;&gt;"",$G$5&lt;&gt;""),D3071=""),"",IF(AND($D$5="",$E$5="",$F$5="",$G$5=""),"",IFERROR(VLOOKUP(B3071,'勘定科目コード（2019）'!$B$2:$J$3668,4,FALSE),"")))</f>
        <v/>
      </c>
      <c r="F3071" s="53" t="str">
        <f>IF(AND(OR(D3065&lt;&gt;"",E3065&lt;&gt;"",F3065&lt;&gt;"",G3065&lt;&gt;""),E3071=""),"",IF(AND(OR(D3065&lt;&gt;"",E3065&lt;&gt;"",F3065&lt;&gt;"",G3065&lt;&gt;""),E3071=""),"",IF(AND($D$5="",$E$5="",$F$5="",$G$5=""),"",IFERROR(VLOOKUP(B3071,'勘定科目コード（2019）'!$B$2:$J$3668,5,FALSE),""))))</f>
        <v/>
      </c>
      <c r="G3071" s="52" t="str">
        <f>IF(AND(OR(D3065&lt;&gt;"",E3065&lt;&gt;"",F3065&lt;&gt;"",G3065&lt;&gt;""),E3071=""),"",IF(AND($D$5="",$E$5="",$F$5="",$G$5=""),"",IFERROR(VLOOKUP(B3071,'勘定科目コード（2019）'!$B$2:$J$3668,6,FALSE),"")))</f>
        <v/>
      </c>
      <c r="H3071" s="54"/>
      <c r="I3071" s="55" t="str">
        <f>IF(AND(OR(D3065&lt;&gt;"",E3065&lt;&gt;"",F3065&lt;&gt;"",G3065&lt;&gt;""),E3071=""),"",IF(AND($D$5="",$E$5="",$F$5="",$G$5=""),"",IFERROR(VLOOKUP(B3071,'勘定科目コード（2019）'!$B$2:$J$3668,7,FALSE),"")))</f>
        <v/>
      </c>
      <c r="J3071" s="56" t="str">
        <f>IF(AND(OR(D3065&lt;&gt;"",E3065&lt;&gt;"",F3065&lt;&gt;"",G3065&lt;&gt;""),E3071=""),"",IF(AND($D$5="",$E$5="",$F$5="",$G$5=""),"",IFERROR(VLOOKUP(B3071,'勘定科目コード（2019）'!$B$2:$J$3668,8,FALSE),"")))</f>
        <v/>
      </c>
      <c r="K3071" s="57" t="str">
        <f>IF(AND(OR(D3065&lt;&gt;"",E3065&lt;&gt;"",F3065&lt;&gt;"",G3065&lt;&gt;""),E3071=""),"",IF(AND($D$5="",$E$5="",$F$5="",$G$5=""),"",IFERROR(VLOOKUP(B3071,'勘定科目コード（2019）'!$B$2:$J$3668,9,FALSE),"")))</f>
        <v/>
      </c>
      <c r="L3071" s="44" t="str">
        <f>IFERROR(VLOOKUP(D3071,'勘定科目コード（2019）'!$E$2:$J$500,7,FALSE),"")</f>
        <v/>
      </c>
    </row>
    <row r="3072" spans="2:12" x14ac:dyDescent="0.15">
      <c r="B3072" s="31">
        <v>3062</v>
      </c>
      <c r="D3072" s="51" t="str">
        <f>IF(AND($D$5="",$E$5="",$F$5="",$G$5=""),"",(IFERROR(VLOOKUP(B3072,'勘定科目コード（2019）'!$B$2:$J$3668,3,FALSE),"")))</f>
        <v/>
      </c>
      <c r="E3072" s="52" t="str">
        <f>IF(AND(OR($D$5&lt;&gt;"",$E$5&lt;&gt;"",$F$5&lt;&gt;"",$G$5&lt;&gt;""),D3072=""),"",IF(AND($D$5="",$E$5="",$F$5="",$G$5=""),"",IFERROR(VLOOKUP(B3072,'勘定科目コード（2019）'!$B$2:$J$3668,4,FALSE),"")))</f>
        <v/>
      </c>
      <c r="F3072" s="53" t="str">
        <f>IF(AND(OR(D3066&lt;&gt;"",E3066&lt;&gt;"",F3066&lt;&gt;"",G3066&lt;&gt;""),E3072=""),"",IF(AND(OR(D3066&lt;&gt;"",E3066&lt;&gt;"",F3066&lt;&gt;"",G3066&lt;&gt;""),E3072=""),"",IF(AND($D$5="",$E$5="",$F$5="",$G$5=""),"",IFERROR(VLOOKUP(B3072,'勘定科目コード（2019）'!$B$2:$J$3668,5,FALSE),""))))</f>
        <v/>
      </c>
      <c r="G3072" s="52" t="str">
        <f>IF(AND(OR(D3066&lt;&gt;"",E3066&lt;&gt;"",F3066&lt;&gt;"",G3066&lt;&gt;""),E3072=""),"",IF(AND($D$5="",$E$5="",$F$5="",$G$5=""),"",IFERROR(VLOOKUP(B3072,'勘定科目コード（2019）'!$B$2:$J$3668,6,FALSE),"")))</f>
        <v/>
      </c>
      <c r="H3072" s="54"/>
      <c r="I3072" s="55" t="str">
        <f>IF(AND(OR(D3066&lt;&gt;"",E3066&lt;&gt;"",F3066&lt;&gt;"",G3066&lt;&gt;""),E3072=""),"",IF(AND($D$5="",$E$5="",$F$5="",$G$5=""),"",IFERROR(VLOOKUP(B3072,'勘定科目コード（2019）'!$B$2:$J$3668,7,FALSE),"")))</f>
        <v/>
      </c>
      <c r="J3072" s="56" t="str">
        <f>IF(AND(OR(D3066&lt;&gt;"",E3066&lt;&gt;"",F3066&lt;&gt;"",G3066&lt;&gt;""),E3072=""),"",IF(AND($D$5="",$E$5="",$F$5="",$G$5=""),"",IFERROR(VLOOKUP(B3072,'勘定科目コード（2019）'!$B$2:$J$3668,8,FALSE),"")))</f>
        <v/>
      </c>
      <c r="K3072" s="57" t="str">
        <f>IF(AND(OR(D3066&lt;&gt;"",E3066&lt;&gt;"",F3066&lt;&gt;"",G3066&lt;&gt;""),E3072=""),"",IF(AND($D$5="",$E$5="",$F$5="",$G$5=""),"",IFERROR(VLOOKUP(B3072,'勘定科目コード（2019）'!$B$2:$J$3668,9,FALSE),"")))</f>
        <v/>
      </c>
      <c r="L3072" s="44" t="str">
        <f>IFERROR(VLOOKUP(D3072,'勘定科目コード（2019）'!$E$2:$J$500,7,FALSE),"")</f>
        <v/>
      </c>
    </row>
    <row r="3073" spans="2:12" x14ac:dyDescent="0.15">
      <c r="B3073" s="31">
        <v>3063</v>
      </c>
      <c r="D3073" s="51" t="str">
        <f>IF(AND($D$5="",$E$5="",$F$5="",$G$5=""),"",(IFERROR(VLOOKUP(B3073,'勘定科目コード（2019）'!$B$2:$J$3668,3,FALSE),"")))</f>
        <v/>
      </c>
      <c r="E3073" s="52" t="str">
        <f>IF(AND(OR($D$5&lt;&gt;"",$E$5&lt;&gt;"",$F$5&lt;&gt;"",$G$5&lt;&gt;""),D3073=""),"",IF(AND($D$5="",$E$5="",$F$5="",$G$5=""),"",IFERROR(VLOOKUP(B3073,'勘定科目コード（2019）'!$B$2:$J$3668,4,FALSE),"")))</f>
        <v/>
      </c>
      <c r="F3073" s="53" t="str">
        <f>IF(AND(OR(D3067&lt;&gt;"",E3067&lt;&gt;"",F3067&lt;&gt;"",G3067&lt;&gt;""),E3073=""),"",IF(AND(OR(D3067&lt;&gt;"",E3067&lt;&gt;"",F3067&lt;&gt;"",G3067&lt;&gt;""),E3073=""),"",IF(AND($D$5="",$E$5="",$F$5="",$G$5=""),"",IFERROR(VLOOKUP(B3073,'勘定科目コード（2019）'!$B$2:$J$3668,5,FALSE),""))))</f>
        <v/>
      </c>
      <c r="G3073" s="52" t="str">
        <f>IF(AND(OR(D3067&lt;&gt;"",E3067&lt;&gt;"",F3067&lt;&gt;"",G3067&lt;&gt;""),E3073=""),"",IF(AND($D$5="",$E$5="",$F$5="",$G$5=""),"",IFERROR(VLOOKUP(B3073,'勘定科目コード（2019）'!$B$2:$J$3668,6,FALSE),"")))</f>
        <v/>
      </c>
      <c r="H3073" s="54"/>
      <c r="I3073" s="55" t="str">
        <f>IF(AND(OR(D3067&lt;&gt;"",E3067&lt;&gt;"",F3067&lt;&gt;"",G3067&lt;&gt;""),E3073=""),"",IF(AND($D$5="",$E$5="",$F$5="",$G$5=""),"",IFERROR(VLOOKUP(B3073,'勘定科目コード（2019）'!$B$2:$J$3668,7,FALSE),"")))</f>
        <v/>
      </c>
      <c r="J3073" s="56" t="str">
        <f>IF(AND(OR(D3067&lt;&gt;"",E3067&lt;&gt;"",F3067&lt;&gt;"",G3067&lt;&gt;""),E3073=""),"",IF(AND($D$5="",$E$5="",$F$5="",$G$5=""),"",IFERROR(VLOOKUP(B3073,'勘定科目コード（2019）'!$B$2:$J$3668,8,FALSE),"")))</f>
        <v/>
      </c>
      <c r="K3073" s="57" t="str">
        <f>IF(AND(OR(D3067&lt;&gt;"",E3067&lt;&gt;"",F3067&lt;&gt;"",G3067&lt;&gt;""),E3073=""),"",IF(AND($D$5="",$E$5="",$F$5="",$G$5=""),"",IFERROR(VLOOKUP(B3073,'勘定科目コード（2019）'!$B$2:$J$3668,9,FALSE),"")))</f>
        <v/>
      </c>
      <c r="L3073" s="44" t="str">
        <f>IFERROR(VLOOKUP(D3073,'勘定科目コード（2019）'!$E$2:$J$500,7,FALSE),"")</f>
        <v/>
      </c>
    </row>
    <row r="3074" spans="2:12" x14ac:dyDescent="0.15">
      <c r="B3074" s="31">
        <v>3064</v>
      </c>
      <c r="D3074" s="51" t="str">
        <f>IF(AND($D$5="",$E$5="",$F$5="",$G$5=""),"",(IFERROR(VLOOKUP(B3074,'勘定科目コード（2019）'!$B$2:$J$3668,3,FALSE),"")))</f>
        <v/>
      </c>
      <c r="E3074" s="52" t="str">
        <f>IF(AND(OR($D$5&lt;&gt;"",$E$5&lt;&gt;"",$F$5&lt;&gt;"",$G$5&lt;&gt;""),D3074=""),"",IF(AND($D$5="",$E$5="",$F$5="",$G$5=""),"",IFERROR(VLOOKUP(B3074,'勘定科目コード（2019）'!$B$2:$J$3668,4,FALSE),"")))</f>
        <v/>
      </c>
      <c r="F3074" s="53" t="str">
        <f>IF(AND(OR(D3068&lt;&gt;"",E3068&lt;&gt;"",F3068&lt;&gt;"",G3068&lt;&gt;""),E3074=""),"",IF(AND(OR(D3068&lt;&gt;"",E3068&lt;&gt;"",F3068&lt;&gt;"",G3068&lt;&gt;""),E3074=""),"",IF(AND($D$5="",$E$5="",$F$5="",$G$5=""),"",IFERROR(VLOOKUP(B3074,'勘定科目コード（2019）'!$B$2:$J$3668,5,FALSE),""))))</f>
        <v/>
      </c>
      <c r="G3074" s="52" t="str">
        <f>IF(AND(OR(D3068&lt;&gt;"",E3068&lt;&gt;"",F3068&lt;&gt;"",G3068&lt;&gt;""),E3074=""),"",IF(AND($D$5="",$E$5="",$F$5="",$G$5=""),"",IFERROR(VLOOKUP(B3074,'勘定科目コード（2019）'!$B$2:$J$3668,6,FALSE),"")))</f>
        <v/>
      </c>
      <c r="H3074" s="54"/>
      <c r="I3074" s="55" t="str">
        <f>IF(AND(OR(D3068&lt;&gt;"",E3068&lt;&gt;"",F3068&lt;&gt;"",G3068&lt;&gt;""),E3074=""),"",IF(AND($D$5="",$E$5="",$F$5="",$G$5=""),"",IFERROR(VLOOKUP(B3074,'勘定科目コード（2019）'!$B$2:$J$3668,7,FALSE),"")))</f>
        <v/>
      </c>
      <c r="J3074" s="56" t="str">
        <f>IF(AND(OR(D3068&lt;&gt;"",E3068&lt;&gt;"",F3068&lt;&gt;"",G3068&lt;&gt;""),E3074=""),"",IF(AND($D$5="",$E$5="",$F$5="",$G$5=""),"",IFERROR(VLOOKUP(B3074,'勘定科目コード（2019）'!$B$2:$J$3668,8,FALSE),"")))</f>
        <v/>
      </c>
      <c r="K3074" s="57" t="str">
        <f>IF(AND(OR(D3068&lt;&gt;"",E3068&lt;&gt;"",F3068&lt;&gt;"",G3068&lt;&gt;""),E3074=""),"",IF(AND($D$5="",$E$5="",$F$5="",$G$5=""),"",IFERROR(VLOOKUP(B3074,'勘定科目コード（2019）'!$B$2:$J$3668,9,FALSE),"")))</f>
        <v/>
      </c>
      <c r="L3074" s="44" t="str">
        <f>IFERROR(VLOOKUP(D3074,'勘定科目コード（2019）'!$E$2:$J$500,7,FALSE),"")</f>
        <v/>
      </c>
    </row>
    <row r="3075" spans="2:12" x14ac:dyDescent="0.15">
      <c r="B3075" s="31">
        <v>3065</v>
      </c>
      <c r="D3075" s="51" t="str">
        <f>IF(AND($D$5="",$E$5="",$F$5="",$G$5=""),"",(IFERROR(VLOOKUP(B3075,'勘定科目コード（2019）'!$B$2:$J$3668,3,FALSE),"")))</f>
        <v/>
      </c>
      <c r="E3075" s="52" t="str">
        <f>IF(AND(OR($D$5&lt;&gt;"",$E$5&lt;&gt;"",$F$5&lt;&gt;"",$G$5&lt;&gt;""),D3075=""),"",IF(AND($D$5="",$E$5="",$F$5="",$G$5=""),"",IFERROR(VLOOKUP(B3075,'勘定科目コード（2019）'!$B$2:$J$3668,4,FALSE),"")))</f>
        <v/>
      </c>
      <c r="F3075" s="53" t="str">
        <f>IF(AND(OR(D3069&lt;&gt;"",E3069&lt;&gt;"",F3069&lt;&gt;"",G3069&lt;&gt;""),E3075=""),"",IF(AND(OR(D3069&lt;&gt;"",E3069&lt;&gt;"",F3069&lt;&gt;"",G3069&lt;&gt;""),E3075=""),"",IF(AND($D$5="",$E$5="",$F$5="",$G$5=""),"",IFERROR(VLOOKUP(B3075,'勘定科目コード（2019）'!$B$2:$J$3668,5,FALSE),""))))</f>
        <v/>
      </c>
      <c r="G3075" s="52" t="str">
        <f>IF(AND(OR(D3069&lt;&gt;"",E3069&lt;&gt;"",F3069&lt;&gt;"",G3069&lt;&gt;""),E3075=""),"",IF(AND($D$5="",$E$5="",$F$5="",$G$5=""),"",IFERROR(VLOOKUP(B3075,'勘定科目コード（2019）'!$B$2:$J$3668,6,FALSE),"")))</f>
        <v/>
      </c>
      <c r="H3075" s="54"/>
      <c r="I3075" s="55" t="str">
        <f>IF(AND(OR(D3069&lt;&gt;"",E3069&lt;&gt;"",F3069&lt;&gt;"",G3069&lt;&gt;""),E3075=""),"",IF(AND($D$5="",$E$5="",$F$5="",$G$5=""),"",IFERROR(VLOOKUP(B3075,'勘定科目コード（2019）'!$B$2:$J$3668,7,FALSE),"")))</f>
        <v/>
      </c>
      <c r="J3075" s="56" t="str">
        <f>IF(AND(OR(D3069&lt;&gt;"",E3069&lt;&gt;"",F3069&lt;&gt;"",G3069&lt;&gt;""),E3075=""),"",IF(AND($D$5="",$E$5="",$F$5="",$G$5=""),"",IFERROR(VLOOKUP(B3075,'勘定科目コード（2019）'!$B$2:$J$3668,8,FALSE),"")))</f>
        <v/>
      </c>
      <c r="K3075" s="57" t="str">
        <f>IF(AND(OR(D3069&lt;&gt;"",E3069&lt;&gt;"",F3069&lt;&gt;"",G3069&lt;&gt;""),E3075=""),"",IF(AND($D$5="",$E$5="",$F$5="",$G$5=""),"",IFERROR(VLOOKUP(B3075,'勘定科目コード（2019）'!$B$2:$J$3668,9,FALSE),"")))</f>
        <v/>
      </c>
      <c r="L3075" s="44" t="str">
        <f>IFERROR(VLOOKUP(D3075,'勘定科目コード（2019）'!$E$2:$J$500,7,FALSE),"")</f>
        <v/>
      </c>
    </row>
    <row r="3076" spans="2:12" x14ac:dyDescent="0.15">
      <c r="B3076" s="31">
        <v>3066</v>
      </c>
      <c r="D3076" s="51" t="str">
        <f>IF(AND($D$5="",$E$5="",$F$5="",$G$5=""),"",(IFERROR(VLOOKUP(B3076,'勘定科目コード（2019）'!$B$2:$J$3668,3,FALSE),"")))</f>
        <v/>
      </c>
      <c r="E3076" s="52" t="str">
        <f>IF(AND(OR($D$5&lt;&gt;"",$E$5&lt;&gt;"",$F$5&lt;&gt;"",$G$5&lt;&gt;""),D3076=""),"",IF(AND($D$5="",$E$5="",$F$5="",$G$5=""),"",IFERROR(VLOOKUP(B3076,'勘定科目コード（2019）'!$B$2:$J$3668,4,FALSE),"")))</f>
        <v/>
      </c>
      <c r="F3076" s="53" t="str">
        <f>IF(AND(OR(D3070&lt;&gt;"",E3070&lt;&gt;"",F3070&lt;&gt;"",G3070&lt;&gt;""),E3076=""),"",IF(AND(OR(D3070&lt;&gt;"",E3070&lt;&gt;"",F3070&lt;&gt;"",G3070&lt;&gt;""),E3076=""),"",IF(AND($D$5="",$E$5="",$F$5="",$G$5=""),"",IFERROR(VLOOKUP(B3076,'勘定科目コード（2019）'!$B$2:$J$3668,5,FALSE),""))))</f>
        <v/>
      </c>
      <c r="G3076" s="52" t="str">
        <f>IF(AND(OR(D3070&lt;&gt;"",E3070&lt;&gt;"",F3070&lt;&gt;"",G3070&lt;&gt;""),E3076=""),"",IF(AND($D$5="",$E$5="",$F$5="",$G$5=""),"",IFERROR(VLOOKUP(B3076,'勘定科目コード（2019）'!$B$2:$J$3668,6,FALSE),"")))</f>
        <v/>
      </c>
      <c r="H3076" s="54"/>
      <c r="I3076" s="55" t="str">
        <f>IF(AND(OR(D3070&lt;&gt;"",E3070&lt;&gt;"",F3070&lt;&gt;"",G3070&lt;&gt;""),E3076=""),"",IF(AND($D$5="",$E$5="",$F$5="",$G$5=""),"",IFERROR(VLOOKUP(B3076,'勘定科目コード（2019）'!$B$2:$J$3668,7,FALSE),"")))</f>
        <v/>
      </c>
      <c r="J3076" s="56" t="str">
        <f>IF(AND(OR(D3070&lt;&gt;"",E3070&lt;&gt;"",F3070&lt;&gt;"",G3070&lt;&gt;""),E3076=""),"",IF(AND($D$5="",$E$5="",$F$5="",$G$5=""),"",IFERROR(VLOOKUP(B3076,'勘定科目コード（2019）'!$B$2:$J$3668,8,FALSE),"")))</f>
        <v/>
      </c>
      <c r="K3076" s="57" t="str">
        <f>IF(AND(OR(D3070&lt;&gt;"",E3070&lt;&gt;"",F3070&lt;&gt;"",G3070&lt;&gt;""),E3076=""),"",IF(AND($D$5="",$E$5="",$F$5="",$G$5=""),"",IFERROR(VLOOKUP(B3076,'勘定科目コード（2019）'!$B$2:$J$3668,9,FALSE),"")))</f>
        <v/>
      </c>
      <c r="L3076" s="44" t="str">
        <f>IFERROR(VLOOKUP(D3076,'勘定科目コード（2019）'!$E$2:$J$500,7,FALSE),"")</f>
        <v/>
      </c>
    </row>
    <row r="3077" spans="2:12" x14ac:dyDescent="0.15">
      <c r="B3077" s="31">
        <v>3067</v>
      </c>
      <c r="D3077" s="51" t="str">
        <f>IF(AND($D$5="",$E$5="",$F$5="",$G$5=""),"",(IFERROR(VLOOKUP(B3077,'勘定科目コード（2019）'!$B$2:$J$3668,3,FALSE),"")))</f>
        <v/>
      </c>
      <c r="E3077" s="52" t="str">
        <f>IF(AND(OR($D$5&lt;&gt;"",$E$5&lt;&gt;"",$F$5&lt;&gt;"",$G$5&lt;&gt;""),D3077=""),"",IF(AND($D$5="",$E$5="",$F$5="",$G$5=""),"",IFERROR(VLOOKUP(B3077,'勘定科目コード（2019）'!$B$2:$J$3668,4,FALSE),"")))</f>
        <v/>
      </c>
      <c r="F3077" s="53" t="str">
        <f>IF(AND(OR(D3071&lt;&gt;"",E3071&lt;&gt;"",F3071&lt;&gt;"",G3071&lt;&gt;""),E3077=""),"",IF(AND(OR(D3071&lt;&gt;"",E3071&lt;&gt;"",F3071&lt;&gt;"",G3071&lt;&gt;""),E3077=""),"",IF(AND($D$5="",$E$5="",$F$5="",$G$5=""),"",IFERROR(VLOOKUP(B3077,'勘定科目コード（2019）'!$B$2:$J$3668,5,FALSE),""))))</f>
        <v/>
      </c>
      <c r="G3077" s="52" t="str">
        <f>IF(AND(OR(D3071&lt;&gt;"",E3071&lt;&gt;"",F3071&lt;&gt;"",G3071&lt;&gt;""),E3077=""),"",IF(AND($D$5="",$E$5="",$F$5="",$G$5=""),"",IFERROR(VLOOKUP(B3077,'勘定科目コード（2019）'!$B$2:$J$3668,6,FALSE),"")))</f>
        <v/>
      </c>
      <c r="H3077" s="54"/>
      <c r="I3077" s="55" t="str">
        <f>IF(AND(OR(D3071&lt;&gt;"",E3071&lt;&gt;"",F3071&lt;&gt;"",G3071&lt;&gt;""),E3077=""),"",IF(AND($D$5="",$E$5="",$F$5="",$G$5=""),"",IFERROR(VLOOKUP(B3077,'勘定科目コード（2019）'!$B$2:$J$3668,7,FALSE),"")))</f>
        <v/>
      </c>
      <c r="J3077" s="56" t="str">
        <f>IF(AND(OR(D3071&lt;&gt;"",E3071&lt;&gt;"",F3071&lt;&gt;"",G3071&lt;&gt;""),E3077=""),"",IF(AND($D$5="",$E$5="",$F$5="",$G$5=""),"",IFERROR(VLOOKUP(B3077,'勘定科目コード（2019）'!$B$2:$J$3668,8,FALSE),"")))</f>
        <v/>
      </c>
      <c r="K3077" s="57" t="str">
        <f>IF(AND(OR(D3071&lt;&gt;"",E3071&lt;&gt;"",F3071&lt;&gt;"",G3071&lt;&gt;""),E3077=""),"",IF(AND($D$5="",$E$5="",$F$5="",$G$5=""),"",IFERROR(VLOOKUP(B3077,'勘定科目コード（2019）'!$B$2:$J$3668,9,FALSE),"")))</f>
        <v/>
      </c>
      <c r="L3077" s="44" t="str">
        <f>IFERROR(VLOOKUP(D3077,'勘定科目コード（2019）'!$E$2:$J$500,7,FALSE),"")</f>
        <v/>
      </c>
    </row>
    <row r="3078" spans="2:12" x14ac:dyDescent="0.15">
      <c r="B3078" s="31">
        <v>3068</v>
      </c>
      <c r="D3078" s="51" t="str">
        <f>IF(AND($D$5="",$E$5="",$F$5="",$G$5=""),"",(IFERROR(VLOOKUP(B3078,'勘定科目コード（2019）'!$B$2:$J$3668,3,FALSE),"")))</f>
        <v/>
      </c>
      <c r="E3078" s="52" t="str">
        <f>IF(AND(OR($D$5&lt;&gt;"",$E$5&lt;&gt;"",$F$5&lt;&gt;"",$G$5&lt;&gt;""),D3078=""),"",IF(AND($D$5="",$E$5="",$F$5="",$G$5=""),"",IFERROR(VLOOKUP(B3078,'勘定科目コード（2019）'!$B$2:$J$3668,4,FALSE),"")))</f>
        <v/>
      </c>
      <c r="F3078" s="53" t="str">
        <f>IF(AND(OR(D3072&lt;&gt;"",E3072&lt;&gt;"",F3072&lt;&gt;"",G3072&lt;&gt;""),E3078=""),"",IF(AND(OR(D3072&lt;&gt;"",E3072&lt;&gt;"",F3072&lt;&gt;"",G3072&lt;&gt;""),E3078=""),"",IF(AND($D$5="",$E$5="",$F$5="",$G$5=""),"",IFERROR(VLOOKUP(B3078,'勘定科目コード（2019）'!$B$2:$J$3668,5,FALSE),""))))</f>
        <v/>
      </c>
      <c r="G3078" s="52" t="str">
        <f>IF(AND(OR(D3072&lt;&gt;"",E3072&lt;&gt;"",F3072&lt;&gt;"",G3072&lt;&gt;""),E3078=""),"",IF(AND($D$5="",$E$5="",$F$5="",$G$5=""),"",IFERROR(VLOOKUP(B3078,'勘定科目コード（2019）'!$B$2:$J$3668,6,FALSE),"")))</f>
        <v/>
      </c>
      <c r="H3078" s="54"/>
      <c r="I3078" s="55" t="str">
        <f>IF(AND(OR(D3072&lt;&gt;"",E3072&lt;&gt;"",F3072&lt;&gt;"",G3072&lt;&gt;""),E3078=""),"",IF(AND($D$5="",$E$5="",$F$5="",$G$5=""),"",IFERROR(VLOOKUP(B3078,'勘定科目コード（2019）'!$B$2:$J$3668,7,FALSE),"")))</f>
        <v/>
      </c>
      <c r="J3078" s="56" t="str">
        <f>IF(AND(OR(D3072&lt;&gt;"",E3072&lt;&gt;"",F3072&lt;&gt;"",G3072&lt;&gt;""),E3078=""),"",IF(AND($D$5="",$E$5="",$F$5="",$G$5=""),"",IFERROR(VLOOKUP(B3078,'勘定科目コード（2019）'!$B$2:$J$3668,8,FALSE),"")))</f>
        <v/>
      </c>
      <c r="K3078" s="57" t="str">
        <f>IF(AND(OR(D3072&lt;&gt;"",E3072&lt;&gt;"",F3072&lt;&gt;"",G3072&lt;&gt;""),E3078=""),"",IF(AND($D$5="",$E$5="",$F$5="",$G$5=""),"",IFERROR(VLOOKUP(B3078,'勘定科目コード（2019）'!$B$2:$J$3668,9,FALSE),"")))</f>
        <v/>
      </c>
      <c r="L3078" s="44" t="str">
        <f>IFERROR(VLOOKUP(D3078,'勘定科目コード（2019）'!$E$2:$J$500,7,FALSE),"")</f>
        <v/>
      </c>
    </row>
    <row r="3079" spans="2:12" x14ac:dyDescent="0.15">
      <c r="B3079" s="31">
        <v>3069</v>
      </c>
      <c r="D3079" s="51" t="str">
        <f>IF(AND($D$5="",$E$5="",$F$5="",$G$5=""),"",(IFERROR(VLOOKUP(B3079,'勘定科目コード（2019）'!$B$2:$J$3668,3,FALSE),"")))</f>
        <v/>
      </c>
      <c r="E3079" s="52" t="str">
        <f>IF(AND(OR($D$5&lt;&gt;"",$E$5&lt;&gt;"",$F$5&lt;&gt;"",$G$5&lt;&gt;""),D3079=""),"",IF(AND($D$5="",$E$5="",$F$5="",$G$5=""),"",IFERROR(VLOOKUP(B3079,'勘定科目コード（2019）'!$B$2:$J$3668,4,FALSE),"")))</f>
        <v/>
      </c>
      <c r="F3079" s="53" t="str">
        <f>IF(AND(OR(D3073&lt;&gt;"",E3073&lt;&gt;"",F3073&lt;&gt;"",G3073&lt;&gt;""),E3079=""),"",IF(AND(OR(D3073&lt;&gt;"",E3073&lt;&gt;"",F3073&lt;&gt;"",G3073&lt;&gt;""),E3079=""),"",IF(AND($D$5="",$E$5="",$F$5="",$G$5=""),"",IFERROR(VLOOKUP(B3079,'勘定科目コード（2019）'!$B$2:$J$3668,5,FALSE),""))))</f>
        <v/>
      </c>
      <c r="G3079" s="52" t="str">
        <f>IF(AND(OR(D3073&lt;&gt;"",E3073&lt;&gt;"",F3073&lt;&gt;"",G3073&lt;&gt;""),E3079=""),"",IF(AND($D$5="",$E$5="",$F$5="",$G$5=""),"",IFERROR(VLOOKUP(B3079,'勘定科目コード（2019）'!$B$2:$J$3668,6,FALSE),"")))</f>
        <v/>
      </c>
      <c r="H3079" s="54"/>
      <c r="I3079" s="55" t="str">
        <f>IF(AND(OR(D3073&lt;&gt;"",E3073&lt;&gt;"",F3073&lt;&gt;"",G3073&lt;&gt;""),E3079=""),"",IF(AND($D$5="",$E$5="",$F$5="",$G$5=""),"",IFERROR(VLOOKUP(B3079,'勘定科目コード（2019）'!$B$2:$J$3668,7,FALSE),"")))</f>
        <v/>
      </c>
      <c r="J3079" s="56" t="str">
        <f>IF(AND(OR(D3073&lt;&gt;"",E3073&lt;&gt;"",F3073&lt;&gt;"",G3073&lt;&gt;""),E3079=""),"",IF(AND($D$5="",$E$5="",$F$5="",$G$5=""),"",IFERROR(VLOOKUP(B3079,'勘定科目コード（2019）'!$B$2:$J$3668,8,FALSE),"")))</f>
        <v/>
      </c>
      <c r="K3079" s="57" t="str">
        <f>IF(AND(OR(D3073&lt;&gt;"",E3073&lt;&gt;"",F3073&lt;&gt;"",G3073&lt;&gt;""),E3079=""),"",IF(AND($D$5="",$E$5="",$F$5="",$G$5=""),"",IFERROR(VLOOKUP(B3079,'勘定科目コード（2019）'!$B$2:$J$3668,9,FALSE),"")))</f>
        <v/>
      </c>
      <c r="L3079" s="44" t="str">
        <f>IFERROR(VLOOKUP(D3079,'勘定科目コード（2019）'!$E$2:$J$500,7,FALSE),"")</f>
        <v/>
      </c>
    </row>
    <row r="3080" spans="2:12" x14ac:dyDescent="0.15">
      <c r="B3080" s="31">
        <v>3070</v>
      </c>
      <c r="D3080" s="51" t="str">
        <f>IF(AND($D$5="",$E$5="",$F$5="",$G$5=""),"",(IFERROR(VLOOKUP(B3080,'勘定科目コード（2019）'!$B$2:$J$3668,3,FALSE),"")))</f>
        <v/>
      </c>
      <c r="E3080" s="52" t="str">
        <f>IF(AND(OR($D$5&lt;&gt;"",$E$5&lt;&gt;"",$F$5&lt;&gt;"",$G$5&lt;&gt;""),D3080=""),"",IF(AND($D$5="",$E$5="",$F$5="",$G$5=""),"",IFERROR(VLOOKUP(B3080,'勘定科目コード（2019）'!$B$2:$J$3668,4,FALSE),"")))</f>
        <v/>
      </c>
      <c r="F3080" s="53" t="str">
        <f>IF(AND(OR(D3074&lt;&gt;"",E3074&lt;&gt;"",F3074&lt;&gt;"",G3074&lt;&gt;""),E3080=""),"",IF(AND(OR(D3074&lt;&gt;"",E3074&lt;&gt;"",F3074&lt;&gt;"",G3074&lt;&gt;""),E3080=""),"",IF(AND($D$5="",$E$5="",$F$5="",$G$5=""),"",IFERROR(VLOOKUP(B3080,'勘定科目コード（2019）'!$B$2:$J$3668,5,FALSE),""))))</f>
        <v/>
      </c>
      <c r="G3080" s="52" t="str">
        <f>IF(AND(OR(D3074&lt;&gt;"",E3074&lt;&gt;"",F3074&lt;&gt;"",G3074&lt;&gt;""),E3080=""),"",IF(AND($D$5="",$E$5="",$F$5="",$G$5=""),"",IFERROR(VLOOKUP(B3080,'勘定科目コード（2019）'!$B$2:$J$3668,6,FALSE),"")))</f>
        <v/>
      </c>
      <c r="H3080" s="54"/>
      <c r="I3080" s="55" t="str">
        <f>IF(AND(OR(D3074&lt;&gt;"",E3074&lt;&gt;"",F3074&lt;&gt;"",G3074&lt;&gt;""),E3080=""),"",IF(AND($D$5="",$E$5="",$F$5="",$G$5=""),"",IFERROR(VLOOKUP(B3080,'勘定科目コード（2019）'!$B$2:$J$3668,7,FALSE),"")))</f>
        <v/>
      </c>
      <c r="J3080" s="56" t="str">
        <f>IF(AND(OR(D3074&lt;&gt;"",E3074&lt;&gt;"",F3074&lt;&gt;"",G3074&lt;&gt;""),E3080=""),"",IF(AND($D$5="",$E$5="",$F$5="",$G$5=""),"",IFERROR(VLOOKUP(B3080,'勘定科目コード（2019）'!$B$2:$J$3668,8,FALSE),"")))</f>
        <v/>
      </c>
      <c r="K3080" s="57" t="str">
        <f>IF(AND(OR(D3074&lt;&gt;"",E3074&lt;&gt;"",F3074&lt;&gt;"",G3074&lt;&gt;""),E3080=""),"",IF(AND($D$5="",$E$5="",$F$5="",$G$5=""),"",IFERROR(VLOOKUP(B3080,'勘定科目コード（2019）'!$B$2:$J$3668,9,FALSE),"")))</f>
        <v/>
      </c>
      <c r="L3080" s="44" t="str">
        <f>IFERROR(VLOOKUP(D3080,'勘定科目コード（2019）'!$E$2:$J$500,7,FALSE),"")</f>
        <v/>
      </c>
    </row>
    <row r="3081" spans="2:12" x14ac:dyDescent="0.15">
      <c r="B3081" s="31">
        <v>3071</v>
      </c>
      <c r="D3081" s="51" t="str">
        <f>IF(AND($D$5="",$E$5="",$F$5="",$G$5=""),"",(IFERROR(VLOOKUP(B3081,'勘定科目コード（2019）'!$B$2:$J$3668,3,FALSE),"")))</f>
        <v/>
      </c>
      <c r="E3081" s="52" t="str">
        <f>IF(AND(OR($D$5&lt;&gt;"",$E$5&lt;&gt;"",$F$5&lt;&gt;"",$G$5&lt;&gt;""),D3081=""),"",IF(AND($D$5="",$E$5="",$F$5="",$G$5=""),"",IFERROR(VLOOKUP(B3081,'勘定科目コード（2019）'!$B$2:$J$3668,4,FALSE),"")))</f>
        <v/>
      </c>
      <c r="F3081" s="53" t="str">
        <f>IF(AND(OR(D3075&lt;&gt;"",E3075&lt;&gt;"",F3075&lt;&gt;"",G3075&lt;&gt;""),E3081=""),"",IF(AND(OR(D3075&lt;&gt;"",E3075&lt;&gt;"",F3075&lt;&gt;"",G3075&lt;&gt;""),E3081=""),"",IF(AND($D$5="",$E$5="",$F$5="",$G$5=""),"",IFERROR(VLOOKUP(B3081,'勘定科目コード（2019）'!$B$2:$J$3668,5,FALSE),""))))</f>
        <v/>
      </c>
      <c r="G3081" s="52" t="str">
        <f>IF(AND(OR(D3075&lt;&gt;"",E3075&lt;&gt;"",F3075&lt;&gt;"",G3075&lt;&gt;""),E3081=""),"",IF(AND($D$5="",$E$5="",$F$5="",$G$5=""),"",IFERROR(VLOOKUP(B3081,'勘定科目コード（2019）'!$B$2:$J$3668,6,FALSE),"")))</f>
        <v/>
      </c>
      <c r="H3081" s="54"/>
      <c r="I3081" s="55" t="str">
        <f>IF(AND(OR(D3075&lt;&gt;"",E3075&lt;&gt;"",F3075&lt;&gt;"",G3075&lt;&gt;""),E3081=""),"",IF(AND($D$5="",$E$5="",$F$5="",$G$5=""),"",IFERROR(VLOOKUP(B3081,'勘定科目コード（2019）'!$B$2:$J$3668,7,FALSE),"")))</f>
        <v/>
      </c>
      <c r="J3081" s="56" t="str">
        <f>IF(AND(OR(D3075&lt;&gt;"",E3075&lt;&gt;"",F3075&lt;&gt;"",G3075&lt;&gt;""),E3081=""),"",IF(AND($D$5="",$E$5="",$F$5="",$G$5=""),"",IFERROR(VLOOKUP(B3081,'勘定科目コード（2019）'!$B$2:$J$3668,8,FALSE),"")))</f>
        <v/>
      </c>
      <c r="K3081" s="57" t="str">
        <f>IF(AND(OR(D3075&lt;&gt;"",E3075&lt;&gt;"",F3075&lt;&gt;"",G3075&lt;&gt;""),E3081=""),"",IF(AND($D$5="",$E$5="",$F$5="",$G$5=""),"",IFERROR(VLOOKUP(B3081,'勘定科目コード（2019）'!$B$2:$J$3668,9,FALSE),"")))</f>
        <v/>
      </c>
      <c r="L3081" s="44" t="str">
        <f>IFERROR(VLOOKUP(D3081,'勘定科目コード（2019）'!$E$2:$J$500,7,FALSE),"")</f>
        <v/>
      </c>
    </row>
    <row r="3082" spans="2:12" x14ac:dyDescent="0.15">
      <c r="B3082" s="31">
        <v>3072</v>
      </c>
      <c r="D3082" s="51" t="str">
        <f>IF(AND($D$5="",$E$5="",$F$5="",$G$5=""),"",(IFERROR(VLOOKUP(B3082,'勘定科目コード（2019）'!$B$2:$J$3668,3,FALSE),"")))</f>
        <v/>
      </c>
      <c r="E3082" s="52" t="str">
        <f>IF(AND(OR($D$5&lt;&gt;"",$E$5&lt;&gt;"",$F$5&lt;&gt;"",$G$5&lt;&gt;""),D3082=""),"",IF(AND($D$5="",$E$5="",$F$5="",$G$5=""),"",IFERROR(VLOOKUP(B3082,'勘定科目コード（2019）'!$B$2:$J$3668,4,FALSE),"")))</f>
        <v/>
      </c>
      <c r="F3082" s="53" t="str">
        <f>IF(AND(OR(D3076&lt;&gt;"",E3076&lt;&gt;"",F3076&lt;&gt;"",G3076&lt;&gt;""),E3082=""),"",IF(AND(OR(D3076&lt;&gt;"",E3076&lt;&gt;"",F3076&lt;&gt;"",G3076&lt;&gt;""),E3082=""),"",IF(AND($D$5="",$E$5="",$F$5="",$G$5=""),"",IFERROR(VLOOKUP(B3082,'勘定科目コード（2019）'!$B$2:$J$3668,5,FALSE),""))))</f>
        <v/>
      </c>
      <c r="G3082" s="52" t="str">
        <f>IF(AND(OR(D3076&lt;&gt;"",E3076&lt;&gt;"",F3076&lt;&gt;"",G3076&lt;&gt;""),E3082=""),"",IF(AND($D$5="",$E$5="",$F$5="",$G$5=""),"",IFERROR(VLOOKUP(B3082,'勘定科目コード（2019）'!$B$2:$J$3668,6,FALSE),"")))</f>
        <v/>
      </c>
      <c r="H3082" s="54"/>
      <c r="I3082" s="55" t="str">
        <f>IF(AND(OR(D3076&lt;&gt;"",E3076&lt;&gt;"",F3076&lt;&gt;"",G3076&lt;&gt;""),E3082=""),"",IF(AND($D$5="",$E$5="",$F$5="",$G$5=""),"",IFERROR(VLOOKUP(B3082,'勘定科目コード（2019）'!$B$2:$J$3668,7,FALSE),"")))</f>
        <v/>
      </c>
      <c r="J3082" s="56" t="str">
        <f>IF(AND(OR(D3076&lt;&gt;"",E3076&lt;&gt;"",F3076&lt;&gt;"",G3076&lt;&gt;""),E3082=""),"",IF(AND($D$5="",$E$5="",$F$5="",$G$5=""),"",IFERROR(VLOOKUP(B3082,'勘定科目コード（2019）'!$B$2:$J$3668,8,FALSE),"")))</f>
        <v/>
      </c>
      <c r="K3082" s="57" t="str">
        <f>IF(AND(OR(D3076&lt;&gt;"",E3076&lt;&gt;"",F3076&lt;&gt;"",G3076&lt;&gt;""),E3082=""),"",IF(AND($D$5="",$E$5="",$F$5="",$G$5=""),"",IFERROR(VLOOKUP(B3082,'勘定科目コード（2019）'!$B$2:$J$3668,9,FALSE),"")))</f>
        <v/>
      </c>
      <c r="L3082" s="44" t="str">
        <f>IFERROR(VLOOKUP(D3082,'勘定科目コード（2019）'!$E$2:$J$500,7,FALSE),"")</f>
        <v/>
      </c>
    </row>
    <row r="3083" spans="2:12" x14ac:dyDescent="0.15">
      <c r="B3083" s="31">
        <v>3073</v>
      </c>
      <c r="D3083" s="51" t="str">
        <f>IF(AND($D$5="",$E$5="",$F$5="",$G$5=""),"",(IFERROR(VLOOKUP(B3083,'勘定科目コード（2019）'!$B$2:$J$3668,3,FALSE),"")))</f>
        <v/>
      </c>
      <c r="E3083" s="52" t="str">
        <f>IF(AND(OR($D$5&lt;&gt;"",$E$5&lt;&gt;"",$F$5&lt;&gt;"",$G$5&lt;&gt;""),D3083=""),"",IF(AND($D$5="",$E$5="",$F$5="",$G$5=""),"",IFERROR(VLOOKUP(B3083,'勘定科目コード（2019）'!$B$2:$J$3668,4,FALSE),"")))</f>
        <v/>
      </c>
      <c r="F3083" s="53" t="str">
        <f>IF(AND(OR(D3077&lt;&gt;"",E3077&lt;&gt;"",F3077&lt;&gt;"",G3077&lt;&gt;""),E3083=""),"",IF(AND(OR(D3077&lt;&gt;"",E3077&lt;&gt;"",F3077&lt;&gt;"",G3077&lt;&gt;""),E3083=""),"",IF(AND($D$5="",$E$5="",$F$5="",$G$5=""),"",IFERROR(VLOOKUP(B3083,'勘定科目コード（2019）'!$B$2:$J$3668,5,FALSE),""))))</f>
        <v/>
      </c>
      <c r="G3083" s="52" t="str">
        <f>IF(AND(OR(D3077&lt;&gt;"",E3077&lt;&gt;"",F3077&lt;&gt;"",G3077&lt;&gt;""),E3083=""),"",IF(AND($D$5="",$E$5="",$F$5="",$G$5=""),"",IFERROR(VLOOKUP(B3083,'勘定科目コード（2019）'!$B$2:$J$3668,6,FALSE),"")))</f>
        <v/>
      </c>
      <c r="H3083" s="54"/>
      <c r="I3083" s="55" t="str">
        <f>IF(AND(OR(D3077&lt;&gt;"",E3077&lt;&gt;"",F3077&lt;&gt;"",G3077&lt;&gt;""),E3083=""),"",IF(AND($D$5="",$E$5="",$F$5="",$G$5=""),"",IFERROR(VLOOKUP(B3083,'勘定科目コード（2019）'!$B$2:$J$3668,7,FALSE),"")))</f>
        <v/>
      </c>
      <c r="J3083" s="56" t="str">
        <f>IF(AND(OR(D3077&lt;&gt;"",E3077&lt;&gt;"",F3077&lt;&gt;"",G3077&lt;&gt;""),E3083=""),"",IF(AND($D$5="",$E$5="",$F$5="",$G$5=""),"",IFERROR(VLOOKUP(B3083,'勘定科目コード（2019）'!$B$2:$J$3668,8,FALSE),"")))</f>
        <v/>
      </c>
      <c r="K3083" s="57" t="str">
        <f>IF(AND(OR(D3077&lt;&gt;"",E3077&lt;&gt;"",F3077&lt;&gt;"",G3077&lt;&gt;""),E3083=""),"",IF(AND($D$5="",$E$5="",$F$5="",$G$5=""),"",IFERROR(VLOOKUP(B3083,'勘定科目コード（2019）'!$B$2:$J$3668,9,FALSE),"")))</f>
        <v/>
      </c>
      <c r="L3083" s="44" t="str">
        <f>IFERROR(VLOOKUP(D3083,'勘定科目コード（2019）'!$E$2:$J$500,7,FALSE),"")</f>
        <v/>
      </c>
    </row>
    <row r="3084" spans="2:12" x14ac:dyDescent="0.15">
      <c r="B3084" s="31">
        <v>3074</v>
      </c>
      <c r="D3084" s="51" t="str">
        <f>IF(AND($D$5="",$E$5="",$F$5="",$G$5=""),"",(IFERROR(VLOOKUP(B3084,'勘定科目コード（2019）'!$B$2:$J$3668,3,FALSE),"")))</f>
        <v/>
      </c>
      <c r="E3084" s="52" t="str">
        <f>IF(AND(OR($D$5&lt;&gt;"",$E$5&lt;&gt;"",$F$5&lt;&gt;"",$G$5&lt;&gt;""),D3084=""),"",IF(AND($D$5="",$E$5="",$F$5="",$G$5=""),"",IFERROR(VLOOKUP(B3084,'勘定科目コード（2019）'!$B$2:$J$3668,4,FALSE),"")))</f>
        <v/>
      </c>
      <c r="F3084" s="53" t="str">
        <f>IF(AND(OR(D3078&lt;&gt;"",E3078&lt;&gt;"",F3078&lt;&gt;"",G3078&lt;&gt;""),E3084=""),"",IF(AND(OR(D3078&lt;&gt;"",E3078&lt;&gt;"",F3078&lt;&gt;"",G3078&lt;&gt;""),E3084=""),"",IF(AND($D$5="",$E$5="",$F$5="",$G$5=""),"",IFERROR(VLOOKUP(B3084,'勘定科目コード（2019）'!$B$2:$J$3668,5,FALSE),""))))</f>
        <v/>
      </c>
      <c r="G3084" s="52" t="str">
        <f>IF(AND(OR(D3078&lt;&gt;"",E3078&lt;&gt;"",F3078&lt;&gt;"",G3078&lt;&gt;""),E3084=""),"",IF(AND($D$5="",$E$5="",$F$5="",$G$5=""),"",IFERROR(VLOOKUP(B3084,'勘定科目コード（2019）'!$B$2:$J$3668,6,FALSE),"")))</f>
        <v/>
      </c>
      <c r="H3084" s="54"/>
      <c r="I3084" s="55" t="str">
        <f>IF(AND(OR(D3078&lt;&gt;"",E3078&lt;&gt;"",F3078&lt;&gt;"",G3078&lt;&gt;""),E3084=""),"",IF(AND($D$5="",$E$5="",$F$5="",$G$5=""),"",IFERROR(VLOOKUP(B3084,'勘定科目コード（2019）'!$B$2:$J$3668,7,FALSE),"")))</f>
        <v/>
      </c>
      <c r="J3084" s="56" t="str">
        <f>IF(AND(OR(D3078&lt;&gt;"",E3078&lt;&gt;"",F3078&lt;&gt;"",G3078&lt;&gt;""),E3084=""),"",IF(AND($D$5="",$E$5="",$F$5="",$G$5=""),"",IFERROR(VLOOKUP(B3084,'勘定科目コード（2019）'!$B$2:$J$3668,8,FALSE),"")))</f>
        <v/>
      </c>
      <c r="K3084" s="57" t="str">
        <f>IF(AND(OR(D3078&lt;&gt;"",E3078&lt;&gt;"",F3078&lt;&gt;"",G3078&lt;&gt;""),E3084=""),"",IF(AND($D$5="",$E$5="",$F$5="",$G$5=""),"",IFERROR(VLOOKUP(B3084,'勘定科目コード（2019）'!$B$2:$J$3668,9,FALSE),"")))</f>
        <v/>
      </c>
      <c r="L3084" s="44" t="str">
        <f>IFERROR(VLOOKUP(D3084,'勘定科目コード（2019）'!$E$2:$J$500,7,FALSE),"")</f>
        <v/>
      </c>
    </row>
    <row r="3085" spans="2:12" x14ac:dyDescent="0.15">
      <c r="B3085" s="31">
        <v>3075</v>
      </c>
      <c r="D3085" s="51" t="str">
        <f>IF(AND($D$5="",$E$5="",$F$5="",$G$5=""),"",(IFERROR(VLOOKUP(B3085,'勘定科目コード（2019）'!$B$2:$J$3668,3,FALSE),"")))</f>
        <v/>
      </c>
      <c r="E3085" s="52" t="str">
        <f>IF(AND(OR($D$5&lt;&gt;"",$E$5&lt;&gt;"",$F$5&lt;&gt;"",$G$5&lt;&gt;""),D3085=""),"",IF(AND($D$5="",$E$5="",$F$5="",$G$5=""),"",IFERROR(VLOOKUP(B3085,'勘定科目コード（2019）'!$B$2:$J$3668,4,FALSE),"")))</f>
        <v/>
      </c>
      <c r="F3085" s="53" t="str">
        <f>IF(AND(OR(D3079&lt;&gt;"",E3079&lt;&gt;"",F3079&lt;&gt;"",G3079&lt;&gt;""),E3085=""),"",IF(AND(OR(D3079&lt;&gt;"",E3079&lt;&gt;"",F3079&lt;&gt;"",G3079&lt;&gt;""),E3085=""),"",IF(AND($D$5="",$E$5="",$F$5="",$G$5=""),"",IFERROR(VLOOKUP(B3085,'勘定科目コード（2019）'!$B$2:$J$3668,5,FALSE),""))))</f>
        <v/>
      </c>
      <c r="G3085" s="52" t="str">
        <f>IF(AND(OR(D3079&lt;&gt;"",E3079&lt;&gt;"",F3079&lt;&gt;"",G3079&lt;&gt;""),E3085=""),"",IF(AND($D$5="",$E$5="",$F$5="",$G$5=""),"",IFERROR(VLOOKUP(B3085,'勘定科目コード（2019）'!$B$2:$J$3668,6,FALSE),"")))</f>
        <v/>
      </c>
      <c r="H3085" s="54"/>
      <c r="I3085" s="55" t="str">
        <f>IF(AND(OR(D3079&lt;&gt;"",E3079&lt;&gt;"",F3079&lt;&gt;"",G3079&lt;&gt;""),E3085=""),"",IF(AND($D$5="",$E$5="",$F$5="",$G$5=""),"",IFERROR(VLOOKUP(B3085,'勘定科目コード（2019）'!$B$2:$J$3668,7,FALSE),"")))</f>
        <v/>
      </c>
      <c r="J3085" s="56" t="str">
        <f>IF(AND(OR(D3079&lt;&gt;"",E3079&lt;&gt;"",F3079&lt;&gt;"",G3079&lt;&gt;""),E3085=""),"",IF(AND($D$5="",$E$5="",$F$5="",$G$5=""),"",IFERROR(VLOOKUP(B3085,'勘定科目コード（2019）'!$B$2:$J$3668,8,FALSE),"")))</f>
        <v/>
      </c>
      <c r="K3085" s="57" t="str">
        <f>IF(AND(OR(D3079&lt;&gt;"",E3079&lt;&gt;"",F3079&lt;&gt;"",G3079&lt;&gt;""),E3085=""),"",IF(AND($D$5="",$E$5="",$F$5="",$G$5=""),"",IFERROR(VLOOKUP(B3085,'勘定科目コード（2019）'!$B$2:$J$3668,9,FALSE),"")))</f>
        <v/>
      </c>
      <c r="L3085" s="44" t="str">
        <f>IFERROR(VLOOKUP(D3085,'勘定科目コード（2019）'!$E$2:$J$500,7,FALSE),"")</f>
        <v/>
      </c>
    </row>
    <row r="3086" spans="2:12" x14ac:dyDescent="0.15">
      <c r="B3086" s="31">
        <v>3076</v>
      </c>
      <c r="D3086" s="51" t="str">
        <f>IF(AND($D$5="",$E$5="",$F$5="",$G$5=""),"",(IFERROR(VLOOKUP(B3086,'勘定科目コード（2019）'!$B$2:$J$3668,3,FALSE),"")))</f>
        <v/>
      </c>
      <c r="E3086" s="52" t="str">
        <f>IF(AND(OR($D$5&lt;&gt;"",$E$5&lt;&gt;"",$F$5&lt;&gt;"",$G$5&lt;&gt;""),D3086=""),"",IF(AND($D$5="",$E$5="",$F$5="",$G$5=""),"",IFERROR(VLOOKUP(B3086,'勘定科目コード（2019）'!$B$2:$J$3668,4,FALSE),"")))</f>
        <v/>
      </c>
      <c r="F3086" s="53" t="str">
        <f>IF(AND(OR(D3080&lt;&gt;"",E3080&lt;&gt;"",F3080&lt;&gt;"",G3080&lt;&gt;""),E3086=""),"",IF(AND(OR(D3080&lt;&gt;"",E3080&lt;&gt;"",F3080&lt;&gt;"",G3080&lt;&gt;""),E3086=""),"",IF(AND($D$5="",$E$5="",$F$5="",$G$5=""),"",IFERROR(VLOOKUP(B3086,'勘定科目コード（2019）'!$B$2:$J$3668,5,FALSE),""))))</f>
        <v/>
      </c>
      <c r="G3086" s="52" t="str">
        <f>IF(AND(OR(D3080&lt;&gt;"",E3080&lt;&gt;"",F3080&lt;&gt;"",G3080&lt;&gt;""),E3086=""),"",IF(AND($D$5="",$E$5="",$F$5="",$G$5=""),"",IFERROR(VLOOKUP(B3086,'勘定科目コード（2019）'!$B$2:$J$3668,6,FALSE),"")))</f>
        <v/>
      </c>
      <c r="H3086" s="54"/>
      <c r="I3086" s="55" t="str">
        <f>IF(AND(OR(D3080&lt;&gt;"",E3080&lt;&gt;"",F3080&lt;&gt;"",G3080&lt;&gt;""),E3086=""),"",IF(AND($D$5="",$E$5="",$F$5="",$G$5=""),"",IFERROR(VLOOKUP(B3086,'勘定科目コード（2019）'!$B$2:$J$3668,7,FALSE),"")))</f>
        <v/>
      </c>
      <c r="J3086" s="56" t="str">
        <f>IF(AND(OR(D3080&lt;&gt;"",E3080&lt;&gt;"",F3080&lt;&gt;"",G3080&lt;&gt;""),E3086=""),"",IF(AND($D$5="",$E$5="",$F$5="",$G$5=""),"",IFERROR(VLOOKUP(B3086,'勘定科目コード（2019）'!$B$2:$J$3668,8,FALSE),"")))</f>
        <v/>
      </c>
      <c r="K3086" s="57" t="str">
        <f>IF(AND(OR(D3080&lt;&gt;"",E3080&lt;&gt;"",F3080&lt;&gt;"",G3080&lt;&gt;""),E3086=""),"",IF(AND($D$5="",$E$5="",$F$5="",$G$5=""),"",IFERROR(VLOOKUP(B3086,'勘定科目コード（2019）'!$B$2:$J$3668,9,FALSE),"")))</f>
        <v/>
      </c>
      <c r="L3086" s="44" t="str">
        <f>IFERROR(VLOOKUP(D3086,'勘定科目コード（2019）'!$E$2:$J$500,7,FALSE),"")</f>
        <v/>
      </c>
    </row>
    <row r="3087" spans="2:12" x14ac:dyDescent="0.15">
      <c r="B3087" s="31">
        <v>3077</v>
      </c>
      <c r="D3087" s="51" t="str">
        <f>IF(AND($D$5="",$E$5="",$F$5="",$G$5=""),"",(IFERROR(VLOOKUP(B3087,'勘定科目コード（2019）'!$B$2:$J$3668,3,FALSE),"")))</f>
        <v/>
      </c>
      <c r="E3087" s="52" t="str">
        <f>IF(AND(OR($D$5&lt;&gt;"",$E$5&lt;&gt;"",$F$5&lt;&gt;"",$G$5&lt;&gt;""),D3087=""),"",IF(AND($D$5="",$E$5="",$F$5="",$G$5=""),"",IFERROR(VLOOKUP(B3087,'勘定科目コード（2019）'!$B$2:$J$3668,4,FALSE),"")))</f>
        <v/>
      </c>
      <c r="F3087" s="53" t="str">
        <f>IF(AND(OR(D3081&lt;&gt;"",E3081&lt;&gt;"",F3081&lt;&gt;"",G3081&lt;&gt;""),E3087=""),"",IF(AND(OR(D3081&lt;&gt;"",E3081&lt;&gt;"",F3081&lt;&gt;"",G3081&lt;&gt;""),E3087=""),"",IF(AND($D$5="",$E$5="",$F$5="",$G$5=""),"",IFERROR(VLOOKUP(B3087,'勘定科目コード（2019）'!$B$2:$J$3668,5,FALSE),""))))</f>
        <v/>
      </c>
      <c r="G3087" s="52" t="str">
        <f>IF(AND(OR(D3081&lt;&gt;"",E3081&lt;&gt;"",F3081&lt;&gt;"",G3081&lt;&gt;""),E3087=""),"",IF(AND($D$5="",$E$5="",$F$5="",$G$5=""),"",IFERROR(VLOOKUP(B3087,'勘定科目コード（2019）'!$B$2:$J$3668,6,FALSE),"")))</f>
        <v/>
      </c>
      <c r="H3087" s="54"/>
      <c r="I3087" s="55" t="str">
        <f>IF(AND(OR(D3081&lt;&gt;"",E3081&lt;&gt;"",F3081&lt;&gt;"",G3081&lt;&gt;""),E3087=""),"",IF(AND($D$5="",$E$5="",$F$5="",$G$5=""),"",IFERROR(VLOOKUP(B3087,'勘定科目コード（2019）'!$B$2:$J$3668,7,FALSE),"")))</f>
        <v/>
      </c>
      <c r="J3087" s="56" t="str">
        <f>IF(AND(OR(D3081&lt;&gt;"",E3081&lt;&gt;"",F3081&lt;&gt;"",G3081&lt;&gt;""),E3087=""),"",IF(AND($D$5="",$E$5="",$F$5="",$G$5=""),"",IFERROR(VLOOKUP(B3087,'勘定科目コード（2019）'!$B$2:$J$3668,8,FALSE),"")))</f>
        <v/>
      </c>
      <c r="K3087" s="57" t="str">
        <f>IF(AND(OR(D3081&lt;&gt;"",E3081&lt;&gt;"",F3081&lt;&gt;"",G3081&lt;&gt;""),E3087=""),"",IF(AND($D$5="",$E$5="",$F$5="",$G$5=""),"",IFERROR(VLOOKUP(B3087,'勘定科目コード（2019）'!$B$2:$J$3668,9,FALSE),"")))</f>
        <v/>
      </c>
      <c r="L3087" s="44" t="str">
        <f>IFERROR(VLOOKUP(D3087,'勘定科目コード（2019）'!$E$2:$J$500,7,FALSE),"")</f>
        <v/>
      </c>
    </row>
    <row r="3088" spans="2:12" x14ac:dyDescent="0.15">
      <c r="B3088" s="31">
        <v>3078</v>
      </c>
      <c r="D3088" s="51" t="str">
        <f>IF(AND($D$5="",$E$5="",$F$5="",$G$5=""),"",(IFERROR(VLOOKUP(B3088,'勘定科目コード（2019）'!$B$2:$J$3668,3,FALSE),"")))</f>
        <v/>
      </c>
      <c r="E3088" s="52" t="str">
        <f>IF(AND(OR($D$5&lt;&gt;"",$E$5&lt;&gt;"",$F$5&lt;&gt;"",$G$5&lt;&gt;""),D3088=""),"",IF(AND($D$5="",$E$5="",$F$5="",$G$5=""),"",IFERROR(VLOOKUP(B3088,'勘定科目コード（2019）'!$B$2:$J$3668,4,FALSE),"")))</f>
        <v/>
      </c>
      <c r="F3088" s="53" t="str">
        <f>IF(AND(OR(D3082&lt;&gt;"",E3082&lt;&gt;"",F3082&lt;&gt;"",G3082&lt;&gt;""),E3088=""),"",IF(AND(OR(D3082&lt;&gt;"",E3082&lt;&gt;"",F3082&lt;&gt;"",G3082&lt;&gt;""),E3088=""),"",IF(AND($D$5="",$E$5="",$F$5="",$G$5=""),"",IFERROR(VLOOKUP(B3088,'勘定科目コード（2019）'!$B$2:$J$3668,5,FALSE),""))))</f>
        <v/>
      </c>
      <c r="G3088" s="52" t="str">
        <f>IF(AND(OR(D3082&lt;&gt;"",E3082&lt;&gt;"",F3082&lt;&gt;"",G3082&lt;&gt;""),E3088=""),"",IF(AND($D$5="",$E$5="",$F$5="",$G$5=""),"",IFERROR(VLOOKUP(B3088,'勘定科目コード（2019）'!$B$2:$J$3668,6,FALSE),"")))</f>
        <v/>
      </c>
      <c r="H3088" s="54"/>
      <c r="I3088" s="55" t="str">
        <f>IF(AND(OR(D3082&lt;&gt;"",E3082&lt;&gt;"",F3082&lt;&gt;"",G3082&lt;&gt;""),E3088=""),"",IF(AND($D$5="",$E$5="",$F$5="",$G$5=""),"",IFERROR(VLOOKUP(B3088,'勘定科目コード（2019）'!$B$2:$J$3668,7,FALSE),"")))</f>
        <v/>
      </c>
      <c r="J3088" s="56" t="str">
        <f>IF(AND(OR(D3082&lt;&gt;"",E3082&lt;&gt;"",F3082&lt;&gt;"",G3082&lt;&gt;""),E3088=""),"",IF(AND($D$5="",$E$5="",$F$5="",$G$5=""),"",IFERROR(VLOOKUP(B3088,'勘定科目コード（2019）'!$B$2:$J$3668,8,FALSE),"")))</f>
        <v/>
      </c>
      <c r="K3088" s="57" t="str">
        <f>IF(AND(OR(D3082&lt;&gt;"",E3082&lt;&gt;"",F3082&lt;&gt;"",G3082&lt;&gt;""),E3088=""),"",IF(AND($D$5="",$E$5="",$F$5="",$G$5=""),"",IFERROR(VLOOKUP(B3088,'勘定科目コード（2019）'!$B$2:$J$3668,9,FALSE),"")))</f>
        <v/>
      </c>
      <c r="L3088" s="44" t="str">
        <f>IFERROR(VLOOKUP(D3088,'勘定科目コード（2019）'!$E$2:$J$500,7,FALSE),"")</f>
        <v/>
      </c>
    </row>
    <row r="3089" spans="2:12" x14ac:dyDescent="0.15">
      <c r="B3089" s="31">
        <v>3079</v>
      </c>
      <c r="D3089" s="51" t="str">
        <f>IF(AND($D$5="",$E$5="",$F$5="",$G$5=""),"",(IFERROR(VLOOKUP(B3089,'勘定科目コード（2019）'!$B$2:$J$3668,3,FALSE),"")))</f>
        <v/>
      </c>
      <c r="E3089" s="52" t="str">
        <f>IF(AND(OR($D$5&lt;&gt;"",$E$5&lt;&gt;"",$F$5&lt;&gt;"",$G$5&lt;&gt;""),D3089=""),"",IF(AND($D$5="",$E$5="",$F$5="",$G$5=""),"",IFERROR(VLOOKUP(B3089,'勘定科目コード（2019）'!$B$2:$J$3668,4,FALSE),"")))</f>
        <v/>
      </c>
      <c r="F3089" s="53" t="str">
        <f>IF(AND(OR(D3083&lt;&gt;"",E3083&lt;&gt;"",F3083&lt;&gt;"",G3083&lt;&gt;""),E3089=""),"",IF(AND(OR(D3083&lt;&gt;"",E3083&lt;&gt;"",F3083&lt;&gt;"",G3083&lt;&gt;""),E3089=""),"",IF(AND($D$5="",$E$5="",$F$5="",$G$5=""),"",IFERROR(VLOOKUP(B3089,'勘定科目コード（2019）'!$B$2:$J$3668,5,FALSE),""))))</f>
        <v/>
      </c>
      <c r="G3089" s="52" t="str">
        <f>IF(AND(OR(D3083&lt;&gt;"",E3083&lt;&gt;"",F3083&lt;&gt;"",G3083&lt;&gt;""),E3089=""),"",IF(AND($D$5="",$E$5="",$F$5="",$G$5=""),"",IFERROR(VLOOKUP(B3089,'勘定科目コード（2019）'!$B$2:$J$3668,6,FALSE),"")))</f>
        <v/>
      </c>
      <c r="H3089" s="54"/>
      <c r="I3089" s="55" t="str">
        <f>IF(AND(OR(D3083&lt;&gt;"",E3083&lt;&gt;"",F3083&lt;&gt;"",G3083&lt;&gt;""),E3089=""),"",IF(AND($D$5="",$E$5="",$F$5="",$G$5=""),"",IFERROR(VLOOKUP(B3089,'勘定科目コード（2019）'!$B$2:$J$3668,7,FALSE),"")))</f>
        <v/>
      </c>
      <c r="J3089" s="56" t="str">
        <f>IF(AND(OR(D3083&lt;&gt;"",E3083&lt;&gt;"",F3083&lt;&gt;"",G3083&lt;&gt;""),E3089=""),"",IF(AND($D$5="",$E$5="",$F$5="",$G$5=""),"",IFERROR(VLOOKUP(B3089,'勘定科目コード（2019）'!$B$2:$J$3668,8,FALSE),"")))</f>
        <v/>
      </c>
      <c r="K3089" s="57" t="str">
        <f>IF(AND(OR(D3083&lt;&gt;"",E3083&lt;&gt;"",F3083&lt;&gt;"",G3083&lt;&gt;""),E3089=""),"",IF(AND($D$5="",$E$5="",$F$5="",$G$5=""),"",IFERROR(VLOOKUP(B3089,'勘定科目コード（2019）'!$B$2:$J$3668,9,FALSE),"")))</f>
        <v/>
      </c>
      <c r="L3089" s="44" t="str">
        <f>IFERROR(VLOOKUP(D3089,'勘定科目コード（2019）'!$E$2:$J$500,7,FALSE),"")</f>
        <v/>
      </c>
    </row>
    <row r="3090" spans="2:12" x14ac:dyDescent="0.15">
      <c r="B3090" s="31">
        <v>3080</v>
      </c>
      <c r="D3090" s="51" t="str">
        <f>IF(AND($D$5="",$E$5="",$F$5="",$G$5=""),"",(IFERROR(VLOOKUP(B3090,'勘定科目コード（2019）'!$B$2:$J$3668,3,FALSE),"")))</f>
        <v/>
      </c>
      <c r="E3090" s="52" t="str">
        <f>IF(AND(OR($D$5&lt;&gt;"",$E$5&lt;&gt;"",$F$5&lt;&gt;"",$G$5&lt;&gt;""),D3090=""),"",IF(AND($D$5="",$E$5="",$F$5="",$G$5=""),"",IFERROR(VLOOKUP(B3090,'勘定科目コード（2019）'!$B$2:$J$3668,4,FALSE),"")))</f>
        <v/>
      </c>
      <c r="F3090" s="53" t="str">
        <f>IF(AND(OR(D3084&lt;&gt;"",E3084&lt;&gt;"",F3084&lt;&gt;"",G3084&lt;&gt;""),E3090=""),"",IF(AND(OR(D3084&lt;&gt;"",E3084&lt;&gt;"",F3084&lt;&gt;"",G3084&lt;&gt;""),E3090=""),"",IF(AND($D$5="",$E$5="",$F$5="",$G$5=""),"",IFERROR(VLOOKUP(B3090,'勘定科目コード（2019）'!$B$2:$J$3668,5,FALSE),""))))</f>
        <v/>
      </c>
      <c r="G3090" s="52" t="str">
        <f>IF(AND(OR(D3084&lt;&gt;"",E3084&lt;&gt;"",F3084&lt;&gt;"",G3084&lt;&gt;""),E3090=""),"",IF(AND($D$5="",$E$5="",$F$5="",$G$5=""),"",IFERROR(VLOOKUP(B3090,'勘定科目コード（2019）'!$B$2:$J$3668,6,FALSE),"")))</f>
        <v/>
      </c>
      <c r="H3090" s="54"/>
      <c r="I3090" s="55" t="str">
        <f>IF(AND(OR(D3084&lt;&gt;"",E3084&lt;&gt;"",F3084&lt;&gt;"",G3084&lt;&gt;""),E3090=""),"",IF(AND($D$5="",$E$5="",$F$5="",$G$5=""),"",IFERROR(VLOOKUP(B3090,'勘定科目コード（2019）'!$B$2:$J$3668,7,FALSE),"")))</f>
        <v/>
      </c>
      <c r="J3090" s="56" t="str">
        <f>IF(AND(OR(D3084&lt;&gt;"",E3084&lt;&gt;"",F3084&lt;&gt;"",G3084&lt;&gt;""),E3090=""),"",IF(AND($D$5="",$E$5="",$F$5="",$G$5=""),"",IFERROR(VLOOKUP(B3090,'勘定科目コード（2019）'!$B$2:$J$3668,8,FALSE),"")))</f>
        <v/>
      </c>
      <c r="K3090" s="57" t="str">
        <f>IF(AND(OR(D3084&lt;&gt;"",E3084&lt;&gt;"",F3084&lt;&gt;"",G3084&lt;&gt;""),E3090=""),"",IF(AND($D$5="",$E$5="",$F$5="",$G$5=""),"",IFERROR(VLOOKUP(B3090,'勘定科目コード（2019）'!$B$2:$J$3668,9,FALSE),"")))</f>
        <v/>
      </c>
      <c r="L3090" s="44" t="str">
        <f>IFERROR(VLOOKUP(D3090,'勘定科目コード（2019）'!$E$2:$J$500,7,FALSE),"")</f>
        <v/>
      </c>
    </row>
    <row r="3091" spans="2:12" x14ac:dyDescent="0.15">
      <c r="B3091" s="31">
        <v>3081</v>
      </c>
      <c r="D3091" s="51" t="str">
        <f>IF(AND($D$5="",$E$5="",$F$5="",$G$5=""),"",(IFERROR(VLOOKUP(B3091,'勘定科目コード（2019）'!$B$2:$J$3668,3,FALSE),"")))</f>
        <v/>
      </c>
      <c r="E3091" s="52" t="str">
        <f>IF(AND(OR($D$5&lt;&gt;"",$E$5&lt;&gt;"",$F$5&lt;&gt;"",$G$5&lt;&gt;""),D3091=""),"",IF(AND($D$5="",$E$5="",$F$5="",$G$5=""),"",IFERROR(VLOOKUP(B3091,'勘定科目コード（2019）'!$B$2:$J$3668,4,FALSE),"")))</f>
        <v/>
      </c>
      <c r="F3091" s="53" t="str">
        <f>IF(AND(OR(D3085&lt;&gt;"",E3085&lt;&gt;"",F3085&lt;&gt;"",G3085&lt;&gt;""),E3091=""),"",IF(AND(OR(D3085&lt;&gt;"",E3085&lt;&gt;"",F3085&lt;&gt;"",G3085&lt;&gt;""),E3091=""),"",IF(AND($D$5="",$E$5="",$F$5="",$G$5=""),"",IFERROR(VLOOKUP(B3091,'勘定科目コード（2019）'!$B$2:$J$3668,5,FALSE),""))))</f>
        <v/>
      </c>
      <c r="G3091" s="52" t="str">
        <f>IF(AND(OR(D3085&lt;&gt;"",E3085&lt;&gt;"",F3085&lt;&gt;"",G3085&lt;&gt;""),E3091=""),"",IF(AND($D$5="",$E$5="",$F$5="",$G$5=""),"",IFERROR(VLOOKUP(B3091,'勘定科目コード（2019）'!$B$2:$J$3668,6,FALSE),"")))</f>
        <v/>
      </c>
      <c r="H3091" s="54"/>
      <c r="I3091" s="55" t="str">
        <f>IF(AND(OR(D3085&lt;&gt;"",E3085&lt;&gt;"",F3085&lt;&gt;"",G3085&lt;&gt;""),E3091=""),"",IF(AND($D$5="",$E$5="",$F$5="",$G$5=""),"",IFERROR(VLOOKUP(B3091,'勘定科目コード（2019）'!$B$2:$J$3668,7,FALSE),"")))</f>
        <v/>
      </c>
      <c r="J3091" s="56" t="str">
        <f>IF(AND(OR(D3085&lt;&gt;"",E3085&lt;&gt;"",F3085&lt;&gt;"",G3085&lt;&gt;""),E3091=""),"",IF(AND($D$5="",$E$5="",$F$5="",$G$5=""),"",IFERROR(VLOOKUP(B3091,'勘定科目コード（2019）'!$B$2:$J$3668,8,FALSE),"")))</f>
        <v/>
      </c>
      <c r="K3091" s="57" t="str">
        <f>IF(AND(OR(D3085&lt;&gt;"",E3085&lt;&gt;"",F3085&lt;&gt;"",G3085&lt;&gt;""),E3091=""),"",IF(AND($D$5="",$E$5="",$F$5="",$G$5=""),"",IFERROR(VLOOKUP(B3091,'勘定科目コード（2019）'!$B$2:$J$3668,9,FALSE),"")))</f>
        <v/>
      </c>
      <c r="L3091" s="44" t="str">
        <f>IFERROR(VLOOKUP(D3091,'勘定科目コード（2019）'!$E$2:$J$500,7,FALSE),"")</f>
        <v/>
      </c>
    </row>
    <row r="3092" spans="2:12" x14ac:dyDescent="0.15">
      <c r="B3092" s="31">
        <v>3082</v>
      </c>
      <c r="D3092" s="51" t="str">
        <f>IF(AND($D$5="",$E$5="",$F$5="",$G$5=""),"",(IFERROR(VLOOKUP(B3092,'勘定科目コード（2019）'!$B$2:$J$3668,3,FALSE),"")))</f>
        <v/>
      </c>
      <c r="E3092" s="52" t="str">
        <f>IF(AND(OR($D$5&lt;&gt;"",$E$5&lt;&gt;"",$F$5&lt;&gt;"",$G$5&lt;&gt;""),D3092=""),"",IF(AND($D$5="",$E$5="",$F$5="",$G$5=""),"",IFERROR(VLOOKUP(B3092,'勘定科目コード（2019）'!$B$2:$J$3668,4,FALSE),"")))</f>
        <v/>
      </c>
      <c r="F3092" s="53" t="str">
        <f>IF(AND(OR(D3086&lt;&gt;"",E3086&lt;&gt;"",F3086&lt;&gt;"",G3086&lt;&gt;""),E3092=""),"",IF(AND(OR(D3086&lt;&gt;"",E3086&lt;&gt;"",F3086&lt;&gt;"",G3086&lt;&gt;""),E3092=""),"",IF(AND($D$5="",$E$5="",$F$5="",$G$5=""),"",IFERROR(VLOOKUP(B3092,'勘定科目コード（2019）'!$B$2:$J$3668,5,FALSE),""))))</f>
        <v/>
      </c>
      <c r="G3092" s="52" t="str">
        <f>IF(AND(OR(D3086&lt;&gt;"",E3086&lt;&gt;"",F3086&lt;&gt;"",G3086&lt;&gt;""),E3092=""),"",IF(AND($D$5="",$E$5="",$F$5="",$G$5=""),"",IFERROR(VLOOKUP(B3092,'勘定科目コード（2019）'!$B$2:$J$3668,6,FALSE),"")))</f>
        <v/>
      </c>
      <c r="H3092" s="54"/>
      <c r="I3092" s="55" t="str">
        <f>IF(AND(OR(D3086&lt;&gt;"",E3086&lt;&gt;"",F3086&lt;&gt;"",G3086&lt;&gt;""),E3092=""),"",IF(AND($D$5="",$E$5="",$F$5="",$G$5=""),"",IFERROR(VLOOKUP(B3092,'勘定科目コード（2019）'!$B$2:$J$3668,7,FALSE),"")))</f>
        <v/>
      </c>
      <c r="J3092" s="56" t="str">
        <f>IF(AND(OR(D3086&lt;&gt;"",E3086&lt;&gt;"",F3086&lt;&gt;"",G3086&lt;&gt;""),E3092=""),"",IF(AND($D$5="",$E$5="",$F$5="",$G$5=""),"",IFERROR(VLOOKUP(B3092,'勘定科目コード（2019）'!$B$2:$J$3668,8,FALSE),"")))</f>
        <v/>
      </c>
      <c r="K3092" s="57" t="str">
        <f>IF(AND(OR(D3086&lt;&gt;"",E3086&lt;&gt;"",F3086&lt;&gt;"",G3086&lt;&gt;""),E3092=""),"",IF(AND($D$5="",$E$5="",$F$5="",$G$5=""),"",IFERROR(VLOOKUP(B3092,'勘定科目コード（2019）'!$B$2:$J$3668,9,FALSE),"")))</f>
        <v/>
      </c>
      <c r="L3092" s="44" t="str">
        <f>IFERROR(VLOOKUP(D3092,'勘定科目コード（2019）'!$E$2:$J$500,7,FALSE),"")</f>
        <v/>
      </c>
    </row>
    <row r="3093" spans="2:12" x14ac:dyDescent="0.15">
      <c r="B3093" s="31">
        <v>3083</v>
      </c>
      <c r="D3093" s="51" t="str">
        <f>IF(AND($D$5="",$E$5="",$F$5="",$G$5=""),"",(IFERROR(VLOOKUP(B3093,'勘定科目コード（2019）'!$B$2:$J$3668,3,FALSE),"")))</f>
        <v/>
      </c>
      <c r="E3093" s="52" t="str">
        <f>IF(AND(OR($D$5&lt;&gt;"",$E$5&lt;&gt;"",$F$5&lt;&gt;"",$G$5&lt;&gt;""),D3093=""),"",IF(AND($D$5="",$E$5="",$F$5="",$G$5=""),"",IFERROR(VLOOKUP(B3093,'勘定科目コード（2019）'!$B$2:$J$3668,4,FALSE),"")))</f>
        <v/>
      </c>
      <c r="F3093" s="53" t="str">
        <f>IF(AND(OR(D3087&lt;&gt;"",E3087&lt;&gt;"",F3087&lt;&gt;"",G3087&lt;&gt;""),E3093=""),"",IF(AND(OR(D3087&lt;&gt;"",E3087&lt;&gt;"",F3087&lt;&gt;"",G3087&lt;&gt;""),E3093=""),"",IF(AND($D$5="",$E$5="",$F$5="",$G$5=""),"",IFERROR(VLOOKUP(B3093,'勘定科目コード（2019）'!$B$2:$J$3668,5,FALSE),""))))</f>
        <v/>
      </c>
      <c r="G3093" s="52" t="str">
        <f>IF(AND(OR(D3087&lt;&gt;"",E3087&lt;&gt;"",F3087&lt;&gt;"",G3087&lt;&gt;""),E3093=""),"",IF(AND($D$5="",$E$5="",$F$5="",$G$5=""),"",IFERROR(VLOOKUP(B3093,'勘定科目コード（2019）'!$B$2:$J$3668,6,FALSE),"")))</f>
        <v/>
      </c>
      <c r="H3093" s="54"/>
      <c r="I3093" s="55" t="str">
        <f>IF(AND(OR(D3087&lt;&gt;"",E3087&lt;&gt;"",F3087&lt;&gt;"",G3087&lt;&gt;""),E3093=""),"",IF(AND($D$5="",$E$5="",$F$5="",$G$5=""),"",IFERROR(VLOOKUP(B3093,'勘定科目コード（2019）'!$B$2:$J$3668,7,FALSE),"")))</f>
        <v/>
      </c>
      <c r="J3093" s="56" t="str">
        <f>IF(AND(OR(D3087&lt;&gt;"",E3087&lt;&gt;"",F3087&lt;&gt;"",G3087&lt;&gt;""),E3093=""),"",IF(AND($D$5="",$E$5="",$F$5="",$G$5=""),"",IFERROR(VLOOKUP(B3093,'勘定科目コード（2019）'!$B$2:$J$3668,8,FALSE),"")))</f>
        <v/>
      </c>
      <c r="K3093" s="57" t="str">
        <f>IF(AND(OR(D3087&lt;&gt;"",E3087&lt;&gt;"",F3087&lt;&gt;"",G3087&lt;&gt;""),E3093=""),"",IF(AND($D$5="",$E$5="",$F$5="",$G$5=""),"",IFERROR(VLOOKUP(B3093,'勘定科目コード（2019）'!$B$2:$J$3668,9,FALSE),"")))</f>
        <v/>
      </c>
      <c r="L3093" s="44" t="str">
        <f>IFERROR(VLOOKUP(D3093,'勘定科目コード（2019）'!$E$2:$J$500,7,FALSE),"")</f>
        <v/>
      </c>
    </row>
    <row r="3094" spans="2:12" x14ac:dyDescent="0.15">
      <c r="B3094" s="31">
        <v>3084</v>
      </c>
      <c r="D3094" s="51" t="str">
        <f>IF(AND($D$5="",$E$5="",$F$5="",$G$5=""),"",(IFERROR(VLOOKUP(B3094,'勘定科目コード（2019）'!$B$2:$J$3668,3,FALSE),"")))</f>
        <v/>
      </c>
      <c r="E3094" s="52" t="str">
        <f>IF(AND(OR($D$5&lt;&gt;"",$E$5&lt;&gt;"",$F$5&lt;&gt;"",$G$5&lt;&gt;""),D3094=""),"",IF(AND($D$5="",$E$5="",$F$5="",$G$5=""),"",IFERROR(VLOOKUP(B3094,'勘定科目コード（2019）'!$B$2:$J$3668,4,FALSE),"")))</f>
        <v/>
      </c>
      <c r="F3094" s="53" t="str">
        <f>IF(AND(OR(D3088&lt;&gt;"",E3088&lt;&gt;"",F3088&lt;&gt;"",G3088&lt;&gt;""),E3094=""),"",IF(AND(OR(D3088&lt;&gt;"",E3088&lt;&gt;"",F3088&lt;&gt;"",G3088&lt;&gt;""),E3094=""),"",IF(AND($D$5="",$E$5="",$F$5="",$G$5=""),"",IFERROR(VLOOKUP(B3094,'勘定科目コード（2019）'!$B$2:$J$3668,5,FALSE),""))))</f>
        <v/>
      </c>
      <c r="G3094" s="52" t="str">
        <f>IF(AND(OR(D3088&lt;&gt;"",E3088&lt;&gt;"",F3088&lt;&gt;"",G3088&lt;&gt;""),E3094=""),"",IF(AND($D$5="",$E$5="",$F$5="",$G$5=""),"",IFERROR(VLOOKUP(B3094,'勘定科目コード（2019）'!$B$2:$J$3668,6,FALSE),"")))</f>
        <v/>
      </c>
      <c r="H3094" s="54"/>
      <c r="I3094" s="55" t="str">
        <f>IF(AND(OR(D3088&lt;&gt;"",E3088&lt;&gt;"",F3088&lt;&gt;"",G3088&lt;&gt;""),E3094=""),"",IF(AND($D$5="",$E$5="",$F$5="",$G$5=""),"",IFERROR(VLOOKUP(B3094,'勘定科目コード（2019）'!$B$2:$J$3668,7,FALSE),"")))</f>
        <v/>
      </c>
      <c r="J3094" s="56" t="str">
        <f>IF(AND(OR(D3088&lt;&gt;"",E3088&lt;&gt;"",F3088&lt;&gt;"",G3088&lt;&gt;""),E3094=""),"",IF(AND($D$5="",$E$5="",$F$5="",$G$5=""),"",IFERROR(VLOOKUP(B3094,'勘定科目コード（2019）'!$B$2:$J$3668,8,FALSE),"")))</f>
        <v/>
      </c>
      <c r="K3094" s="57" t="str">
        <f>IF(AND(OR(D3088&lt;&gt;"",E3088&lt;&gt;"",F3088&lt;&gt;"",G3088&lt;&gt;""),E3094=""),"",IF(AND($D$5="",$E$5="",$F$5="",$G$5=""),"",IFERROR(VLOOKUP(B3094,'勘定科目コード（2019）'!$B$2:$J$3668,9,FALSE),"")))</f>
        <v/>
      </c>
      <c r="L3094" s="44" t="str">
        <f>IFERROR(VLOOKUP(D3094,'勘定科目コード（2019）'!$E$2:$J$500,7,FALSE),"")</f>
        <v/>
      </c>
    </row>
    <row r="3095" spans="2:12" x14ac:dyDescent="0.15">
      <c r="B3095" s="31">
        <v>3085</v>
      </c>
      <c r="D3095" s="51" t="str">
        <f>IF(AND($D$5="",$E$5="",$F$5="",$G$5=""),"",(IFERROR(VLOOKUP(B3095,'勘定科目コード（2019）'!$B$2:$J$3668,3,FALSE),"")))</f>
        <v/>
      </c>
      <c r="E3095" s="52" t="str">
        <f>IF(AND(OR($D$5&lt;&gt;"",$E$5&lt;&gt;"",$F$5&lt;&gt;"",$G$5&lt;&gt;""),D3095=""),"",IF(AND($D$5="",$E$5="",$F$5="",$G$5=""),"",IFERROR(VLOOKUP(B3095,'勘定科目コード（2019）'!$B$2:$J$3668,4,FALSE),"")))</f>
        <v/>
      </c>
      <c r="F3095" s="53" t="str">
        <f>IF(AND(OR(D3089&lt;&gt;"",E3089&lt;&gt;"",F3089&lt;&gt;"",G3089&lt;&gt;""),E3095=""),"",IF(AND(OR(D3089&lt;&gt;"",E3089&lt;&gt;"",F3089&lt;&gt;"",G3089&lt;&gt;""),E3095=""),"",IF(AND($D$5="",$E$5="",$F$5="",$G$5=""),"",IFERROR(VLOOKUP(B3095,'勘定科目コード（2019）'!$B$2:$J$3668,5,FALSE),""))))</f>
        <v/>
      </c>
      <c r="G3095" s="52" t="str">
        <f>IF(AND(OR(D3089&lt;&gt;"",E3089&lt;&gt;"",F3089&lt;&gt;"",G3089&lt;&gt;""),E3095=""),"",IF(AND($D$5="",$E$5="",$F$5="",$G$5=""),"",IFERROR(VLOOKUP(B3095,'勘定科目コード（2019）'!$B$2:$J$3668,6,FALSE),"")))</f>
        <v/>
      </c>
      <c r="H3095" s="54"/>
      <c r="I3095" s="55" t="str">
        <f>IF(AND(OR(D3089&lt;&gt;"",E3089&lt;&gt;"",F3089&lt;&gt;"",G3089&lt;&gt;""),E3095=""),"",IF(AND($D$5="",$E$5="",$F$5="",$G$5=""),"",IFERROR(VLOOKUP(B3095,'勘定科目コード（2019）'!$B$2:$J$3668,7,FALSE),"")))</f>
        <v/>
      </c>
      <c r="J3095" s="56" t="str">
        <f>IF(AND(OR(D3089&lt;&gt;"",E3089&lt;&gt;"",F3089&lt;&gt;"",G3089&lt;&gt;""),E3095=""),"",IF(AND($D$5="",$E$5="",$F$5="",$G$5=""),"",IFERROR(VLOOKUP(B3095,'勘定科目コード（2019）'!$B$2:$J$3668,8,FALSE),"")))</f>
        <v/>
      </c>
      <c r="K3095" s="57" t="str">
        <f>IF(AND(OR(D3089&lt;&gt;"",E3089&lt;&gt;"",F3089&lt;&gt;"",G3089&lt;&gt;""),E3095=""),"",IF(AND($D$5="",$E$5="",$F$5="",$G$5=""),"",IFERROR(VLOOKUP(B3095,'勘定科目コード（2019）'!$B$2:$J$3668,9,FALSE),"")))</f>
        <v/>
      </c>
      <c r="L3095" s="44" t="str">
        <f>IFERROR(VLOOKUP(D3095,'勘定科目コード（2019）'!$E$2:$J$500,7,FALSE),"")</f>
        <v/>
      </c>
    </row>
    <row r="3096" spans="2:12" x14ac:dyDescent="0.15">
      <c r="B3096" s="31">
        <v>3086</v>
      </c>
      <c r="D3096" s="51" t="str">
        <f>IF(AND($D$5="",$E$5="",$F$5="",$G$5=""),"",(IFERROR(VLOOKUP(B3096,'勘定科目コード（2019）'!$B$2:$J$3668,3,FALSE),"")))</f>
        <v/>
      </c>
      <c r="E3096" s="52" t="str">
        <f>IF(AND(OR($D$5&lt;&gt;"",$E$5&lt;&gt;"",$F$5&lt;&gt;"",$G$5&lt;&gt;""),D3096=""),"",IF(AND($D$5="",$E$5="",$F$5="",$G$5=""),"",IFERROR(VLOOKUP(B3096,'勘定科目コード（2019）'!$B$2:$J$3668,4,FALSE),"")))</f>
        <v/>
      </c>
      <c r="F3096" s="53" t="str">
        <f>IF(AND(OR(D3090&lt;&gt;"",E3090&lt;&gt;"",F3090&lt;&gt;"",G3090&lt;&gt;""),E3096=""),"",IF(AND(OR(D3090&lt;&gt;"",E3090&lt;&gt;"",F3090&lt;&gt;"",G3090&lt;&gt;""),E3096=""),"",IF(AND($D$5="",$E$5="",$F$5="",$G$5=""),"",IFERROR(VLOOKUP(B3096,'勘定科目コード（2019）'!$B$2:$J$3668,5,FALSE),""))))</f>
        <v/>
      </c>
      <c r="G3096" s="52" t="str">
        <f>IF(AND(OR(D3090&lt;&gt;"",E3090&lt;&gt;"",F3090&lt;&gt;"",G3090&lt;&gt;""),E3096=""),"",IF(AND($D$5="",$E$5="",$F$5="",$G$5=""),"",IFERROR(VLOOKUP(B3096,'勘定科目コード（2019）'!$B$2:$J$3668,6,FALSE),"")))</f>
        <v/>
      </c>
      <c r="H3096" s="54"/>
      <c r="I3096" s="55" t="str">
        <f>IF(AND(OR(D3090&lt;&gt;"",E3090&lt;&gt;"",F3090&lt;&gt;"",G3090&lt;&gt;""),E3096=""),"",IF(AND($D$5="",$E$5="",$F$5="",$G$5=""),"",IFERROR(VLOOKUP(B3096,'勘定科目コード（2019）'!$B$2:$J$3668,7,FALSE),"")))</f>
        <v/>
      </c>
      <c r="J3096" s="56" t="str">
        <f>IF(AND(OR(D3090&lt;&gt;"",E3090&lt;&gt;"",F3090&lt;&gt;"",G3090&lt;&gt;""),E3096=""),"",IF(AND($D$5="",$E$5="",$F$5="",$G$5=""),"",IFERROR(VLOOKUP(B3096,'勘定科目コード（2019）'!$B$2:$J$3668,8,FALSE),"")))</f>
        <v/>
      </c>
      <c r="K3096" s="57" t="str">
        <f>IF(AND(OR(D3090&lt;&gt;"",E3090&lt;&gt;"",F3090&lt;&gt;"",G3090&lt;&gt;""),E3096=""),"",IF(AND($D$5="",$E$5="",$F$5="",$G$5=""),"",IFERROR(VLOOKUP(B3096,'勘定科目コード（2019）'!$B$2:$J$3668,9,FALSE),"")))</f>
        <v/>
      </c>
      <c r="L3096" s="44" t="str">
        <f>IFERROR(VLOOKUP(D3096,'勘定科目コード（2019）'!$E$2:$J$500,7,FALSE),"")</f>
        <v/>
      </c>
    </row>
    <row r="3097" spans="2:12" x14ac:dyDescent="0.15">
      <c r="B3097" s="31">
        <v>3087</v>
      </c>
      <c r="D3097" s="51" t="str">
        <f>IF(AND($D$5="",$E$5="",$F$5="",$G$5=""),"",(IFERROR(VLOOKUP(B3097,'勘定科目コード（2019）'!$B$2:$J$3668,3,FALSE),"")))</f>
        <v/>
      </c>
      <c r="E3097" s="52" t="str">
        <f>IF(AND(OR($D$5&lt;&gt;"",$E$5&lt;&gt;"",$F$5&lt;&gt;"",$G$5&lt;&gt;""),D3097=""),"",IF(AND($D$5="",$E$5="",$F$5="",$G$5=""),"",IFERROR(VLOOKUP(B3097,'勘定科目コード（2019）'!$B$2:$J$3668,4,FALSE),"")))</f>
        <v/>
      </c>
      <c r="F3097" s="53" t="str">
        <f>IF(AND(OR(D3091&lt;&gt;"",E3091&lt;&gt;"",F3091&lt;&gt;"",G3091&lt;&gt;""),E3097=""),"",IF(AND(OR(D3091&lt;&gt;"",E3091&lt;&gt;"",F3091&lt;&gt;"",G3091&lt;&gt;""),E3097=""),"",IF(AND($D$5="",$E$5="",$F$5="",$G$5=""),"",IFERROR(VLOOKUP(B3097,'勘定科目コード（2019）'!$B$2:$J$3668,5,FALSE),""))))</f>
        <v/>
      </c>
      <c r="G3097" s="52" t="str">
        <f>IF(AND(OR(D3091&lt;&gt;"",E3091&lt;&gt;"",F3091&lt;&gt;"",G3091&lt;&gt;""),E3097=""),"",IF(AND($D$5="",$E$5="",$F$5="",$G$5=""),"",IFERROR(VLOOKUP(B3097,'勘定科目コード（2019）'!$B$2:$J$3668,6,FALSE),"")))</f>
        <v/>
      </c>
      <c r="H3097" s="54"/>
      <c r="I3097" s="55" t="str">
        <f>IF(AND(OR(D3091&lt;&gt;"",E3091&lt;&gt;"",F3091&lt;&gt;"",G3091&lt;&gt;""),E3097=""),"",IF(AND($D$5="",$E$5="",$F$5="",$G$5=""),"",IFERROR(VLOOKUP(B3097,'勘定科目コード（2019）'!$B$2:$J$3668,7,FALSE),"")))</f>
        <v/>
      </c>
      <c r="J3097" s="56" t="str">
        <f>IF(AND(OR(D3091&lt;&gt;"",E3091&lt;&gt;"",F3091&lt;&gt;"",G3091&lt;&gt;""),E3097=""),"",IF(AND($D$5="",$E$5="",$F$5="",$G$5=""),"",IFERROR(VLOOKUP(B3097,'勘定科目コード（2019）'!$B$2:$J$3668,8,FALSE),"")))</f>
        <v/>
      </c>
      <c r="K3097" s="57" t="str">
        <f>IF(AND(OR(D3091&lt;&gt;"",E3091&lt;&gt;"",F3091&lt;&gt;"",G3091&lt;&gt;""),E3097=""),"",IF(AND($D$5="",$E$5="",$F$5="",$G$5=""),"",IFERROR(VLOOKUP(B3097,'勘定科目コード（2019）'!$B$2:$J$3668,9,FALSE),"")))</f>
        <v/>
      </c>
      <c r="L3097" s="44" t="str">
        <f>IFERROR(VLOOKUP(D3097,'勘定科目コード（2019）'!$E$2:$J$500,7,FALSE),"")</f>
        <v/>
      </c>
    </row>
    <row r="3098" spans="2:12" x14ac:dyDescent="0.15">
      <c r="B3098" s="31">
        <v>3088</v>
      </c>
      <c r="D3098" s="51" t="str">
        <f>IF(AND($D$5="",$E$5="",$F$5="",$G$5=""),"",(IFERROR(VLOOKUP(B3098,'勘定科目コード（2019）'!$B$2:$J$3668,3,FALSE),"")))</f>
        <v/>
      </c>
      <c r="E3098" s="52" t="str">
        <f>IF(AND(OR($D$5&lt;&gt;"",$E$5&lt;&gt;"",$F$5&lt;&gt;"",$G$5&lt;&gt;""),D3098=""),"",IF(AND($D$5="",$E$5="",$F$5="",$G$5=""),"",IFERROR(VLOOKUP(B3098,'勘定科目コード（2019）'!$B$2:$J$3668,4,FALSE),"")))</f>
        <v/>
      </c>
      <c r="F3098" s="53" t="str">
        <f>IF(AND(OR(D3092&lt;&gt;"",E3092&lt;&gt;"",F3092&lt;&gt;"",G3092&lt;&gt;""),E3098=""),"",IF(AND(OR(D3092&lt;&gt;"",E3092&lt;&gt;"",F3092&lt;&gt;"",G3092&lt;&gt;""),E3098=""),"",IF(AND($D$5="",$E$5="",$F$5="",$G$5=""),"",IFERROR(VLOOKUP(B3098,'勘定科目コード（2019）'!$B$2:$J$3668,5,FALSE),""))))</f>
        <v/>
      </c>
      <c r="G3098" s="52" t="str">
        <f>IF(AND(OR(D3092&lt;&gt;"",E3092&lt;&gt;"",F3092&lt;&gt;"",G3092&lt;&gt;""),E3098=""),"",IF(AND($D$5="",$E$5="",$F$5="",$G$5=""),"",IFERROR(VLOOKUP(B3098,'勘定科目コード（2019）'!$B$2:$J$3668,6,FALSE),"")))</f>
        <v/>
      </c>
      <c r="H3098" s="54"/>
      <c r="I3098" s="55" t="str">
        <f>IF(AND(OR(D3092&lt;&gt;"",E3092&lt;&gt;"",F3092&lt;&gt;"",G3092&lt;&gt;""),E3098=""),"",IF(AND($D$5="",$E$5="",$F$5="",$G$5=""),"",IFERROR(VLOOKUP(B3098,'勘定科目コード（2019）'!$B$2:$J$3668,7,FALSE),"")))</f>
        <v/>
      </c>
      <c r="J3098" s="56" t="str">
        <f>IF(AND(OR(D3092&lt;&gt;"",E3092&lt;&gt;"",F3092&lt;&gt;"",G3092&lt;&gt;""),E3098=""),"",IF(AND($D$5="",$E$5="",$F$5="",$G$5=""),"",IFERROR(VLOOKUP(B3098,'勘定科目コード（2019）'!$B$2:$J$3668,8,FALSE),"")))</f>
        <v/>
      </c>
      <c r="K3098" s="57" t="str">
        <f>IF(AND(OR(D3092&lt;&gt;"",E3092&lt;&gt;"",F3092&lt;&gt;"",G3092&lt;&gt;""),E3098=""),"",IF(AND($D$5="",$E$5="",$F$5="",$G$5=""),"",IFERROR(VLOOKUP(B3098,'勘定科目コード（2019）'!$B$2:$J$3668,9,FALSE),"")))</f>
        <v/>
      </c>
      <c r="L3098" s="44" t="str">
        <f>IFERROR(VLOOKUP(D3098,'勘定科目コード（2019）'!$E$2:$J$500,7,FALSE),"")</f>
        <v/>
      </c>
    </row>
    <row r="3099" spans="2:12" x14ac:dyDescent="0.15">
      <c r="B3099" s="31">
        <v>3089</v>
      </c>
      <c r="D3099" s="51" t="str">
        <f>IF(AND($D$5="",$E$5="",$F$5="",$G$5=""),"",(IFERROR(VLOOKUP(B3099,'勘定科目コード（2019）'!$B$2:$J$3668,3,FALSE),"")))</f>
        <v/>
      </c>
      <c r="E3099" s="52" t="str">
        <f>IF(AND(OR($D$5&lt;&gt;"",$E$5&lt;&gt;"",$F$5&lt;&gt;"",$G$5&lt;&gt;""),D3099=""),"",IF(AND($D$5="",$E$5="",$F$5="",$G$5=""),"",IFERROR(VLOOKUP(B3099,'勘定科目コード（2019）'!$B$2:$J$3668,4,FALSE),"")))</f>
        <v/>
      </c>
      <c r="F3099" s="53" t="str">
        <f>IF(AND(OR(D3093&lt;&gt;"",E3093&lt;&gt;"",F3093&lt;&gt;"",G3093&lt;&gt;""),E3099=""),"",IF(AND(OR(D3093&lt;&gt;"",E3093&lt;&gt;"",F3093&lt;&gt;"",G3093&lt;&gt;""),E3099=""),"",IF(AND($D$5="",$E$5="",$F$5="",$G$5=""),"",IFERROR(VLOOKUP(B3099,'勘定科目コード（2019）'!$B$2:$J$3668,5,FALSE),""))))</f>
        <v/>
      </c>
      <c r="G3099" s="52" t="str">
        <f>IF(AND(OR(D3093&lt;&gt;"",E3093&lt;&gt;"",F3093&lt;&gt;"",G3093&lt;&gt;""),E3099=""),"",IF(AND($D$5="",$E$5="",$F$5="",$G$5=""),"",IFERROR(VLOOKUP(B3099,'勘定科目コード（2019）'!$B$2:$J$3668,6,FALSE),"")))</f>
        <v/>
      </c>
      <c r="H3099" s="54"/>
      <c r="I3099" s="55" t="str">
        <f>IF(AND(OR(D3093&lt;&gt;"",E3093&lt;&gt;"",F3093&lt;&gt;"",G3093&lt;&gt;""),E3099=""),"",IF(AND($D$5="",$E$5="",$F$5="",$G$5=""),"",IFERROR(VLOOKUP(B3099,'勘定科目コード（2019）'!$B$2:$J$3668,7,FALSE),"")))</f>
        <v/>
      </c>
      <c r="J3099" s="56" t="str">
        <f>IF(AND(OR(D3093&lt;&gt;"",E3093&lt;&gt;"",F3093&lt;&gt;"",G3093&lt;&gt;""),E3099=""),"",IF(AND($D$5="",$E$5="",$F$5="",$G$5=""),"",IFERROR(VLOOKUP(B3099,'勘定科目コード（2019）'!$B$2:$J$3668,8,FALSE),"")))</f>
        <v/>
      </c>
      <c r="K3099" s="57" t="str">
        <f>IF(AND(OR(D3093&lt;&gt;"",E3093&lt;&gt;"",F3093&lt;&gt;"",G3093&lt;&gt;""),E3099=""),"",IF(AND($D$5="",$E$5="",$F$5="",$G$5=""),"",IFERROR(VLOOKUP(B3099,'勘定科目コード（2019）'!$B$2:$J$3668,9,FALSE),"")))</f>
        <v/>
      </c>
      <c r="L3099" s="44" t="str">
        <f>IFERROR(VLOOKUP(D3099,'勘定科目コード（2019）'!$E$2:$J$500,7,FALSE),"")</f>
        <v/>
      </c>
    </row>
    <row r="3100" spans="2:12" x14ac:dyDescent="0.15">
      <c r="B3100" s="31">
        <v>3090</v>
      </c>
      <c r="D3100" s="51" t="str">
        <f>IF(AND($D$5="",$E$5="",$F$5="",$G$5=""),"",(IFERROR(VLOOKUP(B3100,'勘定科目コード（2019）'!$B$2:$J$3668,3,FALSE),"")))</f>
        <v/>
      </c>
      <c r="E3100" s="52" t="str">
        <f>IF(AND(OR($D$5&lt;&gt;"",$E$5&lt;&gt;"",$F$5&lt;&gt;"",$G$5&lt;&gt;""),D3100=""),"",IF(AND($D$5="",$E$5="",$F$5="",$G$5=""),"",IFERROR(VLOOKUP(B3100,'勘定科目コード（2019）'!$B$2:$J$3668,4,FALSE),"")))</f>
        <v/>
      </c>
      <c r="F3100" s="53" t="str">
        <f>IF(AND(OR(D3094&lt;&gt;"",E3094&lt;&gt;"",F3094&lt;&gt;"",G3094&lt;&gt;""),E3100=""),"",IF(AND(OR(D3094&lt;&gt;"",E3094&lt;&gt;"",F3094&lt;&gt;"",G3094&lt;&gt;""),E3100=""),"",IF(AND($D$5="",$E$5="",$F$5="",$G$5=""),"",IFERROR(VLOOKUP(B3100,'勘定科目コード（2019）'!$B$2:$J$3668,5,FALSE),""))))</f>
        <v/>
      </c>
      <c r="G3100" s="52" t="str">
        <f>IF(AND(OR(D3094&lt;&gt;"",E3094&lt;&gt;"",F3094&lt;&gt;"",G3094&lt;&gt;""),E3100=""),"",IF(AND($D$5="",$E$5="",$F$5="",$G$5=""),"",IFERROR(VLOOKUP(B3100,'勘定科目コード（2019）'!$B$2:$J$3668,6,FALSE),"")))</f>
        <v/>
      </c>
      <c r="H3100" s="54"/>
      <c r="I3100" s="55" t="str">
        <f>IF(AND(OR(D3094&lt;&gt;"",E3094&lt;&gt;"",F3094&lt;&gt;"",G3094&lt;&gt;""),E3100=""),"",IF(AND($D$5="",$E$5="",$F$5="",$G$5=""),"",IFERROR(VLOOKUP(B3100,'勘定科目コード（2019）'!$B$2:$J$3668,7,FALSE),"")))</f>
        <v/>
      </c>
      <c r="J3100" s="56" t="str">
        <f>IF(AND(OR(D3094&lt;&gt;"",E3094&lt;&gt;"",F3094&lt;&gt;"",G3094&lt;&gt;""),E3100=""),"",IF(AND($D$5="",$E$5="",$F$5="",$G$5=""),"",IFERROR(VLOOKUP(B3100,'勘定科目コード（2019）'!$B$2:$J$3668,8,FALSE),"")))</f>
        <v/>
      </c>
      <c r="K3100" s="57" t="str">
        <f>IF(AND(OR(D3094&lt;&gt;"",E3094&lt;&gt;"",F3094&lt;&gt;"",G3094&lt;&gt;""),E3100=""),"",IF(AND($D$5="",$E$5="",$F$5="",$G$5=""),"",IFERROR(VLOOKUP(B3100,'勘定科目コード（2019）'!$B$2:$J$3668,9,FALSE),"")))</f>
        <v/>
      </c>
      <c r="L3100" s="44" t="str">
        <f>IFERROR(VLOOKUP(D3100,'勘定科目コード（2019）'!$E$2:$J$500,7,FALSE),"")</f>
        <v/>
      </c>
    </row>
    <row r="3101" spans="2:12" x14ac:dyDescent="0.15">
      <c r="B3101" s="31">
        <v>3091</v>
      </c>
      <c r="D3101" s="51" t="str">
        <f>IF(AND($D$5="",$E$5="",$F$5="",$G$5=""),"",(IFERROR(VLOOKUP(B3101,'勘定科目コード（2019）'!$B$2:$J$3668,3,FALSE),"")))</f>
        <v/>
      </c>
      <c r="E3101" s="52" t="str">
        <f>IF(AND(OR($D$5&lt;&gt;"",$E$5&lt;&gt;"",$F$5&lt;&gt;"",$G$5&lt;&gt;""),D3101=""),"",IF(AND($D$5="",$E$5="",$F$5="",$G$5=""),"",IFERROR(VLOOKUP(B3101,'勘定科目コード（2019）'!$B$2:$J$3668,4,FALSE),"")))</f>
        <v/>
      </c>
      <c r="F3101" s="53" t="str">
        <f>IF(AND(OR(D3095&lt;&gt;"",E3095&lt;&gt;"",F3095&lt;&gt;"",G3095&lt;&gt;""),E3101=""),"",IF(AND(OR(D3095&lt;&gt;"",E3095&lt;&gt;"",F3095&lt;&gt;"",G3095&lt;&gt;""),E3101=""),"",IF(AND($D$5="",$E$5="",$F$5="",$G$5=""),"",IFERROR(VLOOKUP(B3101,'勘定科目コード（2019）'!$B$2:$J$3668,5,FALSE),""))))</f>
        <v/>
      </c>
      <c r="G3101" s="52" t="str">
        <f>IF(AND(OR(D3095&lt;&gt;"",E3095&lt;&gt;"",F3095&lt;&gt;"",G3095&lt;&gt;""),E3101=""),"",IF(AND($D$5="",$E$5="",$F$5="",$G$5=""),"",IFERROR(VLOOKUP(B3101,'勘定科目コード（2019）'!$B$2:$J$3668,6,FALSE),"")))</f>
        <v/>
      </c>
      <c r="H3101" s="54"/>
      <c r="I3101" s="55" t="str">
        <f>IF(AND(OR(D3095&lt;&gt;"",E3095&lt;&gt;"",F3095&lt;&gt;"",G3095&lt;&gt;""),E3101=""),"",IF(AND($D$5="",$E$5="",$F$5="",$G$5=""),"",IFERROR(VLOOKUP(B3101,'勘定科目コード（2019）'!$B$2:$J$3668,7,FALSE),"")))</f>
        <v/>
      </c>
      <c r="J3101" s="56" t="str">
        <f>IF(AND(OR(D3095&lt;&gt;"",E3095&lt;&gt;"",F3095&lt;&gt;"",G3095&lt;&gt;""),E3101=""),"",IF(AND($D$5="",$E$5="",$F$5="",$G$5=""),"",IFERROR(VLOOKUP(B3101,'勘定科目コード（2019）'!$B$2:$J$3668,8,FALSE),"")))</f>
        <v/>
      </c>
      <c r="K3101" s="57" t="str">
        <f>IF(AND(OR(D3095&lt;&gt;"",E3095&lt;&gt;"",F3095&lt;&gt;"",G3095&lt;&gt;""),E3101=""),"",IF(AND($D$5="",$E$5="",$F$5="",$G$5=""),"",IFERROR(VLOOKUP(B3101,'勘定科目コード（2019）'!$B$2:$J$3668,9,FALSE),"")))</f>
        <v/>
      </c>
      <c r="L3101" s="44" t="str">
        <f>IFERROR(VLOOKUP(D3101,'勘定科目コード（2019）'!$E$2:$J$500,7,FALSE),"")</f>
        <v/>
      </c>
    </row>
    <row r="3102" spans="2:12" x14ac:dyDescent="0.15">
      <c r="B3102" s="31">
        <v>3092</v>
      </c>
      <c r="D3102" s="51" t="str">
        <f>IF(AND($D$5="",$E$5="",$F$5="",$G$5=""),"",(IFERROR(VLOOKUP(B3102,'勘定科目コード（2019）'!$B$2:$J$3668,3,FALSE),"")))</f>
        <v/>
      </c>
      <c r="E3102" s="52" t="str">
        <f>IF(AND(OR($D$5&lt;&gt;"",$E$5&lt;&gt;"",$F$5&lt;&gt;"",$G$5&lt;&gt;""),D3102=""),"",IF(AND($D$5="",$E$5="",$F$5="",$G$5=""),"",IFERROR(VLOOKUP(B3102,'勘定科目コード（2019）'!$B$2:$J$3668,4,FALSE),"")))</f>
        <v/>
      </c>
      <c r="F3102" s="53" t="str">
        <f>IF(AND(OR(D3096&lt;&gt;"",E3096&lt;&gt;"",F3096&lt;&gt;"",G3096&lt;&gt;""),E3102=""),"",IF(AND(OR(D3096&lt;&gt;"",E3096&lt;&gt;"",F3096&lt;&gt;"",G3096&lt;&gt;""),E3102=""),"",IF(AND($D$5="",$E$5="",$F$5="",$G$5=""),"",IFERROR(VLOOKUP(B3102,'勘定科目コード（2019）'!$B$2:$J$3668,5,FALSE),""))))</f>
        <v/>
      </c>
      <c r="G3102" s="52" t="str">
        <f>IF(AND(OR(D3096&lt;&gt;"",E3096&lt;&gt;"",F3096&lt;&gt;"",G3096&lt;&gt;""),E3102=""),"",IF(AND($D$5="",$E$5="",$F$5="",$G$5=""),"",IFERROR(VLOOKUP(B3102,'勘定科目コード（2019）'!$B$2:$J$3668,6,FALSE),"")))</f>
        <v/>
      </c>
      <c r="H3102" s="54"/>
      <c r="I3102" s="55" t="str">
        <f>IF(AND(OR(D3096&lt;&gt;"",E3096&lt;&gt;"",F3096&lt;&gt;"",G3096&lt;&gt;""),E3102=""),"",IF(AND($D$5="",$E$5="",$F$5="",$G$5=""),"",IFERROR(VLOOKUP(B3102,'勘定科目コード（2019）'!$B$2:$J$3668,7,FALSE),"")))</f>
        <v/>
      </c>
      <c r="J3102" s="56" t="str">
        <f>IF(AND(OR(D3096&lt;&gt;"",E3096&lt;&gt;"",F3096&lt;&gt;"",G3096&lt;&gt;""),E3102=""),"",IF(AND($D$5="",$E$5="",$F$5="",$G$5=""),"",IFERROR(VLOOKUP(B3102,'勘定科目コード（2019）'!$B$2:$J$3668,8,FALSE),"")))</f>
        <v/>
      </c>
      <c r="K3102" s="57" t="str">
        <f>IF(AND(OR(D3096&lt;&gt;"",E3096&lt;&gt;"",F3096&lt;&gt;"",G3096&lt;&gt;""),E3102=""),"",IF(AND($D$5="",$E$5="",$F$5="",$G$5=""),"",IFERROR(VLOOKUP(B3102,'勘定科目コード（2019）'!$B$2:$J$3668,9,FALSE),"")))</f>
        <v/>
      </c>
      <c r="L3102" s="44" t="str">
        <f>IFERROR(VLOOKUP(D3102,'勘定科目コード（2019）'!$E$2:$J$500,7,FALSE),"")</f>
        <v/>
      </c>
    </row>
    <row r="3103" spans="2:12" x14ac:dyDescent="0.15">
      <c r="B3103" s="31">
        <v>3093</v>
      </c>
      <c r="D3103" s="51" t="str">
        <f>IF(AND($D$5="",$E$5="",$F$5="",$G$5=""),"",(IFERROR(VLOOKUP(B3103,'勘定科目コード（2019）'!$B$2:$J$3668,3,FALSE),"")))</f>
        <v/>
      </c>
      <c r="E3103" s="52" t="str">
        <f>IF(AND(OR($D$5&lt;&gt;"",$E$5&lt;&gt;"",$F$5&lt;&gt;"",$G$5&lt;&gt;""),D3103=""),"",IF(AND($D$5="",$E$5="",$F$5="",$G$5=""),"",IFERROR(VLOOKUP(B3103,'勘定科目コード（2019）'!$B$2:$J$3668,4,FALSE),"")))</f>
        <v/>
      </c>
      <c r="F3103" s="53" t="str">
        <f>IF(AND(OR(D3097&lt;&gt;"",E3097&lt;&gt;"",F3097&lt;&gt;"",G3097&lt;&gt;""),E3103=""),"",IF(AND(OR(D3097&lt;&gt;"",E3097&lt;&gt;"",F3097&lt;&gt;"",G3097&lt;&gt;""),E3103=""),"",IF(AND($D$5="",$E$5="",$F$5="",$G$5=""),"",IFERROR(VLOOKUP(B3103,'勘定科目コード（2019）'!$B$2:$J$3668,5,FALSE),""))))</f>
        <v/>
      </c>
      <c r="G3103" s="52" t="str">
        <f>IF(AND(OR(D3097&lt;&gt;"",E3097&lt;&gt;"",F3097&lt;&gt;"",G3097&lt;&gt;""),E3103=""),"",IF(AND($D$5="",$E$5="",$F$5="",$G$5=""),"",IFERROR(VLOOKUP(B3103,'勘定科目コード（2019）'!$B$2:$J$3668,6,FALSE),"")))</f>
        <v/>
      </c>
      <c r="H3103" s="54"/>
      <c r="I3103" s="55" t="str">
        <f>IF(AND(OR(D3097&lt;&gt;"",E3097&lt;&gt;"",F3097&lt;&gt;"",G3097&lt;&gt;""),E3103=""),"",IF(AND($D$5="",$E$5="",$F$5="",$G$5=""),"",IFERROR(VLOOKUP(B3103,'勘定科目コード（2019）'!$B$2:$J$3668,7,FALSE),"")))</f>
        <v/>
      </c>
      <c r="J3103" s="56" t="str">
        <f>IF(AND(OR(D3097&lt;&gt;"",E3097&lt;&gt;"",F3097&lt;&gt;"",G3097&lt;&gt;""),E3103=""),"",IF(AND($D$5="",$E$5="",$F$5="",$G$5=""),"",IFERROR(VLOOKUP(B3103,'勘定科目コード（2019）'!$B$2:$J$3668,8,FALSE),"")))</f>
        <v/>
      </c>
      <c r="K3103" s="57" t="str">
        <f>IF(AND(OR(D3097&lt;&gt;"",E3097&lt;&gt;"",F3097&lt;&gt;"",G3097&lt;&gt;""),E3103=""),"",IF(AND($D$5="",$E$5="",$F$5="",$G$5=""),"",IFERROR(VLOOKUP(B3103,'勘定科目コード（2019）'!$B$2:$J$3668,9,FALSE),"")))</f>
        <v/>
      </c>
      <c r="L3103" s="44" t="str">
        <f>IFERROR(VLOOKUP(D3103,'勘定科目コード（2019）'!$E$2:$J$500,7,FALSE),"")</f>
        <v/>
      </c>
    </row>
    <row r="3104" spans="2:12" x14ac:dyDescent="0.15">
      <c r="B3104" s="31">
        <v>3094</v>
      </c>
      <c r="D3104" s="51" t="str">
        <f>IF(AND($D$5="",$E$5="",$F$5="",$G$5=""),"",(IFERROR(VLOOKUP(B3104,'勘定科目コード（2019）'!$B$2:$J$3668,3,FALSE),"")))</f>
        <v/>
      </c>
      <c r="E3104" s="52" t="str">
        <f>IF(AND(OR($D$5&lt;&gt;"",$E$5&lt;&gt;"",$F$5&lt;&gt;"",$G$5&lt;&gt;""),D3104=""),"",IF(AND($D$5="",$E$5="",$F$5="",$G$5=""),"",IFERROR(VLOOKUP(B3104,'勘定科目コード（2019）'!$B$2:$J$3668,4,FALSE),"")))</f>
        <v/>
      </c>
      <c r="F3104" s="53" t="str">
        <f>IF(AND(OR(D3098&lt;&gt;"",E3098&lt;&gt;"",F3098&lt;&gt;"",G3098&lt;&gt;""),E3104=""),"",IF(AND(OR(D3098&lt;&gt;"",E3098&lt;&gt;"",F3098&lt;&gt;"",G3098&lt;&gt;""),E3104=""),"",IF(AND($D$5="",$E$5="",$F$5="",$G$5=""),"",IFERROR(VLOOKUP(B3104,'勘定科目コード（2019）'!$B$2:$J$3668,5,FALSE),""))))</f>
        <v/>
      </c>
      <c r="G3104" s="52" t="str">
        <f>IF(AND(OR(D3098&lt;&gt;"",E3098&lt;&gt;"",F3098&lt;&gt;"",G3098&lt;&gt;""),E3104=""),"",IF(AND($D$5="",$E$5="",$F$5="",$G$5=""),"",IFERROR(VLOOKUP(B3104,'勘定科目コード（2019）'!$B$2:$J$3668,6,FALSE),"")))</f>
        <v/>
      </c>
      <c r="H3104" s="54"/>
      <c r="I3104" s="55" t="str">
        <f>IF(AND(OR(D3098&lt;&gt;"",E3098&lt;&gt;"",F3098&lt;&gt;"",G3098&lt;&gt;""),E3104=""),"",IF(AND($D$5="",$E$5="",$F$5="",$G$5=""),"",IFERROR(VLOOKUP(B3104,'勘定科目コード（2019）'!$B$2:$J$3668,7,FALSE),"")))</f>
        <v/>
      </c>
      <c r="J3104" s="56" t="str">
        <f>IF(AND(OR(D3098&lt;&gt;"",E3098&lt;&gt;"",F3098&lt;&gt;"",G3098&lt;&gt;""),E3104=""),"",IF(AND($D$5="",$E$5="",$F$5="",$G$5=""),"",IFERROR(VLOOKUP(B3104,'勘定科目コード（2019）'!$B$2:$J$3668,8,FALSE),"")))</f>
        <v/>
      </c>
      <c r="K3104" s="57" t="str">
        <f>IF(AND(OR(D3098&lt;&gt;"",E3098&lt;&gt;"",F3098&lt;&gt;"",G3098&lt;&gt;""),E3104=""),"",IF(AND($D$5="",$E$5="",$F$5="",$G$5=""),"",IFERROR(VLOOKUP(B3104,'勘定科目コード（2019）'!$B$2:$J$3668,9,FALSE),"")))</f>
        <v/>
      </c>
      <c r="L3104" s="44" t="str">
        <f>IFERROR(VLOOKUP(D3104,'勘定科目コード（2019）'!$E$2:$J$500,7,FALSE),"")</f>
        <v/>
      </c>
    </row>
    <row r="3105" spans="2:12" x14ac:dyDescent="0.15">
      <c r="B3105" s="31">
        <v>3095</v>
      </c>
      <c r="D3105" s="51" t="str">
        <f>IF(AND($D$5="",$E$5="",$F$5="",$G$5=""),"",(IFERROR(VLOOKUP(B3105,'勘定科目コード（2019）'!$B$2:$J$3668,3,FALSE),"")))</f>
        <v/>
      </c>
      <c r="E3105" s="52" t="str">
        <f>IF(AND(OR($D$5&lt;&gt;"",$E$5&lt;&gt;"",$F$5&lt;&gt;"",$G$5&lt;&gt;""),D3105=""),"",IF(AND($D$5="",$E$5="",$F$5="",$G$5=""),"",IFERROR(VLOOKUP(B3105,'勘定科目コード（2019）'!$B$2:$J$3668,4,FALSE),"")))</f>
        <v/>
      </c>
      <c r="F3105" s="53" t="str">
        <f>IF(AND(OR(D3099&lt;&gt;"",E3099&lt;&gt;"",F3099&lt;&gt;"",G3099&lt;&gt;""),E3105=""),"",IF(AND(OR(D3099&lt;&gt;"",E3099&lt;&gt;"",F3099&lt;&gt;"",G3099&lt;&gt;""),E3105=""),"",IF(AND($D$5="",$E$5="",$F$5="",$G$5=""),"",IFERROR(VLOOKUP(B3105,'勘定科目コード（2019）'!$B$2:$J$3668,5,FALSE),""))))</f>
        <v/>
      </c>
      <c r="G3105" s="52" t="str">
        <f>IF(AND(OR(D3099&lt;&gt;"",E3099&lt;&gt;"",F3099&lt;&gt;"",G3099&lt;&gt;""),E3105=""),"",IF(AND($D$5="",$E$5="",$F$5="",$G$5=""),"",IFERROR(VLOOKUP(B3105,'勘定科目コード（2019）'!$B$2:$J$3668,6,FALSE),"")))</f>
        <v/>
      </c>
      <c r="H3105" s="54"/>
      <c r="I3105" s="55" t="str">
        <f>IF(AND(OR(D3099&lt;&gt;"",E3099&lt;&gt;"",F3099&lt;&gt;"",G3099&lt;&gt;""),E3105=""),"",IF(AND($D$5="",$E$5="",$F$5="",$G$5=""),"",IFERROR(VLOOKUP(B3105,'勘定科目コード（2019）'!$B$2:$J$3668,7,FALSE),"")))</f>
        <v/>
      </c>
      <c r="J3105" s="56" t="str">
        <f>IF(AND(OR(D3099&lt;&gt;"",E3099&lt;&gt;"",F3099&lt;&gt;"",G3099&lt;&gt;""),E3105=""),"",IF(AND($D$5="",$E$5="",$F$5="",$G$5=""),"",IFERROR(VLOOKUP(B3105,'勘定科目コード（2019）'!$B$2:$J$3668,8,FALSE),"")))</f>
        <v/>
      </c>
      <c r="K3105" s="57" t="str">
        <f>IF(AND(OR(D3099&lt;&gt;"",E3099&lt;&gt;"",F3099&lt;&gt;"",G3099&lt;&gt;""),E3105=""),"",IF(AND($D$5="",$E$5="",$F$5="",$G$5=""),"",IFERROR(VLOOKUP(B3105,'勘定科目コード（2019）'!$B$2:$J$3668,9,FALSE),"")))</f>
        <v/>
      </c>
      <c r="L3105" s="44" t="str">
        <f>IFERROR(VLOOKUP(D3105,'勘定科目コード（2019）'!$E$2:$J$500,7,FALSE),"")</f>
        <v/>
      </c>
    </row>
    <row r="3106" spans="2:12" x14ac:dyDescent="0.15">
      <c r="B3106" s="31">
        <v>3096</v>
      </c>
      <c r="D3106" s="51" t="str">
        <f>IF(AND($D$5="",$E$5="",$F$5="",$G$5=""),"",(IFERROR(VLOOKUP(B3106,'勘定科目コード（2019）'!$B$2:$J$3668,3,FALSE),"")))</f>
        <v/>
      </c>
      <c r="E3106" s="52" t="str">
        <f>IF(AND(OR($D$5&lt;&gt;"",$E$5&lt;&gt;"",$F$5&lt;&gt;"",$G$5&lt;&gt;""),D3106=""),"",IF(AND($D$5="",$E$5="",$F$5="",$G$5=""),"",IFERROR(VLOOKUP(B3106,'勘定科目コード（2019）'!$B$2:$J$3668,4,FALSE),"")))</f>
        <v/>
      </c>
      <c r="F3106" s="53" t="str">
        <f>IF(AND(OR(D3100&lt;&gt;"",E3100&lt;&gt;"",F3100&lt;&gt;"",G3100&lt;&gt;""),E3106=""),"",IF(AND(OR(D3100&lt;&gt;"",E3100&lt;&gt;"",F3100&lt;&gt;"",G3100&lt;&gt;""),E3106=""),"",IF(AND($D$5="",$E$5="",$F$5="",$G$5=""),"",IFERROR(VLOOKUP(B3106,'勘定科目コード（2019）'!$B$2:$J$3668,5,FALSE),""))))</f>
        <v/>
      </c>
      <c r="G3106" s="52" t="str">
        <f>IF(AND(OR(D3100&lt;&gt;"",E3100&lt;&gt;"",F3100&lt;&gt;"",G3100&lt;&gt;""),E3106=""),"",IF(AND($D$5="",$E$5="",$F$5="",$G$5=""),"",IFERROR(VLOOKUP(B3106,'勘定科目コード（2019）'!$B$2:$J$3668,6,FALSE),"")))</f>
        <v/>
      </c>
      <c r="H3106" s="54"/>
      <c r="I3106" s="55" t="str">
        <f>IF(AND(OR(D3100&lt;&gt;"",E3100&lt;&gt;"",F3100&lt;&gt;"",G3100&lt;&gt;""),E3106=""),"",IF(AND($D$5="",$E$5="",$F$5="",$G$5=""),"",IFERROR(VLOOKUP(B3106,'勘定科目コード（2019）'!$B$2:$J$3668,7,FALSE),"")))</f>
        <v/>
      </c>
      <c r="J3106" s="56" t="str">
        <f>IF(AND(OR(D3100&lt;&gt;"",E3100&lt;&gt;"",F3100&lt;&gt;"",G3100&lt;&gt;""),E3106=""),"",IF(AND($D$5="",$E$5="",$F$5="",$G$5=""),"",IFERROR(VLOOKUP(B3106,'勘定科目コード（2019）'!$B$2:$J$3668,8,FALSE),"")))</f>
        <v/>
      </c>
      <c r="K3106" s="57" t="str">
        <f>IF(AND(OR(D3100&lt;&gt;"",E3100&lt;&gt;"",F3100&lt;&gt;"",G3100&lt;&gt;""),E3106=""),"",IF(AND($D$5="",$E$5="",$F$5="",$G$5=""),"",IFERROR(VLOOKUP(B3106,'勘定科目コード（2019）'!$B$2:$J$3668,9,FALSE),"")))</f>
        <v/>
      </c>
      <c r="L3106" s="44" t="str">
        <f>IFERROR(VLOOKUP(D3106,'勘定科目コード（2019）'!$E$2:$J$500,7,FALSE),"")</f>
        <v/>
      </c>
    </row>
    <row r="3107" spans="2:12" x14ac:dyDescent="0.15">
      <c r="B3107" s="31">
        <v>3097</v>
      </c>
      <c r="D3107" s="51" t="str">
        <f>IF(AND($D$5="",$E$5="",$F$5="",$G$5=""),"",(IFERROR(VLOOKUP(B3107,'勘定科目コード（2019）'!$B$2:$J$3668,3,FALSE),"")))</f>
        <v/>
      </c>
      <c r="E3107" s="52" t="str">
        <f>IF(AND(OR($D$5&lt;&gt;"",$E$5&lt;&gt;"",$F$5&lt;&gt;"",$G$5&lt;&gt;""),D3107=""),"",IF(AND($D$5="",$E$5="",$F$5="",$G$5=""),"",IFERROR(VLOOKUP(B3107,'勘定科目コード（2019）'!$B$2:$J$3668,4,FALSE),"")))</f>
        <v/>
      </c>
      <c r="F3107" s="53" t="str">
        <f>IF(AND(OR(D3101&lt;&gt;"",E3101&lt;&gt;"",F3101&lt;&gt;"",G3101&lt;&gt;""),E3107=""),"",IF(AND(OR(D3101&lt;&gt;"",E3101&lt;&gt;"",F3101&lt;&gt;"",G3101&lt;&gt;""),E3107=""),"",IF(AND($D$5="",$E$5="",$F$5="",$G$5=""),"",IFERROR(VLOOKUP(B3107,'勘定科目コード（2019）'!$B$2:$J$3668,5,FALSE),""))))</f>
        <v/>
      </c>
      <c r="G3107" s="52" t="str">
        <f>IF(AND(OR(D3101&lt;&gt;"",E3101&lt;&gt;"",F3101&lt;&gt;"",G3101&lt;&gt;""),E3107=""),"",IF(AND($D$5="",$E$5="",$F$5="",$G$5=""),"",IFERROR(VLOOKUP(B3107,'勘定科目コード（2019）'!$B$2:$J$3668,6,FALSE),"")))</f>
        <v/>
      </c>
      <c r="H3107" s="54"/>
      <c r="I3107" s="55" t="str">
        <f>IF(AND(OR(D3101&lt;&gt;"",E3101&lt;&gt;"",F3101&lt;&gt;"",G3101&lt;&gt;""),E3107=""),"",IF(AND($D$5="",$E$5="",$F$5="",$G$5=""),"",IFERROR(VLOOKUP(B3107,'勘定科目コード（2019）'!$B$2:$J$3668,7,FALSE),"")))</f>
        <v/>
      </c>
      <c r="J3107" s="56" t="str">
        <f>IF(AND(OR(D3101&lt;&gt;"",E3101&lt;&gt;"",F3101&lt;&gt;"",G3101&lt;&gt;""),E3107=""),"",IF(AND($D$5="",$E$5="",$F$5="",$G$5=""),"",IFERROR(VLOOKUP(B3107,'勘定科目コード（2019）'!$B$2:$J$3668,8,FALSE),"")))</f>
        <v/>
      </c>
      <c r="K3107" s="57" t="str">
        <f>IF(AND(OR(D3101&lt;&gt;"",E3101&lt;&gt;"",F3101&lt;&gt;"",G3101&lt;&gt;""),E3107=""),"",IF(AND($D$5="",$E$5="",$F$5="",$G$5=""),"",IFERROR(VLOOKUP(B3107,'勘定科目コード（2019）'!$B$2:$J$3668,9,FALSE),"")))</f>
        <v/>
      </c>
      <c r="L3107" s="44" t="str">
        <f>IFERROR(VLOOKUP(D3107,'勘定科目コード（2019）'!$E$2:$J$500,7,FALSE),"")</f>
        <v/>
      </c>
    </row>
    <row r="3108" spans="2:12" x14ac:dyDescent="0.15">
      <c r="B3108" s="31">
        <v>3098</v>
      </c>
      <c r="D3108" s="51" t="str">
        <f>IF(AND($D$5="",$E$5="",$F$5="",$G$5=""),"",(IFERROR(VLOOKUP(B3108,'勘定科目コード（2019）'!$B$2:$J$3668,3,FALSE),"")))</f>
        <v/>
      </c>
      <c r="E3108" s="52" t="str">
        <f>IF(AND(OR($D$5&lt;&gt;"",$E$5&lt;&gt;"",$F$5&lt;&gt;"",$G$5&lt;&gt;""),D3108=""),"",IF(AND($D$5="",$E$5="",$F$5="",$G$5=""),"",IFERROR(VLOOKUP(B3108,'勘定科目コード（2019）'!$B$2:$J$3668,4,FALSE),"")))</f>
        <v/>
      </c>
      <c r="F3108" s="53" t="str">
        <f>IF(AND(OR(D3102&lt;&gt;"",E3102&lt;&gt;"",F3102&lt;&gt;"",G3102&lt;&gt;""),E3108=""),"",IF(AND(OR(D3102&lt;&gt;"",E3102&lt;&gt;"",F3102&lt;&gt;"",G3102&lt;&gt;""),E3108=""),"",IF(AND($D$5="",$E$5="",$F$5="",$G$5=""),"",IFERROR(VLOOKUP(B3108,'勘定科目コード（2019）'!$B$2:$J$3668,5,FALSE),""))))</f>
        <v/>
      </c>
      <c r="G3108" s="52" t="str">
        <f>IF(AND(OR(D3102&lt;&gt;"",E3102&lt;&gt;"",F3102&lt;&gt;"",G3102&lt;&gt;""),E3108=""),"",IF(AND($D$5="",$E$5="",$F$5="",$G$5=""),"",IFERROR(VLOOKUP(B3108,'勘定科目コード（2019）'!$B$2:$J$3668,6,FALSE),"")))</f>
        <v/>
      </c>
      <c r="H3108" s="54"/>
      <c r="I3108" s="55" t="str">
        <f>IF(AND(OR(D3102&lt;&gt;"",E3102&lt;&gt;"",F3102&lt;&gt;"",G3102&lt;&gt;""),E3108=""),"",IF(AND($D$5="",$E$5="",$F$5="",$G$5=""),"",IFERROR(VLOOKUP(B3108,'勘定科目コード（2019）'!$B$2:$J$3668,7,FALSE),"")))</f>
        <v/>
      </c>
      <c r="J3108" s="56" t="str">
        <f>IF(AND(OR(D3102&lt;&gt;"",E3102&lt;&gt;"",F3102&lt;&gt;"",G3102&lt;&gt;""),E3108=""),"",IF(AND($D$5="",$E$5="",$F$5="",$G$5=""),"",IFERROR(VLOOKUP(B3108,'勘定科目コード（2019）'!$B$2:$J$3668,8,FALSE),"")))</f>
        <v/>
      </c>
      <c r="K3108" s="57" t="str">
        <f>IF(AND(OR(D3102&lt;&gt;"",E3102&lt;&gt;"",F3102&lt;&gt;"",G3102&lt;&gt;""),E3108=""),"",IF(AND($D$5="",$E$5="",$F$5="",$G$5=""),"",IFERROR(VLOOKUP(B3108,'勘定科目コード（2019）'!$B$2:$J$3668,9,FALSE),"")))</f>
        <v/>
      </c>
      <c r="L3108" s="44" t="str">
        <f>IFERROR(VLOOKUP(D3108,'勘定科目コード（2019）'!$E$2:$J$500,7,FALSE),"")</f>
        <v/>
      </c>
    </row>
    <row r="3109" spans="2:12" x14ac:dyDescent="0.15">
      <c r="B3109" s="31">
        <v>3099</v>
      </c>
      <c r="D3109" s="51" t="str">
        <f>IF(AND($D$5="",$E$5="",$F$5="",$G$5=""),"",(IFERROR(VLOOKUP(B3109,'勘定科目コード（2019）'!$B$2:$J$3668,3,FALSE),"")))</f>
        <v/>
      </c>
      <c r="E3109" s="52" t="str">
        <f>IF(AND(OR($D$5&lt;&gt;"",$E$5&lt;&gt;"",$F$5&lt;&gt;"",$G$5&lt;&gt;""),D3109=""),"",IF(AND($D$5="",$E$5="",$F$5="",$G$5=""),"",IFERROR(VLOOKUP(B3109,'勘定科目コード（2019）'!$B$2:$J$3668,4,FALSE),"")))</f>
        <v/>
      </c>
      <c r="F3109" s="53" t="str">
        <f>IF(AND(OR(D3103&lt;&gt;"",E3103&lt;&gt;"",F3103&lt;&gt;"",G3103&lt;&gt;""),E3109=""),"",IF(AND(OR(D3103&lt;&gt;"",E3103&lt;&gt;"",F3103&lt;&gt;"",G3103&lt;&gt;""),E3109=""),"",IF(AND($D$5="",$E$5="",$F$5="",$G$5=""),"",IFERROR(VLOOKUP(B3109,'勘定科目コード（2019）'!$B$2:$J$3668,5,FALSE),""))))</f>
        <v/>
      </c>
      <c r="G3109" s="52" t="str">
        <f>IF(AND(OR(D3103&lt;&gt;"",E3103&lt;&gt;"",F3103&lt;&gt;"",G3103&lt;&gt;""),E3109=""),"",IF(AND($D$5="",$E$5="",$F$5="",$G$5=""),"",IFERROR(VLOOKUP(B3109,'勘定科目コード（2019）'!$B$2:$J$3668,6,FALSE),"")))</f>
        <v/>
      </c>
      <c r="H3109" s="54"/>
      <c r="I3109" s="55" t="str">
        <f>IF(AND(OR(D3103&lt;&gt;"",E3103&lt;&gt;"",F3103&lt;&gt;"",G3103&lt;&gt;""),E3109=""),"",IF(AND($D$5="",$E$5="",$F$5="",$G$5=""),"",IFERROR(VLOOKUP(B3109,'勘定科目コード（2019）'!$B$2:$J$3668,7,FALSE),"")))</f>
        <v/>
      </c>
      <c r="J3109" s="56" t="str">
        <f>IF(AND(OR(D3103&lt;&gt;"",E3103&lt;&gt;"",F3103&lt;&gt;"",G3103&lt;&gt;""),E3109=""),"",IF(AND($D$5="",$E$5="",$F$5="",$G$5=""),"",IFERROR(VLOOKUP(B3109,'勘定科目コード（2019）'!$B$2:$J$3668,8,FALSE),"")))</f>
        <v/>
      </c>
      <c r="K3109" s="57" t="str">
        <f>IF(AND(OR(D3103&lt;&gt;"",E3103&lt;&gt;"",F3103&lt;&gt;"",G3103&lt;&gt;""),E3109=""),"",IF(AND($D$5="",$E$5="",$F$5="",$G$5=""),"",IFERROR(VLOOKUP(B3109,'勘定科目コード（2019）'!$B$2:$J$3668,9,FALSE),"")))</f>
        <v/>
      </c>
      <c r="L3109" s="44" t="str">
        <f>IFERROR(VLOOKUP(D3109,'勘定科目コード（2019）'!$E$2:$J$500,7,FALSE),"")</f>
        <v/>
      </c>
    </row>
    <row r="3110" spans="2:12" x14ac:dyDescent="0.15">
      <c r="B3110" s="31">
        <v>3100</v>
      </c>
      <c r="D3110" s="51" t="str">
        <f>IF(AND($D$5="",$E$5="",$F$5="",$G$5=""),"",(IFERROR(VLOOKUP(B3110,'勘定科目コード（2019）'!$B$2:$J$3668,3,FALSE),"")))</f>
        <v/>
      </c>
      <c r="E3110" s="52" t="str">
        <f>IF(AND(OR($D$5&lt;&gt;"",$E$5&lt;&gt;"",$F$5&lt;&gt;"",$G$5&lt;&gt;""),D3110=""),"",IF(AND($D$5="",$E$5="",$F$5="",$G$5=""),"",IFERROR(VLOOKUP(B3110,'勘定科目コード（2019）'!$B$2:$J$3668,4,FALSE),"")))</f>
        <v/>
      </c>
      <c r="F3110" s="53" t="str">
        <f>IF(AND(OR(D3104&lt;&gt;"",E3104&lt;&gt;"",F3104&lt;&gt;"",G3104&lt;&gt;""),E3110=""),"",IF(AND(OR(D3104&lt;&gt;"",E3104&lt;&gt;"",F3104&lt;&gt;"",G3104&lt;&gt;""),E3110=""),"",IF(AND($D$5="",$E$5="",$F$5="",$G$5=""),"",IFERROR(VLOOKUP(B3110,'勘定科目コード（2019）'!$B$2:$J$3668,5,FALSE),""))))</f>
        <v/>
      </c>
      <c r="G3110" s="52" t="str">
        <f>IF(AND(OR(D3104&lt;&gt;"",E3104&lt;&gt;"",F3104&lt;&gt;"",G3104&lt;&gt;""),E3110=""),"",IF(AND($D$5="",$E$5="",$F$5="",$G$5=""),"",IFERROR(VLOOKUP(B3110,'勘定科目コード（2019）'!$B$2:$J$3668,6,FALSE),"")))</f>
        <v/>
      </c>
      <c r="H3110" s="54"/>
      <c r="I3110" s="55" t="str">
        <f>IF(AND(OR(D3104&lt;&gt;"",E3104&lt;&gt;"",F3104&lt;&gt;"",G3104&lt;&gt;""),E3110=""),"",IF(AND($D$5="",$E$5="",$F$5="",$G$5=""),"",IFERROR(VLOOKUP(B3110,'勘定科目コード（2019）'!$B$2:$J$3668,7,FALSE),"")))</f>
        <v/>
      </c>
      <c r="J3110" s="56" t="str">
        <f>IF(AND(OR(D3104&lt;&gt;"",E3104&lt;&gt;"",F3104&lt;&gt;"",G3104&lt;&gt;""),E3110=""),"",IF(AND($D$5="",$E$5="",$F$5="",$G$5=""),"",IFERROR(VLOOKUP(B3110,'勘定科目コード（2019）'!$B$2:$J$3668,8,FALSE),"")))</f>
        <v/>
      </c>
      <c r="K3110" s="57" t="str">
        <f>IF(AND(OR(D3104&lt;&gt;"",E3104&lt;&gt;"",F3104&lt;&gt;"",G3104&lt;&gt;""),E3110=""),"",IF(AND($D$5="",$E$5="",$F$5="",$G$5=""),"",IFERROR(VLOOKUP(B3110,'勘定科目コード（2019）'!$B$2:$J$3668,9,FALSE),"")))</f>
        <v/>
      </c>
      <c r="L3110" s="44" t="str">
        <f>IFERROR(VLOOKUP(D3110,'勘定科目コード（2019）'!$E$2:$J$500,7,FALSE),"")</f>
        <v/>
      </c>
    </row>
    <row r="3111" spans="2:12" x14ac:dyDescent="0.15">
      <c r="B3111" s="31">
        <v>3101</v>
      </c>
      <c r="D3111" s="51" t="str">
        <f>IF(AND($D$5="",$E$5="",$F$5="",$G$5=""),"",(IFERROR(VLOOKUP(B3111,'勘定科目コード（2019）'!$B$2:$J$3668,3,FALSE),"")))</f>
        <v/>
      </c>
      <c r="E3111" s="52" t="str">
        <f>IF(AND(OR($D$5&lt;&gt;"",$E$5&lt;&gt;"",$F$5&lt;&gt;"",$G$5&lt;&gt;""),D3111=""),"",IF(AND($D$5="",$E$5="",$F$5="",$G$5=""),"",IFERROR(VLOOKUP(B3111,'勘定科目コード（2019）'!$B$2:$J$3668,4,FALSE),"")))</f>
        <v/>
      </c>
      <c r="F3111" s="53" t="str">
        <f>IF(AND(OR(D3105&lt;&gt;"",E3105&lt;&gt;"",F3105&lt;&gt;"",G3105&lt;&gt;""),E3111=""),"",IF(AND(OR(D3105&lt;&gt;"",E3105&lt;&gt;"",F3105&lt;&gt;"",G3105&lt;&gt;""),E3111=""),"",IF(AND($D$5="",$E$5="",$F$5="",$G$5=""),"",IFERROR(VLOOKUP(B3111,'勘定科目コード（2019）'!$B$2:$J$3668,5,FALSE),""))))</f>
        <v/>
      </c>
      <c r="G3111" s="52" t="str">
        <f>IF(AND(OR(D3105&lt;&gt;"",E3105&lt;&gt;"",F3105&lt;&gt;"",G3105&lt;&gt;""),E3111=""),"",IF(AND($D$5="",$E$5="",$F$5="",$G$5=""),"",IFERROR(VLOOKUP(B3111,'勘定科目コード（2019）'!$B$2:$J$3668,6,FALSE),"")))</f>
        <v/>
      </c>
      <c r="H3111" s="54"/>
      <c r="I3111" s="55" t="str">
        <f>IF(AND(OR(D3105&lt;&gt;"",E3105&lt;&gt;"",F3105&lt;&gt;"",G3105&lt;&gt;""),E3111=""),"",IF(AND($D$5="",$E$5="",$F$5="",$G$5=""),"",IFERROR(VLOOKUP(B3111,'勘定科目コード（2019）'!$B$2:$J$3668,7,FALSE),"")))</f>
        <v/>
      </c>
      <c r="J3111" s="56" t="str">
        <f>IF(AND(OR(D3105&lt;&gt;"",E3105&lt;&gt;"",F3105&lt;&gt;"",G3105&lt;&gt;""),E3111=""),"",IF(AND($D$5="",$E$5="",$F$5="",$G$5=""),"",IFERROR(VLOOKUP(B3111,'勘定科目コード（2019）'!$B$2:$J$3668,8,FALSE),"")))</f>
        <v/>
      </c>
      <c r="K3111" s="57" t="str">
        <f>IF(AND(OR(D3105&lt;&gt;"",E3105&lt;&gt;"",F3105&lt;&gt;"",G3105&lt;&gt;""),E3111=""),"",IF(AND($D$5="",$E$5="",$F$5="",$G$5=""),"",IFERROR(VLOOKUP(B3111,'勘定科目コード（2019）'!$B$2:$J$3668,9,FALSE),"")))</f>
        <v/>
      </c>
      <c r="L3111" s="44" t="str">
        <f>IFERROR(VLOOKUP(D3111,'勘定科目コード（2019）'!$E$2:$J$500,7,FALSE),"")</f>
        <v/>
      </c>
    </row>
    <row r="3112" spans="2:12" x14ac:dyDescent="0.15">
      <c r="B3112" s="31">
        <v>3102</v>
      </c>
      <c r="D3112" s="51" t="str">
        <f>IF(AND($D$5="",$E$5="",$F$5="",$G$5=""),"",(IFERROR(VLOOKUP(B3112,'勘定科目コード（2019）'!$B$2:$J$3668,3,FALSE),"")))</f>
        <v/>
      </c>
      <c r="E3112" s="52" t="str">
        <f>IF(AND(OR($D$5&lt;&gt;"",$E$5&lt;&gt;"",$F$5&lt;&gt;"",$G$5&lt;&gt;""),D3112=""),"",IF(AND($D$5="",$E$5="",$F$5="",$G$5=""),"",IFERROR(VLOOKUP(B3112,'勘定科目コード（2019）'!$B$2:$J$3668,4,FALSE),"")))</f>
        <v/>
      </c>
      <c r="F3112" s="53" t="str">
        <f>IF(AND(OR(D3106&lt;&gt;"",E3106&lt;&gt;"",F3106&lt;&gt;"",G3106&lt;&gt;""),E3112=""),"",IF(AND(OR(D3106&lt;&gt;"",E3106&lt;&gt;"",F3106&lt;&gt;"",G3106&lt;&gt;""),E3112=""),"",IF(AND($D$5="",$E$5="",$F$5="",$G$5=""),"",IFERROR(VLOOKUP(B3112,'勘定科目コード（2019）'!$B$2:$J$3668,5,FALSE),""))))</f>
        <v/>
      </c>
      <c r="G3112" s="52" t="str">
        <f>IF(AND(OR(D3106&lt;&gt;"",E3106&lt;&gt;"",F3106&lt;&gt;"",G3106&lt;&gt;""),E3112=""),"",IF(AND($D$5="",$E$5="",$F$5="",$G$5=""),"",IFERROR(VLOOKUP(B3112,'勘定科目コード（2019）'!$B$2:$J$3668,6,FALSE),"")))</f>
        <v/>
      </c>
      <c r="H3112" s="54"/>
      <c r="I3112" s="55" t="str">
        <f>IF(AND(OR(D3106&lt;&gt;"",E3106&lt;&gt;"",F3106&lt;&gt;"",G3106&lt;&gt;""),E3112=""),"",IF(AND($D$5="",$E$5="",$F$5="",$G$5=""),"",IFERROR(VLOOKUP(B3112,'勘定科目コード（2019）'!$B$2:$J$3668,7,FALSE),"")))</f>
        <v/>
      </c>
      <c r="J3112" s="56" t="str">
        <f>IF(AND(OR(D3106&lt;&gt;"",E3106&lt;&gt;"",F3106&lt;&gt;"",G3106&lt;&gt;""),E3112=""),"",IF(AND($D$5="",$E$5="",$F$5="",$G$5=""),"",IFERROR(VLOOKUP(B3112,'勘定科目コード（2019）'!$B$2:$J$3668,8,FALSE),"")))</f>
        <v/>
      </c>
      <c r="K3112" s="57" t="str">
        <f>IF(AND(OR(D3106&lt;&gt;"",E3106&lt;&gt;"",F3106&lt;&gt;"",G3106&lt;&gt;""),E3112=""),"",IF(AND($D$5="",$E$5="",$F$5="",$G$5=""),"",IFERROR(VLOOKUP(B3112,'勘定科目コード（2019）'!$B$2:$J$3668,9,FALSE),"")))</f>
        <v/>
      </c>
      <c r="L3112" s="44" t="str">
        <f>IFERROR(VLOOKUP(D3112,'勘定科目コード（2019）'!$E$2:$J$500,7,FALSE),"")</f>
        <v/>
      </c>
    </row>
    <row r="3113" spans="2:12" x14ac:dyDescent="0.15">
      <c r="B3113" s="31">
        <v>3103</v>
      </c>
      <c r="D3113" s="51" t="str">
        <f>IF(AND($D$5="",$E$5="",$F$5="",$G$5=""),"",(IFERROR(VLOOKUP(B3113,'勘定科目コード（2019）'!$B$2:$J$3668,3,FALSE),"")))</f>
        <v/>
      </c>
      <c r="E3113" s="52" t="str">
        <f>IF(AND(OR($D$5&lt;&gt;"",$E$5&lt;&gt;"",$F$5&lt;&gt;"",$G$5&lt;&gt;""),D3113=""),"",IF(AND($D$5="",$E$5="",$F$5="",$G$5=""),"",IFERROR(VLOOKUP(B3113,'勘定科目コード（2019）'!$B$2:$J$3668,4,FALSE),"")))</f>
        <v/>
      </c>
      <c r="F3113" s="53" t="str">
        <f>IF(AND(OR(D3107&lt;&gt;"",E3107&lt;&gt;"",F3107&lt;&gt;"",G3107&lt;&gt;""),E3113=""),"",IF(AND(OR(D3107&lt;&gt;"",E3107&lt;&gt;"",F3107&lt;&gt;"",G3107&lt;&gt;""),E3113=""),"",IF(AND($D$5="",$E$5="",$F$5="",$G$5=""),"",IFERROR(VLOOKUP(B3113,'勘定科目コード（2019）'!$B$2:$J$3668,5,FALSE),""))))</f>
        <v/>
      </c>
      <c r="G3113" s="52" t="str">
        <f>IF(AND(OR(D3107&lt;&gt;"",E3107&lt;&gt;"",F3107&lt;&gt;"",G3107&lt;&gt;""),E3113=""),"",IF(AND($D$5="",$E$5="",$F$5="",$G$5=""),"",IFERROR(VLOOKUP(B3113,'勘定科目コード（2019）'!$B$2:$J$3668,6,FALSE),"")))</f>
        <v/>
      </c>
      <c r="H3113" s="54"/>
      <c r="I3113" s="55" t="str">
        <f>IF(AND(OR(D3107&lt;&gt;"",E3107&lt;&gt;"",F3107&lt;&gt;"",G3107&lt;&gt;""),E3113=""),"",IF(AND($D$5="",$E$5="",$F$5="",$G$5=""),"",IFERROR(VLOOKUP(B3113,'勘定科目コード（2019）'!$B$2:$J$3668,7,FALSE),"")))</f>
        <v/>
      </c>
      <c r="J3113" s="56" t="str">
        <f>IF(AND(OR(D3107&lt;&gt;"",E3107&lt;&gt;"",F3107&lt;&gt;"",G3107&lt;&gt;""),E3113=""),"",IF(AND($D$5="",$E$5="",$F$5="",$G$5=""),"",IFERROR(VLOOKUP(B3113,'勘定科目コード（2019）'!$B$2:$J$3668,8,FALSE),"")))</f>
        <v/>
      </c>
      <c r="K3113" s="57" t="str">
        <f>IF(AND(OR(D3107&lt;&gt;"",E3107&lt;&gt;"",F3107&lt;&gt;"",G3107&lt;&gt;""),E3113=""),"",IF(AND($D$5="",$E$5="",$F$5="",$G$5=""),"",IFERROR(VLOOKUP(B3113,'勘定科目コード（2019）'!$B$2:$J$3668,9,FALSE),"")))</f>
        <v/>
      </c>
      <c r="L3113" s="44" t="str">
        <f>IFERROR(VLOOKUP(D3113,'勘定科目コード（2019）'!$E$2:$J$500,7,FALSE),"")</f>
        <v/>
      </c>
    </row>
    <row r="3114" spans="2:12" x14ac:dyDescent="0.15">
      <c r="B3114" s="31">
        <v>3104</v>
      </c>
      <c r="D3114" s="51" t="str">
        <f>IF(AND($D$5="",$E$5="",$F$5="",$G$5=""),"",(IFERROR(VLOOKUP(B3114,'勘定科目コード（2019）'!$B$2:$J$3668,3,FALSE),"")))</f>
        <v/>
      </c>
      <c r="E3114" s="52" t="str">
        <f>IF(AND(OR($D$5&lt;&gt;"",$E$5&lt;&gt;"",$F$5&lt;&gt;"",$G$5&lt;&gt;""),D3114=""),"",IF(AND($D$5="",$E$5="",$F$5="",$G$5=""),"",IFERROR(VLOOKUP(B3114,'勘定科目コード（2019）'!$B$2:$J$3668,4,FALSE),"")))</f>
        <v/>
      </c>
      <c r="F3114" s="53" t="str">
        <f>IF(AND(OR(D3108&lt;&gt;"",E3108&lt;&gt;"",F3108&lt;&gt;"",G3108&lt;&gt;""),E3114=""),"",IF(AND(OR(D3108&lt;&gt;"",E3108&lt;&gt;"",F3108&lt;&gt;"",G3108&lt;&gt;""),E3114=""),"",IF(AND($D$5="",$E$5="",$F$5="",$G$5=""),"",IFERROR(VLOOKUP(B3114,'勘定科目コード（2019）'!$B$2:$J$3668,5,FALSE),""))))</f>
        <v/>
      </c>
      <c r="G3114" s="52" t="str">
        <f>IF(AND(OR(D3108&lt;&gt;"",E3108&lt;&gt;"",F3108&lt;&gt;"",G3108&lt;&gt;""),E3114=""),"",IF(AND($D$5="",$E$5="",$F$5="",$G$5=""),"",IFERROR(VLOOKUP(B3114,'勘定科目コード（2019）'!$B$2:$J$3668,6,FALSE),"")))</f>
        <v/>
      </c>
      <c r="H3114" s="54"/>
      <c r="I3114" s="55" t="str">
        <f>IF(AND(OR(D3108&lt;&gt;"",E3108&lt;&gt;"",F3108&lt;&gt;"",G3108&lt;&gt;""),E3114=""),"",IF(AND($D$5="",$E$5="",$F$5="",$G$5=""),"",IFERROR(VLOOKUP(B3114,'勘定科目コード（2019）'!$B$2:$J$3668,7,FALSE),"")))</f>
        <v/>
      </c>
      <c r="J3114" s="56" t="str">
        <f>IF(AND(OR(D3108&lt;&gt;"",E3108&lt;&gt;"",F3108&lt;&gt;"",G3108&lt;&gt;""),E3114=""),"",IF(AND($D$5="",$E$5="",$F$5="",$G$5=""),"",IFERROR(VLOOKUP(B3114,'勘定科目コード（2019）'!$B$2:$J$3668,8,FALSE),"")))</f>
        <v/>
      </c>
      <c r="K3114" s="57" t="str">
        <f>IF(AND(OR(D3108&lt;&gt;"",E3108&lt;&gt;"",F3108&lt;&gt;"",G3108&lt;&gt;""),E3114=""),"",IF(AND($D$5="",$E$5="",$F$5="",$G$5=""),"",IFERROR(VLOOKUP(B3114,'勘定科目コード（2019）'!$B$2:$J$3668,9,FALSE),"")))</f>
        <v/>
      </c>
      <c r="L3114" s="44" t="str">
        <f>IFERROR(VLOOKUP(D3114,'勘定科目コード（2019）'!$E$2:$J$500,7,FALSE),"")</f>
        <v/>
      </c>
    </row>
    <row r="3115" spans="2:12" x14ac:dyDescent="0.15">
      <c r="B3115" s="31">
        <v>3105</v>
      </c>
      <c r="D3115" s="51" t="str">
        <f>IF(AND($D$5="",$E$5="",$F$5="",$G$5=""),"",(IFERROR(VLOOKUP(B3115,'勘定科目コード（2019）'!$B$2:$J$3668,3,FALSE),"")))</f>
        <v/>
      </c>
      <c r="E3115" s="52" t="str">
        <f>IF(AND(OR($D$5&lt;&gt;"",$E$5&lt;&gt;"",$F$5&lt;&gt;"",$G$5&lt;&gt;""),D3115=""),"",IF(AND($D$5="",$E$5="",$F$5="",$G$5=""),"",IFERROR(VLOOKUP(B3115,'勘定科目コード（2019）'!$B$2:$J$3668,4,FALSE),"")))</f>
        <v/>
      </c>
      <c r="F3115" s="53" t="str">
        <f>IF(AND(OR(D3109&lt;&gt;"",E3109&lt;&gt;"",F3109&lt;&gt;"",G3109&lt;&gt;""),E3115=""),"",IF(AND(OR(D3109&lt;&gt;"",E3109&lt;&gt;"",F3109&lt;&gt;"",G3109&lt;&gt;""),E3115=""),"",IF(AND($D$5="",$E$5="",$F$5="",$G$5=""),"",IFERROR(VLOOKUP(B3115,'勘定科目コード（2019）'!$B$2:$J$3668,5,FALSE),""))))</f>
        <v/>
      </c>
      <c r="G3115" s="52" t="str">
        <f>IF(AND(OR(D3109&lt;&gt;"",E3109&lt;&gt;"",F3109&lt;&gt;"",G3109&lt;&gt;""),E3115=""),"",IF(AND($D$5="",$E$5="",$F$5="",$G$5=""),"",IFERROR(VLOOKUP(B3115,'勘定科目コード（2019）'!$B$2:$J$3668,6,FALSE),"")))</f>
        <v/>
      </c>
      <c r="H3115" s="54"/>
      <c r="I3115" s="55" t="str">
        <f>IF(AND(OR(D3109&lt;&gt;"",E3109&lt;&gt;"",F3109&lt;&gt;"",G3109&lt;&gt;""),E3115=""),"",IF(AND($D$5="",$E$5="",$F$5="",$G$5=""),"",IFERROR(VLOOKUP(B3115,'勘定科目コード（2019）'!$B$2:$J$3668,7,FALSE),"")))</f>
        <v/>
      </c>
      <c r="J3115" s="56" t="str">
        <f>IF(AND(OR(D3109&lt;&gt;"",E3109&lt;&gt;"",F3109&lt;&gt;"",G3109&lt;&gt;""),E3115=""),"",IF(AND($D$5="",$E$5="",$F$5="",$G$5=""),"",IFERROR(VLOOKUP(B3115,'勘定科目コード（2019）'!$B$2:$J$3668,8,FALSE),"")))</f>
        <v/>
      </c>
      <c r="K3115" s="57" t="str">
        <f>IF(AND(OR(D3109&lt;&gt;"",E3109&lt;&gt;"",F3109&lt;&gt;"",G3109&lt;&gt;""),E3115=""),"",IF(AND($D$5="",$E$5="",$F$5="",$G$5=""),"",IFERROR(VLOOKUP(B3115,'勘定科目コード（2019）'!$B$2:$J$3668,9,FALSE),"")))</f>
        <v/>
      </c>
      <c r="L3115" s="44" t="str">
        <f>IFERROR(VLOOKUP(D3115,'勘定科目コード（2019）'!$E$2:$J$500,7,FALSE),"")</f>
        <v/>
      </c>
    </row>
    <row r="3116" spans="2:12" x14ac:dyDescent="0.15">
      <c r="B3116" s="31">
        <v>3106</v>
      </c>
      <c r="D3116" s="51" t="str">
        <f>IF(AND($D$5="",$E$5="",$F$5="",$G$5=""),"",(IFERROR(VLOOKUP(B3116,'勘定科目コード（2019）'!$B$2:$J$3668,3,FALSE),"")))</f>
        <v/>
      </c>
      <c r="E3116" s="52" t="str">
        <f>IF(AND(OR($D$5&lt;&gt;"",$E$5&lt;&gt;"",$F$5&lt;&gt;"",$G$5&lt;&gt;""),D3116=""),"",IF(AND($D$5="",$E$5="",$F$5="",$G$5=""),"",IFERROR(VLOOKUP(B3116,'勘定科目コード（2019）'!$B$2:$J$3668,4,FALSE),"")))</f>
        <v/>
      </c>
      <c r="F3116" s="53" t="str">
        <f>IF(AND(OR(D3110&lt;&gt;"",E3110&lt;&gt;"",F3110&lt;&gt;"",G3110&lt;&gt;""),E3116=""),"",IF(AND(OR(D3110&lt;&gt;"",E3110&lt;&gt;"",F3110&lt;&gt;"",G3110&lt;&gt;""),E3116=""),"",IF(AND($D$5="",$E$5="",$F$5="",$G$5=""),"",IFERROR(VLOOKUP(B3116,'勘定科目コード（2019）'!$B$2:$J$3668,5,FALSE),""))))</f>
        <v/>
      </c>
      <c r="G3116" s="52" t="str">
        <f>IF(AND(OR(D3110&lt;&gt;"",E3110&lt;&gt;"",F3110&lt;&gt;"",G3110&lt;&gt;""),E3116=""),"",IF(AND($D$5="",$E$5="",$F$5="",$G$5=""),"",IFERROR(VLOOKUP(B3116,'勘定科目コード（2019）'!$B$2:$J$3668,6,FALSE),"")))</f>
        <v/>
      </c>
      <c r="H3116" s="54"/>
      <c r="I3116" s="55" t="str">
        <f>IF(AND(OR(D3110&lt;&gt;"",E3110&lt;&gt;"",F3110&lt;&gt;"",G3110&lt;&gt;""),E3116=""),"",IF(AND($D$5="",$E$5="",$F$5="",$G$5=""),"",IFERROR(VLOOKUP(B3116,'勘定科目コード（2019）'!$B$2:$J$3668,7,FALSE),"")))</f>
        <v/>
      </c>
      <c r="J3116" s="56" t="str">
        <f>IF(AND(OR(D3110&lt;&gt;"",E3110&lt;&gt;"",F3110&lt;&gt;"",G3110&lt;&gt;""),E3116=""),"",IF(AND($D$5="",$E$5="",$F$5="",$G$5=""),"",IFERROR(VLOOKUP(B3116,'勘定科目コード（2019）'!$B$2:$J$3668,8,FALSE),"")))</f>
        <v/>
      </c>
      <c r="K3116" s="57" t="str">
        <f>IF(AND(OR(D3110&lt;&gt;"",E3110&lt;&gt;"",F3110&lt;&gt;"",G3110&lt;&gt;""),E3116=""),"",IF(AND($D$5="",$E$5="",$F$5="",$G$5=""),"",IFERROR(VLOOKUP(B3116,'勘定科目コード（2019）'!$B$2:$J$3668,9,FALSE),"")))</f>
        <v/>
      </c>
      <c r="L3116" s="44" t="str">
        <f>IFERROR(VLOOKUP(D3116,'勘定科目コード（2019）'!$E$2:$J$500,7,FALSE),"")</f>
        <v/>
      </c>
    </row>
    <row r="3117" spans="2:12" x14ac:dyDescent="0.15">
      <c r="B3117" s="31">
        <v>3107</v>
      </c>
      <c r="D3117" s="51" t="str">
        <f>IF(AND($D$5="",$E$5="",$F$5="",$G$5=""),"",(IFERROR(VLOOKUP(B3117,'勘定科目コード（2019）'!$B$2:$J$3668,3,FALSE),"")))</f>
        <v/>
      </c>
      <c r="E3117" s="52" t="str">
        <f>IF(AND(OR($D$5&lt;&gt;"",$E$5&lt;&gt;"",$F$5&lt;&gt;"",$G$5&lt;&gt;""),D3117=""),"",IF(AND($D$5="",$E$5="",$F$5="",$G$5=""),"",IFERROR(VLOOKUP(B3117,'勘定科目コード（2019）'!$B$2:$J$3668,4,FALSE),"")))</f>
        <v/>
      </c>
      <c r="F3117" s="53" t="str">
        <f>IF(AND(OR(D3111&lt;&gt;"",E3111&lt;&gt;"",F3111&lt;&gt;"",G3111&lt;&gt;""),E3117=""),"",IF(AND(OR(D3111&lt;&gt;"",E3111&lt;&gt;"",F3111&lt;&gt;"",G3111&lt;&gt;""),E3117=""),"",IF(AND($D$5="",$E$5="",$F$5="",$G$5=""),"",IFERROR(VLOOKUP(B3117,'勘定科目コード（2019）'!$B$2:$J$3668,5,FALSE),""))))</f>
        <v/>
      </c>
      <c r="G3117" s="52" t="str">
        <f>IF(AND(OR(D3111&lt;&gt;"",E3111&lt;&gt;"",F3111&lt;&gt;"",G3111&lt;&gt;""),E3117=""),"",IF(AND($D$5="",$E$5="",$F$5="",$G$5=""),"",IFERROR(VLOOKUP(B3117,'勘定科目コード（2019）'!$B$2:$J$3668,6,FALSE),"")))</f>
        <v/>
      </c>
      <c r="H3117" s="54"/>
      <c r="I3117" s="55" t="str">
        <f>IF(AND(OR(D3111&lt;&gt;"",E3111&lt;&gt;"",F3111&lt;&gt;"",G3111&lt;&gt;""),E3117=""),"",IF(AND($D$5="",$E$5="",$F$5="",$G$5=""),"",IFERROR(VLOOKUP(B3117,'勘定科目コード（2019）'!$B$2:$J$3668,7,FALSE),"")))</f>
        <v/>
      </c>
      <c r="J3117" s="56" t="str">
        <f>IF(AND(OR(D3111&lt;&gt;"",E3111&lt;&gt;"",F3111&lt;&gt;"",G3111&lt;&gt;""),E3117=""),"",IF(AND($D$5="",$E$5="",$F$5="",$G$5=""),"",IFERROR(VLOOKUP(B3117,'勘定科目コード（2019）'!$B$2:$J$3668,8,FALSE),"")))</f>
        <v/>
      </c>
      <c r="K3117" s="57" t="str">
        <f>IF(AND(OR(D3111&lt;&gt;"",E3111&lt;&gt;"",F3111&lt;&gt;"",G3111&lt;&gt;""),E3117=""),"",IF(AND($D$5="",$E$5="",$F$5="",$G$5=""),"",IFERROR(VLOOKUP(B3117,'勘定科目コード（2019）'!$B$2:$J$3668,9,FALSE),"")))</f>
        <v/>
      </c>
      <c r="L3117" s="44" t="str">
        <f>IFERROR(VLOOKUP(D3117,'勘定科目コード（2019）'!$E$2:$J$500,7,FALSE),"")</f>
        <v/>
      </c>
    </row>
    <row r="3118" spans="2:12" x14ac:dyDescent="0.15">
      <c r="B3118" s="31">
        <v>3108</v>
      </c>
      <c r="D3118" s="51" t="str">
        <f>IF(AND($D$5="",$E$5="",$F$5="",$G$5=""),"",(IFERROR(VLOOKUP(B3118,'勘定科目コード（2019）'!$B$2:$J$3668,3,FALSE),"")))</f>
        <v/>
      </c>
      <c r="E3118" s="52" t="str">
        <f>IF(AND(OR($D$5&lt;&gt;"",$E$5&lt;&gt;"",$F$5&lt;&gt;"",$G$5&lt;&gt;""),D3118=""),"",IF(AND($D$5="",$E$5="",$F$5="",$G$5=""),"",IFERROR(VLOOKUP(B3118,'勘定科目コード（2019）'!$B$2:$J$3668,4,FALSE),"")))</f>
        <v/>
      </c>
      <c r="F3118" s="53" t="str">
        <f>IF(AND(OR(D3112&lt;&gt;"",E3112&lt;&gt;"",F3112&lt;&gt;"",G3112&lt;&gt;""),E3118=""),"",IF(AND(OR(D3112&lt;&gt;"",E3112&lt;&gt;"",F3112&lt;&gt;"",G3112&lt;&gt;""),E3118=""),"",IF(AND($D$5="",$E$5="",$F$5="",$G$5=""),"",IFERROR(VLOOKUP(B3118,'勘定科目コード（2019）'!$B$2:$J$3668,5,FALSE),""))))</f>
        <v/>
      </c>
      <c r="G3118" s="52" t="str">
        <f>IF(AND(OR(D3112&lt;&gt;"",E3112&lt;&gt;"",F3112&lt;&gt;"",G3112&lt;&gt;""),E3118=""),"",IF(AND($D$5="",$E$5="",$F$5="",$G$5=""),"",IFERROR(VLOOKUP(B3118,'勘定科目コード（2019）'!$B$2:$J$3668,6,FALSE),"")))</f>
        <v/>
      </c>
      <c r="H3118" s="54"/>
      <c r="I3118" s="55" t="str">
        <f>IF(AND(OR(D3112&lt;&gt;"",E3112&lt;&gt;"",F3112&lt;&gt;"",G3112&lt;&gt;""),E3118=""),"",IF(AND($D$5="",$E$5="",$F$5="",$G$5=""),"",IFERROR(VLOOKUP(B3118,'勘定科目コード（2019）'!$B$2:$J$3668,7,FALSE),"")))</f>
        <v/>
      </c>
      <c r="J3118" s="56" t="str">
        <f>IF(AND(OR(D3112&lt;&gt;"",E3112&lt;&gt;"",F3112&lt;&gt;"",G3112&lt;&gt;""),E3118=""),"",IF(AND($D$5="",$E$5="",$F$5="",$G$5=""),"",IFERROR(VLOOKUP(B3118,'勘定科目コード（2019）'!$B$2:$J$3668,8,FALSE),"")))</f>
        <v/>
      </c>
      <c r="K3118" s="57" t="str">
        <f>IF(AND(OR(D3112&lt;&gt;"",E3112&lt;&gt;"",F3112&lt;&gt;"",G3112&lt;&gt;""),E3118=""),"",IF(AND($D$5="",$E$5="",$F$5="",$G$5=""),"",IFERROR(VLOOKUP(B3118,'勘定科目コード（2019）'!$B$2:$J$3668,9,FALSE),"")))</f>
        <v/>
      </c>
      <c r="L3118" s="44" t="str">
        <f>IFERROR(VLOOKUP(D3118,'勘定科目コード（2019）'!$E$2:$J$500,7,FALSE),"")</f>
        <v/>
      </c>
    </row>
    <row r="3119" spans="2:12" x14ac:dyDescent="0.15">
      <c r="B3119" s="31">
        <v>3109</v>
      </c>
      <c r="D3119" s="51" t="str">
        <f>IF(AND($D$5="",$E$5="",$F$5="",$G$5=""),"",(IFERROR(VLOOKUP(B3119,'勘定科目コード（2019）'!$B$2:$J$3668,3,FALSE),"")))</f>
        <v/>
      </c>
      <c r="E3119" s="52" t="str">
        <f>IF(AND(OR($D$5&lt;&gt;"",$E$5&lt;&gt;"",$F$5&lt;&gt;"",$G$5&lt;&gt;""),D3119=""),"",IF(AND($D$5="",$E$5="",$F$5="",$G$5=""),"",IFERROR(VLOOKUP(B3119,'勘定科目コード（2019）'!$B$2:$J$3668,4,FALSE),"")))</f>
        <v/>
      </c>
      <c r="F3119" s="53" t="str">
        <f>IF(AND(OR(D3113&lt;&gt;"",E3113&lt;&gt;"",F3113&lt;&gt;"",G3113&lt;&gt;""),E3119=""),"",IF(AND(OR(D3113&lt;&gt;"",E3113&lt;&gt;"",F3113&lt;&gt;"",G3113&lt;&gt;""),E3119=""),"",IF(AND($D$5="",$E$5="",$F$5="",$G$5=""),"",IFERROR(VLOOKUP(B3119,'勘定科目コード（2019）'!$B$2:$J$3668,5,FALSE),""))))</f>
        <v/>
      </c>
      <c r="G3119" s="52" t="str">
        <f>IF(AND(OR(D3113&lt;&gt;"",E3113&lt;&gt;"",F3113&lt;&gt;"",G3113&lt;&gt;""),E3119=""),"",IF(AND($D$5="",$E$5="",$F$5="",$G$5=""),"",IFERROR(VLOOKUP(B3119,'勘定科目コード（2019）'!$B$2:$J$3668,6,FALSE),"")))</f>
        <v/>
      </c>
      <c r="H3119" s="54"/>
      <c r="I3119" s="55" t="str">
        <f>IF(AND(OR(D3113&lt;&gt;"",E3113&lt;&gt;"",F3113&lt;&gt;"",G3113&lt;&gt;""),E3119=""),"",IF(AND($D$5="",$E$5="",$F$5="",$G$5=""),"",IFERROR(VLOOKUP(B3119,'勘定科目コード（2019）'!$B$2:$J$3668,7,FALSE),"")))</f>
        <v/>
      </c>
      <c r="J3119" s="56" t="str">
        <f>IF(AND(OR(D3113&lt;&gt;"",E3113&lt;&gt;"",F3113&lt;&gt;"",G3113&lt;&gt;""),E3119=""),"",IF(AND($D$5="",$E$5="",$F$5="",$G$5=""),"",IFERROR(VLOOKUP(B3119,'勘定科目コード（2019）'!$B$2:$J$3668,8,FALSE),"")))</f>
        <v/>
      </c>
      <c r="K3119" s="57" t="str">
        <f>IF(AND(OR(D3113&lt;&gt;"",E3113&lt;&gt;"",F3113&lt;&gt;"",G3113&lt;&gt;""),E3119=""),"",IF(AND($D$5="",$E$5="",$F$5="",$G$5=""),"",IFERROR(VLOOKUP(B3119,'勘定科目コード（2019）'!$B$2:$J$3668,9,FALSE),"")))</f>
        <v/>
      </c>
      <c r="L3119" s="44" t="str">
        <f>IFERROR(VLOOKUP(D3119,'勘定科目コード（2019）'!$E$2:$J$500,7,FALSE),"")</f>
        <v/>
      </c>
    </row>
    <row r="3120" spans="2:12" x14ac:dyDescent="0.15">
      <c r="B3120" s="31">
        <v>3110</v>
      </c>
      <c r="D3120" s="51" t="str">
        <f>IF(AND($D$5="",$E$5="",$F$5="",$G$5=""),"",(IFERROR(VLOOKUP(B3120,'勘定科目コード（2019）'!$B$2:$J$3668,3,FALSE),"")))</f>
        <v/>
      </c>
      <c r="E3120" s="52" t="str">
        <f>IF(AND(OR($D$5&lt;&gt;"",$E$5&lt;&gt;"",$F$5&lt;&gt;"",$G$5&lt;&gt;""),D3120=""),"",IF(AND($D$5="",$E$5="",$F$5="",$G$5=""),"",IFERROR(VLOOKUP(B3120,'勘定科目コード（2019）'!$B$2:$J$3668,4,FALSE),"")))</f>
        <v/>
      </c>
      <c r="F3120" s="53" t="str">
        <f>IF(AND(OR(D3114&lt;&gt;"",E3114&lt;&gt;"",F3114&lt;&gt;"",G3114&lt;&gt;""),E3120=""),"",IF(AND(OR(D3114&lt;&gt;"",E3114&lt;&gt;"",F3114&lt;&gt;"",G3114&lt;&gt;""),E3120=""),"",IF(AND($D$5="",$E$5="",$F$5="",$G$5=""),"",IFERROR(VLOOKUP(B3120,'勘定科目コード（2019）'!$B$2:$J$3668,5,FALSE),""))))</f>
        <v/>
      </c>
      <c r="G3120" s="52" t="str">
        <f>IF(AND(OR(D3114&lt;&gt;"",E3114&lt;&gt;"",F3114&lt;&gt;"",G3114&lt;&gt;""),E3120=""),"",IF(AND($D$5="",$E$5="",$F$5="",$G$5=""),"",IFERROR(VLOOKUP(B3120,'勘定科目コード（2019）'!$B$2:$J$3668,6,FALSE),"")))</f>
        <v/>
      </c>
      <c r="H3120" s="54"/>
      <c r="I3120" s="55" t="str">
        <f>IF(AND(OR(D3114&lt;&gt;"",E3114&lt;&gt;"",F3114&lt;&gt;"",G3114&lt;&gt;""),E3120=""),"",IF(AND($D$5="",$E$5="",$F$5="",$G$5=""),"",IFERROR(VLOOKUP(B3120,'勘定科目コード（2019）'!$B$2:$J$3668,7,FALSE),"")))</f>
        <v/>
      </c>
      <c r="J3120" s="56" t="str">
        <f>IF(AND(OR(D3114&lt;&gt;"",E3114&lt;&gt;"",F3114&lt;&gt;"",G3114&lt;&gt;""),E3120=""),"",IF(AND($D$5="",$E$5="",$F$5="",$G$5=""),"",IFERROR(VLOOKUP(B3120,'勘定科目コード（2019）'!$B$2:$J$3668,8,FALSE),"")))</f>
        <v/>
      </c>
      <c r="K3120" s="57" t="str">
        <f>IF(AND(OR(D3114&lt;&gt;"",E3114&lt;&gt;"",F3114&lt;&gt;"",G3114&lt;&gt;""),E3120=""),"",IF(AND($D$5="",$E$5="",$F$5="",$G$5=""),"",IFERROR(VLOOKUP(B3120,'勘定科目コード（2019）'!$B$2:$J$3668,9,FALSE),"")))</f>
        <v/>
      </c>
      <c r="L3120" s="44" t="str">
        <f>IFERROR(VLOOKUP(D3120,'勘定科目コード（2019）'!$E$2:$J$500,7,FALSE),"")</f>
        <v/>
      </c>
    </row>
    <row r="3121" spans="2:12" x14ac:dyDescent="0.15">
      <c r="B3121" s="31">
        <v>3111</v>
      </c>
      <c r="D3121" s="51" t="str">
        <f>IF(AND($D$5="",$E$5="",$F$5="",$G$5=""),"",(IFERROR(VLOOKUP(B3121,'勘定科目コード（2019）'!$B$2:$J$3668,3,FALSE),"")))</f>
        <v/>
      </c>
      <c r="E3121" s="52" t="str">
        <f>IF(AND(OR($D$5&lt;&gt;"",$E$5&lt;&gt;"",$F$5&lt;&gt;"",$G$5&lt;&gt;""),D3121=""),"",IF(AND($D$5="",$E$5="",$F$5="",$G$5=""),"",IFERROR(VLOOKUP(B3121,'勘定科目コード（2019）'!$B$2:$J$3668,4,FALSE),"")))</f>
        <v/>
      </c>
      <c r="F3121" s="53" t="str">
        <f>IF(AND(OR(D3115&lt;&gt;"",E3115&lt;&gt;"",F3115&lt;&gt;"",G3115&lt;&gt;""),E3121=""),"",IF(AND(OR(D3115&lt;&gt;"",E3115&lt;&gt;"",F3115&lt;&gt;"",G3115&lt;&gt;""),E3121=""),"",IF(AND($D$5="",$E$5="",$F$5="",$G$5=""),"",IFERROR(VLOOKUP(B3121,'勘定科目コード（2019）'!$B$2:$J$3668,5,FALSE),""))))</f>
        <v/>
      </c>
      <c r="G3121" s="52" t="str">
        <f>IF(AND(OR(D3115&lt;&gt;"",E3115&lt;&gt;"",F3115&lt;&gt;"",G3115&lt;&gt;""),E3121=""),"",IF(AND($D$5="",$E$5="",$F$5="",$G$5=""),"",IFERROR(VLOOKUP(B3121,'勘定科目コード（2019）'!$B$2:$J$3668,6,FALSE),"")))</f>
        <v/>
      </c>
      <c r="H3121" s="54"/>
      <c r="I3121" s="55" t="str">
        <f>IF(AND(OR(D3115&lt;&gt;"",E3115&lt;&gt;"",F3115&lt;&gt;"",G3115&lt;&gt;""),E3121=""),"",IF(AND($D$5="",$E$5="",$F$5="",$G$5=""),"",IFERROR(VLOOKUP(B3121,'勘定科目コード（2019）'!$B$2:$J$3668,7,FALSE),"")))</f>
        <v/>
      </c>
      <c r="J3121" s="56" t="str">
        <f>IF(AND(OR(D3115&lt;&gt;"",E3115&lt;&gt;"",F3115&lt;&gt;"",G3115&lt;&gt;""),E3121=""),"",IF(AND($D$5="",$E$5="",$F$5="",$G$5=""),"",IFERROR(VLOOKUP(B3121,'勘定科目コード（2019）'!$B$2:$J$3668,8,FALSE),"")))</f>
        <v/>
      </c>
      <c r="K3121" s="57" t="str">
        <f>IF(AND(OR(D3115&lt;&gt;"",E3115&lt;&gt;"",F3115&lt;&gt;"",G3115&lt;&gt;""),E3121=""),"",IF(AND($D$5="",$E$5="",$F$5="",$G$5=""),"",IFERROR(VLOOKUP(B3121,'勘定科目コード（2019）'!$B$2:$J$3668,9,FALSE),"")))</f>
        <v/>
      </c>
      <c r="L3121" s="44" t="str">
        <f>IFERROR(VLOOKUP(D3121,'勘定科目コード（2019）'!$E$2:$J$500,7,FALSE),"")</f>
        <v/>
      </c>
    </row>
    <row r="3122" spans="2:12" x14ac:dyDescent="0.15">
      <c r="B3122" s="31">
        <v>3112</v>
      </c>
      <c r="D3122" s="51" t="str">
        <f>IF(AND($D$5="",$E$5="",$F$5="",$G$5=""),"",(IFERROR(VLOOKUP(B3122,'勘定科目コード（2019）'!$B$2:$J$3668,3,FALSE),"")))</f>
        <v/>
      </c>
      <c r="E3122" s="52" t="str">
        <f>IF(AND(OR($D$5&lt;&gt;"",$E$5&lt;&gt;"",$F$5&lt;&gt;"",$G$5&lt;&gt;""),D3122=""),"",IF(AND($D$5="",$E$5="",$F$5="",$G$5=""),"",IFERROR(VLOOKUP(B3122,'勘定科目コード（2019）'!$B$2:$J$3668,4,FALSE),"")))</f>
        <v/>
      </c>
      <c r="F3122" s="53" t="str">
        <f>IF(AND(OR(D3116&lt;&gt;"",E3116&lt;&gt;"",F3116&lt;&gt;"",G3116&lt;&gt;""),E3122=""),"",IF(AND(OR(D3116&lt;&gt;"",E3116&lt;&gt;"",F3116&lt;&gt;"",G3116&lt;&gt;""),E3122=""),"",IF(AND($D$5="",$E$5="",$F$5="",$G$5=""),"",IFERROR(VLOOKUP(B3122,'勘定科目コード（2019）'!$B$2:$J$3668,5,FALSE),""))))</f>
        <v/>
      </c>
      <c r="G3122" s="52" t="str">
        <f>IF(AND(OR(D3116&lt;&gt;"",E3116&lt;&gt;"",F3116&lt;&gt;"",G3116&lt;&gt;""),E3122=""),"",IF(AND($D$5="",$E$5="",$F$5="",$G$5=""),"",IFERROR(VLOOKUP(B3122,'勘定科目コード（2019）'!$B$2:$J$3668,6,FALSE),"")))</f>
        <v/>
      </c>
      <c r="H3122" s="54"/>
      <c r="I3122" s="55" t="str">
        <f>IF(AND(OR(D3116&lt;&gt;"",E3116&lt;&gt;"",F3116&lt;&gt;"",G3116&lt;&gt;""),E3122=""),"",IF(AND($D$5="",$E$5="",$F$5="",$G$5=""),"",IFERROR(VLOOKUP(B3122,'勘定科目コード（2019）'!$B$2:$J$3668,7,FALSE),"")))</f>
        <v/>
      </c>
      <c r="J3122" s="56" t="str">
        <f>IF(AND(OR(D3116&lt;&gt;"",E3116&lt;&gt;"",F3116&lt;&gt;"",G3116&lt;&gt;""),E3122=""),"",IF(AND($D$5="",$E$5="",$F$5="",$G$5=""),"",IFERROR(VLOOKUP(B3122,'勘定科目コード（2019）'!$B$2:$J$3668,8,FALSE),"")))</f>
        <v/>
      </c>
      <c r="K3122" s="57" t="str">
        <f>IF(AND(OR(D3116&lt;&gt;"",E3116&lt;&gt;"",F3116&lt;&gt;"",G3116&lt;&gt;""),E3122=""),"",IF(AND($D$5="",$E$5="",$F$5="",$G$5=""),"",IFERROR(VLOOKUP(B3122,'勘定科目コード（2019）'!$B$2:$J$3668,9,FALSE),"")))</f>
        <v/>
      </c>
      <c r="L3122" s="44" t="str">
        <f>IFERROR(VLOOKUP(D3122,'勘定科目コード（2019）'!$E$2:$J$500,7,FALSE),"")</f>
        <v/>
      </c>
    </row>
    <row r="3123" spans="2:12" x14ac:dyDescent="0.15">
      <c r="B3123" s="31">
        <v>3113</v>
      </c>
      <c r="D3123" s="51" t="str">
        <f>IF(AND($D$5="",$E$5="",$F$5="",$G$5=""),"",(IFERROR(VLOOKUP(B3123,'勘定科目コード（2019）'!$B$2:$J$3668,3,FALSE),"")))</f>
        <v/>
      </c>
      <c r="E3123" s="52" t="str">
        <f>IF(AND(OR($D$5&lt;&gt;"",$E$5&lt;&gt;"",$F$5&lt;&gt;"",$G$5&lt;&gt;""),D3123=""),"",IF(AND($D$5="",$E$5="",$F$5="",$G$5=""),"",IFERROR(VLOOKUP(B3123,'勘定科目コード（2019）'!$B$2:$J$3668,4,FALSE),"")))</f>
        <v/>
      </c>
      <c r="F3123" s="53" t="str">
        <f>IF(AND(OR(D3117&lt;&gt;"",E3117&lt;&gt;"",F3117&lt;&gt;"",G3117&lt;&gt;""),E3123=""),"",IF(AND(OR(D3117&lt;&gt;"",E3117&lt;&gt;"",F3117&lt;&gt;"",G3117&lt;&gt;""),E3123=""),"",IF(AND($D$5="",$E$5="",$F$5="",$G$5=""),"",IFERROR(VLOOKUP(B3123,'勘定科目コード（2019）'!$B$2:$J$3668,5,FALSE),""))))</f>
        <v/>
      </c>
      <c r="G3123" s="52" t="str">
        <f>IF(AND(OR(D3117&lt;&gt;"",E3117&lt;&gt;"",F3117&lt;&gt;"",G3117&lt;&gt;""),E3123=""),"",IF(AND($D$5="",$E$5="",$F$5="",$G$5=""),"",IFERROR(VLOOKUP(B3123,'勘定科目コード（2019）'!$B$2:$J$3668,6,FALSE),"")))</f>
        <v/>
      </c>
      <c r="H3123" s="54"/>
      <c r="I3123" s="55" t="str">
        <f>IF(AND(OR(D3117&lt;&gt;"",E3117&lt;&gt;"",F3117&lt;&gt;"",G3117&lt;&gt;""),E3123=""),"",IF(AND($D$5="",$E$5="",$F$5="",$G$5=""),"",IFERROR(VLOOKUP(B3123,'勘定科目コード（2019）'!$B$2:$J$3668,7,FALSE),"")))</f>
        <v/>
      </c>
      <c r="J3123" s="56" t="str">
        <f>IF(AND(OR(D3117&lt;&gt;"",E3117&lt;&gt;"",F3117&lt;&gt;"",G3117&lt;&gt;""),E3123=""),"",IF(AND($D$5="",$E$5="",$F$5="",$G$5=""),"",IFERROR(VLOOKUP(B3123,'勘定科目コード（2019）'!$B$2:$J$3668,8,FALSE),"")))</f>
        <v/>
      </c>
      <c r="K3123" s="57" t="str">
        <f>IF(AND(OR(D3117&lt;&gt;"",E3117&lt;&gt;"",F3117&lt;&gt;"",G3117&lt;&gt;""),E3123=""),"",IF(AND($D$5="",$E$5="",$F$5="",$G$5=""),"",IFERROR(VLOOKUP(B3123,'勘定科目コード（2019）'!$B$2:$J$3668,9,FALSE),"")))</f>
        <v/>
      </c>
      <c r="L3123" s="44" t="str">
        <f>IFERROR(VLOOKUP(D3123,'勘定科目コード（2019）'!$E$2:$J$500,7,FALSE),"")</f>
        <v/>
      </c>
    </row>
    <row r="3124" spans="2:12" x14ac:dyDescent="0.15">
      <c r="B3124" s="31">
        <v>3114</v>
      </c>
      <c r="D3124" s="51" t="str">
        <f>IF(AND($D$5="",$E$5="",$F$5="",$G$5=""),"",(IFERROR(VLOOKUP(B3124,'勘定科目コード（2019）'!$B$2:$J$3668,3,FALSE),"")))</f>
        <v/>
      </c>
      <c r="E3124" s="52" t="str">
        <f>IF(AND(OR($D$5&lt;&gt;"",$E$5&lt;&gt;"",$F$5&lt;&gt;"",$G$5&lt;&gt;""),D3124=""),"",IF(AND($D$5="",$E$5="",$F$5="",$G$5=""),"",IFERROR(VLOOKUP(B3124,'勘定科目コード（2019）'!$B$2:$J$3668,4,FALSE),"")))</f>
        <v/>
      </c>
      <c r="F3124" s="53" t="str">
        <f>IF(AND(OR(D3118&lt;&gt;"",E3118&lt;&gt;"",F3118&lt;&gt;"",G3118&lt;&gt;""),E3124=""),"",IF(AND(OR(D3118&lt;&gt;"",E3118&lt;&gt;"",F3118&lt;&gt;"",G3118&lt;&gt;""),E3124=""),"",IF(AND($D$5="",$E$5="",$F$5="",$G$5=""),"",IFERROR(VLOOKUP(B3124,'勘定科目コード（2019）'!$B$2:$J$3668,5,FALSE),""))))</f>
        <v/>
      </c>
      <c r="G3124" s="52" t="str">
        <f>IF(AND(OR(D3118&lt;&gt;"",E3118&lt;&gt;"",F3118&lt;&gt;"",G3118&lt;&gt;""),E3124=""),"",IF(AND($D$5="",$E$5="",$F$5="",$G$5=""),"",IFERROR(VLOOKUP(B3124,'勘定科目コード（2019）'!$B$2:$J$3668,6,FALSE),"")))</f>
        <v/>
      </c>
      <c r="H3124" s="54"/>
      <c r="I3124" s="55" t="str">
        <f>IF(AND(OR(D3118&lt;&gt;"",E3118&lt;&gt;"",F3118&lt;&gt;"",G3118&lt;&gt;""),E3124=""),"",IF(AND($D$5="",$E$5="",$F$5="",$G$5=""),"",IFERROR(VLOOKUP(B3124,'勘定科目コード（2019）'!$B$2:$J$3668,7,FALSE),"")))</f>
        <v/>
      </c>
      <c r="J3124" s="56" t="str">
        <f>IF(AND(OR(D3118&lt;&gt;"",E3118&lt;&gt;"",F3118&lt;&gt;"",G3118&lt;&gt;""),E3124=""),"",IF(AND($D$5="",$E$5="",$F$5="",$G$5=""),"",IFERROR(VLOOKUP(B3124,'勘定科目コード（2019）'!$B$2:$J$3668,8,FALSE),"")))</f>
        <v/>
      </c>
      <c r="K3124" s="57" t="str">
        <f>IF(AND(OR(D3118&lt;&gt;"",E3118&lt;&gt;"",F3118&lt;&gt;"",G3118&lt;&gt;""),E3124=""),"",IF(AND($D$5="",$E$5="",$F$5="",$G$5=""),"",IFERROR(VLOOKUP(B3124,'勘定科目コード（2019）'!$B$2:$J$3668,9,FALSE),"")))</f>
        <v/>
      </c>
      <c r="L3124" s="44" t="str">
        <f>IFERROR(VLOOKUP(D3124,'勘定科目コード（2019）'!$E$2:$J$500,7,FALSE),"")</f>
        <v/>
      </c>
    </row>
    <row r="3125" spans="2:12" x14ac:dyDescent="0.15">
      <c r="B3125" s="31">
        <v>3115</v>
      </c>
      <c r="D3125" s="51" t="str">
        <f>IF(AND($D$5="",$E$5="",$F$5="",$G$5=""),"",(IFERROR(VLOOKUP(B3125,'勘定科目コード（2019）'!$B$2:$J$3668,3,FALSE),"")))</f>
        <v/>
      </c>
      <c r="E3125" s="52" t="str">
        <f>IF(AND(OR($D$5&lt;&gt;"",$E$5&lt;&gt;"",$F$5&lt;&gt;"",$G$5&lt;&gt;""),D3125=""),"",IF(AND($D$5="",$E$5="",$F$5="",$G$5=""),"",IFERROR(VLOOKUP(B3125,'勘定科目コード（2019）'!$B$2:$J$3668,4,FALSE),"")))</f>
        <v/>
      </c>
      <c r="F3125" s="53" t="str">
        <f>IF(AND(OR(D3119&lt;&gt;"",E3119&lt;&gt;"",F3119&lt;&gt;"",G3119&lt;&gt;""),E3125=""),"",IF(AND(OR(D3119&lt;&gt;"",E3119&lt;&gt;"",F3119&lt;&gt;"",G3119&lt;&gt;""),E3125=""),"",IF(AND($D$5="",$E$5="",$F$5="",$G$5=""),"",IFERROR(VLOOKUP(B3125,'勘定科目コード（2019）'!$B$2:$J$3668,5,FALSE),""))))</f>
        <v/>
      </c>
      <c r="G3125" s="52" t="str">
        <f>IF(AND(OR(D3119&lt;&gt;"",E3119&lt;&gt;"",F3119&lt;&gt;"",G3119&lt;&gt;""),E3125=""),"",IF(AND($D$5="",$E$5="",$F$5="",$G$5=""),"",IFERROR(VLOOKUP(B3125,'勘定科目コード（2019）'!$B$2:$J$3668,6,FALSE),"")))</f>
        <v/>
      </c>
      <c r="H3125" s="54"/>
      <c r="I3125" s="55" t="str">
        <f>IF(AND(OR(D3119&lt;&gt;"",E3119&lt;&gt;"",F3119&lt;&gt;"",G3119&lt;&gt;""),E3125=""),"",IF(AND($D$5="",$E$5="",$F$5="",$G$5=""),"",IFERROR(VLOOKUP(B3125,'勘定科目コード（2019）'!$B$2:$J$3668,7,FALSE),"")))</f>
        <v/>
      </c>
      <c r="J3125" s="56" t="str">
        <f>IF(AND(OR(D3119&lt;&gt;"",E3119&lt;&gt;"",F3119&lt;&gt;"",G3119&lt;&gt;""),E3125=""),"",IF(AND($D$5="",$E$5="",$F$5="",$G$5=""),"",IFERROR(VLOOKUP(B3125,'勘定科目コード（2019）'!$B$2:$J$3668,8,FALSE),"")))</f>
        <v/>
      </c>
      <c r="K3125" s="57" t="str">
        <f>IF(AND(OR(D3119&lt;&gt;"",E3119&lt;&gt;"",F3119&lt;&gt;"",G3119&lt;&gt;""),E3125=""),"",IF(AND($D$5="",$E$5="",$F$5="",$G$5=""),"",IFERROR(VLOOKUP(B3125,'勘定科目コード（2019）'!$B$2:$J$3668,9,FALSE),"")))</f>
        <v/>
      </c>
      <c r="L3125" s="44" t="str">
        <f>IFERROR(VLOOKUP(D3125,'勘定科目コード（2019）'!$E$2:$J$500,7,FALSE),"")</f>
        <v/>
      </c>
    </row>
    <row r="3126" spans="2:12" x14ac:dyDescent="0.15">
      <c r="B3126" s="31">
        <v>3116</v>
      </c>
      <c r="D3126" s="51" t="str">
        <f>IF(AND($D$5="",$E$5="",$F$5="",$G$5=""),"",(IFERROR(VLOOKUP(B3126,'勘定科目コード（2019）'!$B$2:$J$3668,3,FALSE),"")))</f>
        <v/>
      </c>
      <c r="E3126" s="52" t="str">
        <f>IF(AND(OR($D$5&lt;&gt;"",$E$5&lt;&gt;"",$F$5&lt;&gt;"",$G$5&lt;&gt;""),D3126=""),"",IF(AND($D$5="",$E$5="",$F$5="",$G$5=""),"",IFERROR(VLOOKUP(B3126,'勘定科目コード（2019）'!$B$2:$J$3668,4,FALSE),"")))</f>
        <v/>
      </c>
      <c r="F3126" s="53" t="str">
        <f>IF(AND(OR(D3120&lt;&gt;"",E3120&lt;&gt;"",F3120&lt;&gt;"",G3120&lt;&gt;""),E3126=""),"",IF(AND(OR(D3120&lt;&gt;"",E3120&lt;&gt;"",F3120&lt;&gt;"",G3120&lt;&gt;""),E3126=""),"",IF(AND($D$5="",$E$5="",$F$5="",$G$5=""),"",IFERROR(VLOOKUP(B3126,'勘定科目コード（2019）'!$B$2:$J$3668,5,FALSE),""))))</f>
        <v/>
      </c>
      <c r="G3126" s="52" t="str">
        <f>IF(AND(OR(D3120&lt;&gt;"",E3120&lt;&gt;"",F3120&lt;&gt;"",G3120&lt;&gt;""),E3126=""),"",IF(AND($D$5="",$E$5="",$F$5="",$G$5=""),"",IFERROR(VLOOKUP(B3126,'勘定科目コード（2019）'!$B$2:$J$3668,6,FALSE),"")))</f>
        <v/>
      </c>
      <c r="H3126" s="54"/>
      <c r="I3126" s="55" t="str">
        <f>IF(AND(OR(D3120&lt;&gt;"",E3120&lt;&gt;"",F3120&lt;&gt;"",G3120&lt;&gt;""),E3126=""),"",IF(AND($D$5="",$E$5="",$F$5="",$G$5=""),"",IFERROR(VLOOKUP(B3126,'勘定科目コード（2019）'!$B$2:$J$3668,7,FALSE),"")))</f>
        <v/>
      </c>
      <c r="J3126" s="56" t="str">
        <f>IF(AND(OR(D3120&lt;&gt;"",E3120&lt;&gt;"",F3120&lt;&gt;"",G3120&lt;&gt;""),E3126=""),"",IF(AND($D$5="",$E$5="",$F$5="",$G$5=""),"",IFERROR(VLOOKUP(B3126,'勘定科目コード（2019）'!$B$2:$J$3668,8,FALSE),"")))</f>
        <v/>
      </c>
      <c r="K3126" s="57" t="str">
        <f>IF(AND(OR(D3120&lt;&gt;"",E3120&lt;&gt;"",F3120&lt;&gt;"",G3120&lt;&gt;""),E3126=""),"",IF(AND($D$5="",$E$5="",$F$5="",$G$5=""),"",IFERROR(VLOOKUP(B3126,'勘定科目コード（2019）'!$B$2:$J$3668,9,FALSE),"")))</f>
        <v/>
      </c>
      <c r="L3126" s="44" t="str">
        <f>IFERROR(VLOOKUP(D3126,'勘定科目コード（2019）'!$E$2:$J$500,7,FALSE),"")</f>
        <v/>
      </c>
    </row>
    <row r="3127" spans="2:12" x14ac:dyDescent="0.15">
      <c r="B3127" s="31">
        <v>3117</v>
      </c>
      <c r="D3127" s="51" t="str">
        <f>IF(AND($D$5="",$E$5="",$F$5="",$G$5=""),"",(IFERROR(VLOOKUP(B3127,'勘定科目コード（2019）'!$B$2:$J$3668,3,FALSE),"")))</f>
        <v/>
      </c>
      <c r="E3127" s="52" t="str">
        <f>IF(AND(OR($D$5&lt;&gt;"",$E$5&lt;&gt;"",$F$5&lt;&gt;"",$G$5&lt;&gt;""),D3127=""),"",IF(AND($D$5="",$E$5="",$F$5="",$G$5=""),"",IFERROR(VLOOKUP(B3127,'勘定科目コード（2019）'!$B$2:$J$3668,4,FALSE),"")))</f>
        <v/>
      </c>
      <c r="F3127" s="53" t="str">
        <f>IF(AND(OR(D3121&lt;&gt;"",E3121&lt;&gt;"",F3121&lt;&gt;"",G3121&lt;&gt;""),E3127=""),"",IF(AND(OR(D3121&lt;&gt;"",E3121&lt;&gt;"",F3121&lt;&gt;"",G3121&lt;&gt;""),E3127=""),"",IF(AND($D$5="",$E$5="",$F$5="",$G$5=""),"",IFERROR(VLOOKUP(B3127,'勘定科目コード（2019）'!$B$2:$J$3668,5,FALSE),""))))</f>
        <v/>
      </c>
      <c r="G3127" s="52" t="str">
        <f>IF(AND(OR(D3121&lt;&gt;"",E3121&lt;&gt;"",F3121&lt;&gt;"",G3121&lt;&gt;""),E3127=""),"",IF(AND($D$5="",$E$5="",$F$5="",$G$5=""),"",IFERROR(VLOOKUP(B3127,'勘定科目コード（2019）'!$B$2:$J$3668,6,FALSE),"")))</f>
        <v/>
      </c>
      <c r="H3127" s="54"/>
      <c r="I3127" s="55" t="str">
        <f>IF(AND(OR(D3121&lt;&gt;"",E3121&lt;&gt;"",F3121&lt;&gt;"",G3121&lt;&gt;""),E3127=""),"",IF(AND($D$5="",$E$5="",$F$5="",$G$5=""),"",IFERROR(VLOOKUP(B3127,'勘定科目コード（2019）'!$B$2:$J$3668,7,FALSE),"")))</f>
        <v/>
      </c>
      <c r="J3127" s="56" t="str">
        <f>IF(AND(OR(D3121&lt;&gt;"",E3121&lt;&gt;"",F3121&lt;&gt;"",G3121&lt;&gt;""),E3127=""),"",IF(AND($D$5="",$E$5="",$F$5="",$G$5=""),"",IFERROR(VLOOKUP(B3127,'勘定科目コード（2019）'!$B$2:$J$3668,8,FALSE),"")))</f>
        <v/>
      </c>
      <c r="K3127" s="57" t="str">
        <f>IF(AND(OR(D3121&lt;&gt;"",E3121&lt;&gt;"",F3121&lt;&gt;"",G3121&lt;&gt;""),E3127=""),"",IF(AND($D$5="",$E$5="",$F$5="",$G$5=""),"",IFERROR(VLOOKUP(B3127,'勘定科目コード（2019）'!$B$2:$J$3668,9,FALSE),"")))</f>
        <v/>
      </c>
      <c r="L3127" s="44" t="str">
        <f>IFERROR(VLOOKUP(D3127,'勘定科目コード（2019）'!$E$2:$J$500,7,FALSE),"")</f>
        <v/>
      </c>
    </row>
    <row r="3128" spans="2:12" x14ac:dyDescent="0.15">
      <c r="B3128" s="31">
        <v>3118</v>
      </c>
      <c r="D3128" s="51" t="str">
        <f>IF(AND($D$5="",$E$5="",$F$5="",$G$5=""),"",(IFERROR(VLOOKUP(B3128,'勘定科目コード（2019）'!$B$2:$J$3668,3,FALSE),"")))</f>
        <v/>
      </c>
      <c r="E3128" s="52" t="str">
        <f>IF(AND(OR($D$5&lt;&gt;"",$E$5&lt;&gt;"",$F$5&lt;&gt;"",$G$5&lt;&gt;""),D3128=""),"",IF(AND($D$5="",$E$5="",$F$5="",$G$5=""),"",IFERROR(VLOOKUP(B3128,'勘定科目コード（2019）'!$B$2:$J$3668,4,FALSE),"")))</f>
        <v/>
      </c>
      <c r="F3128" s="53" t="str">
        <f>IF(AND(OR(D3122&lt;&gt;"",E3122&lt;&gt;"",F3122&lt;&gt;"",G3122&lt;&gt;""),E3128=""),"",IF(AND(OR(D3122&lt;&gt;"",E3122&lt;&gt;"",F3122&lt;&gt;"",G3122&lt;&gt;""),E3128=""),"",IF(AND($D$5="",$E$5="",$F$5="",$G$5=""),"",IFERROR(VLOOKUP(B3128,'勘定科目コード（2019）'!$B$2:$J$3668,5,FALSE),""))))</f>
        <v/>
      </c>
      <c r="G3128" s="52" t="str">
        <f>IF(AND(OR(D3122&lt;&gt;"",E3122&lt;&gt;"",F3122&lt;&gt;"",G3122&lt;&gt;""),E3128=""),"",IF(AND($D$5="",$E$5="",$F$5="",$G$5=""),"",IFERROR(VLOOKUP(B3128,'勘定科目コード（2019）'!$B$2:$J$3668,6,FALSE),"")))</f>
        <v/>
      </c>
      <c r="H3128" s="54"/>
      <c r="I3128" s="55" t="str">
        <f>IF(AND(OR(D3122&lt;&gt;"",E3122&lt;&gt;"",F3122&lt;&gt;"",G3122&lt;&gt;""),E3128=""),"",IF(AND($D$5="",$E$5="",$F$5="",$G$5=""),"",IFERROR(VLOOKUP(B3128,'勘定科目コード（2019）'!$B$2:$J$3668,7,FALSE),"")))</f>
        <v/>
      </c>
      <c r="J3128" s="56" t="str">
        <f>IF(AND(OR(D3122&lt;&gt;"",E3122&lt;&gt;"",F3122&lt;&gt;"",G3122&lt;&gt;""),E3128=""),"",IF(AND($D$5="",$E$5="",$F$5="",$G$5=""),"",IFERROR(VLOOKUP(B3128,'勘定科目コード（2019）'!$B$2:$J$3668,8,FALSE),"")))</f>
        <v/>
      </c>
      <c r="K3128" s="57" t="str">
        <f>IF(AND(OR(D3122&lt;&gt;"",E3122&lt;&gt;"",F3122&lt;&gt;"",G3122&lt;&gt;""),E3128=""),"",IF(AND($D$5="",$E$5="",$F$5="",$G$5=""),"",IFERROR(VLOOKUP(B3128,'勘定科目コード（2019）'!$B$2:$J$3668,9,FALSE),"")))</f>
        <v/>
      </c>
      <c r="L3128" s="44" t="str">
        <f>IFERROR(VLOOKUP(D3128,'勘定科目コード（2019）'!$E$2:$J$500,7,FALSE),"")</f>
        <v/>
      </c>
    </row>
    <row r="3129" spans="2:12" x14ac:dyDescent="0.15">
      <c r="B3129" s="31">
        <v>3119</v>
      </c>
      <c r="D3129" s="51" t="str">
        <f>IF(AND($D$5="",$E$5="",$F$5="",$G$5=""),"",(IFERROR(VLOOKUP(B3129,'勘定科目コード（2019）'!$B$2:$J$3668,3,FALSE),"")))</f>
        <v/>
      </c>
      <c r="E3129" s="52" t="str">
        <f>IF(AND(OR($D$5&lt;&gt;"",$E$5&lt;&gt;"",$F$5&lt;&gt;"",$G$5&lt;&gt;""),D3129=""),"",IF(AND($D$5="",$E$5="",$F$5="",$G$5=""),"",IFERROR(VLOOKUP(B3129,'勘定科目コード（2019）'!$B$2:$J$3668,4,FALSE),"")))</f>
        <v/>
      </c>
      <c r="F3129" s="53" t="str">
        <f>IF(AND(OR(D3123&lt;&gt;"",E3123&lt;&gt;"",F3123&lt;&gt;"",G3123&lt;&gt;""),E3129=""),"",IF(AND(OR(D3123&lt;&gt;"",E3123&lt;&gt;"",F3123&lt;&gt;"",G3123&lt;&gt;""),E3129=""),"",IF(AND($D$5="",$E$5="",$F$5="",$G$5=""),"",IFERROR(VLOOKUP(B3129,'勘定科目コード（2019）'!$B$2:$J$3668,5,FALSE),""))))</f>
        <v/>
      </c>
      <c r="G3129" s="52" t="str">
        <f>IF(AND(OR(D3123&lt;&gt;"",E3123&lt;&gt;"",F3123&lt;&gt;"",G3123&lt;&gt;""),E3129=""),"",IF(AND($D$5="",$E$5="",$F$5="",$G$5=""),"",IFERROR(VLOOKUP(B3129,'勘定科目コード（2019）'!$B$2:$J$3668,6,FALSE),"")))</f>
        <v/>
      </c>
      <c r="H3129" s="54"/>
      <c r="I3129" s="55" t="str">
        <f>IF(AND(OR(D3123&lt;&gt;"",E3123&lt;&gt;"",F3123&lt;&gt;"",G3123&lt;&gt;""),E3129=""),"",IF(AND($D$5="",$E$5="",$F$5="",$G$5=""),"",IFERROR(VLOOKUP(B3129,'勘定科目コード（2019）'!$B$2:$J$3668,7,FALSE),"")))</f>
        <v/>
      </c>
      <c r="J3129" s="56" t="str">
        <f>IF(AND(OR(D3123&lt;&gt;"",E3123&lt;&gt;"",F3123&lt;&gt;"",G3123&lt;&gt;""),E3129=""),"",IF(AND($D$5="",$E$5="",$F$5="",$G$5=""),"",IFERROR(VLOOKUP(B3129,'勘定科目コード（2019）'!$B$2:$J$3668,8,FALSE),"")))</f>
        <v/>
      </c>
      <c r="K3129" s="57" t="str">
        <f>IF(AND(OR(D3123&lt;&gt;"",E3123&lt;&gt;"",F3123&lt;&gt;"",G3123&lt;&gt;""),E3129=""),"",IF(AND($D$5="",$E$5="",$F$5="",$G$5=""),"",IFERROR(VLOOKUP(B3129,'勘定科目コード（2019）'!$B$2:$J$3668,9,FALSE),"")))</f>
        <v/>
      </c>
      <c r="L3129" s="44" t="str">
        <f>IFERROR(VLOOKUP(D3129,'勘定科目コード（2019）'!$E$2:$J$500,7,FALSE),"")</f>
        <v/>
      </c>
    </row>
    <row r="3130" spans="2:12" x14ac:dyDescent="0.15">
      <c r="B3130" s="31">
        <v>3120</v>
      </c>
      <c r="D3130" s="51" t="str">
        <f>IF(AND($D$5="",$E$5="",$F$5="",$G$5=""),"",(IFERROR(VLOOKUP(B3130,'勘定科目コード（2019）'!$B$2:$J$3668,3,FALSE),"")))</f>
        <v/>
      </c>
      <c r="E3130" s="52" t="str">
        <f>IF(AND(OR($D$5&lt;&gt;"",$E$5&lt;&gt;"",$F$5&lt;&gt;"",$G$5&lt;&gt;""),D3130=""),"",IF(AND($D$5="",$E$5="",$F$5="",$G$5=""),"",IFERROR(VLOOKUP(B3130,'勘定科目コード（2019）'!$B$2:$J$3668,4,FALSE),"")))</f>
        <v/>
      </c>
      <c r="F3130" s="53" t="str">
        <f>IF(AND(OR(D3124&lt;&gt;"",E3124&lt;&gt;"",F3124&lt;&gt;"",G3124&lt;&gt;""),E3130=""),"",IF(AND(OR(D3124&lt;&gt;"",E3124&lt;&gt;"",F3124&lt;&gt;"",G3124&lt;&gt;""),E3130=""),"",IF(AND($D$5="",$E$5="",$F$5="",$G$5=""),"",IFERROR(VLOOKUP(B3130,'勘定科目コード（2019）'!$B$2:$J$3668,5,FALSE),""))))</f>
        <v/>
      </c>
      <c r="G3130" s="52" t="str">
        <f>IF(AND(OR(D3124&lt;&gt;"",E3124&lt;&gt;"",F3124&lt;&gt;"",G3124&lt;&gt;""),E3130=""),"",IF(AND($D$5="",$E$5="",$F$5="",$G$5=""),"",IFERROR(VLOOKUP(B3130,'勘定科目コード（2019）'!$B$2:$J$3668,6,FALSE),"")))</f>
        <v/>
      </c>
      <c r="H3130" s="54"/>
      <c r="I3130" s="55" t="str">
        <f>IF(AND(OR(D3124&lt;&gt;"",E3124&lt;&gt;"",F3124&lt;&gt;"",G3124&lt;&gt;""),E3130=""),"",IF(AND($D$5="",$E$5="",$F$5="",$G$5=""),"",IFERROR(VLOOKUP(B3130,'勘定科目コード（2019）'!$B$2:$J$3668,7,FALSE),"")))</f>
        <v/>
      </c>
      <c r="J3130" s="56" t="str">
        <f>IF(AND(OR(D3124&lt;&gt;"",E3124&lt;&gt;"",F3124&lt;&gt;"",G3124&lt;&gt;""),E3130=""),"",IF(AND($D$5="",$E$5="",$F$5="",$G$5=""),"",IFERROR(VLOOKUP(B3130,'勘定科目コード（2019）'!$B$2:$J$3668,8,FALSE),"")))</f>
        <v/>
      </c>
      <c r="K3130" s="57" t="str">
        <f>IF(AND(OR(D3124&lt;&gt;"",E3124&lt;&gt;"",F3124&lt;&gt;"",G3124&lt;&gt;""),E3130=""),"",IF(AND($D$5="",$E$5="",$F$5="",$G$5=""),"",IFERROR(VLOOKUP(B3130,'勘定科目コード（2019）'!$B$2:$J$3668,9,FALSE),"")))</f>
        <v/>
      </c>
      <c r="L3130" s="44" t="str">
        <f>IFERROR(VLOOKUP(D3130,'勘定科目コード（2019）'!$E$2:$J$500,7,FALSE),"")</f>
        <v/>
      </c>
    </row>
    <row r="3131" spans="2:12" x14ac:dyDescent="0.15">
      <c r="B3131" s="31">
        <v>3121</v>
      </c>
      <c r="D3131" s="51" t="str">
        <f>IF(AND($D$5="",$E$5="",$F$5="",$G$5=""),"",(IFERROR(VLOOKUP(B3131,'勘定科目コード（2019）'!$B$2:$J$3668,3,FALSE),"")))</f>
        <v/>
      </c>
      <c r="E3131" s="52" t="str">
        <f>IF(AND(OR($D$5&lt;&gt;"",$E$5&lt;&gt;"",$F$5&lt;&gt;"",$G$5&lt;&gt;""),D3131=""),"",IF(AND($D$5="",$E$5="",$F$5="",$G$5=""),"",IFERROR(VLOOKUP(B3131,'勘定科目コード（2019）'!$B$2:$J$3668,4,FALSE),"")))</f>
        <v/>
      </c>
      <c r="F3131" s="53" t="str">
        <f>IF(AND(OR(D3125&lt;&gt;"",E3125&lt;&gt;"",F3125&lt;&gt;"",G3125&lt;&gt;""),E3131=""),"",IF(AND(OR(D3125&lt;&gt;"",E3125&lt;&gt;"",F3125&lt;&gt;"",G3125&lt;&gt;""),E3131=""),"",IF(AND($D$5="",$E$5="",$F$5="",$G$5=""),"",IFERROR(VLOOKUP(B3131,'勘定科目コード（2019）'!$B$2:$J$3668,5,FALSE),""))))</f>
        <v/>
      </c>
      <c r="G3131" s="52" t="str">
        <f>IF(AND(OR(D3125&lt;&gt;"",E3125&lt;&gt;"",F3125&lt;&gt;"",G3125&lt;&gt;""),E3131=""),"",IF(AND($D$5="",$E$5="",$F$5="",$G$5=""),"",IFERROR(VLOOKUP(B3131,'勘定科目コード（2019）'!$B$2:$J$3668,6,FALSE),"")))</f>
        <v/>
      </c>
      <c r="H3131" s="54"/>
      <c r="I3131" s="55" t="str">
        <f>IF(AND(OR(D3125&lt;&gt;"",E3125&lt;&gt;"",F3125&lt;&gt;"",G3125&lt;&gt;""),E3131=""),"",IF(AND($D$5="",$E$5="",$F$5="",$G$5=""),"",IFERROR(VLOOKUP(B3131,'勘定科目コード（2019）'!$B$2:$J$3668,7,FALSE),"")))</f>
        <v/>
      </c>
      <c r="J3131" s="56" t="str">
        <f>IF(AND(OR(D3125&lt;&gt;"",E3125&lt;&gt;"",F3125&lt;&gt;"",G3125&lt;&gt;""),E3131=""),"",IF(AND($D$5="",$E$5="",$F$5="",$G$5=""),"",IFERROR(VLOOKUP(B3131,'勘定科目コード（2019）'!$B$2:$J$3668,8,FALSE),"")))</f>
        <v/>
      </c>
      <c r="K3131" s="57" t="str">
        <f>IF(AND(OR(D3125&lt;&gt;"",E3125&lt;&gt;"",F3125&lt;&gt;"",G3125&lt;&gt;""),E3131=""),"",IF(AND($D$5="",$E$5="",$F$5="",$G$5=""),"",IFERROR(VLOOKUP(B3131,'勘定科目コード（2019）'!$B$2:$J$3668,9,FALSE),"")))</f>
        <v/>
      </c>
      <c r="L3131" s="44" t="str">
        <f>IFERROR(VLOOKUP(D3131,'勘定科目コード（2019）'!$E$2:$J$500,7,FALSE),"")</f>
        <v/>
      </c>
    </row>
    <row r="3132" spans="2:12" x14ac:dyDescent="0.15">
      <c r="B3132" s="31">
        <v>3122</v>
      </c>
      <c r="D3132" s="51" t="str">
        <f>IF(AND($D$5="",$E$5="",$F$5="",$G$5=""),"",(IFERROR(VLOOKUP(B3132,'勘定科目コード（2019）'!$B$2:$J$3668,3,FALSE),"")))</f>
        <v/>
      </c>
      <c r="E3132" s="52" t="str">
        <f>IF(AND(OR($D$5&lt;&gt;"",$E$5&lt;&gt;"",$F$5&lt;&gt;"",$G$5&lt;&gt;""),D3132=""),"",IF(AND($D$5="",$E$5="",$F$5="",$G$5=""),"",IFERROR(VLOOKUP(B3132,'勘定科目コード（2019）'!$B$2:$J$3668,4,FALSE),"")))</f>
        <v/>
      </c>
      <c r="F3132" s="53" t="str">
        <f>IF(AND(OR(D3126&lt;&gt;"",E3126&lt;&gt;"",F3126&lt;&gt;"",G3126&lt;&gt;""),E3132=""),"",IF(AND(OR(D3126&lt;&gt;"",E3126&lt;&gt;"",F3126&lt;&gt;"",G3126&lt;&gt;""),E3132=""),"",IF(AND($D$5="",$E$5="",$F$5="",$G$5=""),"",IFERROR(VLOOKUP(B3132,'勘定科目コード（2019）'!$B$2:$J$3668,5,FALSE),""))))</f>
        <v/>
      </c>
      <c r="G3132" s="52" t="str">
        <f>IF(AND(OR(D3126&lt;&gt;"",E3126&lt;&gt;"",F3126&lt;&gt;"",G3126&lt;&gt;""),E3132=""),"",IF(AND($D$5="",$E$5="",$F$5="",$G$5=""),"",IFERROR(VLOOKUP(B3132,'勘定科目コード（2019）'!$B$2:$J$3668,6,FALSE),"")))</f>
        <v/>
      </c>
      <c r="H3132" s="54"/>
      <c r="I3132" s="55" t="str">
        <f>IF(AND(OR(D3126&lt;&gt;"",E3126&lt;&gt;"",F3126&lt;&gt;"",G3126&lt;&gt;""),E3132=""),"",IF(AND($D$5="",$E$5="",$F$5="",$G$5=""),"",IFERROR(VLOOKUP(B3132,'勘定科目コード（2019）'!$B$2:$J$3668,7,FALSE),"")))</f>
        <v/>
      </c>
      <c r="J3132" s="56" t="str">
        <f>IF(AND(OR(D3126&lt;&gt;"",E3126&lt;&gt;"",F3126&lt;&gt;"",G3126&lt;&gt;""),E3132=""),"",IF(AND($D$5="",$E$5="",$F$5="",$G$5=""),"",IFERROR(VLOOKUP(B3132,'勘定科目コード（2019）'!$B$2:$J$3668,8,FALSE),"")))</f>
        <v/>
      </c>
      <c r="K3132" s="57" t="str">
        <f>IF(AND(OR(D3126&lt;&gt;"",E3126&lt;&gt;"",F3126&lt;&gt;"",G3126&lt;&gt;""),E3132=""),"",IF(AND($D$5="",$E$5="",$F$5="",$G$5=""),"",IFERROR(VLOOKUP(B3132,'勘定科目コード（2019）'!$B$2:$J$3668,9,FALSE),"")))</f>
        <v/>
      </c>
      <c r="L3132" s="44" t="str">
        <f>IFERROR(VLOOKUP(D3132,'勘定科目コード（2019）'!$E$2:$J$500,7,FALSE),"")</f>
        <v/>
      </c>
    </row>
    <row r="3133" spans="2:12" x14ac:dyDescent="0.15">
      <c r="B3133" s="31">
        <v>3123</v>
      </c>
      <c r="D3133" s="51" t="str">
        <f>IF(AND($D$5="",$E$5="",$F$5="",$G$5=""),"",(IFERROR(VLOOKUP(B3133,'勘定科目コード（2019）'!$B$2:$J$3668,3,FALSE),"")))</f>
        <v/>
      </c>
      <c r="E3133" s="52" t="str">
        <f>IF(AND(OR($D$5&lt;&gt;"",$E$5&lt;&gt;"",$F$5&lt;&gt;"",$G$5&lt;&gt;""),D3133=""),"",IF(AND($D$5="",$E$5="",$F$5="",$G$5=""),"",IFERROR(VLOOKUP(B3133,'勘定科目コード（2019）'!$B$2:$J$3668,4,FALSE),"")))</f>
        <v/>
      </c>
      <c r="F3133" s="53" t="str">
        <f>IF(AND(OR(D3127&lt;&gt;"",E3127&lt;&gt;"",F3127&lt;&gt;"",G3127&lt;&gt;""),E3133=""),"",IF(AND(OR(D3127&lt;&gt;"",E3127&lt;&gt;"",F3127&lt;&gt;"",G3127&lt;&gt;""),E3133=""),"",IF(AND($D$5="",$E$5="",$F$5="",$G$5=""),"",IFERROR(VLOOKUP(B3133,'勘定科目コード（2019）'!$B$2:$J$3668,5,FALSE),""))))</f>
        <v/>
      </c>
      <c r="G3133" s="52" t="str">
        <f>IF(AND(OR(D3127&lt;&gt;"",E3127&lt;&gt;"",F3127&lt;&gt;"",G3127&lt;&gt;""),E3133=""),"",IF(AND($D$5="",$E$5="",$F$5="",$G$5=""),"",IFERROR(VLOOKUP(B3133,'勘定科目コード（2019）'!$B$2:$J$3668,6,FALSE),"")))</f>
        <v/>
      </c>
      <c r="H3133" s="54"/>
      <c r="I3133" s="55" t="str">
        <f>IF(AND(OR(D3127&lt;&gt;"",E3127&lt;&gt;"",F3127&lt;&gt;"",G3127&lt;&gt;""),E3133=""),"",IF(AND($D$5="",$E$5="",$F$5="",$G$5=""),"",IFERROR(VLOOKUP(B3133,'勘定科目コード（2019）'!$B$2:$J$3668,7,FALSE),"")))</f>
        <v/>
      </c>
      <c r="J3133" s="56" t="str">
        <f>IF(AND(OR(D3127&lt;&gt;"",E3127&lt;&gt;"",F3127&lt;&gt;"",G3127&lt;&gt;""),E3133=""),"",IF(AND($D$5="",$E$5="",$F$5="",$G$5=""),"",IFERROR(VLOOKUP(B3133,'勘定科目コード（2019）'!$B$2:$J$3668,8,FALSE),"")))</f>
        <v/>
      </c>
      <c r="K3133" s="57" t="str">
        <f>IF(AND(OR(D3127&lt;&gt;"",E3127&lt;&gt;"",F3127&lt;&gt;"",G3127&lt;&gt;""),E3133=""),"",IF(AND($D$5="",$E$5="",$F$5="",$G$5=""),"",IFERROR(VLOOKUP(B3133,'勘定科目コード（2019）'!$B$2:$J$3668,9,FALSE),"")))</f>
        <v/>
      </c>
      <c r="L3133" s="44" t="str">
        <f>IFERROR(VLOOKUP(D3133,'勘定科目コード（2019）'!$E$2:$J$500,7,FALSE),"")</f>
        <v/>
      </c>
    </row>
    <row r="3134" spans="2:12" x14ac:dyDescent="0.15">
      <c r="B3134" s="31">
        <v>3124</v>
      </c>
      <c r="D3134" s="51" t="str">
        <f>IF(AND($D$5="",$E$5="",$F$5="",$G$5=""),"",(IFERROR(VLOOKUP(B3134,'勘定科目コード（2019）'!$B$2:$J$3668,3,FALSE),"")))</f>
        <v/>
      </c>
      <c r="E3134" s="52" t="str">
        <f>IF(AND(OR($D$5&lt;&gt;"",$E$5&lt;&gt;"",$F$5&lt;&gt;"",$G$5&lt;&gt;""),D3134=""),"",IF(AND($D$5="",$E$5="",$F$5="",$G$5=""),"",IFERROR(VLOOKUP(B3134,'勘定科目コード（2019）'!$B$2:$J$3668,4,FALSE),"")))</f>
        <v/>
      </c>
      <c r="F3134" s="53" t="str">
        <f>IF(AND(OR(D3128&lt;&gt;"",E3128&lt;&gt;"",F3128&lt;&gt;"",G3128&lt;&gt;""),E3134=""),"",IF(AND(OR(D3128&lt;&gt;"",E3128&lt;&gt;"",F3128&lt;&gt;"",G3128&lt;&gt;""),E3134=""),"",IF(AND($D$5="",$E$5="",$F$5="",$G$5=""),"",IFERROR(VLOOKUP(B3134,'勘定科目コード（2019）'!$B$2:$J$3668,5,FALSE),""))))</f>
        <v/>
      </c>
      <c r="G3134" s="52" t="str">
        <f>IF(AND(OR(D3128&lt;&gt;"",E3128&lt;&gt;"",F3128&lt;&gt;"",G3128&lt;&gt;""),E3134=""),"",IF(AND($D$5="",$E$5="",$F$5="",$G$5=""),"",IFERROR(VLOOKUP(B3134,'勘定科目コード（2019）'!$B$2:$J$3668,6,FALSE),"")))</f>
        <v/>
      </c>
      <c r="H3134" s="54"/>
      <c r="I3134" s="55" t="str">
        <f>IF(AND(OR(D3128&lt;&gt;"",E3128&lt;&gt;"",F3128&lt;&gt;"",G3128&lt;&gt;""),E3134=""),"",IF(AND($D$5="",$E$5="",$F$5="",$G$5=""),"",IFERROR(VLOOKUP(B3134,'勘定科目コード（2019）'!$B$2:$J$3668,7,FALSE),"")))</f>
        <v/>
      </c>
      <c r="J3134" s="56" t="str">
        <f>IF(AND(OR(D3128&lt;&gt;"",E3128&lt;&gt;"",F3128&lt;&gt;"",G3128&lt;&gt;""),E3134=""),"",IF(AND($D$5="",$E$5="",$F$5="",$G$5=""),"",IFERROR(VLOOKUP(B3134,'勘定科目コード（2019）'!$B$2:$J$3668,8,FALSE),"")))</f>
        <v/>
      </c>
      <c r="K3134" s="57" t="str">
        <f>IF(AND(OR(D3128&lt;&gt;"",E3128&lt;&gt;"",F3128&lt;&gt;"",G3128&lt;&gt;""),E3134=""),"",IF(AND($D$5="",$E$5="",$F$5="",$G$5=""),"",IFERROR(VLOOKUP(B3134,'勘定科目コード（2019）'!$B$2:$J$3668,9,FALSE),"")))</f>
        <v/>
      </c>
      <c r="L3134" s="44" t="str">
        <f>IFERROR(VLOOKUP(D3134,'勘定科目コード（2019）'!$E$2:$J$500,7,FALSE),"")</f>
        <v/>
      </c>
    </row>
    <row r="3135" spans="2:12" x14ac:dyDescent="0.15">
      <c r="B3135" s="31">
        <v>3125</v>
      </c>
      <c r="D3135" s="51" t="str">
        <f>IF(AND($D$5="",$E$5="",$F$5="",$G$5=""),"",(IFERROR(VLOOKUP(B3135,'勘定科目コード（2019）'!$B$2:$J$3668,3,FALSE),"")))</f>
        <v/>
      </c>
      <c r="E3135" s="52" t="str">
        <f>IF(AND(OR($D$5&lt;&gt;"",$E$5&lt;&gt;"",$F$5&lt;&gt;"",$G$5&lt;&gt;""),D3135=""),"",IF(AND($D$5="",$E$5="",$F$5="",$G$5=""),"",IFERROR(VLOOKUP(B3135,'勘定科目コード（2019）'!$B$2:$J$3668,4,FALSE),"")))</f>
        <v/>
      </c>
      <c r="F3135" s="53" t="str">
        <f>IF(AND(OR(D3129&lt;&gt;"",E3129&lt;&gt;"",F3129&lt;&gt;"",G3129&lt;&gt;""),E3135=""),"",IF(AND(OR(D3129&lt;&gt;"",E3129&lt;&gt;"",F3129&lt;&gt;"",G3129&lt;&gt;""),E3135=""),"",IF(AND($D$5="",$E$5="",$F$5="",$G$5=""),"",IFERROR(VLOOKUP(B3135,'勘定科目コード（2019）'!$B$2:$J$3668,5,FALSE),""))))</f>
        <v/>
      </c>
      <c r="G3135" s="52" t="str">
        <f>IF(AND(OR(D3129&lt;&gt;"",E3129&lt;&gt;"",F3129&lt;&gt;"",G3129&lt;&gt;""),E3135=""),"",IF(AND($D$5="",$E$5="",$F$5="",$G$5=""),"",IFERROR(VLOOKUP(B3135,'勘定科目コード（2019）'!$B$2:$J$3668,6,FALSE),"")))</f>
        <v/>
      </c>
      <c r="H3135" s="54"/>
      <c r="I3135" s="55" t="str">
        <f>IF(AND(OR(D3129&lt;&gt;"",E3129&lt;&gt;"",F3129&lt;&gt;"",G3129&lt;&gt;""),E3135=""),"",IF(AND($D$5="",$E$5="",$F$5="",$G$5=""),"",IFERROR(VLOOKUP(B3135,'勘定科目コード（2019）'!$B$2:$J$3668,7,FALSE),"")))</f>
        <v/>
      </c>
      <c r="J3135" s="56" t="str">
        <f>IF(AND(OR(D3129&lt;&gt;"",E3129&lt;&gt;"",F3129&lt;&gt;"",G3129&lt;&gt;""),E3135=""),"",IF(AND($D$5="",$E$5="",$F$5="",$G$5=""),"",IFERROR(VLOOKUP(B3135,'勘定科目コード（2019）'!$B$2:$J$3668,8,FALSE),"")))</f>
        <v/>
      </c>
      <c r="K3135" s="57" t="str">
        <f>IF(AND(OR(D3129&lt;&gt;"",E3129&lt;&gt;"",F3129&lt;&gt;"",G3129&lt;&gt;""),E3135=""),"",IF(AND($D$5="",$E$5="",$F$5="",$G$5=""),"",IFERROR(VLOOKUP(B3135,'勘定科目コード（2019）'!$B$2:$J$3668,9,FALSE),"")))</f>
        <v/>
      </c>
      <c r="L3135" s="44" t="str">
        <f>IFERROR(VLOOKUP(D3135,'勘定科目コード（2019）'!$E$2:$J$500,7,FALSE),"")</f>
        <v/>
      </c>
    </row>
    <row r="3136" spans="2:12" x14ac:dyDescent="0.15">
      <c r="B3136" s="31">
        <v>3126</v>
      </c>
      <c r="D3136" s="51" t="str">
        <f>IF(AND($D$5="",$E$5="",$F$5="",$G$5=""),"",(IFERROR(VLOOKUP(B3136,'勘定科目コード（2019）'!$B$2:$J$3668,3,FALSE),"")))</f>
        <v/>
      </c>
      <c r="E3136" s="52" t="str">
        <f>IF(AND(OR($D$5&lt;&gt;"",$E$5&lt;&gt;"",$F$5&lt;&gt;"",$G$5&lt;&gt;""),D3136=""),"",IF(AND($D$5="",$E$5="",$F$5="",$G$5=""),"",IFERROR(VLOOKUP(B3136,'勘定科目コード（2019）'!$B$2:$J$3668,4,FALSE),"")))</f>
        <v/>
      </c>
      <c r="F3136" s="53" t="str">
        <f>IF(AND(OR(D3130&lt;&gt;"",E3130&lt;&gt;"",F3130&lt;&gt;"",G3130&lt;&gt;""),E3136=""),"",IF(AND(OR(D3130&lt;&gt;"",E3130&lt;&gt;"",F3130&lt;&gt;"",G3130&lt;&gt;""),E3136=""),"",IF(AND($D$5="",$E$5="",$F$5="",$G$5=""),"",IFERROR(VLOOKUP(B3136,'勘定科目コード（2019）'!$B$2:$J$3668,5,FALSE),""))))</f>
        <v/>
      </c>
      <c r="G3136" s="52" t="str">
        <f>IF(AND(OR(D3130&lt;&gt;"",E3130&lt;&gt;"",F3130&lt;&gt;"",G3130&lt;&gt;""),E3136=""),"",IF(AND($D$5="",$E$5="",$F$5="",$G$5=""),"",IFERROR(VLOOKUP(B3136,'勘定科目コード（2019）'!$B$2:$J$3668,6,FALSE),"")))</f>
        <v/>
      </c>
      <c r="H3136" s="54"/>
      <c r="I3136" s="55" t="str">
        <f>IF(AND(OR(D3130&lt;&gt;"",E3130&lt;&gt;"",F3130&lt;&gt;"",G3130&lt;&gt;""),E3136=""),"",IF(AND($D$5="",$E$5="",$F$5="",$G$5=""),"",IFERROR(VLOOKUP(B3136,'勘定科目コード（2019）'!$B$2:$J$3668,7,FALSE),"")))</f>
        <v/>
      </c>
      <c r="J3136" s="56" t="str">
        <f>IF(AND(OR(D3130&lt;&gt;"",E3130&lt;&gt;"",F3130&lt;&gt;"",G3130&lt;&gt;""),E3136=""),"",IF(AND($D$5="",$E$5="",$F$5="",$G$5=""),"",IFERROR(VLOOKUP(B3136,'勘定科目コード（2019）'!$B$2:$J$3668,8,FALSE),"")))</f>
        <v/>
      </c>
      <c r="K3136" s="57" t="str">
        <f>IF(AND(OR(D3130&lt;&gt;"",E3130&lt;&gt;"",F3130&lt;&gt;"",G3130&lt;&gt;""),E3136=""),"",IF(AND($D$5="",$E$5="",$F$5="",$G$5=""),"",IFERROR(VLOOKUP(B3136,'勘定科目コード（2019）'!$B$2:$J$3668,9,FALSE),"")))</f>
        <v/>
      </c>
      <c r="L3136" s="44" t="str">
        <f>IFERROR(VLOOKUP(D3136,'勘定科目コード（2019）'!$E$2:$J$500,7,FALSE),"")</f>
        <v/>
      </c>
    </row>
    <row r="3137" spans="2:12" x14ac:dyDescent="0.15">
      <c r="B3137" s="31">
        <v>3127</v>
      </c>
      <c r="D3137" s="51" t="str">
        <f>IF(AND($D$5="",$E$5="",$F$5="",$G$5=""),"",(IFERROR(VLOOKUP(B3137,'勘定科目コード（2019）'!$B$2:$J$3668,3,FALSE),"")))</f>
        <v/>
      </c>
      <c r="E3137" s="52" t="str">
        <f>IF(AND(OR($D$5&lt;&gt;"",$E$5&lt;&gt;"",$F$5&lt;&gt;"",$G$5&lt;&gt;""),D3137=""),"",IF(AND($D$5="",$E$5="",$F$5="",$G$5=""),"",IFERROR(VLOOKUP(B3137,'勘定科目コード（2019）'!$B$2:$J$3668,4,FALSE),"")))</f>
        <v/>
      </c>
      <c r="F3137" s="53" t="str">
        <f>IF(AND(OR(D3131&lt;&gt;"",E3131&lt;&gt;"",F3131&lt;&gt;"",G3131&lt;&gt;""),E3137=""),"",IF(AND(OR(D3131&lt;&gt;"",E3131&lt;&gt;"",F3131&lt;&gt;"",G3131&lt;&gt;""),E3137=""),"",IF(AND($D$5="",$E$5="",$F$5="",$G$5=""),"",IFERROR(VLOOKUP(B3137,'勘定科目コード（2019）'!$B$2:$J$3668,5,FALSE),""))))</f>
        <v/>
      </c>
      <c r="G3137" s="52" t="str">
        <f>IF(AND(OR(D3131&lt;&gt;"",E3131&lt;&gt;"",F3131&lt;&gt;"",G3131&lt;&gt;""),E3137=""),"",IF(AND($D$5="",$E$5="",$F$5="",$G$5=""),"",IFERROR(VLOOKUP(B3137,'勘定科目コード（2019）'!$B$2:$J$3668,6,FALSE),"")))</f>
        <v/>
      </c>
      <c r="H3137" s="54"/>
      <c r="I3137" s="55" t="str">
        <f>IF(AND(OR(D3131&lt;&gt;"",E3131&lt;&gt;"",F3131&lt;&gt;"",G3131&lt;&gt;""),E3137=""),"",IF(AND($D$5="",$E$5="",$F$5="",$G$5=""),"",IFERROR(VLOOKUP(B3137,'勘定科目コード（2019）'!$B$2:$J$3668,7,FALSE),"")))</f>
        <v/>
      </c>
      <c r="J3137" s="56" t="str">
        <f>IF(AND(OR(D3131&lt;&gt;"",E3131&lt;&gt;"",F3131&lt;&gt;"",G3131&lt;&gt;""),E3137=""),"",IF(AND($D$5="",$E$5="",$F$5="",$G$5=""),"",IFERROR(VLOOKUP(B3137,'勘定科目コード（2019）'!$B$2:$J$3668,8,FALSE),"")))</f>
        <v/>
      </c>
      <c r="K3137" s="57" t="str">
        <f>IF(AND(OR(D3131&lt;&gt;"",E3131&lt;&gt;"",F3131&lt;&gt;"",G3131&lt;&gt;""),E3137=""),"",IF(AND($D$5="",$E$5="",$F$5="",$G$5=""),"",IFERROR(VLOOKUP(B3137,'勘定科目コード（2019）'!$B$2:$J$3668,9,FALSE),"")))</f>
        <v/>
      </c>
      <c r="L3137" s="44" t="str">
        <f>IFERROR(VLOOKUP(D3137,'勘定科目コード（2019）'!$E$2:$J$500,7,FALSE),"")</f>
        <v/>
      </c>
    </row>
    <row r="3138" spans="2:12" x14ac:dyDescent="0.15">
      <c r="B3138" s="31">
        <v>3128</v>
      </c>
      <c r="D3138" s="51" t="str">
        <f>IF(AND($D$5="",$E$5="",$F$5="",$G$5=""),"",(IFERROR(VLOOKUP(B3138,'勘定科目コード（2019）'!$B$2:$J$3668,3,FALSE),"")))</f>
        <v/>
      </c>
      <c r="E3138" s="52" t="str">
        <f>IF(AND(OR($D$5&lt;&gt;"",$E$5&lt;&gt;"",$F$5&lt;&gt;"",$G$5&lt;&gt;""),D3138=""),"",IF(AND($D$5="",$E$5="",$F$5="",$G$5=""),"",IFERROR(VLOOKUP(B3138,'勘定科目コード（2019）'!$B$2:$J$3668,4,FALSE),"")))</f>
        <v/>
      </c>
      <c r="F3138" s="53" t="str">
        <f>IF(AND(OR(D3132&lt;&gt;"",E3132&lt;&gt;"",F3132&lt;&gt;"",G3132&lt;&gt;""),E3138=""),"",IF(AND(OR(D3132&lt;&gt;"",E3132&lt;&gt;"",F3132&lt;&gt;"",G3132&lt;&gt;""),E3138=""),"",IF(AND($D$5="",$E$5="",$F$5="",$G$5=""),"",IFERROR(VLOOKUP(B3138,'勘定科目コード（2019）'!$B$2:$J$3668,5,FALSE),""))))</f>
        <v/>
      </c>
      <c r="G3138" s="52" t="str">
        <f>IF(AND(OR(D3132&lt;&gt;"",E3132&lt;&gt;"",F3132&lt;&gt;"",G3132&lt;&gt;""),E3138=""),"",IF(AND($D$5="",$E$5="",$F$5="",$G$5=""),"",IFERROR(VLOOKUP(B3138,'勘定科目コード（2019）'!$B$2:$J$3668,6,FALSE),"")))</f>
        <v/>
      </c>
      <c r="H3138" s="54"/>
      <c r="I3138" s="55" t="str">
        <f>IF(AND(OR(D3132&lt;&gt;"",E3132&lt;&gt;"",F3132&lt;&gt;"",G3132&lt;&gt;""),E3138=""),"",IF(AND($D$5="",$E$5="",$F$5="",$G$5=""),"",IFERROR(VLOOKUP(B3138,'勘定科目コード（2019）'!$B$2:$J$3668,7,FALSE),"")))</f>
        <v/>
      </c>
      <c r="J3138" s="56" t="str">
        <f>IF(AND(OR(D3132&lt;&gt;"",E3132&lt;&gt;"",F3132&lt;&gt;"",G3132&lt;&gt;""),E3138=""),"",IF(AND($D$5="",$E$5="",$F$5="",$G$5=""),"",IFERROR(VLOOKUP(B3138,'勘定科目コード（2019）'!$B$2:$J$3668,8,FALSE),"")))</f>
        <v/>
      </c>
      <c r="K3138" s="57" t="str">
        <f>IF(AND(OR(D3132&lt;&gt;"",E3132&lt;&gt;"",F3132&lt;&gt;"",G3132&lt;&gt;""),E3138=""),"",IF(AND($D$5="",$E$5="",$F$5="",$G$5=""),"",IFERROR(VLOOKUP(B3138,'勘定科目コード（2019）'!$B$2:$J$3668,9,FALSE),"")))</f>
        <v/>
      </c>
      <c r="L3138" s="44" t="str">
        <f>IFERROR(VLOOKUP(D3138,'勘定科目コード（2019）'!$E$2:$J$500,7,FALSE),"")</f>
        <v/>
      </c>
    </row>
    <row r="3139" spans="2:12" x14ac:dyDescent="0.15">
      <c r="B3139" s="31">
        <v>3129</v>
      </c>
      <c r="D3139" s="51" t="str">
        <f>IF(AND($D$5="",$E$5="",$F$5="",$G$5=""),"",(IFERROR(VLOOKUP(B3139,'勘定科目コード（2019）'!$B$2:$J$3668,3,FALSE),"")))</f>
        <v/>
      </c>
      <c r="E3139" s="52" t="str">
        <f>IF(AND(OR($D$5&lt;&gt;"",$E$5&lt;&gt;"",$F$5&lt;&gt;"",$G$5&lt;&gt;""),D3139=""),"",IF(AND($D$5="",$E$5="",$F$5="",$G$5=""),"",IFERROR(VLOOKUP(B3139,'勘定科目コード（2019）'!$B$2:$J$3668,4,FALSE),"")))</f>
        <v/>
      </c>
      <c r="F3139" s="53" t="str">
        <f>IF(AND(OR(D3133&lt;&gt;"",E3133&lt;&gt;"",F3133&lt;&gt;"",G3133&lt;&gt;""),E3139=""),"",IF(AND(OR(D3133&lt;&gt;"",E3133&lt;&gt;"",F3133&lt;&gt;"",G3133&lt;&gt;""),E3139=""),"",IF(AND($D$5="",$E$5="",$F$5="",$G$5=""),"",IFERROR(VLOOKUP(B3139,'勘定科目コード（2019）'!$B$2:$J$3668,5,FALSE),""))))</f>
        <v/>
      </c>
      <c r="G3139" s="52" t="str">
        <f>IF(AND(OR(D3133&lt;&gt;"",E3133&lt;&gt;"",F3133&lt;&gt;"",G3133&lt;&gt;""),E3139=""),"",IF(AND($D$5="",$E$5="",$F$5="",$G$5=""),"",IFERROR(VLOOKUP(B3139,'勘定科目コード（2019）'!$B$2:$J$3668,6,FALSE),"")))</f>
        <v/>
      </c>
      <c r="H3139" s="54"/>
      <c r="I3139" s="55" t="str">
        <f>IF(AND(OR(D3133&lt;&gt;"",E3133&lt;&gt;"",F3133&lt;&gt;"",G3133&lt;&gt;""),E3139=""),"",IF(AND($D$5="",$E$5="",$F$5="",$G$5=""),"",IFERROR(VLOOKUP(B3139,'勘定科目コード（2019）'!$B$2:$J$3668,7,FALSE),"")))</f>
        <v/>
      </c>
      <c r="J3139" s="56" t="str">
        <f>IF(AND(OR(D3133&lt;&gt;"",E3133&lt;&gt;"",F3133&lt;&gt;"",G3133&lt;&gt;""),E3139=""),"",IF(AND($D$5="",$E$5="",$F$5="",$G$5=""),"",IFERROR(VLOOKUP(B3139,'勘定科目コード（2019）'!$B$2:$J$3668,8,FALSE),"")))</f>
        <v/>
      </c>
      <c r="K3139" s="57" t="str">
        <f>IF(AND(OR(D3133&lt;&gt;"",E3133&lt;&gt;"",F3133&lt;&gt;"",G3133&lt;&gt;""),E3139=""),"",IF(AND($D$5="",$E$5="",$F$5="",$G$5=""),"",IFERROR(VLOOKUP(B3139,'勘定科目コード（2019）'!$B$2:$J$3668,9,FALSE),"")))</f>
        <v/>
      </c>
      <c r="L3139" s="44" t="str">
        <f>IFERROR(VLOOKUP(D3139,'勘定科目コード（2019）'!$E$2:$J$500,7,FALSE),"")</f>
        <v/>
      </c>
    </row>
    <row r="3140" spans="2:12" x14ac:dyDescent="0.15">
      <c r="B3140" s="31">
        <v>3130</v>
      </c>
      <c r="D3140" s="51" t="str">
        <f>IF(AND($D$5="",$E$5="",$F$5="",$G$5=""),"",(IFERROR(VLOOKUP(B3140,'勘定科目コード（2019）'!$B$2:$J$3668,3,FALSE),"")))</f>
        <v/>
      </c>
      <c r="E3140" s="52" t="str">
        <f>IF(AND(OR($D$5&lt;&gt;"",$E$5&lt;&gt;"",$F$5&lt;&gt;"",$G$5&lt;&gt;""),D3140=""),"",IF(AND($D$5="",$E$5="",$F$5="",$G$5=""),"",IFERROR(VLOOKUP(B3140,'勘定科目コード（2019）'!$B$2:$J$3668,4,FALSE),"")))</f>
        <v/>
      </c>
      <c r="F3140" s="53" t="str">
        <f>IF(AND(OR(D3134&lt;&gt;"",E3134&lt;&gt;"",F3134&lt;&gt;"",G3134&lt;&gt;""),E3140=""),"",IF(AND(OR(D3134&lt;&gt;"",E3134&lt;&gt;"",F3134&lt;&gt;"",G3134&lt;&gt;""),E3140=""),"",IF(AND($D$5="",$E$5="",$F$5="",$G$5=""),"",IFERROR(VLOOKUP(B3140,'勘定科目コード（2019）'!$B$2:$J$3668,5,FALSE),""))))</f>
        <v/>
      </c>
      <c r="G3140" s="52" t="str">
        <f>IF(AND(OR(D3134&lt;&gt;"",E3134&lt;&gt;"",F3134&lt;&gt;"",G3134&lt;&gt;""),E3140=""),"",IF(AND($D$5="",$E$5="",$F$5="",$G$5=""),"",IFERROR(VLOOKUP(B3140,'勘定科目コード（2019）'!$B$2:$J$3668,6,FALSE),"")))</f>
        <v/>
      </c>
      <c r="H3140" s="54"/>
      <c r="I3140" s="55" t="str">
        <f>IF(AND(OR(D3134&lt;&gt;"",E3134&lt;&gt;"",F3134&lt;&gt;"",G3134&lt;&gt;""),E3140=""),"",IF(AND($D$5="",$E$5="",$F$5="",$G$5=""),"",IFERROR(VLOOKUP(B3140,'勘定科目コード（2019）'!$B$2:$J$3668,7,FALSE),"")))</f>
        <v/>
      </c>
      <c r="J3140" s="56" t="str">
        <f>IF(AND(OR(D3134&lt;&gt;"",E3134&lt;&gt;"",F3134&lt;&gt;"",G3134&lt;&gt;""),E3140=""),"",IF(AND($D$5="",$E$5="",$F$5="",$G$5=""),"",IFERROR(VLOOKUP(B3140,'勘定科目コード（2019）'!$B$2:$J$3668,8,FALSE),"")))</f>
        <v/>
      </c>
      <c r="K3140" s="57" t="str">
        <f>IF(AND(OR(D3134&lt;&gt;"",E3134&lt;&gt;"",F3134&lt;&gt;"",G3134&lt;&gt;""),E3140=""),"",IF(AND($D$5="",$E$5="",$F$5="",$G$5=""),"",IFERROR(VLOOKUP(B3140,'勘定科目コード（2019）'!$B$2:$J$3668,9,FALSE),"")))</f>
        <v/>
      </c>
      <c r="L3140" s="44" t="str">
        <f>IFERROR(VLOOKUP(D3140,'勘定科目コード（2019）'!$E$2:$J$500,7,FALSE),"")</f>
        <v/>
      </c>
    </row>
    <row r="3141" spans="2:12" x14ac:dyDescent="0.15">
      <c r="B3141" s="31">
        <v>3131</v>
      </c>
      <c r="D3141" s="51" t="str">
        <f>IF(AND($D$5="",$E$5="",$F$5="",$G$5=""),"",(IFERROR(VLOOKUP(B3141,'勘定科目コード（2019）'!$B$2:$J$3668,3,FALSE),"")))</f>
        <v/>
      </c>
      <c r="E3141" s="52" t="str">
        <f>IF(AND(OR($D$5&lt;&gt;"",$E$5&lt;&gt;"",$F$5&lt;&gt;"",$G$5&lt;&gt;""),D3141=""),"",IF(AND($D$5="",$E$5="",$F$5="",$G$5=""),"",IFERROR(VLOOKUP(B3141,'勘定科目コード（2019）'!$B$2:$J$3668,4,FALSE),"")))</f>
        <v/>
      </c>
      <c r="F3141" s="53" t="str">
        <f>IF(AND(OR(D3135&lt;&gt;"",E3135&lt;&gt;"",F3135&lt;&gt;"",G3135&lt;&gt;""),E3141=""),"",IF(AND(OR(D3135&lt;&gt;"",E3135&lt;&gt;"",F3135&lt;&gt;"",G3135&lt;&gt;""),E3141=""),"",IF(AND($D$5="",$E$5="",$F$5="",$G$5=""),"",IFERROR(VLOOKUP(B3141,'勘定科目コード（2019）'!$B$2:$J$3668,5,FALSE),""))))</f>
        <v/>
      </c>
      <c r="G3141" s="52" t="str">
        <f>IF(AND(OR(D3135&lt;&gt;"",E3135&lt;&gt;"",F3135&lt;&gt;"",G3135&lt;&gt;""),E3141=""),"",IF(AND($D$5="",$E$5="",$F$5="",$G$5=""),"",IFERROR(VLOOKUP(B3141,'勘定科目コード（2019）'!$B$2:$J$3668,6,FALSE),"")))</f>
        <v/>
      </c>
      <c r="H3141" s="54"/>
      <c r="I3141" s="55" t="str">
        <f>IF(AND(OR(D3135&lt;&gt;"",E3135&lt;&gt;"",F3135&lt;&gt;"",G3135&lt;&gt;""),E3141=""),"",IF(AND($D$5="",$E$5="",$F$5="",$G$5=""),"",IFERROR(VLOOKUP(B3141,'勘定科目コード（2019）'!$B$2:$J$3668,7,FALSE),"")))</f>
        <v/>
      </c>
      <c r="J3141" s="56" t="str">
        <f>IF(AND(OR(D3135&lt;&gt;"",E3135&lt;&gt;"",F3135&lt;&gt;"",G3135&lt;&gt;""),E3141=""),"",IF(AND($D$5="",$E$5="",$F$5="",$G$5=""),"",IFERROR(VLOOKUP(B3141,'勘定科目コード（2019）'!$B$2:$J$3668,8,FALSE),"")))</f>
        <v/>
      </c>
      <c r="K3141" s="57" t="str">
        <f>IF(AND(OR(D3135&lt;&gt;"",E3135&lt;&gt;"",F3135&lt;&gt;"",G3135&lt;&gt;""),E3141=""),"",IF(AND($D$5="",$E$5="",$F$5="",$G$5=""),"",IFERROR(VLOOKUP(B3141,'勘定科目コード（2019）'!$B$2:$J$3668,9,FALSE),"")))</f>
        <v/>
      </c>
      <c r="L3141" s="44" t="str">
        <f>IFERROR(VLOOKUP(D3141,'勘定科目コード（2019）'!$E$2:$J$500,7,FALSE),"")</f>
        <v/>
      </c>
    </row>
    <row r="3142" spans="2:12" x14ac:dyDescent="0.15">
      <c r="B3142" s="31">
        <v>3132</v>
      </c>
      <c r="D3142" s="51" t="str">
        <f>IF(AND($D$5="",$E$5="",$F$5="",$G$5=""),"",(IFERROR(VLOOKUP(B3142,'勘定科目コード（2019）'!$B$2:$J$3668,3,FALSE),"")))</f>
        <v/>
      </c>
      <c r="E3142" s="52" t="str">
        <f>IF(AND(OR($D$5&lt;&gt;"",$E$5&lt;&gt;"",$F$5&lt;&gt;"",$G$5&lt;&gt;""),D3142=""),"",IF(AND($D$5="",$E$5="",$F$5="",$G$5=""),"",IFERROR(VLOOKUP(B3142,'勘定科目コード（2019）'!$B$2:$J$3668,4,FALSE),"")))</f>
        <v/>
      </c>
      <c r="F3142" s="53" t="str">
        <f>IF(AND(OR(D3136&lt;&gt;"",E3136&lt;&gt;"",F3136&lt;&gt;"",G3136&lt;&gt;""),E3142=""),"",IF(AND(OR(D3136&lt;&gt;"",E3136&lt;&gt;"",F3136&lt;&gt;"",G3136&lt;&gt;""),E3142=""),"",IF(AND($D$5="",$E$5="",$F$5="",$G$5=""),"",IFERROR(VLOOKUP(B3142,'勘定科目コード（2019）'!$B$2:$J$3668,5,FALSE),""))))</f>
        <v/>
      </c>
      <c r="G3142" s="52" t="str">
        <f>IF(AND(OR(D3136&lt;&gt;"",E3136&lt;&gt;"",F3136&lt;&gt;"",G3136&lt;&gt;""),E3142=""),"",IF(AND($D$5="",$E$5="",$F$5="",$G$5=""),"",IFERROR(VLOOKUP(B3142,'勘定科目コード（2019）'!$B$2:$J$3668,6,FALSE),"")))</f>
        <v/>
      </c>
      <c r="H3142" s="54"/>
      <c r="I3142" s="55" t="str">
        <f>IF(AND(OR(D3136&lt;&gt;"",E3136&lt;&gt;"",F3136&lt;&gt;"",G3136&lt;&gt;""),E3142=""),"",IF(AND($D$5="",$E$5="",$F$5="",$G$5=""),"",IFERROR(VLOOKUP(B3142,'勘定科目コード（2019）'!$B$2:$J$3668,7,FALSE),"")))</f>
        <v/>
      </c>
      <c r="J3142" s="56" t="str">
        <f>IF(AND(OR(D3136&lt;&gt;"",E3136&lt;&gt;"",F3136&lt;&gt;"",G3136&lt;&gt;""),E3142=""),"",IF(AND($D$5="",$E$5="",$F$5="",$G$5=""),"",IFERROR(VLOOKUP(B3142,'勘定科目コード（2019）'!$B$2:$J$3668,8,FALSE),"")))</f>
        <v/>
      </c>
      <c r="K3142" s="57" t="str">
        <f>IF(AND(OR(D3136&lt;&gt;"",E3136&lt;&gt;"",F3136&lt;&gt;"",G3136&lt;&gt;""),E3142=""),"",IF(AND($D$5="",$E$5="",$F$5="",$G$5=""),"",IFERROR(VLOOKUP(B3142,'勘定科目コード（2019）'!$B$2:$J$3668,9,FALSE),"")))</f>
        <v/>
      </c>
      <c r="L3142" s="44" t="str">
        <f>IFERROR(VLOOKUP(D3142,'勘定科目コード（2019）'!$E$2:$J$500,7,FALSE),"")</f>
        <v/>
      </c>
    </row>
    <row r="3143" spans="2:12" x14ac:dyDescent="0.15">
      <c r="B3143" s="31">
        <v>3133</v>
      </c>
      <c r="D3143" s="51" t="str">
        <f>IF(AND($D$5="",$E$5="",$F$5="",$G$5=""),"",(IFERROR(VLOOKUP(B3143,'勘定科目コード（2019）'!$B$2:$J$3668,3,FALSE),"")))</f>
        <v/>
      </c>
      <c r="E3143" s="52" t="str">
        <f>IF(AND(OR($D$5&lt;&gt;"",$E$5&lt;&gt;"",$F$5&lt;&gt;"",$G$5&lt;&gt;""),D3143=""),"",IF(AND($D$5="",$E$5="",$F$5="",$G$5=""),"",IFERROR(VLOOKUP(B3143,'勘定科目コード（2019）'!$B$2:$J$3668,4,FALSE),"")))</f>
        <v/>
      </c>
      <c r="F3143" s="53" t="str">
        <f>IF(AND(OR(D3137&lt;&gt;"",E3137&lt;&gt;"",F3137&lt;&gt;"",G3137&lt;&gt;""),E3143=""),"",IF(AND(OR(D3137&lt;&gt;"",E3137&lt;&gt;"",F3137&lt;&gt;"",G3137&lt;&gt;""),E3143=""),"",IF(AND($D$5="",$E$5="",$F$5="",$G$5=""),"",IFERROR(VLOOKUP(B3143,'勘定科目コード（2019）'!$B$2:$J$3668,5,FALSE),""))))</f>
        <v/>
      </c>
      <c r="G3143" s="52" t="str">
        <f>IF(AND(OR(D3137&lt;&gt;"",E3137&lt;&gt;"",F3137&lt;&gt;"",G3137&lt;&gt;""),E3143=""),"",IF(AND($D$5="",$E$5="",$F$5="",$G$5=""),"",IFERROR(VLOOKUP(B3143,'勘定科目コード（2019）'!$B$2:$J$3668,6,FALSE),"")))</f>
        <v/>
      </c>
      <c r="H3143" s="54"/>
      <c r="I3143" s="55" t="str">
        <f>IF(AND(OR(D3137&lt;&gt;"",E3137&lt;&gt;"",F3137&lt;&gt;"",G3137&lt;&gt;""),E3143=""),"",IF(AND($D$5="",$E$5="",$F$5="",$G$5=""),"",IFERROR(VLOOKUP(B3143,'勘定科目コード（2019）'!$B$2:$J$3668,7,FALSE),"")))</f>
        <v/>
      </c>
      <c r="J3143" s="56" t="str">
        <f>IF(AND(OR(D3137&lt;&gt;"",E3137&lt;&gt;"",F3137&lt;&gt;"",G3137&lt;&gt;""),E3143=""),"",IF(AND($D$5="",$E$5="",$F$5="",$G$5=""),"",IFERROR(VLOOKUP(B3143,'勘定科目コード（2019）'!$B$2:$J$3668,8,FALSE),"")))</f>
        <v/>
      </c>
      <c r="K3143" s="57" t="str">
        <f>IF(AND(OR(D3137&lt;&gt;"",E3137&lt;&gt;"",F3137&lt;&gt;"",G3137&lt;&gt;""),E3143=""),"",IF(AND($D$5="",$E$5="",$F$5="",$G$5=""),"",IFERROR(VLOOKUP(B3143,'勘定科目コード（2019）'!$B$2:$J$3668,9,FALSE),"")))</f>
        <v/>
      </c>
      <c r="L3143" s="44" t="str">
        <f>IFERROR(VLOOKUP(D3143,'勘定科目コード（2019）'!$E$2:$J$500,7,FALSE),"")</f>
        <v/>
      </c>
    </row>
    <row r="3144" spans="2:12" x14ac:dyDescent="0.15">
      <c r="B3144" s="31">
        <v>3134</v>
      </c>
      <c r="D3144" s="51" t="str">
        <f>IF(AND($D$5="",$E$5="",$F$5="",$G$5=""),"",(IFERROR(VLOOKUP(B3144,'勘定科目コード（2019）'!$B$2:$J$3668,3,FALSE),"")))</f>
        <v/>
      </c>
      <c r="E3144" s="52" t="str">
        <f>IF(AND(OR($D$5&lt;&gt;"",$E$5&lt;&gt;"",$F$5&lt;&gt;"",$G$5&lt;&gt;""),D3144=""),"",IF(AND($D$5="",$E$5="",$F$5="",$G$5=""),"",IFERROR(VLOOKUP(B3144,'勘定科目コード（2019）'!$B$2:$J$3668,4,FALSE),"")))</f>
        <v/>
      </c>
      <c r="F3144" s="53" t="str">
        <f>IF(AND(OR(D3138&lt;&gt;"",E3138&lt;&gt;"",F3138&lt;&gt;"",G3138&lt;&gt;""),E3144=""),"",IF(AND(OR(D3138&lt;&gt;"",E3138&lt;&gt;"",F3138&lt;&gt;"",G3138&lt;&gt;""),E3144=""),"",IF(AND($D$5="",$E$5="",$F$5="",$G$5=""),"",IFERROR(VLOOKUP(B3144,'勘定科目コード（2019）'!$B$2:$J$3668,5,FALSE),""))))</f>
        <v/>
      </c>
      <c r="G3144" s="52" t="str">
        <f>IF(AND(OR(D3138&lt;&gt;"",E3138&lt;&gt;"",F3138&lt;&gt;"",G3138&lt;&gt;""),E3144=""),"",IF(AND($D$5="",$E$5="",$F$5="",$G$5=""),"",IFERROR(VLOOKUP(B3144,'勘定科目コード（2019）'!$B$2:$J$3668,6,FALSE),"")))</f>
        <v/>
      </c>
      <c r="H3144" s="54"/>
      <c r="I3144" s="55" t="str">
        <f>IF(AND(OR(D3138&lt;&gt;"",E3138&lt;&gt;"",F3138&lt;&gt;"",G3138&lt;&gt;""),E3144=""),"",IF(AND($D$5="",$E$5="",$F$5="",$G$5=""),"",IFERROR(VLOOKUP(B3144,'勘定科目コード（2019）'!$B$2:$J$3668,7,FALSE),"")))</f>
        <v/>
      </c>
      <c r="J3144" s="56" t="str">
        <f>IF(AND(OR(D3138&lt;&gt;"",E3138&lt;&gt;"",F3138&lt;&gt;"",G3138&lt;&gt;""),E3144=""),"",IF(AND($D$5="",$E$5="",$F$5="",$G$5=""),"",IFERROR(VLOOKUP(B3144,'勘定科目コード（2019）'!$B$2:$J$3668,8,FALSE),"")))</f>
        <v/>
      </c>
      <c r="K3144" s="57" t="str">
        <f>IF(AND(OR(D3138&lt;&gt;"",E3138&lt;&gt;"",F3138&lt;&gt;"",G3138&lt;&gt;""),E3144=""),"",IF(AND($D$5="",$E$5="",$F$5="",$G$5=""),"",IFERROR(VLOOKUP(B3144,'勘定科目コード（2019）'!$B$2:$J$3668,9,FALSE),"")))</f>
        <v/>
      </c>
      <c r="L3144" s="44" t="str">
        <f>IFERROR(VLOOKUP(D3144,'勘定科目コード（2019）'!$E$2:$J$500,7,FALSE),"")</f>
        <v/>
      </c>
    </row>
    <row r="3145" spans="2:12" x14ac:dyDescent="0.15">
      <c r="B3145" s="31">
        <v>3135</v>
      </c>
      <c r="D3145" s="51" t="str">
        <f>IF(AND($D$5="",$E$5="",$F$5="",$G$5=""),"",(IFERROR(VLOOKUP(B3145,'勘定科目コード（2019）'!$B$2:$J$3668,3,FALSE),"")))</f>
        <v/>
      </c>
      <c r="E3145" s="52" t="str">
        <f>IF(AND(OR($D$5&lt;&gt;"",$E$5&lt;&gt;"",$F$5&lt;&gt;"",$G$5&lt;&gt;""),D3145=""),"",IF(AND($D$5="",$E$5="",$F$5="",$G$5=""),"",IFERROR(VLOOKUP(B3145,'勘定科目コード（2019）'!$B$2:$J$3668,4,FALSE),"")))</f>
        <v/>
      </c>
      <c r="F3145" s="53" t="str">
        <f>IF(AND(OR(D3139&lt;&gt;"",E3139&lt;&gt;"",F3139&lt;&gt;"",G3139&lt;&gt;""),E3145=""),"",IF(AND(OR(D3139&lt;&gt;"",E3139&lt;&gt;"",F3139&lt;&gt;"",G3139&lt;&gt;""),E3145=""),"",IF(AND($D$5="",$E$5="",$F$5="",$G$5=""),"",IFERROR(VLOOKUP(B3145,'勘定科目コード（2019）'!$B$2:$J$3668,5,FALSE),""))))</f>
        <v/>
      </c>
      <c r="G3145" s="52" t="str">
        <f>IF(AND(OR(D3139&lt;&gt;"",E3139&lt;&gt;"",F3139&lt;&gt;"",G3139&lt;&gt;""),E3145=""),"",IF(AND($D$5="",$E$5="",$F$5="",$G$5=""),"",IFERROR(VLOOKUP(B3145,'勘定科目コード（2019）'!$B$2:$J$3668,6,FALSE),"")))</f>
        <v/>
      </c>
      <c r="H3145" s="54"/>
      <c r="I3145" s="55" t="str">
        <f>IF(AND(OR(D3139&lt;&gt;"",E3139&lt;&gt;"",F3139&lt;&gt;"",G3139&lt;&gt;""),E3145=""),"",IF(AND($D$5="",$E$5="",$F$5="",$G$5=""),"",IFERROR(VLOOKUP(B3145,'勘定科目コード（2019）'!$B$2:$J$3668,7,FALSE),"")))</f>
        <v/>
      </c>
      <c r="J3145" s="56" t="str">
        <f>IF(AND(OR(D3139&lt;&gt;"",E3139&lt;&gt;"",F3139&lt;&gt;"",G3139&lt;&gt;""),E3145=""),"",IF(AND($D$5="",$E$5="",$F$5="",$G$5=""),"",IFERROR(VLOOKUP(B3145,'勘定科目コード（2019）'!$B$2:$J$3668,8,FALSE),"")))</f>
        <v/>
      </c>
      <c r="K3145" s="57" t="str">
        <f>IF(AND(OR(D3139&lt;&gt;"",E3139&lt;&gt;"",F3139&lt;&gt;"",G3139&lt;&gt;""),E3145=""),"",IF(AND($D$5="",$E$5="",$F$5="",$G$5=""),"",IFERROR(VLOOKUP(B3145,'勘定科目コード（2019）'!$B$2:$J$3668,9,FALSE),"")))</f>
        <v/>
      </c>
      <c r="L3145" s="44" t="str">
        <f>IFERROR(VLOOKUP(D3145,'勘定科目コード（2019）'!$E$2:$J$500,7,FALSE),"")</f>
        <v/>
      </c>
    </row>
    <row r="3146" spans="2:12" x14ac:dyDescent="0.15">
      <c r="B3146" s="31">
        <v>3136</v>
      </c>
      <c r="D3146" s="51" t="str">
        <f>IF(AND($D$5="",$E$5="",$F$5="",$G$5=""),"",(IFERROR(VLOOKUP(B3146,'勘定科目コード（2019）'!$B$2:$J$3668,3,FALSE),"")))</f>
        <v/>
      </c>
      <c r="E3146" s="52" t="str">
        <f>IF(AND(OR($D$5&lt;&gt;"",$E$5&lt;&gt;"",$F$5&lt;&gt;"",$G$5&lt;&gt;""),D3146=""),"",IF(AND($D$5="",$E$5="",$F$5="",$G$5=""),"",IFERROR(VLOOKUP(B3146,'勘定科目コード（2019）'!$B$2:$J$3668,4,FALSE),"")))</f>
        <v/>
      </c>
      <c r="F3146" s="53" t="str">
        <f>IF(AND(OR(D3140&lt;&gt;"",E3140&lt;&gt;"",F3140&lt;&gt;"",G3140&lt;&gt;""),E3146=""),"",IF(AND(OR(D3140&lt;&gt;"",E3140&lt;&gt;"",F3140&lt;&gt;"",G3140&lt;&gt;""),E3146=""),"",IF(AND($D$5="",$E$5="",$F$5="",$G$5=""),"",IFERROR(VLOOKUP(B3146,'勘定科目コード（2019）'!$B$2:$J$3668,5,FALSE),""))))</f>
        <v/>
      </c>
      <c r="G3146" s="52" t="str">
        <f>IF(AND(OR(D3140&lt;&gt;"",E3140&lt;&gt;"",F3140&lt;&gt;"",G3140&lt;&gt;""),E3146=""),"",IF(AND($D$5="",$E$5="",$F$5="",$G$5=""),"",IFERROR(VLOOKUP(B3146,'勘定科目コード（2019）'!$B$2:$J$3668,6,FALSE),"")))</f>
        <v/>
      </c>
      <c r="H3146" s="54"/>
      <c r="I3146" s="55" t="str">
        <f>IF(AND(OR(D3140&lt;&gt;"",E3140&lt;&gt;"",F3140&lt;&gt;"",G3140&lt;&gt;""),E3146=""),"",IF(AND($D$5="",$E$5="",$F$5="",$G$5=""),"",IFERROR(VLOOKUP(B3146,'勘定科目コード（2019）'!$B$2:$J$3668,7,FALSE),"")))</f>
        <v/>
      </c>
      <c r="J3146" s="56" t="str">
        <f>IF(AND(OR(D3140&lt;&gt;"",E3140&lt;&gt;"",F3140&lt;&gt;"",G3140&lt;&gt;""),E3146=""),"",IF(AND($D$5="",$E$5="",$F$5="",$G$5=""),"",IFERROR(VLOOKUP(B3146,'勘定科目コード（2019）'!$B$2:$J$3668,8,FALSE),"")))</f>
        <v/>
      </c>
      <c r="K3146" s="57" t="str">
        <f>IF(AND(OR(D3140&lt;&gt;"",E3140&lt;&gt;"",F3140&lt;&gt;"",G3140&lt;&gt;""),E3146=""),"",IF(AND($D$5="",$E$5="",$F$5="",$G$5=""),"",IFERROR(VLOOKUP(B3146,'勘定科目コード（2019）'!$B$2:$J$3668,9,FALSE),"")))</f>
        <v/>
      </c>
      <c r="L3146" s="44" t="str">
        <f>IFERROR(VLOOKUP(D3146,'勘定科目コード（2019）'!$E$2:$J$500,7,FALSE),"")</f>
        <v/>
      </c>
    </row>
    <row r="3147" spans="2:12" x14ac:dyDescent="0.15">
      <c r="B3147" s="31">
        <v>3137</v>
      </c>
      <c r="D3147" s="51" t="str">
        <f>IF(AND($D$5="",$E$5="",$F$5="",$G$5=""),"",(IFERROR(VLOOKUP(B3147,'勘定科目コード（2019）'!$B$2:$J$3668,3,FALSE),"")))</f>
        <v/>
      </c>
      <c r="E3147" s="52" t="str">
        <f>IF(AND(OR($D$5&lt;&gt;"",$E$5&lt;&gt;"",$F$5&lt;&gt;"",$G$5&lt;&gt;""),D3147=""),"",IF(AND($D$5="",$E$5="",$F$5="",$G$5=""),"",IFERROR(VLOOKUP(B3147,'勘定科目コード（2019）'!$B$2:$J$3668,4,FALSE),"")))</f>
        <v/>
      </c>
      <c r="F3147" s="53" t="str">
        <f>IF(AND(OR(D3141&lt;&gt;"",E3141&lt;&gt;"",F3141&lt;&gt;"",G3141&lt;&gt;""),E3147=""),"",IF(AND(OR(D3141&lt;&gt;"",E3141&lt;&gt;"",F3141&lt;&gt;"",G3141&lt;&gt;""),E3147=""),"",IF(AND($D$5="",$E$5="",$F$5="",$G$5=""),"",IFERROR(VLOOKUP(B3147,'勘定科目コード（2019）'!$B$2:$J$3668,5,FALSE),""))))</f>
        <v/>
      </c>
      <c r="G3147" s="52" t="str">
        <f>IF(AND(OR(D3141&lt;&gt;"",E3141&lt;&gt;"",F3141&lt;&gt;"",G3141&lt;&gt;""),E3147=""),"",IF(AND($D$5="",$E$5="",$F$5="",$G$5=""),"",IFERROR(VLOOKUP(B3147,'勘定科目コード（2019）'!$B$2:$J$3668,6,FALSE),"")))</f>
        <v/>
      </c>
      <c r="H3147" s="54"/>
      <c r="I3147" s="55" t="str">
        <f>IF(AND(OR(D3141&lt;&gt;"",E3141&lt;&gt;"",F3141&lt;&gt;"",G3141&lt;&gt;""),E3147=""),"",IF(AND($D$5="",$E$5="",$F$5="",$G$5=""),"",IFERROR(VLOOKUP(B3147,'勘定科目コード（2019）'!$B$2:$J$3668,7,FALSE),"")))</f>
        <v/>
      </c>
      <c r="J3147" s="56" t="str">
        <f>IF(AND(OR(D3141&lt;&gt;"",E3141&lt;&gt;"",F3141&lt;&gt;"",G3141&lt;&gt;""),E3147=""),"",IF(AND($D$5="",$E$5="",$F$5="",$G$5=""),"",IFERROR(VLOOKUP(B3147,'勘定科目コード（2019）'!$B$2:$J$3668,8,FALSE),"")))</f>
        <v/>
      </c>
      <c r="K3147" s="57" t="str">
        <f>IF(AND(OR(D3141&lt;&gt;"",E3141&lt;&gt;"",F3141&lt;&gt;"",G3141&lt;&gt;""),E3147=""),"",IF(AND($D$5="",$E$5="",$F$5="",$G$5=""),"",IFERROR(VLOOKUP(B3147,'勘定科目コード（2019）'!$B$2:$J$3668,9,FALSE),"")))</f>
        <v/>
      </c>
      <c r="L3147" s="44" t="str">
        <f>IFERROR(VLOOKUP(D3147,'勘定科目コード（2019）'!$E$2:$J$500,7,FALSE),"")</f>
        <v/>
      </c>
    </row>
    <row r="3148" spans="2:12" x14ac:dyDescent="0.15">
      <c r="B3148" s="31">
        <v>3138</v>
      </c>
      <c r="D3148" s="51" t="str">
        <f>IF(AND($D$5="",$E$5="",$F$5="",$G$5=""),"",(IFERROR(VLOOKUP(B3148,'勘定科目コード（2019）'!$B$2:$J$3668,3,FALSE),"")))</f>
        <v/>
      </c>
      <c r="E3148" s="52" t="str">
        <f>IF(AND(OR($D$5&lt;&gt;"",$E$5&lt;&gt;"",$F$5&lt;&gt;"",$G$5&lt;&gt;""),D3148=""),"",IF(AND($D$5="",$E$5="",$F$5="",$G$5=""),"",IFERROR(VLOOKUP(B3148,'勘定科目コード（2019）'!$B$2:$J$3668,4,FALSE),"")))</f>
        <v/>
      </c>
      <c r="F3148" s="53" t="str">
        <f>IF(AND(OR(D3142&lt;&gt;"",E3142&lt;&gt;"",F3142&lt;&gt;"",G3142&lt;&gt;""),E3148=""),"",IF(AND(OR(D3142&lt;&gt;"",E3142&lt;&gt;"",F3142&lt;&gt;"",G3142&lt;&gt;""),E3148=""),"",IF(AND($D$5="",$E$5="",$F$5="",$G$5=""),"",IFERROR(VLOOKUP(B3148,'勘定科目コード（2019）'!$B$2:$J$3668,5,FALSE),""))))</f>
        <v/>
      </c>
      <c r="G3148" s="52" t="str">
        <f>IF(AND(OR(D3142&lt;&gt;"",E3142&lt;&gt;"",F3142&lt;&gt;"",G3142&lt;&gt;""),E3148=""),"",IF(AND($D$5="",$E$5="",$F$5="",$G$5=""),"",IFERROR(VLOOKUP(B3148,'勘定科目コード（2019）'!$B$2:$J$3668,6,FALSE),"")))</f>
        <v/>
      </c>
      <c r="H3148" s="54"/>
      <c r="I3148" s="55" t="str">
        <f>IF(AND(OR(D3142&lt;&gt;"",E3142&lt;&gt;"",F3142&lt;&gt;"",G3142&lt;&gt;""),E3148=""),"",IF(AND($D$5="",$E$5="",$F$5="",$G$5=""),"",IFERROR(VLOOKUP(B3148,'勘定科目コード（2019）'!$B$2:$J$3668,7,FALSE),"")))</f>
        <v/>
      </c>
      <c r="J3148" s="56" t="str">
        <f>IF(AND(OR(D3142&lt;&gt;"",E3142&lt;&gt;"",F3142&lt;&gt;"",G3142&lt;&gt;""),E3148=""),"",IF(AND($D$5="",$E$5="",$F$5="",$G$5=""),"",IFERROR(VLOOKUP(B3148,'勘定科目コード（2019）'!$B$2:$J$3668,8,FALSE),"")))</f>
        <v/>
      </c>
      <c r="K3148" s="57" t="str">
        <f>IF(AND(OR(D3142&lt;&gt;"",E3142&lt;&gt;"",F3142&lt;&gt;"",G3142&lt;&gt;""),E3148=""),"",IF(AND($D$5="",$E$5="",$F$5="",$G$5=""),"",IFERROR(VLOOKUP(B3148,'勘定科目コード（2019）'!$B$2:$J$3668,9,FALSE),"")))</f>
        <v/>
      </c>
      <c r="L3148" s="44" t="str">
        <f>IFERROR(VLOOKUP(D3148,'勘定科目コード（2019）'!$E$2:$J$500,7,FALSE),"")</f>
        <v/>
      </c>
    </row>
    <row r="3149" spans="2:12" x14ac:dyDescent="0.15">
      <c r="B3149" s="31">
        <v>3139</v>
      </c>
      <c r="D3149" s="51" t="str">
        <f>IF(AND($D$5="",$E$5="",$F$5="",$G$5=""),"",(IFERROR(VLOOKUP(B3149,'勘定科目コード（2019）'!$B$2:$J$3668,3,FALSE),"")))</f>
        <v/>
      </c>
      <c r="E3149" s="52" t="str">
        <f>IF(AND(OR($D$5&lt;&gt;"",$E$5&lt;&gt;"",$F$5&lt;&gt;"",$G$5&lt;&gt;""),D3149=""),"",IF(AND($D$5="",$E$5="",$F$5="",$G$5=""),"",IFERROR(VLOOKUP(B3149,'勘定科目コード（2019）'!$B$2:$J$3668,4,FALSE),"")))</f>
        <v/>
      </c>
      <c r="F3149" s="53" t="str">
        <f>IF(AND(OR(D3143&lt;&gt;"",E3143&lt;&gt;"",F3143&lt;&gt;"",G3143&lt;&gt;""),E3149=""),"",IF(AND(OR(D3143&lt;&gt;"",E3143&lt;&gt;"",F3143&lt;&gt;"",G3143&lt;&gt;""),E3149=""),"",IF(AND($D$5="",$E$5="",$F$5="",$G$5=""),"",IFERROR(VLOOKUP(B3149,'勘定科目コード（2019）'!$B$2:$J$3668,5,FALSE),""))))</f>
        <v/>
      </c>
      <c r="G3149" s="52" t="str">
        <f>IF(AND(OR(D3143&lt;&gt;"",E3143&lt;&gt;"",F3143&lt;&gt;"",G3143&lt;&gt;""),E3149=""),"",IF(AND($D$5="",$E$5="",$F$5="",$G$5=""),"",IFERROR(VLOOKUP(B3149,'勘定科目コード（2019）'!$B$2:$J$3668,6,FALSE),"")))</f>
        <v/>
      </c>
      <c r="H3149" s="54"/>
      <c r="I3149" s="55" t="str">
        <f>IF(AND(OR(D3143&lt;&gt;"",E3143&lt;&gt;"",F3143&lt;&gt;"",G3143&lt;&gt;""),E3149=""),"",IF(AND($D$5="",$E$5="",$F$5="",$G$5=""),"",IFERROR(VLOOKUP(B3149,'勘定科目コード（2019）'!$B$2:$J$3668,7,FALSE),"")))</f>
        <v/>
      </c>
      <c r="J3149" s="56" t="str">
        <f>IF(AND(OR(D3143&lt;&gt;"",E3143&lt;&gt;"",F3143&lt;&gt;"",G3143&lt;&gt;""),E3149=""),"",IF(AND($D$5="",$E$5="",$F$5="",$G$5=""),"",IFERROR(VLOOKUP(B3149,'勘定科目コード（2019）'!$B$2:$J$3668,8,FALSE),"")))</f>
        <v/>
      </c>
      <c r="K3149" s="57" t="str">
        <f>IF(AND(OR(D3143&lt;&gt;"",E3143&lt;&gt;"",F3143&lt;&gt;"",G3143&lt;&gt;""),E3149=""),"",IF(AND($D$5="",$E$5="",$F$5="",$G$5=""),"",IFERROR(VLOOKUP(B3149,'勘定科目コード（2019）'!$B$2:$J$3668,9,FALSE),"")))</f>
        <v/>
      </c>
      <c r="L3149" s="44" t="str">
        <f>IFERROR(VLOOKUP(D3149,'勘定科目コード（2019）'!$E$2:$J$500,7,FALSE),"")</f>
        <v/>
      </c>
    </row>
    <row r="3150" spans="2:12" x14ac:dyDescent="0.15">
      <c r="B3150" s="31">
        <v>3140</v>
      </c>
      <c r="D3150" s="51" t="str">
        <f>IF(AND($D$5="",$E$5="",$F$5="",$G$5=""),"",(IFERROR(VLOOKUP(B3150,'勘定科目コード（2019）'!$B$2:$J$3668,3,FALSE),"")))</f>
        <v/>
      </c>
      <c r="E3150" s="52" t="str">
        <f>IF(AND(OR($D$5&lt;&gt;"",$E$5&lt;&gt;"",$F$5&lt;&gt;"",$G$5&lt;&gt;""),D3150=""),"",IF(AND($D$5="",$E$5="",$F$5="",$G$5=""),"",IFERROR(VLOOKUP(B3150,'勘定科目コード（2019）'!$B$2:$J$3668,4,FALSE),"")))</f>
        <v/>
      </c>
      <c r="F3150" s="53" t="str">
        <f>IF(AND(OR(D3144&lt;&gt;"",E3144&lt;&gt;"",F3144&lt;&gt;"",G3144&lt;&gt;""),E3150=""),"",IF(AND(OR(D3144&lt;&gt;"",E3144&lt;&gt;"",F3144&lt;&gt;"",G3144&lt;&gt;""),E3150=""),"",IF(AND($D$5="",$E$5="",$F$5="",$G$5=""),"",IFERROR(VLOOKUP(B3150,'勘定科目コード（2019）'!$B$2:$J$3668,5,FALSE),""))))</f>
        <v/>
      </c>
      <c r="G3150" s="52" t="str">
        <f>IF(AND(OR(D3144&lt;&gt;"",E3144&lt;&gt;"",F3144&lt;&gt;"",G3144&lt;&gt;""),E3150=""),"",IF(AND($D$5="",$E$5="",$F$5="",$G$5=""),"",IFERROR(VLOOKUP(B3150,'勘定科目コード（2019）'!$B$2:$J$3668,6,FALSE),"")))</f>
        <v/>
      </c>
      <c r="H3150" s="54"/>
      <c r="I3150" s="55" t="str">
        <f>IF(AND(OR(D3144&lt;&gt;"",E3144&lt;&gt;"",F3144&lt;&gt;"",G3144&lt;&gt;""),E3150=""),"",IF(AND($D$5="",$E$5="",$F$5="",$G$5=""),"",IFERROR(VLOOKUP(B3150,'勘定科目コード（2019）'!$B$2:$J$3668,7,FALSE),"")))</f>
        <v/>
      </c>
      <c r="J3150" s="56" t="str">
        <f>IF(AND(OR(D3144&lt;&gt;"",E3144&lt;&gt;"",F3144&lt;&gt;"",G3144&lt;&gt;""),E3150=""),"",IF(AND($D$5="",$E$5="",$F$5="",$G$5=""),"",IFERROR(VLOOKUP(B3150,'勘定科目コード（2019）'!$B$2:$J$3668,8,FALSE),"")))</f>
        <v/>
      </c>
      <c r="K3150" s="57" t="str">
        <f>IF(AND(OR(D3144&lt;&gt;"",E3144&lt;&gt;"",F3144&lt;&gt;"",G3144&lt;&gt;""),E3150=""),"",IF(AND($D$5="",$E$5="",$F$5="",$G$5=""),"",IFERROR(VLOOKUP(B3150,'勘定科目コード（2019）'!$B$2:$J$3668,9,FALSE),"")))</f>
        <v/>
      </c>
      <c r="L3150" s="44" t="str">
        <f>IFERROR(VLOOKUP(D3150,'勘定科目コード（2019）'!$E$2:$J$500,7,FALSE),"")</f>
        <v/>
      </c>
    </row>
    <row r="3151" spans="2:12" x14ac:dyDescent="0.15">
      <c r="B3151" s="31">
        <v>3141</v>
      </c>
      <c r="D3151" s="51" t="str">
        <f>IF(AND($D$5="",$E$5="",$F$5="",$G$5=""),"",(IFERROR(VLOOKUP(B3151,'勘定科目コード（2019）'!$B$2:$J$3668,3,FALSE),"")))</f>
        <v/>
      </c>
      <c r="E3151" s="52" t="str">
        <f>IF(AND(OR($D$5&lt;&gt;"",$E$5&lt;&gt;"",$F$5&lt;&gt;"",$G$5&lt;&gt;""),D3151=""),"",IF(AND($D$5="",$E$5="",$F$5="",$G$5=""),"",IFERROR(VLOOKUP(B3151,'勘定科目コード（2019）'!$B$2:$J$3668,4,FALSE),"")))</f>
        <v/>
      </c>
      <c r="F3151" s="53" t="str">
        <f>IF(AND(OR(D3145&lt;&gt;"",E3145&lt;&gt;"",F3145&lt;&gt;"",G3145&lt;&gt;""),E3151=""),"",IF(AND(OR(D3145&lt;&gt;"",E3145&lt;&gt;"",F3145&lt;&gt;"",G3145&lt;&gt;""),E3151=""),"",IF(AND($D$5="",$E$5="",$F$5="",$G$5=""),"",IFERROR(VLOOKUP(B3151,'勘定科目コード（2019）'!$B$2:$J$3668,5,FALSE),""))))</f>
        <v/>
      </c>
      <c r="G3151" s="52" t="str">
        <f>IF(AND(OR(D3145&lt;&gt;"",E3145&lt;&gt;"",F3145&lt;&gt;"",G3145&lt;&gt;""),E3151=""),"",IF(AND($D$5="",$E$5="",$F$5="",$G$5=""),"",IFERROR(VLOOKUP(B3151,'勘定科目コード（2019）'!$B$2:$J$3668,6,FALSE),"")))</f>
        <v/>
      </c>
      <c r="H3151" s="54"/>
      <c r="I3151" s="55" t="str">
        <f>IF(AND(OR(D3145&lt;&gt;"",E3145&lt;&gt;"",F3145&lt;&gt;"",G3145&lt;&gt;""),E3151=""),"",IF(AND($D$5="",$E$5="",$F$5="",$G$5=""),"",IFERROR(VLOOKUP(B3151,'勘定科目コード（2019）'!$B$2:$J$3668,7,FALSE),"")))</f>
        <v/>
      </c>
      <c r="J3151" s="56" t="str">
        <f>IF(AND(OR(D3145&lt;&gt;"",E3145&lt;&gt;"",F3145&lt;&gt;"",G3145&lt;&gt;""),E3151=""),"",IF(AND($D$5="",$E$5="",$F$5="",$G$5=""),"",IFERROR(VLOOKUP(B3151,'勘定科目コード（2019）'!$B$2:$J$3668,8,FALSE),"")))</f>
        <v/>
      </c>
      <c r="K3151" s="57" t="str">
        <f>IF(AND(OR(D3145&lt;&gt;"",E3145&lt;&gt;"",F3145&lt;&gt;"",G3145&lt;&gt;""),E3151=""),"",IF(AND($D$5="",$E$5="",$F$5="",$G$5=""),"",IFERROR(VLOOKUP(B3151,'勘定科目コード（2019）'!$B$2:$J$3668,9,FALSE),"")))</f>
        <v/>
      </c>
      <c r="L3151" s="44" t="str">
        <f>IFERROR(VLOOKUP(D3151,'勘定科目コード（2019）'!$E$2:$J$500,7,FALSE),"")</f>
        <v/>
      </c>
    </row>
    <row r="3152" spans="2:12" x14ac:dyDescent="0.15">
      <c r="B3152" s="31">
        <v>3142</v>
      </c>
      <c r="D3152" s="51" t="str">
        <f>IF(AND($D$5="",$E$5="",$F$5="",$G$5=""),"",(IFERROR(VLOOKUP(B3152,'勘定科目コード（2019）'!$B$2:$J$3668,3,FALSE),"")))</f>
        <v/>
      </c>
      <c r="E3152" s="52" t="str">
        <f>IF(AND(OR($D$5&lt;&gt;"",$E$5&lt;&gt;"",$F$5&lt;&gt;"",$G$5&lt;&gt;""),D3152=""),"",IF(AND($D$5="",$E$5="",$F$5="",$G$5=""),"",IFERROR(VLOOKUP(B3152,'勘定科目コード（2019）'!$B$2:$J$3668,4,FALSE),"")))</f>
        <v/>
      </c>
      <c r="F3152" s="53" t="str">
        <f>IF(AND(OR(D3146&lt;&gt;"",E3146&lt;&gt;"",F3146&lt;&gt;"",G3146&lt;&gt;""),E3152=""),"",IF(AND(OR(D3146&lt;&gt;"",E3146&lt;&gt;"",F3146&lt;&gt;"",G3146&lt;&gt;""),E3152=""),"",IF(AND($D$5="",$E$5="",$F$5="",$G$5=""),"",IFERROR(VLOOKUP(B3152,'勘定科目コード（2019）'!$B$2:$J$3668,5,FALSE),""))))</f>
        <v/>
      </c>
      <c r="G3152" s="52" t="str">
        <f>IF(AND(OR(D3146&lt;&gt;"",E3146&lt;&gt;"",F3146&lt;&gt;"",G3146&lt;&gt;""),E3152=""),"",IF(AND($D$5="",$E$5="",$F$5="",$G$5=""),"",IFERROR(VLOOKUP(B3152,'勘定科目コード（2019）'!$B$2:$J$3668,6,FALSE),"")))</f>
        <v/>
      </c>
      <c r="H3152" s="54"/>
      <c r="I3152" s="55" t="str">
        <f>IF(AND(OR(D3146&lt;&gt;"",E3146&lt;&gt;"",F3146&lt;&gt;"",G3146&lt;&gt;""),E3152=""),"",IF(AND($D$5="",$E$5="",$F$5="",$G$5=""),"",IFERROR(VLOOKUP(B3152,'勘定科目コード（2019）'!$B$2:$J$3668,7,FALSE),"")))</f>
        <v/>
      </c>
      <c r="J3152" s="56" t="str">
        <f>IF(AND(OR(D3146&lt;&gt;"",E3146&lt;&gt;"",F3146&lt;&gt;"",G3146&lt;&gt;""),E3152=""),"",IF(AND($D$5="",$E$5="",$F$5="",$G$5=""),"",IFERROR(VLOOKUP(B3152,'勘定科目コード（2019）'!$B$2:$J$3668,8,FALSE),"")))</f>
        <v/>
      </c>
      <c r="K3152" s="57" t="str">
        <f>IF(AND(OR(D3146&lt;&gt;"",E3146&lt;&gt;"",F3146&lt;&gt;"",G3146&lt;&gt;""),E3152=""),"",IF(AND($D$5="",$E$5="",$F$5="",$G$5=""),"",IFERROR(VLOOKUP(B3152,'勘定科目コード（2019）'!$B$2:$J$3668,9,FALSE),"")))</f>
        <v/>
      </c>
      <c r="L3152" s="44" t="str">
        <f>IFERROR(VLOOKUP(D3152,'勘定科目コード（2019）'!$E$2:$J$500,7,FALSE),"")</f>
        <v/>
      </c>
    </row>
    <row r="3153" spans="2:12" x14ac:dyDescent="0.15">
      <c r="B3153" s="31">
        <v>3143</v>
      </c>
      <c r="D3153" s="51" t="str">
        <f>IF(AND($D$5="",$E$5="",$F$5="",$G$5=""),"",(IFERROR(VLOOKUP(B3153,'勘定科目コード（2019）'!$B$2:$J$3668,3,FALSE),"")))</f>
        <v/>
      </c>
      <c r="E3153" s="52" t="str">
        <f>IF(AND(OR($D$5&lt;&gt;"",$E$5&lt;&gt;"",$F$5&lt;&gt;"",$G$5&lt;&gt;""),D3153=""),"",IF(AND($D$5="",$E$5="",$F$5="",$G$5=""),"",IFERROR(VLOOKUP(B3153,'勘定科目コード（2019）'!$B$2:$J$3668,4,FALSE),"")))</f>
        <v/>
      </c>
      <c r="F3153" s="53" t="str">
        <f>IF(AND(OR(D3147&lt;&gt;"",E3147&lt;&gt;"",F3147&lt;&gt;"",G3147&lt;&gt;""),E3153=""),"",IF(AND(OR(D3147&lt;&gt;"",E3147&lt;&gt;"",F3147&lt;&gt;"",G3147&lt;&gt;""),E3153=""),"",IF(AND($D$5="",$E$5="",$F$5="",$G$5=""),"",IFERROR(VLOOKUP(B3153,'勘定科目コード（2019）'!$B$2:$J$3668,5,FALSE),""))))</f>
        <v/>
      </c>
      <c r="G3153" s="52" t="str">
        <f>IF(AND(OR(D3147&lt;&gt;"",E3147&lt;&gt;"",F3147&lt;&gt;"",G3147&lt;&gt;""),E3153=""),"",IF(AND($D$5="",$E$5="",$F$5="",$G$5=""),"",IFERROR(VLOOKUP(B3153,'勘定科目コード（2019）'!$B$2:$J$3668,6,FALSE),"")))</f>
        <v/>
      </c>
      <c r="H3153" s="54"/>
      <c r="I3153" s="55" t="str">
        <f>IF(AND(OR(D3147&lt;&gt;"",E3147&lt;&gt;"",F3147&lt;&gt;"",G3147&lt;&gt;""),E3153=""),"",IF(AND($D$5="",$E$5="",$F$5="",$G$5=""),"",IFERROR(VLOOKUP(B3153,'勘定科目コード（2019）'!$B$2:$J$3668,7,FALSE),"")))</f>
        <v/>
      </c>
      <c r="J3153" s="56" t="str">
        <f>IF(AND(OR(D3147&lt;&gt;"",E3147&lt;&gt;"",F3147&lt;&gt;"",G3147&lt;&gt;""),E3153=""),"",IF(AND($D$5="",$E$5="",$F$5="",$G$5=""),"",IFERROR(VLOOKUP(B3153,'勘定科目コード（2019）'!$B$2:$J$3668,8,FALSE),"")))</f>
        <v/>
      </c>
      <c r="K3153" s="57" t="str">
        <f>IF(AND(OR(D3147&lt;&gt;"",E3147&lt;&gt;"",F3147&lt;&gt;"",G3147&lt;&gt;""),E3153=""),"",IF(AND($D$5="",$E$5="",$F$5="",$G$5=""),"",IFERROR(VLOOKUP(B3153,'勘定科目コード（2019）'!$B$2:$J$3668,9,FALSE),"")))</f>
        <v/>
      </c>
      <c r="L3153" s="44" t="str">
        <f>IFERROR(VLOOKUP(D3153,'勘定科目コード（2019）'!$E$2:$J$500,7,FALSE),"")</f>
        <v/>
      </c>
    </row>
    <row r="3154" spans="2:12" x14ac:dyDescent="0.15">
      <c r="B3154" s="31">
        <v>3144</v>
      </c>
      <c r="D3154" s="51" t="str">
        <f>IF(AND($D$5="",$E$5="",$F$5="",$G$5=""),"",(IFERROR(VLOOKUP(B3154,'勘定科目コード（2019）'!$B$2:$J$3668,3,FALSE),"")))</f>
        <v/>
      </c>
      <c r="E3154" s="52" t="str">
        <f>IF(AND(OR($D$5&lt;&gt;"",$E$5&lt;&gt;"",$F$5&lt;&gt;"",$G$5&lt;&gt;""),D3154=""),"",IF(AND($D$5="",$E$5="",$F$5="",$G$5=""),"",IFERROR(VLOOKUP(B3154,'勘定科目コード（2019）'!$B$2:$J$3668,4,FALSE),"")))</f>
        <v/>
      </c>
      <c r="F3154" s="53" t="str">
        <f>IF(AND(OR(D3148&lt;&gt;"",E3148&lt;&gt;"",F3148&lt;&gt;"",G3148&lt;&gt;""),E3154=""),"",IF(AND(OR(D3148&lt;&gt;"",E3148&lt;&gt;"",F3148&lt;&gt;"",G3148&lt;&gt;""),E3154=""),"",IF(AND($D$5="",$E$5="",$F$5="",$G$5=""),"",IFERROR(VLOOKUP(B3154,'勘定科目コード（2019）'!$B$2:$J$3668,5,FALSE),""))))</f>
        <v/>
      </c>
      <c r="G3154" s="52" t="str">
        <f>IF(AND(OR(D3148&lt;&gt;"",E3148&lt;&gt;"",F3148&lt;&gt;"",G3148&lt;&gt;""),E3154=""),"",IF(AND($D$5="",$E$5="",$F$5="",$G$5=""),"",IFERROR(VLOOKUP(B3154,'勘定科目コード（2019）'!$B$2:$J$3668,6,FALSE),"")))</f>
        <v/>
      </c>
      <c r="H3154" s="54"/>
      <c r="I3154" s="55" t="str">
        <f>IF(AND(OR(D3148&lt;&gt;"",E3148&lt;&gt;"",F3148&lt;&gt;"",G3148&lt;&gt;""),E3154=""),"",IF(AND($D$5="",$E$5="",$F$5="",$G$5=""),"",IFERROR(VLOOKUP(B3154,'勘定科目コード（2019）'!$B$2:$J$3668,7,FALSE),"")))</f>
        <v/>
      </c>
      <c r="J3154" s="56" t="str">
        <f>IF(AND(OR(D3148&lt;&gt;"",E3148&lt;&gt;"",F3148&lt;&gt;"",G3148&lt;&gt;""),E3154=""),"",IF(AND($D$5="",$E$5="",$F$5="",$G$5=""),"",IFERROR(VLOOKUP(B3154,'勘定科目コード（2019）'!$B$2:$J$3668,8,FALSE),"")))</f>
        <v/>
      </c>
      <c r="K3154" s="57" t="str">
        <f>IF(AND(OR(D3148&lt;&gt;"",E3148&lt;&gt;"",F3148&lt;&gt;"",G3148&lt;&gt;""),E3154=""),"",IF(AND($D$5="",$E$5="",$F$5="",$G$5=""),"",IFERROR(VLOOKUP(B3154,'勘定科目コード（2019）'!$B$2:$J$3668,9,FALSE),"")))</f>
        <v/>
      </c>
      <c r="L3154" s="44" t="str">
        <f>IFERROR(VLOOKUP(D3154,'勘定科目コード（2019）'!$E$2:$J$500,7,FALSE),"")</f>
        <v/>
      </c>
    </row>
    <row r="3155" spans="2:12" x14ac:dyDescent="0.15">
      <c r="B3155" s="31">
        <v>3145</v>
      </c>
      <c r="D3155" s="51" t="str">
        <f>IF(AND($D$5="",$E$5="",$F$5="",$G$5=""),"",(IFERROR(VLOOKUP(B3155,'勘定科目コード（2019）'!$B$2:$J$3668,3,FALSE),"")))</f>
        <v/>
      </c>
      <c r="E3155" s="52" t="str">
        <f>IF(AND(OR($D$5&lt;&gt;"",$E$5&lt;&gt;"",$F$5&lt;&gt;"",$G$5&lt;&gt;""),D3155=""),"",IF(AND($D$5="",$E$5="",$F$5="",$G$5=""),"",IFERROR(VLOOKUP(B3155,'勘定科目コード（2019）'!$B$2:$J$3668,4,FALSE),"")))</f>
        <v/>
      </c>
      <c r="F3155" s="53" t="str">
        <f>IF(AND(OR(D3149&lt;&gt;"",E3149&lt;&gt;"",F3149&lt;&gt;"",G3149&lt;&gt;""),E3155=""),"",IF(AND(OR(D3149&lt;&gt;"",E3149&lt;&gt;"",F3149&lt;&gt;"",G3149&lt;&gt;""),E3155=""),"",IF(AND($D$5="",$E$5="",$F$5="",$G$5=""),"",IFERROR(VLOOKUP(B3155,'勘定科目コード（2019）'!$B$2:$J$3668,5,FALSE),""))))</f>
        <v/>
      </c>
      <c r="G3155" s="52" t="str">
        <f>IF(AND(OR(D3149&lt;&gt;"",E3149&lt;&gt;"",F3149&lt;&gt;"",G3149&lt;&gt;""),E3155=""),"",IF(AND($D$5="",$E$5="",$F$5="",$G$5=""),"",IFERROR(VLOOKUP(B3155,'勘定科目コード（2019）'!$B$2:$J$3668,6,FALSE),"")))</f>
        <v/>
      </c>
      <c r="H3155" s="54"/>
      <c r="I3155" s="55" t="str">
        <f>IF(AND(OR(D3149&lt;&gt;"",E3149&lt;&gt;"",F3149&lt;&gt;"",G3149&lt;&gt;""),E3155=""),"",IF(AND($D$5="",$E$5="",$F$5="",$G$5=""),"",IFERROR(VLOOKUP(B3155,'勘定科目コード（2019）'!$B$2:$J$3668,7,FALSE),"")))</f>
        <v/>
      </c>
      <c r="J3155" s="56" t="str">
        <f>IF(AND(OR(D3149&lt;&gt;"",E3149&lt;&gt;"",F3149&lt;&gt;"",G3149&lt;&gt;""),E3155=""),"",IF(AND($D$5="",$E$5="",$F$5="",$G$5=""),"",IFERROR(VLOOKUP(B3155,'勘定科目コード（2019）'!$B$2:$J$3668,8,FALSE),"")))</f>
        <v/>
      </c>
      <c r="K3155" s="57" t="str">
        <f>IF(AND(OR(D3149&lt;&gt;"",E3149&lt;&gt;"",F3149&lt;&gt;"",G3149&lt;&gt;""),E3155=""),"",IF(AND($D$5="",$E$5="",$F$5="",$G$5=""),"",IFERROR(VLOOKUP(B3155,'勘定科目コード（2019）'!$B$2:$J$3668,9,FALSE),"")))</f>
        <v/>
      </c>
      <c r="L3155" s="44" t="str">
        <f>IFERROR(VLOOKUP(D3155,'勘定科目コード（2019）'!$E$2:$J$500,7,FALSE),"")</f>
        <v/>
      </c>
    </row>
    <row r="3156" spans="2:12" x14ac:dyDescent="0.15">
      <c r="B3156" s="31">
        <v>3146</v>
      </c>
      <c r="D3156" s="51" t="str">
        <f>IF(AND($D$5="",$E$5="",$F$5="",$G$5=""),"",(IFERROR(VLOOKUP(B3156,'勘定科目コード（2019）'!$B$2:$J$3668,3,FALSE),"")))</f>
        <v/>
      </c>
      <c r="E3156" s="52" t="str">
        <f>IF(AND(OR($D$5&lt;&gt;"",$E$5&lt;&gt;"",$F$5&lt;&gt;"",$G$5&lt;&gt;""),D3156=""),"",IF(AND($D$5="",$E$5="",$F$5="",$G$5=""),"",IFERROR(VLOOKUP(B3156,'勘定科目コード（2019）'!$B$2:$J$3668,4,FALSE),"")))</f>
        <v/>
      </c>
      <c r="F3156" s="53" t="str">
        <f>IF(AND(OR(D3150&lt;&gt;"",E3150&lt;&gt;"",F3150&lt;&gt;"",G3150&lt;&gt;""),E3156=""),"",IF(AND(OR(D3150&lt;&gt;"",E3150&lt;&gt;"",F3150&lt;&gt;"",G3150&lt;&gt;""),E3156=""),"",IF(AND($D$5="",$E$5="",$F$5="",$G$5=""),"",IFERROR(VLOOKUP(B3156,'勘定科目コード（2019）'!$B$2:$J$3668,5,FALSE),""))))</f>
        <v/>
      </c>
      <c r="G3156" s="52" t="str">
        <f>IF(AND(OR(D3150&lt;&gt;"",E3150&lt;&gt;"",F3150&lt;&gt;"",G3150&lt;&gt;""),E3156=""),"",IF(AND($D$5="",$E$5="",$F$5="",$G$5=""),"",IFERROR(VLOOKUP(B3156,'勘定科目コード（2019）'!$B$2:$J$3668,6,FALSE),"")))</f>
        <v/>
      </c>
      <c r="H3156" s="54"/>
      <c r="I3156" s="55" t="str">
        <f>IF(AND(OR(D3150&lt;&gt;"",E3150&lt;&gt;"",F3150&lt;&gt;"",G3150&lt;&gt;""),E3156=""),"",IF(AND($D$5="",$E$5="",$F$5="",$G$5=""),"",IFERROR(VLOOKUP(B3156,'勘定科目コード（2019）'!$B$2:$J$3668,7,FALSE),"")))</f>
        <v/>
      </c>
      <c r="J3156" s="56" t="str">
        <f>IF(AND(OR(D3150&lt;&gt;"",E3150&lt;&gt;"",F3150&lt;&gt;"",G3150&lt;&gt;""),E3156=""),"",IF(AND($D$5="",$E$5="",$F$5="",$G$5=""),"",IFERROR(VLOOKUP(B3156,'勘定科目コード（2019）'!$B$2:$J$3668,8,FALSE),"")))</f>
        <v/>
      </c>
      <c r="K3156" s="57" t="str">
        <f>IF(AND(OR(D3150&lt;&gt;"",E3150&lt;&gt;"",F3150&lt;&gt;"",G3150&lt;&gt;""),E3156=""),"",IF(AND($D$5="",$E$5="",$F$5="",$G$5=""),"",IFERROR(VLOOKUP(B3156,'勘定科目コード（2019）'!$B$2:$J$3668,9,FALSE),"")))</f>
        <v/>
      </c>
      <c r="L3156" s="44" t="str">
        <f>IFERROR(VLOOKUP(D3156,'勘定科目コード（2019）'!$E$2:$J$500,7,FALSE),"")</f>
        <v/>
      </c>
    </row>
    <row r="3157" spans="2:12" x14ac:dyDescent="0.15">
      <c r="B3157" s="31">
        <v>3147</v>
      </c>
      <c r="D3157" s="51" t="str">
        <f>IF(AND($D$5="",$E$5="",$F$5="",$G$5=""),"",(IFERROR(VLOOKUP(B3157,'勘定科目コード（2019）'!$B$2:$J$3668,3,FALSE),"")))</f>
        <v/>
      </c>
      <c r="E3157" s="52" t="str">
        <f>IF(AND(OR($D$5&lt;&gt;"",$E$5&lt;&gt;"",$F$5&lt;&gt;"",$G$5&lt;&gt;""),D3157=""),"",IF(AND($D$5="",$E$5="",$F$5="",$G$5=""),"",IFERROR(VLOOKUP(B3157,'勘定科目コード（2019）'!$B$2:$J$3668,4,FALSE),"")))</f>
        <v/>
      </c>
      <c r="F3157" s="53" t="str">
        <f>IF(AND(OR(D3151&lt;&gt;"",E3151&lt;&gt;"",F3151&lt;&gt;"",G3151&lt;&gt;""),E3157=""),"",IF(AND(OR(D3151&lt;&gt;"",E3151&lt;&gt;"",F3151&lt;&gt;"",G3151&lt;&gt;""),E3157=""),"",IF(AND($D$5="",$E$5="",$F$5="",$G$5=""),"",IFERROR(VLOOKUP(B3157,'勘定科目コード（2019）'!$B$2:$J$3668,5,FALSE),""))))</f>
        <v/>
      </c>
      <c r="G3157" s="52" t="str">
        <f>IF(AND(OR(D3151&lt;&gt;"",E3151&lt;&gt;"",F3151&lt;&gt;"",G3151&lt;&gt;""),E3157=""),"",IF(AND($D$5="",$E$5="",$F$5="",$G$5=""),"",IFERROR(VLOOKUP(B3157,'勘定科目コード（2019）'!$B$2:$J$3668,6,FALSE),"")))</f>
        <v/>
      </c>
      <c r="H3157" s="54"/>
      <c r="I3157" s="55" t="str">
        <f>IF(AND(OR(D3151&lt;&gt;"",E3151&lt;&gt;"",F3151&lt;&gt;"",G3151&lt;&gt;""),E3157=""),"",IF(AND($D$5="",$E$5="",$F$5="",$G$5=""),"",IFERROR(VLOOKUP(B3157,'勘定科目コード（2019）'!$B$2:$J$3668,7,FALSE),"")))</f>
        <v/>
      </c>
      <c r="J3157" s="56" t="str">
        <f>IF(AND(OR(D3151&lt;&gt;"",E3151&lt;&gt;"",F3151&lt;&gt;"",G3151&lt;&gt;""),E3157=""),"",IF(AND($D$5="",$E$5="",$F$5="",$G$5=""),"",IFERROR(VLOOKUP(B3157,'勘定科目コード（2019）'!$B$2:$J$3668,8,FALSE),"")))</f>
        <v/>
      </c>
      <c r="K3157" s="57" t="str">
        <f>IF(AND(OR(D3151&lt;&gt;"",E3151&lt;&gt;"",F3151&lt;&gt;"",G3151&lt;&gt;""),E3157=""),"",IF(AND($D$5="",$E$5="",$F$5="",$G$5=""),"",IFERROR(VLOOKUP(B3157,'勘定科目コード（2019）'!$B$2:$J$3668,9,FALSE),"")))</f>
        <v/>
      </c>
      <c r="L3157" s="44" t="str">
        <f>IFERROR(VLOOKUP(D3157,'勘定科目コード（2019）'!$E$2:$J$500,7,FALSE),"")</f>
        <v/>
      </c>
    </row>
    <row r="3158" spans="2:12" x14ac:dyDescent="0.15">
      <c r="B3158" s="31">
        <v>3148</v>
      </c>
      <c r="D3158" s="51" t="str">
        <f>IF(AND($D$5="",$E$5="",$F$5="",$G$5=""),"",(IFERROR(VLOOKUP(B3158,'勘定科目コード（2019）'!$B$2:$J$3668,3,FALSE),"")))</f>
        <v/>
      </c>
      <c r="E3158" s="52" t="str">
        <f>IF(AND(OR($D$5&lt;&gt;"",$E$5&lt;&gt;"",$F$5&lt;&gt;"",$G$5&lt;&gt;""),D3158=""),"",IF(AND($D$5="",$E$5="",$F$5="",$G$5=""),"",IFERROR(VLOOKUP(B3158,'勘定科目コード（2019）'!$B$2:$J$3668,4,FALSE),"")))</f>
        <v/>
      </c>
      <c r="F3158" s="53" t="str">
        <f>IF(AND(OR(D3152&lt;&gt;"",E3152&lt;&gt;"",F3152&lt;&gt;"",G3152&lt;&gt;""),E3158=""),"",IF(AND(OR(D3152&lt;&gt;"",E3152&lt;&gt;"",F3152&lt;&gt;"",G3152&lt;&gt;""),E3158=""),"",IF(AND($D$5="",$E$5="",$F$5="",$G$5=""),"",IFERROR(VLOOKUP(B3158,'勘定科目コード（2019）'!$B$2:$J$3668,5,FALSE),""))))</f>
        <v/>
      </c>
      <c r="G3158" s="52" t="str">
        <f>IF(AND(OR(D3152&lt;&gt;"",E3152&lt;&gt;"",F3152&lt;&gt;"",G3152&lt;&gt;""),E3158=""),"",IF(AND($D$5="",$E$5="",$F$5="",$G$5=""),"",IFERROR(VLOOKUP(B3158,'勘定科目コード（2019）'!$B$2:$J$3668,6,FALSE),"")))</f>
        <v/>
      </c>
      <c r="H3158" s="54"/>
      <c r="I3158" s="55" t="str">
        <f>IF(AND(OR(D3152&lt;&gt;"",E3152&lt;&gt;"",F3152&lt;&gt;"",G3152&lt;&gt;""),E3158=""),"",IF(AND($D$5="",$E$5="",$F$5="",$G$5=""),"",IFERROR(VLOOKUP(B3158,'勘定科目コード（2019）'!$B$2:$J$3668,7,FALSE),"")))</f>
        <v/>
      </c>
      <c r="J3158" s="56" t="str">
        <f>IF(AND(OR(D3152&lt;&gt;"",E3152&lt;&gt;"",F3152&lt;&gt;"",G3152&lt;&gt;""),E3158=""),"",IF(AND($D$5="",$E$5="",$F$5="",$G$5=""),"",IFERROR(VLOOKUP(B3158,'勘定科目コード（2019）'!$B$2:$J$3668,8,FALSE),"")))</f>
        <v/>
      </c>
      <c r="K3158" s="57" t="str">
        <f>IF(AND(OR(D3152&lt;&gt;"",E3152&lt;&gt;"",F3152&lt;&gt;"",G3152&lt;&gt;""),E3158=""),"",IF(AND($D$5="",$E$5="",$F$5="",$G$5=""),"",IFERROR(VLOOKUP(B3158,'勘定科目コード（2019）'!$B$2:$J$3668,9,FALSE),"")))</f>
        <v/>
      </c>
      <c r="L3158" s="44" t="str">
        <f>IFERROR(VLOOKUP(D3158,'勘定科目コード（2019）'!$E$2:$J$500,7,FALSE),"")</f>
        <v/>
      </c>
    </row>
    <row r="3159" spans="2:12" x14ac:dyDescent="0.15">
      <c r="B3159" s="31">
        <v>3149</v>
      </c>
      <c r="D3159" s="51" t="str">
        <f>IF(AND($D$5="",$E$5="",$F$5="",$G$5=""),"",(IFERROR(VLOOKUP(B3159,'勘定科目コード（2019）'!$B$2:$J$3668,3,FALSE),"")))</f>
        <v/>
      </c>
      <c r="E3159" s="52" t="str">
        <f>IF(AND(OR($D$5&lt;&gt;"",$E$5&lt;&gt;"",$F$5&lt;&gt;"",$G$5&lt;&gt;""),D3159=""),"",IF(AND($D$5="",$E$5="",$F$5="",$G$5=""),"",IFERROR(VLOOKUP(B3159,'勘定科目コード（2019）'!$B$2:$J$3668,4,FALSE),"")))</f>
        <v/>
      </c>
      <c r="F3159" s="53" t="str">
        <f>IF(AND(OR(D3153&lt;&gt;"",E3153&lt;&gt;"",F3153&lt;&gt;"",G3153&lt;&gt;""),E3159=""),"",IF(AND(OR(D3153&lt;&gt;"",E3153&lt;&gt;"",F3153&lt;&gt;"",G3153&lt;&gt;""),E3159=""),"",IF(AND($D$5="",$E$5="",$F$5="",$G$5=""),"",IFERROR(VLOOKUP(B3159,'勘定科目コード（2019）'!$B$2:$J$3668,5,FALSE),""))))</f>
        <v/>
      </c>
      <c r="G3159" s="52" t="str">
        <f>IF(AND(OR(D3153&lt;&gt;"",E3153&lt;&gt;"",F3153&lt;&gt;"",G3153&lt;&gt;""),E3159=""),"",IF(AND($D$5="",$E$5="",$F$5="",$G$5=""),"",IFERROR(VLOOKUP(B3159,'勘定科目コード（2019）'!$B$2:$J$3668,6,FALSE),"")))</f>
        <v/>
      </c>
      <c r="H3159" s="54"/>
      <c r="I3159" s="55" t="str">
        <f>IF(AND(OR(D3153&lt;&gt;"",E3153&lt;&gt;"",F3153&lt;&gt;"",G3153&lt;&gt;""),E3159=""),"",IF(AND($D$5="",$E$5="",$F$5="",$G$5=""),"",IFERROR(VLOOKUP(B3159,'勘定科目コード（2019）'!$B$2:$J$3668,7,FALSE),"")))</f>
        <v/>
      </c>
      <c r="J3159" s="56" t="str">
        <f>IF(AND(OR(D3153&lt;&gt;"",E3153&lt;&gt;"",F3153&lt;&gt;"",G3153&lt;&gt;""),E3159=""),"",IF(AND($D$5="",$E$5="",$F$5="",$G$5=""),"",IFERROR(VLOOKUP(B3159,'勘定科目コード（2019）'!$B$2:$J$3668,8,FALSE),"")))</f>
        <v/>
      </c>
      <c r="K3159" s="57" t="str">
        <f>IF(AND(OR(D3153&lt;&gt;"",E3153&lt;&gt;"",F3153&lt;&gt;"",G3153&lt;&gt;""),E3159=""),"",IF(AND($D$5="",$E$5="",$F$5="",$G$5=""),"",IFERROR(VLOOKUP(B3159,'勘定科目コード（2019）'!$B$2:$J$3668,9,FALSE),"")))</f>
        <v/>
      </c>
      <c r="L3159" s="44" t="str">
        <f>IFERROR(VLOOKUP(D3159,'勘定科目コード（2019）'!$E$2:$J$500,7,FALSE),"")</f>
        <v/>
      </c>
    </row>
    <row r="3160" spans="2:12" x14ac:dyDescent="0.15">
      <c r="B3160" s="31">
        <v>3150</v>
      </c>
      <c r="D3160" s="51" t="str">
        <f>IF(AND($D$5="",$E$5="",$F$5="",$G$5=""),"",(IFERROR(VLOOKUP(B3160,'勘定科目コード（2019）'!$B$2:$J$3668,3,FALSE),"")))</f>
        <v/>
      </c>
      <c r="E3160" s="52" t="str">
        <f>IF(AND(OR($D$5&lt;&gt;"",$E$5&lt;&gt;"",$F$5&lt;&gt;"",$G$5&lt;&gt;""),D3160=""),"",IF(AND($D$5="",$E$5="",$F$5="",$G$5=""),"",IFERROR(VLOOKUP(B3160,'勘定科目コード（2019）'!$B$2:$J$3668,4,FALSE),"")))</f>
        <v/>
      </c>
      <c r="F3160" s="53" t="str">
        <f>IF(AND(OR(D3154&lt;&gt;"",E3154&lt;&gt;"",F3154&lt;&gt;"",G3154&lt;&gt;""),E3160=""),"",IF(AND(OR(D3154&lt;&gt;"",E3154&lt;&gt;"",F3154&lt;&gt;"",G3154&lt;&gt;""),E3160=""),"",IF(AND($D$5="",$E$5="",$F$5="",$G$5=""),"",IFERROR(VLOOKUP(B3160,'勘定科目コード（2019）'!$B$2:$J$3668,5,FALSE),""))))</f>
        <v/>
      </c>
      <c r="G3160" s="52" t="str">
        <f>IF(AND(OR(D3154&lt;&gt;"",E3154&lt;&gt;"",F3154&lt;&gt;"",G3154&lt;&gt;""),E3160=""),"",IF(AND($D$5="",$E$5="",$F$5="",$G$5=""),"",IFERROR(VLOOKUP(B3160,'勘定科目コード（2019）'!$B$2:$J$3668,6,FALSE),"")))</f>
        <v/>
      </c>
      <c r="H3160" s="54"/>
      <c r="I3160" s="55" t="str">
        <f>IF(AND(OR(D3154&lt;&gt;"",E3154&lt;&gt;"",F3154&lt;&gt;"",G3154&lt;&gt;""),E3160=""),"",IF(AND($D$5="",$E$5="",$F$5="",$G$5=""),"",IFERROR(VLOOKUP(B3160,'勘定科目コード（2019）'!$B$2:$J$3668,7,FALSE),"")))</f>
        <v/>
      </c>
      <c r="J3160" s="56" t="str">
        <f>IF(AND(OR(D3154&lt;&gt;"",E3154&lt;&gt;"",F3154&lt;&gt;"",G3154&lt;&gt;""),E3160=""),"",IF(AND($D$5="",$E$5="",$F$5="",$G$5=""),"",IFERROR(VLOOKUP(B3160,'勘定科目コード（2019）'!$B$2:$J$3668,8,FALSE),"")))</f>
        <v/>
      </c>
      <c r="K3160" s="57" t="str">
        <f>IF(AND(OR(D3154&lt;&gt;"",E3154&lt;&gt;"",F3154&lt;&gt;"",G3154&lt;&gt;""),E3160=""),"",IF(AND($D$5="",$E$5="",$F$5="",$G$5=""),"",IFERROR(VLOOKUP(B3160,'勘定科目コード（2019）'!$B$2:$J$3668,9,FALSE),"")))</f>
        <v/>
      </c>
      <c r="L3160" s="44" t="str">
        <f>IFERROR(VLOOKUP(D3160,'勘定科目コード（2019）'!$E$2:$J$500,7,FALSE),"")</f>
        <v/>
      </c>
    </row>
    <row r="3161" spans="2:12" x14ac:dyDescent="0.15">
      <c r="B3161" s="31">
        <v>3151</v>
      </c>
      <c r="D3161" s="51" t="str">
        <f>IF(AND($D$5="",$E$5="",$F$5="",$G$5=""),"",(IFERROR(VLOOKUP(B3161,'勘定科目コード（2019）'!$B$2:$J$3668,3,FALSE),"")))</f>
        <v/>
      </c>
      <c r="E3161" s="52" t="str">
        <f>IF(AND(OR($D$5&lt;&gt;"",$E$5&lt;&gt;"",$F$5&lt;&gt;"",$G$5&lt;&gt;""),D3161=""),"",IF(AND($D$5="",$E$5="",$F$5="",$G$5=""),"",IFERROR(VLOOKUP(B3161,'勘定科目コード（2019）'!$B$2:$J$3668,4,FALSE),"")))</f>
        <v/>
      </c>
      <c r="F3161" s="53" t="str">
        <f>IF(AND(OR(D3155&lt;&gt;"",E3155&lt;&gt;"",F3155&lt;&gt;"",G3155&lt;&gt;""),E3161=""),"",IF(AND(OR(D3155&lt;&gt;"",E3155&lt;&gt;"",F3155&lt;&gt;"",G3155&lt;&gt;""),E3161=""),"",IF(AND($D$5="",$E$5="",$F$5="",$G$5=""),"",IFERROR(VLOOKUP(B3161,'勘定科目コード（2019）'!$B$2:$J$3668,5,FALSE),""))))</f>
        <v/>
      </c>
      <c r="G3161" s="52" t="str">
        <f>IF(AND(OR(D3155&lt;&gt;"",E3155&lt;&gt;"",F3155&lt;&gt;"",G3155&lt;&gt;""),E3161=""),"",IF(AND($D$5="",$E$5="",$F$5="",$G$5=""),"",IFERROR(VLOOKUP(B3161,'勘定科目コード（2019）'!$B$2:$J$3668,6,FALSE),"")))</f>
        <v/>
      </c>
      <c r="H3161" s="54"/>
      <c r="I3161" s="55" t="str">
        <f>IF(AND(OR(D3155&lt;&gt;"",E3155&lt;&gt;"",F3155&lt;&gt;"",G3155&lt;&gt;""),E3161=""),"",IF(AND($D$5="",$E$5="",$F$5="",$G$5=""),"",IFERROR(VLOOKUP(B3161,'勘定科目コード（2019）'!$B$2:$J$3668,7,FALSE),"")))</f>
        <v/>
      </c>
      <c r="J3161" s="56" t="str">
        <f>IF(AND(OR(D3155&lt;&gt;"",E3155&lt;&gt;"",F3155&lt;&gt;"",G3155&lt;&gt;""),E3161=""),"",IF(AND($D$5="",$E$5="",$F$5="",$G$5=""),"",IFERROR(VLOOKUP(B3161,'勘定科目コード（2019）'!$B$2:$J$3668,8,FALSE),"")))</f>
        <v/>
      </c>
      <c r="K3161" s="57" t="str">
        <f>IF(AND(OR(D3155&lt;&gt;"",E3155&lt;&gt;"",F3155&lt;&gt;"",G3155&lt;&gt;""),E3161=""),"",IF(AND($D$5="",$E$5="",$F$5="",$G$5=""),"",IFERROR(VLOOKUP(B3161,'勘定科目コード（2019）'!$B$2:$J$3668,9,FALSE),"")))</f>
        <v/>
      </c>
      <c r="L3161" s="44" t="str">
        <f>IFERROR(VLOOKUP(D3161,'勘定科目コード（2019）'!$E$2:$J$500,7,FALSE),"")</f>
        <v/>
      </c>
    </row>
    <row r="3162" spans="2:12" x14ac:dyDescent="0.15">
      <c r="B3162" s="31">
        <v>3152</v>
      </c>
      <c r="D3162" s="51" t="str">
        <f>IF(AND($D$5="",$E$5="",$F$5="",$G$5=""),"",(IFERROR(VLOOKUP(B3162,'勘定科目コード（2019）'!$B$2:$J$3668,3,FALSE),"")))</f>
        <v/>
      </c>
      <c r="E3162" s="52" t="str">
        <f>IF(AND(OR($D$5&lt;&gt;"",$E$5&lt;&gt;"",$F$5&lt;&gt;"",$G$5&lt;&gt;""),D3162=""),"",IF(AND($D$5="",$E$5="",$F$5="",$G$5=""),"",IFERROR(VLOOKUP(B3162,'勘定科目コード（2019）'!$B$2:$J$3668,4,FALSE),"")))</f>
        <v/>
      </c>
      <c r="F3162" s="53" t="str">
        <f>IF(AND(OR(D3156&lt;&gt;"",E3156&lt;&gt;"",F3156&lt;&gt;"",G3156&lt;&gt;""),E3162=""),"",IF(AND(OR(D3156&lt;&gt;"",E3156&lt;&gt;"",F3156&lt;&gt;"",G3156&lt;&gt;""),E3162=""),"",IF(AND($D$5="",$E$5="",$F$5="",$G$5=""),"",IFERROR(VLOOKUP(B3162,'勘定科目コード（2019）'!$B$2:$J$3668,5,FALSE),""))))</f>
        <v/>
      </c>
      <c r="G3162" s="52" t="str">
        <f>IF(AND(OR(D3156&lt;&gt;"",E3156&lt;&gt;"",F3156&lt;&gt;"",G3156&lt;&gt;""),E3162=""),"",IF(AND($D$5="",$E$5="",$F$5="",$G$5=""),"",IFERROR(VLOOKUP(B3162,'勘定科目コード（2019）'!$B$2:$J$3668,6,FALSE),"")))</f>
        <v/>
      </c>
      <c r="H3162" s="54"/>
      <c r="I3162" s="55" t="str">
        <f>IF(AND(OR(D3156&lt;&gt;"",E3156&lt;&gt;"",F3156&lt;&gt;"",G3156&lt;&gt;""),E3162=""),"",IF(AND($D$5="",$E$5="",$F$5="",$G$5=""),"",IFERROR(VLOOKUP(B3162,'勘定科目コード（2019）'!$B$2:$J$3668,7,FALSE),"")))</f>
        <v/>
      </c>
      <c r="J3162" s="56" t="str">
        <f>IF(AND(OR(D3156&lt;&gt;"",E3156&lt;&gt;"",F3156&lt;&gt;"",G3156&lt;&gt;""),E3162=""),"",IF(AND($D$5="",$E$5="",$F$5="",$G$5=""),"",IFERROR(VLOOKUP(B3162,'勘定科目コード（2019）'!$B$2:$J$3668,8,FALSE),"")))</f>
        <v/>
      </c>
      <c r="K3162" s="57" t="str">
        <f>IF(AND(OR(D3156&lt;&gt;"",E3156&lt;&gt;"",F3156&lt;&gt;"",G3156&lt;&gt;""),E3162=""),"",IF(AND($D$5="",$E$5="",$F$5="",$G$5=""),"",IFERROR(VLOOKUP(B3162,'勘定科目コード（2019）'!$B$2:$J$3668,9,FALSE),"")))</f>
        <v/>
      </c>
      <c r="L3162" s="44" t="str">
        <f>IFERROR(VLOOKUP(D3162,'勘定科目コード（2019）'!$E$2:$J$500,7,FALSE),"")</f>
        <v/>
      </c>
    </row>
    <row r="3163" spans="2:12" x14ac:dyDescent="0.15">
      <c r="B3163" s="31">
        <v>3153</v>
      </c>
      <c r="D3163" s="51" t="str">
        <f>IF(AND($D$5="",$E$5="",$F$5="",$G$5=""),"",(IFERROR(VLOOKUP(B3163,'勘定科目コード（2019）'!$B$2:$J$3668,3,FALSE),"")))</f>
        <v/>
      </c>
      <c r="E3163" s="52" t="str">
        <f>IF(AND(OR($D$5&lt;&gt;"",$E$5&lt;&gt;"",$F$5&lt;&gt;"",$G$5&lt;&gt;""),D3163=""),"",IF(AND($D$5="",$E$5="",$F$5="",$G$5=""),"",IFERROR(VLOOKUP(B3163,'勘定科目コード（2019）'!$B$2:$J$3668,4,FALSE),"")))</f>
        <v/>
      </c>
      <c r="F3163" s="53" t="str">
        <f>IF(AND(OR(D3157&lt;&gt;"",E3157&lt;&gt;"",F3157&lt;&gt;"",G3157&lt;&gt;""),E3163=""),"",IF(AND(OR(D3157&lt;&gt;"",E3157&lt;&gt;"",F3157&lt;&gt;"",G3157&lt;&gt;""),E3163=""),"",IF(AND($D$5="",$E$5="",$F$5="",$G$5=""),"",IFERROR(VLOOKUP(B3163,'勘定科目コード（2019）'!$B$2:$J$3668,5,FALSE),""))))</f>
        <v/>
      </c>
      <c r="G3163" s="52" t="str">
        <f>IF(AND(OR(D3157&lt;&gt;"",E3157&lt;&gt;"",F3157&lt;&gt;"",G3157&lt;&gt;""),E3163=""),"",IF(AND($D$5="",$E$5="",$F$5="",$G$5=""),"",IFERROR(VLOOKUP(B3163,'勘定科目コード（2019）'!$B$2:$J$3668,6,FALSE),"")))</f>
        <v/>
      </c>
      <c r="H3163" s="54"/>
      <c r="I3163" s="55" t="str">
        <f>IF(AND(OR(D3157&lt;&gt;"",E3157&lt;&gt;"",F3157&lt;&gt;"",G3157&lt;&gt;""),E3163=""),"",IF(AND($D$5="",$E$5="",$F$5="",$G$5=""),"",IFERROR(VLOOKUP(B3163,'勘定科目コード（2019）'!$B$2:$J$3668,7,FALSE),"")))</f>
        <v/>
      </c>
      <c r="J3163" s="56" t="str">
        <f>IF(AND(OR(D3157&lt;&gt;"",E3157&lt;&gt;"",F3157&lt;&gt;"",G3157&lt;&gt;""),E3163=""),"",IF(AND($D$5="",$E$5="",$F$5="",$G$5=""),"",IFERROR(VLOOKUP(B3163,'勘定科目コード（2019）'!$B$2:$J$3668,8,FALSE),"")))</f>
        <v/>
      </c>
      <c r="K3163" s="57" t="str">
        <f>IF(AND(OR(D3157&lt;&gt;"",E3157&lt;&gt;"",F3157&lt;&gt;"",G3157&lt;&gt;""),E3163=""),"",IF(AND($D$5="",$E$5="",$F$5="",$G$5=""),"",IFERROR(VLOOKUP(B3163,'勘定科目コード（2019）'!$B$2:$J$3668,9,FALSE),"")))</f>
        <v/>
      </c>
      <c r="L3163" s="44" t="str">
        <f>IFERROR(VLOOKUP(D3163,'勘定科目コード（2019）'!$E$2:$J$500,7,FALSE),"")</f>
        <v/>
      </c>
    </row>
    <row r="3164" spans="2:12" x14ac:dyDescent="0.15">
      <c r="B3164" s="31">
        <v>3154</v>
      </c>
      <c r="D3164" s="51" t="str">
        <f>IF(AND($D$5="",$E$5="",$F$5="",$G$5=""),"",(IFERROR(VLOOKUP(B3164,'勘定科目コード（2019）'!$B$2:$J$3668,3,FALSE),"")))</f>
        <v/>
      </c>
      <c r="E3164" s="52" t="str">
        <f>IF(AND(OR($D$5&lt;&gt;"",$E$5&lt;&gt;"",$F$5&lt;&gt;"",$G$5&lt;&gt;""),D3164=""),"",IF(AND($D$5="",$E$5="",$F$5="",$G$5=""),"",IFERROR(VLOOKUP(B3164,'勘定科目コード（2019）'!$B$2:$J$3668,4,FALSE),"")))</f>
        <v/>
      </c>
      <c r="F3164" s="53" t="str">
        <f>IF(AND(OR(D3158&lt;&gt;"",E3158&lt;&gt;"",F3158&lt;&gt;"",G3158&lt;&gt;""),E3164=""),"",IF(AND(OR(D3158&lt;&gt;"",E3158&lt;&gt;"",F3158&lt;&gt;"",G3158&lt;&gt;""),E3164=""),"",IF(AND($D$5="",$E$5="",$F$5="",$G$5=""),"",IFERROR(VLOOKUP(B3164,'勘定科目コード（2019）'!$B$2:$J$3668,5,FALSE),""))))</f>
        <v/>
      </c>
      <c r="G3164" s="52" t="str">
        <f>IF(AND(OR(D3158&lt;&gt;"",E3158&lt;&gt;"",F3158&lt;&gt;"",G3158&lt;&gt;""),E3164=""),"",IF(AND($D$5="",$E$5="",$F$5="",$G$5=""),"",IFERROR(VLOOKUP(B3164,'勘定科目コード（2019）'!$B$2:$J$3668,6,FALSE),"")))</f>
        <v/>
      </c>
      <c r="H3164" s="54"/>
      <c r="I3164" s="55" t="str">
        <f>IF(AND(OR(D3158&lt;&gt;"",E3158&lt;&gt;"",F3158&lt;&gt;"",G3158&lt;&gt;""),E3164=""),"",IF(AND($D$5="",$E$5="",$F$5="",$G$5=""),"",IFERROR(VLOOKUP(B3164,'勘定科目コード（2019）'!$B$2:$J$3668,7,FALSE),"")))</f>
        <v/>
      </c>
      <c r="J3164" s="56" t="str">
        <f>IF(AND(OR(D3158&lt;&gt;"",E3158&lt;&gt;"",F3158&lt;&gt;"",G3158&lt;&gt;""),E3164=""),"",IF(AND($D$5="",$E$5="",$F$5="",$G$5=""),"",IFERROR(VLOOKUP(B3164,'勘定科目コード（2019）'!$B$2:$J$3668,8,FALSE),"")))</f>
        <v/>
      </c>
      <c r="K3164" s="57" t="str">
        <f>IF(AND(OR(D3158&lt;&gt;"",E3158&lt;&gt;"",F3158&lt;&gt;"",G3158&lt;&gt;""),E3164=""),"",IF(AND($D$5="",$E$5="",$F$5="",$G$5=""),"",IFERROR(VLOOKUP(B3164,'勘定科目コード（2019）'!$B$2:$J$3668,9,FALSE),"")))</f>
        <v/>
      </c>
      <c r="L3164" s="44" t="str">
        <f>IFERROR(VLOOKUP(D3164,'勘定科目コード（2019）'!$E$2:$J$500,7,FALSE),"")</f>
        <v/>
      </c>
    </row>
    <row r="3165" spans="2:12" x14ac:dyDescent="0.15">
      <c r="B3165" s="31">
        <v>3155</v>
      </c>
      <c r="D3165" s="51" t="str">
        <f>IF(AND($D$5="",$E$5="",$F$5="",$G$5=""),"",(IFERROR(VLOOKUP(B3165,'勘定科目コード（2019）'!$B$2:$J$3668,3,FALSE),"")))</f>
        <v/>
      </c>
      <c r="E3165" s="52" t="str">
        <f>IF(AND(OR($D$5&lt;&gt;"",$E$5&lt;&gt;"",$F$5&lt;&gt;"",$G$5&lt;&gt;""),D3165=""),"",IF(AND($D$5="",$E$5="",$F$5="",$G$5=""),"",IFERROR(VLOOKUP(B3165,'勘定科目コード（2019）'!$B$2:$J$3668,4,FALSE),"")))</f>
        <v/>
      </c>
      <c r="F3165" s="53" t="str">
        <f>IF(AND(OR(D3159&lt;&gt;"",E3159&lt;&gt;"",F3159&lt;&gt;"",G3159&lt;&gt;""),E3165=""),"",IF(AND(OR(D3159&lt;&gt;"",E3159&lt;&gt;"",F3159&lt;&gt;"",G3159&lt;&gt;""),E3165=""),"",IF(AND($D$5="",$E$5="",$F$5="",$G$5=""),"",IFERROR(VLOOKUP(B3165,'勘定科目コード（2019）'!$B$2:$J$3668,5,FALSE),""))))</f>
        <v/>
      </c>
      <c r="G3165" s="52" t="str">
        <f>IF(AND(OR(D3159&lt;&gt;"",E3159&lt;&gt;"",F3159&lt;&gt;"",G3159&lt;&gt;""),E3165=""),"",IF(AND($D$5="",$E$5="",$F$5="",$G$5=""),"",IFERROR(VLOOKUP(B3165,'勘定科目コード（2019）'!$B$2:$J$3668,6,FALSE),"")))</f>
        <v/>
      </c>
      <c r="H3165" s="54"/>
      <c r="I3165" s="55" t="str">
        <f>IF(AND(OR(D3159&lt;&gt;"",E3159&lt;&gt;"",F3159&lt;&gt;"",G3159&lt;&gt;""),E3165=""),"",IF(AND($D$5="",$E$5="",$F$5="",$G$5=""),"",IFERROR(VLOOKUP(B3165,'勘定科目コード（2019）'!$B$2:$J$3668,7,FALSE),"")))</f>
        <v/>
      </c>
      <c r="J3165" s="56" t="str">
        <f>IF(AND(OR(D3159&lt;&gt;"",E3159&lt;&gt;"",F3159&lt;&gt;"",G3159&lt;&gt;""),E3165=""),"",IF(AND($D$5="",$E$5="",$F$5="",$G$5=""),"",IFERROR(VLOOKUP(B3165,'勘定科目コード（2019）'!$B$2:$J$3668,8,FALSE),"")))</f>
        <v/>
      </c>
      <c r="K3165" s="57" t="str">
        <f>IF(AND(OR(D3159&lt;&gt;"",E3159&lt;&gt;"",F3159&lt;&gt;"",G3159&lt;&gt;""),E3165=""),"",IF(AND($D$5="",$E$5="",$F$5="",$G$5=""),"",IFERROR(VLOOKUP(B3165,'勘定科目コード（2019）'!$B$2:$J$3668,9,FALSE),"")))</f>
        <v/>
      </c>
      <c r="L3165" s="44" t="str">
        <f>IFERROR(VLOOKUP(D3165,'勘定科目コード（2019）'!$E$2:$J$500,7,FALSE),"")</f>
        <v/>
      </c>
    </row>
    <row r="3166" spans="2:12" x14ac:dyDescent="0.15">
      <c r="B3166" s="31">
        <v>3156</v>
      </c>
      <c r="D3166" s="51" t="str">
        <f>IF(AND($D$5="",$E$5="",$F$5="",$G$5=""),"",(IFERROR(VLOOKUP(B3166,'勘定科目コード（2019）'!$B$2:$J$3668,3,FALSE),"")))</f>
        <v/>
      </c>
      <c r="E3166" s="52" t="str">
        <f>IF(AND(OR($D$5&lt;&gt;"",$E$5&lt;&gt;"",$F$5&lt;&gt;"",$G$5&lt;&gt;""),D3166=""),"",IF(AND($D$5="",$E$5="",$F$5="",$G$5=""),"",IFERROR(VLOOKUP(B3166,'勘定科目コード（2019）'!$B$2:$J$3668,4,FALSE),"")))</f>
        <v/>
      </c>
      <c r="F3166" s="53" t="str">
        <f>IF(AND(OR(D3160&lt;&gt;"",E3160&lt;&gt;"",F3160&lt;&gt;"",G3160&lt;&gt;""),E3166=""),"",IF(AND(OR(D3160&lt;&gt;"",E3160&lt;&gt;"",F3160&lt;&gt;"",G3160&lt;&gt;""),E3166=""),"",IF(AND($D$5="",$E$5="",$F$5="",$G$5=""),"",IFERROR(VLOOKUP(B3166,'勘定科目コード（2019）'!$B$2:$J$3668,5,FALSE),""))))</f>
        <v/>
      </c>
      <c r="G3166" s="52" t="str">
        <f>IF(AND(OR(D3160&lt;&gt;"",E3160&lt;&gt;"",F3160&lt;&gt;"",G3160&lt;&gt;""),E3166=""),"",IF(AND($D$5="",$E$5="",$F$5="",$G$5=""),"",IFERROR(VLOOKUP(B3166,'勘定科目コード（2019）'!$B$2:$J$3668,6,FALSE),"")))</f>
        <v/>
      </c>
      <c r="H3166" s="54"/>
      <c r="I3166" s="55" t="str">
        <f>IF(AND(OR(D3160&lt;&gt;"",E3160&lt;&gt;"",F3160&lt;&gt;"",G3160&lt;&gt;""),E3166=""),"",IF(AND($D$5="",$E$5="",$F$5="",$G$5=""),"",IFERROR(VLOOKUP(B3166,'勘定科目コード（2019）'!$B$2:$J$3668,7,FALSE),"")))</f>
        <v/>
      </c>
      <c r="J3166" s="56" t="str">
        <f>IF(AND(OR(D3160&lt;&gt;"",E3160&lt;&gt;"",F3160&lt;&gt;"",G3160&lt;&gt;""),E3166=""),"",IF(AND($D$5="",$E$5="",$F$5="",$G$5=""),"",IFERROR(VLOOKUP(B3166,'勘定科目コード（2019）'!$B$2:$J$3668,8,FALSE),"")))</f>
        <v/>
      </c>
      <c r="K3166" s="57" t="str">
        <f>IF(AND(OR(D3160&lt;&gt;"",E3160&lt;&gt;"",F3160&lt;&gt;"",G3160&lt;&gt;""),E3166=""),"",IF(AND($D$5="",$E$5="",$F$5="",$G$5=""),"",IFERROR(VLOOKUP(B3166,'勘定科目コード（2019）'!$B$2:$J$3668,9,FALSE),"")))</f>
        <v/>
      </c>
      <c r="L3166" s="44" t="str">
        <f>IFERROR(VLOOKUP(D3166,'勘定科目コード（2019）'!$E$2:$J$500,7,FALSE),"")</f>
        <v/>
      </c>
    </row>
    <row r="3167" spans="2:12" x14ac:dyDescent="0.15">
      <c r="B3167" s="31">
        <v>3157</v>
      </c>
      <c r="D3167" s="51" t="str">
        <f>IF(AND($D$5="",$E$5="",$F$5="",$G$5=""),"",(IFERROR(VLOOKUP(B3167,'勘定科目コード（2019）'!$B$2:$J$3668,3,FALSE),"")))</f>
        <v/>
      </c>
      <c r="E3167" s="52" t="str">
        <f>IF(AND(OR($D$5&lt;&gt;"",$E$5&lt;&gt;"",$F$5&lt;&gt;"",$G$5&lt;&gt;""),D3167=""),"",IF(AND($D$5="",$E$5="",$F$5="",$G$5=""),"",IFERROR(VLOOKUP(B3167,'勘定科目コード（2019）'!$B$2:$J$3668,4,FALSE),"")))</f>
        <v/>
      </c>
      <c r="F3167" s="53" t="str">
        <f>IF(AND(OR(D3161&lt;&gt;"",E3161&lt;&gt;"",F3161&lt;&gt;"",G3161&lt;&gt;""),E3167=""),"",IF(AND(OR(D3161&lt;&gt;"",E3161&lt;&gt;"",F3161&lt;&gt;"",G3161&lt;&gt;""),E3167=""),"",IF(AND($D$5="",$E$5="",$F$5="",$G$5=""),"",IFERROR(VLOOKUP(B3167,'勘定科目コード（2019）'!$B$2:$J$3668,5,FALSE),""))))</f>
        <v/>
      </c>
      <c r="G3167" s="52" t="str">
        <f>IF(AND(OR(D3161&lt;&gt;"",E3161&lt;&gt;"",F3161&lt;&gt;"",G3161&lt;&gt;""),E3167=""),"",IF(AND($D$5="",$E$5="",$F$5="",$G$5=""),"",IFERROR(VLOOKUP(B3167,'勘定科目コード（2019）'!$B$2:$J$3668,6,FALSE),"")))</f>
        <v/>
      </c>
      <c r="H3167" s="54"/>
      <c r="I3167" s="55" t="str">
        <f>IF(AND(OR(D3161&lt;&gt;"",E3161&lt;&gt;"",F3161&lt;&gt;"",G3161&lt;&gt;""),E3167=""),"",IF(AND($D$5="",$E$5="",$F$5="",$G$5=""),"",IFERROR(VLOOKUP(B3167,'勘定科目コード（2019）'!$B$2:$J$3668,7,FALSE),"")))</f>
        <v/>
      </c>
      <c r="J3167" s="56" t="str">
        <f>IF(AND(OR(D3161&lt;&gt;"",E3161&lt;&gt;"",F3161&lt;&gt;"",G3161&lt;&gt;""),E3167=""),"",IF(AND($D$5="",$E$5="",$F$5="",$G$5=""),"",IFERROR(VLOOKUP(B3167,'勘定科目コード（2019）'!$B$2:$J$3668,8,FALSE),"")))</f>
        <v/>
      </c>
      <c r="K3167" s="57" t="str">
        <f>IF(AND(OR(D3161&lt;&gt;"",E3161&lt;&gt;"",F3161&lt;&gt;"",G3161&lt;&gt;""),E3167=""),"",IF(AND($D$5="",$E$5="",$F$5="",$G$5=""),"",IFERROR(VLOOKUP(B3167,'勘定科目コード（2019）'!$B$2:$J$3668,9,FALSE),"")))</f>
        <v/>
      </c>
      <c r="L3167" s="44" t="str">
        <f>IFERROR(VLOOKUP(D3167,'勘定科目コード（2019）'!$E$2:$J$500,7,FALSE),"")</f>
        <v/>
      </c>
    </row>
    <row r="3168" spans="2:12" x14ac:dyDescent="0.15">
      <c r="B3168" s="31">
        <v>3158</v>
      </c>
      <c r="D3168" s="51" t="str">
        <f>IF(AND($D$5="",$E$5="",$F$5="",$G$5=""),"",(IFERROR(VLOOKUP(B3168,'勘定科目コード（2019）'!$B$2:$J$3668,3,FALSE),"")))</f>
        <v/>
      </c>
      <c r="E3168" s="52" t="str">
        <f>IF(AND(OR($D$5&lt;&gt;"",$E$5&lt;&gt;"",$F$5&lt;&gt;"",$G$5&lt;&gt;""),D3168=""),"",IF(AND($D$5="",$E$5="",$F$5="",$G$5=""),"",IFERROR(VLOOKUP(B3168,'勘定科目コード（2019）'!$B$2:$J$3668,4,FALSE),"")))</f>
        <v/>
      </c>
      <c r="F3168" s="53" t="str">
        <f>IF(AND(OR(D3162&lt;&gt;"",E3162&lt;&gt;"",F3162&lt;&gt;"",G3162&lt;&gt;""),E3168=""),"",IF(AND(OR(D3162&lt;&gt;"",E3162&lt;&gt;"",F3162&lt;&gt;"",G3162&lt;&gt;""),E3168=""),"",IF(AND($D$5="",$E$5="",$F$5="",$G$5=""),"",IFERROR(VLOOKUP(B3168,'勘定科目コード（2019）'!$B$2:$J$3668,5,FALSE),""))))</f>
        <v/>
      </c>
      <c r="G3168" s="52" t="str">
        <f>IF(AND(OR(D3162&lt;&gt;"",E3162&lt;&gt;"",F3162&lt;&gt;"",G3162&lt;&gt;""),E3168=""),"",IF(AND($D$5="",$E$5="",$F$5="",$G$5=""),"",IFERROR(VLOOKUP(B3168,'勘定科目コード（2019）'!$B$2:$J$3668,6,FALSE),"")))</f>
        <v/>
      </c>
      <c r="H3168" s="54"/>
      <c r="I3168" s="55" t="str">
        <f>IF(AND(OR(D3162&lt;&gt;"",E3162&lt;&gt;"",F3162&lt;&gt;"",G3162&lt;&gt;""),E3168=""),"",IF(AND($D$5="",$E$5="",$F$5="",$G$5=""),"",IFERROR(VLOOKUP(B3168,'勘定科目コード（2019）'!$B$2:$J$3668,7,FALSE),"")))</f>
        <v/>
      </c>
      <c r="J3168" s="56" t="str">
        <f>IF(AND(OR(D3162&lt;&gt;"",E3162&lt;&gt;"",F3162&lt;&gt;"",G3162&lt;&gt;""),E3168=""),"",IF(AND($D$5="",$E$5="",$F$5="",$G$5=""),"",IFERROR(VLOOKUP(B3168,'勘定科目コード（2019）'!$B$2:$J$3668,8,FALSE),"")))</f>
        <v/>
      </c>
      <c r="K3168" s="57" t="str">
        <f>IF(AND(OR(D3162&lt;&gt;"",E3162&lt;&gt;"",F3162&lt;&gt;"",G3162&lt;&gt;""),E3168=""),"",IF(AND($D$5="",$E$5="",$F$5="",$G$5=""),"",IFERROR(VLOOKUP(B3168,'勘定科目コード（2019）'!$B$2:$J$3668,9,FALSE),"")))</f>
        <v/>
      </c>
      <c r="L3168" s="44" t="str">
        <f>IFERROR(VLOOKUP(D3168,'勘定科目コード（2019）'!$E$2:$J$500,7,FALSE),"")</f>
        <v/>
      </c>
    </row>
    <row r="3169" spans="2:12" x14ac:dyDescent="0.15">
      <c r="B3169" s="31">
        <v>3159</v>
      </c>
      <c r="D3169" s="51" t="str">
        <f>IF(AND($D$5="",$E$5="",$F$5="",$G$5=""),"",(IFERROR(VLOOKUP(B3169,'勘定科目コード（2019）'!$B$2:$J$3668,3,FALSE),"")))</f>
        <v/>
      </c>
      <c r="E3169" s="52" t="str">
        <f>IF(AND(OR($D$5&lt;&gt;"",$E$5&lt;&gt;"",$F$5&lt;&gt;"",$G$5&lt;&gt;""),D3169=""),"",IF(AND($D$5="",$E$5="",$F$5="",$G$5=""),"",IFERROR(VLOOKUP(B3169,'勘定科目コード（2019）'!$B$2:$J$3668,4,FALSE),"")))</f>
        <v/>
      </c>
      <c r="F3169" s="53" t="str">
        <f>IF(AND(OR(D3163&lt;&gt;"",E3163&lt;&gt;"",F3163&lt;&gt;"",G3163&lt;&gt;""),E3169=""),"",IF(AND(OR(D3163&lt;&gt;"",E3163&lt;&gt;"",F3163&lt;&gt;"",G3163&lt;&gt;""),E3169=""),"",IF(AND($D$5="",$E$5="",$F$5="",$G$5=""),"",IFERROR(VLOOKUP(B3169,'勘定科目コード（2019）'!$B$2:$J$3668,5,FALSE),""))))</f>
        <v/>
      </c>
      <c r="G3169" s="52" t="str">
        <f>IF(AND(OR(D3163&lt;&gt;"",E3163&lt;&gt;"",F3163&lt;&gt;"",G3163&lt;&gt;""),E3169=""),"",IF(AND($D$5="",$E$5="",$F$5="",$G$5=""),"",IFERROR(VLOOKUP(B3169,'勘定科目コード（2019）'!$B$2:$J$3668,6,FALSE),"")))</f>
        <v/>
      </c>
      <c r="H3169" s="54"/>
      <c r="I3169" s="55" t="str">
        <f>IF(AND(OR(D3163&lt;&gt;"",E3163&lt;&gt;"",F3163&lt;&gt;"",G3163&lt;&gt;""),E3169=""),"",IF(AND($D$5="",$E$5="",$F$5="",$G$5=""),"",IFERROR(VLOOKUP(B3169,'勘定科目コード（2019）'!$B$2:$J$3668,7,FALSE),"")))</f>
        <v/>
      </c>
      <c r="J3169" s="56" t="str">
        <f>IF(AND(OR(D3163&lt;&gt;"",E3163&lt;&gt;"",F3163&lt;&gt;"",G3163&lt;&gt;""),E3169=""),"",IF(AND($D$5="",$E$5="",$F$5="",$G$5=""),"",IFERROR(VLOOKUP(B3169,'勘定科目コード（2019）'!$B$2:$J$3668,8,FALSE),"")))</f>
        <v/>
      </c>
      <c r="K3169" s="57" t="str">
        <f>IF(AND(OR(D3163&lt;&gt;"",E3163&lt;&gt;"",F3163&lt;&gt;"",G3163&lt;&gt;""),E3169=""),"",IF(AND($D$5="",$E$5="",$F$5="",$G$5=""),"",IFERROR(VLOOKUP(B3169,'勘定科目コード（2019）'!$B$2:$J$3668,9,FALSE),"")))</f>
        <v/>
      </c>
      <c r="L3169" s="44" t="str">
        <f>IFERROR(VLOOKUP(D3169,'勘定科目コード（2019）'!$E$2:$J$500,7,FALSE),"")</f>
        <v/>
      </c>
    </row>
    <row r="3170" spans="2:12" x14ac:dyDescent="0.15">
      <c r="B3170" s="31">
        <v>3160</v>
      </c>
      <c r="D3170" s="51" t="str">
        <f>IF(AND($D$5="",$E$5="",$F$5="",$G$5=""),"",(IFERROR(VLOOKUP(B3170,'勘定科目コード（2019）'!$B$2:$J$3668,3,FALSE),"")))</f>
        <v/>
      </c>
      <c r="E3170" s="52" t="str">
        <f>IF(AND(OR($D$5&lt;&gt;"",$E$5&lt;&gt;"",$F$5&lt;&gt;"",$G$5&lt;&gt;""),D3170=""),"",IF(AND($D$5="",$E$5="",$F$5="",$G$5=""),"",IFERROR(VLOOKUP(B3170,'勘定科目コード（2019）'!$B$2:$J$3668,4,FALSE),"")))</f>
        <v/>
      </c>
      <c r="F3170" s="53" t="str">
        <f>IF(AND(OR(D3164&lt;&gt;"",E3164&lt;&gt;"",F3164&lt;&gt;"",G3164&lt;&gt;""),E3170=""),"",IF(AND(OR(D3164&lt;&gt;"",E3164&lt;&gt;"",F3164&lt;&gt;"",G3164&lt;&gt;""),E3170=""),"",IF(AND($D$5="",$E$5="",$F$5="",$G$5=""),"",IFERROR(VLOOKUP(B3170,'勘定科目コード（2019）'!$B$2:$J$3668,5,FALSE),""))))</f>
        <v/>
      </c>
      <c r="G3170" s="52" t="str">
        <f>IF(AND(OR(D3164&lt;&gt;"",E3164&lt;&gt;"",F3164&lt;&gt;"",G3164&lt;&gt;""),E3170=""),"",IF(AND($D$5="",$E$5="",$F$5="",$G$5=""),"",IFERROR(VLOOKUP(B3170,'勘定科目コード（2019）'!$B$2:$J$3668,6,FALSE),"")))</f>
        <v/>
      </c>
      <c r="H3170" s="54"/>
      <c r="I3170" s="55" t="str">
        <f>IF(AND(OR(D3164&lt;&gt;"",E3164&lt;&gt;"",F3164&lt;&gt;"",G3164&lt;&gt;""),E3170=""),"",IF(AND($D$5="",$E$5="",$F$5="",$G$5=""),"",IFERROR(VLOOKUP(B3170,'勘定科目コード（2019）'!$B$2:$J$3668,7,FALSE),"")))</f>
        <v/>
      </c>
      <c r="J3170" s="56" t="str">
        <f>IF(AND(OR(D3164&lt;&gt;"",E3164&lt;&gt;"",F3164&lt;&gt;"",G3164&lt;&gt;""),E3170=""),"",IF(AND($D$5="",$E$5="",$F$5="",$G$5=""),"",IFERROR(VLOOKUP(B3170,'勘定科目コード（2019）'!$B$2:$J$3668,8,FALSE),"")))</f>
        <v/>
      </c>
      <c r="K3170" s="57" t="str">
        <f>IF(AND(OR(D3164&lt;&gt;"",E3164&lt;&gt;"",F3164&lt;&gt;"",G3164&lt;&gt;""),E3170=""),"",IF(AND($D$5="",$E$5="",$F$5="",$G$5=""),"",IFERROR(VLOOKUP(B3170,'勘定科目コード（2019）'!$B$2:$J$3668,9,FALSE),"")))</f>
        <v/>
      </c>
      <c r="L3170" s="44" t="str">
        <f>IFERROR(VLOOKUP(D3170,'勘定科目コード（2019）'!$E$2:$J$500,7,FALSE),"")</f>
        <v/>
      </c>
    </row>
    <row r="3171" spans="2:12" x14ac:dyDescent="0.15">
      <c r="B3171" s="31">
        <v>3161</v>
      </c>
      <c r="D3171" s="51" t="str">
        <f>IF(AND($D$5="",$E$5="",$F$5="",$G$5=""),"",(IFERROR(VLOOKUP(B3171,'勘定科目コード（2019）'!$B$2:$J$3668,3,FALSE),"")))</f>
        <v/>
      </c>
      <c r="E3171" s="52" t="str">
        <f>IF(AND(OR($D$5&lt;&gt;"",$E$5&lt;&gt;"",$F$5&lt;&gt;"",$G$5&lt;&gt;""),D3171=""),"",IF(AND($D$5="",$E$5="",$F$5="",$G$5=""),"",IFERROR(VLOOKUP(B3171,'勘定科目コード（2019）'!$B$2:$J$3668,4,FALSE),"")))</f>
        <v/>
      </c>
      <c r="F3171" s="53" t="str">
        <f>IF(AND(OR(D3165&lt;&gt;"",E3165&lt;&gt;"",F3165&lt;&gt;"",G3165&lt;&gt;""),E3171=""),"",IF(AND(OR(D3165&lt;&gt;"",E3165&lt;&gt;"",F3165&lt;&gt;"",G3165&lt;&gt;""),E3171=""),"",IF(AND($D$5="",$E$5="",$F$5="",$G$5=""),"",IFERROR(VLOOKUP(B3171,'勘定科目コード（2019）'!$B$2:$J$3668,5,FALSE),""))))</f>
        <v/>
      </c>
      <c r="G3171" s="52" t="str">
        <f>IF(AND(OR(D3165&lt;&gt;"",E3165&lt;&gt;"",F3165&lt;&gt;"",G3165&lt;&gt;""),E3171=""),"",IF(AND($D$5="",$E$5="",$F$5="",$G$5=""),"",IFERROR(VLOOKUP(B3171,'勘定科目コード（2019）'!$B$2:$J$3668,6,FALSE),"")))</f>
        <v/>
      </c>
      <c r="H3171" s="54"/>
      <c r="I3171" s="55" t="str">
        <f>IF(AND(OR(D3165&lt;&gt;"",E3165&lt;&gt;"",F3165&lt;&gt;"",G3165&lt;&gt;""),E3171=""),"",IF(AND($D$5="",$E$5="",$F$5="",$G$5=""),"",IFERROR(VLOOKUP(B3171,'勘定科目コード（2019）'!$B$2:$J$3668,7,FALSE),"")))</f>
        <v/>
      </c>
      <c r="J3171" s="56" t="str">
        <f>IF(AND(OR(D3165&lt;&gt;"",E3165&lt;&gt;"",F3165&lt;&gt;"",G3165&lt;&gt;""),E3171=""),"",IF(AND($D$5="",$E$5="",$F$5="",$G$5=""),"",IFERROR(VLOOKUP(B3171,'勘定科目コード（2019）'!$B$2:$J$3668,8,FALSE),"")))</f>
        <v/>
      </c>
      <c r="K3171" s="57" t="str">
        <f>IF(AND(OR(D3165&lt;&gt;"",E3165&lt;&gt;"",F3165&lt;&gt;"",G3165&lt;&gt;""),E3171=""),"",IF(AND($D$5="",$E$5="",$F$5="",$G$5=""),"",IFERROR(VLOOKUP(B3171,'勘定科目コード（2019）'!$B$2:$J$3668,9,FALSE),"")))</f>
        <v/>
      </c>
      <c r="L3171" s="44" t="str">
        <f>IFERROR(VLOOKUP(D3171,'勘定科目コード（2019）'!$E$2:$J$500,7,FALSE),"")</f>
        <v/>
      </c>
    </row>
    <row r="3172" spans="2:12" x14ac:dyDescent="0.15">
      <c r="B3172" s="31">
        <v>3162</v>
      </c>
      <c r="D3172" s="51" t="str">
        <f>IF(AND($D$5="",$E$5="",$F$5="",$G$5=""),"",(IFERROR(VLOOKUP(B3172,'勘定科目コード（2019）'!$B$2:$J$3668,3,FALSE),"")))</f>
        <v/>
      </c>
      <c r="E3172" s="52" t="str">
        <f>IF(AND(OR($D$5&lt;&gt;"",$E$5&lt;&gt;"",$F$5&lt;&gt;"",$G$5&lt;&gt;""),D3172=""),"",IF(AND($D$5="",$E$5="",$F$5="",$G$5=""),"",IFERROR(VLOOKUP(B3172,'勘定科目コード（2019）'!$B$2:$J$3668,4,FALSE),"")))</f>
        <v/>
      </c>
      <c r="F3172" s="53" t="str">
        <f>IF(AND(OR(D3166&lt;&gt;"",E3166&lt;&gt;"",F3166&lt;&gt;"",G3166&lt;&gt;""),E3172=""),"",IF(AND(OR(D3166&lt;&gt;"",E3166&lt;&gt;"",F3166&lt;&gt;"",G3166&lt;&gt;""),E3172=""),"",IF(AND($D$5="",$E$5="",$F$5="",$G$5=""),"",IFERROR(VLOOKUP(B3172,'勘定科目コード（2019）'!$B$2:$J$3668,5,FALSE),""))))</f>
        <v/>
      </c>
      <c r="G3172" s="52" t="str">
        <f>IF(AND(OR(D3166&lt;&gt;"",E3166&lt;&gt;"",F3166&lt;&gt;"",G3166&lt;&gt;""),E3172=""),"",IF(AND($D$5="",$E$5="",$F$5="",$G$5=""),"",IFERROR(VLOOKUP(B3172,'勘定科目コード（2019）'!$B$2:$J$3668,6,FALSE),"")))</f>
        <v/>
      </c>
      <c r="H3172" s="54"/>
      <c r="I3172" s="55" t="str">
        <f>IF(AND(OR(D3166&lt;&gt;"",E3166&lt;&gt;"",F3166&lt;&gt;"",G3166&lt;&gt;""),E3172=""),"",IF(AND($D$5="",$E$5="",$F$5="",$G$5=""),"",IFERROR(VLOOKUP(B3172,'勘定科目コード（2019）'!$B$2:$J$3668,7,FALSE),"")))</f>
        <v/>
      </c>
      <c r="J3172" s="56" t="str">
        <f>IF(AND(OR(D3166&lt;&gt;"",E3166&lt;&gt;"",F3166&lt;&gt;"",G3166&lt;&gt;""),E3172=""),"",IF(AND($D$5="",$E$5="",$F$5="",$G$5=""),"",IFERROR(VLOOKUP(B3172,'勘定科目コード（2019）'!$B$2:$J$3668,8,FALSE),"")))</f>
        <v/>
      </c>
      <c r="K3172" s="57" t="str">
        <f>IF(AND(OR(D3166&lt;&gt;"",E3166&lt;&gt;"",F3166&lt;&gt;"",G3166&lt;&gt;""),E3172=""),"",IF(AND($D$5="",$E$5="",$F$5="",$G$5=""),"",IFERROR(VLOOKUP(B3172,'勘定科目コード（2019）'!$B$2:$J$3668,9,FALSE),"")))</f>
        <v/>
      </c>
      <c r="L3172" s="44" t="str">
        <f>IFERROR(VLOOKUP(D3172,'勘定科目コード（2019）'!$E$2:$J$500,7,FALSE),"")</f>
        <v/>
      </c>
    </row>
    <row r="3173" spans="2:12" x14ac:dyDescent="0.15">
      <c r="B3173" s="31">
        <v>3163</v>
      </c>
      <c r="D3173" s="51" t="str">
        <f>IF(AND($D$5="",$E$5="",$F$5="",$G$5=""),"",(IFERROR(VLOOKUP(B3173,'勘定科目コード（2019）'!$B$2:$J$3668,3,FALSE),"")))</f>
        <v/>
      </c>
      <c r="E3173" s="52" t="str">
        <f>IF(AND(OR($D$5&lt;&gt;"",$E$5&lt;&gt;"",$F$5&lt;&gt;"",$G$5&lt;&gt;""),D3173=""),"",IF(AND($D$5="",$E$5="",$F$5="",$G$5=""),"",IFERROR(VLOOKUP(B3173,'勘定科目コード（2019）'!$B$2:$J$3668,4,FALSE),"")))</f>
        <v/>
      </c>
      <c r="F3173" s="53" t="str">
        <f>IF(AND(OR(D3167&lt;&gt;"",E3167&lt;&gt;"",F3167&lt;&gt;"",G3167&lt;&gt;""),E3173=""),"",IF(AND(OR(D3167&lt;&gt;"",E3167&lt;&gt;"",F3167&lt;&gt;"",G3167&lt;&gt;""),E3173=""),"",IF(AND($D$5="",$E$5="",$F$5="",$G$5=""),"",IFERROR(VLOOKUP(B3173,'勘定科目コード（2019）'!$B$2:$J$3668,5,FALSE),""))))</f>
        <v/>
      </c>
      <c r="G3173" s="52" t="str">
        <f>IF(AND(OR(D3167&lt;&gt;"",E3167&lt;&gt;"",F3167&lt;&gt;"",G3167&lt;&gt;""),E3173=""),"",IF(AND($D$5="",$E$5="",$F$5="",$G$5=""),"",IFERROR(VLOOKUP(B3173,'勘定科目コード（2019）'!$B$2:$J$3668,6,FALSE),"")))</f>
        <v/>
      </c>
      <c r="H3173" s="54"/>
      <c r="I3173" s="55" t="str">
        <f>IF(AND(OR(D3167&lt;&gt;"",E3167&lt;&gt;"",F3167&lt;&gt;"",G3167&lt;&gt;""),E3173=""),"",IF(AND($D$5="",$E$5="",$F$5="",$G$5=""),"",IFERROR(VLOOKUP(B3173,'勘定科目コード（2019）'!$B$2:$J$3668,7,FALSE),"")))</f>
        <v/>
      </c>
      <c r="J3173" s="56" t="str">
        <f>IF(AND(OR(D3167&lt;&gt;"",E3167&lt;&gt;"",F3167&lt;&gt;"",G3167&lt;&gt;""),E3173=""),"",IF(AND($D$5="",$E$5="",$F$5="",$G$5=""),"",IFERROR(VLOOKUP(B3173,'勘定科目コード（2019）'!$B$2:$J$3668,8,FALSE),"")))</f>
        <v/>
      </c>
      <c r="K3173" s="57" t="str">
        <f>IF(AND(OR(D3167&lt;&gt;"",E3167&lt;&gt;"",F3167&lt;&gt;"",G3167&lt;&gt;""),E3173=""),"",IF(AND($D$5="",$E$5="",$F$5="",$G$5=""),"",IFERROR(VLOOKUP(B3173,'勘定科目コード（2019）'!$B$2:$J$3668,9,FALSE),"")))</f>
        <v/>
      </c>
      <c r="L3173" s="44" t="str">
        <f>IFERROR(VLOOKUP(D3173,'勘定科目コード（2019）'!$E$2:$J$500,7,FALSE),"")</f>
        <v/>
      </c>
    </row>
    <row r="3174" spans="2:12" x14ac:dyDescent="0.15">
      <c r="B3174" s="31">
        <v>3164</v>
      </c>
      <c r="D3174" s="51" t="str">
        <f>IF(AND($D$5="",$E$5="",$F$5="",$G$5=""),"",(IFERROR(VLOOKUP(B3174,'勘定科目コード（2019）'!$B$2:$J$3668,3,FALSE),"")))</f>
        <v/>
      </c>
      <c r="E3174" s="52" t="str">
        <f>IF(AND(OR($D$5&lt;&gt;"",$E$5&lt;&gt;"",$F$5&lt;&gt;"",$G$5&lt;&gt;""),D3174=""),"",IF(AND($D$5="",$E$5="",$F$5="",$G$5=""),"",IFERROR(VLOOKUP(B3174,'勘定科目コード（2019）'!$B$2:$J$3668,4,FALSE),"")))</f>
        <v/>
      </c>
      <c r="F3174" s="53" t="str">
        <f>IF(AND(OR(D3168&lt;&gt;"",E3168&lt;&gt;"",F3168&lt;&gt;"",G3168&lt;&gt;""),E3174=""),"",IF(AND(OR(D3168&lt;&gt;"",E3168&lt;&gt;"",F3168&lt;&gt;"",G3168&lt;&gt;""),E3174=""),"",IF(AND($D$5="",$E$5="",$F$5="",$G$5=""),"",IFERROR(VLOOKUP(B3174,'勘定科目コード（2019）'!$B$2:$J$3668,5,FALSE),""))))</f>
        <v/>
      </c>
      <c r="G3174" s="52" t="str">
        <f>IF(AND(OR(D3168&lt;&gt;"",E3168&lt;&gt;"",F3168&lt;&gt;"",G3168&lt;&gt;""),E3174=""),"",IF(AND($D$5="",$E$5="",$F$5="",$G$5=""),"",IFERROR(VLOOKUP(B3174,'勘定科目コード（2019）'!$B$2:$J$3668,6,FALSE),"")))</f>
        <v/>
      </c>
      <c r="H3174" s="54"/>
      <c r="I3174" s="55" t="str">
        <f>IF(AND(OR(D3168&lt;&gt;"",E3168&lt;&gt;"",F3168&lt;&gt;"",G3168&lt;&gt;""),E3174=""),"",IF(AND($D$5="",$E$5="",$F$5="",$G$5=""),"",IFERROR(VLOOKUP(B3174,'勘定科目コード（2019）'!$B$2:$J$3668,7,FALSE),"")))</f>
        <v/>
      </c>
      <c r="J3174" s="56" t="str">
        <f>IF(AND(OR(D3168&lt;&gt;"",E3168&lt;&gt;"",F3168&lt;&gt;"",G3168&lt;&gt;""),E3174=""),"",IF(AND($D$5="",$E$5="",$F$5="",$G$5=""),"",IFERROR(VLOOKUP(B3174,'勘定科目コード（2019）'!$B$2:$J$3668,8,FALSE),"")))</f>
        <v/>
      </c>
      <c r="K3174" s="57" t="str">
        <f>IF(AND(OR(D3168&lt;&gt;"",E3168&lt;&gt;"",F3168&lt;&gt;"",G3168&lt;&gt;""),E3174=""),"",IF(AND($D$5="",$E$5="",$F$5="",$G$5=""),"",IFERROR(VLOOKUP(B3174,'勘定科目コード（2019）'!$B$2:$J$3668,9,FALSE),"")))</f>
        <v/>
      </c>
      <c r="L3174" s="44" t="str">
        <f>IFERROR(VLOOKUP(D3174,'勘定科目コード（2019）'!$E$2:$J$500,7,FALSE),"")</f>
        <v/>
      </c>
    </row>
    <row r="3175" spans="2:12" x14ac:dyDescent="0.15">
      <c r="B3175" s="31">
        <v>3165</v>
      </c>
      <c r="D3175" s="51" t="str">
        <f>IF(AND($D$5="",$E$5="",$F$5="",$G$5=""),"",(IFERROR(VLOOKUP(B3175,'勘定科目コード（2019）'!$B$2:$J$3668,3,FALSE),"")))</f>
        <v/>
      </c>
      <c r="E3175" s="52" t="str">
        <f>IF(AND(OR($D$5&lt;&gt;"",$E$5&lt;&gt;"",$F$5&lt;&gt;"",$G$5&lt;&gt;""),D3175=""),"",IF(AND($D$5="",$E$5="",$F$5="",$G$5=""),"",IFERROR(VLOOKUP(B3175,'勘定科目コード（2019）'!$B$2:$J$3668,4,FALSE),"")))</f>
        <v/>
      </c>
      <c r="F3175" s="53" t="str">
        <f>IF(AND(OR(D3169&lt;&gt;"",E3169&lt;&gt;"",F3169&lt;&gt;"",G3169&lt;&gt;""),E3175=""),"",IF(AND(OR(D3169&lt;&gt;"",E3169&lt;&gt;"",F3169&lt;&gt;"",G3169&lt;&gt;""),E3175=""),"",IF(AND($D$5="",$E$5="",$F$5="",$G$5=""),"",IFERROR(VLOOKUP(B3175,'勘定科目コード（2019）'!$B$2:$J$3668,5,FALSE),""))))</f>
        <v/>
      </c>
      <c r="G3175" s="52" t="str">
        <f>IF(AND(OR(D3169&lt;&gt;"",E3169&lt;&gt;"",F3169&lt;&gt;"",G3169&lt;&gt;""),E3175=""),"",IF(AND($D$5="",$E$5="",$F$5="",$G$5=""),"",IFERROR(VLOOKUP(B3175,'勘定科目コード（2019）'!$B$2:$J$3668,6,FALSE),"")))</f>
        <v/>
      </c>
      <c r="H3175" s="54"/>
      <c r="I3175" s="55" t="str">
        <f>IF(AND(OR(D3169&lt;&gt;"",E3169&lt;&gt;"",F3169&lt;&gt;"",G3169&lt;&gt;""),E3175=""),"",IF(AND($D$5="",$E$5="",$F$5="",$G$5=""),"",IFERROR(VLOOKUP(B3175,'勘定科目コード（2019）'!$B$2:$J$3668,7,FALSE),"")))</f>
        <v/>
      </c>
      <c r="J3175" s="56" t="str">
        <f>IF(AND(OR(D3169&lt;&gt;"",E3169&lt;&gt;"",F3169&lt;&gt;"",G3169&lt;&gt;""),E3175=""),"",IF(AND($D$5="",$E$5="",$F$5="",$G$5=""),"",IFERROR(VLOOKUP(B3175,'勘定科目コード（2019）'!$B$2:$J$3668,8,FALSE),"")))</f>
        <v/>
      </c>
      <c r="K3175" s="57" t="str">
        <f>IF(AND(OR(D3169&lt;&gt;"",E3169&lt;&gt;"",F3169&lt;&gt;"",G3169&lt;&gt;""),E3175=""),"",IF(AND($D$5="",$E$5="",$F$5="",$G$5=""),"",IFERROR(VLOOKUP(B3175,'勘定科目コード（2019）'!$B$2:$J$3668,9,FALSE),"")))</f>
        <v/>
      </c>
      <c r="L3175" s="44" t="str">
        <f>IFERROR(VLOOKUP(D3175,'勘定科目コード（2019）'!$E$2:$J$500,7,FALSE),"")</f>
        <v/>
      </c>
    </row>
    <row r="3176" spans="2:12" x14ac:dyDescent="0.15">
      <c r="B3176" s="31">
        <v>3166</v>
      </c>
      <c r="D3176" s="51" t="str">
        <f>IF(AND($D$5="",$E$5="",$F$5="",$G$5=""),"",(IFERROR(VLOOKUP(B3176,'勘定科目コード（2019）'!$B$2:$J$3668,3,FALSE),"")))</f>
        <v/>
      </c>
      <c r="E3176" s="52" t="str">
        <f>IF(AND(OR($D$5&lt;&gt;"",$E$5&lt;&gt;"",$F$5&lt;&gt;"",$G$5&lt;&gt;""),D3176=""),"",IF(AND($D$5="",$E$5="",$F$5="",$G$5=""),"",IFERROR(VLOOKUP(B3176,'勘定科目コード（2019）'!$B$2:$J$3668,4,FALSE),"")))</f>
        <v/>
      </c>
      <c r="F3176" s="53" t="str">
        <f>IF(AND(OR(D3170&lt;&gt;"",E3170&lt;&gt;"",F3170&lt;&gt;"",G3170&lt;&gt;""),E3176=""),"",IF(AND(OR(D3170&lt;&gt;"",E3170&lt;&gt;"",F3170&lt;&gt;"",G3170&lt;&gt;""),E3176=""),"",IF(AND($D$5="",$E$5="",$F$5="",$G$5=""),"",IFERROR(VLOOKUP(B3176,'勘定科目コード（2019）'!$B$2:$J$3668,5,FALSE),""))))</f>
        <v/>
      </c>
      <c r="G3176" s="52" t="str">
        <f>IF(AND(OR(D3170&lt;&gt;"",E3170&lt;&gt;"",F3170&lt;&gt;"",G3170&lt;&gt;""),E3176=""),"",IF(AND($D$5="",$E$5="",$F$5="",$G$5=""),"",IFERROR(VLOOKUP(B3176,'勘定科目コード（2019）'!$B$2:$J$3668,6,FALSE),"")))</f>
        <v/>
      </c>
      <c r="H3176" s="54"/>
      <c r="I3176" s="55" t="str">
        <f>IF(AND(OR(D3170&lt;&gt;"",E3170&lt;&gt;"",F3170&lt;&gt;"",G3170&lt;&gt;""),E3176=""),"",IF(AND($D$5="",$E$5="",$F$5="",$G$5=""),"",IFERROR(VLOOKUP(B3176,'勘定科目コード（2019）'!$B$2:$J$3668,7,FALSE),"")))</f>
        <v/>
      </c>
      <c r="J3176" s="56" t="str">
        <f>IF(AND(OR(D3170&lt;&gt;"",E3170&lt;&gt;"",F3170&lt;&gt;"",G3170&lt;&gt;""),E3176=""),"",IF(AND($D$5="",$E$5="",$F$5="",$G$5=""),"",IFERROR(VLOOKUP(B3176,'勘定科目コード（2019）'!$B$2:$J$3668,8,FALSE),"")))</f>
        <v/>
      </c>
      <c r="K3176" s="57" t="str">
        <f>IF(AND(OR(D3170&lt;&gt;"",E3170&lt;&gt;"",F3170&lt;&gt;"",G3170&lt;&gt;""),E3176=""),"",IF(AND($D$5="",$E$5="",$F$5="",$G$5=""),"",IFERROR(VLOOKUP(B3176,'勘定科目コード（2019）'!$B$2:$J$3668,9,FALSE),"")))</f>
        <v/>
      </c>
      <c r="L3176" s="44" t="str">
        <f>IFERROR(VLOOKUP(D3176,'勘定科目コード（2019）'!$E$2:$J$500,7,FALSE),"")</f>
        <v/>
      </c>
    </row>
    <row r="3177" spans="2:12" x14ac:dyDescent="0.15">
      <c r="B3177" s="31">
        <v>3167</v>
      </c>
      <c r="D3177" s="51" t="str">
        <f>IF(AND($D$5="",$E$5="",$F$5="",$G$5=""),"",(IFERROR(VLOOKUP(B3177,'勘定科目コード（2019）'!$B$2:$J$3668,3,FALSE),"")))</f>
        <v/>
      </c>
      <c r="E3177" s="52" t="str">
        <f>IF(AND(OR($D$5&lt;&gt;"",$E$5&lt;&gt;"",$F$5&lt;&gt;"",$G$5&lt;&gt;""),D3177=""),"",IF(AND($D$5="",$E$5="",$F$5="",$G$5=""),"",IFERROR(VLOOKUP(B3177,'勘定科目コード（2019）'!$B$2:$J$3668,4,FALSE),"")))</f>
        <v/>
      </c>
      <c r="F3177" s="53" t="str">
        <f>IF(AND(OR(D3171&lt;&gt;"",E3171&lt;&gt;"",F3171&lt;&gt;"",G3171&lt;&gt;""),E3177=""),"",IF(AND(OR(D3171&lt;&gt;"",E3171&lt;&gt;"",F3171&lt;&gt;"",G3171&lt;&gt;""),E3177=""),"",IF(AND($D$5="",$E$5="",$F$5="",$G$5=""),"",IFERROR(VLOOKUP(B3177,'勘定科目コード（2019）'!$B$2:$J$3668,5,FALSE),""))))</f>
        <v/>
      </c>
      <c r="G3177" s="52" t="str">
        <f>IF(AND(OR(D3171&lt;&gt;"",E3171&lt;&gt;"",F3171&lt;&gt;"",G3171&lt;&gt;""),E3177=""),"",IF(AND($D$5="",$E$5="",$F$5="",$G$5=""),"",IFERROR(VLOOKUP(B3177,'勘定科目コード（2019）'!$B$2:$J$3668,6,FALSE),"")))</f>
        <v/>
      </c>
      <c r="H3177" s="54"/>
      <c r="I3177" s="55" t="str">
        <f>IF(AND(OR(D3171&lt;&gt;"",E3171&lt;&gt;"",F3171&lt;&gt;"",G3171&lt;&gt;""),E3177=""),"",IF(AND($D$5="",$E$5="",$F$5="",$G$5=""),"",IFERROR(VLOOKUP(B3177,'勘定科目コード（2019）'!$B$2:$J$3668,7,FALSE),"")))</f>
        <v/>
      </c>
      <c r="J3177" s="56" t="str">
        <f>IF(AND(OR(D3171&lt;&gt;"",E3171&lt;&gt;"",F3171&lt;&gt;"",G3171&lt;&gt;""),E3177=""),"",IF(AND($D$5="",$E$5="",$F$5="",$G$5=""),"",IFERROR(VLOOKUP(B3177,'勘定科目コード（2019）'!$B$2:$J$3668,8,FALSE),"")))</f>
        <v/>
      </c>
      <c r="K3177" s="57" t="str">
        <f>IF(AND(OR(D3171&lt;&gt;"",E3171&lt;&gt;"",F3171&lt;&gt;"",G3171&lt;&gt;""),E3177=""),"",IF(AND($D$5="",$E$5="",$F$5="",$G$5=""),"",IFERROR(VLOOKUP(B3177,'勘定科目コード（2019）'!$B$2:$J$3668,9,FALSE),"")))</f>
        <v/>
      </c>
      <c r="L3177" s="44" t="str">
        <f>IFERROR(VLOOKUP(D3177,'勘定科目コード（2019）'!$E$2:$J$500,7,FALSE),"")</f>
        <v/>
      </c>
    </row>
    <row r="3178" spans="2:12" x14ac:dyDescent="0.15">
      <c r="B3178" s="31">
        <v>3168</v>
      </c>
      <c r="D3178" s="51" t="str">
        <f>IF(AND($D$5="",$E$5="",$F$5="",$G$5=""),"",(IFERROR(VLOOKUP(B3178,'勘定科目コード（2019）'!$B$2:$J$3668,3,FALSE),"")))</f>
        <v/>
      </c>
      <c r="E3178" s="52" t="str">
        <f>IF(AND(OR($D$5&lt;&gt;"",$E$5&lt;&gt;"",$F$5&lt;&gt;"",$G$5&lt;&gt;""),D3178=""),"",IF(AND($D$5="",$E$5="",$F$5="",$G$5=""),"",IFERROR(VLOOKUP(B3178,'勘定科目コード（2019）'!$B$2:$J$3668,4,FALSE),"")))</f>
        <v/>
      </c>
      <c r="F3178" s="53" t="str">
        <f>IF(AND(OR(D3172&lt;&gt;"",E3172&lt;&gt;"",F3172&lt;&gt;"",G3172&lt;&gt;""),E3178=""),"",IF(AND(OR(D3172&lt;&gt;"",E3172&lt;&gt;"",F3172&lt;&gt;"",G3172&lt;&gt;""),E3178=""),"",IF(AND($D$5="",$E$5="",$F$5="",$G$5=""),"",IFERROR(VLOOKUP(B3178,'勘定科目コード（2019）'!$B$2:$J$3668,5,FALSE),""))))</f>
        <v/>
      </c>
      <c r="G3178" s="52" t="str">
        <f>IF(AND(OR(D3172&lt;&gt;"",E3172&lt;&gt;"",F3172&lt;&gt;"",G3172&lt;&gt;""),E3178=""),"",IF(AND($D$5="",$E$5="",$F$5="",$G$5=""),"",IFERROR(VLOOKUP(B3178,'勘定科目コード（2019）'!$B$2:$J$3668,6,FALSE),"")))</f>
        <v/>
      </c>
      <c r="H3178" s="54"/>
      <c r="I3178" s="55" t="str">
        <f>IF(AND(OR(D3172&lt;&gt;"",E3172&lt;&gt;"",F3172&lt;&gt;"",G3172&lt;&gt;""),E3178=""),"",IF(AND($D$5="",$E$5="",$F$5="",$G$5=""),"",IFERROR(VLOOKUP(B3178,'勘定科目コード（2019）'!$B$2:$J$3668,7,FALSE),"")))</f>
        <v/>
      </c>
      <c r="J3178" s="56" t="str">
        <f>IF(AND(OR(D3172&lt;&gt;"",E3172&lt;&gt;"",F3172&lt;&gt;"",G3172&lt;&gt;""),E3178=""),"",IF(AND($D$5="",$E$5="",$F$5="",$G$5=""),"",IFERROR(VLOOKUP(B3178,'勘定科目コード（2019）'!$B$2:$J$3668,8,FALSE),"")))</f>
        <v/>
      </c>
      <c r="K3178" s="57" t="str">
        <f>IF(AND(OR(D3172&lt;&gt;"",E3172&lt;&gt;"",F3172&lt;&gt;"",G3172&lt;&gt;""),E3178=""),"",IF(AND($D$5="",$E$5="",$F$5="",$G$5=""),"",IFERROR(VLOOKUP(B3178,'勘定科目コード（2019）'!$B$2:$J$3668,9,FALSE),"")))</f>
        <v/>
      </c>
      <c r="L3178" s="44" t="str">
        <f>IFERROR(VLOOKUP(D3178,'勘定科目コード（2019）'!$E$2:$J$500,7,FALSE),"")</f>
        <v/>
      </c>
    </row>
    <row r="3179" spans="2:12" x14ac:dyDescent="0.15">
      <c r="B3179" s="31">
        <v>3169</v>
      </c>
      <c r="D3179" s="51" t="str">
        <f>IF(AND($D$5="",$E$5="",$F$5="",$G$5=""),"",(IFERROR(VLOOKUP(B3179,'勘定科目コード（2019）'!$B$2:$J$3668,3,FALSE),"")))</f>
        <v/>
      </c>
      <c r="E3179" s="52" t="str">
        <f>IF(AND(OR($D$5&lt;&gt;"",$E$5&lt;&gt;"",$F$5&lt;&gt;"",$G$5&lt;&gt;""),D3179=""),"",IF(AND($D$5="",$E$5="",$F$5="",$G$5=""),"",IFERROR(VLOOKUP(B3179,'勘定科目コード（2019）'!$B$2:$J$3668,4,FALSE),"")))</f>
        <v/>
      </c>
      <c r="F3179" s="53" t="str">
        <f>IF(AND(OR(D3173&lt;&gt;"",E3173&lt;&gt;"",F3173&lt;&gt;"",G3173&lt;&gt;""),E3179=""),"",IF(AND(OR(D3173&lt;&gt;"",E3173&lt;&gt;"",F3173&lt;&gt;"",G3173&lt;&gt;""),E3179=""),"",IF(AND($D$5="",$E$5="",$F$5="",$G$5=""),"",IFERROR(VLOOKUP(B3179,'勘定科目コード（2019）'!$B$2:$J$3668,5,FALSE),""))))</f>
        <v/>
      </c>
      <c r="G3179" s="52" t="str">
        <f>IF(AND(OR(D3173&lt;&gt;"",E3173&lt;&gt;"",F3173&lt;&gt;"",G3173&lt;&gt;""),E3179=""),"",IF(AND($D$5="",$E$5="",$F$5="",$G$5=""),"",IFERROR(VLOOKUP(B3179,'勘定科目コード（2019）'!$B$2:$J$3668,6,FALSE),"")))</f>
        <v/>
      </c>
      <c r="H3179" s="54"/>
      <c r="I3179" s="55" t="str">
        <f>IF(AND(OR(D3173&lt;&gt;"",E3173&lt;&gt;"",F3173&lt;&gt;"",G3173&lt;&gt;""),E3179=""),"",IF(AND($D$5="",$E$5="",$F$5="",$G$5=""),"",IFERROR(VLOOKUP(B3179,'勘定科目コード（2019）'!$B$2:$J$3668,7,FALSE),"")))</f>
        <v/>
      </c>
      <c r="J3179" s="56" t="str">
        <f>IF(AND(OR(D3173&lt;&gt;"",E3173&lt;&gt;"",F3173&lt;&gt;"",G3173&lt;&gt;""),E3179=""),"",IF(AND($D$5="",$E$5="",$F$5="",$G$5=""),"",IFERROR(VLOOKUP(B3179,'勘定科目コード（2019）'!$B$2:$J$3668,8,FALSE),"")))</f>
        <v/>
      </c>
      <c r="K3179" s="57" t="str">
        <f>IF(AND(OR(D3173&lt;&gt;"",E3173&lt;&gt;"",F3173&lt;&gt;"",G3173&lt;&gt;""),E3179=""),"",IF(AND($D$5="",$E$5="",$F$5="",$G$5=""),"",IFERROR(VLOOKUP(B3179,'勘定科目コード（2019）'!$B$2:$J$3668,9,FALSE),"")))</f>
        <v/>
      </c>
      <c r="L3179" s="44" t="str">
        <f>IFERROR(VLOOKUP(D3179,'勘定科目コード（2019）'!$E$2:$J$500,7,FALSE),"")</f>
        <v/>
      </c>
    </row>
    <row r="3180" spans="2:12" x14ac:dyDescent="0.15">
      <c r="B3180" s="31">
        <v>3170</v>
      </c>
      <c r="D3180" s="51" t="str">
        <f>IF(AND($D$5="",$E$5="",$F$5="",$G$5=""),"",(IFERROR(VLOOKUP(B3180,'勘定科目コード（2019）'!$B$2:$J$3668,3,FALSE),"")))</f>
        <v/>
      </c>
      <c r="E3180" s="52" t="str">
        <f>IF(AND(OR($D$5&lt;&gt;"",$E$5&lt;&gt;"",$F$5&lt;&gt;"",$G$5&lt;&gt;""),D3180=""),"",IF(AND($D$5="",$E$5="",$F$5="",$G$5=""),"",IFERROR(VLOOKUP(B3180,'勘定科目コード（2019）'!$B$2:$J$3668,4,FALSE),"")))</f>
        <v/>
      </c>
      <c r="F3180" s="53" t="str">
        <f>IF(AND(OR(D3174&lt;&gt;"",E3174&lt;&gt;"",F3174&lt;&gt;"",G3174&lt;&gt;""),E3180=""),"",IF(AND(OR(D3174&lt;&gt;"",E3174&lt;&gt;"",F3174&lt;&gt;"",G3174&lt;&gt;""),E3180=""),"",IF(AND($D$5="",$E$5="",$F$5="",$G$5=""),"",IFERROR(VLOOKUP(B3180,'勘定科目コード（2019）'!$B$2:$J$3668,5,FALSE),""))))</f>
        <v/>
      </c>
      <c r="G3180" s="52" t="str">
        <f>IF(AND(OR(D3174&lt;&gt;"",E3174&lt;&gt;"",F3174&lt;&gt;"",G3174&lt;&gt;""),E3180=""),"",IF(AND($D$5="",$E$5="",$F$5="",$G$5=""),"",IFERROR(VLOOKUP(B3180,'勘定科目コード（2019）'!$B$2:$J$3668,6,FALSE),"")))</f>
        <v/>
      </c>
      <c r="H3180" s="54"/>
      <c r="I3180" s="55" t="str">
        <f>IF(AND(OR(D3174&lt;&gt;"",E3174&lt;&gt;"",F3174&lt;&gt;"",G3174&lt;&gt;""),E3180=""),"",IF(AND($D$5="",$E$5="",$F$5="",$G$5=""),"",IFERROR(VLOOKUP(B3180,'勘定科目コード（2019）'!$B$2:$J$3668,7,FALSE),"")))</f>
        <v/>
      </c>
      <c r="J3180" s="56" t="str">
        <f>IF(AND(OR(D3174&lt;&gt;"",E3174&lt;&gt;"",F3174&lt;&gt;"",G3174&lt;&gt;""),E3180=""),"",IF(AND($D$5="",$E$5="",$F$5="",$G$5=""),"",IFERROR(VLOOKUP(B3180,'勘定科目コード（2019）'!$B$2:$J$3668,8,FALSE),"")))</f>
        <v/>
      </c>
      <c r="K3180" s="57" t="str">
        <f>IF(AND(OR(D3174&lt;&gt;"",E3174&lt;&gt;"",F3174&lt;&gt;"",G3174&lt;&gt;""),E3180=""),"",IF(AND($D$5="",$E$5="",$F$5="",$G$5=""),"",IFERROR(VLOOKUP(B3180,'勘定科目コード（2019）'!$B$2:$J$3668,9,FALSE),"")))</f>
        <v/>
      </c>
      <c r="L3180" s="44" t="str">
        <f>IFERROR(VLOOKUP(D3180,'勘定科目コード（2019）'!$E$2:$J$500,7,FALSE),"")</f>
        <v/>
      </c>
    </row>
    <row r="3181" spans="2:12" x14ac:dyDescent="0.15">
      <c r="B3181" s="31">
        <v>3171</v>
      </c>
      <c r="D3181" s="51" t="str">
        <f>IF(AND($D$5="",$E$5="",$F$5="",$G$5=""),"",(IFERROR(VLOOKUP(B3181,'勘定科目コード（2019）'!$B$2:$J$3668,3,FALSE),"")))</f>
        <v/>
      </c>
      <c r="E3181" s="52" t="str">
        <f>IF(AND(OR($D$5&lt;&gt;"",$E$5&lt;&gt;"",$F$5&lt;&gt;"",$G$5&lt;&gt;""),D3181=""),"",IF(AND($D$5="",$E$5="",$F$5="",$G$5=""),"",IFERROR(VLOOKUP(B3181,'勘定科目コード（2019）'!$B$2:$J$3668,4,FALSE),"")))</f>
        <v/>
      </c>
      <c r="F3181" s="53" t="str">
        <f>IF(AND(OR(D3175&lt;&gt;"",E3175&lt;&gt;"",F3175&lt;&gt;"",G3175&lt;&gt;""),E3181=""),"",IF(AND(OR(D3175&lt;&gt;"",E3175&lt;&gt;"",F3175&lt;&gt;"",G3175&lt;&gt;""),E3181=""),"",IF(AND($D$5="",$E$5="",$F$5="",$G$5=""),"",IFERROR(VLOOKUP(B3181,'勘定科目コード（2019）'!$B$2:$J$3668,5,FALSE),""))))</f>
        <v/>
      </c>
      <c r="G3181" s="52" t="str">
        <f>IF(AND(OR(D3175&lt;&gt;"",E3175&lt;&gt;"",F3175&lt;&gt;"",G3175&lt;&gt;""),E3181=""),"",IF(AND($D$5="",$E$5="",$F$5="",$G$5=""),"",IFERROR(VLOOKUP(B3181,'勘定科目コード（2019）'!$B$2:$J$3668,6,FALSE),"")))</f>
        <v/>
      </c>
      <c r="H3181" s="54"/>
      <c r="I3181" s="55" t="str">
        <f>IF(AND(OR(D3175&lt;&gt;"",E3175&lt;&gt;"",F3175&lt;&gt;"",G3175&lt;&gt;""),E3181=""),"",IF(AND($D$5="",$E$5="",$F$5="",$G$5=""),"",IFERROR(VLOOKUP(B3181,'勘定科目コード（2019）'!$B$2:$J$3668,7,FALSE),"")))</f>
        <v/>
      </c>
      <c r="J3181" s="56" t="str">
        <f>IF(AND(OR(D3175&lt;&gt;"",E3175&lt;&gt;"",F3175&lt;&gt;"",G3175&lt;&gt;""),E3181=""),"",IF(AND($D$5="",$E$5="",$F$5="",$G$5=""),"",IFERROR(VLOOKUP(B3181,'勘定科目コード（2019）'!$B$2:$J$3668,8,FALSE),"")))</f>
        <v/>
      </c>
      <c r="K3181" s="57" t="str">
        <f>IF(AND(OR(D3175&lt;&gt;"",E3175&lt;&gt;"",F3175&lt;&gt;"",G3175&lt;&gt;""),E3181=""),"",IF(AND($D$5="",$E$5="",$F$5="",$G$5=""),"",IFERROR(VLOOKUP(B3181,'勘定科目コード（2019）'!$B$2:$J$3668,9,FALSE),"")))</f>
        <v/>
      </c>
      <c r="L3181" s="44" t="str">
        <f>IFERROR(VLOOKUP(D3181,'勘定科目コード（2019）'!$E$2:$J$500,7,FALSE),"")</f>
        <v/>
      </c>
    </row>
    <row r="3182" spans="2:12" x14ac:dyDescent="0.15">
      <c r="B3182" s="31">
        <v>3172</v>
      </c>
      <c r="D3182" s="51" t="str">
        <f>IF(AND($D$5="",$E$5="",$F$5="",$G$5=""),"",(IFERROR(VLOOKUP(B3182,'勘定科目コード（2019）'!$B$2:$J$3668,3,FALSE),"")))</f>
        <v/>
      </c>
      <c r="E3182" s="52" t="str">
        <f>IF(AND(OR($D$5&lt;&gt;"",$E$5&lt;&gt;"",$F$5&lt;&gt;"",$G$5&lt;&gt;""),D3182=""),"",IF(AND($D$5="",$E$5="",$F$5="",$G$5=""),"",IFERROR(VLOOKUP(B3182,'勘定科目コード（2019）'!$B$2:$J$3668,4,FALSE),"")))</f>
        <v/>
      </c>
      <c r="F3182" s="53" t="str">
        <f>IF(AND(OR(D3176&lt;&gt;"",E3176&lt;&gt;"",F3176&lt;&gt;"",G3176&lt;&gt;""),E3182=""),"",IF(AND(OR(D3176&lt;&gt;"",E3176&lt;&gt;"",F3176&lt;&gt;"",G3176&lt;&gt;""),E3182=""),"",IF(AND($D$5="",$E$5="",$F$5="",$G$5=""),"",IFERROR(VLOOKUP(B3182,'勘定科目コード（2019）'!$B$2:$J$3668,5,FALSE),""))))</f>
        <v/>
      </c>
      <c r="G3182" s="52" t="str">
        <f>IF(AND(OR(D3176&lt;&gt;"",E3176&lt;&gt;"",F3176&lt;&gt;"",G3176&lt;&gt;""),E3182=""),"",IF(AND($D$5="",$E$5="",$F$5="",$G$5=""),"",IFERROR(VLOOKUP(B3182,'勘定科目コード（2019）'!$B$2:$J$3668,6,FALSE),"")))</f>
        <v/>
      </c>
      <c r="H3182" s="54"/>
      <c r="I3182" s="55" t="str">
        <f>IF(AND(OR(D3176&lt;&gt;"",E3176&lt;&gt;"",F3176&lt;&gt;"",G3176&lt;&gt;""),E3182=""),"",IF(AND($D$5="",$E$5="",$F$5="",$G$5=""),"",IFERROR(VLOOKUP(B3182,'勘定科目コード（2019）'!$B$2:$J$3668,7,FALSE),"")))</f>
        <v/>
      </c>
      <c r="J3182" s="56" t="str">
        <f>IF(AND(OR(D3176&lt;&gt;"",E3176&lt;&gt;"",F3176&lt;&gt;"",G3176&lt;&gt;""),E3182=""),"",IF(AND($D$5="",$E$5="",$F$5="",$G$5=""),"",IFERROR(VLOOKUP(B3182,'勘定科目コード（2019）'!$B$2:$J$3668,8,FALSE),"")))</f>
        <v/>
      </c>
      <c r="K3182" s="57" t="str">
        <f>IF(AND(OR(D3176&lt;&gt;"",E3176&lt;&gt;"",F3176&lt;&gt;"",G3176&lt;&gt;""),E3182=""),"",IF(AND($D$5="",$E$5="",$F$5="",$G$5=""),"",IFERROR(VLOOKUP(B3182,'勘定科目コード（2019）'!$B$2:$J$3668,9,FALSE),"")))</f>
        <v/>
      </c>
      <c r="L3182" s="44" t="str">
        <f>IFERROR(VLOOKUP(D3182,'勘定科目コード（2019）'!$E$2:$J$500,7,FALSE),"")</f>
        <v/>
      </c>
    </row>
    <row r="3183" spans="2:12" x14ac:dyDescent="0.15">
      <c r="B3183" s="31">
        <v>3173</v>
      </c>
      <c r="D3183" s="51" t="str">
        <f>IF(AND($D$5="",$E$5="",$F$5="",$G$5=""),"",(IFERROR(VLOOKUP(B3183,'勘定科目コード（2019）'!$B$2:$J$3668,3,FALSE),"")))</f>
        <v/>
      </c>
      <c r="E3183" s="52" t="str">
        <f>IF(AND(OR($D$5&lt;&gt;"",$E$5&lt;&gt;"",$F$5&lt;&gt;"",$G$5&lt;&gt;""),D3183=""),"",IF(AND($D$5="",$E$5="",$F$5="",$G$5=""),"",IFERROR(VLOOKUP(B3183,'勘定科目コード（2019）'!$B$2:$J$3668,4,FALSE),"")))</f>
        <v/>
      </c>
      <c r="F3183" s="53" t="str">
        <f>IF(AND(OR(D3177&lt;&gt;"",E3177&lt;&gt;"",F3177&lt;&gt;"",G3177&lt;&gt;""),E3183=""),"",IF(AND(OR(D3177&lt;&gt;"",E3177&lt;&gt;"",F3177&lt;&gt;"",G3177&lt;&gt;""),E3183=""),"",IF(AND($D$5="",$E$5="",$F$5="",$G$5=""),"",IFERROR(VLOOKUP(B3183,'勘定科目コード（2019）'!$B$2:$J$3668,5,FALSE),""))))</f>
        <v/>
      </c>
      <c r="G3183" s="52" t="str">
        <f>IF(AND(OR(D3177&lt;&gt;"",E3177&lt;&gt;"",F3177&lt;&gt;"",G3177&lt;&gt;""),E3183=""),"",IF(AND($D$5="",$E$5="",$F$5="",$G$5=""),"",IFERROR(VLOOKUP(B3183,'勘定科目コード（2019）'!$B$2:$J$3668,6,FALSE),"")))</f>
        <v/>
      </c>
      <c r="H3183" s="54"/>
      <c r="I3183" s="55" t="str">
        <f>IF(AND(OR(D3177&lt;&gt;"",E3177&lt;&gt;"",F3177&lt;&gt;"",G3177&lt;&gt;""),E3183=""),"",IF(AND($D$5="",$E$5="",$F$5="",$G$5=""),"",IFERROR(VLOOKUP(B3183,'勘定科目コード（2019）'!$B$2:$J$3668,7,FALSE),"")))</f>
        <v/>
      </c>
      <c r="J3183" s="56" t="str">
        <f>IF(AND(OR(D3177&lt;&gt;"",E3177&lt;&gt;"",F3177&lt;&gt;"",G3177&lt;&gt;""),E3183=""),"",IF(AND($D$5="",$E$5="",$F$5="",$G$5=""),"",IFERROR(VLOOKUP(B3183,'勘定科目コード（2019）'!$B$2:$J$3668,8,FALSE),"")))</f>
        <v/>
      </c>
      <c r="K3183" s="57" t="str">
        <f>IF(AND(OR(D3177&lt;&gt;"",E3177&lt;&gt;"",F3177&lt;&gt;"",G3177&lt;&gt;""),E3183=""),"",IF(AND($D$5="",$E$5="",$F$5="",$G$5=""),"",IFERROR(VLOOKUP(B3183,'勘定科目コード（2019）'!$B$2:$J$3668,9,FALSE),"")))</f>
        <v/>
      </c>
      <c r="L3183" s="44" t="str">
        <f>IFERROR(VLOOKUP(D3183,'勘定科目コード（2019）'!$E$2:$J$500,7,FALSE),"")</f>
        <v/>
      </c>
    </row>
    <row r="3184" spans="2:12" x14ac:dyDescent="0.15">
      <c r="B3184" s="31">
        <v>3174</v>
      </c>
      <c r="D3184" s="51" t="str">
        <f>IF(AND($D$5="",$E$5="",$F$5="",$G$5=""),"",(IFERROR(VLOOKUP(B3184,'勘定科目コード（2019）'!$B$2:$J$3668,3,FALSE),"")))</f>
        <v/>
      </c>
      <c r="E3184" s="52" t="str">
        <f>IF(AND(OR($D$5&lt;&gt;"",$E$5&lt;&gt;"",$F$5&lt;&gt;"",$G$5&lt;&gt;""),D3184=""),"",IF(AND($D$5="",$E$5="",$F$5="",$G$5=""),"",IFERROR(VLOOKUP(B3184,'勘定科目コード（2019）'!$B$2:$J$3668,4,FALSE),"")))</f>
        <v/>
      </c>
      <c r="F3184" s="53" t="str">
        <f>IF(AND(OR(D3178&lt;&gt;"",E3178&lt;&gt;"",F3178&lt;&gt;"",G3178&lt;&gt;""),E3184=""),"",IF(AND(OR(D3178&lt;&gt;"",E3178&lt;&gt;"",F3178&lt;&gt;"",G3178&lt;&gt;""),E3184=""),"",IF(AND($D$5="",$E$5="",$F$5="",$G$5=""),"",IFERROR(VLOOKUP(B3184,'勘定科目コード（2019）'!$B$2:$J$3668,5,FALSE),""))))</f>
        <v/>
      </c>
      <c r="G3184" s="52" t="str">
        <f>IF(AND(OR(D3178&lt;&gt;"",E3178&lt;&gt;"",F3178&lt;&gt;"",G3178&lt;&gt;""),E3184=""),"",IF(AND($D$5="",$E$5="",$F$5="",$G$5=""),"",IFERROR(VLOOKUP(B3184,'勘定科目コード（2019）'!$B$2:$J$3668,6,FALSE),"")))</f>
        <v/>
      </c>
      <c r="H3184" s="54"/>
      <c r="I3184" s="55" t="str">
        <f>IF(AND(OR(D3178&lt;&gt;"",E3178&lt;&gt;"",F3178&lt;&gt;"",G3178&lt;&gt;""),E3184=""),"",IF(AND($D$5="",$E$5="",$F$5="",$G$5=""),"",IFERROR(VLOOKUP(B3184,'勘定科目コード（2019）'!$B$2:$J$3668,7,FALSE),"")))</f>
        <v/>
      </c>
      <c r="J3184" s="56" t="str">
        <f>IF(AND(OR(D3178&lt;&gt;"",E3178&lt;&gt;"",F3178&lt;&gt;"",G3178&lt;&gt;""),E3184=""),"",IF(AND($D$5="",$E$5="",$F$5="",$G$5=""),"",IFERROR(VLOOKUP(B3184,'勘定科目コード（2019）'!$B$2:$J$3668,8,FALSE),"")))</f>
        <v/>
      </c>
      <c r="K3184" s="57" t="str">
        <f>IF(AND(OR(D3178&lt;&gt;"",E3178&lt;&gt;"",F3178&lt;&gt;"",G3178&lt;&gt;""),E3184=""),"",IF(AND($D$5="",$E$5="",$F$5="",$G$5=""),"",IFERROR(VLOOKUP(B3184,'勘定科目コード（2019）'!$B$2:$J$3668,9,FALSE),"")))</f>
        <v/>
      </c>
      <c r="L3184" s="44" t="str">
        <f>IFERROR(VLOOKUP(D3184,'勘定科目コード（2019）'!$E$2:$J$500,7,FALSE),"")</f>
        <v/>
      </c>
    </row>
    <row r="3185" spans="2:12" x14ac:dyDescent="0.15">
      <c r="B3185" s="31">
        <v>3175</v>
      </c>
      <c r="D3185" s="51" t="str">
        <f>IF(AND($D$5="",$E$5="",$F$5="",$G$5=""),"",(IFERROR(VLOOKUP(B3185,'勘定科目コード（2019）'!$B$2:$J$3668,3,FALSE),"")))</f>
        <v/>
      </c>
      <c r="E3185" s="52" t="str">
        <f>IF(AND(OR($D$5&lt;&gt;"",$E$5&lt;&gt;"",$F$5&lt;&gt;"",$G$5&lt;&gt;""),D3185=""),"",IF(AND($D$5="",$E$5="",$F$5="",$G$5=""),"",IFERROR(VLOOKUP(B3185,'勘定科目コード（2019）'!$B$2:$J$3668,4,FALSE),"")))</f>
        <v/>
      </c>
      <c r="F3185" s="53" t="str">
        <f>IF(AND(OR(D3179&lt;&gt;"",E3179&lt;&gt;"",F3179&lt;&gt;"",G3179&lt;&gt;""),E3185=""),"",IF(AND(OR(D3179&lt;&gt;"",E3179&lt;&gt;"",F3179&lt;&gt;"",G3179&lt;&gt;""),E3185=""),"",IF(AND($D$5="",$E$5="",$F$5="",$G$5=""),"",IFERROR(VLOOKUP(B3185,'勘定科目コード（2019）'!$B$2:$J$3668,5,FALSE),""))))</f>
        <v/>
      </c>
      <c r="G3185" s="52" t="str">
        <f>IF(AND(OR(D3179&lt;&gt;"",E3179&lt;&gt;"",F3179&lt;&gt;"",G3179&lt;&gt;""),E3185=""),"",IF(AND($D$5="",$E$5="",$F$5="",$G$5=""),"",IFERROR(VLOOKUP(B3185,'勘定科目コード（2019）'!$B$2:$J$3668,6,FALSE),"")))</f>
        <v/>
      </c>
      <c r="H3185" s="54"/>
      <c r="I3185" s="55" t="str">
        <f>IF(AND(OR(D3179&lt;&gt;"",E3179&lt;&gt;"",F3179&lt;&gt;"",G3179&lt;&gt;""),E3185=""),"",IF(AND($D$5="",$E$5="",$F$5="",$G$5=""),"",IFERROR(VLOOKUP(B3185,'勘定科目コード（2019）'!$B$2:$J$3668,7,FALSE),"")))</f>
        <v/>
      </c>
      <c r="J3185" s="56" t="str">
        <f>IF(AND(OR(D3179&lt;&gt;"",E3179&lt;&gt;"",F3179&lt;&gt;"",G3179&lt;&gt;""),E3185=""),"",IF(AND($D$5="",$E$5="",$F$5="",$G$5=""),"",IFERROR(VLOOKUP(B3185,'勘定科目コード（2019）'!$B$2:$J$3668,8,FALSE),"")))</f>
        <v/>
      </c>
      <c r="K3185" s="57" t="str">
        <f>IF(AND(OR(D3179&lt;&gt;"",E3179&lt;&gt;"",F3179&lt;&gt;"",G3179&lt;&gt;""),E3185=""),"",IF(AND($D$5="",$E$5="",$F$5="",$G$5=""),"",IFERROR(VLOOKUP(B3185,'勘定科目コード（2019）'!$B$2:$J$3668,9,FALSE),"")))</f>
        <v/>
      </c>
      <c r="L3185" s="44" t="str">
        <f>IFERROR(VLOOKUP(D3185,'勘定科目コード（2019）'!$E$2:$J$500,7,FALSE),"")</f>
        <v/>
      </c>
    </row>
    <row r="3186" spans="2:12" x14ac:dyDescent="0.15">
      <c r="B3186" s="31">
        <v>3176</v>
      </c>
      <c r="D3186" s="51" t="str">
        <f>IF(AND($D$5="",$E$5="",$F$5="",$G$5=""),"",(IFERROR(VLOOKUP(B3186,'勘定科目コード（2019）'!$B$2:$J$3668,3,FALSE),"")))</f>
        <v/>
      </c>
      <c r="E3186" s="52" t="str">
        <f>IF(AND(OR($D$5&lt;&gt;"",$E$5&lt;&gt;"",$F$5&lt;&gt;"",$G$5&lt;&gt;""),D3186=""),"",IF(AND($D$5="",$E$5="",$F$5="",$G$5=""),"",IFERROR(VLOOKUP(B3186,'勘定科目コード（2019）'!$B$2:$J$3668,4,FALSE),"")))</f>
        <v/>
      </c>
      <c r="F3186" s="53" t="str">
        <f>IF(AND(OR(D3180&lt;&gt;"",E3180&lt;&gt;"",F3180&lt;&gt;"",G3180&lt;&gt;""),E3186=""),"",IF(AND(OR(D3180&lt;&gt;"",E3180&lt;&gt;"",F3180&lt;&gt;"",G3180&lt;&gt;""),E3186=""),"",IF(AND($D$5="",$E$5="",$F$5="",$G$5=""),"",IFERROR(VLOOKUP(B3186,'勘定科目コード（2019）'!$B$2:$J$3668,5,FALSE),""))))</f>
        <v/>
      </c>
      <c r="G3186" s="52" t="str">
        <f>IF(AND(OR(D3180&lt;&gt;"",E3180&lt;&gt;"",F3180&lt;&gt;"",G3180&lt;&gt;""),E3186=""),"",IF(AND($D$5="",$E$5="",$F$5="",$G$5=""),"",IFERROR(VLOOKUP(B3186,'勘定科目コード（2019）'!$B$2:$J$3668,6,FALSE),"")))</f>
        <v/>
      </c>
      <c r="H3186" s="54"/>
      <c r="I3186" s="55" t="str">
        <f>IF(AND(OR(D3180&lt;&gt;"",E3180&lt;&gt;"",F3180&lt;&gt;"",G3180&lt;&gt;""),E3186=""),"",IF(AND($D$5="",$E$5="",$F$5="",$G$5=""),"",IFERROR(VLOOKUP(B3186,'勘定科目コード（2019）'!$B$2:$J$3668,7,FALSE),"")))</f>
        <v/>
      </c>
      <c r="J3186" s="56" t="str">
        <f>IF(AND(OR(D3180&lt;&gt;"",E3180&lt;&gt;"",F3180&lt;&gt;"",G3180&lt;&gt;""),E3186=""),"",IF(AND($D$5="",$E$5="",$F$5="",$G$5=""),"",IFERROR(VLOOKUP(B3186,'勘定科目コード（2019）'!$B$2:$J$3668,8,FALSE),"")))</f>
        <v/>
      </c>
      <c r="K3186" s="57" t="str">
        <f>IF(AND(OR(D3180&lt;&gt;"",E3180&lt;&gt;"",F3180&lt;&gt;"",G3180&lt;&gt;""),E3186=""),"",IF(AND($D$5="",$E$5="",$F$5="",$G$5=""),"",IFERROR(VLOOKUP(B3186,'勘定科目コード（2019）'!$B$2:$J$3668,9,FALSE),"")))</f>
        <v/>
      </c>
      <c r="L3186" s="44" t="str">
        <f>IFERROR(VLOOKUP(D3186,'勘定科目コード（2019）'!$E$2:$J$500,7,FALSE),"")</f>
        <v/>
      </c>
    </row>
    <row r="3187" spans="2:12" x14ac:dyDescent="0.15">
      <c r="B3187" s="31">
        <v>3177</v>
      </c>
      <c r="D3187" s="51" t="str">
        <f>IF(AND($D$5="",$E$5="",$F$5="",$G$5=""),"",(IFERROR(VLOOKUP(B3187,'勘定科目コード（2019）'!$B$2:$J$3668,3,FALSE),"")))</f>
        <v/>
      </c>
      <c r="E3187" s="52" t="str">
        <f>IF(AND(OR($D$5&lt;&gt;"",$E$5&lt;&gt;"",$F$5&lt;&gt;"",$G$5&lt;&gt;""),D3187=""),"",IF(AND($D$5="",$E$5="",$F$5="",$G$5=""),"",IFERROR(VLOOKUP(B3187,'勘定科目コード（2019）'!$B$2:$J$3668,4,FALSE),"")))</f>
        <v/>
      </c>
      <c r="F3187" s="53" t="str">
        <f>IF(AND(OR(D3181&lt;&gt;"",E3181&lt;&gt;"",F3181&lt;&gt;"",G3181&lt;&gt;""),E3187=""),"",IF(AND(OR(D3181&lt;&gt;"",E3181&lt;&gt;"",F3181&lt;&gt;"",G3181&lt;&gt;""),E3187=""),"",IF(AND($D$5="",$E$5="",$F$5="",$G$5=""),"",IFERROR(VLOOKUP(B3187,'勘定科目コード（2019）'!$B$2:$J$3668,5,FALSE),""))))</f>
        <v/>
      </c>
      <c r="G3187" s="52" t="str">
        <f>IF(AND(OR(D3181&lt;&gt;"",E3181&lt;&gt;"",F3181&lt;&gt;"",G3181&lt;&gt;""),E3187=""),"",IF(AND($D$5="",$E$5="",$F$5="",$G$5=""),"",IFERROR(VLOOKUP(B3187,'勘定科目コード（2019）'!$B$2:$J$3668,6,FALSE),"")))</f>
        <v/>
      </c>
      <c r="H3187" s="54"/>
      <c r="I3187" s="55" t="str">
        <f>IF(AND(OR(D3181&lt;&gt;"",E3181&lt;&gt;"",F3181&lt;&gt;"",G3181&lt;&gt;""),E3187=""),"",IF(AND($D$5="",$E$5="",$F$5="",$G$5=""),"",IFERROR(VLOOKUP(B3187,'勘定科目コード（2019）'!$B$2:$J$3668,7,FALSE),"")))</f>
        <v/>
      </c>
      <c r="J3187" s="56" t="str">
        <f>IF(AND(OR(D3181&lt;&gt;"",E3181&lt;&gt;"",F3181&lt;&gt;"",G3181&lt;&gt;""),E3187=""),"",IF(AND($D$5="",$E$5="",$F$5="",$G$5=""),"",IFERROR(VLOOKUP(B3187,'勘定科目コード（2019）'!$B$2:$J$3668,8,FALSE),"")))</f>
        <v/>
      </c>
      <c r="K3187" s="57" t="str">
        <f>IF(AND(OR(D3181&lt;&gt;"",E3181&lt;&gt;"",F3181&lt;&gt;"",G3181&lt;&gt;""),E3187=""),"",IF(AND($D$5="",$E$5="",$F$5="",$G$5=""),"",IFERROR(VLOOKUP(B3187,'勘定科目コード（2019）'!$B$2:$J$3668,9,FALSE),"")))</f>
        <v/>
      </c>
      <c r="L3187" s="44" t="str">
        <f>IFERROR(VLOOKUP(D3187,'勘定科目コード（2019）'!$E$2:$J$500,7,FALSE),"")</f>
        <v/>
      </c>
    </row>
    <row r="3188" spans="2:12" x14ac:dyDescent="0.15">
      <c r="B3188" s="31">
        <v>3178</v>
      </c>
      <c r="D3188" s="51" t="str">
        <f>IF(AND($D$5="",$E$5="",$F$5="",$G$5=""),"",(IFERROR(VLOOKUP(B3188,'勘定科目コード（2019）'!$B$2:$J$3668,3,FALSE),"")))</f>
        <v/>
      </c>
      <c r="E3188" s="52" t="str">
        <f>IF(AND(OR($D$5&lt;&gt;"",$E$5&lt;&gt;"",$F$5&lt;&gt;"",$G$5&lt;&gt;""),D3188=""),"",IF(AND($D$5="",$E$5="",$F$5="",$G$5=""),"",IFERROR(VLOOKUP(B3188,'勘定科目コード（2019）'!$B$2:$J$3668,4,FALSE),"")))</f>
        <v/>
      </c>
      <c r="F3188" s="53" t="str">
        <f>IF(AND(OR(D3182&lt;&gt;"",E3182&lt;&gt;"",F3182&lt;&gt;"",G3182&lt;&gt;""),E3188=""),"",IF(AND(OR(D3182&lt;&gt;"",E3182&lt;&gt;"",F3182&lt;&gt;"",G3182&lt;&gt;""),E3188=""),"",IF(AND($D$5="",$E$5="",$F$5="",$G$5=""),"",IFERROR(VLOOKUP(B3188,'勘定科目コード（2019）'!$B$2:$J$3668,5,FALSE),""))))</f>
        <v/>
      </c>
      <c r="G3188" s="52" t="str">
        <f>IF(AND(OR(D3182&lt;&gt;"",E3182&lt;&gt;"",F3182&lt;&gt;"",G3182&lt;&gt;""),E3188=""),"",IF(AND($D$5="",$E$5="",$F$5="",$G$5=""),"",IFERROR(VLOOKUP(B3188,'勘定科目コード（2019）'!$B$2:$J$3668,6,FALSE),"")))</f>
        <v/>
      </c>
      <c r="H3188" s="54"/>
      <c r="I3188" s="55" t="str">
        <f>IF(AND(OR(D3182&lt;&gt;"",E3182&lt;&gt;"",F3182&lt;&gt;"",G3182&lt;&gt;""),E3188=""),"",IF(AND($D$5="",$E$5="",$F$5="",$G$5=""),"",IFERROR(VLOOKUP(B3188,'勘定科目コード（2019）'!$B$2:$J$3668,7,FALSE),"")))</f>
        <v/>
      </c>
      <c r="J3188" s="56" t="str">
        <f>IF(AND(OR(D3182&lt;&gt;"",E3182&lt;&gt;"",F3182&lt;&gt;"",G3182&lt;&gt;""),E3188=""),"",IF(AND($D$5="",$E$5="",$F$5="",$G$5=""),"",IFERROR(VLOOKUP(B3188,'勘定科目コード（2019）'!$B$2:$J$3668,8,FALSE),"")))</f>
        <v/>
      </c>
      <c r="K3188" s="57" t="str">
        <f>IF(AND(OR(D3182&lt;&gt;"",E3182&lt;&gt;"",F3182&lt;&gt;"",G3182&lt;&gt;""),E3188=""),"",IF(AND($D$5="",$E$5="",$F$5="",$G$5=""),"",IFERROR(VLOOKUP(B3188,'勘定科目コード（2019）'!$B$2:$J$3668,9,FALSE),"")))</f>
        <v/>
      </c>
      <c r="L3188" s="44" t="str">
        <f>IFERROR(VLOOKUP(D3188,'勘定科目コード（2019）'!$E$2:$J$500,7,FALSE),"")</f>
        <v/>
      </c>
    </row>
    <row r="3189" spans="2:12" x14ac:dyDescent="0.15">
      <c r="B3189" s="31">
        <v>3179</v>
      </c>
      <c r="D3189" s="51" t="str">
        <f>IF(AND($D$5="",$E$5="",$F$5="",$G$5=""),"",(IFERROR(VLOOKUP(B3189,'勘定科目コード（2019）'!$B$2:$J$3668,3,FALSE),"")))</f>
        <v/>
      </c>
      <c r="E3189" s="52" t="str">
        <f>IF(AND(OR($D$5&lt;&gt;"",$E$5&lt;&gt;"",$F$5&lt;&gt;"",$G$5&lt;&gt;""),D3189=""),"",IF(AND($D$5="",$E$5="",$F$5="",$G$5=""),"",IFERROR(VLOOKUP(B3189,'勘定科目コード（2019）'!$B$2:$J$3668,4,FALSE),"")))</f>
        <v/>
      </c>
      <c r="F3189" s="53" t="str">
        <f>IF(AND(OR(D3183&lt;&gt;"",E3183&lt;&gt;"",F3183&lt;&gt;"",G3183&lt;&gt;""),E3189=""),"",IF(AND(OR(D3183&lt;&gt;"",E3183&lt;&gt;"",F3183&lt;&gt;"",G3183&lt;&gt;""),E3189=""),"",IF(AND($D$5="",$E$5="",$F$5="",$G$5=""),"",IFERROR(VLOOKUP(B3189,'勘定科目コード（2019）'!$B$2:$J$3668,5,FALSE),""))))</f>
        <v/>
      </c>
      <c r="G3189" s="52" t="str">
        <f>IF(AND(OR(D3183&lt;&gt;"",E3183&lt;&gt;"",F3183&lt;&gt;"",G3183&lt;&gt;""),E3189=""),"",IF(AND($D$5="",$E$5="",$F$5="",$G$5=""),"",IFERROR(VLOOKUP(B3189,'勘定科目コード（2019）'!$B$2:$J$3668,6,FALSE),"")))</f>
        <v/>
      </c>
      <c r="H3189" s="54"/>
      <c r="I3189" s="55" t="str">
        <f>IF(AND(OR(D3183&lt;&gt;"",E3183&lt;&gt;"",F3183&lt;&gt;"",G3183&lt;&gt;""),E3189=""),"",IF(AND($D$5="",$E$5="",$F$5="",$G$5=""),"",IFERROR(VLOOKUP(B3189,'勘定科目コード（2019）'!$B$2:$J$3668,7,FALSE),"")))</f>
        <v/>
      </c>
      <c r="J3189" s="56" t="str">
        <f>IF(AND(OR(D3183&lt;&gt;"",E3183&lt;&gt;"",F3183&lt;&gt;"",G3183&lt;&gt;""),E3189=""),"",IF(AND($D$5="",$E$5="",$F$5="",$G$5=""),"",IFERROR(VLOOKUP(B3189,'勘定科目コード（2019）'!$B$2:$J$3668,8,FALSE),"")))</f>
        <v/>
      </c>
      <c r="K3189" s="57" t="str">
        <f>IF(AND(OR(D3183&lt;&gt;"",E3183&lt;&gt;"",F3183&lt;&gt;"",G3183&lt;&gt;""),E3189=""),"",IF(AND($D$5="",$E$5="",$F$5="",$G$5=""),"",IFERROR(VLOOKUP(B3189,'勘定科目コード（2019）'!$B$2:$J$3668,9,FALSE),"")))</f>
        <v/>
      </c>
      <c r="L3189" s="44" t="str">
        <f>IFERROR(VLOOKUP(D3189,'勘定科目コード（2019）'!$E$2:$J$500,7,FALSE),"")</f>
        <v/>
      </c>
    </row>
    <row r="3190" spans="2:12" x14ac:dyDescent="0.15">
      <c r="B3190" s="31">
        <v>3180</v>
      </c>
      <c r="D3190" s="51" t="str">
        <f>IF(AND($D$5="",$E$5="",$F$5="",$G$5=""),"",(IFERROR(VLOOKUP(B3190,'勘定科目コード（2019）'!$B$2:$J$3668,3,FALSE),"")))</f>
        <v/>
      </c>
      <c r="E3190" s="52" t="str">
        <f>IF(AND(OR($D$5&lt;&gt;"",$E$5&lt;&gt;"",$F$5&lt;&gt;"",$G$5&lt;&gt;""),D3190=""),"",IF(AND($D$5="",$E$5="",$F$5="",$G$5=""),"",IFERROR(VLOOKUP(B3190,'勘定科目コード（2019）'!$B$2:$J$3668,4,FALSE),"")))</f>
        <v/>
      </c>
      <c r="F3190" s="53" t="str">
        <f>IF(AND(OR(D3184&lt;&gt;"",E3184&lt;&gt;"",F3184&lt;&gt;"",G3184&lt;&gt;""),E3190=""),"",IF(AND(OR(D3184&lt;&gt;"",E3184&lt;&gt;"",F3184&lt;&gt;"",G3184&lt;&gt;""),E3190=""),"",IF(AND($D$5="",$E$5="",$F$5="",$G$5=""),"",IFERROR(VLOOKUP(B3190,'勘定科目コード（2019）'!$B$2:$J$3668,5,FALSE),""))))</f>
        <v/>
      </c>
      <c r="G3190" s="52" t="str">
        <f>IF(AND(OR(D3184&lt;&gt;"",E3184&lt;&gt;"",F3184&lt;&gt;"",G3184&lt;&gt;""),E3190=""),"",IF(AND($D$5="",$E$5="",$F$5="",$G$5=""),"",IFERROR(VLOOKUP(B3190,'勘定科目コード（2019）'!$B$2:$J$3668,6,FALSE),"")))</f>
        <v/>
      </c>
      <c r="H3190" s="54"/>
      <c r="I3190" s="55" t="str">
        <f>IF(AND(OR(D3184&lt;&gt;"",E3184&lt;&gt;"",F3184&lt;&gt;"",G3184&lt;&gt;""),E3190=""),"",IF(AND($D$5="",$E$5="",$F$5="",$G$5=""),"",IFERROR(VLOOKUP(B3190,'勘定科目コード（2019）'!$B$2:$J$3668,7,FALSE),"")))</f>
        <v/>
      </c>
      <c r="J3190" s="56" t="str">
        <f>IF(AND(OR(D3184&lt;&gt;"",E3184&lt;&gt;"",F3184&lt;&gt;"",G3184&lt;&gt;""),E3190=""),"",IF(AND($D$5="",$E$5="",$F$5="",$G$5=""),"",IFERROR(VLOOKUP(B3190,'勘定科目コード（2019）'!$B$2:$J$3668,8,FALSE),"")))</f>
        <v/>
      </c>
      <c r="K3190" s="57" t="str">
        <f>IF(AND(OR(D3184&lt;&gt;"",E3184&lt;&gt;"",F3184&lt;&gt;"",G3184&lt;&gt;""),E3190=""),"",IF(AND($D$5="",$E$5="",$F$5="",$G$5=""),"",IFERROR(VLOOKUP(B3190,'勘定科目コード（2019）'!$B$2:$J$3668,9,FALSE),"")))</f>
        <v/>
      </c>
      <c r="L3190" s="44" t="str">
        <f>IFERROR(VLOOKUP(D3190,'勘定科目コード（2019）'!$E$2:$J$500,7,FALSE),"")</f>
        <v/>
      </c>
    </row>
    <row r="3191" spans="2:12" x14ac:dyDescent="0.15">
      <c r="B3191" s="31">
        <v>3181</v>
      </c>
      <c r="D3191" s="51" t="str">
        <f>IF(AND($D$5="",$E$5="",$F$5="",$G$5=""),"",(IFERROR(VLOOKUP(B3191,'勘定科目コード（2019）'!$B$2:$J$3668,3,FALSE),"")))</f>
        <v/>
      </c>
      <c r="E3191" s="52" t="str">
        <f>IF(AND(OR($D$5&lt;&gt;"",$E$5&lt;&gt;"",$F$5&lt;&gt;"",$G$5&lt;&gt;""),D3191=""),"",IF(AND($D$5="",$E$5="",$F$5="",$G$5=""),"",IFERROR(VLOOKUP(B3191,'勘定科目コード（2019）'!$B$2:$J$3668,4,FALSE),"")))</f>
        <v/>
      </c>
      <c r="F3191" s="53" t="str">
        <f>IF(AND(OR(D3185&lt;&gt;"",E3185&lt;&gt;"",F3185&lt;&gt;"",G3185&lt;&gt;""),E3191=""),"",IF(AND(OR(D3185&lt;&gt;"",E3185&lt;&gt;"",F3185&lt;&gt;"",G3185&lt;&gt;""),E3191=""),"",IF(AND($D$5="",$E$5="",$F$5="",$G$5=""),"",IFERROR(VLOOKUP(B3191,'勘定科目コード（2019）'!$B$2:$J$3668,5,FALSE),""))))</f>
        <v/>
      </c>
      <c r="G3191" s="52" t="str">
        <f>IF(AND(OR(D3185&lt;&gt;"",E3185&lt;&gt;"",F3185&lt;&gt;"",G3185&lt;&gt;""),E3191=""),"",IF(AND($D$5="",$E$5="",$F$5="",$G$5=""),"",IFERROR(VLOOKUP(B3191,'勘定科目コード（2019）'!$B$2:$J$3668,6,FALSE),"")))</f>
        <v/>
      </c>
      <c r="H3191" s="54"/>
      <c r="I3191" s="55" t="str">
        <f>IF(AND(OR(D3185&lt;&gt;"",E3185&lt;&gt;"",F3185&lt;&gt;"",G3185&lt;&gt;""),E3191=""),"",IF(AND($D$5="",$E$5="",$F$5="",$G$5=""),"",IFERROR(VLOOKUP(B3191,'勘定科目コード（2019）'!$B$2:$J$3668,7,FALSE),"")))</f>
        <v/>
      </c>
      <c r="J3191" s="56" t="str">
        <f>IF(AND(OR(D3185&lt;&gt;"",E3185&lt;&gt;"",F3185&lt;&gt;"",G3185&lt;&gt;""),E3191=""),"",IF(AND($D$5="",$E$5="",$F$5="",$G$5=""),"",IFERROR(VLOOKUP(B3191,'勘定科目コード（2019）'!$B$2:$J$3668,8,FALSE),"")))</f>
        <v/>
      </c>
      <c r="K3191" s="57" t="str">
        <f>IF(AND(OR(D3185&lt;&gt;"",E3185&lt;&gt;"",F3185&lt;&gt;"",G3185&lt;&gt;""),E3191=""),"",IF(AND($D$5="",$E$5="",$F$5="",$G$5=""),"",IFERROR(VLOOKUP(B3191,'勘定科目コード（2019）'!$B$2:$J$3668,9,FALSE),"")))</f>
        <v/>
      </c>
      <c r="L3191" s="44" t="str">
        <f>IFERROR(VLOOKUP(D3191,'勘定科目コード（2019）'!$E$2:$J$500,7,FALSE),"")</f>
        <v/>
      </c>
    </row>
    <row r="3192" spans="2:12" x14ac:dyDescent="0.15">
      <c r="B3192" s="31">
        <v>3182</v>
      </c>
      <c r="D3192" s="51" t="str">
        <f>IF(AND($D$5="",$E$5="",$F$5="",$G$5=""),"",(IFERROR(VLOOKUP(B3192,'勘定科目コード（2019）'!$B$2:$J$3668,3,FALSE),"")))</f>
        <v/>
      </c>
      <c r="E3192" s="52" t="str">
        <f>IF(AND(OR($D$5&lt;&gt;"",$E$5&lt;&gt;"",$F$5&lt;&gt;"",$G$5&lt;&gt;""),D3192=""),"",IF(AND($D$5="",$E$5="",$F$5="",$G$5=""),"",IFERROR(VLOOKUP(B3192,'勘定科目コード（2019）'!$B$2:$J$3668,4,FALSE),"")))</f>
        <v/>
      </c>
      <c r="F3192" s="53" t="str">
        <f>IF(AND(OR(D3186&lt;&gt;"",E3186&lt;&gt;"",F3186&lt;&gt;"",G3186&lt;&gt;""),E3192=""),"",IF(AND(OR(D3186&lt;&gt;"",E3186&lt;&gt;"",F3186&lt;&gt;"",G3186&lt;&gt;""),E3192=""),"",IF(AND($D$5="",$E$5="",$F$5="",$G$5=""),"",IFERROR(VLOOKUP(B3192,'勘定科目コード（2019）'!$B$2:$J$3668,5,FALSE),""))))</f>
        <v/>
      </c>
      <c r="G3192" s="52" t="str">
        <f>IF(AND(OR(D3186&lt;&gt;"",E3186&lt;&gt;"",F3186&lt;&gt;"",G3186&lt;&gt;""),E3192=""),"",IF(AND($D$5="",$E$5="",$F$5="",$G$5=""),"",IFERROR(VLOOKUP(B3192,'勘定科目コード（2019）'!$B$2:$J$3668,6,FALSE),"")))</f>
        <v/>
      </c>
      <c r="H3192" s="54"/>
      <c r="I3192" s="55" t="str">
        <f>IF(AND(OR(D3186&lt;&gt;"",E3186&lt;&gt;"",F3186&lt;&gt;"",G3186&lt;&gt;""),E3192=""),"",IF(AND($D$5="",$E$5="",$F$5="",$G$5=""),"",IFERROR(VLOOKUP(B3192,'勘定科目コード（2019）'!$B$2:$J$3668,7,FALSE),"")))</f>
        <v/>
      </c>
      <c r="J3192" s="56" t="str">
        <f>IF(AND(OR(D3186&lt;&gt;"",E3186&lt;&gt;"",F3186&lt;&gt;"",G3186&lt;&gt;""),E3192=""),"",IF(AND($D$5="",$E$5="",$F$5="",$G$5=""),"",IFERROR(VLOOKUP(B3192,'勘定科目コード（2019）'!$B$2:$J$3668,8,FALSE),"")))</f>
        <v/>
      </c>
      <c r="K3192" s="57" t="str">
        <f>IF(AND(OR(D3186&lt;&gt;"",E3186&lt;&gt;"",F3186&lt;&gt;"",G3186&lt;&gt;""),E3192=""),"",IF(AND($D$5="",$E$5="",$F$5="",$G$5=""),"",IFERROR(VLOOKUP(B3192,'勘定科目コード（2019）'!$B$2:$J$3668,9,FALSE),"")))</f>
        <v/>
      </c>
      <c r="L3192" s="44" t="str">
        <f>IFERROR(VLOOKUP(D3192,'勘定科目コード（2019）'!$E$2:$J$500,7,FALSE),"")</f>
        <v/>
      </c>
    </row>
    <row r="3193" spans="2:12" x14ac:dyDescent="0.15">
      <c r="B3193" s="31">
        <v>3183</v>
      </c>
      <c r="D3193" s="51" t="str">
        <f>IF(AND($D$5="",$E$5="",$F$5="",$G$5=""),"",(IFERROR(VLOOKUP(B3193,'勘定科目コード（2019）'!$B$2:$J$3668,3,FALSE),"")))</f>
        <v/>
      </c>
      <c r="E3193" s="52" t="str">
        <f>IF(AND(OR($D$5&lt;&gt;"",$E$5&lt;&gt;"",$F$5&lt;&gt;"",$G$5&lt;&gt;""),D3193=""),"",IF(AND($D$5="",$E$5="",$F$5="",$G$5=""),"",IFERROR(VLOOKUP(B3193,'勘定科目コード（2019）'!$B$2:$J$3668,4,FALSE),"")))</f>
        <v/>
      </c>
      <c r="F3193" s="53" t="str">
        <f>IF(AND(OR(D3187&lt;&gt;"",E3187&lt;&gt;"",F3187&lt;&gt;"",G3187&lt;&gt;""),E3193=""),"",IF(AND(OR(D3187&lt;&gt;"",E3187&lt;&gt;"",F3187&lt;&gt;"",G3187&lt;&gt;""),E3193=""),"",IF(AND($D$5="",$E$5="",$F$5="",$G$5=""),"",IFERROR(VLOOKUP(B3193,'勘定科目コード（2019）'!$B$2:$J$3668,5,FALSE),""))))</f>
        <v/>
      </c>
      <c r="G3193" s="52" t="str">
        <f>IF(AND(OR(D3187&lt;&gt;"",E3187&lt;&gt;"",F3187&lt;&gt;"",G3187&lt;&gt;""),E3193=""),"",IF(AND($D$5="",$E$5="",$F$5="",$G$5=""),"",IFERROR(VLOOKUP(B3193,'勘定科目コード（2019）'!$B$2:$J$3668,6,FALSE),"")))</f>
        <v/>
      </c>
      <c r="H3193" s="54"/>
      <c r="I3193" s="55" t="str">
        <f>IF(AND(OR(D3187&lt;&gt;"",E3187&lt;&gt;"",F3187&lt;&gt;"",G3187&lt;&gt;""),E3193=""),"",IF(AND($D$5="",$E$5="",$F$5="",$G$5=""),"",IFERROR(VLOOKUP(B3193,'勘定科目コード（2019）'!$B$2:$J$3668,7,FALSE),"")))</f>
        <v/>
      </c>
      <c r="J3193" s="56" t="str">
        <f>IF(AND(OR(D3187&lt;&gt;"",E3187&lt;&gt;"",F3187&lt;&gt;"",G3187&lt;&gt;""),E3193=""),"",IF(AND($D$5="",$E$5="",$F$5="",$G$5=""),"",IFERROR(VLOOKUP(B3193,'勘定科目コード（2019）'!$B$2:$J$3668,8,FALSE),"")))</f>
        <v/>
      </c>
      <c r="K3193" s="57" t="str">
        <f>IF(AND(OR(D3187&lt;&gt;"",E3187&lt;&gt;"",F3187&lt;&gt;"",G3187&lt;&gt;""),E3193=""),"",IF(AND($D$5="",$E$5="",$F$5="",$G$5=""),"",IFERROR(VLOOKUP(B3193,'勘定科目コード（2019）'!$B$2:$J$3668,9,FALSE),"")))</f>
        <v/>
      </c>
      <c r="L3193" s="44" t="str">
        <f>IFERROR(VLOOKUP(D3193,'勘定科目コード（2019）'!$E$2:$J$500,7,FALSE),"")</f>
        <v/>
      </c>
    </row>
    <row r="3194" spans="2:12" x14ac:dyDescent="0.15">
      <c r="B3194" s="31">
        <v>3184</v>
      </c>
      <c r="D3194" s="51" t="str">
        <f>IF(AND($D$5="",$E$5="",$F$5="",$G$5=""),"",(IFERROR(VLOOKUP(B3194,'勘定科目コード（2019）'!$B$2:$J$3668,3,FALSE),"")))</f>
        <v/>
      </c>
      <c r="E3194" s="52" t="str">
        <f>IF(AND(OR($D$5&lt;&gt;"",$E$5&lt;&gt;"",$F$5&lt;&gt;"",$G$5&lt;&gt;""),D3194=""),"",IF(AND($D$5="",$E$5="",$F$5="",$G$5=""),"",IFERROR(VLOOKUP(B3194,'勘定科目コード（2019）'!$B$2:$J$3668,4,FALSE),"")))</f>
        <v/>
      </c>
      <c r="F3194" s="53" t="str">
        <f>IF(AND(OR(D3188&lt;&gt;"",E3188&lt;&gt;"",F3188&lt;&gt;"",G3188&lt;&gt;""),E3194=""),"",IF(AND(OR(D3188&lt;&gt;"",E3188&lt;&gt;"",F3188&lt;&gt;"",G3188&lt;&gt;""),E3194=""),"",IF(AND($D$5="",$E$5="",$F$5="",$G$5=""),"",IFERROR(VLOOKUP(B3194,'勘定科目コード（2019）'!$B$2:$J$3668,5,FALSE),""))))</f>
        <v/>
      </c>
      <c r="G3194" s="52" t="str">
        <f>IF(AND(OR(D3188&lt;&gt;"",E3188&lt;&gt;"",F3188&lt;&gt;"",G3188&lt;&gt;""),E3194=""),"",IF(AND($D$5="",$E$5="",$F$5="",$G$5=""),"",IFERROR(VLOOKUP(B3194,'勘定科目コード（2019）'!$B$2:$J$3668,6,FALSE),"")))</f>
        <v/>
      </c>
      <c r="H3194" s="54"/>
      <c r="I3194" s="55" t="str">
        <f>IF(AND(OR(D3188&lt;&gt;"",E3188&lt;&gt;"",F3188&lt;&gt;"",G3188&lt;&gt;""),E3194=""),"",IF(AND($D$5="",$E$5="",$F$5="",$G$5=""),"",IFERROR(VLOOKUP(B3194,'勘定科目コード（2019）'!$B$2:$J$3668,7,FALSE),"")))</f>
        <v/>
      </c>
      <c r="J3194" s="56" t="str">
        <f>IF(AND(OR(D3188&lt;&gt;"",E3188&lt;&gt;"",F3188&lt;&gt;"",G3188&lt;&gt;""),E3194=""),"",IF(AND($D$5="",$E$5="",$F$5="",$G$5=""),"",IFERROR(VLOOKUP(B3194,'勘定科目コード（2019）'!$B$2:$J$3668,8,FALSE),"")))</f>
        <v/>
      </c>
      <c r="K3194" s="57" t="str">
        <f>IF(AND(OR(D3188&lt;&gt;"",E3188&lt;&gt;"",F3188&lt;&gt;"",G3188&lt;&gt;""),E3194=""),"",IF(AND($D$5="",$E$5="",$F$5="",$G$5=""),"",IFERROR(VLOOKUP(B3194,'勘定科目コード（2019）'!$B$2:$J$3668,9,FALSE),"")))</f>
        <v/>
      </c>
      <c r="L3194" s="44" t="str">
        <f>IFERROR(VLOOKUP(D3194,'勘定科目コード（2019）'!$E$2:$J$500,7,FALSE),"")</f>
        <v/>
      </c>
    </row>
    <row r="3195" spans="2:12" x14ac:dyDescent="0.15">
      <c r="B3195" s="31">
        <v>3185</v>
      </c>
      <c r="D3195" s="51" t="str">
        <f>IF(AND($D$5="",$E$5="",$F$5="",$G$5=""),"",(IFERROR(VLOOKUP(B3195,'勘定科目コード（2019）'!$B$2:$J$3668,3,FALSE),"")))</f>
        <v/>
      </c>
      <c r="E3195" s="52" t="str">
        <f>IF(AND(OR($D$5&lt;&gt;"",$E$5&lt;&gt;"",$F$5&lt;&gt;"",$G$5&lt;&gt;""),D3195=""),"",IF(AND($D$5="",$E$5="",$F$5="",$G$5=""),"",IFERROR(VLOOKUP(B3195,'勘定科目コード（2019）'!$B$2:$J$3668,4,FALSE),"")))</f>
        <v/>
      </c>
      <c r="F3195" s="53" t="str">
        <f>IF(AND(OR(D3189&lt;&gt;"",E3189&lt;&gt;"",F3189&lt;&gt;"",G3189&lt;&gt;""),E3195=""),"",IF(AND(OR(D3189&lt;&gt;"",E3189&lt;&gt;"",F3189&lt;&gt;"",G3189&lt;&gt;""),E3195=""),"",IF(AND($D$5="",$E$5="",$F$5="",$G$5=""),"",IFERROR(VLOOKUP(B3195,'勘定科目コード（2019）'!$B$2:$J$3668,5,FALSE),""))))</f>
        <v/>
      </c>
      <c r="G3195" s="52" t="str">
        <f>IF(AND(OR(D3189&lt;&gt;"",E3189&lt;&gt;"",F3189&lt;&gt;"",G3189&lt;&gt;""),E3195=""),"",IF(AND($D$5="",$E$5="",$F$5="",$G$5=""),"",IFERROR(VLOOKUP(B3195,'勘定科目コード（2019）'!$B$2:$J$3668,6,FALSE),"")))</f>
        <v/>
      </c>
      <c r="H3195" s="54"/>
      <c r="I3195" s="55" t="str">
        <f>IF(AND(OR(D3189&lt;&gt;"",E3189&lt;&gt;"",F3189&lt;&gt;"",G3189&lt;&gt;""),E3195=""),"",IF(AND($D$5="",$E$5="",$F$5="",$G$5=""),"",IFERROR(VLOOKUP(B3195,'勘定科目コード（2019）'!$B$2:$J$3668,7,FALSE),"")))</f>
        <v/>
      </c>
      <c r="J3195" s="56" t="str">
        <f>IF(AND(OR(D3189&lt;&gt;"",E3189&lt;&gt;"",F3189&lt;&gt;"",G3189&lt;&gt;""),E3195=""),"",IF(AND($D$5="",$E$5="",$F$5="",$G$5=""),"",IFERROR(VLOOKUP(B3195,'勘定科目コード（2019）'!$B$2:$J$3668,8,FALSE),"")))</f>
        <v/>
      </c>
      <c r="K3195" s="57" t="str">
        <f>IF(AND(OR(D3189&lt;&gt;"",E3189&lt;&gt;"",F3189&lt;&gt;"",G3189&lt;&gt;""),E3195=""),"",IF(AND($D$5="",$E$5="",$F$5="",$G$5=""),"",IFERROR(VLOOKUP(B3195,'勘定科目コード（2019）'!$B$2:$J$3668,9,FALSE),"")))</f>
        <v/>
      </c>
      <c r="L3195" s="44" t="str">
        <f>IFERROR(VLOOKUP(D3195,'勘定科目コード（2019）'!$E$2:$J$500,7,FALSE),"")</f>
        <v/>
      </c>
    </row>
    <row r="3196" spans="2:12" x14ac:dyDescent="0.15">
      <c r="B3196" s="31">
        <v>3186</v>
      </c>
      <c r="D3196" s="51" t="str">
        <f>IF(AND($D$5="",$E$5="",$F$5="",$G$5=""),"",(IFERROR(VLOOKUP(B3196,'勘定科目コード（2019）'!$B$2:$J$3668,3,FALSE),"")))</f>
        <v/>
      </c>
      <c r="E3196" s="52" t="str">
        <f>IF(AND(OR($D$5&lt;&gt;"",$E$5&lt;&gt;"",$F$5&lt;&gt;"",$G$5&lt;&gt;""),D3196=""),"",IF(AND($D$5="",$E$5="",$F$5="",$G$5=""),"",IFERROR(VLOOKUP(B3196,'勘定科目コード（2019）'!$B$2:$J$3668,4,FALSE),"")))</f>
        <v/>
      </c>
      <c r="F3196" s="53" t="str">
        <f>IF(AND(OR(D3190&lt;&gt;"",E3190&lt;&gt;"",F3190&lt;&gt;"",G3190&lt;&gt;""),E3196=""),"",IF(AND(OR(D3190&lt;&gt;"",E3190&lt;&gt;"",F3190&lt;&gt;"",G3190&lt;&gt;""),E3196=""),"",IF(AND($D$5="",$E$5="",$F$5="",$G$5=""),"",IFERROR(VLOOKUP(B3196,'勘定科目コード（2019）'!$B$2:$J$3668,5,FALSE),""))))</f>
        <v/>
      </c>
      <c r="G3196" s="52" t="str">
        <f>IF(AND(OR(D3190&lt;&gt;"",E3190&lt;&gt;"",F3190&lt;&gt;"",G3190&lt;&gt;""),E3196=""),"",IF(AND($D$5="",$E$5="",$F$5="",$G$5=""),"",IFERROR(VLOOKUP(B3196,'勘定科目コード（2019）'!$B$2:$J$3668,6,FALSE),"")))</f>
        <v/>
      </c>
      <c r="H3196" s="54"/>
      <c r="I3196" s="55" t="str">
        <f>IF(AND(OR(D3190&lt;&gt;"",E3190&lt;&gt;"",F3190&lt;&gt;"",G3190&lt;&gt;""),E3196=""),"",IF(AND($D$5="",$E$5="",$F$5="",$G$5=""),"",IFERROR(VLOOKUP(B3196,'勘定科目コード（2019）'!$B$2:$J$3668,7,FALSE),"")))</f>
        <v/>
      </c>
      <c r="J3196" s="56" t="str">
        <f>IF(AND(OR(D3190&lt;&gt;"",E3190&lt;&gt;"",F3190&lt;&gt;"",G3190&lt;&gt;""),E3196=""),"",IF(AND($D$5="",$E$5="",$F$5="",$G$5=""),"",IFERROR(VLOOKUP(B3196,'勘定科目コード（2019）'!$B$2:$J$3668,8,FALSE),"")))</f>
        <v/>
      </c>
      <c r="K3196" s="57" t="str">
        <f>IF(AND(OR(D3190&lt;&gt;"",E3190&lt;&gt;"",F3190&lt;&gt;"",G3190&lt;&gt;""),E3196=""),"",IF(AND($D$5="",$E$5="",$F$5="",$G$5=""),"",IFERROR(VLOOKUP(B3196,'勘定科目コード（2019）'!$B$2:$J$3668,9,FALSE),"")))</f>
        <v/>
      </c>
      <c r="L3196" s="44" t="str">
        <f>IFERROR(VLOOKUP(D3196,'勘定科目コード（2019）'!$E$2:$J$500,7,FALSE),"")</f>
        <v/>
      </c>
    </row>
    <row r="3197" spans="2:12" x14ac:dyDescent="0.15">
      <c r="B3197" s="31">
        <v>3187</v>
      </c>
      <c r="D3197" s="51" t="str">
        <f>IF(AND($D$5="",$E$5="",$F$5="",$G$5=""),"",(IFERROR(VLOOKUP(B3197,'勘定科目コード（2019）'!$B$2:$J$3668,3,FALSE),"")))</f>
        <v/>
      </c>
      <c r="E3197" s="52" t="str">
        <f>IF(AND(OR($D$5&lt;&gt;"",$E$5&lt;&gt;"",$F$5&lt;&gt;"",$G$5&lt;&gt;""),D3197=""),"",IF(AND($D$5="",$E$5="",$F$5="",$G$5=""),"",IFERROR(VLOOKUP(B3197,'勘定科目コード（2019）'!$B$2:$J$3668,4,FALSE),"")))</f>
        <v/>
      </c>
      <c r="F3197" s="53" t="str">
        <f>IF(AND(OR(D3191&lt;&gt;"",E3191&lt;&gt;"",F3191&lt;&gt;"",G3191&lt;&gt;""),E3197=""),"",IF(AND(OR(D3191&lt;&gt;"",E3191&lt;&gt;"",F3191&lt;&gt;"",G3191&lt;&gt;""),E3197=""),"",IF(AND($D$5="",$E$5="",$F$5="",$G$5=""),"",IFERROR(VLOOKUP(B3197,'勘定科目コード（2019）'!$B$2:$J$3668,5,FALSE),""))))</f>
        <v/>
      </c>
      <c r="G3197" s="52" t="str">
        <f>IF(AND(OR(D3191&lt;&gt;"",E3191&lt;&gt;"",F3191&lt;&gt;"",G3191&lt;&gt;""),E3197=""),"",IF(AND($D$5="",$E$5="",$F$5="",$G$5=""),"",IFERROR(VLOOKUP(B3197,'勘定科目コード（2019）'!$B$2:$J$3668,6,FALSE),"")))</f>
        <v/>
      </c>
      <c r="H3197" s="54"/>
      <c r="I3197" s="55" t="str">
        <f>IF(AND(OR(D3191&lt;&gt;"",E3191&lt;&gt;"",F3191&lt;&gt;"",G3191&lt;&gt;""),E3197=""),"",IF(AND($D$5="",$E$5="",$F$5="",$G$5=""),"",IFERROR(VLOOKUP(B3197,'勘定科目コード（2019）'!$B$2:$J$3668,7,FALSE),"")))</f>
        <v/>
      </c>
      <c r="J3197" s="56" t="str">
        <f>IF(AND(OR(D3191&lt;&gt;"",E3191&lt;&gt;"",F3191&lt;&gt;"",G3191&lt;&gt;""),E3197=""),"",IF(AND($D$5="",$E$5="",$F$5="",$G$5=""),"",IFERROR(VLOOKUP(B3197,'勘定科目コード（2019）'!$B$2:$J$3668,8,FALSE),"")))</f>
        <v/>
      </c>
      <c r="K3197" s="57" t="str">
        <f>IF(AND(OR(D3191&lt;&gt;"",E3191&lt;&gt;"",F3191&lt;&gt;"",G3191&lt;&gt;""),E3197=""),"",IF(AND($D$5="",$E$5="",$F$5="",$G$5=""),"",IFERROR(VLOOKUP(B3197,'勘定科目コード（2019）'!$B$2:$J$3668,9,FALSE),"")))</f>
        <v/>
      </c>
      <c r="L3197" s="44" t="str">
        <f>IFERROR(VLOOKUP(D3197,'勘定科目コード（2019）'!$E$2:$J$500,7,FALSE),"")</f>
        <v/>
      </c>
    </row>
    <row r="3198" spans="2:12" x14ac:dyDescent="0.15">
      <c r="B3198" s="31">
        <v>3188</v>
      </c>
      <c r="D3198" s="51" t="str">
        <f>IF(AND($D$5="",$E$5="",$F$5="",$G$5=""),"",(IFERROR(VLOOKUP(B3198,'勘定科目コード（2019）'!$B$2:$J$3668,3,FALSE),"")))</f>
        <v/>
      </c>
      <c r="E3198" s="52" t="str">
        <f>IF(AND(OR($D$5&lt;&gt;"",$E$5&lt;&gt;"",$F$5&lt;&gt;"",$G$5&lt;&gt;""),D3198=""),"",IF(AND($D$5="",$E$5="",$F$5="",$G$5=""),"",IFERROR(VLOOKUP(B3198,'勘定科目コード（2019）'!$B$2:$J$3668,4,FALSE),"")))</f>
        <v/>
      </c>
      <c r="F3198" s="53" t="str">
        <f>IF(AND(OR(D3192&lt;&gt;"",E3192&lt;&gt;"",F3192&lt;&gt;"",G3192&lt;&gt;""),E3198=""),"",IF(AND(OR(D3192&lt;&gt;"",E3192&lt;&gt;"",F3192&lt;&gt;"",G3192&lt;&gt;""),E3198=""),"",IF(AND($D$5="",$E$5="",$F$5="",$G$5=""),"",IFERROR(VLOOKUP(B3198,'勘定科目コード（2019）'!$B$2:$J$3668,5,FALSE),""))))</f>
        <v/>
      </c>
      <c r="G3198" s="52" t="str">
        <f>IF(AND(OR(D3192&lt;&gt;"",E3192&lt;&gt;"",F3192&lt;&gt;"",G3192&lt;&gt;""),E3198=""),"",IF(AND($D$5="",$E$5="",$F$5="",$G$5=""),"",IFERROR(VLOOKUP(B3198,'勘定科目コード（2019）'!$B$2:$J$3668,6,FALSE),"")))</f>
        <v/>
      </c>
      <c r="H3198" s="54"/>
      <c r="I3198" s="55" t="str">
        <f>IF(AND(OR(D3192&lt;&gt;"",E3192&lt;&gt;"",F3192&lt;&gt;"",G3192&lt;&gt;""),E3198=""),"",IF(AND($D$5="",$E$5="",$F$5="",$G$5=""),"",IFERROR(VLOOKUP(B3198,'勘定科目コード（2019）'!$B$2:$J$3668,7,FALSE),"")))</f>
        <v/>
      </c>
      <c r="J3198" s="56" t="str">
        <f>IF(AND(OR(D3192&lt;&gt;"",E3192&lt;&gt;"",F3192&lt;&gt;"",G3192&lt;&gt;""),E3198=""),"",IF(AND($D$5="",$E$5="",$F$5="",$G$5=""),"",IFERROR(VLOOKUP(B3198,'勘定科目コード（2019）'!$B$2:$J$3668,8,FALSE),"")))</f>
        <v/>
      </c>
      <c r="K3198" s="57" t="str">
        <f>IF(AND(OR(D3192&lt;&gt;"",E3192&lt;&gt;"",F3192&lt;&gt;"",G3192&lt;&gt;""),E3198=""),"",IF(AND($D$5="",$E$5="",$F$5="",$G$5=""),"",IFERROR(VLOOKUP(B3198,'勘定科目コード（2019）'!$B$2:$J$3668,9,FALSE),"")))</f>
        <v/>
      </c>
      <c r="L3198" s="44" t="str">
        <f>IFERROR(VLOOKUP(D3198,'勘定科目コード（2019）'!$E$2:$J$500,7,FALSE),"")</f>
        <v/>
      </c>
    </row>
    <row r="3199" spans="2:12" x14ac:dyDescent="0.15">
      <c r="B3199" s="31">
        <v>3189</v>
      </c>
      <c r="D3199" s="51" t="str">
        <f>IF(AND($D$5="",$E$5="",$F$5="",$G$5=""),"",(IFERROR(VLOOKUP(B3199,'勘定科目コード（2019）'!$B$2:$J$3668,3,FALSE),"")))</f>
        <v/>
      </c>
      <c r="E3199" s="52" t="str">
        <f>IF(AND(OR($D$5&lt;&gt;"",$E$5&lt;&gt;"",$F$5&lt;&gt;"",$G$5&lt;&gt;""),D3199=""),"",IF(AND($D$5="",$E$5="",$F$5="",$G$5=""),"",IFERROR(VLOOKUP(B3199,'勘定科目コード（2019）'!$B$2:$J$3668,4,FALSE),"")))</f>
        <v/>
      </c>
      <c r="F3199" s="53" t="str">
        <f>IF(AND(OR(D3193&lt;&gt;"",E3193&lt;&gt;"",F3193&lt;&gt;"",G3193&lt;&gt;""),E3199=""),"",IF(AND(OR(D3193&lt;&gt;"",E3193&lt;&gt;"",F3193&lt;&gt;"",G3193&lt;&gt;""),E3199=""),"",IF(AND($D$5="",$E$5="",$F$5="",$G$5=""),"",IFERROR(VLOOKUP(B3199,'勘定科目コード（2019）'!$B$2:$J$3668,5,FALSE),""))))</f>
        <v/>
      </c>
      <c r="G3199" s="52" t="str">
        <f>IF(AND(OR(D3193&lt;&gt;"",E3193&lt;&gt;"",F3193&lt;&gt;"",G3193&lt;&gt;""),E3199=""),"",IF(AND($D$5="",$E$5="",$F$5="",$G$5=""),"",IFERROR(VLOOKUP(B3199,'勘定科目コード（2019）'!$B$2:$J$3668,6,FALSE),"")))</f>
        <v/>
      </c>
      <c r="H3199" s="54"/>
      <c r="I3199" s="55" t="str">
        <f>IF(AND(OR(D3193&lt;&gt;"",E3193&lt;&gt;"",F3193&lt;&gt;"",G3193&lt;&gt;""),E3199=""),"",IF(AND($D$5="",$E$5="",$F$5="",$G$5=""),"",IFERROR(VLOOKUP(B3199,'勘定科目コード（2019）'!$B$2:$J$3668,7,FALSE),"")))</f>
        <v/>
      </c>
      <c r="J3199" s="56" t="str">
        <f>IF(AND(OR(D3193&lt;&gt;"",E3193&lt;&gt;"",F3193&lt;&gt;"",G3193&lt;&gt;""),E3199=""),"",IF(AND($D$5="",$E$5="",$F$5="",$G$5=""),"",IFERROR(VLOOKUP(B3199,'勘定科目コード（2019）'!$B$2:$J$3668,8,FALSE),"")))</f>
        <v/>
      </c>
      <c r="K3199" s="57" t="str">
        <f>IF(AND(OR(D3193&lt;&gt;"",E3193&lt;&gt;"",F3193&lt;&gt;"",G3193&lt;&gt;""),E3199=""),"",IF(AND($D$5="",$E$5="",$F$5="",$G$5=""),"",IFERROR(VLOOKUP(B3199,'勘定科目コード（2019）'!$B$2:$J$3668,9,FALSE),"")))</f>
        <v/>
      </c>
      <c r="L3199" s="44" t="str">
        <f>IFERROR(VLOOKUP(D3199,'勘定科目コード（2019）'!$E$2:$J$500,7,FALSE),"")</f>
        <v/>
      </c>
    </row>
    <row r="3200" spans="2:12" x14ac:dyDescent="0.15">
      <c r="B3200" s="31">
        <v>3190</v>
      </c>
      <c r="D3200" s="51" t="str">
        <f>IF(AND($D$5="",$E$5="",$F$5="",$G$5=""),"",(IFERROR(VLOOKUP(B3200,'勘定科目コード（2019）'!$B$2:$J$3668,3,FALSE),"")))</f>
        <v/>
      </c>
      <c r="E3200" s="52" t="str">
        <f>IF(AND(OR($D$5&lt;&gt;"",$E$5&lt;&gt;"",$F$5&lt;&gt;"",$G$5&lt;&gt;""),D3200=""),"",IF(AND($D$5="",$E$5="",$F$5="",$G$5=""),"",IFERROR(VLOOKUP(B3200,'勘定科目コード（2019）'!$B$2:$J$3668,4,FALSE),"")))</f>
        <v/>
      </c>
      <c r="F3200" s="53" t="str">
        <f>IF(AND(OR(D3194&lt;&gt;"",E3194&lt;&gt;"",F3194&lt;&gt;"",G3194&lt;&gt;""),E3200=""),"",IF(AND(OR(D3194&lt;&gt;"",E3194&lt;&gt;"",F3194&lt;&gt;"",G3194&lt;&gt;""),E3200=""),"",IF(AND($D$5="",$E$5="",$F$5="",$G$5=""),"",IFERROR(VLOOKUP(B3200,'勘定科目コード（2019）'!$B$2:$J$3668,5,FALSE),""))))</f>
        <v/>
      </c>
      <c r="G3200" s="52" t="str">
        <f>IF(AND(OR(D3194&lt;&gt;"",E3194&lt;&gt;"",F3194&lt;&gt;"",G3194&lt;&gt;""),E3200=""),"",IF(AND($D$5="",$E$5="",$F$5="",$G$5=""),"",IFERROR(VLOOKUP(B3200,'勘定科目コード（2019）'!$B$2:$J$3668,6,FALSE),"")))</f>
        <v/>
      </c>
      <c r="H3200" s="54"/>
      <c r="I3200" s="55" t="str">
        <f>IF(AND(OR(D3194&lt;&gt;"",E3194&lt;&gt;"",F3194&lt;&gt;"",G3194&lt;&gt;""),E3200=""),"",IF(AND($D$5="",$E$5="",$F$5="",$G$5=""),"",IFERROR(VLOOKUP(B3200,'勘定科目コード（2019）'!$B$2:$J$3668,7,FALSE),"")))</f>
        <v/>
      </c>
      <c r="J3200" s="56" t="str">
        <f>IF(AND(OR(D3194&lt;&gt;"",E3194&lt;&gt;"",F3194&lt;&gt;"",G3194&lt;&gt;""),E3200=""),"",IF(AND($D$5="",$E$5="",$F$5="",$G$5=""),"",IFERROR(VLOOKUP(B3200,'勘定科目コード（2019）'!$B$2:$J$3668,8,FALSE),"")))</f>
        <v/>
      </c>
      <c r="K3200" s="57" t="str">
        <f>IF(AND(OR(D3194&lt;&gt;"",E3194&lt;&gt;"",F3194&lt;&gt;"",G3194&lt;&gt;""),E3200=""),"",IF(AND($D$5="",$E$5="",$F$5="",$G$5=""),"",IFERROR(VLOOKUP(B3200,'勘定科目コード（2019）'!$B$2:$J$3668,9,FALSE),"")))</f>
        <v/>
      </c>
      <c r="L3200" s="44" t="str">
        <f>IFERROR(VLOOKUP(D3200,'勘定科目コード（2019）'!$E$2:$J$500,7,FALSE),"")</f>
        <v/>
      </c>
    </row>
    <row r="3201" spans="2:12" x14ac:dyDescent="0.15">
      <c r="B3201" s="31">
        <v>3191</v>
      </c>
      <c r="D3201" s="51" t="str">
        <f>IF(AND($D$5="",$E$5="",$F$5="",$G$5=""),"",(IFERROR(VLOOKUP(B3201,'勘定科目コード（2019）'!$B$2:$J$3668,3,FALSE),"")))</f>
        <v/>
      </c>
      <c r="E3201" s="52" t="str">
        <f>IF(AND(OR($D$5&lt;&gt;"",$E$5&lt;&gt;"",$F$5&lt;&gt;"",$G$5&lt;&gt;""),D3201=""),"",IF(AND($D$5="",$E$5="",$F$5="",$G$5=""),"",IFERROR(VLOOKUP(B3201,'勘定科目コード（2019）'!$B$2:$J$3668,4,FALSE),"")))</f>
        <v/>
      </c>
      <c r="F3201" s="53" t="str">
        <f>IF(AND(OR(D3195&lt;&gt;"",E3195&lt;&gt;"",F3195&lt;&gt;"",G3195&lt;&gt;""),E3201=""),"",IF(AND(OR(D3195&lt;&gt;"",E3195&lt;&gt;"",F3195&lt;&gt;"",G3195&lt;&gt;""),E3201=""),"",IF(AND($D$5="",$E$5="",$F$5="",$G$5=""),"",IFERROR(VLOOKUP(B3201,'勘定科目コード（2019）'!$B$2:$J$3668,5,FALSE),""))))</f>
        <v/>
      </c>
      <c r="G3201" s="52" t="str">
        <f>IF(AND(OR(D3195&lt;&gt;"",E3195&lt;&gt;"",F3195&lt;&gt;"",G3195&lt;&gt;""),E3201=""),"",IF(AND($D$5="",$E$5="",$F$5="",$G$5=""),"",IFERROR(VLOOKUP(B3201,'勘定科目コード（2019）'!$B$2:$J$3668,6,FALSE),"")))</f>
        <v/>
      </c>
      <c r="H3201" s="54"/>
      <c r="I3201" s="55" t="str">
        <f>IF(AND(OR(D3195&lt;&gt;"",E3195&lt;&gt;"",F3195&lt;&gt;"",G3195&lt;&gt;""),E3201=""),"",IF(AND($D$5="",$E$5="",$F$5="",$G$5=""),"",IFERROR(VLOOKUP(B3201,'勘定科目コード（2019）'!$B$2:$J$3668,7,FALSE),"")))</f>
        <v/>
      </c>
      <c r="J3201" s="56" t="str">
        <f>IF(AND(OR(D3195&lt;&gt;"",E3195&lt;&gt;"",F3195&lt;&gt;"",G3195&lt;&gt;""),E3201=""),"",IF(AND($D$5="",$E$5="",$F$5="",$G$5=""),"",IFERROR(VLOOKUP(B3201,'勘定科目コード（2019）'!$B$2:$J$3668,8,FALSE),"")))</f>
        <v/>
      </c>
      <c r="K3201" s="57" t="str">
        <f>IF(AND(OR(D3195&lt;&gt;"",E3195&lt;&gt;"",F3195&lt;&gt;"",G3195&lt;&gt;""),E3201=""),"",IF(AND($D$5="",$E$5="",$F$5="",$G$5=""),"",IFERROR(VLOOKUP(B3201,'勘定科目コード（2019）'!$B$2:$J$3668,9,FALSE),"")))</f>
        <v/>
      </c>
      <c r="L3201" s="44" t="str">
        <f>IFERROR(VLOOKUP(D3201,'勘定科目コード（2019）'!$E$2:$J$500,7,FALSE),"")</f>
        <v/>
      </c>
    </row>
    <row r="3202" spans="2:12" x14ac:dyDescent="0.15">
      <c r="B3202" s="31">
        <v>3192</v>
      </c>
      <c r="D3202" s="51" t="str">
        <f>IF(AND($D$5="",$E$5="",$F$5="",$G$5=""),"",(IFERROR(VLOOKUP(B3202,'勘定科目コード（2019）'!$B$2:$J$3668,3,FALSE),"")))</f>
        <v/>
      </c>
      <c r="E3202" s="52" t="str">
        <f>IF(AND(OR($D$5&lt;&gt;"",$E$5&lt;&gt;"",$F$5&lt;&gt;"",$G$5&lt;&gt;""),D3202=""),"",IF(AND($D$5="",$E$5="",$F$5="",$G$5=""),"",IFERROR(VLOOKUP(B3202,'勘定科目コード（2019）'!$B$2:$J$3668,4,FALSE),"")))</f>
        <v/>
      </c>
      <c r="F3202" s="53" t="str">
        <f>IF(AND(OR(D3196&lt;&gt;"",E3196&lt;&gt;"",F3196&lt;&gt;"",G3196&lt;&gt;""),E3202=""),"",IF(AND(OR(D3196&lt;&gt;"",E3196&lt;&gt;"",F3196&lt;&gt;"",G3196&lt;&gt;""),E3202=""),"",IF(AND($D$5="",$E$5="",$F$5="",$G$5=""),"",IFERROR(VLOOKUP(B3202,'勘定科目コード（2019）'!$B$2:$J$3668,5,FALSE),""))))</f>
        <v/>
      </c>
      <c r="G3202" s="52" t="str">
        <f>IF(AND(OR(D3196&lt;&gt;"",E3196&lt;&gt;"",F3196&lt;&gt;"",G3196&lt;&gt;""),E3202=""),"",IF(AND($D$5="",$E$5="",$F$5="",$G$5=""),"",IFERROR(VLOOKUP(B3202,'勘定科目コード（2019）'!$B$2:$J$3668,6,FALSE),"")))</f>
        <v/>
      </c>
      <c r="H3202" s="54"/>
      <c r="I3202" s="55" t="str">
        <f>IF(AND(OR(D3196&lt;&gt;"",E3196&lt;&gt;"",F3196&lt;&gt;"",G3196&lt;&gt;""),E3202=""),"",IF(AND($D$5="",$E$5="",$F$5="",$G$5=""),"",IFERROR(VLOOKUP(B3202,'勘定科目コード（2019）'!$B$2:$J$3668,7,FALSE),"")))</f>
        <v/>
      </c>
      <c r="J3202" s="56" t="str">
        <f>IF(AND(OR(D3196&lt;&gt;"",E3196&lt;&gt;"",F3196&lt;&gt;"",G3196&lt;&gt;""),E3202=""),"",IF(AND($D$5="",$E$5="",$F$5="",$G$5=""),"",IFERROR(VLOOKUP(B3202,'勘定科目コード（2019）'!$B$2:$J$3668,8,FALSE),"")))</f>
        <v/>
      </c>
      <c r="K3202" s="57" t="str">
        <f>IF(AND(OR(D3196&lt;&gt;"",E3196&lt;&gt;"",F3196&lt;&gt;"",G3196&lt;&gt;""),E3202=""),"",IF(AND($D$5="",$E$5="",$F$5="",$G$5=""),"",IFERROR(VLOOKUP(B3202,'勘定科目コード（2019）'!$B$2:$J$3668,9,FALSE),"")))</f>
        <v/>
      </c>
      <c r="L3202" s="44" t="str">
        <f>IFERROR(VLOOKUP(D3202,'勘定科目コード（2019）'!$E$2:$J$500,7,FALSE),"")</f>
        <v/>
      </c>
    </row>
    <row r="3203" spans="2:12" x14ac:dyDescent="0.15">
      <c r="B3203" s="31">
        <v>3193</v>
      </c>
      <c r="D3203" s="51" t="str">
        <f>IF(AND($D$5="",$E$5="",$F$5="",$G$5=""),"",(IFERROR(VLOOKUP(B3203,'勘定科目コード（2019）'!$B$2:$J$3668,3,FALSE),"")))</f>
        <v/>
      </c>
      <c r="E3203" s="52" t="str">
        <f>IF(AND(OR($D$5&lt;&gt;"",$E$5&lt;&gt;"",$F$5&lt;&gt;"",$G$5&lt;&gt;""),D3203=""),"",IF(AND($D$5="",$E$5="",$F$5="",$G$5=""),"",IFERROR(VLOOKUP(B3203,'勘定科目コード（2019）'!$B$2:$J$3668,4,FALSE),"")))</f>
        <v/>
      </c>
      <c r="F3203" s="53" t="str">
        <f>IF(AND(OR(D3197&lt;&gt;"",E3197&lt;&gt;"",F3197&lt;&gt;"",G3197&lt;&gt;""),E3203=""),"",IF(AND(OR(D3197&lt;&gt;"",E3197&lt;&gt;"",F3197&lt;&gt;"",G3197&lt;&gt;""),E3203=""),"",IF(AND($D$5="",$E$5="",$F$5="",$G$5=""),"",IFERROR(VLOOKUP(B3203,'勘定科目コード（2019）'!$B$2:$J$3668,5,FALSE),""))))</f>
        <v/>
      </c>
      <c r="G3203" s="52" t="str">
        <f>IF(AND(OR(D3197&lt;&gt;"",E3197&lt;&gt;"",F3197&lt;&gt;"",G3197&lt;&gt;""),E3203=""),"",IF(AND($D$5="",$E$5="",$F$5="",$G$5=""),"",IFERROR(VLOOKUP(B3203,'勘定科目コード（2019）'!$B$2:$J$3668,6,FALSE),"")))</f>
        <v/>
      </c>
      <c r="H3203" s="54"/>
      <c r="I3203" s="55" t="str">
        <f>IF(AND(OR(D3197&lt;&gt;"",E3197&lt;&gt;"",F3197&lt;&gt;"",G3197&lt;&gt;""),E3203=""),"",IF(AND($D$5="",$E$5="",$F$5="",$G$5=""),"",IFERROR(VLOOKUP(B3203,'勘定科目コード（2019）'!$B$2:$J$3668,7,FALSE),"")))</f>
        <v/>
      </c>
      <c r="J3203" s="56" t="str">
        <f>IF(AND(OR(D3197&lt;&gt;"",E3197&lt;&gt;"",F3197&lt;&gt;"",G3197&lt;&gt;""),E3203=""),"",IF(AND($D$5="",$E$5="",$F$5="",$G$5=""),"",IFERROR(VLOOKUP(B3203,'勘定科目コード（2019）'!$B$2:$J$3668,8,FALSE),"")))</f>
        <v/>
      </c>
      <c r="K3203" s="57" t="str">
        <f>IF(AND(OR(D3197&lt;&gt;"",E3197&lt;&gt;"",F3197&lt;&gt;"",G3197&lt;&gt;""),E3203=""),"",IF(AND($D$5="",$E$5="",$F$5="",$G$5=""),"",IFERROR(VLOOKUP(B3203,'勘定科目コード（2019）'!$B$2:$J$3668,9,FALSE),"")))</f>
        <v/>
      </c>
      <c r="L3203" s="44" t="str">
        <f>IFERROR(VLOOKUP(D3203,'勘定科目コード（2019）'!$E$2:$J$500,7,FALSE),"")</f>
        <v/>
      </c>
    </row>
    <row r="3204" spans="2:12" x14ac:dyDescent="0.15">
      <c r="B3204" s="31">
        <v>3194</v>
      </c>
      <c r="D3204" s="51" t="str">
        <f>IF(AND($D$5="",$E$5="",$F$5="",$G$5=""),"",(IFERROR(VLOOKUP(B3204,'勘定科目コード（2019）'!$B$2:$J$3668,3,FALSE),"")))</f>
        <v/>
      </c>
      <c r="E3204" s="52" t="str">
        <f>IF(AND(OR($D$5&lt;&gt;"",$E$5&lt;&gt;"",$F$5&lt;&gt;"",$G$5&lt;&gt;""),D3204=""),"",IF(AND($D$5="",$E$5="",$F$5="",$G$5=""),"",IFERROR(VLOOKUP(B3204,'勘定科目コード（2019）'!$B$2:$J$3668,4,FALSE),"")))</f>
        <v/>
      </c>
      <c r="F3204" s="53" t="str">
        <f>IF(AND(OR(D3198&lt;&gt;"",E3198&lt;&gt;"",F3198&lt;&gt;"",G3198&lt;&gt;""),E3204=""),"",IF(AND(OR(D3198&lt;&gt;"",E3198&lt;&gt;"",F3198&lt;&gt;"",G3198&lt;&gt;""),E3204=""),"",IF(AND($D$5="",$E$5="",$F$5="",$G$5=""),"",IFERROR(VLOOKUP(B3204,'勘定科目コード（2019）'!$B$2:$J$3668,5,FALSE),""))))</f>
        <v/>
      </c>
      <c r="G3204" s="52" t="str">
        <f>IF(AND(OR(D3198&lt;&gt;"",E3198&lt;&gt;"",F3198&lt;&gt;"",G3198&lt;&gt;""),E3204=""),"",IF(AND($D$5="",$E$5="",$F$5="",$G$5=""),"",IFERROR(VLOOKUP(B3204,'勘定科目コード（2019）'!$B$2:$J$3668,6,FALSE),"")))</f>
        <v/>
      </c>
      <c r="H3204" s="54"/>
      <c r="I3204" s="55" t="str">
        <f>IF(AND(OR(D3198&lt;&gt;"",E3198&lt;&gt;"",F3198&lt;&gt;"",G3198&lt;&gt;""),E3204=""),"",IF(AND($D$5="",$E$5="",$F$5="",$G$5=""),"",IFERROR(VLOOKUP(B3204,'勘定科目コード（2019）'!$B$2:$J$3668,7,FALSE),"")))</f>
        <v/>
      </c>
      <c r="J3204" s="56" t="str">
        <f>IF(AND(OR(D3198&lt;&gt;"",E3198&lt;&gt;"",F3198&lt;&gt;"",G3198&lt;&gt;""),E3204=""),"",IF(AND($D$5="",$E$5="",$F$5="",$G$5=""),"",IFERROR(VLOOKUP(B3204,'勘定科目コード（2019）'!$B$2:$J$3668,8,FALSE),"")))</f>
        <v/>
      </c>
      <c r="K3204" s="57" t="str">
        <f>IF(AND(OR(D3198&lt;&gt;"",E3198&lt;&gt;"",F3198&lt;&gt;"",G3198&lt;&gt;""),E3204=""),"",IF(AND($D$5="",$E$5="",$F$5="",$G$5=""),"",IFERROR(VLOOKUP(B3204,'勘定科目コード（2019）'!$B$2:$J$3668,9,FALSE),"")))</f>
        <v/>
      </c>
      <c r="L3204" s="44" t="str">
        <f>IFERROR(VLOOKUP(D3204,'勘定科目コード（2019）'!$E$2:$J$500,7,FALSE),"")</f>
        <v/>
      </c>
    </row>
    <row r="3205" spans="2:12" x14ac:dyDescent="0.15">
      <c r="B3205" s="31">
        <v>3195</v>
      </c>
      <c r="D3205" s="51" t="str">
        <f>IF(AND($D$5="",$E$5="",$F$5="",$G$5=""),"",(IFERROR(VLOOKUP(B3205,'勘定科目コード（2019）'!$B$2:$J$3668,3,FALSE),"")))</f>
        <v/>
      </c>
      <c r="E3205" s="52" t="str">
        <f>IF(AND(OR($D$5&lt;&gt;"",$E$5&lt;&gt;"",$F$5&lt;&gt;"",$G$5&lt;&gt;""),D3205=""),"",IF(AND($D$5="",$E$5="",$F$5="",$G$5=""),"",IFERROR(VLOOKUP(B3205,'勘定科目コード（2019）'!$B$2:$J$3668,4,FALSE),"")))</f>
        <v/>
      </c>
      <c r="F3205" s="53" t="str">
        <f>IF(AND(OR(D3199&lt;&gt;"",E3199&lt;&gt;"",F3199&lt;&gt;"",G3199&lt;&gt;""),E3205=""),"",IF(AND(OR(D3199&lt;&gt;"",E3199&lt;&gt;"",F3199&lt;&gt;"",G3199&lt;&gt;""),E3205=""),"",IF(AND($D$5="",$E$5="",$F$5="",$G$5=""),"",IFERROR(VLOOKUP(B3205,'勘定科目コード（2019）'!$B$2:$J$3668,5,FALSE),""))))</f>
        <v/>
      </c>
      <c r="G3205" s="52" t="str">
        <f>IF(AND(OR(D3199&lt;&gt;"",E3199&lt;&gt;"",F3199&lt;&gt;"",G3199&lt;&gt;""),E3205=""),"",IF(AND($D$5="",$E$5="",$F$5="",$G$5=""),"",IFERROR(VLOOKUP(B3205,'勘定科目コード（2019）'!$B$2:$J$3668,6,FALSE),"")))</f>
        <v/>
      </c>
      <c r="H3205" s="54"/>
      <c r="I3205" s="55" t="str">
        <f>IF(AND(OR(D3199&lt;&gt;"",E3199&lt;&gt;"",F3199&lt;&gt;"",G3199&lt;&gt;""),E3205=""),"",IF(AND($D$5="",$E$5="",$F$5="",$G$5=""),"",IFERROR(VLOOKUP(B3205,'勘定科目コード（2019）'!$B$2:$J$3668,7,FALSE),"")))</f>
        <v/>
      </c>
      <c r="J3205" s="56" t="str">
        <f>IF(AND(OR(D3199&lt;&gt;"",E3199&lt;&gt;"",F3199&lt;&gt;"",G3199&lt;&gt;""),E3205=""),"",IF(AND($D$5="",$E$5="",$F$5="",$G$5=""),"",IFERROR(VLOOKUP(B3205,'勘定科目コード（2019）'!$B$2:$J$3668,8,FALSE),"")))</f>
        <v/>
      </c>
      <c r="K3205" s="57" t="str">
        <f>IF(AND(OR(D3199&lt;&gt;"",E3199&lt;&gt;"",F3199&lt;&gt;"",G3199&lt;&gt;""),E3205=""),"",IF(AND($D$5="",$E$5="",$F$5="",$G$5=""),"",IFERROR(VLOOKUP(B3205,'勘定科目コード（2019）'!$B$2:$J$3668,9,FALSE),"")))</f>
        <v/>
      </c>
      <c r="L3205" s="44" t="str">
        <f>IFERROR(VLOOKUP(D3205,'勘定科目コード（2019）'!$E$2:$J$500,7,FALSE),"")</f>
        <v/>
      </c>
    </row>
    <row r="3206" spans="2:12" x14ac:dyDescent="0.15">
      <c r="B3206" s="31">
        <v>3196</v>
      </c>
      <c r="D3206" s="51" t="str">
        <f>IF(AND($D$5="",$E$5="",$F$5="",$G$5=""),"",(IFERROR(VLOOKUP(B3206,'勘定科目コード（2019）'!$B$2:$J$3668,3,FALSE),"")))</f>
        <v/>
      </c>
      <c r="E3206" s="52" t="str">
        <f>IF(AND(OR($D$5&lt;&gt;"",$E$5&lt;&gt;"",$F$5&lt;&gt;"",$G$5&lt;&gt;""),D3206=""),"",IF(AND($D$5="",$E$5="",$F$5="",$G$5=""),"",IFERROR(VLOOKUP(B3206,'勘定科目コード（2019）'!$B$2:$J$3668,4,FALSE),"")))</f>
        <v/>
      </c>
      <c r="F3206" s="53" t="str">
        <f>IF(AND(OR(D3200&lt;&gt;"",E3200&lt;&gt;"",F3200&lt;&gt;"",G3200&lt;&gt;""),E3206=""),"",IF(AND(OR(D3200&lt;&gt;"",E3200&lt;&gt;"",F3200&lt;&gt;"",G3200&lt;&gt;""),E3206=""),"",IF(AND($D$5="",$E$5="",$F$5="",$G$5=""),"",IFERROR(VLOOKUP(B3206,'勘定科目コード（2019）'!$B$2:$J$3668,5,FALSE),""))))</f>
        <v/>
      </c>
      <c r="G3206" s="52" t="str">
        <f>IF(AND(OR(D3200&lt;&gt;"",E3200&lt;&gt;"",F3200&lt;&gt;"",G3200&lt;&gt;""),E3206=""),"",IF(AND($D$5="",$E$5="",$F$5="",$G$5=""),"",IFERROR(VLOOKUP(B3206,'勘定科目コード（2019）'!$B$2:$J$3668,6,FALSE),"")))</f>
        <v/>
      </c>
      <c r="H3206" s="54"/>
      <c r="I3206" s="55" t="str">
        <f>IF(AND(OR(D3200&lt;&gt;"",E3200&lt;&gt;"",F3200&lt;&gt;"",G3200&lt;&gt;""),E3206=""),"",IF(AND($D$5="",$E$5="",$F$5="",$G$5=""),"",IFERROR(VLOOKUP(B3206,'勘定科目コード（2019）'!$B$2:$J$3668,7,FALSE),"")))</f>
        <v/>
      </c>
      <c r="J3206" s="56" t="str">
        <f>IF(AND(OR(D3200&lt;&gt;"",E3200&lt;&gt;"",F3200&lt;&gt;"",G3200&lt;&gt;""),E3206=""),"",IF(AND($D$5="",$E$5="",$F$5="",$G$5=""),"",IFERROR(VLOOKUP(B3206,'勘定科目コード（2019）'!$B$2:$J$3668,8,FALSE),"")))</f>
        <v/>
      </c>
      <c r="K3206" s="57" t="str">
        <f>IF(AND(OR(D3200&lt;&gt;"",E3200&lt;&gt;"",F3200&lt;&gt;"",G3200&lt;&gt;""),E3206=""),"",IF(AND($D$5="",$E$5="",$F$5="",$G$5=""),"",IFERROR(VLOOKUP(B3206,'勘定科目コード（2019）'!$B$2:$J$3668,9,FALSE),"")))</f>
        <v/>
      </c>
      <c r="L3206" s="44" t="str">
        <f>IFERROR(VLOOKUP(D3206,'勘定科目コード（2019）'!$E$2:$J$500,7,FALSE),"")</f>
        <v/>
      </c>
    </row>
    <row r="3207" spans="2:12" x14ac:dyDescent="0.15">
      <c r="B3207" s="31">
        <v>3197</v>
      </c>
      <c r="D3207" s="51" t="str">
        <f>IF(AND($D$5="",$E$5="",$F$5="",$G$5=""),"",(IFERROR(VLOOKUP(B3207,'勘定科目コード（2019）'!$B$2:$J$3668,3,FALSE),"")))</f>
        <v/>
      </c>
      <c r="E3207" s="52" t="str">
        <f>IF(AND(OR($D$5&lt;&gt;"",$E$5&lt;&gt;"",$F$5&lt;&gt;"",$G$5&lt;&gt;""),D3207=""),"",IF(AND($D$5="",$E$5="",$F$5="",$G$5=""),"",IFERROR(VLOOKUP(B3207,'勘定科目コード（2019）'!$B$2:$J$3668,4,FALSE),"")))</f>
        <v/>
      </c>
      <c r="F3207" s="53" t="str">
        <f>IF(AND(OR(D3201&lt;&gt;"",E3201&lt;&gt;"",F3201&lt;&gt;"",G3201&lt;&gt;""),E3207=""),"",IF(AND(OR(D3201&lt;&gt;"",E3201&lt;&gt;"",F3201&lt;&gt;"",G3201&lt;&gt;""),E3207=""),"",IF(AND($D$5="",$E$5="",$F$5="",$G$5=""),"",IFERROR(VLOOKUP(B3207,'勘定科目コード（2019）'!$B$2:$J$3668,5,FALSE),""))))</f>
        <v/>
      </c>
      <c r="G3207" s="52" t="str">
        <f>IF(AND(OR(D3201&lt;&gt;"",E3201&lt;&gt;"",F3201&lt;&gt;"",G3201&lt;&gt;""),E3207=""),"",IF(AND($D$5="",$E$5="",$F$5="",$G$5=""),"",IFERROR(VLOOKUP(B3207,'勘定科目コード（2019）'!$B$2:$J$3668,6,FALSE),"")))</f>
        <v/>
      </c>
      <c r="H3207" s="54"/>
      <c r="I3207" s="55" t="str">
        <f>IF(AND(OR(D3201&lt;&gt;"",E3201&lt;&gt;"",F3201&lt;&gt;"",G3201&lt;&gt;""),E3207=""),"",IF(AND($D$5="",$E$5="",$F$5="",$G$5=""),"",IFERROR(VLOOKUP(B3207,'勘定科目コード（2019）'!$B$2:$J$3668,7,FALSE),"")))</f>
        <v/>
      </c>
      <c r="J3207" s="56" t="str">
        <f>IF(AND(OR(D3201&lt;&gt;"",E3201&lt;&gt;"",F3201&lt;&gt;"",G3201&lt;&gt;""),E3207=""),"",IF(AND($D$5="",$E$5="",$F$5="",$G$5=""),"",IFERROR(VLOOKUP(B3207,'勘定科目コード（2019）'!$B$2:$J$3668,8,FALSE),"")))</f>
        <v/>
      </c>
      <c r="K3207" s="57" t="str">
        <f>IF(AND(OR(D3201&lt;&gt;"",E3201&lt;&gt;"",F3201&lt;&gt;"",G3201&lt;&gt;""),E3207=""),"",IF(AND($D$5="",$E$5="",$F$5="",$G$5=""),"",IFERROR(VLOOKUP(B3207,'勘定科目コード（2019）'!$B$2:$J$3668,9,FALSE),"")))</f>
        <v/>
      </c>
      <c r="L3207" s="44" t="str">
        <f>IFERROR(VLOOKUP(D3207,'勘定科目コード（2019）'!$E$2:$J$500,7,FALSE),"")</f>
        <v/>
      </c>
    </row>
    <row r="3208" spans="2:12" x14ac:dyDescent="0.15">
      <c r="B3208" s="31">
        <v>3198</v>
      </c>
      <c r="D3208" s="51" t="str">
        <f>IF(AND($D$5="",$E$5="",$F$5="",$G$5=""),"",(IFERROR(VLOOKUP(B3208,'勘定科目コード（2019）'!$B$2:$J$3668,3,FALSE),"")))</f>
        <v/>
      </c>
      <c r="E3208" s="52" t="str">
        <f>IF(AND(OR($D$5&lt;&gt;"",$E$5&lt;&gt;"",$F$5&lt;&gt;"",$G$5&lt;&gt;""),D3208=""),"",IF(AND($D$5="",$E$5="",$F$5="",$G$5=""),"",IFERROR(VLOOKUP(B3208,'勘定科目コード（2019）'!$B$2:$J$3668,4,FALSE),"")))</f>
        <v/>
      </c>
      <c r="F3208" s="53" t="str">
        <f>IF(AND(OR(D3202&lt;&gt;"",E3202&lt;&gt;"",F3202&lt;&gt;"",G3202&lt;&gt;""),E3208=""),"",IF(AND(OR(D3202&lt;&gt;"",E3202&lt;&gt;"",F3202&lt;&gt;"",G3202&lt;&gt;""),E3208=""),"",IF(AND($D$5="",$E$5="",$F$5="",$G$5=""),"",IFERROR(VLOOKUP(B3208,'勘定科目コード（2019）'!$B$2:$J$3668,5,FALSE),""))))</f>
        <v/>
      </c>
      <c r="G3208" s="52" t="str">
        <f>IF(AND(OR(D3202&lt;&gt;"",E3202&lt;&gt;"",F3202&lt;&gt;"",G3202&lt;&gt;""),E3208=""),"",IF(AND($D$5="",$E$5="",$F$5="",$G$5=""),"",IFERROR(VLOOKUP(B3208,'勘定科目コード（2019）'!$B$2:$J$3668,6,FALSE),"")))</f>
        <v/>
      </c>
      <c r="H3208" s="54"/>
      <c r="I3208" s="55" t="str">
        <f>IF(AND(OR(D3202&lt;&gt;"",E3202&lt;&gt;"",F3202&lt;&gt;"",G3202&lt;&gt;""),E3208=""),"",IF(AND($D$5="",$E$5="",$F$5="",$G$5=""),"",IFERROR(VLOOKUP(B3208,'勘定科目コード（2019）'!$B$2:$J$3668,7,FALSE),"")))</f>
        <v/>
      </c>
      <c r="J3208" s="56" t="str">
        <f>IF(AND(OR(D3202&lt;&gt;"",E3202&lt;&gt;"",F3202&lt;&gt;"",G3202&lt;&gt;""),E3208=""),"",IF(AND($D$5="",$E$5="",$F$5="",$G$5=""),"",IFERROR(VLOOKUP(B3208,'勘定科目コード（2019）'!$B$2:$J$3668,8,FALSE),"")))</f>
        <v/>
      </c>
      <c r="K3208" s="57" t="str">
        <f>IF(AND(OR(D3202&lt;&gt;"",E3202&lt;&gt;"",F3202&lt;&gt;"",G3202&lt;&gt;""),E3208=""),"",IF(AND($D$5="",$E$5="",$F$5="",$G$5=""),"",IFERROR(VLOOKUP(B3208,'勘定科目コード（2019）'!$B$2:$J$3668,9,FALSE),"")))</f>
        <v/>
      </c>
      <c r="L3208" s="44" t="str">
        <f>IFERROR(VLOOKUP(D3208,'勘定科目コード（2019）'!$E$2:$J$500,7,FALSE),"")</f>
        <v/>
      </c>
    </row>
    <row r="3209" spans="2:12" x14ac:dyDescent="0.15">
      <c r="B3209" s="31">
        <v>3199</v>
      </c>
      <c r="D3209" s="51" t="str">
        <f>IF(AND($D$5="",$E$5="",$F$5="",$G$5=""),"",(IFERROR(VLOOKUP(B3209,'勘定科目コード（2019）'!$B$2:$J$3668,3,FALSE),"")))</f>
        <v/>
      </c>
      <c r="E3209" s="52" t="str">
        <f>IF(AND(OR($D$5&lt;&gt;"",$E$5&lt;&gt;"",$F$5&lt;&gt;"",$G$5&lt;&gt;""),D3209=""),"",IF(AND($D$5="",$E$5="",$F$5="",$G$5=""),"",IFERROR(VLOOKUP(B3209,'勘定科目コード（2019）'!$B$2:$J$3668,4,FALSE),"")))</f>
        <v/>
      </c>
      <c r="F3209" s="53" t="str">
        <f>IF(AND(OR(D3203&lt;&gt;"",E3203&lt;&gt;"",F3203&lt;&gt;"",G3203&lt;&gt;""),E3209=""),"",IF(AND(OR(D3203&lt;&gt;"",E3203&lt;&gt;"",F3203&lt;&gt;"",G3203&lt;&gt;""),E3209=""),"",IF(AND($D$5="",$E$5="",$F$5="",$G$5=""),"",IFERROR(VLOOKUP(B3209,'勘定科目コード（2019）'!$B$2:$J$3668,5,FALSE),""))))</f>
        <v/>
      </c>
      <c r="G3209" s="52" t="str">
        <f>IF(AND(OR(D3203&lt;&gt;"",E3203&lt;&gt;"",F3203&lt;&gt;"",G3203&lt;&gt;""),E3209=""),"",IF(AND($D$5="",$E$5="",$F$5="",$G$5=""),"",IFERROR(VLOOKUP(B3209,'勘定科目コード（2019）'!$B$2:$J$3668,6,FALSE),"")))</f>
        <v/>
      </c>
      <c r="H3209" s="54"/>
      <c r="I3209" s="55" t="str">
        <f>IF(AND(OR(D3203&lt;&gt;"",E3203&lt;&gt;"",F3203&lt;&gt;"",G3203&lt;&gt;""),E3209=""),"",IF(AND($D$5="",$E$5="",$F$5="",$G$5=""),"",IFERROR(VLOOKUP(B3209,'勘定科目コード（2019）'!$B$2:$J$3668,7,FALSE),"")))</f>
        <v/>
      </c>
      <c r="J3209" s="56" t="str">
        <f>IF(AND(OR(D3203&lt;&gt;"",E3203&lt;&gt;"",F3203&lt;&gt;"",G3203&lt;&gt;""),E3209=""),"",IF(AND($D$5="",$E$5="",$F$5="",$G$5=""),"",IFERROR(VLOOKUP(B3209,'勘定科目コード（2019）'!$B$2:$J$3668,8,FALSE),"")))</f>
        <v/>
      </c>
      <c r="K3209" s="57" t="str">
        <f>IF(AND(OR(D3203&lt;&gt;"",E3203&lt;&gt;"",F3203&lt;&gt;"",G3203&lt;&gt;""),E3209=""),"",IF(AND($D$5="",$E$5="",$F$5="",$G$5=""),"",IFERROR(VLOOKUP(B3209,'勘定科目コード（2019）'!$B$2:$J$3668,9,FALSE),"")))</f>
        <v/>
      </c>
      <c r="L3209" s="44" t="str">
        <f>IFERROR(VLOOKUP(D3209,'勘定科目コード（2019）'!$E$2:$J$500,7,FALSE),"")</f>
        <v/>
      </c>
    </row>
    <row r="3210" spans="2:12" x14ac:dyDescent="0.15">
      <c r="B3210" s="31">
        <v>3200</v>
      </c>
      <c r="D3210" s="51" t="str">
        <f>IF(AND($D$5="",$E$5="",$F$5="",$G$5=""),"",(IFERROR(VLOOKUP(B3210,'勘定科目コード（2019）'!$B$2:$J$3668,3,FALSE),"")))</f>
        <v/>
      </c>
      <c r="E3210" s="52" t="str">
        <f>IF(AND(OR($D$5&lt;&gt;"",$E$5&lt;&gt;"",$F$5&lt;&gt;"",$G$5&lt;&gt;""),D3210=""),"",IF(AND($D$5="",$E$5="",$F$5="",$G$5=""),"",IFERROR(VLOOKUP(B3210,'勘定科目コード（2019）'!$B$2:$J$3668,4,FALSE),"")))</f>
        <v/>
      </c>
      <c r="F3210" s="53" t="str">
        <f>IF(AND(OR(D3204&lt;&gt;"",E3204&lt;&gt;"",F3204&lt;&gt;"",G3204&lt;&gt;""),E3210=""),"",IF(AND(OR(D3204&lt;&gt;"",E3204&lt;&gt;"",F3204&lt;&gt;"",G3204&lt;&gt;""),E3210=""),"",IF(AND($D$5="",$E$5="",$F$5="",$G$5=""),"",IFERROR(VLOOKUP(B3210,'勘定科目コード（2019）'!$B$2:$J$3668,5,FALSE),""))))</f>
        <v/>
      </c>
      <c r="G3210" s="52" t="str">
        <f>IF(AND(OR(D3204&lt;&gt;"",E3204&lt;&gt;"",F3204&lt;&gt;"",G3204&lt;&gt;""),E3210=""),"",IF(AND($D$5="",$E$5="",$F$5="",$G$5=""),"",IFERROR(VLOOKUP(B3210,'勘定科目コード（2019）'!$B$2:$J$3668,6,FALSE),"")))</f>
        <v/>
      </c>
      <c r="H3210" s="54"/>
      <c r="I3210" s="55" t="str">
        <f>IF(AND(OR(D3204&lt;&gt;"",E3204&lt;&gt;"",F3204&lt;&gt;"",G3204&lt;&gt;""),E3210=""),"",IF(AND($D$5="",$E$5="",$F$5="",$G$5=""),"",IFERROR(VLOOKUP(B3210,'勘定科目コード（2019）'!$B$2:$J$3668,7,FALSE),"")))</f>
        <v/>
      </c>
      <c r="J3210" s="56" t="str">
        <f>IF(AND(OR(D3204&lt;&gt;"",E3204&lt;&gt;"",F3204&lt;&gt;"",G3204&lt;&gt;""),E3210=""),"",IF(AND($D$5="",$E$5="",$F$5="",$G$5=""),"",IFERROR(VLOOKUP(B3210,'勘定科目コード（2019）'!$B$2:$J$3668,8,FALSE),"")))</f>
        <v/>
      </c>
      <c r="K3210" s="57" t="str">
        <f>IF(AND(OR(D3204&lt;&gt;"",E3204&lt;&gt;"",F3204&lt;&gt;"",G3204&lt;&gt;""),E3210=""),"",IF(AND($D$5="",$E$5="",$F$5="",$G$5=""),"",IFERROR(VLOOKUP(B3210,'勘定科目コード（2019）'!$B$2:$J$3668,9,FALSE),"")))</f>
        <v/>
      </c>
      <c r="L3210" s="44" t="str">
        <f>IFERROR(VLOOKUP(D3210,'勘定科目コード（2019）'!$E$2:$J$500,7,FALSE),"")</f>
        <v/>
      </c>
    </row>
    <row r="3211" spans="2:12" x14ac:dyDescent="0.15">
      <c r="B3211" s="31">
        <v>3201</v>
      </c>
      <c r="D3211" s="51" t="str">
        <f>IF(AND($D$5="",$E$5="",$F$5="",$G$5=""),"",(IFERROR(VLOOKUP(B3211,'勘定科目コード（2019）'!$B$2:$J$3668,3,FALSE),"")))</f>
        <v/>
      </c>
      <c r="E3211" s="52" t="str">
        <f>IF(AND(OR($D$5&lt;&gt;"",$E$5&lt;&gt;"",$F$5&lt;&gt;"",$G$5&lt;&gt;""),D3211=""),"",IF(AND($D$5="",$E$5="",$F$5="",$G$5=""),"",IFERROR(VLOOKUP(B3211,'勘定科目コード（2019）'!$B$2:$J$3668,4,FALSE),"")))</f>
        <v/>
      </c>
      <c r="F3211" s="53" t="str">
        <f>IF(AND(OR(D3205&lt;&gt;"",E3205&lt;&gt;"",F3205&lt;&gt;"",G3205&lt;&gt;""),E3211=""),"",IF(AND(OR(D3205&lt;&gt;"",E3205&lt;&gt;"",F3205&lt;&gt;"",G3205&lt;&gt;""),E3211=""),"",IF(AND($D$5="",$E$5="",$F$5="",$G$5=""),"",IFERROR(VLOOKUP(B3211,'勘定科目コード（2019）'!$B$2:$J$3668,5,FALSE),""))))</f>
        <v/>
      </c>
      <c r="G3211" s="52" t="str">
        <f>IF(AND(OR(D3205&lt;&gt;"",E3205&lt;&gt;"",F3205&lt;&gt;"",G3205&lt;&gt;""),E3211=""),"",IF(AND($D$5="",$E$5="",$F$5="",$G$5=""),"",IFERROR(VLOOKUP(B3211,'勘定科目コード（2019）'!$B$2:$J$3668,6,FALSE),"")))</f>
        <v/>
      </c>
      <c r="H3211" s="54"/>
      <c r="I3211" s="55" t="str">
        <f>IF(AND(OR(D3205&lt;&gt;"",E3205&lt;&gt;"",F3205&lt;&gt;"",G3205&lt;&gt;""),E3211=""),"",IF(AND($D$5="",$E$5="",$F$5="",$G$5=""),"",IFERROR(VLOOKUP(B3211,'勘定科目コード（2019）'!$B$2:$J$3668,7,FALSE),"")))</f>
        <v/>
      </c>
      <c r="J3211" s="56" t="str">
        <f>IF(AND(OR(D3205&lt;&gt;"",E3205&lt;&gt;"",F3205&lt;&gt;"",G3205&lt;&gt;""),E3211=""),"",IF(AND($D$5="",$E$5="",$F$5="",$G$5=""),"",IFERROR(VLOOKUP(B3211,'勘定科目コード（2019）'!$B$2:$J$3668,8,FALSE),"")))</f>
        <v/>
      </c>
      <c r="K3211" s="57" t="str">
        <f>IF(AND(OR(D3205&lt;&gt;"",E3205&lt;&gt;"",F3205&lt;&gt;"",G3205&lt;&gt;""),E3211=""),"",IF(AND($D$5="",$E$5="",$F$5="",$G$5=""),"",IFERROR(VLOOKUP(B3211,'勘定科目コード（2019）'!$B$2:$J$3668,9,FALSE),"")))</f>
        <v/>
      </c>
      <c r="L3211" s="44" t="str">
        <f>IFERROR(VLOOKUP(D3211,'勘定科目コード（2019）'!$E$2:$J$500,7,FALSE),"")</f>
        <v/>
      </c>
    </row>
    <row r="3212" spans="2:12" x14ac:dyDescent="0.15">
      <c r="B3212" s="31">
        <v>3202</v>
      </c>
      <c r="D3212" s="51" t="str">
        <f>IF(AND($D$5="",$E$5="",$F$5="",$G$5=""),"",(IFERROR(VLOOKUP(B3212,'勘定科目コード（2019）'!$B$2:$J$3668,3,FALSE),"")))</f>
        <v/>
      </c>
      <c r="E3212" s="52" t="str">
        <f>IF(AND(OR($D$5&lt;&gt;"",$E$5&lt;&gt;"",$F$5&lt;&gt;"",$G$5&lt;&gt;""),D3212=""),"",IF(AND($D$5="",$E$5="",$F$5="",$G$5=""),"",IFERROR(VLOOKUP(B3212,'勘定科目コード（2019）'!$B$2:$J$3668,4,FALSE),"")))</f>
        <v/>
      </c>
      <c r="F3212" s="53" t="str">
        <f>IF(AND(OR(D3206&lt;&gt;"",E3206&lt;&gt;"",F3206&lt;&gt;"",G3206&lt;&gt;""),E3212=""),"",IF(AND(OR(D3206&lt;&gt;"",E3206&lt;&gt;"",F3206&lt;&gt;"",G3206&lt;&gt;""),E3212=""),"",IF(AND($D$5="",$E$5="",$F$5="",$G$5=""),"",IFERROR(VLOOKUP(B3212,'勘定科目コード（2019）'!$B$2:$J$3668,5,FALSE),""))))</f>
        <v/>
      </c>
      <c r="G3212" s="52" t="str">
        <f>IF(AND(OR(D3206&lt;&gt;"",E3206&lt;&gt;"",F3206&lt;&gt;"",G3206&lt;&gt;""),E3212=""),"",IF(AND($D$5="",$E$5="",$F$5="",$G$5=""),"",IFERROR(VLOOKUP(B3212,'勘定科目コード（2019）'!$B$2:$J$3668,6,FALSE),"")))</f>
        <v/>
      </c>
      <c r="H3212" s="54"/>
      <c r="I3212" s="55" t="str">
        <f>IF(AND(OR(D3206&lt;&gt;"",E3206&lt;&gt;"",F3206&lt;&gt;"",G3206&lt;&gt;""),E3212=""),"",IF(AND($D$5="",$E$5="",$F$5="",$G$5=""),"",IFERROR(VLOOKUP(B3212,'勘定科目コード（2019）'!$B$2:$J$3668,7,FALSE),"")))</f>
        <v/>
      </c>
      <c r="J3212" s="56" t="str">
        <f>IF(AND(OR(D3206&lt;&gt;"",E3206&lt;&gt;"",F3206&lt;&gt;"",G3206&lt;&gt;""),E3212=""),"",IF(AND($D$5="",$E$5="",$F$5="",$G$5=""),"",IFERROR(VLOOKUP(B3212,'勘定科目コード（2019）'!$B$2:$J$3668,8,FALSE),"")))</f>
        <v/>
      </c>
      <c r="K3212" s="57" t="str">
        <f>IF(AND(OR(D3206&lt;&gt;"",E3206&lt;&gt;"",F3206&lt;&gt;"",G3206&lt;&gt;""),E3212=""),"",IF(AND($D$5="",$E$5="",$F$5="",$G$5=""),"",IFERROR(VLOOKUP(B3212,'勘定科目コード（2019）'!$B$2:$J$3668,9,FALSE),"")))</f>
        <v/>
      </c>
      <c r="L3212" s="44" t="str">
        <f>IFERROR(VLOOKUP(D3212,'勘定科目コード（2019）'!$E$2:$J$500,7,FALSE),"")</f>
        <v/>
      </c>
    </row>
    <row r="3213" spans="2:12" x14ac:dyDescent="0.15">
      <c r="B3213" s="31">
        <v>3203</v>
      </c>
      <c r="D3213" s="51" t="str">
        <f>IF(AND($D$5="",$E$5="",$F$5="",$G$5=""),"",(IFERROR(VLOOKUP(B3213,'勘定科目コード（2019）'!$B$2:$J$3668,3,FALSE),"")))</f>
        <v/>
      </c>
      <c r="E3213" s="52" t="str">
        <f>IF(AND(OR($D$5&lt;&gt;"",$E$5&lt;&gt;"",$F$5&lt;&gt;"",$G$5&lt;&gt;""),D3213=""),"",IF(AND($D$5="",$E$5="",$F$5="",$G$5=""),"",IFERROR(VLOOKUP(B3213,'勘定科目コード（2019）'!$B$2:$J$3668,4,FALSE),"")))</f>
        <v/>
      </c>
      <c r="F3213" s="53" t="str">
        <f>IF(AND(OR(D3207&lt;&gt;"",E3207&lt;&gt;"",F3207&lt;&gt;"",G3207&lt;&gt;""),E3213=""),"",IF(AND(OR(D3207&lt;&gt;"",E3207&lt;&gt;"",F3207&lt;&gt;"",G3207&lt;&gt;""),E3213=""),"",IF(AND($D$5="",$E$5="",$F$5="",$G$5=""),"",IFERROR(VLOOKUP(B3213,'勘定科目コード（2019）'!$B$2:$J$3668,5,FALSE),""))))</f>
        <v/>
      </c>
      <c r="G3213" s="52" t="str">
        <f>IF(AND(OR(D3207&lt;&gt;"",E3207&lt;&gt;"",F3207&lt;&gt;"",G3207&lt;&gt;""),E3213=""),"",IF(AND($D$5="",$E$5="",$F$5="",$G$5=""),"",IFERROR(VLOOKUP(B3213,'勘定科目コード（2019）'!$B$2:$J$3668,6,FALSE),"")))</f>
        <v/>
      </c>
      <c r="H3213" s="54"/>
      <c r="I3213" s="55" t="str">
        <f>IF(AND(OR(D3207&lt;&gt;"",E3207&lt;&gt;"",F3207&lt;&gt;"",G3207&lt;&gt;""),E3213=""),"",IF(AND($D$5="",$E$5="",$F$5="",$G$5=""),"",IFERROR(VLOOKUP(B3213,'勘定科目コード（2019）'!$B$2:$J$3668,7,FALSE),"")))</f>
        <v/>
      </c>
      <c r="J3213" s="56" t="str">
        <f>IF(AND(OR(D3207&lt;&gt;"",E3207&lt;&gt;"",F3207&lt;&gt;"",G3207&lt;&gt;""),E3213=""),"",IF(AND($D$5="",$E$5="",$F$5="",$G$5=""),"",IFERROR(VLOOKUP(B3213,'勘定科目コード（2019）'!$B$2:$J$3668,8,FALSE),"")))</f>
        <v/>
      </c>
      <c r="K3213" s="57" t="str">
        <f>IF(AND(OR(D3207&lt;&gt;"",E3207&lt;&gt;"",F3207&lt;&gt;"",G3207&lt;&gt;""),E3213=""),"",IF(AND($D$5="",$E$5="",$F$5="",$G$5=""),"",IFERROR(VLOOKUP(B3213,'勘定科目コード（2019）'!$B$2:$J$3668,9,FALSE),"")))</f>
        <v/>
      </c>
      <c r="L3213" s="44" t="str">
        <f>IFERROR(VLOOKUP(D3213,'勘定科目コード（2019）'!$E$2:$J$500,7,FALSE),"")</f>
        <v/>
      </c>
    </row>
    <row r="3214" spans="2:12" x14ac:dyDescent="0.15">
      <c r="B3214" s="31">
        <v>3204</v>
      </c>
      <c r="D3214" s="51" t="str">
        <f>IF(AND($D$5="",$E$5="",$F$5="",$G$5=""),"",(IFERROR(VLOOKUP(B3214,'勘定科目コード（2019）'!$B$2:$J$3668,3,FALSE),"")))</f>
        <v/>
      </c>
      <c r="E3214" s="52" t="str">
        <f>IF(AND(OR($D$5&lt;&gt;"",$E$5&lt;&gt;"",$F$5&lt;&gt;"",$G$5&lt;&gt;""),D3214=""),"",IF(AND($D$5="",$E$5="",$F$5="",$G$5=""),"",IFERROR(VLOOKUP(B3214,'勘定科目コード（2019）'!$B$2:$J$3668,4,FALSE),"")))</f>
        <v/>
      </c>
      <c r="F3214" s="53" t="str">
        <f>IF(AND(OR(D3208&lt;&gt;"",E3208&lt;&gt;"",F3208&lt;&gt;"",G3208&lt;&gt;""),E3214=""),"",IF(AND(OR(D3208&lt;&gt;"",E3208&lt;&gt;"",F3208&lt;&gt;"",G3208&lt;&gt;""),E3214=""),"",IF(AND($D$5="",$E$5="",$F$5="",$G$5=""),"",IFERROR(VLOOKUP(B3214,'勘定科目コード（2019）'!$B$2:$J$3668,5,FALSE),""))))</f>
        <v/>
      </c>
      <c r="G3214" s="52" t="str">
        <f>IF(AND(OR(D3208&lt;&gt;"",E3208&lt;&gt;"",F3208&lt;&gt;"",G3208&lt;&gt;""),E3214=""),"",IF(AND($D$5="",$E$5="",$F$5="",$G$5=""),"",IFERROR(VLOOKUP(B3214,'勘定科目コード（2019）'!$B$2:$J$3668,6,FALSE),"")))</f>
        <v/>
      </c>
      <c r="H3214" s="54"/>
      <c r="I3214" s="55" t="str">
        <f>IF(AND(OR(D3208&lt;&gt;"",E3208&lt;&gt;"",F3208&lt;&gt;"",G3208&lt;&gt;""),E3214=""),"",IF(AND($D$5="",$E$5="",$F$5="",$G$5=""),"",IFERROR(VLOOKUP(B3214,'勘定科目コード（2019）'!$B$2:$J$3668,7,FALSE),"")))</f>
        <v/>
      </c>
      <c r="J3214" s="56" t="str">
        <f>IF(AND(OR(D3208&lt;&gt;"",E3208&lt;&gt;"",F3208&lt;&gt;"",G3208&lt;&gt;""),E3214=""),"",IF(AND($D$5="",$E$5="",$F$5="",$G$5=""),"",IFERROR(VLOOKUP(B3214,'勘定科目コード（2019）'!$B$2:$J$3668,8,FALSE),"")))</f>
        <v/>
      </c>
      <c r="K3214" s="57" t="str">
        <f>IF(AND(OR(D3208&lt;&gt;"",E3208&lt;&gt;"",F3208&lt;&gt;"",G3208&lt;&gt;""),E3214=""),"",IF(AND($D$5="",$E$5="",$F$5="",$G$5=""),"",IFERROR(VLOOKUP(B3214,'勘定科目コード（2019）'!$B$2:$J$3668,9,FALSE),"")))</f>
        <v/>
      </c>
      <c r="L3214" s="44" t="str">
        <f>IFERROR(VLOOKUP(D3214,'勘定科目コード（2019）'!$E$2:$J$500,7,FALSE),"")</f>
        <v/>
      </c>
    </row>
    <row r="3215" spans="2:12" x14ac:dyDescent="0.15">
      <c r="B3215" s="31">
        <v>3205</v>
      </c>
      <c r="D3215" s="51" t="str">
        <f>IF(AND($D$5="",$E$5="",$F$5="",$G$5=""),"",(IFERROR(VLOOKUP(B3215,'勘定科目コード（2019）'!$B$2:$J$3668,3,FALSE),"")))</f>
        <v/>
      </c>
      <c r="E3215" s="52" t="str">
        <f>IF(AND(OR($D$5&lt;&gt;"",$E$5&lt;&gt;"",$F$5&lt;&gt;"",$G$5&lt;&gt;""),D3215=""),"",IF(AND($D$5="",$E$5="",$F$5="",$G$5=""),"",IFERROR(VLOOKUP(B3215,'勘定科目コード（2019）'!$B$2:$J$3668,4,FALSE),"")))</f>
        <v/>
      </c>
      <c r="F3215" s="53" t="str">
        <f>IF(AND(OR(D3209&lt;&gt;"",E3209&lt;&gt;"",F3209&lt;&gt;"",G3209&lt;&gt;""),E3215=""),"",IF(AND(OR(D3209&lt;&gt;"",E3209&lt;&gt;"",F3209&lt;&gt;"",G3209&lt;&gt;""),E3215=""),"",IF(AND($D$5="",$E$5="",$F$5="",$G$5=""),"",IFERROR(VLOOKUP(B3215,'勘定科目コード（2019）'!$B$2:$J$3668,5,FALSE),""))))</f>
        <v/>
      </c>
      <c r="G3215" s="52" t="str">
        <f>IF(AND(OR(D3209&lt;&gt;"",E3209&lt;&gt;"",F3209&lt;&gt;"",G3209&lt;&gt;""),E3215=""),"",IF(AND($D$5="",$E$5="",$F$5="",$G$5=""),"",IFERROR(VLOOKUP(B3215,'勘定科目コード（2019）'!$B$2:$J$3668,6,FALSE),"")))</f>
        <v/>
      </c>
      <c r="H3215" s="54"/>
      <c r="I3215" s="55" t="str">
        <f>IF(AND(OR(D3209&lt;&gt;"",E3209&lt;&gt;"",F3209&lt;&gt;"",G3209&lt;&gt;""),E3215=""),"",IF(AND($D$5="",$E$5="",$F$5="",$G$5=""),"",IFERROR(VLOOKUP(B3215,'勘定科目コード（2019）'!$B$2:$J$3668,7,FALSE),"")))</f>
        <v/>
      </c>
      <c r="J3215" s="56" t="str">
        <f>IF(AND(OR(D3209&lt;&gt;"",E3209&lt;&gt;"",F3209&lt;&gt;"",G3209&lt;&gt;""),E3215=""),"",IF(AND($D$5="",$E$5="",$F$5="",$G$5=""),"",IFERROR(VLOOKUP(B3215,'勘定科目コード（2019）'!$B$2:$J$3668,8,FALSE),"")))</f>
        <v/>
      </c>
      <c r="K3215" s="57" t="str">
        <f>IF(AND(OR(D3209&lt;&gt;"",E3209&lt;&gt;"",F3209&lt;&gt;"",G3209&lt;&gt;""),E3215=""),"",IF(AND($D$5="",$E$5="",$F$5="",$G$5=""),"",IFERROR(VLOOKUP(B3215,'勘定科目コード（2019）'!$B$2:$J$3668,9,FALSE),"")))</f>
        <v/>
      </c>
      <c r="L3215" s="44" t="str">
        <f>IFERROR(VLOOKUP(D3215,'勘定科目コード（2019）'!$E$2:$J$500,7,FALSE),"")</f>
        <v/>
      </c>
    </row>
    <row r="3216" spans="2:12" x14ac:dyDescent="0.15">
      <c r="B3216" s="31">
        <v>3206</v>
      </c>
      <c r="D3216" s="51" t="str">
        <f>IF(AND($D$5="",$E$5="",$F$5="",$G$5=""),"",(IFERROR(VLOOKUP(B3216,'勘定科目コード（2019）'!$B$2:$J$3668,3,FALSE),"")))</f>
        <v/>
      </c>
      <c r="E3216" s="52" t="str">
        <f>IF(AND(OR($D$5&lt;&gt;"",$E$5&lt;&gt;"",$F$5&lt;&gt;"",$G$5&lt;&gt;""),D3216=""),"",IF(AND($D$5="",$E$5="",$F$5="",$G$5=""),"",IFERROR(VLOOKUP(B3216,'勘定科目コード（2019）'!$B$2:$J$3668,4,FALSE),"")))</f>
        <v/>
      </c>
      <c r="F3216" s="53" t="str">
        <f>IF(AND(OR(D3210&lt;&gt;"",E3210&lt;&gt;"",F3210&lt;&gt;"",G3210&lt;&gt;""),E3216=""),"",IF(AND(OR(D3210&lt;&gt;"",E3210&lt;&gt;"",F3210&lt;&gt;"",G3210&lt;&gt;""),E3216=""),"",IF(AND($D$5="",$E$5="",$F$5="",$G$5=""),"",IFERROR(VLOOKUP(B3216,'勘定科目コード（2019）'!$B$2:$J$3668,5,FALSE),""))))</f>
        <v/>
      </c>
      <c r="G3216" s="52" t="str">
        <f>IF(AND(OR(D3210&lt;&gt;"",E3210&lt;&gt;"",F3210&lt;&gt;"",G3210&lt;&gt;""),E3216=""),"",IF(AND($D$5="",$E$5="",$F$5="",$G$5=""),"",IFERROR(VLOOKUP(B3216,'勘定科目コード（2019）'!$B$2:$J$3668,6,FALSE),"")))</f>
        <v/>
      </c>
      <c r="H3216" s="54"/>
      <c r="I3216" s="55" t="str">
        <f>IF(AND(OR(D3210&lt;&gt;"",E3210&lt;&gt;"",F3210&lt;&gt;"",G3210&lt;&gt;""),E3216=""),"",IF(AND($D$5="",$E$5="",$F$5="",$G$5=""),"",IFERROR(VLOOKUP(B3216,'勘定科目コード（2019）'!$B$2:$J$3668,7,FALSE),"")))</f>
        <v/>
      </c>
      <c r="J3216" s="56" t="str">
        <f>IF(AND(OR(D3210&lt;&gt;"",E3210&lt;&gt;"",F3210&lt;&gt;"",G3210&lt;&gt;""),E3216=""),"",IF(AND($D$5="",$E$5="",$F$5="",$G$5=""),"",IFERROR(VLOOKUP(B3216,'勘定科目コード（2019）'!$B$2:$J$3668,8,FALSE),"")))</f>
        <v/>
      </c>
      <c r="K3216" s="57" t="str">
        <f>IF(AND(OR(D3210&lt;&gt;"",E3210&lt;&gt;"",F3210&lt;&gt;"",G3210&lt;&gt;""),E3216=""),"",IF(AND($D$5="",$E$5="",$F$5="",$G$5=""),"",IFERROR(VLOOKUP(B3216,'勘定科目コード（2019）'!$B$2:$J$3668,9,FALSE),"")))</f>
        <v/>
      </c>
      <c r="L3216" s="44" t="str">
        <f>IFERROR(VLOOKUP(D3216,'勘定科目コード（2019）'!$E$2:$J$500,7,FALSE),"")</f>
        <v/>
      </c>
    </row>
    <row r="3217" spans="2:12" x14ac:dyDescent="0.15">
      <c r="B3217" s="31">
        <v>3207</v>
      </c>
      <c r="D3217" s="51" t="str">
        <f>IF(AND($D$5="",$E$5="",$F$5="",$G$5=""),"",(IFERROR(VLOOKUP(B3217,'勘定科目コード（2019）'!$B$2:$J$3668,3,FALSE),"")))</f>
        <v/>
      </c>
      <c r="E3217" s="52" t="str">
        <f>IF(AND(OR($D$5&lt;&gt;"",$E$5&lt;&gt;"",$F$5&lt;&gt;"",$G$5&lt;&gt;""),D3217=""),"",IF(AND($D$5="",$E$5="",$F$5="",$G$5=""),"",IFERROR(VLOOKUP(B3217,'勘定科目コード（2019）'!$B$2:$J$3668,4,FALSE),"")))</f>
        <v/>
      </c>
      <c r="F3217" s="53" t="str">
        <f>IF(AND(OR(D3211&lt;&gt;"",E3211&lt;&gt;"",F3211&lt;&gt;"",G3211&lt;&gt;""),E3217=""),"",IF(AND(OR(D3211&lt;&gt;"",E3211&lt;&gt;"",F3211&lt;&gt;"",G3211&lt;&gt;""),E3217=""),"",IF(AND($D$5="",$E$5="",$F$5="",$G$5=""),"",IFERROR(VLOOKUP(B3217,'勘定科目コード（2019）'!$B$2:$J$3668,5,FALSE),""))))</f>
        <v/>
      </c>
      <c r="G3217" s="52" t="str">
        <f>IF(AND(OR(D3211&lt;&gt;"",E3211&lt;&gt;"",F3211&lt;&gt;"",G3211&lt;&gt;""),E3217=""),"",IF(AND($D$5="",$E$5="",$F$5="",$G$5=""),"",IFERROR(VLOOKUP(B3217,'勘定科目コード（2019）'!$B$2:$J$3668,6,FALSE),"")))</f>
        <v/>
      </c>
      <c r="H3217" s="54"/>
      <c r="I3217" s="55" t="str">
        <f>IF(AND(OR(D3211&lt;&gt;"",E3211&lt;&gt;"",F3211&lt;&gt;"",G3211&lt;&gt;""),E3217=""),"",IF(AND($D$5="",$E$5="",$F$5="",$G$5=""),"",IFERROR(VLOOKUP(B3217,'勘定科目コード（2019）'!$B$2:$J$3668,7,FALSE),"")))</f>
        <v/>
      </c>
      <c r="J3217" s="56" t="str">
        <f>IF(AND(OR(D3211&lt;&gt;"",E3211&lt;&gt;"",F3211&lt;&gt;"",G3211&lt;&gt;""),E3217=""),"",IF(AND($D$5="",$E$5="",$F$5="",$G$5=""),"",IFERROR(VLOOKUP(B3217,'勘定科目コード（2019）'!$B$2:$J$3668,8,FALSE),"")))</f>
        <v/>
      </c>
      <c r="K3217" s="57" t="str">
        <f>IF(AND(OR(D3211&lt;&gt;"",E3211&lt;&gt;"",F3211&lt;&gt;"",G3211&lt;&gt;""),E3217=""),"",IF(AND($D$5="",$E$5="",$F$5="",$G$5=""),"",IFERROR(VLOOKUP(B3217,'勘定科目コード（2019）'!$B$2:$J$3668,9,FALSE),"")))</f>
        <v/>
      </c>
      <c r="L3217" s="44" t="str">
        <f>IFERROR(VLOOKUP(D3217,'勘定科目コード（2019）'!$E$2:$J$500,7,FALSE),"")</f>
        <v/>
      </c>
    </row>
    <row r="3218" spans="2:12" x14ac:dyDescent="0.15">
      <c r="B3218" s="31">
        <v>3208</v>
      </c>
      <c r="D3218" s="51" t="str">
        <f>IF(AND($D$5="",$E$5="",$F$5="",$G$5=""),"",(IFERROR(VLOOKUP(B3218,'勘定科目コード（2019）'!$B$2:$J$3668,3,FALSE),"")))</f>
        <v/>
      </c>
      <c r="E3218" s="52" t="str">
        <f>IF(AND(OR($D$5&lt;&gt;"",$E$5&lt;&gt;"",$F$5&lt;&gt;"",$G$5&lt;&gt;""),D3218=""),"",IF(AND($D$5="",$E$5="",$F$5="",$G$5=""),"",IFERROR(VLOOKUP(B3218,'勘定科目コード（2019）'!$B$2:$J$3668,4,FALSE),"")))</f>
        <v/>
      </c>
      <c r="F3218" s="53" t="str">
        <f>IF(AND(OR(D3212&lt;&gt;"",E3212&lt;&gt;"",F3212&lt;&gt;"",G3212&lt;&gt;""),E3218=""),"",IF(AND(OR(D3212&lt;&gt;"",E3212&lt;&gt;"",F3212&lt;&gt;"",G3212&lt;&gt;""),E3218=""),"",IF(AND($D$5="",$E$5="",$F$5="",$G$5=""),"",IFERROR(VLOOKUP(B3218,'勘定科目コード（2019）'!$B$2:$J$3668,5,FALSE),""))))</f>
        <v/>
      </c>
      <c r="G3218" s="52" t="str">
        <f>IF(AND(OR(D3212&lt;&gt;"",E3212&lt;&gt;"",F3212&lt;&gt;"",G3212&lt;&gt;""),E3218=""),"",IF(AND($D$5="",$E$5="",$F$5="",$G$5=""),"",IFERROR(VLOOKUP(B3218,'勘定科目コード（2019）'!$B$2:$J$3668,6,FALSE),"")))</f>
        <v/>
      </c>
      <c r="H3218" s="54"/>
      <c r="I3218" s="55" t="str">
        <f>IF(AND(OR(D3212&lt;&gt;"",E3212&lt;&gt;"",F3212&lt;&gt;"",G3212&lt;&gt;""),E3218=""),"",IF(AND($D$5="",$E$5="",$F$5="",$G$5=""),"",IFERROR(VLOOKUP(B3218,'勘定科目コード（2019）'!$B$2:$J$3668,7,FALSE),"")))</f>
        <v/>
      </c>
      <c r="J3218" s="56" t="str">
        <f>IF(AND(OR(D3212&lt;&gt;"",E3212&lt;&gt;"",F3212&lt;&gt;"",G3212&lt;&gt;""),E3218=""),"",IF(AND($D$5="",$E$5="",$F$5="",$G$5=""),"",IFERROR(VLOOKUP(B3218,'勘定科目コード（2019）'!$B$2:$J$3668,8,FALSE),"")))</f>
        <v/>
      </c>
      <c r="K3218" s="57" t="str">
        <f>IF(AND(OR(D3212&lt;&gt;"",E3212&lt;&gt;"",F3212&lt;&gt;"",G3212&lt;&gt;""),E3218=""),"",IF(AND($D$5="",$E$5="",$F$5="",$G$5=""),"",IFERROR(VLOOKUP(B3218,'勘定科目コード（2019）'!$B$2:$J$3668,9,FALSE),"")))</f>
        <v/>
      </c>
      <c r="L3218" s="44" t="str">
        <f>IFERROR(VLOOKUP(D3218,'勘定科目コード（2019）'!$E$2:$J$500,7,FALSE),"")</f>
        <v/>
      </c>
    </row>
    <row r="3219" spans="2:12" x14ac:dyDescent="0.15">
      <c r="B3219" s="31">
        <v>3209</v>
      </c>
      <c r="D3219" s="51" t="str">
        <f>IF(AND($D$5="",$E$5="",$F$5="",$G$5=""),"",(IFERROR(VLOOKUP(B3219,'勘定科目コード（2019）'!$B$2:$J$3668,3,FALSE),"")))</f>
        <v/>
      </c>
      <c r="E3219" s="52" t="str">
        <f>IF(AND(OR($D$5&lt;&gt;"",$E$5&lt;&gt;"",$F$5&lt;&gt;"",$G$5&lt;&gt;""),D3219=""),"",IF(AND($D$5="",$E$5="",$F$5="",$G$5=""),"",IFERROR(VLOOKUP(B3219,'勘定科目コード（2019）'!$B$2:$J$3668,4,FALSE),"")))</f>
        <v/>
      </c>
      <c r="F3219" s="53" t="str">
        <f>IF(AND(OR(D3213&lt;&gt;"",E3213&lt;&gt;"",F3213&lt;&gt;"",G3213&lt;&gt;""),E3219=""),"",IF(AND(OR(D3213&lt;&gt;"",E3213&lt;&gt;"",F3213&lt;&gt;"",G3213&lt;&gt;""),E3219=""),"",IF(AND($D$5="",$E$5="",$F$5="",$G$5=""),"",IFERROR(VLOOKUP(B3219,'勘定科目コード（2019）'!$B$2:$J$3668,5,FALSE),""))))</f>
        <v/>
      </c>
      <c r="G3219" s="52" t="str">
        <f>IF(AND(OR(D3213&lt;&gt;"",E3213&lt;&gt;"",F3213&lt;&gt;"",G3213&lt;&gt;""),E3219=""),"",IF(AND($D$5="",$E$5="",$F$5="",$G$5=""),"",IFERROR(VLOOKUP(B3219,'勘定科目コード（2019）'!$B$2:$J$3668,6,FALSE),"")))</f>
        <v/>
      </c>
      <c r="H3219" s="54"/>
      <c r="I3219" s="55" t="str">
        <f>IF(AND(OR(D3213&lt;&gt;"",E3213&lt;&gt;"",F3213&lt;&gt;"",G3213&lt;&gt;""),E3219=""),"",IF(AND($D$5="",$E$5="",$F$5="",$G$5=""),"",IFERROR(VLOOKUP(B3219,'勘定科目コード（2019）'!$B$2:$J$3668,7,FALSE),"")))</f>
        <v/>
      </c>
      <c r="J3219" s="56" t="str">
        <f>IF(AND(OR(D3213&lt;&gt;"",E3213&lt;&gt;"",F3213&lt;&gt;"",G3213&lt;&gt;""),E3219=""),"",IF(AND($D$5="",$E$5="",$F$5="",$G$5=""),"",IFERROR(VLOOKUP(B3219,'勘定科目コード（2019）'!$B$2:$J$3668,8,FALSE),"")))</f>
        <v/>
      </c>
      <c r="K3219" s="57" t="str">
        <f>IF(AND(OR(D3213&lt;&gt;"",E3213&lt;&gt;"",F3213&lt;&gt;"",G3213&lt;&gt;""),E3219=""),"",IF(AND($D$5="",$E$5="",$F$5="",$G$5=""),"",IFERROR(VLOOKUP(B3219,'勘定科目コード（2019）'!$B$2:$J$3668,9,FALSE),"")))</f>
        <v/>
      </c>
      <c r="L3219" s="44" t="str">
        <f>IFERROR(VLOOKUP(D3219,'勘定科目コード（2019）'!$E$2:$J$500,7,FALSE),"")</f>
        <v/>
      </c>
    </row>
    <row r="3220" spans="2:12" x14ac:dyDescent="0.15">
      <c r="B3220" s="31">
        <v>3210</v>
      </c>
      <c r="D3220" s="51" t="str">
        <f>IF(AND($D$5="",$E$5="",$F$5="",$G$5=""),"",(IFERROR(VLOOKUP(B3220,'勘定科目コード（2019）'!$B$2:$J$3668,3,FALSE),"")))</f>
        <v/>
      </c>
      <c r="E3220" s="52" t="str">
        <f>IF(AND(OR($D$5&lt;&gt;"",$E$5&lt;&gt;"",$F$5&lt;&gt;"",$G$5&lt;&gt;""),D3220=""),"",IF(AND($D$5="",$E$5="",$F$5="",$G$5=""),"",IFERROR(VLOOKUP(B3220,'勘定科目コード（2019）'!$B$2:$J$3668,4,FALSE),"")))</f>
        <v/>
      </c>
      <c r="F3220" s="53" t="str">
        <f>IF(AND(OR(D3214&lt;&gt;"",E3214&lt;&gt;"",F3214&lt;&gt;"",G3214&lt;&gt;""),E3220=""),"",IF(AND(OR(D3214&lt;&gt;"",E3214&lt;&gt;"",F3214&lt;&gt;"",G3214&lt;&gt;""),E3220=""),"",IF(AND($D$5="",$E$5="",$F$5="",$G$5=""),"",IFERROR(VLOOKUP(B3220,'勘定科目コード（2019）'!$B$2:$J$3668,5,FALSE),""))))</f>
        <v/>
      </c>
      <c r="G3220" s="52" t="str">
        <f>IF(AND(OR(D3214&lt;&gt;"",E3214&lt;&gt;"",F3214&lt;&gt;"",G3214&lt;&gt;""),E3220=""),"",IF(AND($D$5="",$E$5="",$F$5="",$G$5=""),"",IFERROR(VLOOKUP(B3220,'勘定科目コード（2019）'!$B$2:$J$3668,6,FALSE),"")))</f>
        <v/>
      </c>
      <c r="H3220" s="54"/>
      <c r="I3220" s="55" t="str">
        <f>IF(AND(OR(D3214&lt;&gt;"",E3214&lt;&gt;"",F3214&lt;&gt;"",G3214&lt;&gt;""),E3220=""),"",IF(AND($D$5="",$E$5="",$F$5="",$G$5=""),"",IFERROR(VLOOKUP(B3220,'勘定科目コード（2019）'!$B$2:$J$3668,7,FALSE),"")))</f>
        <v/>
      </c>
      <c r="J3220" s="56" t="str">
        <f>IF(AND(OR(D3214&lt;&gt;"",E3214&lt;&gt;"",F3214&lt;&gt;"",G3214&lt;&gt;""),E3220=""),"",IF(AND($D$5="",$E$5="",$F$5="",$G$5=""),"",IFERROR(VLOOKUP(B3220,'勘定科目コード（2019）'!$B$2:$J$3668,8,FALSE),"")))</f>
        <v/>
      </c>
      <c r="K3220" s="57" t="str">
        <f>IF(AND(OR(D3214&lt;&gt;"",E3214&lt;&gt;"",F3214&lt;&gt;"",G3214&lt;&gt;""),E3220=""),"",IF(AND($D$5="",$E$5="",$F$5="",$G$5=""),"",IFERROR(VLOOKUP(B3220,'勘定科目コード（2019）'!$B$2:$J$3668,9,FALSE),"")))</f>
        <v/>
      </c>
      <c r="L3220" s="44" t="str">
        <f>IFERROR(VLOOKUP(D3220,'勘定科目コード（2019）'!$E$2:$J$500,7,FALSE),"")</f>
        <v/>
      </c>
    </row>
    <row r="3221" spans="2:12" x14ac:dyDescent="0.15">
      <c r="B3221" s="31">
        <v>3211</v>
      </c>
      <c r="D3221" s="51" t="str">
        <f>IF(AND($D$5="",$E$5="",$F$5="",$G$5=""),"",(IFERROR(VLOOKUP(B3221,'勘定科目コード（2019）'!$B$2:$J$3668,3,FALSE),"")))</f>
        <v/>
      </c>
      <c r="E3221" s="52" t="str">
        <f>IF(AND(OR($D$5&lt;&gt;"",$E$5&lt;&gt;"",$F$5&lt;&gt;"",$G$5&lt;&gt;""),D3221=""),"",IF(AND($D$5="",$E$5="",$F$5="",$G$5=""),"",IFERROR(VLOOKUP(B3221,'勘定科目コード（2019）'!$B$2:$J$3668,4,FALSE),"")))</f>
        <v/>
      </c>
      <c r="F3221" s="53" t="str">
        <f>IF(AND(OR(D3215&lt;&gt;"",E3215&lt;&gt;"",F3215&lt;&gt;"",G3215&lt;&gt;""),E3221=""),"",IF(AND(OR(D3215&lt;&gt;"",E3215&lt;&gt;"",F3215&lt;&gt;"",G3215&lt;&gt;""),E3221=""),"",IF(AND($D$5="",$E$5="",$F$5="",$G$5=""),"",IFERROR(VLOOKUP(B3221,'勘定科目コード（2019）'!$B$2:$J$3668,5,FALSE),""))))</f>
        <v/>
      </c>
      <c r="G3221" s="52" t="str">
        <f>IF(AND(OR(D3215&lt;&gt;"",E3215&lt;&gt;"",F3215&lt;&gt;"",G3215&lt;&gt;""),E3221=""),"",IF(AND($D$5="",$E$5="",$F$5="",$G$5=""),"",IFERROR(VLOOKUP(B3221,'勘定科目コード（2019）'!$B$2:$J$3668,6,FALSE),"")))</f>
        <v/>
      </c>
      <c r="H3221" s="54"/>
      <c r="I3221" s="55" t="str">
        <f>IF(AND(OR(D3215&lt;&gt;"",E3215&lt;&gt;"",F3215&lt;&gt;"",G3215&lt;&gt;""),E3221=""),"",IF(AND($D$5="",$E$5="",$F$5="",$G$5=""),"",IFERROR(VLOOKUP(B3221,'勘定科目コード（2019）'!$B$2:$J$3668,7,FALSE),"")))</f>
        <v/>
      </c>
      <c r="J3221" s="56" t="str">
        <f>IF(AND(OR(D3215&lt;&gt;"",E3215&lt;&gt;"",F3215&lt;&gt;"",G3215&lt;&gt;""),E3221=""),"",IF(AND($D$5="",$E$5="",$F$5="",$G$5=""),"",IFERROR(VLOOKUP(B3221,'勘定科目コード（2019）'!$B$2:$J$3668,8,FALSE),"")))</f>
        <v/>
      </c>
      <c r="K3221" s="57" t="str">
        <f>IF(AND(OR(D3215&lt;&gt;"",E3215&lt;&gt;"",F3215&lt;&gt;"",G3215&lt;&gt;""),E3221=""),"",IF(AND($D$5="",$E$5="",$F$5="",$G$5=""),"",IFERROR(VLOOKUP(B3221,'勘定科目コード（2019）'!$B$2:$J$3668,9,FALSE),"")))</f>
        <v/>
      </c>
      <c r="L3221" s="44" t="str">
        <f>IFERROR(VLOOKUP(D3221,'勘定科目コード（2019）'!$E$2:$J$500,7,FALSE),"")</f>
        <v/>
      </c>
    </row>
    <row r="3222" spans="2:12" x14ac:dyDescent="0.15">
      <c r="B3222" s="31">
        <v>3212</v>
      </c>
      <c r="D3222" s="51" t="str">
        <f>IF(AND($D$5="",$E$5="",$F$5="",$G$5=""),"",(IFERROR(VLOOKUP(B3222,'勘定科目コード（2019）'!$B$2:$J$3668,3,FALSE),"")))</f>
        <v/>
      </c>
      <c r="E3222" s="52" t="str">
        <f>IF(AND(OR($D$5&lt;&gt;"",$E$5&lt;&gt;"",$F$5&lt;&gt;"",$G$5&lt;&gt;""),D3222=""),"",IF(AND($D$5="",$E$5="",$F$5="",$G$5=""),"",IFERROR(VLOOKUP(B3222,'勘定科目コード（2019）'!$B$2:$J$3668,4,FALSE),"")))</f>
        <v/>
      </c>
      <c r="F3222" s="53" t="str">
        <f>IF(AND(OR(D3216&lt;&gt;"",E3216&lt;&gt;"",F3216&lt;&gt;"",G3216&lt;&gt;""),E3222=""),"",IF(AND(OR(D3216&lt;&gt;"",E3216&lt;&gt;"",F3216&lt;&gt;"",G3216&lt;&gt;""),E3222=""),"",IF(AND($D$5="",$E$5="",$F$5="",$G$5=""),"",IFERROR(VLOOKUP(B3222,'勘定科目コード（2019）'!$B$2:$J$3668,5,FALSE),""))))</f>
        <v/>
      </c>
      <c r="G3222" s="52" t="str">
        <f>IF(AND(OR(D3216&lt;&gt;"",E3216&lt;&gt;"",F3216&lt;&gt;"",G3216&lt;&gt;""),E3222=""),"",IF(AND($D$5="",$E$5="",$F$5="",$G$5=""),"",IFERROR(VLOOKUP(B3222,'勘定科目コード（2019）'!$B$2:$J$3668,6,FALSE),"")))</f>
        <v/>
      </c>
      <c r="H3222" s="54"/>
      <c r="I3222" s="55" t="str">
        <f>IF(AND(OR(D3216&lt;&gt;"",E3216&lt;&gt;"",F3216&lt;&gt;"",G3216&lt;&gt;""),E3222=""),"",IF(AND($D$5="",$E$5="",$F$5="",$G$5=""),"",IFERROR(VLOOKUP(B3222,'勘定科目コード（2019）'!$B$2:$J$3668,7,FALSE),"")))</f>
        <v/>
      </c>
      <c r="J3222" s="56" t="str">
        <f>IF(AND(OR(D3216&lt;&gt;"",E3216&lt;&gt;"",F3216&lt;&gt;"",G3216&lt;&gt;""),E3222=""),"",IF(AND($D$5="",$E$5="",$F$5="",$G$5=""),"",IFERROR(VLOOKUP(B3222,'勘定科目コード（2019）'!$B$2:$J$3668,8,FALSE),"")))</f>
        <v/>
      </c>
      <c r="K3222" s="57" t="str">
        <f>IF(AND(OR(D3216&lt;&gt;"",E3216&lt;&gt;"",F3216&lt;&gt;"",G3216&lt;&gt;""),E3222=""),"",IF(AND($D$5="",$E$5="",$F$5="",$G$5=""),"",IFERROR(VLOOKUP(B3222,'勘定科目コード（2019）'!$B$2:$J$3668,9,FALSE),"")))</f>
        <v/>
      </c>
      <c r="L3222" s="44" t="str">
        <f>IFERROR(VLOOKUP(D3222,'勘定科目コード（2019）'!$E$2:$J$500,7,FALSE),"")</f>
        <v/>
      </c>
    </row>
    <row r="3223" spans="2:12" x14ac:dyDescent="0.15">
      <c r="B3223" s="31">
        <v>3213</v>
      </c>
      <c r="D3223" s="51" t="str">
        <f>IF(AND($D$5="",$E$5="",$F$5="",$G$5=""),"",(IFERROR(VLOOKUP(B3223,'勘定科目コード（2019）'!$B$2:$J$3668,3,FALSE),"")))</f>
        <v/>
      </c>
      <c r="E3223" s="52" t="str">
        <f>IF(AND(OR($D$5&lt;&gt;"",$E$5&lt;&gt;"",$F$5&lt;&gt;"",$G$5&lt;&gt;""),D3223=""),"",IF(AND($D$5="",$E$5="",$F$5="",$G$5=""),"",IFERROR(VLOOKUP(B3223,'勘定科目コード（2019）'!$B$2:$J$3668,4,FALSE),"")))</f>
        <v/>
      </c>
      <c r="F3223" s="53" t="str">
        <f>IF(AND(OR(D3217&lt;&gt;"",E3217&lt;&gt;"",F3217&lt;&gt;"",G3217&lt;&gt;""),E3223=""),"",IF(AND(OR(D3217&lt;&gt;"",E3217&lt;&gt;"",F3217&lt;&gt;"",G3217&lt;&gt;""),E3223=""),"",IF(AND($D$5="",$E$5="",$F$5="",$G$5=""),"",IFERROR(VLOOKUP(B3223,'勘定科目コード（2019）'!$B$2:$J$3668,5,FALSE),""))))</f>
        <v/>
      </c>
      <c r="G3223" s="52" t="str">
        <f>IF(AND(OR(D3217&lt;&gt;"",E3217&lt;&gt;"",F3217&lt;&gt;"",G3217&lt;&gt;""),E3223=""),"",IF(AND($D$5="",$E$5="",$F$5="",$G$5=""),"",IFERROR(VLOOKUP(B3223,'勘定科目コード（2019）'!$B$2:$J$3668,6,FALSE),"")))</f>
        <v/>
      </c>
      <c r="H3223" s="54"/>
      <c r="I3223" s="55" t="str">
        <f>IF(AND(OR(D3217&lt;&gt;"",E3217&lt;&gt;"",F3217&lt;&gt;"",G3217&lt;&gt;""),E3223=""),"",IF(AND($D$5="",$E$5="",$F$5="",$G$5=""),"",IFERROR(VLOOKUP(B3223,'勘定科目コード（2019）'!$B$2:$J$3668,7,FALSE),"")))</f>
        <v/>
      </c>
      <c r="J3223" s="56" t="str">
        <f>IF(AND(OR(D3217&lt;&gt;"",E3217&lt;&gt;"",F3217&lt;&gt;"",G3217&lt;&gt;""),E3223=""),"",IF(AND($D$5="",$E$5="",$F$5="",$G$5=""),"",IFERROR(VLOOKUP(B3223,'勘定科目コード（2019）'!$B$2:$J$3668,8,FALSE),"")))</f>
        <v/>
      </c>
      <c r="K3223" s="57" t="str">
        <f>IF(AND(OR(D3217&lt;&gt;"",E3217&lt;&gt;"",F3217&lt;&gt;"",G3217&lt;&gt;""),E3223=""),"",IF(AND($D$5="",$E$5="",$F$5="",$G$5=""),"",IFERROR(VLOOKUP(B3223,'勘定科目コード（2019）'!$B$2:$J$3668,9,FALSE),"")))</f>
        <v/>
      </c>
      <c r="L3223" s="44" t="str">
        <f>IFERROR(VLOOKUP(D3223,'勘定科目コード（2019）'!$E$2:$J$500,7,FALSE),"")</f>
        <v/>
      </c>
    </row>
    <row r="3224" spans="2:12" x14ac:dyDescent="0.15">
      <c r="B3224" s="31">
        <v>3214</v>
      </c>
      <c r="D3224" s="51" t="str">
        <f>IF(AND($D$5="",$E$5="",$F$5="",$G$5=""),"",(IFERROR(VLOOKUP(B3224,'勘定科目コード（2019）'!$B$2:$J$3668,3,FALSE),"")))</f>
        <v/>
      </c>
      <c r="E3224" s="52" t="str">
        <f>IF(AND(OR($D$5&lt;&gt;"",$E$5&lt;&gt;"",$F$5&lt;&gt;"",$G$5&lt;&gt;""),D3224=""),"",IF(AND($D$5="",$E$5="",$F$5="",$G$5=""),"",IFERROR(VLOOKUP(B3224,'勘定科目コード（2019）'!$B$2:$J$3668,4,FALSE),"")))</f>
        <v/>
      </c>
      <c r="F3224" s="53" t="str">
        <f>IF(AND(OR(D3218&lt;&gt;"",E3218&lt;&gt;"",F3218&lt;&gt;"",G3218&lt;&gt;""),E3224=""),"",IF(AND(OR(D3218&lt;&gt;"",E3218&lt;&gt;"",F3218&lt;&gt;"",G3218&lt;&gt;""),E3224=""),"",IF(AND($D$5="",$E$5="",$F$5="",$G$5=""),"",IFERROR(VLOOKUP(B3224,'勘定科目コード（2019）'!$B$2:$J$3668,5,FALSE),""))))</f>
        <v/>
      </c>
      <c r="G3224" s="52" t="str">
        <f>IF(AND(OR(D3218&lt;&gt;"",E3218&lt;&gt;"",F3218&lt;&gt;"",G3218&lt;&gt;""),E3224=""),"",IF(AND($D$5="",$E$5="",$F$5="",$G$5=""),"",IFERROR(VLOOKUP(B3224,'勘定科目コード（2019）'!$B$2:$J$3668,6,FALSE),"")))</f>
        <v/>
      </c>
      <c r="H3224" s="54"/>
      <c r="I3224" s="55" t="str">
        <f>IF(AND(OR(D3218&lt;&gt;"",E3218&lt;&gt;"",F3218&lt;&gt;"",G3218&lt;&gt;""),E3224=""),"",IF(AND($D$5="",$E$5="",$F$5="",$G$5=""),"",IFERROR(VLOOKUP(B3224,'勘定科目コード（2019）'!$B$2:$J$3668,7,FALSE),"")))</f>
        <v/>
      </c>
      <c r="J3224" s="56" t="str">
        <f>IF(AND(OR(D3218&lt;&gt;"",E3218&lt;&gt;"",F3218&lt;&gt;"",G3218&lt;&gt;""),E3224=""),"",IF(AND($D$5="",$E$5="",$F$5="",$G$5=""),"",IFERROR(VLOOKUP(B3224,'勘定科目コード（2019）'!$B$2:$J$3668,8,FALSE),"")))</f>
        <v/>
      </c>
      <c r="K3224" s="57" t="str">
        <f>IF(AND(OR(D3218&lt;&gt;"",E3218&lt;&gt;"",F3218&lt;&gt;"",G3218&lt;&gt;""),E3224=""),"",IF(AND($D$5="",$E$5="",$F$5="",$G$5=""),"",IFERROR(VLOOKUP(B3224,'勘定科目コード（2019）'!$B$2:$J$3668,9,FALSE),"")))</f>
        <v/>
      </c>
      <c r="L3224" s="44" t="str">
        <f>IFERROR(VLOOKUP(D3224,'勘定科目コード（2019）'!$E$2:$J$500,7,FALSE),"")</f>
        <v/>
      </c>
    </row>
    <row r="3225" spans="2:12" x14ac:dyDescent="0.15">
      <c r="B3225" s="31">
        <v>3215</v>
      </c>
      <c r="D3225" s="51" t="str">
        <f>IF(AND($D$5="",$E$5="",$F$5="",$G$5=""),"",(IFERROR(VLOOKUP(B3225,'勘定科目コード（2019）'!$B$2:$J$3668,3,FALSE),"")))</f>
        <v/>
      </c>
      <c r="E3225" s="52" t="str">
        <f>IF(AND(OR($D$5&lt;&gt;"",$E$5&lt;&gt;"",$F$5&lt;&gt;"",$G$5&lt;&gt;""),D3225=""),"",IF(AND($D$5="",$E$5="",$F$5="",$G$5=""),"",IFERROR(VLOOKUP(B3225,'勘定科目コード（2019）'!$B$2:$J$3668,4,FALSE),"")))</f>
        <v/>
      </c>
      <c r="F3225" s="53" t="str">
        <f>IF(AND(OR(D3219&lt;&gt;"",E3219&lt;&gt;"",F3219&lt;&gt;"",G3219&lt;&gt;""),E3225=""),"",IF(AND(OR(D3219&lt;&gt;"",E3219&lt;&gt;"",F3219&lt;&gt;"",G3219&lt;&gt;""),E3225=""),"",IF(AND($D$5="",$E$5="",$F$5="",$G$5=""),"",IFERROR(VLOOKUP(B3225,'勘定科目コード（2019）'!$B$2:$J$3668,5,FALSE),""))))</f>
        <v/>
      </c>
      <c r="G3225" s="52" t="str">
        <f>IF(AND(OR(D3219&lt;&gt;"",E3219&lt;&gt;"",F3219&lt;&gt;"",G3219&lt;&gt;""),E3225=""),"",IF(AND($D$5="",$E$5="",$F$5="",$G$5=""),"",IFERROR(VLOOKUP(B3225,'勘定科目コード（2019）'!$B$2:$J$3668,6,FALSE),"")))</f>
        <v/>
      </c>
      <c r="H3225" s="54"/>
      <c r="I3225" s="55" t="str">
        <f>IF(AND(OR(D3219&lt;&gt;"",E3219&lt;&gt;"",F3219&lt;&gt;"",G3219&lt;&gt;""),E3225=""),"",IF(AND($D$5="",$E$5="",$F$5="",$G$5=""),"",IFERROR(VLOOKUP(B3225,'勘定科目コード（2019）'!$B$2:$J$3668,7,FALSE),"")))</f>
        <v/>
      </c>
      <c r="J3225" s="56" t="str">
        <f>IF(AND(OR(D3219&lt;&gt;"",E3219&lt;&gt;"",F3219&lt;&gt;"",G3219&lt;&gt;""),E3225=""),"",IF(AND($D$5="",$E$5="",$F$5="",$G$5=""),"",IFERROR(VLOOKUP(B3225,'勘定科目コード（2019）'!$B$2:$J$3668,8,FALSE),"")))</f>
        <v/>
      </c>
      <c r="K3225" s="57" t="str">
        <f>IF(AND(OR(D3219&lt;&gt;"",E3219&lt;&gt;"",F3219&lt;&gt;"",G3219&lt;&gt;""),E3225=""),"",IF(AND($D$5="",$E$5="",$F$5="",$G$5=""),"",IFERROR(VLOOKUP(B3225,'勘定科目コード（2019）'!$B$2:$J$3668,9,FALSE),"")))</f>
        <v/>
      </c>
      <c r="L3225" s="44" t="str">
        <f>IFERROR(VLOOKUP(D3225,'勘定科目コード（2019）'!$E$2:$J$500,7,FALSE),"")</f>
        <v/>
      </c>
    </row>
    <row r="3226" spans="2:12" x14ac:dyDescent="0.15">
      <c r="B3226" s="31">
        <v>3216</v>
      </c>
      <c r="D3226" s="51" t="str">
        <f>IF(AND($D$5="",$E$5="",$F$5="",$G$5=""),"",(IFERROR(VLOOKUP(B3226,'勘定科目コード（2019）'!$B$2:$J$3668,3,FALSE),"")))</f>
        <v/>
      </c>
      <c r="E3226" s="52" t="str">
        <f>IF(AND(OR($D$5&lt;&gt;"",$E$5&lt;&gt;"",$F$5&lt;&gt;"",$G$5&lt;&gt;""),D3226=""),"",IF(AND($D$5="",$E$5="",$F$5="",$G$5=""),"",IFERROR(VLOOKUP(B3226,'勘定科目コード（2019）'!$B$2:$J$3668,4,FALSE),"")))</f>
        <v/>
      </c>
      <c r="F3226" s="53" t="str">
        <f>IF(AND(OR(D3220&lt;&gt;"",E3220&lt;&gt;"",F3220&lt;&gt;"",G3220&lt;&gt;""),E3226=""),"",IF(AND(OR(D3220&lt;&gt;"",E3220&lt;&gt;"",F3220&lt;&gt;"",G3220&lt;&gt;""),E3226=""),"",IF(AND($D$5="",$E$5="",$F$5="",$G$5=""),"",IFERROR(VLOOKUP(B3226,'勘定科目コード（2019）'!$B$2:$J$3668,5,FALSE),""))))</f>
        <v/>
      </c>
      <c r="G3226" s="52" t="str">
        <f>IF(AND(OR(D3220&lt;&gt;"",E3220&lt;&gt;"",F3220&lt;&gt;"",G3220&lt;&gt;""),E3226=""),"",IF(AND($D$5="",$E$5="",$F$5="",$G$5=""),"",IFERROR(VLOOKUP(B3226,'勘定科目コード（2019）'!$B$2:$J$3668,6,FALSE),"")))</f>
        <v/>
      </c>
      <c r="H3226" s="54"/>
      <c r="I3226" s="55" t="str">
        <f>IF(AND(OR(D3220&lt;&gt;"",E3220&lt;&gt;"",F3220&lt;&gt;"",G3220&lt;&gt;""),E3226=""),"",IF(AND($D$5="",$E$5="",$F$5="",$G$5=""),"",IFERROR(VLOOKUP(B3226,'勘定科目コード（2019）'!$B$2:$J$3668,7,FALSE),"")))</f>
        <v/>
      </c>
      <c r="J3226" s="56" t="str">
        <f>IF(AND(OR(D3220&lt;&gt;"",E3220&lt;&gt;"",F3220&lt;&gt;"",G3220&lt;&gt;""),E3226=""),"",IF(AND($D$5="",$E$5="",$F$5="",$G$5=""),"",IFERROR(VLOOKUP(B3226,'勘定科目コード（2019）'!$B$2:$J$3668,8,FALSE),"")))</f>
        <v/>
      </c>
      <c r="K3226" s="57" t="str">
        <f>IF(AND(OR(D3220&lt;&gt;"",E3220&lt;&gt;"",F3220&lt;&gt;"",G3220&lt;&gt;""),E3226=""),"",IF(AND($D$5="",$E$5="",$F$5="",$G$5=""),"",IFERROR(VLOOKUP(B3226,'勘定科目コード（2019）'!$B$2:$J$3668,9,FALSE),"")))</f>
        <v/>
      </c>
      <c r="L3226" s="44" t="str">
        <f>IFERROR(VLOOKUP(D3226,'勘定科目コード（2019）'!$E$2:$J$500,7,FALSE),"")</f>
        <v/>
      </c>
    </row>
    <row r="3227" spans="2:12" x14ac:dyDescent="0.15">
      <c r="B3227" s="31">
        <v>3217</v>
      </c>
      <c r="D3227" s="51" t="str">
        <f>IF(AND($D$5="",$E$5="",$F$5="",$G$5=""),"",(IFERROR(VLOOKUP(B3227,'勘定科目コード（2019）'!$B$2:$J$3668,3,FALSE),"")))</f>
        <v/>
      </c>
      <c r="E3227" s="52" t="str">
        <f>IF(AND(OR($D$5&lt;&gt;"",$E$5&lt;&gt;"",$F$5&lt;&gt;"",$G$5&lt;&gt;""),D3227=""),"",IF(AND($D$5="",$E$5="",$F$5="",$G$5=""),"",IFERROR(VLOOKUP(B3227,'勘定科目コード（2019）'!$B$2:$J$3668,4,FALSE),"")))</f>
        <v/>
      </c>
      <c r="F3227" s="53" t="str">
        <f>IF(AND(OR(D3221&lt;&gt;"",E3221&lt;&gt;"",F3221&lt;&gt;"",G3221&lt;&gt;""),E3227=""),"",IF(AND(OR(D3221&lt;&gt;"",E3221&lt;&gt;"",F3221&lt;&gt;"",G3221&lt;&gt;""),E3227=""),"",IF(AND($D$5="",$E$5="",$F$5="",$G$5=""),"",IFERROR(VLOOKUP(B3227,'勘定科目コード（2019）'!$B$2:$J$3668,5,FALSE),""))))</f>
        <v/>
      </c>
      <c r="G3227" s="52" t="str">
        <f>IF(AND(OR(D3221&lt;&gt;"",E3221&lt;&gt;"",F3221&lt;&gt;"",G3221&lt;&gt;""),E3227=""),"",IF(AND($D$5="",$E$5="",$F$5="",$G$5=""),"",IFERROR(VLOOKUP(B3227,'勘定科目コード（2019）'!$B$2:$J$3668,6,FALSE),"")))</f>
        <v/>
      </c>
      <c r="H3227" s="54"/>
      <c r="I3227" s="55" t="str">
        <f>IF(AND(OR(D3221&lt;&gt;"",E3221&lt;&gt;"",F3221&lt;&gt;"",G3221&lt;&gt;""),E3227=""),"",IF(AND($D$5="",$E$5="",$F$5="",$G$5=""),"",IFERROR(VLOOKUP(B3227,'勘定科目コード（2019）'!$B$2:$J$3668,7,FALSE),"")))</f>
        <v/>
      </c>
      <c r="J3227" s="56" t="str">
        <f>IF(AND(OR(D3221&lt;&gt;"",E3221&lt;&gt;"",F3221&lt;&gt;"",G3221&lt;&gt;""),E3227=""),"",IF(AND($D$5="",$E$5="",$F$5="",$G$5=""),"",IFERROR(VLOOKUP(B3227,'勘定科目コード（2019）'!$B$2:$J$3668,8,FALSE),"")))</f>
        <v/>
      </c>
      <c r="K3227" s="57" t="str">
        <f>IF(AND(OR(D3221&lt;&gt;"",E3221&lt;&gt;"",F3221&lt;&gt;"",G3221&lt;&gt;""),E3227=""),"",IF(AND($D$5="",$E$5="",$F$5="",$G$5=""),"",IFERROR(VLOOKUP(B3227,'勘定科目コード（2019）'!$B$2:$J$3668,9,FALSE),"")))</f>
        <v/>
      </c>
      <c r="L3227" s="44" t="str">
        <f>IFERROR(VLOOKUP(D3227,'勘定科目コード（2019）'!$E$2:$J$500,7,FALSE),"")</f>
        <v/>
      </c>
    </row>
    <row r="3228" spans="2:12" x14ac:dyDescent="0.15">
      <c r="B3228" s="31">
        <v>3218</v>
      </c>
      <c r="D3228" s="51" t="str">
        <f>IF(AND($D$5="",$E$5="",$F$5="",$G$5=""),"",(IFERROR(VLOOKUP(B3228,'勘定科目コード（2019）'!$B$2:$J$3668,3,FALSE),"")))</f>
        <v/>
      </c>
      <c r="E3228" s="52" t="str">
        <f>IF(AND(OR($D$5&lt;&gt;"",$E$5&lt;&gt;"",$F$5&lt;&gt;"",$G$5&lt;&gt;""),D3228=""),"",IF(AND($D$5="",$E$5="",$F$5="",$G$5=""),"",IFERROR(VLOOKUP(B3228,'勘定科目コード（2019）'!$B$2:$J$3668,4,FALSE),"")))</f>
        <v/>
      </c>
      <c r="F3228" s="53" t="str">
        <f>IF(AND(OR(D3222&lt;&gt;"",E3222&lt;&gt;"",F3222&lt;&gt;"",G3222&lt;&gt;""),E3228=""),"",IF(AND(OR(D3222&lt;&gt;"",E3222&lt;&gt;"",F3222&lt;&gt;"",G3222&lt;&gt;""),E3228=""),"",IF(AND($D$5="",$E$5="",$F$5="",$G$5=""),"",IFERROR(VLOOKUP(B3228,'勘定科目コード（2019）'!$B$2:$J$3668,5,FALSE),""))))</f>
        <v/>
      </c>
      <c r="G3228" s="52" t="str">
        <f>IF(AND(OR(D3222&lt;&gt;"",E3222&lt;&gt;"",F3222&lt;&gt;"",G3222&lt;&gt;""),E3228=""),"",IF(AND($D$5="",$E$5="",$F$5="",$G$5=""),"",IFERROR(VLOOKUP(B3228,'勘定科目コード（2019）'!$B$2:$J$3668,6,FALSE),"")))</f>
        <v/>
      </c>
      <c r="H3228" s="54"/>
      <c r="I3228" s="55" t="str">
        <f>IF(AND(OR(D3222&lt;&gt;"",E3222&lt;&gt;"",F3222&lt;&gt;"",G3222&lt;&gt;""),E3228=""),"",IF(AND($D$5="",$E$5="",$F$5="",$G$5=""),"",IFERROR(VLOOKUP(B3228,'勘定科目コード（2019）'!$B$2:$J$3668,7,FALSE),"")))</f>
        <v/>
      </c>
      <c r="J3228" s="56" t="str">
        <f>IF(AND(OR(D3222&lt;&gt;"",E3222&lt;&gt;"",F3222&lt;&gt;"",G3222&lt;&gt;""),E3228=""),"",IF(AND($D$5="",$E$5="",$F$5="",$G$5=""),"",IFERROR(VLOOKUP(B3228,'勘定科目コード（2019）'!$B$2:$J$3668,8,FALSE),"")))</f>
        <v/>
      </c>
      <c r="K3228" s="57" t="str">
        <f>IF(AND(OR(D3222&lt;&gt;"",E3222&lt;&gt;"",F3222&lt;&gt;"",G3222&lt;&gt;""),E3228=""),"",IF(AND($D$5="",$E$5="",$F$5="",$G$5=""),"",IFERROR(VLOOKUP(B3228,'勘定科目コード（2019）'!$B$2:$J$3668,9,FALSE),"")))</f>
        <v/>
      </c>
      <c r="L3228" s="44" t="str">
        <f>IFERROR(VLOOKUP(D3228,'勘定科目コード（2019）'!$E$2:$J$500,7,FALSE),"")</f>
        <v/>
      </c>
    </row>
    <row r="3229" spans="2:12" x14ac:dyDescent="0.15">
      <c r="B3229" s="31">
        <v>3219</v>
      </c>
      <c r="D3229" s="51" t="str">
        <f>IF(AND($D$5="",$E$5="",$F$5="",$G$5=""),"",(IFERROR(VLOOKUP(B3229,'勘定科目コード（2019）'!$B$2:$J$3668,3,FALSE),"")))</f>
        <v/>
      </c>
      <c r="E3229" s="52" t="str">
        <f>IF(AND(OR($D$5&lt;&gt;"",$E$5&lt;&gt;"",$F$5&lt;&gt;"",$G$5&lt;&gt;""),D3229=""),"",IF(AND($D$5="",$E$5="",$F$5="",$G$5=""),"",IFERROR(VLOOKUP(B3229,'勘定科目コード（2019）'!$B$2:$J$3668,4,FALSE),"")))</f>
        <v/>
      </c>
      <c r="F3229" s="53" t="str">
        <f>IF(AND(OR(D3223&lt;&gt;"",E3223&lt;&gt;"",F3223&lt;&gt;"",G3223&lt;&gt;""),E3229=""),"",IF(AND(OR(D3223&lt;&gt;"",E3223&lt;&gt;"",F3223&lt;&gt;"",G3223&lt;&gt;""),E3229=""),"",IF(AND($D$5="",$E$5="",$F$5="",$G$5=""),"",IFERROR(VLOOKUP(B3229,'勘定科目コード（2019）'!$B$2:$J$3668,5,FALSE),""))))</f>
        <v/>
      </c>
      <c r="G3229" s="52" t="str">
        <f>IF(AND(OR(D3223&lt;&gt;"",E3223&lt;&gt;"",F3223&lt;&gt;"",G3223&lt;&gt;""),E3229=""),"",IF(AND($D$5="",$E$5="",$F$5="",$G$5=""),"",IFERROR(VLOOKUP(B3229,'勘定科目コード（2019）'!$B$2:$J$3668,6,FALSE),"")))</f>
        <v/>
      </c>
      <c r="H3229" s="54"/>
      <c r="I3229" s="55" t="str">
        <f>IF(AND(OR(D3223&lt;&gt;"",E3223&lt;&gt;"",F3223&lt;&gt;"",G3223&lt;&gt;""),E3229=""),"",IF(AND($D$5="",$E$5="",$F$5="",$G$5=""),"",IFERROR(VLOOKUP(B3229,'勘定科目コード（2019）'!$B$2:$J$3668,7,FALSE),"")))</f>
        <v/>
      </c>
      <c r="J3229" s="56" t="str">
        <f>IF(AND(OR(D3223&lt;&gt;"",E3223&lt;&gt;"",F3223&lt;&gt;"",G3223&lt;&gt;""),E3229=""),"",IF(AND($D$5="",$E$5="",$F$5="",$G$5=""),"",IFERROR(VLOOKUP(B3229,'勘定科目コード（2019）'!$B$2:$J$3668,8,FALSE),"")))</f>
        <v/>
      </c>
      <c r="K3229" s="57" t="str">
        <f>IF(AND(OR(D3223&lt;&gt;"",E3223&lt;&gt;"",F3223&lt;&gt;"",G3223&lt;&gt;""),E3229=""),"",IF(AND($D$5="",$E$5="",$F$5="",$G$5=""),"",IFERROR(VLOOKUP(B3229,'勘定科目コード（2019）'!$B$2:$J$3668,9,FALSE),"")))</f>
        <v/>
      </c>
      <c r="L3229" s="44" t="str">
        <f>IFERROR(VLOOKUP(D3229,'勘定科目コード（2019）'!$E$2:$J$500,7,FALSE),"")</f>
        <v/>
      </c>
    </row>
    <row r="3230" spans="2:12" x14ac:dyDescent="0.15">
      <c r="B3230" s="31">
        <v>3220</v>
      </c>
      <c r="D3230" s="51" t="str">
        <f>IF(AND($D$5="",$E$5="",$F$5="",$G$5=""),"",(IFERROR(VLOOKUP(B3230,'勘定科目コード（2019）'!$B$2:$J$3668,3,FALSE),"")))</f>
        <v/>
      </c>
      <c r="E3230" s="52" t="str">
        <f>IF(AND(OR($D$5&lt;&gt;"",$E$5&lt;&gt;"",$F$5&lt;&gt;"",$G$5&lt;&gt;""),D3230=""),"",IF(AND($D$5="",$E$5="",$F$5="",$G$5=""),"",IFERROR(VLOOKUP(B3230,'勘定科目コード（2019）'!$B$2:$J$3668,4,FALSE),"")))</f>
        <v/>
      </c>
      <c r="F3230" s="53" t="str">
        <f>IF(AND(OR(D3224&lt;&gt;"",E3224&lt;&gt;"",F3224&lt;&gt;"",G3224&lt;&gt;""),E3230=""),"",IF(AND(OR(D3224&lt;&gt;"",E3224&lt;&gt;"",F3224&lt;&gt;"",G3224&lt;&gt;""),E3230=""),"",IF(AND($D$5="",$E$5="",$F$5="",$G$5=""),"",IFERROR(VLOOKUP(B3230,'勘定科目コード（2019）'!$B$2:$J$3668,5,FALSE),""))))</f>
        <v/>
      </c>
      <c r="G3230" s="52" t="str">
        <f>IF(AND(OR(D3224&lt;&gt;"",E3224&lt;&gt;"",F3224&lt;&gt;"",G3224&lt;&gt;""),E3230=""),"",IF(AND($D$5="",$E$5="",$F$5="",$G$5=""),"",IFERROR(VLOOKUP(B3230,'勘定科目コード（2019）'!$B$2:$J$3668,6,FALSE),"")))</f>
        <v/>
      </c>
      <c r="H3230" s="54"/>
      <c r="I3230" s="55" t="str">
        <f>IF(AND(OR(D3224&lt;&gt;"",E3224&lt;&gt;"",F3224&lt;&gt;"",G3224&lt;&gt;""),E3230=""),"",IF(AND($D$5="",$E$5="",$F$5="",$G$5=""),"",IFERROR(VLOOKUP(B3230,'勘定科目コード（2019）'!$B$2:$J$3668,7,FALSE),"")))</f>
        <v/>
      </c>
      <c r="J3230" s="56" t="str">
        <f>IF(AND(OR(D3224&lt;&gt;"",E3224&lt;&gt;"",F3224&lt;&gt;"",G3224&lt;&gt;""),E3230=""),"",IF(AND($D$5="",$E$5="",$F$5="",$G$5=""),"",IFERROR(VLOOKUP(B3230,'勘定科目コード（2019）'!$B$2:$J$3668,8,FALSE),"")))</f>
        <v/>
      </c>
      <c r="K3230" s="57" t="str">
        <f>IF(AND(OR(D3224&lt;&gt;"",E3224&lt;&gt;"",F3224&lt;&gt;"",G3224&lt;&gt;""),E3230=""),"",IF(AND($D$5="",$E$5="",$F$5="",$G$5=""),"",IFERROR(VLOOKUP(B3230,'勘定科目コード（2019）'!$B$2:$J$3668,9,FALSE),"")))</f>
        <v/>
      </c>
      <c r="L3230" s="44" t="str">
        <f>IFERROR(VLOOKUP(D3230,'勘定科目コード（2019）'!$E$2:$J$500,7,FALSE),"")</f>
        <v/>
      </c>
    </row>
    <row r="3231" spans="2:12" x14ac:dyDescent="0.15">
      <c r="B3231" s="31">
        <v>3221</v>
      </c>
      <c r="D3231" s="51" t="str">
        <f>IF(AND($D$5="",$E$5="",$F$5="",$G$5=""),"",(IFERROR(VLOOKUP(B3231,'勘定科目コード（2019）'!$B$2:$J$3668,3,FALSE),"")))</f>
        <v/>
      </c>
      <c r="E3231" s="52" t="str">
        <f>IF(AND(OR($D$5&lt;&gt;"",$E$5&lt;&gt;"",$F$5&lt;&gt;"",$G$5&lt;&gt;""),D3231=""),"",IF(AND($D$5="",$E$5="",$F$5="",$G$5=""),"",IFERROR(VLOOKUP(B3231,'勘定科目コード（2019）'!$B$2:$J$3668,4,FALSE),"")))</f>
        <v/>
      </c>
      <c r="F3231" s="53" t="str">
        <f>IF(AND(OR(D3225&lt;&gt;"",E3225&lt;&gt;"",F3225&lt;&gt;"",G3225&lt;&gt;""),E3231=""),"",IF(AND(OR(D3225&lt;&gt;"",E3225&lt;&gt;"",F3225&lt;&gt;"",G3225&lt;&gt;""),E3231=""),"",IF(AND($D$5="",$E$5="",$F$5="",$G$5=""),"",IFERROR(VLOOKUP(B3231,'勘定科目コード（2019）'!$B$2:$J$3668,5,FALSE),""))))</f>
        <v/>
      </c>
      <c r="G3231" s="52" t="str">
        <f>IF(AND(OR(D3225&lt;&gt;"",E3225&lt;&gt;"",F3225&lt;&gt;"",G3225&lt;&gt;""),E3231=""),"",IF(AND($D$5="",$E$5="",$F$5="",$G$5=""),"",IFERROR(VLOOKUP(B3231,'勘定科目コード（2019）'!$B$2:$J$3668,6,FALSE),"")))</f>
        <v/>
      </c>
      <c r="H3231" s="54"/>
      <c r="I3231" s="55" t="str">
        <f>IF(AND(OR(D3225&lt;&gt;"",E3225&lt;&gt;"",F3225&lt;&gt;"",G3225&lt;&gt;""),E3231=""),"",IF(AND($D$5="",$E$5="",$F$5="",$G$5=""),"",IFERROR(VLOOKUP(B3231,'勘定科目コード（2019）'!$B$2:$J$3668,7,FALSE),"")))</f>
        <v/>
      </c>
      <c r="J3231" s="56" t="str">
        <f>IF(AND(OR(D3225&lt;&gt;"",E3225&lt;&gt;"",F3225&lt;&gt;"",G3225&lt;&gt;""),E3231=""),"",IF(AND($D$5="",$E$5="",$F$5="",$G$5=""),"",IFERROR(VLOOKUP(B3231,'勘定科目コード（2019）'!$B$2:$J$3668,8,FALSE),"")))</f>
        <v/>
      </c>
      <c r="K3231" s="57" t="str">
        <f>IF(AND(OR(D3225&lt;&gt;"",E3225&lt;&gt;"",F3225&lt;&gt;"",G3225&lt;&gt;""),E3231=""),"",IF(AND($D$5="",$E$5="",$F$5="",$G$5=""),"",IFERROR(VLOOKUP(B3231,'勘定科目コード（2019）'!$B$2:$J$3668,9,FALSE),"")))</f>
        <v/>
      </c>
      <c r="L3231" s="44" t="str">
        <f>IFERROR(VLOOKUP(D3231,'勘定科目コード（2019）'!$E$2:$J$500,7,FALSE),"")</f>
        <v/>
      </c>
    </row>
    <row r="3232" spans="2:12" x14ac:dyDescent="0.15">
      <c r="B3232" s="31">
        <v>3222</v>
      </c>
      <c r="D3232" s="51" t="str">
        <f>IF(AND($D$5="",$E$5="",$F$5="",$G$5=""),"",(IFERROR(VLOOKUP(B3232,'勘定科目コード（2019）'!$B$2:$J$3668,3,FALSE),"")))</f>
        <v/>
      </c>
      <c r="E3232" s="52" t="str">
        <f>IF(AND(OR($D$5&lt;&gt;"",$E$5&lt;&gt;"",$F$5&lt;&gt;"",$G$5&lt;&gt;""),D3232=""),"",IF(AND($D$5="",$E$5="",$F$5="",$G$5=""),"",IFERROR(VLOOKUP(B3232,'勘定科目コード（2019）'!$B$2:$J$3668,4,FALSE),"")))</f>
        <v/>
      </c>
      <c r="F3232" s="53" t="str">
        <f>IF(AND(OR(D3226&lt;&gt;"",E3226&lt;&gt;"",F3226&lt;&gt;"",G3226&lt;&gt;""),E3232=""),"",IF(AND(OR(D3226&lt;&gt;"",E3226&lt;&gt;"",F3226&lt;&gt;"",G3226&lt;&gt;""),E3232=""),"",IF(AND($D$5="",$E$5="",$F$5="",$G$5=""),"",IFERROR(VLOOKUP(B3232,'勘定科目コード（2019）'!$B$2:$J$3668,5,FALSE),""))))</f>
        <v/>
      </c>
      <c r="G3232" s="52" t="str">
        <f>IF(AND(OR(D3226&lt;&gt;"",E3226&lt;&gt;"",F3226&lt;&gt;"",G3226&lt;&gt;""),E3232=""),"",IF(AND($D$5="",$E$5="",$F$5="",$G$5=""),"",IFERROR(VLOOKUP(B3232,'勘定科目コード（2019）'!$B$2:$J$3668,6,FALSE),"")))</f>
        <v/>
      </c>
      <c r="H3232" s="54"/>
      <c r="I3232" s="55" t="str">
        <f>IF(AND(OR(D3226&lt;&gt;"",E3226&lt;&gt;"",F3226&lt;&gt;"",G3226&lt;&gt;""),E3232=""),"",IF(AND($D$5="",$E$5="",$F$5="",$G$5=""),"",IFERROR(VLOOKUP(B3232,'勘定科目コード（2019）'!$B$2:$J$3668,7,FALSE),"")))</f>
        <v/>
      </c>
      <c r="J3232" s="56" t="str">
        <f>IF(AND(OR(D3226&lt;&gt;"",E3226&lt;&gt;"",F3226&lt;&gt;"",G3226&lt;&gt;""),E3232=""),"",IF(AND($D$5="",$E$5="",$F$5="",$G$5=""),"",IFERROR(VLOOKUP(B3232,'勘定科目コード（2019）'!$B$2:$J$3668,8,FALSE),"")))</f>
        <v/>
      </c>
      <c r="K3232" s="57" t="str">
        <f>IF(AND(OR(D3226&lt;&gt;"",E3226&lt;&gt;"",F3226&lt;&gt;"",G3226&lt;&gt;""),E3232=""),"",IF(AND($D$5="",$E$5="",$F$5="",$G$5=""),"",IFERROR(VLOOKUP(B3232,'勘定科目コード（2019）'!$B$2:$J$3668,9,FALSE),"")))</f>
        <v/>
      </c>
      <c r="L3232" s="44" t="str">
        <f>IFERROR(VLOOKUP(D3232,'勘定科目コード（2019）'!$E$2:$J$500,7,FALSE),"")</f>
        <v/>
      </c>
    </row>
    <row r="3233" spans="2:12" x14ac:dyDescent="0.15">
      <c r="B3233" s="31">
        <v>3223</v>
      </c>
      <c r="D3233" s="51" t="str">
        <f>IF(AND($D$5="",$E$5="",$F$5="",$G$5=""),"",(IFERROR(VLOOKUP(B3233,'勘定科目コード（2019）'!$B$2:$J$3668,3,FALSE),"")))</f>
        <v/>
      </c>
      <c r="E3233" s="52" t="str">
        <f>IF(AND(OR($D$5&lt;&gt;"",$E$5&lt;&gt;"",$F$5&lt;&gt;"",$G$5&lt;&gt;""),D3233=""),"",IF(AND($D$5="",$E$5="",$F$5="",$G$5=""),"",IFERROR(VLOOKUP(B3233,'勘定科目コード（2019）'!$B$2:$J$3668,4,FALSE),"")))</f>
        <v/>
      </c>
      <c r="F3233" s="53" t="str">
        <f>IF(AND(OR(D3227&lt;&gt;"",E3227&lt;&gt;"",F3227&lt;&gt;"",G3227&lt;&gt;""),E3233=""),"",IF(AND(OR(D3227&lt;&gt;"",E3227&lt;&gt;"",F3227&lt;&gt;"",G3227&lt;&gt;""),E3233=""),"",IF(AND($D$5="",$E$5="",$F$5="",$G$5=""),"",IFERROR(VLOOKUP(B3233,'勘定科目コード（2019）'!$B$2:$J$3668,5,FALSE),""))))</f>
        <v/>
      </c>
      <c r="G3233" s="52" t="str">
        <f>IF(AND(OR(D3227&lt;&gt;"",E3227&lt;&gt;"",F3227&lt;&gt;"",G3227&lt;&gt;""),E3233=""),"",IF(AND($D$5="",$E$5="",$F$5="",$G$5=""),"",IFERROR(VLOOKUP(B3233,'勘定科目コード（2019）'!$B$2:$J$3668,6,FALSE),"")))</f>
        <v/>
      </c>
      <c r="H3233" s="54"/>
      <c r="I3233" s="55" t="str">
        <f>IF(AND(OR(D3227&lt;&gt;"",E3227&lt;&gt;"",F3227&lt;&gt;"",G3227&lt;&gt;""),E3233=""),"",IF(AND($D$5="",$E$5="",$F$5="",$G$5=""),"",IFERROR(VLOOKUP(B3233,'勘定科目コード（2019）'!$B$2:$J$3668,7,FALSE),"")))</f>
        <v/>
      </c>
      <c r="J3233" s="56" t="str">
        <f>IF(AND(OR(D3227&lt;&gt;"",E3227&lt;&gt;"",F3227&lt;&gt;"",G3227&lt;&gt;""),E3233=""),"",IF(AND($D$5="",$E$5="",$F$5="",$G$5=""),"",IFERROR(VLOOKUP(B3233,'勘定科目コード（2019）'!$B$2:$J$3668,8,FALSE),"")))</f>
        <v/>
      </c>
      <c r="K3233" s="57" t="str">
        <f>IF(AND(OR(D3227&lt;&gt;"",E3227&lt;&gt;"",F3227&lt;&gt;"",G3227&lt;&gt;""),E3233=""),"",IF(AND($D$5="",$E$5="",$F$5="",$G$5=""),"",IFERROR(VLOOKUP(B3233,'勘定科目コード（2019）'!$B$2:$J$3668,9,FALSE),"")))</f>
        <v/>
      </c>
      <c r="L3233" s="44" t="str">
        <f>IFERROR(VLOOKUP(D3233,'勘定科目コード（2019）'!$E$2:$J$500,7,FALSE),"")</f>
        <v/>
      </c>
    </row>
    <row r="3234" spans="2:12" x14ac:dyDescent="0.15">
      <c r="B3234" s="31">
        <v>3224</v>
      </c>
      <c r="D3234" s="51" t="str">
        <f>IF(AND($D$5="",$E$5="",$F$5="",$G$5=""),"",(IFERROR(VLOOKUP(B3234,'勘定科目コード（2019）'!$B$2:$J$3668,3,FALSE),"")))</f>
        <v/>
      </c>
      <c r="E3234" s="52" t="str">
        <f>IF(AND(OR($D$5&lt;&gt;"",$E$5&lt;&gt;"",$F$5&lt;&gt;"",$G$5&lt;&gt;""),D3234=""),"",IF(AND($D$5="",$E$5="",$F$5="",$G$5=""),"",IFERROR(VLOOKUP(B3234,'勘定科目コード（2019）'!$B$2:$J$3668,4,FALSE),"")))</f>
        <v/>
      </c>
      <c r="F3234" s="53" t="str">
        <f>IF(AND(OR(D3228&lt;&gt;"",E3228&lt;&gt;"",F3228&lt;&gt;"",G3228&lt;&gt;""),E3234=""),"",IF(AND(OR(D3228&lt;&gt;"",E3228&lt;&gt;"",F3228&lt;&gt;"",G3228&lt;&gt;""),E3234=""),"",IF(AND($D$5="",$E$5="",$F$5="",$G$5=""),"",IFERROR(VLOOKUP(B3234,'勘定科目コード（2019）'!$B$2:$J$3668,5,FALSE),""))))</f>
        <v/>
      </c>
      <c r="G3234" s="52" t="str">
        <f>IF(AND(OR(D3228&lt;&gt;"",E3228&lt;&gt;"",F3228&lt;&gt;"",G3228&lt;&gt;""),E3234=""),"",IF(AND($D$5="",$E$5="",$F$5="",$G$5=""),"",IFERROR(VLOOKUP(B3234,'勘定科目コード（2019）'!$B$2:$J$3668,6,FALSE),"")))</f>
        <v/>
      </c>
      <c r="H3234" s="54"/>
      <c r="I3234" s="55" t="str">
        <f>IF(AND(OR(D3228&lt;&gt;"",E3228&lt;&gt;"",F3228&lt;&gt;"",G3228&lt;&gt;""),E3234=""),"",IF(AND($D$5="",$E$5="",$F$5="",$G$5=""),"",IFERROR(VLOOKUP(B3234,'勘定科目コード（2019）'!$B$2:$J$3668,7,FALSE),"")))</f>
        <v/>
      </c>
      <c r="J3234" s="56" t="str">
        <f>IF(AND(OR(D3228&lt;&gt;"",E3228&lt;&gt;"",F3228&lt;&gt;"",G3228&lt;&gt;""),E3234=""),"",IF(AND($D$5="",$E$5="",$F$5="",$G$5=""),"",IFERROR(VLOOKUP(B3234,'勘定科目コード（2019）'!$B$2:$J$3668,8,FALSE),"")))</f>
        <v/>
      </c>
      <c r="K3234" s="57" t="str">
        <f>IF(AND(OR(D3228&lt;&gt;"",E3228&lt;&gt;"",F3228&lt;&gt;"",G3228&lt;&gt;""),E3234=""),"",IF(AND($D$5="",$E$5="",$F$5="",$G$5=""),"",IFERROR(VLOOKUP(B3234,'勘定科目コード（2019）'!$B$2:$J$3668,9,FALSE),"")))</f>
        <v/>
      </c>
      <c r="L3234" s="44" t="str">
        <f>IFERROR(VLOOKUP(D3234,'勘定科目コード（2019）'!$E$2:$J$500,7,FALSE),"")</f>
        <v/>
      </c>
    </row>
    <row r="3235" spans="2:12" x14ac:dyDescent="0.15">
      <c r="B3235" s="31">
        <v>3225</v>
      </c>
      <c r="D3235" s="51" t="str">
        <f>IF(AND($D$5="",$E$5="",$F$5="",$G$5=""),"",(IFERROR(VLOOKUP(B3235,'勘定科目コード（2019）'!$B$2:$J$3668,3,FALSE),"")))</f>
        <v/>
      </c>
      <c r="E3235" s="52" t="str">
        <f>IF(AND(OR($D$5&lt;&gt;"",$E$5&lt;&gt;"",$F$5&lt;&gt;"",$G$5&lt;&gt;""),D3235=""),"",IF(AND($D$5="",$E$5="",$F$5="",$G$5=""),"",IFERROR(VLOOKUP(B3235,'勘定科目コード（2019）'!$B$2:$J$3668,4,FALSE),"")))</f>
        <v/>
      </c>
      <c r="F3235" s="53" t="str">
        <f>IF(AND(OR(D3229&lt;&gt;"",E3229&lt;&gt;"",F3229&lt;&gt;"",G3229&lt;&gt;""),E3235=""),"",IF(AND(OR(D3229&lt;&gt;"",E3229&lt;&gt;"",F3229&lt;&gt;"",G3229&lt;&gt;""),E3235=""),"",IF(AND($D$5="",$E$5="",$F$5="",$G$5=""),"",IFERROR(VLOOKUP(B3235,'勘定科目コード（2019）'!$B$2:$J$3668,5,FALSE),""))))</f>
        <v/>
      </c>
      <c r="G3235" s="52" t="str">
        <f>IF(AND(OR(D3229&lt;&gt;"",E3229&lt;&gt;"",F3229&lt;&gt;"",G3229&lt;&gt;""),E3235=""),"",IF(AND($D$5="",$E$5="",$F$5="",$G$5=""),"",IFERROR(VLOOKUP(B3235,'勘定科目コード（2019）'!$B$2:$J$3668,6,FALSE),"")))</f>
        <v/>
      </c>
      <c r="H3235" s="54"/>
      <c r="I3235" s="55" t="str">
        <f>IF(AND(OR(D3229&lt;&gt;"",E3229&lt;&gt;"",F3229&lt;&gt;"",G3229&lt;&gt;""),E3235=""),"",IF(AND($D$5="",$E$5="",$F$5="",$G$5=""),"",IFERROR(VLOOKUP(B3235,'勘定科目コード（2019）'!$B$2:$J$3668,7,FALSE),"")))</f>
        <v/>
      </c>
      <c r="J3235" s="56" t="str">
        <f>IF(AND(OR(D3229&lt;&gt;"",E3229&lt;&gt;"",F3229&lt;&gt;"",G3229&lt;&gt;""),E3235=""),"",IF(AND($D$5="",$E$5="",$F$5="",$G$5=""),"",IFERROR(VLOOKUP(B3235,'勘定科目コード（2019）'!$B$2:$J$3668,8,FALSE),"")))</f>
        <v/>
      </c>
      <c r="K3235" s="57" t="str">
        <f>IF(AND(OR(D3229&lt;&gt;"",E3229&lt;&gt;"",F3229&lt;&gt;"",G3229&lt;&gt;""),E3235=""),"",IF(AND($D$5="",$E$5="",$F$5="",$G$5=""),"",IFERROR(VLOOKUP(B3235,'勘定科目コード（2019）'!$B$2:$J$3668,9,FALSE),"")))</f>
        <v/>
      </c>
      <c r="L3235" s="44" t="str">
        <f>IFERROR(VLOOKUP(D3235,'勘定科目コード（2019）'!$E$2:$J$500,7,FALSE),"")</f>
        <v/>
      </c>
    </row>
    <row r="3236" spans="2:12" x14ac:dyDescent="0.15">
      <c r="B3236" s="31">
        <v>3226</v>
      </c>
      <c r="D3236" s="51" t="str">
        <f>IF(AND($D$5="",$E$5="",$F$5="",$G$5=""),"",(IFERROR(VLOOKUP(B3236,'勘定科目コード（2019）'!$B$2:$J$3668,3,FALSE),"")))</f>
        <v/>
      </c>
      <c r="E3236" s="52" t="str">
        <f>IF(AND(OR($D$5&lt;&gt;"",$E$5&lt;&gt;"",$F$5&lt;&gt;"",$G$5&lt;&gt;""),D3236=""),"",IF(AND($D$5="",$E$5="",$F$5="",$G$5=""),"",IFERROR(VLOOKUP(B3236,'勘定科目コード（2019）'!$B$2:$J$3668,4,FALSE),"")))</f>
        <v/>
      </c>
      <c r="F3236" s="53" t="str">
        <f>IF(AND(OR(D3230&lt;&gt;"",E3230&lt;&gt;"",F3230&lt;&gt;"",G3230&lt;&gt;""),E3236=""),"",IF(AND(OR(D3230&lt;&gt;"",E3230&lt;&gt;"",F3230&lt;&gt;"",G3230&lt;&gt;""),E3236=""),"",IF(AND($D$5="",$E$5="",$F$5="",$G$5=""),"",IFERROR(VLOOKUP(B3236,'勘定科目コード（2019）'!$B$2:$J$3668,5,FALSE),""))))</f>
        <v/>
      </c>
      <c r="G3236" s="52" t="str">
        <f>IF(AND(OR(D3230&lt;&gt;"",E3230&lt;&gt;"",F3230&lt;&gt;"",G3230&lt;&gt;""),E3236=""),"",IF(AND($D$5="",$E$5="",$F$5="",$G$5=""),"",IFERROR(VLOOKUP(B3236,'勘定科目コード（2019）'!$B$2:$J$3668,6,FALSE),"")))</f>
        <v/>
      </c>
      <c r="H3236" s="54"/>
      <c r="I3236" s="55" t="str">
        <f>IF(AND(OR(D3230&lt;&gt;"",E3230&lt;&gt;"",F3230&lt;&gt;"",G3230&lt;&gt;""),E3236=""),"",IF(AND($D$5="",$E$5="",$F$5="",$G$5=""),"",IFERROR(VLOOKUP(B3236,'勘定科目コード（2019）'!$B$2:$J$3668,7,FALSE),"")))</f>
        <v/>
      </c>
      <c r="J3236" s="56" t="str">
        <f>IF(AND(OR(D3230&lt;&gt;"",E3230&lt;&gt;"",F3230&lt;&gt;"",G3230&lt;&gt;""),E3236=""),"",IF(AND($D$5="",$E$5="",$F$5="",$G$5=""),"",IFERROR(VLOOKUP(B3236,'勘定科目コード（2019）'!$B$2:$J$3668,8,FALSE),"")))</f>
        <v/>
      </c>
      <c r="K3236" s="57" t="str">
        <f>IF(AND(OR(D3230&lt;&gt;"",E3230&lt;&gt;"",F3230&lt;&gt;"",G3230&lt;&gt;""),E3236=""),"",IF(AND($D$5="",$E$5="",$F$5="",$G$5=""),"",IFERROR(VLOOKUP(B3236,'勘定科目コード（2019）'!$B$2:$J$3668,9,FALSE),"")))</f>
        <v/>
      </c>
      <c r="L3236" s="44" t="str">
        <f>IFERROR(VLOOKUP(D3236,'勘定科目コード（2019）'!$E$2:$J$500,7,FALSE),"")</f>
        <v/>
      </c>
    </row>
    <row r="3237" spans="2:12" x14ac:dyDescent="0.15">
      <c r="B3237" s="31">
        <v>3227</v>
      </c>
      <c r="D3237" s="51" t="str">
        <f>IF(AND($D$5="",$E$5="",$F$5="",$G$5=""),"",(IFERROR(VLOOKUP(B3237,'勘定科目コード（2019）'!$B$2:$J$3668,3,FALSE),"")))</f>
        <v/>
      </c>
      <c r="E3237" s="52" t="str">
        <f>IF(AND(OR($D$5&lt;&gt;"",$E$5&lt;&gt;"",$F$5&lt;&gt;"",$G$5&lt;&gt;""),D3237=""),"",IF(AND($D$5="",$E$5="",$F$5="",$G$5=""),"",IFERROR(VLOOKUP(B3237,'勘定科目コード（2019）'!$B$2:$J$3668,4,FALSE),"")))</f>
        <v/>
      </c>
      <c r="F3237" s="53" t="str">
        <f>IF(AND(OR(D3231&lt;&gt;"",E3231&lt;&gt;"",F3231&lt;&gt;"",G3231&lt;&gt;""),E3237=""),"",IF(AND(OR(D3231&lt;&gt;"",E3231&lt;&gt;"",F3231&lt;&gt;"",G3231&lt;&gt;""),E3237=""),"",IF(AND($D$5="",$E$5="",$F$5="",$G$5=""),"",IFERROR(VLOOKUP(B3237,'勘定科目コード（2019）'!$B$2:$J$3668,5,FALSE),""))))</f>
        <v/>
      </c>
      <c r="G3237" s="52" t="str">
        <f>IF(AND(OR(D3231&lt;&gt;"",E3231&lt;&gt;"",F3231&lt;&gt;"",G3231&lt;&gt;""),E3237=""),"",IF(AND($D$5="",$E$5="",$F$5="",$G$5=""),"",IFERROR(VLOOKUP(B3237,'勘定科目コード（2019）'!$B$2:$J$3668,6,FALSE),"")))</f>
        <v/>
      </c>
      <c r="H3237" s="54"/>
      <c r="I3237" s="55" t="str">
        <f>IF(AND(OR(D3231&lt;&gt;"",E3231&lt;&gt;"",F3231&lt;&gt;"",G3231&lt;&gt;""),E3237=""),"",IF(AND($D$5="",$E$5="",$F$5="",$G$5=""),"",IFERROR(VLOOKUP(B3237,'勘定科目コード（2019）'!$B$2:$J$3668,7,FALSE),"")))</f>
        <v/>
      </c>
      <c r="J3237" s="56" t="str">
        <f>IF(AND(OR(D3231&lt;&gt;"",E3231&lt;&gt;"",F3231&lt;&gt;"",G3231&lt;&gt;""),E3237=""),"",IF(AND($D$5="",$E$5="",$F$5="",$G$5=""),"",IFERROR(VLOOKUP(B3237,'勘定科目コード（2019）'!$B$2:$J$3668,8,FALSE),"")))</f>
        <v/>
      </c>
      <c r="K3237" s="57" t="str">
        <f>IF(AND(OR(D3231&lt;&gt;"",E3231&lt;&gt;"",F3231&lt;&gt;"",G3231&lt;&gt;""),E3237=""),"",IF(AND($D$5="",$E$5="",$F$5="",$G$5=""),"",IFERROR(VLOOKUP(B3237,'勘定科目コード（2019）'!$B$2:$J$3668,9,FALSE),"")))</f>
        <v/>
      </c>
      <c r="L3237" s="44" t="str">
        <f>IFERROR(VLOOKUP(D3237,'勘定科目コード（2019）'!$E$2:$J$500,7,FALSE),"")</f>
        <v/>
      </c>
    </row>
    <row r="3238" spans="2:12" x14ac:dyDescent="0.15">
      <c r="B3238" s="31">
        <v>3228</v>
      </c>
      <c r="D3238" s="51" t="str">
        <f>IF(AND($D$5="",$E$5="",$F$5="",$G$5=""),"",(IFERROR(VLOOKUP(B3238,'勘定科目コード（2019）'!$B$2:$J$3668,3,FALSE),"")))</f>
        <v/>
      </c>
      <c r="E3238" s="52" t="str">
        <f>IF(AND(OR($D$5&lt;&gt;"",$E$5&lt;&gt;"",$F$5&lt;&gt;"",$G$5&lt;&gt;""),D3238=""),"",IF(AND($D$5="",$E$5="",$F$5="",$G$5=""),"",IFERROR(VLOOKUP(B3238,'勘定科目コード（2019）'!$B$2:$J$3668,4,FALSE),"")))</f>
        <v/>
      </c>
      <c r="F3238" s="53" t="str">
        <f>IF(AND(OR(D3232&lt;&gt;"",E3232&lt;&gt;"",F3232&lt;&gt;"",G3232&lt;&gt;""),E3238=""),"",IF(AND(OR(D3232&lt;&gt;"",E3232&lt;&gt;"",F3232&lt;&gt;"",G3232&lt;&gt;""),E3238=""),"",IF(AND($D$5="",$E$5="",$F$5="",$G$5=""),"",IFERROR(VLOOKUP(B3238,'勘定科目コード（2019）'!$B$2:$J$3668,5,FALSE),""))))</f>
        <v/>
      </c>
      <c r="G3238" s="52" t="str">
        <f>IF(AND(OR(D3232&lt;&gt;"",E3232&lt;&gt;"",F3232&lt;&gt;"",G3232&lt;&gt;""),E3238=""),"",IF(AND($D$5="",$E$5="",$F$5="",$G$5=""),"",IFERROR(VLOOKUP(B3238,'勘定科目コード（2019）'!$B$2:$J$3668,6,FALSE),"")))</f>
        <v/>
      </c>
      <c r="H3238" s="54"/>
      <c r="I3238" s="55" t="str">
        <f>IF(AND(OR(D3232&lt;&gt;"",E3232&lt;&gt;"",F3232&lt;&gt;"",G3232&lt;&gt;""),E3238=""),"",IF(AND($D$5="",$E$5="",$F$5="",$G$5=""),"",IFERROR(VLOOKUP(B3238,'勘定科目コード（2019）'!$B$2:$J$3668,7,FALSE),"")))</f>
        <v/>
      </c>
      <c r="J3238" s="56" t="str">
        <f>IF(AND(OR(D3232&lt;&gt;"",E3232&lt;&gt;"",F3232&lt;&gt;"",G3232&lt;&gt;""),E3238=""),"",IF(AND($D$5="",$E$5="",$F$5="",$G$5=""),"",IFERROR(VLOOKUP(B3238,'勘定科目コード（2019）'!$B$2:$J$3668,8,FALSE),"")))</f>
        <v/>
      </c>
      <c r="K3238" s="57" t="str">
        <f>IF(AND(OR(D3232&lt;&gt;"",E3232&lt;&gt;"",F3232&lt;&gt;"",G3232&lt;&gt;""),E3238=""),"",IF(AND($D$5="",$E$5="",$F$5="",$G$5=""),"",IFERROR(VLOOKUP(B3238,'勘定科目コード（2019）'!$B$2:$J$3668,9,FALSE),"")))</f>
        <v/>
      </c>
      <c r="L3238" s="44" t="str">
        <f>IFERROR(VLOOKUP(D3238,'勘定科目コード（2019）'!$E$2:$J$500,7,FALSE),"")</f>
        <v/>
      </c>
    </row>
    <row r="3239" spans="2:12" x14ac:dyDescent="0.15">
      <c r="B3239" s="31">
        <v>3229</v>
      </c>
      <c r="D3239" s="51" t="str">
        <f>IF(AND($D$5="",$E$5="",$F$5="",$G$5=""),"",(IFERROR(VLOOKUP(B3239,'勘定科目コード（2019）'!$B$2:$J$3668,3,FALSE),"")))</f>
        <v/>
      </c>
      <c r="E3239" s="52" t="str">
        <f>IF(AND(OR($D$5&lt;&gt;"",$E$5&lt;&gt;"",$F$5&lt;&gt;"",$G$5&lt;&gt;""),D3239=""),"",IF(AND($D$5="",$E$5="",$F$5="",$G$5=""),"",IFERROR(VLOOKUP(B3239,'勘定科目コード（2019）'!$B$2:$J$3668,4,FALSE),"")))</f>
        <v/>
      </c>
      <c r="F3239" s="53" t="str">
        <f>IF(AND(OR(D3233&lt;&gt;"",E3233&lt;&gt;"",F3233&lt;&gt;"",G3233&lt;&gt;""),E3239=""),"",IF(AND(OR(D3233&lt;&gt;"",E3233&lt;&gt;"",F3233&lt;&gt;"",G3233&lt;&gt;""),E3239=""),"",IF(AND($D$5="",$E$5="",$F$5="",$G$5=""),"",IFERROR(VLOOKUP(B3239,'勘定科目コード（2019）'!$B$2:$J$3668,5,FALSE),""))))</f>
        <v/>
      </c>
      <c r="G3239" s="52" t="str">
        <f>IF(AND(OR(D3233&lt;&gt;"",E3233&lt;&gt;"",F3233&lt;&gt;"",G3233&lt;&gt;""),E3239=""),"",IF(AND($D$5="",$E$5="",$F$5="",$G$5=""),"",IFERROR(VLOOKUP(B3239,'勘定科目コード（2019）'!$B$2:$J$3668,6,FALSE),"")))</f>
        <v/>
      </c>
      <c r="H3239" s="54"/>
      <c r="I3239" s="55" t="str">
        <f>IF(AND(OR(D3233&lt;&gt;"",E3233&lt;&gt;"",F3233&lt;&gt;"",G3233&lt;&gt;""),E3239=""),"",IF(AND($D$5="",$E$5="",$F$5="",$G$5=""),"",IFERROR(VLOOKUP(B3239,'勘定科目コード（2019）'!$B$2:$J$3668,7,FALSE),"")))</f>
        <v/>
      </c>
      <c r="J3239" s="56" t="str">
        <f>IF(AND(OR(D3233&lt;&gt;"",E3233&lt;&gt;"",F3233&lt;&gt;"",G3233&lt;&gt;""),E3239=""),"",IF(AND($D$5="",$E$5="",$F$5="",$G$5=""),"",IFERROR(VLOOKUP(B3239,'勘定科目コード（2019）'!$B$2:$J$3668,8,FALSE),"")))</f>
        <v/>
      </c>
      <c r="K3239" s="57" t="str">
        <f>IF(AND(OR(D3233&lt;&gt;"",E3233&lt;&gt;"",F3233&lt;&gt;"",G3233&lt;&gt;""),E3239=""),"",IF(AND($D$5="",$E$5="",$F$5="",$G$5=""),"",IFERROR(VLOOKUP(B3239,'勘定科目コード（2019）'!$B$2:$J$3668,9,FALSE),"")))</f>
        <v/>
      </c>
      <c r="L3239" s="44" t="str">
        <f>IFERROR(VLOOKUP(D3239,'勘定科目コード（2019）'!$E$2:$J$500,7,FALSE),"")</f>
        <v/>
      </c>
    </row>
    <row r="3240" spans="2:12" x14ac:dyDescent="0.15">
      <c r="B3240" s="31">
        <v>3230</v>
      </c>
      <c r="D3240" s="51" t="str">
        <f>IF(AND($D$5="",$E$5="",$F$5="",$G$5=""),"",(IFERROR(VLOOKUP(B3240,'勘定科目コード（2019）'!$B$2:$J$3668,3,FALSE),"")))</f>
        <v/>
      </c>
      <c r="E3240" s="52" t="str">
        <f>IF(AND(OR($D$5&lt;&gt;"",$E$5&lt;&gt;"",$F$5&lt;&gt;"",$G$5&lt;&gt;""),D3240=""),"",IF(AND($D$5="",$E$5="",$F$5="",$G$5=""),"",IFERROR(VLOOKUP(B3240,'勘定科目コード（2019）'!$B$2:$J$3668,4,FALSE),"")))</f>
        <v/>
      </c>
      <c r="F3240" s="53" t="str">
        <f>IF(AND(OR(D3234&lt;&gt;"",E3234&lt;&gt;"",F3234&lt;&gt;"",G3234&lt;&gt;""),E3240=""),"",IF(AND(OR(D3234&lt;&gt;"",E3234&lt;&gt;"",F3234&lt;&gt;"",G3234&lt;&gt;""),E3240=""),"",IF(AND($D$5="",$E$5="",$F$5="",$G$5=""),"",IFERROR(VLOOKUP(B3240,'勘定科目コード（2019）'!$B$2:$J$3668,5,FALSE),""))))</f>
        <v/>
      </c>
      <c r="G3240" s="52" t="str">
        <f>IF(AND(OR(D3234&lt;&gt;"",E3234&lt;&gt;"",F3234&lt;&gt;"",G3234&lt;&gt;""),E3240=""),"",IF(AND($D$5="",$E$5="",$F$5="",$G$5=""),"",IFERROR(VLOOKUP(B3240,'勘定科目コード（2019）'!$B$2:$J$3668,6,FALSE),"")))</f>
        <v/>
      </c>
      <c r="H3240" s="54"/>
      <c r="I3240" s="55" t="str">
        <f>IF(AND(OR(D3234&lt;&gt;"",E3234&lt;&gt;"",F3234&lt;&gt;"",G3234&lt;&gt;""),E3240=""),"",IF(AND($D$5="",$E$5="",$F$5="",$G$5=""),"",IFERROR(VLOOKUP(B3240,'勘定科目コード（2019）'!$B$2:$J$3668,7,FALSE),"")))</f>
        <v/>
      </c>
      <c r="J3240" s="56" t="str">
        <f>IF(AND(OR(D3234&lt;&gt;"",E3234&lt;&gt;"",F3234&lt;&gt;"",G3234&lt;&gt;""),E3240=""),"",IF(AND($D$5="",$E$5="",$F$5="",$G$5=""),"",IFERROR(VLOOKUP(B3240,'勘定科目コード（2019）'!$B$2:$J$3668,8,FALSE),"")))</f>
        <v/>
      </c>
      <c r="K3240" s="57" t="str">
        <f>IF(AND(OR(D3234&lt;&gt;"",E3234&lt;&gt;"",F3234&lt;&gt;"",G3234&lt;&gt;""),E3240=""),"",IF(AND($D$5="",$E$5="",$F$5="",$G$5=""),"",IFERROR(VLOOKUP(B3240,'勘定科目コード（2019）'!$B$2:$J$3668,9,FALSE),"")))</f>
        <v/>
      </c>
      <c r="L3240" s="44" t="str">
        <f>IFERROR(VLOOKUP(D3240,'勘定科目コード（2019）'!$E$2:$J$500,7,FALSE),"")</f>
        <v/>
      </c>
    </row>
    <row r="3241" spans="2:12" x14ac:dyDescent="0.15">
      <c r="B3241" s="31">
        <v>3231</v>
      </c>
      <c r="D3241" s="51" t="str">
        <f>IF(AND($D$5="",$E$5="",$F$5="",$G$5=""),"",(IFERROR(VLOOKUP(B3241,'勘定科目コード（2019）'!$B$2:$J$3668,3,FALSE),"")))</f>
        <v/>
      </c>
      <c r="E3241" s="52" t="str">
        <f>IF(AND(OR($D$5&lt;&gt;"",$E$5&lt;&gt;"",$F$5&lt;&gt;"",$G$5&lt;&gt;""),D3241=""),"",IF(AND($D$5="",$E$5="",$F$5="",$G$5=""),"",IFERROR(VLOOKUP(B3241,'勘定科目コード（2019）'!$B$2:$J$3668,4,FALSE),"")))</f>
        <v/>
      </c>
      <c r="F3241" s="53" t="str">
        <f>IF(AND(OR(D3235&lt;&gt;"",E3235&lt;&gt;"",F3235&lt;&gt;"",G3235&lt;&gt;""),E3241=""),"",IF(AND(OR(D3235&lt;&gt;"",E3235&lt;&gt;"",F3235&lt;&gt;"",G3235&lt;&gt;""),E3241=""),"",IF(AND($D$5="",$E$5="",$F$5="",$G$5=""),"",IFERROR(VLOOKUP(B3241,'勘定科目コード（2019）'!$B$2:$J$3668,5,FALSE),""))))</f>
        <v/>
      </c>
      <c r="G3241" s="52" t="str">
        <f>IF(AND(OR(D3235&lt;&gt;"",E3235&lt;&gt;"",F3235&lt;&gt;"",G3235&lt;&gt;""),E3241=""),"",IF(AND($D$5="",$E$5="",$F$5="",$G$5=""),"",IFERROR(VLOOKUP(B3241,'勘定科目コード（2019）'!$B$2:$J$3668,6,FALSE),"")))</f>
        <v/>
      </c>
      <c r="H3241" s="54"/>
      <c r="I3241" s="55" t="str">
        <f>IF(AND(OR(D3235&lt;&gt;"",E3235&lt;&gt;"",F3235&lt;&gt;"",G3235&lt;&gt;""),E3241=""),"",IF(AND($D$5="",$E$5="",$F$5="",$G$5=""),"",IFERROR(VLOOKUP(B3241,'勘定科目コード（2019）'!$B$2:$J$3668,7,FALSE),"")))</f>
        <v/>
      </c>
      <c r="J3241" s="56" t="str">
        <f>IF(AND(OR(D3235&lt;&gt;"",E3235&lt;&gt;"",F3235&lt;&gt;"",G3235&lt;&gt;""),E3241=""),"",IF(AND($D$5="",$E$5="",$F$5="",$G$5=""),"",IFERROR(VLOOKUP(B3241,'勘定科目コード（2019）'!$B$2:$J$3668,8,FALSE),"")))</f>
        <v/>
      </c>
      <c r="K3241" s="57" t="str">
        <f>IF(AND(OR(D3235&lt;&gt;"",E3235&lt;&gt;"",F3235&lt;&gt;"",G3235&lt;&gt;""),E3241=""),"",IF(AND($D$5="",$E$5="",$F$5="",$G$5=""),"",IFERROR(VLOOKUP(B3241,'勘定科目コード（2019）'!$B$2:$J$3668,9,FALSE),"")))</f>
        <v/>
      </c>
      <c r="L3241" s="44" t="str">
        <f>IFERROR(VLOOKUP(D3241,'勘定科目コード（2019）'!$E$2:$J$500,7,FALSE),"")</f>
        <v/>
      </c>
    </row>
    <row r="3242" spans="2:12" x14ac:dyDescent="0.15">
      <c r="B3242" s="31">
        <v>3232</v>
      </c>
      <c r="D3242" s="51" t="str">
        <f>IF(AND($D$5="",$E$5="",$F$5="",$G$5=""),"",(IFERROR(VLOOKUP(B3242,'勘定科目コード（2019）'!$B$2:$J$3668,3,FALSE),"")))</f>
        <v/>
      </c>
      <c r="E3242" s="52" t="str">
        <f>IF(AND(OR($D$5&lt;&gt;"",$E$5&lt;&gt;"",$F$5&lt;&gt;"",$G$5&lt;&gt;""),D3242=""),"",IF(AND($D$5="",$E$5="",$F$5="",$G$5=""),"",IFERROR(VLOOKUP(B3242,'勘定科目コード（2019）'!$B$2:$J$3668,4,FALSE),"")))</f>
        <v/>
      </c>
      <c r="F3242" s="53" t="str">
        <f>IF(AND(OR(D3236&lt;&gt;"",E3236&lt;&gt;"",F3236&lt;&gt;"",G3236&lt;&gt;""),E3242=""),"",IF(AND(OR(D3236&lt;&gt;"",E3236&lt;&gt;"",F3236&lt;&gt;"",G3236&lt;&gt;""),E3242=""),"",IF(AND($D$5="",$E$5="",$F$5="",$G$5=""),"",IFERROR(VLOOKUP(B3242,'勘定科目コード（2019）'!$B$2:$J$3668,5,FALSE),""))))</f>
        <v/>
      </c>
      <c r="G3242" s="52" t="str">
        <f>IF(AND(OR(D3236&lt;&gt;"",E3236&lt;&gt;"",F3236&lt;&gt;"",G3236&lt;&gt;""),E3242=""),"",IF(AND($D$5="",$E$5="",$F$5="",$G$5=""),"",IFERROR(VLOOKUP(B3242,'勘定科目コード（2019）'!$B$2:$J$3668,6,FALSE),"")))</f>
        <v/>
      </c>
      <c r="H3242" s="54"/>
      <c r="I3242" s="55" t="str">
        <f>IF(AND(OR(D3236&lt;&gt;"",E3236&lt;&gt;"",F3236&lt;&gt;"",G3236&lt;&gt;""),E3242=""),"",IF(AND($D$5="",$E$5="",$F$5="",$G$5=""),"",IFERROR(VLOOKUP(B3242,'勘定科目コード（2019）'!$B$2:$J$3668,7,FALSE),"")))</f>
        <v/>
      </c>
      <c r="J3242" s="56" t="str">
        <f>IF(AND(OR(D3236&lt;&gt;"",E3236&lt;&gt;"",F3236&lt;&gt;"",G3236&lt;&gt;""),E3242=""),"",IF(AND($D$5="",$E$5="",$F$5="",$G$5=""),"",IFERROR(VLOOKUP(B3242,'勘定科目コード（2019）'!$B$2:$J$3668,8,FALSE),"")))</f>
        <v/>
      </c>
      <c r="K3242" s="57" t="str">
        <f>IF(AND(OR(D3236&lt;&gt;"",E3236&lt;&gt;"",F3236&lt;&gt;"",G3236&lt;&gt;""),E3242=""),"",IF(AND($D$5="",$E$5="",$F$5="",$G$5=""),"",IFERROR(VLOOKUP(B3242,'勘定科目コード（2019）'!$B$2:$J$3668,9,FALSE),"")))</f>
        <v/>
      </c>
      <c r="L3242" s="44" t="str">
        <f>IFERROR(VLOOKUP(D3242,'勘定科目コード（2019）'!$E$2:$J$500,7,FALSE),"")</f>
        <v/>
      </c>
    </row>
    <row r="3243" spans="2:12" x14ac:dyDescent="0.15">
      <c r="B3243" s="31">
        <v>3233</v>
      </c>
      <c r="D3243" s="51" t="str">
        <f>IF(AND($D$5="",$E$5="",$F$5="",$G$5=""),"",(IFERROR(VLOOKUP(B3243,'勘定科目コード（2019）'!$B$2:$J$3668,3,FALSE),"")))</f>
        <v/>
      </c>
      <c r="E3243" s="52" t="str">
        <f>IF(AND(OR($D$5&lt;&gt;"",$E$5&lt;&gt;"",$F$5&lt;&gt;"",$G$5&lt;&gt;""),D3243=""),"",IF(AND($D$5="",$E$5="",$F$5="",$G$5=""),"",IFERROR(VLOOKUP(B3243,'勘定科目コード（2019）'!$B$2:$J$3668,4,FALSE),"")))</f>
        <v/>
      </c>
      <c r="F3243" s="53" t="str">
        <f>IF(AND(OR(D3237&lt;&gt;"",E3237&lt;&gt;"",F3237&lt;&gt;"",G3237&lt;&gt;""),E3243=""),"",IF(AND(OR(D3237&lt;&gt;"",E3237&lt;&gt;"",F3237&lt;&gt;"",G3237&lt;&gt;""),E3243=""),"",IF(AND($D$5="",$E$5="",$F$5="",$G$5=""),"",IFERROR(VLOOKUP(B3243,'勘定科目コード（2019）'!$B$2:$J$3668,5,FALSE),""))))</f>
        <v/>
      </c>
      <c r="G3243" s="52" t="str">
        <f>IF(AND(OR(D3237&lt;&gt;"",E3237&lt;&gt;"",F3237&lt;&gt;"",G3237&lt;&gt;""),E3243=""),"",IF(AND($D$5="",$E$5="",$F$5="",$G$5=""),"",IFERROR(VLOOKUP(B3243,'勘定科目コード（2019）'!$B$2:$J$3668,6,FALSE),"")))</f>
        <v/>
      </c>
      <c r="H3243" s="54"/>
      <c r="I3243" s="55" t="str">
        <f>IF(AND(OR(D3237&lt;&gt;"",E3237&lt;&gt;"",F3237&lt;&gt;"",G3237&lt;&gt;""),E3243=""),"",IF(AND($D$5="",$E$5="",$F$5="",$G$5=""),"",IFERROR(VLOOKUP(B3243,'勘定科目コード（2019）'!$B$2:$J$3668,7,FALSE),"")))</f>
        <v/>
      </c>
      <c r="J3243" s="56" t="str">
        <f>IF(AND(OR(D3237&lt;&gt;"",E3237&lt;&gt;"",F3237&lt;&gt;"",G3237&lt;&gt;""),E3243=""),"",IF(AND($D$5="",$E$5="",$F$5="",$G$5=""),"",IFERROR(VLOOKUP(B3243,'勘定科目コード（2019）'!$B$2:$J$3668,8,FALSE),"")))</f>
        <v/>
      </c>
      <c r="K3243" s="57" t="str">
        <f>IF(AND(OR(D3237&lt;&gt;"",E3237&lt;&gt;"",F3237&lt;&gt;"",G3237&lt;&gt;""),E3243=""),"",IF(AND($D$5="",$E$5="",$F$5="",$G$5=""),"",IFERROR(VLOOKUP(B3243,'勘定科目コード（2019）'!$B$2:$J$3668,9,FALSE),"")))</f>
        <v/>
      </c>
      <c r="L3243" s="44" t="str">
        <f>IFERROR(VLOOKUP(D3243,'勘定科目コード（2019）'!$E$2:$J$500,7,FALSE),"")</f>
        <v/>
      </c>
    </row>
    <row r="3244" spans="2:12" x14ac:dyDescent="0.15">
      <c r="B3244" s="31">
        <v>3234</v>
      </c>
      <c r="D3244" s="51" t="str">
        <f>IF(AND($D$5="",$E$5="",$F$5="",$G$5=""),"",(IFERROR(VLOOKUP(B3244,'勘定科目コード（2019）'!$B$2:$J$3668,3,FALSE),"")))</f>
        <v/>
      </c>
      <c r="E3244" s="52" t="str">
        <f>IF(AND(OR($D$5&lt;&gt;"",$E$5&lt;&gt;"",$F$5&lt;&gt;"",$G$5&lt;&gt;""),D3244=""),"",IF(AND($D$5="",$E$5="",$F$5="",$G$5=""),"",IFERROR(VLOOKUP(B3244,'勘定科目コード（2019）'!$B$2:$J$3668,4,FALSE),"")))</f>
        <v/>
      </c>
      <c r="F3244" s="53" t="str">
        <f>IF(AND(OR(D3238&lt;&gt;"",E3238&lt;&gt;"",F3238&lt;&gt;"",G3238&lt;&gt;""),E3244=""),"",IF(AND(OR(D3238&lt;&gt;"",E3238&lt;&gt;"",F3238&lt;&gt;"",G3238&lt;&gt;""),E3244=""),"",IF(AND($D$5="",$E$5="",$F$5="",$G$5=""),"",IFERROR(VLOOKUP(B3244,'勘定科目コード（2019）'!$B$2:$J$3668,5,FALSE),""))))</f>
        <v/>
      </c>
      <c r="G3244" s="52" t="str">
        <f>IF(AND(OR(D3238&lt;&gt;"",E3238&lt;&gt;"",F3238&lt;&gt;"",G3238&lt;&gt;""),E3244=""),"",IF(AND($D$5="",$E$5="",$F$5="",$G$5=""),"",IFERROR(VLOOKUP(B3244,'勘定科目コード（2019）'!$B$2:$J$3668,6,FALSE),"")))</f>
        <v/>
      </c>
      <c r="H3244" s="54"/>
      <c r="I3244" s="55" t="str">
        <f>IF(AND(OR(D3238&lt;&gt;"",E3238&lt;&gt;"",F3238&lt;&gt;"",G3238&lt;&gt;""),E3244=""),"",IF(AND($D$5="",$E$5="",$F$5="",$G$5=""),"",IFERROR(VLOOKUP(B3244,'勘定科目コード（2019）'!$B$2:$J$3668,7,FALSE),"")))</f>
        <v/>
      </c>
      <c r="J3244" s="56" t="str">
        <f>IF(AND(OR(D3238&lt;&gt;"",E3238&lt;&gt;"",F3238&lt;&gt;"",G3238&lt;&gt;""),E3244=""),"",IF(AND($D$5="",$E$5="",$F$5="",$G$5=""),"",IFERROR(VLOOKUP(B3244,'勘定科目コード（2019）'!$B$2:$J$3668,8,FALSE),"")))</f>
        <v/>
      </c>
      <c r="K3244" s="57" t="str">
        <f>IF(AND(OR(D3238&lt;&gt;"",E3238&lt;&gt;"",F3238&lt;&gt;"",G3238&lt;&gt;""),E3244=""),"",IF(AND($D$5="",$E$5="",$F$5="",$G$5=""),"",IFERROR(VLOOKUP(B3244,'勘定科目コード（2019）'!$B$2:$J$3668,9,FALSE),"")))</f>
        <v/>
      </c>
      <c r="L3244" s="44" t="str">
        <f>IFERROR(VLOOKUP(D3244,'勘定科目コード（2019）'!$E$2:$J$500,7,FALSE),"")</f>
        <v/>
      </c>
    </row>
    <row r="3245" spans="2:12" x14ac:dyDescent="0.15">
      <c r="B3245" s="31">
        <v>3235</v>
      </c>
      <c r="D3245" s="51" t="str">
        <f>IF(AND($D$5="",$E$5="",$F$5="",$G$5=""),"",(IFERROR(VLOOKUP(B3245,'勘定科目コード（2019）'!$B$2:$J$3668,3,FALSE),"")))</f>
        <v/>
      </c>
      <c r="E3245" s="52" t="str">
        <f>IF(AND(OR($D$5&lt;&gt;"",$E$5&lt;&gt;"",$F$5&lt;&gt;"",$G$5&lt;&gt;""),D3245=""),"",IF(AND($D$5="",$E$5="",$F$5="",$G$5=""),"",IFERROR(VLOOKUP(B3245,'勘定科目コード（2019）'!$B$2:$J$3668,4,FALSE),"")))</f>
        <v/>
      </c>
      <c r="F3245" s="53" t="str">
        <f>IF(AND(OR(D3239&lt;&gt;"",E3239&lt;&gt;"",F3239&lt;&gt;"",G3239&lt;&gt;""),E3245=""),"",IF(AND(OR(D3239&lt;&gt;"",E3239&lt;&gt;"",F3239&lt;&gt;"",G3239&lt;&gt;""),E3245=""),"",IF(AND($D$5="",$E$5="",$F$5="",$G$5=""),"",IFERROR(VLOOKUP(B3245,'勘定科目コード（2019）'!$B$2:$J$3668,5,FALSE),""))))</f>
        <v/>
      </c>
      <c r="G3245" s="52" t="str">
        <f>IF(AND(OR(D3239&lt;&gt;"",E3239&lt;&gt;"",F3239&lt;&gt;"",G3239&lt;&gt;""),E3245=""),"",IF(AND($D$5="",$E$5="",$F$5="",$G$5=""),"",IFERROR(VLOOKUP(B3245,'勘定科目コード（2019）'!$B$2:$J$3668,6,FALSE),"")))</f>
        <v/>
      </c>
      <c r="H3245" s="54"/>
      <c r="I3245" s="55" t="str">
        <f>IF(AND(OR(D3239&lt;&gt;"",E3239&lt;&gt;"",F3239&lt;&gt;"",G3239&lt;&gt;""),E3245=""),"",IF(AND($D$5="",$E$5="",$F$5="",$G$5=""),"",IFERROR(VLOOKUP(B3245,'勘定科目コード（2019）'!$B$2:$J$3668,7,FALSE),"")))</f>
        <v/>
      </c>
      <c r="J3245" s="56" t="str">
        <f>IF(AND(OR(D3239&lt;&gt;"",E3239&lt;&gt;"",F3239&lt;&gt;"",G3239&lt;&gt;""),E3245=""),"",IF(AND($D$5="",$E$5="",$F$5="",$G$5=""),"",IFERROR(VLOOKUP(B3245,'勘定科目コード（2019）'!$B$2:$J$3668,8,FALSE),"")))</f>
        <v/>
      </c>
      <c r="K3245" s="57" t="str">
        <f>IF(AND(OR(D3239&lt;&gt;"",E3239&lt;&gt;"",F3239&lt;&gt;"",G3239&lt;&gt;""),E3245=""),"",IF(AND($D$5="",$E$5="",$F$5="",$G$5=""),"",IFERROR(VLOOKUP(B3245,'勘定科目コード（2019）'!$B$2:$J$3668,9,FALSE),"")))</f>
        <v/>
      </c>
      <c r="L3245" s="44" t="str">
        <f>IFERROR(VLOOKUP(D3245,'勘定科目コード（2019）'!$E$2:$J$500,7,FALSE),"")</f>
        <v/>
      </c>
    </row>
    <row r="3246" spans="2:12" x14ac:dyDescent="0.15">
      <c r="B3246" s="31">
        <v>3236</v>
      </c>
      <c r="D3246" s="51" t="str">
        <f>IF(AND($D$5="",$E$5="",$F$5="",$G$5=""),"",(IFERROR(VLOOKUP(B3246,'勘定科目コード（2019）'!$B$2:$J$3668,3,FALSE),"")))</f>
        <v/>
      </c>
      <c r="E3246" s="52" t="str">
        <f>IF(AND(OR($D$5&lt;&gt;"",$E$5&lt;&gt;"",$F$5&lt;&gt;"",$G$5&lt;&gt;""),D3246=""),"",IF(AND($D$5="",$E$5="",$F$5="",$G$5=""),"",IFERROR(VLOOKUP(B3246,'勘定科目コード（2019）'!$B$2:$J$3668,4,FALSE),"")))</f>
        <v/>
      </c>
      <c r="F3246" s="53" t="str">
        <f>IF(AND(OR(D3240&lt;&gt;"",E3240&lt;&gt;"",F3240&lt;&gt;"",G3240&lt;&gt;""),E3246=""),"",IF(AND(OR(D3240&lt;&gt;"",E3240&lt;&gt;"",F3240&lt;&gt;"",G3240&lt;&gt;""),E3246=""),"",IF(AND($D$5="",$E$5="",$F$5="",$G$5=""),"",IFERROR(VLOOKUP(B3246,'勘定科目コード（2019）'!$B$2:$J$3668,5,FALSE),""))))</f>
        <v/>
      </c>
      <c r="G3246" s="52" t="str">
        <f>IF(AND(OR(D3240&lt;&gt;"",E3240&lt;&gt;"",F3240&lt;&gt;"",G3240&lt;&gt;""),E3246=""),"",IF(AND($D$5="",$E$5="",$F$5="",$G$5=""),"",IFERROR(VLOOKUP(B3246,'勘定科目コード（2019）'!$B$2:$J$3668,6,FALSE),"")))</f>
        <v/>
      </c>
      <c r="H3246" s="54"/>
      <c r="I3246" s="55" t="str">
        <f>IF(AND(OR(D3240&lt;&gt;"",E3240&lt;&gt;"",F3240&lt;&gt;"",G3240&lt;&gt;""),E3246=""),"",IF(AND($D$5="",$E$5="",$F$5="",$G$5=""),"",IFERROR(VLOOKUP(B3246,'勘定科目コード（2019）'!$B$2:$J$3668,7,FALSE),"")))</f>
        <v/>
      </c>
      <c r="J3246" s="56" t="str">
        <f>IF(AND(OR(D3240&lt;&gt;"",E3240&lt;&gt;"",F3240&lt;&gt;"",G3240&lt;&gt;""),E3246=""),"",IF(AND($D$5="",$E$5="",$F$5="",$G$5=""),"",IFERROR(VLOOKUP(B3246,'勘定科目コード（2019）'!$B$2:$J$3668,8,FALSE),"")))</f>
        <v/>
      </c>
      <c r="K3246" s="57" t="str">
        <f>IF(AND(OR(D3240&lt;&gt;"",E3240&lt;&gt;"",F3240&lt;&gt;"",G3240&lt;&gt;""),E3246=""),"",IF(AND($D$5="",$E$5="",$F$5="",$G$5=""),"",IFERROR(VLOOKUP(B3246,'勘定科目コード（2019）'!$B$2:$J$3668,9,FALSE),"")))</f>
        <v/>
      </c>
      <c r="L3246" s="44" t="str">
        <f>IFERROR(VLOOKUP(D3246,'勘定科目コード（2019）'!$E$2:$J$500,7,FALSE),"")</f>
        <v/>
      </c>
    </row>
    <row r="3247" spans="2:12" x14ac:dyDescent="0.15">
      <c r="B3247" s="31">
        <v>3237</v>
      </c>
      <c r="D3247" s="51" t="str">
        <f>IF(AND($D$5="",$E$5="",$F$5="",$G$5=""),"",(IFERROR(VLOOKUP(B3247,'勘定科目コード（2019）'!$B$2:$J$3668,3,FALSE),"")))</f>
        <v/>
      </c>
      <c r="E3247" s="52" t="str">
        <f>IF(AND(OR($D$5&lt;&gt;"",$E$5&lt;&gt;"",$F$5&lt;&gt;"",$G$5&lt;&gt;""),D3247=""),"",IF(AND($D$5="",$E$5="",$F$5="",$G$5=""),"",IFERROR(VLOOKUP(B3247,'勘定科目コード（2019）'!$B$2:$J$3668,4,FALSE),"")))</f>
        <v/>
      </c>
      <c r="F3247" s="53" t="str">
        <f>IF(AND(OR(D3241&lt;&gt;"",E3241&lt;&gt;"",F3241&lt;&gt;"",G3241&lt;&gt;""),E3247=""),"",IF(AND(OR(D3241&lt;&gt;"",E3241&lt;&gt;"",F3241&lt;&gt;"",G3241&lt;&gt;""),E3247=""),"",IF(AND($D$5="",$E$5="",$F$5="",$G$5=""),"",IFERROR(VLOOKUP(B3247,'勘定科目コード（2019）'!$B$2:$J$3668,5,FALSE),""))))</f>
        <v/>
      </c>
      <c r="G3247" s="52" t="str">
        <f>IF(AND(OR(D3241&lt;&gt;"",E3241&lt;&gt;"",F3241&lt;&gt;"",G3241&lt;&gt;""),E3247=""),"",IF(AND($D$5="",$E$5="",$F$5="",$G$5=""),"",IFERROR(VLOOKUP(B3247,'勘定科目コード（2019）'!$B$2:$J$3668,6,FALSE),"")))</f>
        <v/>
      </c>
      <c r="H3247" s="54"/>
      <c r="I3247" s="55" t="str">
        <f>IF(AND(OR(D3241&lt;&gt;"",E3241&lt;&gt;"",F3241&lt;&gt;"",G3241&lt;&gt;""),E3247=""),"",IF(AND($D$5="",$E$5="",$F$5="",$G$5=""),"",IFERROR(VLOOKUP(B3247,'勘定科目コード（2019）'!$B$2:$J$3668,7,FALSE),"")))</f>
        <v/>
      </c>
      <c r="J3247" s="56" t="str">
        <f>IF(AND(OR(D3241&lt;&gt;"",E3241&lt;&gt;"",F3241&lt;&gt;"",G3241&lt;&gt;""),E3247=""),"",IF(AND($D$5="",$E$5="",$F$5="",$G$5=""),"",IFERROR(VLOOKUP(B3247,'勘定科目コード（2019）'!$B$2:$J$3668,8,FALSE),"")))</f>
        <v/>
      </c>
      <c r="K3247" s="57" t="str">
        <f>IF(AND(OR(D3241&lt;&gt;"",E3241&lt;&gt;"",F3241&lt;&gt;"",G3241&lt;&gt;""),E3247=""),"",IF(AND($D$5="",$E$5="",$F$5="",$G$5=""),"",IFERROR(VLOOKUP(B3247,'勘定科目コード（2019）'!$B$2:$J$3668,9,FALSE),"")))</f>
        <v/>
      </c>
      <c r="L3247" s="44" t="str">
        <f>IFERROR(VLOOKUP(D3247,'勘定科目コード（2019）'!$E$2:$J$500,7,FALSE),"")</f>
        <v/>
      </c>
    </row>
    <row r="3248" spans="2:12" x14ac:dyDescent="0.15">
      <c r="B3248" s="31">
        <v>3238</v>
      </c>
      <c r="D3248" s="51" t="str">
        <f>IF(AND($D$5="",$E$5="",$F$5="",$G$5=""),"",(IFERROR(VLOOKUP(B3248,'勘定科目コード（2019）'!$B$2:$J$3668,3,FALSE),"")))</f>
        <v/>
      </c>
      <c r="E3248" s="52" t="str">
        <f>IF(AND(OR($D$5&lt;&gt;"",$E$5&lt;&gt;"",$F$5&lt;&gt;"",$G$5&lt;&gt;""),D3248=""),"",IF(AND($D$5="",$E$5="",$F$5="",$G$5=""),"",IFERROR(VLOOKUP(B3248,'勘定科目コード（2019）'!$B$2:$J$3668,4,FALSE),"")))</f>
        <v/>
      </c>
      <c r="F3248" s="53" t="str">
        <f>IF(AND(OR(D3242&lt;&gt;"",E3242&lt;&gt;"",F3242&lt;&gt;"",G3242&lt;&gt;""),E3248=""),"",IF(AND(OR(D3242&lt;&gt;"",E3242&lt;&gt;"",F3242&lt;&gt;"",G3242&lt;&gt;""),E3248=""),"",IF(AND($D$5="",$E$5="",$F$5="",$G$5=""),"",IFERROR(VLOOKUP(B3248,'勘定科目コード（2019）'!$B$2:$J$3668,5,FALSE),""))))</f>
        <v/>
      </c>
      <c r="G3248" s="52" t="str">
        <f>IF(AND(OR(D3242&lt;&gt;"",E3242&lt;&gt;"",F3242&lt;&gt;"",G3242&lt;&gt;""),E3248=""),"",IF(AND($D$5="",$E$5="",$F$5="",$G$5=""),"",IFERROR(VLOOKUP(B3248,'勘定科目コード（2019）'!$B$2:$J$3668,6,FALSE),"")))</f>
        <v/>
      </c>
      <c r="H3248" s="54"/>
      <c r="I3248" s="55" t="str">
        <f>IF(AND(OR(D3242&lt;&gt;"",E3242&lt;&gt;"",F3242&lt;&gt;"",G3242&lt;&gt;""),E3248=""),"",IF(AND($D$5="",$E$5="",$F$5="",$G$5=""),"",IFERROR(VLOOKUP(B3248,'勘定科目コード（2019）'!$B$2:$J$3668,7,FALSE),"")))</f>
        <v/>
      </c>
      <c r="J3248" s="56" t="str">
        <f>IF(AND(OR(D3242&lt;&gt;"",E3242&lt;&gt;"",F3242&lt;&gt;"",G3242&lt;&gt;""),E3248=""),"",IF(AND($D$5="",$E$5="",$F$5="",$G$5=""),"",IFERROR(VLOOKUP(B3248,'勘定科目コード（2019）'!$B$2:$J$3668,8,FALSE),"")))</f>
        <v/>
      </c>
      <c r="K3248" s="57" t="str">
        <f>IF(AND(OR(D3242&lt;&gt;"",E3242&lt;&gt;"",F3242&lt;&gt;"",G3242&lt;&gt;""),E3248=""),"",IF(AND($D$5="",$E$5="",$F$5="",$G$5=""),"",IFERROR(VLOOKUP(B3248,'勘定科目コード（2019）'!$B$2:$J$3668,9,FALSE),"")))</f>
        <v/>
      </c>
      <c r="L3248" s="44" t="str">
        <f>IFERROR(VLOOKUP(D3248,'勘定科目コード（2019）'!$E$2:$J$500,7,FALSE),"")</f>
        <v/>
      </c>
    </row>
    <row r="3249" spans="2:12" x14ac:dyDescent="0.15">
      <c r="B3249" s="31">
        <v>3239</v>
      </c>
      <c r="D3249" s="51" t="str">
        <f>IF(AND($D$5="",$E$5="",$F$5="",$G$5=""),"",(IFERROR(VLOOKUP(B3249,'勘定科目コード（2019）'!$B$2:$J$3668,3,FALSE),"")))</f>
        <v/>
      </c>
      <c r="E3249" s="52" t="str">
        <f>IF(AND(OR($D$5&lt;&gt;"",$E$5&lt;&gt;"",$F$5&lt;&gt;"",$G$5&lt;&gt;""),D3249=""),"",IF(AND($D$5="",$E$5="",$F$5="",$G$5=""),"",IFERROR(VLOOKUP(B3249,'勘定科目コード（2019）'!$B$2:$J$3668,4,FALSE),"")))</f>
        <v/>
      </c>
      <c r="F3249" s="53" t="str">
        <f>IF(AND(OR(D3243&lt;&gt;"",E3243&lt;&gt;"",F3243&lt;&gt;"",G3243&lt;&gt;""),E3249=""),"",IF(AND(OR(D3243&lt;&gt;"",E3243&lt;&gt;"",F3243&lt;&gt;"",G3243&lt;&gt;""),E3249=""),"",IF(AND($D$5="",$E$5="",$F$5="",$G$5=""),"",IFERROR(VLOOKUP(B3249,'勘定科目コード（2019）'!$B$2:$J$3668,5,FALSE),""))))</f>
        <v/>
      </c>
      <c r="G3249" s="52" t="str">
        <f>IF(AND(OR(D3243&lt;&gt;"",E3243&lt;&gt;"",F3243&lt;&gt;"",G3243&lt;&gt;""),E3249=""),"",IF(AND($D$5="",$E$5="",$F$5="",$G$5=""),"",IFERROR(VLOOKUP(B3249,'勘定科目コード（2019）'!$B$2:$J$3668,6,FALSE),"")))</f>
        <v/>
      </c>
      <c r="H3249" s="54"/>
      <c r="I3249" s="55" t="str">
        <f>IF(AND(OR(D3243&lt;&gt;"",E3243&lt;&gt;"",F3243&lt;&gt;"",G3243&lt;&gt;""),E3249=""),"",IF(AND($D$5="",$E$5="",$F$5="",$G$5=""),"",IFERROR(VLOOKUP(B3249,'勘定科目コード（2019）'!$B$2:$J$3668,7,FALSE),"")))</f>
        <v/>
      </c>
      <c r="J3249" s="56" t="str">
        <f>IF(AND(OR(D3243&lt;&gt;"",E3243&lt;&gt;"",F3243&lt;&gt;"",G3243&lt;&gt;""),E3249=""),"",IF(AND($D$5="",$E$5="",$F$5="",$G$5=""),"",IFERROR(VLOOKUP(B3249,'勘定科目コード（2019）'!$B$2:$J$3668,8,FALSE),"")))</f>
        <v/>
      </c>
      <c r="K3249" s="57" t="str">
        <f>IF(AND(OR(D3243&lt;&gt;"",E3243&lt;&gt;"",F3243&lt;&gt;"",G3243&lt;&gt;""),E3249=""),"",IF(AND($D$5="",$E$5="",$F$5="",$G$5=""),"",IFERROR(VLOOKUP(B3249,'勘定科目コード（2019）'!$B$2:$J$3668,9,FALSE),"")))</f>
        <v/>
      </c>
      <c r="L3249" s="44" t="str">
        <f>IFERROR(VLOOKUP(D3249,'勘定科目コード（2019）'!$E$2:$J$500,7,FALSE),"")</f>
        <v/>
      </c>
    </row>
    <row r="3250" spans="2:12" x14ac:dyDescent="0.15">
      <c r="B3250" s="31">
        <v>3240</v>
      </c>
      <c r="D3250" s="51" t="str">
        <f>IF(AND($D$5="",$E$5="",$F$5="",$G$5=""),"",(IFERROR(VLOOKUP(B3250,'勘定科目コード（2019）'!$B$2:$J$3668,3,FALSE),"")))</f>
        <v/>
      </c>
      <c r="E3250" s="52" t="str">
        <f>IF(AND(OR($D$5&lt;&gt;"",$E$5&lt;&gt;"",$F$5&lt;&gt;"",$G$5&lt;&gt;""),D3250=""),"",IF(AND($D$5="",$E$5="",$F$5="",$G$5=""),"",IFERROR(VLOOKUP(B3250,'勘定科目コード（2019）'!$B$2:$J$3668,4,FALSE),"")))</f>
        <v/>
      </c>
      <c r="F3250" s="53" t="str">
        <f>IF(AND(OR(D3244&lt;&gt;"",E3244&lt;&gt;"",F3244&lt;&gt;"",G3244&lt;&gt;""),E3250=""),"",IF(AND(OR(D3244&lt;&gt;"",E3244&lt;&gt;"",F3244&lt;&gt;"",G3244&lt;&gt;""),E3250=""),"",IF(AND($D$5="",$E$5="",$F$5="",$G$5=""),"",IFERROR(VLOOKUP(B3250,'勘定科目コード（2019）'!$B$2:$J$3668,5,FALSE),""))))</f>
        <v/>
      </c>
      <c r="G3250" s="52" t="str">
        <f>IF(AND(OR(D3244&lt;&gt;"",E3244&lt;&gt;"",F3244&lt;&gt;"",G3244&lt;&gt;""),E3250=""),"",IF(AND($D$5="",$E$5="",$F$5="",$G$5=""),"",IFERROR(VLOOKUP(B3250,'勘定科目コード（2019）'!$B$2:$J$3668,6,FALSE),"")))</f>
        <v/>
      </c>
      <c r="H3250" s="54"/>
      <c r="I3250" s="55" t="str">
        <f>IF(AND(OR(D3244&lt;&gt;"",E3244&lt;&gt;"",F3244&lt;&gt;"",G3244&lt;&gt;""),E3250=""),"",IF(AND($D$5="",$E$5="",$F$5="",$G$5=""),"",IFERROR(VLOOKUP(B3250,'勘定科目コード（2019）'!$B$2:$J$3668,7,FALSE),"")))</f>
        <v/>
      </c>
      <c r="J3250" s="56" t="str">
        <f>IF(AND(OR(D3244&lt;&gt;"",E3244&lt;&gt;"",F3244&lt;&gt;"",G3244&lt;&gt;""),E3250=""),"",IF(AND($D$5="",$E$5="",$F$5="",$G$5=""),"",IFERROR(VLOOKUP(B3250,'勘定科目コード（2019）'!$B$2:$J$3668,8,FALSE),"")))</f>
        <v/>
      </c>
      <c r="K3250" s="57" t="str">
        <f>IF(AND(OR(D3244&lt;&gt;"",E3244&lt;&gt;"",F3244&lt;&gt;"",G3244&lt;&gt;""),E3250=""),"",IF(AND($D$5="",$E$5="",$F$5="",$G$5=""),"",IFERROR(VLOOKUP(B3250,'勘定科目コード（2019）'!$B$2:$J$3668,9,FALSE),"")))</f>
        <v/>
      </c>
      <c r="L3250" s="44" t="str">
        <f>IFERROR(VLOOKUP(D3250,'勘定科目コード（2019）'!$E$2:$J$500,7,FALSE),"")</f>
        <v/>
      </c>
    </row>
    <row r="3251" spans="2:12" x14ac:dyDescent="0.15">
      <c r="B3251" s="31">
        <v>3241</v>
      </c>
      <c r="D3251" s="51" t="str">
        <f>IF(AND($D$5="",$E$5="",$F$5="",$G$5=""),"",(IFERROR(VLOOKUP(B3251,'勘定科目コード（2019）'!$B$2:$J$3668,3,FALSE),"")))</f>
        <v/>
      </c>
      <c r="E3251" s="52" t="str">
        <f>IF(AND(OR($D$5&lt;&gt;"",$E$5&lt;&gt;"",$F$5&lt;&gt;"",$G$5&lt;&gt;""),D3251=""),"",IF(AND($D$5="",$E$5="",$F$5="",$G$5=""),"",IFERROR(VLOOKUP(B3251,'勘定科目コード（2019）'!$B$2:$J$3668,4,FALSE),"")))</f>
        <v/>
      </c>
      <c r="F3251" s="53" t="str">
        <f>IF(AND(OR(D3245&lt;&gt;"",E3245&lt;&gt;"",F3245&lt;&gt;"",G3245&lt;&gt;""),E3251=""),"",IF(AND(OR(D3245&lt;&gt;"",E3245&lt;&gt;"",F3245&lt;&gt;"",G3245&lt;&gt;""),E3251=""),"",IF(AND($D$5="",$E$5="",$F$5="",$G$5=""),"",IFERROR(VLOOKUP(B3251,'勘定科目コード（2019）'!$B$2:$J$3668,5,FALSE),""))))</f>
        <v/>
      </c>
      <c r="G3251" s="52" t="str">
        <f>IF(AND(OR(D3245&lt;&gt;"",E3245&lt;&gt;"",F3245&lt;&gt;"",G3245&lt;&gt;""),E3251=""),"",IF(AND($D$5="",$E$5="",$F$5="",$G$5=""),"",IFERROR(VLOOKUP(B3251,'勘定科目コード（2019）'!$B$2:$J$3668,6,FALSE),"")))</f>
        <v/>
      </c>
      <c r="H3251" s="54"/>
      <c r="I3251" s="55" t="str">
        <f>IF(AND(OR(D3245&lt;&gt;"",E3245&lt;&gt;"",F3245&lt;&gt;"",G3245&lt;&gt;""),E3251=""),"",IF(AND($D$5="",$E$5="",$F$5="",$G$5=""),"",IFERROR(VLOOKUP(B3251,'勘定科目コード（2019）'!$B$2:$J$3668,7,FALSE),"")))</f>
        <v/>
      </c>
      <c r="J3251" s="56" t="str">
        <f>IF(AND(OR(D3245&lt;&gt;"",E3245&lt;&gt;"",F3245&lt;&gt;"",G3245&lt;&gt;""),E3251=""),"",IF(AND($D$5="",$E$5="",$F$5="",$G$5=""),"",IFERROR(VLOOKUP(B3251,'勘定科目コード（2019）'!$B$2:$J$3668,8,FALSE),"")))</f>
        <v/>
      </c>
      <c r="K3251" s="57" t="str">
        <f>IF(AND(OR(D3245&lt;&gt;"",E3245&lt;&gt;"",F3245&lt;&gt;"",G3245&lt;&gt;""),E3251=""),"",IF(AND($D$5="",$E$5="",$F$5="",$G$5=""),"",IFERROR(VLOOKUP(B3251,'勘定科目コード（2019）'!$B$2:$J$3668,9,FALSE),"")))</f>
        <v/>
      </c>
      <c r="L3251" s="44" t="str">
        <f>IFERROR(VLOOKUP(D3251,'勘定科目コード（2019）'!$E$2:$J$500,7,FALSE),"")</f>
        <v/>
      </c>
    </row>
    <row r="3252" spans="2:12" x14ac:dyDescent="0.15">
      <c r="B3252" s="31">
        <v>3242</v>
      </c>
      <c r="D3252" s="51" t="str">
        <f>IF(AND($D$5="",$E$5="",$F$5="",$G$5=""),"",(IFERROR(VLOOKUP(B3252,'勘定科目コード（2019）'!$B$2:$J$3668,3,FALSE),"")))</f>
        <v/>
      </c>
      <c r="E3252" s="52" t="str">
        <f>IF(AND(OR($D$5&lt;&gt;"",$E$5&lt;&gt;"",$F$5&lt;&gt;"",$G$5&lt;&gt;""),D3252=""),"",IF(AND($D$5="",$E$5="",$F$5="",$G$5=""),"",IFERROR(VLOOKUP(B3252,'勘定科目コード（2019）'!$B$2:$J$3668,4,FALSE),"")))</f>
        <v/>
      </c>
      <c r="F3252" s="53" t="str">
        <f>IF(AND(OR(D3246&lt;&gt;"",E3246&lt;&gt;"",F3246&lt;&gt;"",G3246&lt;&gt;""),E3252=""),"",IF(AND(OR(D3246&lt;&gt;"",E3246&lt;&gt;"",F3246&lt;&gt;"",G3246&lt;&gt;""),E3252=""),"",IF(AND($D$5="",$E$5="",$F$5="",$G$5=""),"",IFERROR(VLOOKUP(B3252,'勘定科目コード（2019）'!$B$2:$J$3668,5,FALSE),""))))</f>
        <v/>
      </c>
      <c r="G3252" s="52" t="str">
        <f>IF(AND(OR(D3246&lt;&gt;"",E3246&lt;&gt;"",F3246&lt;&gt;"",G3246&lt;&gt;""),E3252=""),"",IF(AND($D$5="",$E$5="",$F$5="",$G$5=""),"",IFERROR(VLOOKUP(B3252,'勘定科目コード（2019）'!$B$2:$J$3668,6,FALSE),"")))</f>
        <v/>
      </c>
      <c r="H3252" s="54"/>
      <c r="I3252" s="55" t="str">
        <f>IF(AND(OR(D3246&lt;&gt;"",E3246&lt;&gt;"",F3246&lt;&gt;"",G3246&lt;&gt;""),E3252=""),"",IF(AND($D$5="",$E$5="",$F$5="",$G$5=""),"",IFERROR(VLOOKUP(B3252,'勘定科目コード（2019）'!$B$2:$J$3668,7,FALSE),"")))</f>
        <v/>
      </c>
      <c r="J3252" s="56" t="str">
        <f>IF(AND(OR(D3246&lt;&gt;"",E3246&lt;&gt;"",F3246&lt;&gt;"",G3246&lt;&gt;""),E3252=""),"",IF(AND($D$5="",$E$5="",$F$5="",$G$5=""),"",IFERROR(VLOOKUP(B3252,'勘定科目コード（2019）'!$B$2:$J$3668,8,FALSE),"")))</f>
        <v/>
      </c>
      <c r="K3252" s="57" t="str">
        <f>IF(AND(OR(D3246&lt;&gt;"",E3246&lt;&gt;"",F3246&lt;&gt;"",G3246&lt;&gt;""),E3252=""),"",IF(AND($D$5="",$E$5="",$F$5="",$G$5=""),"",IFERROR(VLOOKUP(B3252,'勘定科目コード（2019）'!$B$2:$J$3668,9,FALSE),"")))</f>
        <v/>
      </c>
      <c r="L3252" s="44" t="str">
        <f>IFERROR(VLOOKUP(D3252,'勘定科目コード（2019）'!$E$2:$J$500,7,FALSE),"")</f>
        <v/>
      </c>
    </row>
    <row r="3253" spans="2:12" x14ac:dyDescent="0.15">
      <c r="B3253" s="31">
        <v>3243</v>
      </c>
      <c r="D3253" s="51" t="str">
        <f>IF(AND($D$5="",$E$5="",$F$5="",$G$5=""),"",(IFERROR(VLOOKUP(B3253,'勘定科目コード（2019）'!$B$2:$J$3668,3,FALSE),"")))</f>
        <v/>
      </c>
      <c r="E3253" s="52" t="str">
        <f>IF(AND(OR($D$5&lt;&gt;"",$E$5&lt;&gt;"",$F$5&lt;&gt;"",$G$5&lt;&gt;""),D3253=""),"",IF(AND($D$5="",$E$5="",$F$5="",$G$5=""),"",IFERROR(VLOOKUP(B3253,'勘定科目コード（2019）'!$B$2:$J$3668,4,FALSE),"")))</f>
        <v/>
      </c>
      <c r="F3253" s="53" t="str">
        <f>IF(AND(OR(D3247&lt;&gt;"",E3247&lt;&gt;"",F3247&lt;&gt;"",G3247&lt;&gt;""),E3253=""),"",IF(AND(OR(D3247&lt;&gt;"",E3247&lt;&gt;"",F3247&lt;&gt;"",G3247&lt;&gt;""),E3253=""),"",IF(AND($D$5="",$E$5="",$F$5="",$G$5=""),"",IFERROR(VLOOKUP(B3253,'勘定科目コード（2019）'!$B$2:$J$3668,5,FALSE),""))))</f>
        <v/>
      </c>
      <c r="G3253" s="52" t="str">
        <f>IF(AND(OR(D3247&lt;&gt;"",E3247&lt;&gt;"",F3247&lt;&gt;"",G3247&lt;&gt;""),E3253=""),"",IF(AND($D$5="",$E$5="",$F$5="",$G$5=""),"",IFERROR(VLOOKUP(B3253,'勘定科目コード（2019）'!$B$2:$J$3668,6,FALSE),"")))</f>
        <v/>
      </c>
      <c r="H3253" s="54"/>
      <c r="I3253" s="55" t="str">
        <f>IF(AND(OR(D3247&lt;&gt;"",E3247&lt;&gt;"",F3247&lt;&gt;"",G3247&lt;&gt;""),E3253=""),"",IF(AND($D$5="",$E$5="",$F$5="",$G$5=""),"",IFERROR(VLOOKUP(B3253,'勘定科目コード（2019）'!$B$2:$J$3668,7,FALSE),"")))</f>
        <v/>
      </c>
      <c r="J3253" s="56" t="str">
        <f>IF(AND(OR(D3247&lt;&gt;"",E3247&lt;&gt;"",F3247&lt;&gt;"",G3247&lt;&gt;""),E3253=""),"",IF(AND($D$5="",$E$5="",$F$5="",$G$5=""),"",IFERROR(VLOOKUP(B3253,'勘定科目コード（2019）'!$B$2:$J$3668,8,FALSE),"")))</f>
        <v/>
      </c>
      <c r="K3253" s="57" t="str">
        <f>IF(AND(OR(D3247&lt;&gt;"",E3247&lt;&gt;"",F3247&lt;&gt;"",G3247&lt;&gt;""),E3253=""),"",IF(AND($D$5="",$E$5="",$F$5="",$G$5=""),"",IFERROR(VLOOKUP(B3253,'勘定科目コード（2019）'!$B$2:$J$3668,9,FALSE),"")))</f>
        <v/>
      </c>
      <c r="L3253" s="44" t="str">
        <f>IFERROR(VLOOKUP(D3253,'勘定科目コード（2019）'!$E$2:$J$500,7,FALSE),"")</f>
        <v/>
      </c>
    </row>
    <row r="3254" spans="2:12" x14ac:dyDescent="0.15">
      <c r="B3254" s="31">
        <v>3244</v>
      </c>
      <c r="D3254" s="51" t="str">
        <f>IF(AND($D$5="",$E$5="",$F$5="",$G$5=""),"",(IFERROR(VLOOKUP(B3254,'勘定科目コード（2019）'!$B$2:$J$3668,3,FALSE),"")))</f>
        <v/>
      </c>
      <c r="E3254" s="52" t="str">
        <f>IF(AND(OR($D$5&lt;&gt;"",$E$5&lt;&gt;"",$F$5&lt;&gt;"",$G$5&lt;&gt;""),D3254=""),"",IF(AND($D$5="",$E$5="",$F$5="",$G$5=""),"",IFERROR(VLOOKUP(B3254,'勘定科目コード（2019）'!$B$2:$J$3668,4,FALSE),"")))</f>
        <v/>
      </c>
      <c r="F3254" s="53" t="str">
        <f>IF(AND(OR(D3248&lt;&gt;"",E3248&lt;&gt;"",F3248&lt;&gt;"",G3248&lt;&gt;""),E3254=""),"",IF(AND(OR(D3248&lt;&gt;"",E3248&lt;&gt;"",F3248&lt;&gt;"",G3248&lt;&gt;""),E3254=""),"",IF(AND($D$5="",$E$5="",$F$5="",$G$5=""),"",IFERROR(VLOOKUP(B3254,'勘定科目コード（2019）'!$B$2:$J$3668,5,FALSE),""))))</f>
        <v/>
      </c>
      <c r="G3254" s="52" t="str">
        <f>IF(AND(OR(D3248&lt;&gt;"",E3248&lt;&gt;"",F3248&lt;&gt;"",G3248&lt;&gt;""),E3254=""),"",IF(AND($D$5="",$E$5="",$F$5="",$G$5=""),"",IFERROR(VLOOKUP(B3254,'勘定科目コード（2019）'!$B$2:$J$3668,6,FALSE),"")))</f>
        <v/>
      </c>
      <c r="H3254" s="54"/>
      <c r="I3254" s="55" t="str">
        <f>IF(AND(OR(D3248&lt;&gt;"",E3248&lt;&gt;"",F3248&lt;&gt;"",G3248&lt;&gt;""),E3254=""),"",IF(AND($D$5="",$E$5="",$F$5="",$G$5=""),"",IFERROR(VLOOKUP(B3254,'勘定科目コード（2019）'!$B$2:$J$3668,7,FALSE),"")))</f>
        <v/>
      </c>
      <c r="J3254" s="56" t="str">
        <f>IF(AND(OR(D3248&lt;&gt;"",E3248&lt;&gt;"",F3248&lt;&gt;"",G3248&lt;&gt;""),E3254=""),"",IF(AND($D$5="",$E$5="",$F$5="",$G$5=""),"",IFERROR(VLOOKUP(B3254,'勘定科目コード（2019）'!$B$2:$J$3668,8,FALSE),"")))</f>
        <v/>
      </c>
      <c r="K3254" s="57" t="str">
        <f>IF(AND(OR(D3248&lt;&gt;"",E3248&lt;&gt;"",F3248&lt;&gt;"",G3248&lt;&gt;""),E3254=""),"",IF(AND($D$5="",$E$5="",$F$5="",$G$5=""),"",IFERROR(VLOOKUP(B3254,'勘定科目コード（2019）'!$B$2:$J$3668,9,FALSE),"")))</f>
        <v/>
      </c>
      <c r="L3254" s="44" t="str">
        <f>IFERROR(VLOOKUP(D3254,'勘定科目コード（2019）'!$E$2:$J$500,7,FALSE),"")</f>
        <v/>
      </c>
    </row>
    <row r="3255" spans="2:12" x14ac:dyDescent="0.15">
      <c r="B3255" s="31">
        <v>3245</v>
      </c>
      <c r="D3255" s="51" t="str">
        <f>IF(AND($D$5="",$E$5="",$F$5="",$G$5=""),"",(IFERROR(VLOOKUP(B3255,'勘定科目コード（2019）'!$B$2:$J$3668,3,FALSE),"")))</f>
        <v/>
      </c>
      <c r="E3255" s="52" t="str">
        <f>IF(AND(OR($D$5&lt;&gt;"",$E$5&lt;&gt;"",$F$5&lt;&gt;"",$G$5&lt;&gt;""),D3255=""),"",IF(AND($D$5="",$E$5="",$F$5="",$G$5=""),"",IFERROR(VLOOKUP(B3255,'勘定科目コード（2019）'!$B$2:$J$3668,4,FALSE),"")))</f>
        <v/>
      </c>
      <c r="F3255" s="53" t="str">
        <f>IF(AND(OR(D3249&lt;&gt;"",E3249&lt;&gt;"",F3249&lt;&gt;"",G3249&lt;&gt;""),E3255=""),"",IF(AND(OR(D3249&lt;&gt;"",E3249&lt;&gt;"",F3249&lt;&gt;"",G3249&lt;&gt;""),E3255=""),"",IF(AND($D$5="",$E$5="",$F$5="",$G$5=""),"",IFERROR(VLOOKUP(B3255,'勘定科目コード（2019）'!$B$2:$J$3668,5,FALSE),""))))</f>
        <v/>
      </c>
      <c r="G3255" s="52" t="str">
        <f>IF(AND(OR(D3249&lt;&gt;"",E3249&lt;&gt;"",F3249&lt;&gt;"",G3249&lt;&gt;""),E3255=""),"",IF(AND($D$5="",$E$5="",$F$5="",$G$5=""),"",IFERROR(VLOOKUP(B3255,'勘定科目コード（2019）'!$B$2:$J$3668,6,FALSE),"")))</f>
        <v/>
      </c>
      <c r="H3255" s="54"/>
      <c r="I3255" s="55" t="str">
        <f>IF(AND(OR(D3249&lt;&gt;"",E3249&lt;&gt;"",F3249&lt;&gt;"",G3249&lt;&gt;""),E3255=""),"",IF(AND($D$5="",$E$5="",$F$5="",$G$5=""),"",IFERROR(VLOOKUP(B3255,'勘定科目コード（2019）'!$B$2:$J$3668,7,FALSE),"")))</f>
        <v/>
      </c>
      <c r="J3255" s="56" t="str">
        <f>IF(AND(OR(D3249&lt;&gt;"",E3249&lt;&gt;"",F3249&lt;&gt;"",G3249&lt;&gt;""),E3255=""),"",IF(AND($D$5="",$E$5="",$F$5="",$G$5=""),"",IFERROR(VLOOKUP(B3255,'勘定科目コード（2019）'!$B$2:$J$3668,8,FALSE),"")))</f>
        <v/>
      </c>
      <c r="K3255" s="57" t="str">
        <f>IF(AND(OR(D3249&lt;&gt;"",E3249&lt;&gt;"",F3249&lt;&gt;"",G3249&lt;&gt;""),E3255=""),"",IF(AND($D$5="",$E$5="",$F$5="",$G$5=""),"",IFERROR(VLOOKUP(B3255,'勘定科目コード（2019）'!$B$2:$J$3668,9,FALSE),"")))</f>
        <v/>
      </c>
      <c r="L3255" s="44" t="str">
        <f>IFERROR(VLOOKUP(D3255,'勘定科目コード（2019）'!$E$2:$J$500,7,FALSE),"")</f>
        <v/>
      </c>
    </row>
    <row r="3256" spans="2:12" x14ac:dyDescent="0.15">
      <c r="B3256" s="31">
        <v>3246</v>
      </c>
      <c r="D3256" s="51" t="str">
        <f>IF(AND($D$5="",$E$5="",$F$5="",$G$5=""),"",(IFERROR(VLOOKUP(B3256,'勘定科目コード（2019）'!$B$2:$J$3668,3,FALSE),"")))</f>
        <v/>
      </c>
      <c r="E3256" s="52" t="str">
        <f>IF(AND(OR($D$5&lt;&gt;"",$E$5&lt;&gt;"",$F$5&lt;&gt;"",$G$5&lt;&gt;""),D3256=""),"",IF(AND($D$5="",$E$5="",$F$5="",$G$5=""),"",IFERROR(VLOOKUP(B3256,'勘定科目コード（2019）'!$B$2:$J$3668,4,FALSE),"")))</f>
        <v/>
      </c>
      <c r="F3256" s="53" t="str">
        <f>IF(AND(OR(D3250&lt;&gt;"",E3250&lt;&gt;"",F3250&lt;&gt;"",G3250&lt;&gt;""),E3256=""),"",IF(AND(OR(D3250&lt;&gt;"",E3250&lt;&gt;"",F3250&lt;&gt;"",G3250&lt;&gt;""),E3256=""),"",IF(AND($D$5="",$E$5="",$F$5="",$G$5=""),"",IFERROR(VLOOKUP(B3256,'勘定科目コード（2019）'!$B$2:$J$3668,5,FALSE),""))))</f>
        <v/>
      </c>
      <c r="G3256" s="52" t="str">
        <f>IF(AND(OR(D3250&lt;&gt;"",E3250&lt;&gt;"",F3250&lt;&gt;"",G3250&lt;&gt;""),E3256=""),"",IF(AND($D$5="",$E$5="",$F$5="",$G$5=""),"",IFERROR(VLOOKUP(B3256,'勘定科目コード（2019）'!$B$2:$J$3668,6,FALSE),"")))</f>
        <v/>
      </c>
      <c r="H3256" s="54"/>
      <c r="I3256" s="55" t="str">
        <f>IF(AND(OR(D3250&lt;&gt;"",E3250&lt;&gt;"",F3250&lt;&gt;"",G3250&lt;&gt;""),E3256=""),"",IF(AND($D$5="",$E$5="",$F$5="",$G$5=""),"",IFERROR(VLOOKUP(B3256,'勘定科目コード（2019）'!$B$2:$J$3668,7,FALSE),"")))</f>
        <v/>
      </c>
      <c r="J3256" s="56" t="str">
        <f>IF(AND(OR(D3250&lt;&gt;"",E3250&lt;&gt;"",F3250&lt;&gt;"",G3250&lt;&gt;""),E3256=""),"",IF(AND($D$5="",$E$5="",$F$5="",$G$5=""),"",IFERROR(VLOOKUP(B3256,'勘定科目コード（2019）'!$B$2:$J$3668,8,FALSE),"")))</f>
        <v/>
      </c>
      <c r="K3256" s="57" t="str">
        <f>IF(AND(OR(D3250&lt;&gt;"",E3250&lt;&gt;"",F3250&lt;&gt;"",G3250&lt;&gt;""),E3256=""),"",IF(AND($D$5="",$E$5="",$F$5="",$G$5=""),"",IFERROR(VLOOKUP(B3256,'勘定科目コード（2019）'!$B$2:$J$3668,9,FALSE),"")))</f>
        <v/>
      </c>
      <c r="L3256" s="44" t="str">
        <f>IFERROR(VLOOKUP(D3256,'勘定科目コード（2019）'!$E$2:$J$500,7,FALSE),"")</f>
        <v/>
      </c>
    </row>
    <row r="3257" spans="2:12" x14ac:dyDescent="0.15">
      <c r="B3257" s="31">
        <v>3247</v>
      </c>
      <c r="D3257" s="51" t="str">
        <f>IF(AND($D$5="",$E$5="",$F$5="",$G$5=""),"",(IFERROR(VLOOKUP(B3257,'勘定科目コード（2019）'!$B$2:$J$3668,3,FALSE),"")))</f>
        <v/>
      </c>
      <c r="E3257" s="52" t="str">
        <f>IF(AND(OR($D$5&lt;&gt;"",$E$5&lt;&gt;"",$F$5&lt;&gt;"",$G$5&lt;&gt;""),D3257=""),"",IF(AND($D$5="",$E$5="",$F$5="",$G$5=""),"",IFERROR(VLOOKUP(B3257,'勘定科目コード（2019）'!$B$2:$J$3668,4,FALSE),"")))</f>
        <v/>
      </c>
      <c r="F3257" s="53" t="str">
        <f>IF(AND(OR(D3251&lt;&gt;"",E3251&lt;&gt;"",F3251&lt;&gt;"",G3251&lt;&gt;""),E3257=""),"",IF(AND(OR(D3251&lt;&gt;"",E3251&lt;&gt;"",F3251&lt;&gt;"",G3251&lt;&gt;""),E3257=""),"",IF(AND($D$5="",$E$5="",$F$5="",$G$5=""),"",IFERROR(VLOOKUP(B3257,'勘定科目コード（2019）'!$B$2:$J$3668,5,FALSE),""))))</f>
        <v/>
      </c>
      <c r="G3257" s="52" t="str">
        <f>IF(AND(OR(D3251&lt;&gt;"",E3251&lt;&gt;"",F3251&lt;&gt;"",G3251&lt;&gt;""),E3257=""),"",IF(AND($D$5="",$E$5="",$F$5="",$G$5=""),"",IFERROR(VLOOKUP(B3257,'勘定科目コード（2019）'!$B$2:$J$3668,6,FALSE),"")))</f>
        <v/>
      </c>
      <c r="H3257" s="54"/>
      <c r="I3257" s="55" t="str">
        <f>IF(AND(OR(D3251&lt;&gt;"",E3251&lt;&gt;"",F3251&lt;&gt;"",G3251&lt;&gt;""),E3257=""),"",IF(AND($D$5="",$E$5="",$F$5="",$G$5=""),"",IFERROR(VLOOKUP(B3257,'勘定科目コード（2019）'!$B$2:$J$3668,7,FALSE),"")))</f>
        <v/>
      </c>
      <c r="J3257" s="56" t="str">
        <f>IF(AND(OR(D3251&lt;&gt;"",E3251&lt;&gt;"",F3251&lt;&gt;"",G3251&lt;&gt;""),E3257=""),"",IF(AND($D$5="",$E$5="",$F$5="",$G$5=""),"",IFERROR(VLOOKUP(B3257,'勘定科目コード（2019）'!$B$2:$J$3668,8,FALSE),"")))</f>
        <v/>
      </c>
      <c r="K3257" s="57" t="str">
        <f>IF(AND(OR(D3251&lt;&gt;"",E3251&lt;&gt;"",F3251&lt;&gt;"",G3251&lt;&gt;""),E3257=""),"",IF(AND($D$5="",$E$5="",$F$5="",$G$5=""),"",IFERROR(VLOOKUP(B3257,'勘定科目コード（2019）'!$B$2:$J$3668,9,FALSE),"")))</f>
        <v/>
      </c>
      <c r="L3257" s="44" t="str">
        <f>IFERROR(VLOOKUP(D3257,'勘定科目コード（2019）'!$E$2:$J$500,7,FALSE),"")</f>
        <v/>
      </c>
    </row>
    <row r="3258" spans="2:12" x14ac:dyDescent="0.15">
      <c r="B3258" s="31">
        <v>3248</v>
      </c>
      <c r="D3258" s="51" t="str">
        <f>IF(AND($D$5="",$E$5="",$F$5="",$G$5=""),"",(IFERROR(VLOOKUP(B3258,'勘定科目コード（2019）'!$B$2:$J$3668,3,FALSE),"")))</f>
        <v/>
      </c>
      <c r="E3258" s="52" t="str">
        <f>IF(AND(OR($D$5&lt;&gt;"",$E$5&lt;&gt;"",$F$5&lt;&gt;"",$G$5&lt;&gt;""),D3258=""),"",IF(AND($D$5="",$E$5="",$F$5="",$G$5=""),"",IFERROR(VLOOKUP(B3258,'勘定科目コード（2019）'!$B$2:$J$3668,4,FALSE),"")))</f>
        <v/>
      </c>
      <c r="F3258" s="53" t="str">
        <f>IF(AND(OR(D3252&lt;&gt;"",E3252&lt;&gt;"",F3252&lt;&gt;"",G3252&lt;&gt;""),E3258=""),"",IF(AND(OR(D3252&lt;&gt;"",E3252&lt;&gt;"",F3252&lt;&gt;"",G3252&lt;&gt;""),E3258=""),"",IF(AND($D$5="",$E$5="",$F$5="",$G$5=""),"",IFERROR(VLOOKUP(B3258,'勘定科目コード（2019）'!$B$2:$J$3668,5,FALSE),""))))</f>
        <v/>
      </c>
      <c r="G3258" s="52" t="str">
        <f>IF(AND(OR(D3252&lt;&gt;"",E3252&lt;&gt;"",F3252&lt;&gt;"",G3252&lt;&gt;""),E3258=""),"",IF(AND($D$5="",$E$5="",$F$5="",$G$5=""),"",IFERROR(VLOOKUP(B3258,'勘定科目コード（2019）'!$B$2:$J$3668,6,FALSE),"")))</f>
        <v/>
      </c>
      <c r="H3258" s="54"/>
      <c r="I3258" s="55" t="str">
        <f>IF(AND(OR(D3252&lt;&gt;"",E3252&lt;&gt;"",F3252&lt;&gt;"",G3252&lt;&gt;""),E3258=""),"",IF(AND($D$5="",$E$5="",$F$5="",$G$5=""),"",IFERROR(VLOOKUP(B3258,'勘定科目コード（2019）'!$B$2:$J$3668,7,FALSE),"")))</f>
        <v/>
      </c>
      <c r="J3258" s="56" t="str">
        <f>IF(AND(OR(D3252&lt;&gt;"",E3252&lt;&gt;"",F3252&lt;&gt;"",G3252&lt;&gt;""),E3258=""),"",IF(AND($D$5="",$E$5="",$F$5="",$G$5=""),"",IFERROR(VLOOKUP(B3258,'勘定科目コード（2019）'!$B$2:$J$3668,8,FALSE),"")))</f>
        <v/>
      </c>
      <c r="K3258" s="57" t="str">
        <f>IF(AND(OR(D3252&lt;&gt;"",E3252&lt;&gt;"",F3252&lt;&gt;"",G3252&lt;&gt;""),E3258=""),"",IF(AND($D$5="",$E$5="",$F$5="",$G$5=""),"",IFERROR(VLOOKUP(B3258,'勘定科目コード（2019）'!$B$2:$J$3668,9,FALSE),"")))</f>
        <v/>
      </c>
      <c r="L3258" s="44" t="str">
        <f>IFERROR(VLOOKUP(D3258,'勘定科目コード（2019）'!$E$2:$J$500,7,FALSE),"")</f>
        <v/>
      </c>
    </row>
    <row r="3259" spans="2:12" x14ac:dyDescent="0.15">
      <c r="B3259" s="31">
        <v>3249</v>
      </c>
      <c r="D3259" s="51" t="str">
        <f>IF(AND($D$5="",$E$5="",$F$5="",$G$5=""),"",(IFERROR(VLOOKUP(B3259,'勘定科目コード（2019）'!$B$2:$J$3668,3,FALSE),"")))</f>
        <v/>
      </c>
      <c r="E3259" s="52" t="str">
        <f>IF(AND(OR($D$5&lt;&gt;"",$E$5&lt;&gt;"",$F$5&lt;&gt;"",$G$5&lt;&gt;""),D3259=""),"",IF(AND($D$5="",$E$5="",$F$5="",$G$5=""),"",IFERROR(VLOOKUP(B3259,'勘定科目コード（2019）'!$B$2:$J$3668,4,FALSE),"")))</f>
        <v/>
      </c>
      <c r="F3259" s="53" t="str">
        <f>IF(AND(OR(D3253&lt;&gt;"",E3253&lt;&gt;"",F3253&lt;&gt;"",G3253&lt;&gt;""),E3259=""),"",IF(AND(OR(D3253&lt;&gt;"",E3253&lt;&gt;"",F3253&lt;&gt;"",G3253&lt;&gt;""),E3259=""),"",IF(AND($D$5="",$E$5="",$F$5="",$G$5=""),"",IFERROR(VLOOKUP(B3259,'勘定科目コード（2019）'!$B$2:$J$3668,5,FALSE),""))))</f>
        <v/>
      </c>
      <c r="G3259" s="52" t="str">
        <f>IF(AND(OR(D3253&lt;&gt;"",E3253&lt;&gt;"",F3253&lt;&gt;"",G3253&lt;&gt;""),E3259=""),"",IF(AND($D$5="",$E$5="",$F$5="",$G$5=""),"",IFERROR(VLOOKUP(B3259,'勘定科目コード（2019）'!$B$2:$J$3668,6,FALSE),"")))</f>
        <v/>
      </c>
      <c r="H3259" s="54"/>
      <c r="I3259" s="55" t="str">
        <f>IF(AND(OR(D3253&lt;&gt;"",E3253&lt;&gt;"",F3253&lt;&gt;"",G3253&lt;&gt;""),E3259=""),"",IF(AND($D$5="",$E$5="",$F$5="",$G$5=""),"",IFERROR(VLOOKUP(B3259,'勘定科目コード（2019）'!$B$2:$J$3668,7,FALSE),"")))</f>
        <v/>
      </c>
      <c r="J3259" s="56" t="str">
        <f>IF(AND(OR(D3253&lt;&gt;"",E3253&lt;&gt;"",F3253&lt;&gt;"",G3253&lt;&gt;""),E3259=""),"",IF(AND($D$5="",$E$5="",$F$5="",$G$5=""),"",IFERROR(VLOOKUP(B3259,'勘定科目コード（2019）'!$B$2:$J$3668,8,FALSE),"")))</f>
        <v/>
      </c>
      <c r="K3259" s="57" t="str">
        <f>IF(AND(OR(D3253&lt;&gt;"",E3253&lt;&gt;"",F3253&lt;&gt;"",G3253&lt;&gt;""),E3259=""),"",IF(AND($D$5="",$E$5="",$F$5="",$G$5=""),"",IFERROR(VLOOKUP(B3259,'勘定科目コード（2019）'!$B$2:$J$3668,9,FALSE),"")))</f>
        <v/>
      </c>
      <c r="L3259" s="44" t="str">
        <f>IFERROR(VLOOKUP(D3259,'勘定科目コード（2019）'!$E$2:$J$500,7,FALSE),"")</f>
        <v/>
      </c>
    </row>
    <row r="3260" spans="2:12" x14ac:dyDescent="0.15">
      <c r="B3260" s="31">
        <v>3250</v>
      </c>
      <c r="D3260" s="51" t="str">
        <f>IF(AND($D$5="",$E$5="",$F$5="",$G$5=""),"",(IFERROR(VLOOKUP(B3260,'勘定科目コード（2019）'!$B$2:$J$3668,3,FALSE),"")))</f>
        <v/>
      </c>
      <c r="E3260" s="52" t="str">
        <f>IF(AND(OR($D$5&lt;&gt;"",$E$5&lt;&gt;"",$F$5&lt;&gt;"",$G$5&lt;&gt;""),D3260=""),"",IF(AND($D$5="",$E$5="",$F$5="",$G$5=""),"",IFERROR(VLOOKUP(B3260,'勘定科目コード（2019）'!$B$2:$J$3668,4,FALSE),"")))</f>
        <v/>
      </c>
      <c r="F3260" s="53" t="str">
        <f>IF(AND(OR(D3254&lt;&gt;"",E3254&lt;&gt;"",F3254&lt;&gt;"",G3254&lt;&gt;""),E3260=""),"",IF(AND(OR(D3254&lt;&gt;"",E3254&lt;&gt;"",F3254&lt;&gt;"",G3254&lt;&gt;""),E3260=""),"",IF(AND($D$5="",$E$5="",$F$5="",$G$5=""),"",IFERROR(VLOOKUP(B3260,'勘定科目コード（2019）'!$B$2:$J$3668,5,FALSE),""))))</f>
        <v/>
      </c>
      <c r="G3260" s="52" t="str">
        <f>IF(AND(OR(D3254&lt;&gt;"",E3254&lt;&gt;"",F3254&lt;&gt;"",G3254&lt;&gt;""),E3260=""),"",IF(AND($D$5="",$E$5="",$F$5="",$G$5=""),"",IFERROR(VLOOKUP(B3260,'勘定科目コード（2019）'!$B$2:$J$3668,6,FALSE),"")))</f>
        <v/>
      </c>
      <c r="H3260" s="54"/>
      <c r="I3260" s="55" t="str">
        <f>IF(AND(OR(D3254&lt;&gt;"",E3254&lt;&gt;"",F3254&lt;&gt;"",G3254&lt;&gt;""),E3260=""),"",IF(AND($D$5="",$E$5="",$F$5="",$G$5=""),"",IFERROR(VLOOKUP(B3260,'勘定科目コード（2019）'!$B$2:$J$3668,7,FALSE),"")))</f>
        <v/>
      </c>
      <c r="J3260" s="56" t="str">
        <f>IF(AND(OR(D3254&lt;&gt;"",E3254&lt;&gt;"",F3254&lt;&gt;"",G3254&lt;&gt;""),E3260=""),"",IF(AND($D$5="",$E$5="",$F$5="",$G$5=""),"",IFERROR(VLOOKUP(B3260,'勘定科目コード（2019）'!$B$2:$J$3668,8,FALSE),"")))</f>
        <v/>
      </c>
      <c r="K3260" s="57" t="str">
        <f>IF(AND(OR(D3254&lt;&gt;"",E3254&lt;&gt;"",F3254&lt;&gt;"",G3254&lt;&gt;""),E3260=""),"",IF(AND($D$5="",$E$5="",$F$5="",$G$5=""),"",IFERROR(VLOOKUP(B3260,'勘定科目コード（2019）'!$B$2:$J$3668,9,FALSE),"")))</f>
        <v/>
      </c>
      <c r="L3260" s="44" t="str">
        <f>IFERROR(VLOOKUP(D3260,'勘定科目コード（2019）'!$E$2:$J$500,7,FALSE),"")</f>
        <v/>
      </c>
    </row>
    <row r="3261" spans="2:12" x14ac:dyDescent="0.15">
      <c r="B3261" s="31">
        <v>3251</v>
      </c>
      <c r="D3261" s="51" t="str">
        <f>IF(AND($D$5="",$E$5="",$F$5="",$G$5=""),"",(IFERROR(VLOOKUP(B3261,'勘定科目コード（2019）'!$B$2:$J$3668,3,FALSE),"")))</f>
        <v/>
      </c>
      <c r="E3261" s="52" t="str">
        <f>IF(AND(OR($D$5&lt;&gt;"",$E$5&lt;&gt;"",$F$5&lt;&gt;"",$G$5&lt;&gt;""),D3261=""),"",IF(AND($D$5="",$E$5="",$F$5="",$G$5=""),"",IFERROR(VLOOKUP(B3261,'勘定科目コード（2019）'!$B$2:$J$3668,4,FALSE),"")))</f>
        <v/>
      </c>
      <c r="F3261" s="53" t="str">
        <f>IF(AND(OR(D3255&lt;&gt;"",E3255&lt;&gt;"",F3255&lt;&gt;"",G3255&lt;&gt;""),E3261=""),"",IF(AND(OR(D3255&lt;&gt;"",E3255&lt;&gt;"",F3255&lt;&gt;"",G3255&lt;&gt;""),E3261=""),"",IF(AND($D$5="",$E$5="",$F$5="",$G$5=""),"",IFERROR(VLOOKUP(B3261,'勘定科目コード（2019）'!$B$2:$J$3668,5,FALSE),""))))</f>
        <v/>
      </c>
      <c r="G3261" s="52" t="str">
        <f>IF(AND(OR(D3255&lt;&gt;"",E3255&lt;&gt;"",F3255&lt;&gt;"",G3255&lt;&gt;""),E3261=""),"",IF(AND($D$5="",$E$5="",$F$5="",$G$5=""),"",IFERROR(VLOOKUP(B3261,'勘定科目コード（2019）'!$B$2:$J$3668,6,FALSE),"")))</f>
        <v/>
      </c>
      <c r="H3261" s="54"/>
      <c r="I3261" s="55" t="str">
        <f>IF(AND(OR(D3255&lt;&gt;"",E3255&lt;&gt;"",F3255&lt;&gt;"",G3255&lt;&gt;""),E3261=""),"",IF(AND($D$5="",$E$5="",$F$5="",$G$5=""),"",IFERROR(VLOOKUP(B3261,'勘定科目コード（2019）'!$B$2:$J$3668,7,FALSE),"")))</f>
        <v/>
      </c>
      <c r="J3261" s="56" t="str">
        <f>IF(AND(OR(D3255&lt;&gt;"",E3255&lt;&gt;"",F3255&lt;&gt;"",G3255&lt;&gt;""),E3261=""),"",IF(AND($D$5="",$E$5="",$F$5="",$G$5=""),"",IFERROR(VLOOKUP(B3261,'勘定科目コード（2019）'!$B$2:$J$3668,8,FALSE),"")))</f>
        <v/>
      </c>
      <c r="K3261" s="57" t="str">
        <f>IF(AND(OR(D3255&lt;&gt;"",E3255&lt;&gt;"",F3255&lt;&gt;"",G3255&lt;&gt;""),E3261=""),"",IF(AND($D$5="",$E$5="",$F$5="",$G$5=""),"",IFERROR(VLOOKUP(B3261,'勘定科目コード（2019）'!$B$2:$J$3668,9,FALSE),"")))</f>
        <v/>
      </c>
      <c r="L3261" s="44" t="str">
        <f>IFERROR(VLOOKUP(D3261,'勘定科目コード（2019）'!$E$2:$J$500,7,FALSE),"")</f>
        <v/>
      </c>
    </row>
    <row r="3262" spans="2:12" x14ac:dyDescent="0.15">
      <c r="B3262" s="31">
        <v>3252</v>
      </c>
      <c r="D3262" s="51" t="str">
        <f>IF(AND($D$5="",$E$5="",$F$5="",$G$5=""),"",(IFERROR(VLOOKUP(B3262,'勘定科目コード（2019）'!$B$2:$J$3668,3,FALSE),"")))</f>
        <v/>
      </c>
      <c r="E3262" s="52" t="str">
        <f>IF(AND(OR($D$5&lt;&gt;"",$E$5&lt;&gt;"",$F$5&lt;&gt;"",$G$5&lt;&gt;""),D3262=""),"",IF(AND($D$5="",$E$5="",$F$5="",$G$5=""),"",IFERROR(VLOOKUP(B3262,'勘定科目コード（2019）'!$B$2:$J$3668,4,FALSE),"")))</f>
        <v/>
      </c>
      <c r="F3262" s="53" t="str">
        <f>IF(AND(OR(D3256&lt;&gt;"",E3256&lt;&gt;"",F3256&lt;&gt;"",G3256&lt;&gt;""),E3262=""),"",IF(AND(OR(D3256&lt;&gt;"",E3256&lt;&gt;"",F3256&lt;&gt;"",G3256&lt;&gt;""),E3262=""),"",IF(AND($D$5="",$E$5="",$F$5="",$G$5=""),"",IFERROR(VLOOKUP(B3262,'勘定科目コード（2019）'!$B$2:$J$3668,5,FALSE),""))))</f>
        <v/>
      </c>
      <c r="G3262" s="52" t="str">
        <f>IF(AND(OR(D3256&lt;&gt;"",E3256&lt;&gt;"",F3256&lt;&gt;"",G3256&lt;&gt;""),E3262=""),"",IF(AND($D$5="",$E$5="",$F$5="",$G$5=""),"",IFERROR(VLOOKUP(B3262,'勘定科目コード（2019）'!$B$2:$J$3668,6,FALSE),"")))</f>
        <v/>
      </c>
      <c r="H3262" s="54"/>
      <c r="I3262" s="55" t="str">
        <f>IF(AND(OR(D3256&lt;&gt;"",E3256&lt;&gt;"",F3256&lt;&gt;"",G3256&lt;&gt;""),E3262=""),"",IF(AND($D$5="",$E$5="",$F$5="",$G$5=""),"",IFERROR(VLOOKUP(B3262,'勘定科目コード（2019）'!$B$2:$J$3668,7,FALSE),"")))</f>
        <v/>
      </c>
      <c r="J3262" s="56" t="str">
        <f>IF(AND(OR(D3256&lt;&gt;"",E3256&lt;&gt;"",F3256&lt;&gt;"",G3256&lt;&gt;""),E3262=""),"",IF(AND($D$5="",$E$5="",$F$5="",$G$5=""),"",IFERROR(VLOOKUP(B3262,'勘定科目コード（2019）'!$B$2:$J$3668,8,FALSE),"")))</f>
        <v/>
      </c>
      <c r="K3262" s="57" t="str">
        <f>IF(AND(OR(D3256&lt;&gt;"",E3256&lt;&gt;"",F3256&lt;&gt;"",G3256&lt;&gt;""),E3262=""),"",IF(AND($D$5="",$E$5="",$F$5="",$G$5=""),"",IFERROR(VLOOKUP(B3262,'勘定科目コード（2019）'!$B$2:$J$3668,9,FALSE),"")))</f>
        <v/>
      </c>
      <c r="L3262" s="44" t="str">
        <f>IFERROR(VLOOKUP(D3262,'勘定科目コード（2019）'!$E$2:$J$500,7,FALSE),"")</f>
        <v/>
      </c>
    </row>
    <row r="3263" spans="2:12" x14ac:dyDescent="0.15">
      <c r="B3263" s="31">
        <v>3253</v>
      </c>
      <c r="D3263" s="51" t="str">
        <f>IF(AND($D$5="",$E$5="",$F$5="",$G$5=""),"",(IFERROR(VLOOKUP(B3263,'勘定科目コード（2019）'!$B$2:$J$3668,3,FALSE),"")))</f>
        <v/>
      </c>
      <c r="E3263" s="52" t="str">
        <f>IF(AND(OR($D$5&lt;&gt;"",$E$5&lt;&gt;"",$F$5&lt;&gt;"",$G$5&lt;&gt;""),D3263=""),"",IF(AND($D$5="",$E$5="",$F$5="",$G$5=""),"",IFERROR(VLOOKUP(B3263,'勘定科目コード（2019）'!$B$2:$J$3668,4,FALSE),"")))</f>
        <v/>
      </c>
      <c r="F3263" s="53" t="str">
        <f>IF(AND(OR(D3257&lt;&gt;"",E3257&lt;&gt;"",F3257&lt;&gt;"",G3257&lt;&gt;""),E3263=""),"",IF(AND(OR(D3257&lt;&gt;"",E3257&lt;&gt;"",F3257&lt;&gt;"",G3257&lt;&gt;""),E3263=""),"",IF(AND($D$5="",$E$5="",$F$5="",$G$5=""),"",IFERROR(VLOOKUP(B3263,'勘定科目コード（2019）'!$B$2:$J$3668,5,FALSE),""))))</f>
        <v/>
      </c>
      <c r="G3263" s="52" t="str">
        <f>IF(AND(OR(D3257&lt;&gt;"",E3257&lt;&gt;"",F3257&lt;&gt;"",G3257&lt;&gt;""),E3263=""),"",IF(AND($D$5="",$E$5="",$F$5="",$G$5=""),"",IFERROR(VLOOKUP(B3263,'勘定科目コード（2019）'!$B$2:$J$3668,6,FALSE),"")))</f>
        <v/>
      </c>
      <c r="H3263" s="54"/>
      <c r="I3263" s="55" t="str">
        <f>IF(AND(OR(D3257&lt;&gt;"",E3257&lt;&gt;"",F3257&lt;&gt;"",G3257&lt;&gt;""),E3263=""),"",IF(AND($D$5="",$E$5="",$F$5="",$G$5=""),"",IFERROR(VLOOKUP(B3263,'勘定科目コード（2019）'!$B$2:$J$3668,7,FALSE),"")))</f>
        <v/>
      </c>
      <c r="J3263" s="56" t="str">
        <f>IF(AND(OR(D3257&lt;&gt;"",E3257&lt;&gt;"",F3257&lt;&gt;"",G3257&lt;&gt;""),E3263=""),"",IF(AND($D$5="",$E$5="",$F$5="",$G$5=""),"",IFERROR(VLOOKUP(B3263,'勘定科目コード（2019）'!$B$2:$J$3668,8,FALSE),"")))</f>
        <v/>
      </c>
      <c r="K3263" s="57" t="str">
        <f>IF(AND(OR(D3257&lt;&gt;"",E3257&lt;&gt;"",F3257&lt;&gt;"",G3257&lt;&gt;""),E3263=""),"",IF(AND($D$5="",$E$5="",$F$5="",$G$5=""),"",IFERROR(VLOOKUP(B3263,'勘定科目コード（2019）'!$B$2:$J$3668,9,FALSE),"")))</f>
        <v/>
      </c>
      <c r="L3263" s="44" t="str">
        <f>IFERROR(VLOOKUP(D3263,'勘定科目コード（2019）'!$E$2:$J$500,7,FALSE),"")</f>
        <v/>
      </c>
    </row>
    <row r="3264" spans="2:12" x14ac:dyDescent="0.15">
      <c r="B3264" s="31">
        <v>3254</v>
      </c>
      <c r="D3264" s="51" t="str">
        <f>IF(AND($D$5="",$E$5="",$F$5="",$G$5=""),"",(IFERROR(VLOOKUP(B3264,'勘定科目コード（2019）'!$B$2:$J$3668,3,FALSE),"")))</f>
        <v/>
      </c>
      <c r="E3264" s="52" t="str">
        <f>IF(AND(OR($D$5&lt;&gt;"",$E$5&lt;&gt;"",$F$5&lt;&gt;"",$G$5&lt;&gt;""),D3264=""),"",IF(AND($D$5="",$E$5="",$F$5="",$G$5=""),"",IFERROR(VLOOKUP(B3264,'勘定科目コード（2019）'!$B$2:$J$3668,4,FALSE),"")))</f>
        <v/>
      </c>
      <c r="F3264" s="53" t="str">
        <f>IF(AND(OR(D3258&lt;&gt;"",E3258&lt;&gt;"",F3258&lt;&gt;"",G3258&lt;&gt;""),E3264=""),"",IF(AND(OR(D3258&lt;&gt;"",E3258&lt;&gt;"",F3258&lt;&gt;"",G3258&lt;&gt;""),E3264=""),"",IF(AND($D$5="",$E$5="",$F$5="",$G$5=""),"",IFERROR(VLOOKUP(B3264,'勘定科目コード（2019）'!$B$2:$J$3668,5,FALSE),""))))</f>
        <v/>
      </c>
      <c r="G3264" s="52" t="str">
        <f>IF(AND(OR(D3258&lt;&gt;"",E3258&lt;&gt;"",F3258&lt;&gt;"",G3258&lt;&gt;""),E3264=""),"",IF(AND($D$5="",$E$5="",$F$5="",$G$5=""),"",IFERROR(VLOOKUP(B3264,'勘定科目コード（2019）'!$B$2:$J$3668,6,FALSE),"")))</f>
        <v/>
      </c>
      <c r="H3264" s="54"/>
      <c r="I3264" s="55" t="str">
        <f>IF(AND(OR(D3258&lt;&gt;"",E3258&lt;&gt;"",F3258&lt;&gt;"",G3258&lt;&gt;""),E3264=""),"",IF(AND($D$5="",$E$5="",$F$5="",$G$5=""),"",IFERROR(VLOOKUP(B3264,'勘定科目コード（2019）'!$B$2:$J$3668,7,FALSE),"")))</f>
        <v/>
      </c>
      <c r="J3264" s="56" t="str">
        <f>IF(AND(OR(D3258&lt;&gt;"",E3258&lt;&gt;"",F3258&lt;&gt;"",G3258&lt;&gt;""),E3264=""),"",IF(AND($D$5="",$E$5="",$F$5="",$G$5=""),"",IFERROR(VLOOKUP(B3264,'勘定科目コード（2019）'!$B$2:$J$3668,8,FALSE),"")))</f>
        <v/>
      </c>
      <c r="K3264" s="57" t="str">
        <f>IF(AND(OR(D3258&lt;&gt;"",E3258&lt;&gt;"",F3258&lt;&gt;"",G3258&lt;&gt;""),E3264=""),"",IF(AND($D$5="",$E$5="",$F$5="",$G$5=""),"",IFERROR(VLOOKUP(B3264,'勘定科目コード（2019）'!$B$2:$J$3668,9,FALSE),"")))</f>
        <v/>
      </c>
      <c r="L3264" s="44" t="str">
        <f>IFERROR(VLOOKUP(D3264,'勘定科目コード（2019）'!$E$2:$J$500,7,FALSE),"")</f>
        <v/>
      </c>
    </row>
    <row r="3265" spans="2:12" x14ac:dyDescent="0.15">
      <c r="B3265" s="31">
        <v>3255</v>
      </c>
      <c r="D3265" s="51" t="str">
        <f>IF(AND($D$5="",$E$5="",$F$5="",$G$5=""),"",(IFERROR(VLOOKUP(B3265,'勘定科目コード（2019）'!$B$2:$J$3668,3,FALSE),"")))</f>
        <v/>
      </c>
      <c r="E3265" s="52" t="str">
        <f>IF(AND(OR($D$5&lt;&gt;"",$E$5&lt;&gt;"",$F$5&lt;&gt;"",$G$5&lt;&gt;""),D3265=""),"",IF(AND($D$5="",$E$5="",$F$5="",$G$5=""),"",IFERROR(VLOOKUP(B3265,'勘定科目コード（2019）'!$B$2:$J$3668,4,FALSE),"")))</f>
        <v/>
      </c>
      <c r="F3265" s="53" t="str">
        <f>IF(AND(OR(D3259&lt;&gt;"",E3259&lt;&gt;"",F3259&lt;&gt;"",G3259&lt;&gt;""),E3265=""),"",IF(AND(OR(D3259&lt;&gt;"",E3259&lt;&gt;"",F3259&lt;&gt;"",G3259&lt;&gt;""),E3265=""),"",IF(AND($D$5="",$E$5="",$F$5="",$G$5=""),"",IFERROR(VLOOKUP(B3265,'勘定科目コード（2019）'!$B$2:$J$3668,5,FALSE),""))))</f>
        <v/>
      </c>
      <c r="G3265" s="52" t="str">
        <f>IF(AND(OR(D3259&lt;&gt;"",E3259&lt;&gt;"",F3259&lt;&gt;"",G3259&lt;&gt;""),E3265=""),"",IF(AND($D$5="",$E$5="",$F$5="",$G$5=""),"",IFERROR(VLOOKUP(B3265,'勘定科目コード（2019）'!$B$2:$J$3668,6,FALSE),"")))</f>
        <v/>
      </c>
      <c r="H3265" s="54"/>
      <c r="I3265" s="55" t="str">
        <f>IF(AND(OR(D3259&lt;&gt;"",E3259&lt;&gt;"",F3259&lt;&gt;"",G3259&lt;&gt;""),E3265=""),"",IF(AND($D$5="",$E$5="",$F$5="",$G$5=""),"",IFERROR(VLOOKUP(B3265,'勘定科目コード（2019）'!$B$2:$J$3668,7,FALSE),"")))</f>
        <v/>
      </c>
      <c r="J3265" s="56" t="str">
        <f>IF(AND(OR(D3259&lt;&gt;"",E3259&lt;&gt;"",F3259&lt;&gt;"",G3259&lt;&gt;""),E3265=""),"",IF(AND($D$5="",$E$5="",$F$5="",$G$5=""),"",IFERROR(VLOOKUP(B3265,'勘定科目コード（2019）'!$B$2:$J$3668,8,FALSE),"")))</f>
        <v/>
      </c>
      <c r="K3265" s="57" t="str">
        <f>IF(AND(OR(D3259&lt;&gt;"",E3259&lt;&gt;"",F3259&lt;&gt;"",G3259&lt;&gt;""),E3265=""),"",IF(AND($D$5="",$E$5="",$F$5="",$G$5=""),"",IFERROR(VLOOKUP(B3265,'勘定科目コード（2019）'!$B$2:$J$3668,9,FALSE),"")))</f>
        <v/>
      </c>
      <c r="L3265" s="44" t="str">
        <f>IFERROR(VLOOKUP(D3265,'勘定科目コード（2019）'!$E$2:$J$500,7,FALSE),"")</f>
        <v/>
      </c>
    </row>
    <row r="3266" spans="2:12" x14ac:dyDescent="0.15">
      <c r="B3266" s="31">
        <v>3256</v>
      </c>
      <c r="D3266" s="51" t="str">
        <f>IF(AND($D$5="",$E$5="",$F$5="",$G$5=""),"",(IFERROR(VLOOKUP(B3266,'勘定科目コード（2019）'!$B$2:$J$3668,3,FALSE),"")))</f>
        <v/>
      </c>
      <c r="E3266" s="52" t="str">
        <f>IF(AND(OR($D$5&lt;&gt;"",$E$5&lt;&gt;"",$F$5&lt;&gt;"",$G$5&lt;&gt;""),D3266=""),"",IF(AND($D$5="",$E$5="",$F$5="",$G$5=""),"",IFERROR(VLOOKUP(B3266,'勘定科目コード（2019）'!$B$2:$J$3668,4,FALSE),"")))</f>
        <v/>
      </c>
      <c r="F3266" s="53" t="str">
        <f>IF(AND(OR(D3260&lt;&gt;"",E3260&lt;&gt;"",F3260&lt;&gt;"",G3260&lt;&gt;""),E3266=""),"",IF(AND(OR(D3260&lt;&gt;"",E3260&lt;&gt;"",F3260&lt;&gt;"",G3260&lt;&gt;""),E3266=""),"",IF(AND($D$5="",$E$5="",$F$5="",$G$5=""),"",IFERROR(VLOOKUP(B3266,'勘定科目コード（2019）'!$B$2:$J$3668,5,FALSE),""))))</f>
        <v/>
      </c>
      <c r="G3266" s="52" t="str">
        <f>IF(AND(OR(D3260&lt;&gt;"",E3260&lt;&gt;"",F3260&lt;&gt;"",G3260&lt;&gt;""),E3266=""),"",IF(AND($D$5="",$E$5="",$F$5="",$G$5=""),"",IFERROR(VLOOKUP(B3266,'勘定科目コード（2019）'!$B$2:$J$3668,6,FALSE),"")))</f>
        <v/>
      </c>
      <c r="H3266" s="54"/>
      <c r="I3266" s="55" t="str">
        <f>IF(AND(OR(D3260&lt;&gt;"",E3260&lt;&gt;"",F3260&lt;&gt;"",G3260&lt;&gt;""),E3266=""),"",IF(AND($D$5="",$E$5="",$F$5="",$G$5=""),"",IFERROR(VLOOKUP(B3266,'勘定科目コード（2019）'!$B$2:$J$3668,7,FALSE),"")))</f>
        <v/>
      </c>
      <c r="J3266" s="56" t="str">
        <f>IF(AND(OR(D3260&lt;&gt;"",E3260&lt;&gt;"",F3260&lt;&gt;"",G3260&lt;&gt;""),E3266=""),"",IF(AND($D$5="",$E$5="",$F$5="",$G$5=""),"",IFERROR(VLOOKUP(B3266,'勘定科目コード（2019）'!$B$2:$J$3668,8,FALSE),"")))</f>
        <v/>
      </c>
      <c r="K3266" s="57" t="str">
        <f>IF(AND(OR(D3260&lt;&gt;"",E3260&lt;&gt;"",F3260&lt;&gt;"",G3260&lt;&gt;""),E3266=""),"",IF(AND($D$5="",$E$5="",$F$5="",$G$5=""),"",IFERROR(VLOOKUP(B3266,'勘定科目コード（2019）'!$B$2:$J$3668,9,FALSE),"")))</f>
        <v/>
      </c>
      <c r="L3266" s="44" t="str">
        <f>IFERROR(VLOOKUP(D3266,'勘定科目コード（2019）'!$E$2:$J$500,7,FALSE),"")</f>
        <v/>
      </c>
    </row>
    <row r="3267" spans="2:12" x14ac:dyDescent="0.15">
      <c r="B3267" s="31">
        <v>3257</v>
      </c>
      <c r="D3267" s="51" t="str">
        <f>IF(AND($D$5="",$E$5="",$F$5="",$G$5=""),"",(IFERROR(VLOOKUP(B3267,'勘定科目コード（2019）'!$B$2:$J$3668,3,FALSE),"")))</f>
        <v/>
      </c>
      <c r="E3267" s="52" t="str">
        <f>IF(AND(OR($D$5&lt;&gt;"",$E$5&lt;&gt;"",$F$5&lt;&gt;"",$G$5&lt;&gt;""),D3267=""),"",IF(AND($D$5="",$E$5="",$F$5="",$G$5=""),"",IFERROR(VLOOKUP(B3267,'勘定科目コード（2019）'!$B$2:$J$3668,4,FALSE),"")))</f>
        <v/>
      </c>
      <c r="F3267" s="53" t="str">
        <f>IF(AND(OR(D3261&lt;&gt;"",E3261&lt;&gt;"",F3261&lt;&gt;"",G3261&lt;&gt;""),E3267=""),"",IF(AND(OR(D3261&lt;&gt;"",E3261&lt;&gt;"",F3261&lt;&gt;"",G3261&lt;&gt;""),E3267=""),"",IF(AND($D$5="",$E$5="",$F$5="",$G$5=""),"",IFERROR(VLOOKUP(B3267,'勘定科目コード（2019）'!$B$2:$J$3668,5,FALSE),""))))</f>
        <v/>
      </c>
      <c r="G3267" s="52" t="str">
        <f>IF(AND(OR(D3261&lt;&gt;"",E3261&lt;&gt;"",F3261&lt;&gt;"",G3261&lt;&gt;""),E3267=""),"",IF(AND($D$5="",$E$5="",$F$5="",$G$5=""),"",IFERROR(VLOOKUP(B3267,'勘定科目コード（2019）'!$B$2:$J$3668,6,FALSE),"")))</f>
        <v/>
      </c>
      <c r="H3267" s="54"/>
      <c r="I3267" s="55" t="str">
        <f>IF(AND(OR(D3261&lt;&gt;"",E3261&lt;&gt;"",F3261&lt;&gt;"",G3261&lt;&gt;""),E3267=""),"",IF(AND($D$5="",$E$5="",$F$5="",$G$5=""),"",IFERROR(VLOOKUP(B3267,'勘定科目コード（2019）'!$B$2:$J$3668,7,FALSE),"")))</f>
        <v/>
      </c>
      <c r="J3267" s="56" t="str">
        <f>IF(AND(OR(D3261&lt;&gt;"",E3261&lt;&gt;"",F3261&lt;&gt;"",G3261&lt;&gt;""),E3267=""),"",IF(AND($D$5="",$E$5="",$F$5="",$G$5=""),"",IFERROR(VLOOKUP(B3267,'勘定科目コード（2019）'!$B$2:$J$3668,8,FALSE),"")))</f>
        <v/>
      </c>
      <c r="K3267" s="57" t="str">
        <f>IF(AND(OR(D3261&lt;&gt;"",E3261&lt;&gt;"",F3261&lt;&gt;"",G3261&lt;&gt;""),E3267=""),"",IF(AND($D$5="",$E$5="",$F$5="",$G$5=""),"",IFERROR(VLOOKUP(B3267,'勘定科目コード（2019）'!$B$2:$J$3668,9,FALSE),"")))</f>
        <v/>
      </c>
      <c r="L3267" s="44" t="str">
        <f>IFERROR(VLOOKUP(D3267,'勘定科目コード（2019）'!$E$2:$J$500,7,FALSE),"")</f>
        <v/>
      </c>
    </row>
    <row r="3268" spans="2:12" x14ac:dyDescent="0.15">
      <c r="B3268" s="31">
        <v>3258</v>
      </c>
      <c r="D3268" s="51" t="str">
        <f>IF(AND($D$5="",$E$5="",$F$5="",$G$5=""),"",(IFERROR(VLOOKUP(B3268,'勘定科目コード（2019）'!$B$2:$J$3668,3,FALSE),"")))</f>
        <v/>
      </c>
      <c r="E3268" s="52" t="str">
        <f>IF(AND(OR($D$5&lt;&gt;"",$E$5&lt;&gt;"",$F$5&lt;&gt;"",$G$5&lt;&gt;""),D3268=""),"",IF(AND($D$5="",$E$5="",$F$5="",$G$5=""),"",IFERROR(VLOOKUP(B3268,'勘定科目コード（2019）'!$B$2:$J$3668,4,FALSE),"")))</f>
        <v/>
      </c>
      <c r="F3268" s="53" t="str">
        <f>IF(AND(OR(D3262&lt;&gt;"",E3262&lt;&gt;"",F3262&lt;&gt;"",G3262&lt;&gt;""),E3268=""),"",IF(AND(OR(D3262&lt;&gt;"",E3262&lt;&gt;"",F3262&lt;&gt;"",G3262&lt;&gt;""),E3268=""),"",IF(AND($D$5="",$E$5="",$F$5="",$G$5=""),"",IFERROR(VLOOKUP(B3268,'勘定科目コード（2019）'!$B$2:$J$3668,5,FALSE),""))))</f>
        <v/>
      </c>
      <c r="G3268" s="52" t="str">
        <f>IF(AND(OR(D3262&lt;&gt;"",E3262&lt;&gt;"",F3262&lt;&gt;"",G3262&lt;&gt;""),E3268=""),"",IF(AND($D$5="",$E$5="",$F$5="",$G$5=""),"",IFERROR(VLOOKUP(B3268,'勘定科目コード（2019）'!$B$2:$J$3668,6,FALSE),"")))</f>
        <v/>
      </c>
      <c r="H3268" s="54"/>
      <c r="I3268" s="55" t="str">
        <f>IF(AND(OR(D3262&lt;&gt;"",E3262&lt;&gt;"",F3262&lt;&gt;"",G3262&lt;&gt;""),E3268=""),"",IF(AND($D$5="",$E$5="",$F$5="",$G$5=""),"",IFERROR(VLOOKUP(B3268,'勘定科目コード（2019）'!$B$2:$J$3668,7,FALSE),"")))</f>
        <v/>
      </c>
      <c r="J3268" s="56" t="str">
        <f>IF(AND(OR(D3262&lt;&gt;"",E3262&lt;&gt;"",F3262&lt;&gt;"",G3262&lt;&gt;""),E3268=""),"",IF(AND($D$5="",$E$5="",$F$5="",$G$5=""),"",IFERROR(VLOOKUP(B3268,'勘定科目コード（2019）'!$B$2:$J$3668,8,FALSE),"")))</f>
        <v/>
      </c>
      <c r="K3268" s="57" t="str">
        <f>IF(AND(OR(D3262&lt;&gt;"",E3262&lt;&gt;"",F3262&lt;&gt;"",G3262&lt;&gt;""),E3268=""),"",IF(AND($D$5="",$E$5="",$F$5="",$G$5=""),"",IFERROR(VLOOKUP(B3268,'勘定科目コード（2019）'!$B$2:$J$3668,9,FALSE),"")))</f>
        <v/>
      </c>
      <c r="L3268" s="44" t="str">
        <f>IFERROR(VLOOKUP(D3268,'勘定科目コード（2019）'!$E$2:$J$500,7,FALSE),"")</f>
        <v/>
      </c>
    </row>
    <row r="3269" spans="2:12" x14ac:dyDescent="0.15">
      <c r="B3269" s="31">
        <v>3259</v>
      </c>
      <c r="D3269" s="51" t="str">
        <f>IF(AND($D$5="",$E$5="",$F$5="",$G$5=""),"",(IFERROR(VLOOKUP(B3269,'勘定科目コード（2019）'!$B$2:$J$3668,3,FALSE),"")))</f>
        <v/>
      </c>
      <c r="E3269" s="52" t="str">
        <f>IF(AND(OR($D$5&lt;&gt;"",$E$5&lt;&gt;"",$F$5&lt;&gt;"",$G$5&lt;&gt;""),D3269=""),"",IF(AND($D$5="",$E$5="",$F$5="",$G$5=""),"",IFERROR(VLOOKUP(B3269,'勘定科目コード（2019）'!$B$2:$J$3668,4,FALSE),"")))</f>
        <v/>
      </c>
      <c r="F3269" s="53" t="str">
        <f>IF(AND(OR(D3263&lt;&gt;"",E3263&lt;&gt;"",F3263&lt;&gt;"",G3263&lt;&gt;""),E3269=""),"",IF(AND(OR(D3263&lt;&gt;"",E3263&lt;&gt;"",F3263&lt;&gt;"",G3263&lt;&gt;""),E3269=""),"",IF(AND($D$5="",$E$5="",$F$5="",$G$5=""),"",IFERROR(VLOOKUP(B3269,'勘定科目コード（2019）'!$B$2:$J$3668,5,FALSE),""))))</f>
        <v/>
      </c>
      <c r="G3269" s="52" t="str">
        <f>IF(AND(OR(D3263&lt;&gt;"",E3263&lt;&gt;"",F3263&lt;&gt;"",G3263&lt;&gt;""),E3269=""),"",IF(AND($D$5="",$E$5="",$F$5="",$G$5=""),"",IFERROR(VLOOKUP(B3269,'勘定科目コード（2019）'!$B$2:$J$3668,6,FALSE),"")))</f>
        <v/>
      </c>
      <c r="H3269" s="54"/>
      <c r="I3269" s="55" t="str">
        <f>IF(AND(OR(D3263&lt;&gt;"",E3263&lt;&gt;"",F3263&lt;&gt;"",G3263&lt;&gt;""),E3269=""),"",IF(AND($D$5="",$E$5="",$F$5="",$G$5=""),"",IFERROR(VLOOKUP(B3269,'勘定科目コード（2019）'!$B$2:$J$3668,7,FALSE),"")))</f>
        <v/>
      </c>
      <c r="J3269" s="56" t="str">
        <f>IF(AND(OR(D3263&lt;&gt;"",E3263&lt;&gt;"",F3263&lt;&gt;"",G3263&lt;&gt;""),E3269=""),"",IF(AND($D$5="",$E$5="",$F$5="",$G$5=""),"",IFERROR(VLOOKUP(B3269,'勘定科目コード（2019）'!$B$2:$J$3668,8,FALSE),"")))</f>
        <v/>
      </c>
      <c r="K3269" s="57" t="str">
        <f>IF(AND(OR(D3263&lt;&gt;"",E3263&lt;&gt;"",F3263&lt;&gt;"",G3263&lt;&gt;""),E3269=""),"",IF(AND($D$5="",$E$5="",$F$5="",$G$5=""),"",IFERROR(VLOOKUP(B3269,'勘定科目コード（2019）'!$B$2:$J$3668,9,FALSE),"")))</f>
        <v/>
      </c>
      <c r="L3269" s="44" t="str">
        <f>IFERROR(VLOOKUP(D3269,'勘定科目コード（2019）'!$E$2:$J$500,7,FALSE),"")</f>
        <v/>
      </c>
    </row>
    <row r="3270" spans="2:12" x14ac:dyDescent="0.15">
      <c r="B3270" s="31">
        <v>3260</v>
      </c>
      <c r="D3270" s="51" t="str">
        <f>IF(AND($D$5="",$E$5="",$F$5="",$G$5=""),"",(IFERROR(VLOOKUP(B3270,'勘定科目コード（2019）'!$B$2:$J$3668,3,FALSE),"")))</f>
        <v/>
      </c>
      <c r="E3270" s="52" t="str">
        <f>IF(AND(OR($D$5&lt;&gt;"",$E$5&lt;&gt;"",$F$5&lt;&gt;"",$G$5&lt;&gt;""),D3270=""),"",IF(AND($D$5="",$E$5="",$F$5="",$G$5=""),"",IFERROR(VLOOKUP(B3270,'勘定科目コード（2019）'!$B$2:$J$3668,4,FALSE),"")))</f>
        <v/>
      </c>
      <c r="F3270" s="53" t="str">
        <f>IF(AND(OR(D3264&lt;&gt;"",E3264&lt;&gt;"",F3264&lt;&gt;"",G3264&lt;&gt;""),E3270=""),"",IF(AND(OR(D3264&lt;&gt;"",E3264&lt;&gt;"",F3264&lt;&gt;"",G3264&lt;&gt;""),E3270=""),"",IF(AND($D$5="",$E$5="",$F$5="",$G$5=""),"",IFERROR(VLOOKUP(B3270,'勘定科目コード（2019）'!$B$2:$J$3668,5,FALSE),""))))</f>
        <v/>
      </c>
      <c r="G3270" s="52" t="str">
        <f>IF(AND(OR(D3264&lt;&gt;"",E3264&lt;&gt;"",F3264&lt;&gt;"",G3264&lt;&gt;""),E3270=""),"",IF(AND($D$5="",$E$5="",$F$5="",$G$5=""),"",IFERROR(VLOOKUP(B3270,'勘定科目コード（2019）'!$B$2:$J$3668,6,FALSE),"")))</f>
        <v/>
      </c>
      <c r="H3270" s="54"/>
      <c r="I3270" s="55" t="str">
        <f>IF(AND(OR(D3264&lt;&gt;"",E3264&lt;&gt;"",F3264&lt;&gt;"",G3264&lt;&gt;""),E3270=""),"",IF(AND($D$5="",$E$5="",$F$5="",$G$5=""),"",IFERROR(VLOOKUP(B3270,'勘定科目コード（2019）'!$B$2:$J$3668,7,FALSE),"")))</f>
        <v/>
      </c>
      <c r="J3270" s="56" t="str">
        <f>IF(AND(OR(D3264&lt;&gt;"",E3264&lt;&gt;"",F3264&lt;&gt;"",G3264&lt;&gt;""),E3270=""),"",IF(AND($D$5="",$E$5="",$F$5="",$G$5=""),"",IFERROR(VLOOKUP(B3270,'勘定科目コード（2019）'!$B$2:$J$3668,8,FALSE),"")))</f>
        <v/>
      </c>
      <c r="K3270" s="57" t="str">
        <f>IF(AND(OR(D3264&lt;&gt;"",E3264&lt;&gt;"",F3264&lt;&gt;"",G3264&lt;&gt;""),E3270=""),"",IF(AND($D$5="",$E$5="",$F$5="",$G$5=""),"",IFERROR(VLOOKUP(B3270,'勘定科目コード（2019）'!$B$2:$J$3668,9,FALSE),"")))</f>
        <v/>
      </c>
      <c r="L3270" s="44" t="str">
        <f>IFERROR(VLOOKUP(D3270,'勘定科目コード（2019）'!$E$2:$J$500,7,FALSE),"")</f>
        <v/>
      </c>
    </row>
    <row r="3271" spans="2:12" x14ac:dyDescent="0.15">
      <c r="B3271" s="31">
        <v>3261</v>
      </c>
      <c r="D3271" s="51" t="str">
        <f>IF(AND($D$5="",$E$5="",$F$5="",$G$5=""),"",(IFERROR(VLOOKUP(B3271,'勘定科目コード（2019）'!$B$2:$J$3668,3,FALSE),"")))</f>
        <v/>
      </c>
      <c r="E3271" s="52" t="str">
        <f>IF(AND(OR($D$5&lt;&gt;"",$E$5&lt;&gt;"",$F$5&lt;&gt;"",$G$5&lt;&gt;""),D3271=""),"",IF(AND($D$5="",$E$5="",$F$5="",$G$5=""),"",IFERROR(VLOOKUP(B3271,'勘定科目コード（2019）'!$B$2:$J$3668,4,FALSE),"")))</f>
        <v/>
      </c>
      <c r="F3271" s="53" t="str">
        <f>IF(AND(OR(D3265&lt;&gt;"",E3265&lt;&gt;"",F3265&lt;&gt;"",G3265&lt;&gt;""),E3271=""),"",IF(AND(OR(D3265&lt;&gt;"",E3265&lt;&gt;"",F3265&lt;&gt;"",G3265&lt;&gt;""),E3271=""),"",IF(AND($D$5="",$E$5="",$F$5="",$G$5=""),"",IFERROR(VLOOKUP(B3271,'勘定科目コード（2019）'!$B$2:$J$3668,5,FALSE),""))))</f>
        <v/>
      </c>
      <c r="G3271" s="52" t="str">
        <f>IF(AND(OR(D3265&lt;&gt;"",E3265&lt;&gt;"",F3265&lt;&gt;"",G3265&lt;&gt;""),E3271=""),"",IF(AND($D$5="",$E$5="",$F$5="",$G$5=""),"",IFERROR(VLOOKUP(B3271,'勘定科目コード（2019）'!$B$2:$J$3668,6,FALSE),"")))</f>
        <v/>
      </c>
      <c r="H3271" s="54"/>
      <c r="I3271" s="55" t="str">
        <f>IF(AND(OR(D3265&lt;&gt;"",E3265&lt;&gt;"",F3265&lt;&gt;"",G3265&lt;&gt;""),E3271=""),"",IF(AND($D$5="",$E$5="",$F$5="",$G$5=""),"",IFERROR(VLOOKUP(B3271,'勘定科目コード（2019）'!$B$2:$J$3668,7,FALSE),"")))</f>
        <v/>
      </c>
      <c r="J3271" s="56" t="str">
        <f>IF(AND(OR(D3265&lt;&gt;"",E3265&lt;&gt;"",F3265&lt;&gt;"",G3265&lt;&gt;""),E3271=""),"",IF(AND($D$5="",$E$5="",$F$5="",$G$5=""),"",IFERROR(VLOOKUP(B3271,'勘定科目コード（2019）'!$B$2:$J$3668,8,FALSE),"")))</f>
        <v/>
      </c>
      <c r="K3271" s="57" t="str">
        <f>IF(AND(OR(D3265&lt;&gt;"",E3265&lt;&gt;"",F3265&lt;&gt;"",G3265&lt;&gt;""),E3271=""),"",IF(AND($D$5="",$E$5="",$F$5="",$G$5=""),"",IFERROR(VLOOKUP(B3271,'勘定科目コード（2019）'!$B$2:$J$3668,9,FALSE),"")))</f>
        <v/>
      </c>
      <c r="L3271" s="44" t="str">
        <f>IFERROR(VLOOKUP(D3271,'勘定科目コード（2019）'!$E$2:$J$500,7,FALSE),"")</f>
        <v/>
      </c>
    </row>
    <row r="3272" spans="2:12" x14ac:dyDescent="0.15">
      <c r="B3272" s="31">
        <v>3262</v>
      </c>
      <c r="D3272" s="51" t="str">
        <f>IF(AND($D$5="",$E$5="",$F$5="",$G$5=""),"",(IFERROR(VLOOKUP(B3272,'勘定科目コード（2019）'!$B$2:$J$3668,3,FALSE),"")))</f>
        <v/>
      </c>
      <c r="E3272" s="52" t="str">
        <f>IF(AND(OR($D$5&lt;&gt;"",$E$5&lt;&gt;"",$F$5&lt;&gt;"",$G$5&lt;&gt;""),D3272=""),"",IF(AND($D$5="",$E$5="",$F$5="",$G$5=""),"",IFERROR(VLOOKUP(B3272,'勘定科目コード（2019）'!$B$2:$J$3668,4,FALSE),"")))</f>
        <v/>
      </c>
      <c r="F3272" s="53" t="str">
        <f>IF(AND(OR(D3266&lt;&gt;"",E3266&lt;&gt;"",F3266&lt;&gt;"",G3266&lt;&gt;""),E3272=""),"",IF(AND(OR(D3266&lt;&gt;"",E3266&lt;&gt;"",F3266&lt;&gt;"",G3266&lt;&gt;""),E3272=""),"",IF(AND($D$5="",$E$5="",$F$5="",$G$5=""),"",IFERROR(VLOOKUP(B3272,'勘定科目コード（2019）'!$B$2:$J$3668,5,FALSE),""))))</f>
        <v/>
      </c>
      <c r="G3272" s="52" t="str">
        <f>IF(AND(OR(D3266&lt;&gt;"",E3266&lt;&gt;"",F3266&lt;&gt;"",G3266&lt;&gt;""),E3272=""),"",IF(AND($D$5="",$E$5="",$F$5="",$G$5=""),"",IFERROR(VLOOKUP(B3272,'勘定科目コード（2019）'!$B$2:$J$3668,6,FALSE),"")))</f>
        <v/>
      </c>
      <c r="H3272" s="54"/>
      <c r="I3272" s="55" t="str">
        <f>IF(AND(OR(D3266&lt;&gt;"",E3266&lt;&gt;"",F3266&lt;&gt;"",G3266&lt;&gt;""),E3272=""),"",IF(AND($D$5="",$E$5="",$F$5="",$G$5=""),"",IFERROR(VLOOKUP(B3272,'勘定科目コード（2019）'!$B$2:$J$3668,7,FALSE),"")))</f>
        <v/>
      </c>
      <c r="J3272" s="56" t="str">
        <f>IF(AND(OR(D3266&lt;&gt;"",E3266&lt;&gt;"",F3266&lt;&gt;"",G3266&lt;&gt;""),E3272=""),"",IF(AND($D$5="",$E$5="",$F$5="",$G$5=""),"",IFERROR(VLOOKUP(B3272,'勘定科目コード（2019）'!$B$2:$J$3668,8,FALSE),"")))</f>
        <v/>
      </c>
      <c r="K3272" s="57" t="str">
        <f>IF(AND(OR(D3266&lt;&gt;"",E3266&lt;&gt;"",F3266&lt;&gt;"",G3266&lt;&gt;""),E3272=""),"",IF(AND($D$5="",$E$5="",$F$5="",$G$5=""),"",IFERROR(VLOOKUP(B3272,'勘定科目コード（2019）'!$B$2:$J$3668,9,FALSE),"")))</f>
        <v/>
      </c>
      <c r="L3272" s="44" t="str">
        <f>IFERROR(VLOOKUP(D3272,'勘定科目コード（2019）'!$E$2:$J$500,7,FALSE),"")</f>
        <v/>
      </c>
    </row>
    <row r="3273" spans="2:12" x14ac:dyDescent="0.15">
      <c r="B3273" s="31">
        <v>3263</v>
      </c>
      <c r="D3273" s="51" t="str">
        <f>IF(AND($D$5="",$E$5="",$F$5="",$G$5=""),"",(IFERROR(VLOOKUP(B3273,'勘定科目コード（2019）'!$B$2:$J$3668,3,FALSE),"")))</f>
        <v/>
      </c>
      <c r="E3273" s="52" t="str">
        <f>IF(AND(OR($D$5&lt;&gt;"",$E$5&lt;&gt;"",$F$5&lt;&gt;"",$G$5&lt;&gt;""),D3273=""),"",IF(AND($D$5="",$E$5="",$F$5="",$G$5=""),"",IFERROR(VLOOKUP(B3273,'勘定科目コード（2019）'!$B$2:$J$3668,4,FALSE),"")))</f>
        <v/>
      </c>
      <c r="F3273" s="53" t="str">
        <f>IF(AND(OR(D3267&lt;&gt;"",E3267&lt;&gt;"",F3267&lt;&gt;"",G3267&lt;&gt;""),E3273=""),"",IF(AND(OR(D3267&lt;&gt;"",E3267&lt;&gt;"",F3267&lt;&gt;"",G3267&lt;&gt;""),E3273=""),"",IF(AND($D$5="",$E$5="",$F$5="",$G$5=""),"",IFERROR(VLOOKUP(B3273,'勘定科目コード（2019）'!$B$2:$J$3668,5,FALSE),""))))</f>
        <v/>
      </c>
      <c r="G3273" s="52" t="str">
        <f>IF(AND(OR(D3267&lt;&gt;"",E3267&lt;&gt;"",F3267&lt;&gt;"",G3267&lt;&gt;""),E3273=""),"",IF(AND($D$5="",$E$5="",$F$5="",$G$5=""),"",IFERROR(VLOOKUP(B3273,'勘定科目コード（2019）'!$B$2:$J$3668,6,FALSE),"")))</f>
        <v/>
      </c>
      <c r="H3273" s="54"/>
      <c r="I3273" s="55" t="str">
        <f>IF(AND(OR(D3267&lt;&gt;"",E3267&lt;&gt;"",F3267&lt;&gt;"",G3267&lt;&gt;""),E3273=""),"",IF(AND($D$5="",$E$5="",$F$5="",$G$5=""),"",IFERROR(VLOOKUP(B3273,'勘定科目コード（2019）'!$B$2:$J$3668,7,FALSE),"")))</f>
        <v/>
      </c>
      <c r="J3273" s="56" t="str">
        <f>IF(AND(OR(D3267&lt;&gt;"",E3267&lt;&gt;"",F3267&lt;&gt;"",G3267&lt;&gt;""),E3273=""),"",IF(AND($D$5="",$E$5="",$F$5="",$G$5=""),"",IFERROR(VLOOKUP(B3273,'勘定科目コード（2019）'!$B$2:$J$3668,8,FALSE),"")))</f>
        <v/>
      </c>
      <c r="K3273" s="57" t="str">
        <f>IF(AND(OR(D3267&lt;&gt;"",E3267&lt;&gt;"",F3267&lt;&gt;"",G3267&lt;&gt;""),E3273=""),"",IF(AND($D$5="",$E$5="",$F$5="",$G$5=""),"",IFERROR(VLOOKUP(B3273,'勘定科目コード（2019）'!$B$2:$J$3668,9,FALSE),"")))</f>
        <v/>
      </c>
      <c r="L3273" s="44" t="str">
        <f>IFERROR(VLOOKUP(D3273,'勘定科目コード（2019）'!$E$2:$J$500,7,FALSE),"")</f>
        <v/>
      </c>
    </row>
    <row r="3274" spans="2:12" x14ac:dyDescent="0.15">
      <c r="B3274" s="31">
        <v>3264</v>
      </c>
      <c r="D3274" s="51" t="str">
        <f>IF(AND($D$5="",$E$5="",$F$5="",$G$5=""),"",(IFERROR(VLOOKUP(B3274,'勘定科目コード（2019）'!$B$2:$J$3668,3,FALSE),"")))</f>
        <v/>
      </c>
      <c r="E3274" s="52" t="str">
        <f>IF(AND(OR($D$5&lt;&gt;"",$E$5&lt;&gt;"",$F$5&lt;&gt;"",$G$5&lt;&gt;""),D3274=""),"",IF(AND($D$5="",$E$5="",$F$5="",$G$5=""),"",IFERROR(VLOOKUP(B3274,'勘定科目コード（2019）'!$B$2:$J$3668,4,FALSE),"")))</f>
        <v/>
      </c>
      <c r="F3274" s="53" t="str">
        <f>IF(AND(OR(D3268&lt;&gt;"",E3268&lt;&gt;"",F3268&lt;&gt;"",G3268&lt;&gt;""),E3274=""),"",IF(AND(OR(D3268&lt;&gt;"",E3268&lt;&gt;"",F3268&lt;&gt;"",G3268&lt;&gt;""),E3274=""),"",IF(AND($D$5="",$E$5="",$F$5="",$G$5=""),"",IFERROR(VLOOKUP(B3274,'勘定科目コード（2019）'!$B$2:$J$3668,5,FALSE),""))))</f>
        <v/>
      </c>
      <c r="G3274" s="52" t="str">
        <f>IF(AND(OR(D3268&lt;&gt;"",E3268&lt;&gt;"",F3268&lt;&gt;"",G3268&lt;&gt;""),E3274=""),"",IF(AND($D$5="",$E$5="",$F$5="",$G$5=""),"",IFERROR(VLOOKUP(B3274,'勘定科目コード（2019）'!$B$2:$J$3668,6,FALSE),"")))</f>
        <v/>
      </c>
      <c r="H3274" s="54"/>
      <c r="I3274" s="55" t="str">
        <f>IF(AND(OR(D3268&lt;&gt;"",E3268&lt;&gt;"",F3268&lt;&gt;"",G3268&lt;&gt;""),E3274=""),"",IF(AND($D$5="",$E$5="",$F$5="",$G$5=""),"",IFERROR(VLOOKUP(B3274,'勘定科目コード（2019）'!$B$2:$J$3668,7,FALSE),"")))</f>
        <v/>
      </c>
      <c r="J3274" s="56" t="str">
        <f>IF(AND(OR(D3268&lt;&gt;"",E3268&lt;&gt;"",F3268&lt;&gt;"",G3268&lt;&gt;""),E3274=""),"",IF(AND($D$5="",$E$5="",$F$5="",$G$5=""),"",IFERROR(VLOOKUP(B3274,'勘定科目コード（2019）'!$B$2:$J$3668,8,FALSE),"")))</f>
        <v/>
      </c>
      <c r="K3274" s="57" t="str">
        <f>IF(AND(OR(D3268&lt;&gt;"",E3268&lt;&gt;"",F3268&lt;&gt;"",G3268&lt;&gt;""),E3274=""),"",IF(AND($D$5="",$E$5="",$F$5="",$G$5=""),"",IFERROR(VLOOKUP(B3274,'勘定科目コード（2019）'!$B$2:$J$3668,9,FALSE),"")))</f>
        <v/>
      </c>
      <c r="L3274" s="44" t="str">
        <f>IFERROR(VLOOKUP(D3274,'勘定科目コード（2019）'!$E$2:$J$500,7,FALSE),"")</f>
        <v/>
      </c>
    </row>
    <row r="3275" spans="2:12" x14ac:dyDescent="0.15">
      <c r="B3275" s="31">
        <v>3265</v>
      </c>
      <c r="D3275" s="51" t="str">
        <f>IF(AND($D$5="",$E$5="",$F$5="",$G$5=""),"",(IFERROR(VLOOKUP(B3275,'勘定科目コード（2019）'!$B$2:$J$3668,3,FALSE),"")))</f>
        <v/>
      </c>
      <c r="E3275" s="52" t="str">
        <f>IF(AND(OR($D$5&lt;&gt;"",$E$5&lt;&gt;"",$F$5&lt;&gt;"",$G$5&lt;&gt;""),D3275=""),"",IF(AND($D$5="",$E$5="",$F$5="",$G$5=""),"",IFERROR(VLOOKUP(B3275,'勘定科目コード（2019）'!$B$2:$J$3668,4,FALSE),"")))</f>
        <v/>
      </c>
      <c r="F3275" s="53" t="str">
        <f>IF(AND(OR(D3269&lt;&gt;"",E3269&lt;&gt;"",F3269&lt;&gt;"",G3269&lt;&gt;""),E3275=""),"",IF(AND(OR(D3269&lt;&gt;"",E3269&lt;&gt;"",F3269&lt;&gt;"",G3269&lt;&gt;""),E3275=""),"",IF(AND($D$5="",$E$5="",$F$5="",$G$5=""),"",IFERROR(VLOOKUP(B3275,'勘定科目コード（2019）'!$B$2:$J$3668,5,FALSE),""))))</f>
        <v/>
      </c>
      <c r="G3275" s="52" t="str">
        <f>IF(AND(OR(D3269&lt;&gt;"",E3269&lt;&gt;"",F3269&lt;&gt;"",G3269&lt;&gt;""),E3275=""),"",IF(AND($D$5="",$E$5="",$F$5="",$G$5=""),"",IFERROR(VLOOKUP(B3275,'勘定科目コード（2019）'!$B$2:$J$3668,6,FALSE),"")))</f>
        <v/>
      </c>
      <c r="H3275" s="54"/>
      <c r="I3275" s="55" t="str">
        <f>IF(AND(OR(D3269&lt;&gt;"",E3269&lt;&gt;"",F3269&lt;&gt;"",G3269&lt;&gt;""),E3275=""),"",IF(AND($D$5="",$E$5="",$F$5="",$G$5=""),"",IFERROR(VLOOKUP(B3275,'勘定科目コード（2019）'!$B$2:$J$3668,7,FALSE),"")))</f>
        <v/>
      </c>
      <c r="J3275" s="56" t="str">
        <f>IF(AND(OR(D3269&lt;&gt;"",E3269&lt;&gt;"",F3269&lt;&gt;"",G3269&lt;&gt;""),E3275=""),"",IF(AND($D$5="",$E$5="",$F$5="",$G$5=""),"",IFERROR(VLOOKUP(B3275,'勘定科目コード（2019）'!$B$2:$J$3668,8,FALSE),"")))</f>
        <v/>
      </c>
      <c r="K3275" s="57" t="str">
        <f>IF(AND(OR(D3269&lt;&gt;"",E3269&lt;&gt;"",F3269&lt;&gt;"",G3269&lt;&gt;""),E3275=""),"",IF(AND($D$5="",$E$5="",$F$5="",$G$5=""),"",IFERROR(VLOOKUP(B3275,'勘定科目コード（2019）'!$B$2:$J$3668,9,FALSE),"")))</f>
        <v/>
      </c>
      <c r="L3275" s="44" t="str">
        <f>IFERROR(VLOOKUP(D3275,'勘定科目コード（2019）'!$E$2:$J$500,7,FALSE),"")</f>
        <v/>
      </c>
    </row>
    <row r="3276" spans="2:12" x14ac:dyDescent="0.15">
      <c r="B3276" s="31">
        <v>3266</v>
      </c>
      <c r="D3276" s="51" t="str">
        <f>IF(AND($D$5="",$E$5="",$F$5="",$G$5=""),"",(IFERROR(VLOOKUP(B3276,'勘定科目コード（2019）'!$B$2:$J$3668,3,FALSE),"")))</f>
        <v/>
      </c>
      <c r="E3276" s="52" t="str">
        <f>IF(AND(OR($D$5&lt;&gt;"",$E$5&lt;&gt;"",$F$5&lt;&gt;"",$G$5&lt;&gt;""),D3276=""),"",IF(AND($D$5="",$E$5="",$F$5="",$G$5=""),"",IFERROR(VLOOKUP(B3276,'勘定科目コード（2019）'!$B$2:$J$3668,4,FALSE),"")))</f>
        <v/>
      </c>
      <c r="F3276" s="53" t="str">
        <f>IF(AND(OR(D3270&lt;&gt;"",E3270&lt;&gt;"",F3270&lt;&gt;"",G3270&lt;&gt;""),E3276=""),"",IF(AND(OR(D3270&lt;&gt;"",E3270&lt;&gt;"",F3270&lt;&gt;"",G3270&lt;&gt;""),E3276=""),"",IF(AND($D$5="",$E$5="",$F$5="",$G$5=""),"",IFERROR(VLOOKUP(B3276,'勘定科目コード（2019）'!$B$2:$J$3668,5,FALSE),""))))</f>
        <v/>
      </c>
      <c r="G3276" s="52" t="str">
        <f>IF(AND(OR(D3270&lt;&gt;"",E3270&lt;&gt;"",F3270&lt;&gt;"",G3270&lt;&gt;""),E3276=""),"",IF(AND($D$5="",$E$5="",$F$5="",$G$5=""),"",IFERROR(VLOOKUP(B3276,'勘定科目コード（2019）'!$B$2:$J$3668,6,FALSE),"")))</f>
        <v/>
      </c>
      <c r="H3276" s="54"/>
      <c r="I3276" s="55" t="str">
        <f>IF(AND(OR(D3270&lt;&gt;"",E3270&lt;&gt;"",F3270&lt;&gt;"",G3270&lt;&gt;""),E3276=""),"",IF(AND($D$5="",$E$5="",$F$5="",$G$5=""),"",IFERROR(VLOOKUP(B3276,'勘定科目コード（2019）'!$B$2:$J$3668,7,FALSE),"")))</f>
        <v/>
      </c>
      <c r="J3276" s="56" t="str">
        <f>IF(AND(OR(D3270&lt;&gt;"",E3270&lt;&gt;"",F3270&lt;&gt;"",G3270&lt;&gt;""),E3276=""),"",IF(AND($D$5="",$E$5="",$F$5="",$G$5=""),"",IFERROR(VLOOKUP(B3276,'勘定科目コード（2019）'!$B$2:$J$3668,8,FALSE),"")))</f>
        <v/>
      </c>
      <c r="K3276" s="57" t="str">
        <f>IF(AND(OR(D3270&lt;&gt;"",E3270&lt;&gt;"",F3270&lt;&gt;"",G3270&lt;&gt;""),E3276=""),"",IF(AND($D$5="",$E$5="",$F$5="",$G$5=""),"",IFERROR(VLOOKUP(B3276,'勘定科目コード（2019）'!$B$2:$J$3668,9,FALSE),"")))</f>
        <v/>
      </c>
      <c r="L3276" s="44" t="str">
        <f>IFERROR(VLOOKUP(D3276,'勘定科目コード（2019）'!$E$2:$J$500,7,FALSE),"")</f>
        <v/>
      </c>
    </row>
    <row r="3277" spans="2:12" x14ac:dyDescent="0.15">
      <c r="B3277" s="31">
        <v>3267</v>
      </c>
      <c r="D3277" s="51" t="str">
        <f>IF(AND($D$5="",$E$5="",$F$5="",$G$5=""),"",(IFERROR(VLOOKUP(B3277,'勘定科目コード（2019）'!$B$2:$J$3668,3,FALSE),"")))</f>
        <v/>
      </c>
      <c r="E3277" s="52" t="str">
        <f>IF(AND(OR($D$5&lt;&gt;"",$E$5&lt;&gt;"",$F$5&lt;&gt;"",$G$5&lt;&gt;""),D3277=""),"",IF(AND($D$5="",$E$5="",$F$5="",$G$5=""),"",IFERROR(VLOOKUP(B3277,'勘定科目コード（2019）'!$B$2:$J$3668,4,FALSE),"")))</f>
        <v/>
      </c>
      <c r="F3277" s="53" t="str">
        <f>IF(AND(OR(D3271&lt;&gt;"",E3271&lt;&gt;"",F3271&lt;&gt;"",G3271&lt;&gt;""),E3277=""),"",IF(AND(OR(D3271&lt;&gt;"",E3271&lt;&gt;"",F3271&lt;&gt;"",G3271&lt;&gt;""),E3277=""),"",IF(AND($D$5="",$E$5="",$F$5="",$G$5=""),"",IFERROR(VLOOKUP(B3277,'勘定科目コード（2019）'!$B$2:$J$3668,5,FALSE),""))))</f>
        <v/>
      </c>
      <c r="G3277" s="52" t="str">
        <f>IF(AND(OR(D3271&lt;&gt;"",E3271&lt;&gt;"",F3271&lt;&gt;"",G3271&lt;&gt;""),E3277=""),"",IF(AND($D$5="",$E$5="",$F$5="",$G$5=""),"",IFERROR(VLOOKUP(B3277,'勘定科目コード（2019）'!$B$2:$J$3668,6,FALSE),"")))</f>
        <v/>
      </c>
      <c r="H3277" s="54"/>
      <c r="I3277" s="55" t="str">
        <f>IF(AND(OR(D3271&lt;&gt;"",E3271&lt;&gt;"",F3271&lt;&gt;"",G3271&lt;&gt;""),E3277=""),"",IF(AND($D$5="",$E$5="",$F$5="",$G$5=""),"",IFERROR(VLOOKUP(B3277,'勘定科目コード（2019）'!$B$2:$J$3668,7,FALSE),"")))</f>
        <v/>
      </c>
      <c r="J3277" s="56" t="str">
        <f>IF(AND(OR(D3271&lt;&gt;"",E3271&lt;&gt;"",F3271&lt;&gt;"",G3271&lt;&gt;""),E3277=""),"",IF(AND($D$5="",$E$5="",$F$5="",$G$5=""),"",IFERROR(VLOOKUP(B3277,'勘定科目コード（2019）'!$B$2:$J$3668,8,FALSE),"")))</f>
        <v/>
      </c>
      <c r="K3277" s="57" t="str">
        <f>IF(AND(OR(D3271&lt;&gt;"",E3271&lt;&gt;"",F3271&lt;&gt;"",G3271&lt;&gt;""),E3277=""),"",IF(AND($D$5="",$E$5="",$F$5="",$G$5=""),"",IFERROR(VLOOKUP(B3277,'勘定科目コード（2019）'!$B$2:$J$3668,9,FALSE),"")))</f>
        <v/>
      </c>
      <c r="L3277" s="44" t="str">
        <f>IFERROR(VLOOKUP(D3277,'勘定科目コード（2019）'!$E$2:$J$500,7,FALSE),"")</f>
        <v/>
      </c>
    </row>
    <row r="3278" spans="2:12" x14ac:dyDescent="0.15">
      <c r="B3278" s="31">
        <v>3268</v>
      </c>
      <c r="D3278" s="51" t="str">
        <f>IF(AND($D$5="",$E$5="",$F$5="",$G$5=""),"",(IFERROR(VLOOKUP(B3278,'勘定科目コード（2019）'!$B$2:$J$3668,3,FALSE),"")))</f>
        <v/>
      </c>
      <c r="E3278" s="52" t="str">
        <f>IF(AND(OR($D$5&lt;&gt;"",$E$5&lt;&gt;"",$F$5&lt;&gt;"",$G$5&lt;&gt;""),D3278=""),"",IF(AND($D$5="",$E$5="",$F$5="",$G$5=""),"",IFERROR(VLOOKUP(B3278,'勘定科目コード（2019）'!$B$2:$J$3668,4,FALSE),"")))</f>
        <v/>
      </c>
      <c r="F3278" s="53" t="str">
        <f>IF(AND(OR(D3272&lt;&gt;"",E3272&lt;&gt;"",F3272&lt;&gt;"",G3272&lt;&gt;""),E3278=""),"",IF(AND(OR(D3272&lt;&gt;"",E3272&lt;&gt;"",F3272&lt;&gt;"",G3272&lt;&gt;""),E3278=""),"",IF(AND($D$5="",$E$5="",$F$5="",$G$5=""),"",IFERROR(VLOOKUP(B3278,'勘定科目コード（2019）'!$B$2:$J$3668,5,FALSE),""))))</f>
        <v/>
      </c>
      <c r="G3278" s="52" t="str">
        <f>IF(AND(OR(D3272&lt;&gt;"",E3272&lt;&gt;"",F3272&lt;&gt;"",G3272&lt;&gt;""),E3278=""),"",IF(AND($D$5="",$E$5="",$F$5="",$G$5=""),"",IFERROR(VLOOKUP(B3278,'勘定科目コード（2019）'!$B$2:$J$3668,6,FALSE),"")))</f>
        <v/>
      </c>
      <c r="H3278" s="54"/>
      <c r="I3278" s="55" t="str">
        <f>IF(AND(OR(D3272&lt;&gt;"",E3272&lt;&gt;"",F3272&lt;&gt;"",G3272&lt;&gt;""),E3278=""),"",IF(AND($D$5="",$E$5="",$F$5="",$G$5=""),"",IFERROR(VLOOKUP(B3278,'勘定科目コード（2019）'!$B$2:$J$3668,7,FALSE),"")))</f>
        <v/>
      </c>
      <c r="J3278" s="56" t="str">
        <f>IF(AND(OR(D3272&lt;&gt;"",E3272&lt;&gt;"",F3272&lt;&gt;"",G3272&lt;&gt;""),E3278=""),"",IF(AND($D$5="",$E$5="",$F$5="",$G$5=""),"",IFERROR(VLOOKUP(B3278,'勘定科目コード（2019）'!$B$2:$J$3668,8,FALSE),"")))</f>
        <v/>
      </c>
      <c r="K3278" s="57" t="str">
        <f>IF(AND(OR(D3272&lt;&gt;"",E3272&lt;&gt;"",F3272&lt;&gt;"",G3272&lt;&gt;""),E3278=""),"",IF(AND($D$5="",$E$5="",$F$5="",$G$5=""),"",IFERROR(VLOOKUP(B3278,'勘定科目コード（2019）'!$B$2:$J$3668,9,FALSE),"")))</f>
        <v/>
      </c>
      <c r="L3278" s="44" t="str">
        <f>IFERROR(VLOOKUP(D3278,'勘定科目コード（2019）'!$E$2:$J$500,7,FALSE),"")</f>
        <v/>
      </c>
    </row>
    <row r="3279" spans="2:12" x14ac:dyDescent="0.15">
      <c r="B3279" s="31">
        <v>3269</v>
      </c>
      <c r="D3279" s="51" t="str">
        <f>IF(AND($D$5="",$E$5="",$F$5="",$G$5=""),"",(IFERROR(VLOOKUP(B3279,'勘定科目コード（2019）'!$B$2:$J$3668,3,FALSE),"")))</f>
        <v/>
      </c>
      <c r="E3279" s="52" t="str">
        <f>IF(AND(OR($D$5&lt;&gt;"",$E$5&lt;&gt;"",$F$5&lt;&gt;"",$G$5&lt;&gt;""),D3279=""),"",IF(AND($D$5="",$E$5="",$F$5="",$G$5=""),"",IFERROR(VLOOKUP(B3279,'勘定科目コード（2019）'!$B$2:$J$3668,4,FALSE),"")))</f>
        <v/>
      </c>
      <c r="F3279" s="53" t="str">
        <f>IF(AND(OR(D3273&lt;&gt;"",E3273&lt;&gt;"",F3273&lt;&gt;"",G3273&lt;&gt;""),E3279=""),"",IF(AND(OR(D3273&lt;&gt;"",E3273&lt;&gt;"",F3273&lt;&gt;"",G3273&lt;&gt;""),E3279=""),"",IF(AND($D$5="",$E$5="",$F$5="",$G$5=""),"",IFERROR(VLOOKUP(B3279,'勘定科目コード（2019）'!$B$2:$J$3668,5,FALSE),""))))</f>
        <v/>
      </c>
      <c r="G3279" s="52" t="str">
        <f>IF(AND(OR(D3273&lt;&gt;"",E3273&lt;&gt;"",F3273&lt;&gt;"",G3273&lt;&gt;""),E3279=""),"",IF(AND($D$5="",$E$5="",$F$5="",$G$5=""),"",IFERROR(VLOOKUP(B3279,'勘定科目コード（2019）'!$B$2:$J$3668,6,FALSE),"")))</f>
        <v/>
      </c>
      <c r="H3279" s="54"/>
      <c r="I3279" s="55" t="str">
        <f>IF(AND(OR(D3273&lt;&gt;"",E3273&lt;&gt;"",F3273&lt;&gt;"",G3273&lt;&gt;""),E3279=""),"",IF(AND($D$5="",$E$5="",$F$5="",$G$5=""),"",IFERROR(VLOOKUP(B3279,'勘定科目コード（2019）'!$B$2:$J$3668,7,FALSE),"")))</f>
        <v/>
      </c>
      <c r="J3279" s="56" t="str">
        <f>IF(AND(OR(D3273&lt;&gt;"",E3273&lt;&gt;"",F3273&lt;&gt;"",G3273&lt;&gt;""),E3279=""),"",IF(AND($D$5="",$E$5="",$F$5="",$G$5=""),"",IFERROR(VLOOKUP(B3279,'勘定科目コード（2019）'!$B$2:$J$3668,8,FALSE),"")))</f>
        <v/>
      </c>
      <c r="K3279" s="57" t="str">
        <f>IF(AND(OR(D3273&lt;&gt;"",E3273&lt;&gt;"",F3273&lt;&gt;"",G3273&lt;&gt;""),E3279=""),"",IF(AND($D$5="",$E$5="",$F$5="",$G$5=""),"",IFERROR(VLOOKUP(B3279,'勘定科目コード（2019）'!$B$2:$J$3668,9,FALSE),"")))</f>
        <v/>
      </c>
      <c r="L3279" s="44" t="str">
        <f>IFERROR(VLOOKUP(D3279,'勘定科目コード（2019）'!$E$2:$J$500,7,FALSE),"")</f>
        <v/>
      </c>
    </row>
    <row r="3280" spans="2:12" x14ac:dyDescent="0.15">
      <c r="B3280" s="31">
        <v>3270</v>
      </c>
      <c r="D3280" s="51" t="str">
        <f>IF(AND($D$5="",$E$5="",$F$5="",$G$5=""),"",(IFERROR(VLOOKUP(B3280,'勘定科目コード（2019）'!$B$2:$J$3668,3,FALSE),"")))</f>
        <v/>
      </c>
      <c r="E3280" s="52" t="str">
        <f>IF(AND(OR($D$5&lt;&gt;"",$E$5&lt;&gt;"",$F$5&lt;&gt;"",$G$5&lt;&gt;""),D3280=""),"",IF(AND($D$5="",$E$5="",$F$5="",$G$5=""),"",IFERROR(VLOOKUP(B3280,'勘定科目コード（2019）'!$B$2:$J$3668,4,FALSE),"")))</f>
        <v/>
      </c>
      <c r="F3280" s="53" t="str">
        <f>IF(AND(OR(D3274&lt;&gt;"",E3274&lt;&gt;"",F3274&lt;&gt;"",G3274&lt;&gt;""),E3280=""),"",IF(AND(OR(D3274&lt;&gt;"",E3274&lt;&gt;"",F3274&lt;&gt;"",G3274&lt;&gt;""),E3280=""),"",IF(AND($D$5="",$E$5="",$F$5="",$G$5=""),"",IFERROR(VLOOKUP(B3280,'勘定科目コード（2019）'!$B$2:$J$3668,5,FALSE),""))))</f>
        <v/>
      </c>
      <c r="G3280" s="52" t="str">
        <f>IF(AND(OR(D3274&lt;&gt;"",E3274&lt;&gt;"",F3274&lt;&gt;"",G3274&lt;&gt;""),E3280=""),"",IF(AND($D$5="",$E$5="",$F$5="",$G$5=""),"",IFERROR(VLOOKUP(B3280,'勘定科目コード（2019）'!$B$2:$J$3668,6,FALSE),"")))</f>
        <v/>
      </c>
      <c r="H3280" s="54"/>
      <c r="I3280" s="55" t="str">
        <f>IF(AND(OR(D3274&lt;&gt;"",E3274&lt;&gt;"",F3274&lt;&gt;"",G3274&lt;&gt;""),E3280=""),"",IF(AND($D$5="",$E$5="",$F$5="",$G$5=""),"",IFERROR(VLOOKUP(B3280,'勘定科目コード（2019）'!$B$2:$J$3668,7,FALSE),"")))</f>
        <v/>
      </c>
      <c r="J3280" s="56" t="str">
        <f>IF(AND(OR(D3274&lt;&gt;"",E3274&lt;&gt;"",F3274&lt;&gt;"",G3274&lt;&gt;""),E3280=""),"",IF(AND($D$5="",$E$5="",$F$5="",$G$5=""),"",IFERROR(VLOOKUP(B3280,'勘定科目コード（2019）'!$B$2:$J$3668,8,FALSE),"")))</f>
        <v/>
      </c>
      <c r="K3280" s="57" t="str">
        <f>IF(AND(OR(D3274&lt;&gt;"",E3274&lt;&gt;"",F3274&lt;&gt;"",G3274&lt;&gt;""),E3280=""),"",IF(AND($D$5="",$E$5="",$F$5="",$G$5=""),"",IFERROR(VLOOKUP(B3280,'勘定科目コード（2019）'!$B$2:$J$3668,9,FALSE),"")))</f>
        <v/>
      </c>
      <c r="L3280" s="44" t="str">
        <f>IFERROR(VLOOKUP(D3280,'勘定科目コード（2019）'!$E$2:$J$500,7,FALSE),"")</f>
        <v/>
      </c>
    </row>
    <row r="3281" spans="2:12" x14ac:dyDescent="0.15">
      <c r="B3281" s="31">
        <v>3271</v>
      </c>
      <c r="D3281" s="51" t="str">
        <f>IF(AND($D$5="",$E$5="",$F$5="",$G$5=""),"",(IFERROR(VLOOKUP(B3281,'勘定科目コード（2019）'!$B$2:$J$3668,3,FALSE),"")))</f>
        <v/>
      </c>
      <c r="E3281" s="52" t="str">
        <f>IF(AND(OR($D$5&lt;&gt;"",$E$5&lt;&gt;"",$F$5&lt;&gt;"",$G$5&lt;&gt;""),D3281=""),"",IF(AND($D$5="",$E$5="",$F$5="",$G$5=""),"",IFERROR(VLOOKUP(B3281,'勘定科目コード（2019）'!$B$2:$J$3668,4,FALSE),"")))</f>
        <v/>
      </c>
      <c r="F3281" s="53" t="str">
        <f>IF(AND(OR(D3275&lt;&gt;"",E3275&lt;&gt;"",F3275&lt;&gt;"",G3275&lt;&gt;""),E3281=""),"",IF(AND(OR(D3275&lt;&gt;"",E3275&lt;&gt;"",F3275&lt;&gt;"",G3275&lt;&gt;""),E3281=""),"",IF(AND($D$5="",$E$5="",$F$5="",$G$5=""),"",IFERROR(VLOOKUP(B3281,'勘定科目コード（2019）'!$B$2:$J$3668,5,FALSE),""))))</f>
        <v/>
      </c>
      <c r="G3281" s="52" t="str">
        <f>IF(AND(OR(D3275&lt;&gt;"",E3275&lt;&gt;"",F3275&lt;&gt;"",G3275&lt;&gt;""),E3281=""),"",IF(AND($D$5="",$E$5="",$F$5="",$G$5=""),"",IFERROR(VLOOKUP(B3281,'勘定科目コード（2019）'!$B$2:$J$3668,6,FALSE),"")))</f>
        <v/>
      </c>
      <c r="H3281" s="54"/>
      <c r="I3281" s="55" t="str">
        <f>IF(AND(OR(D3275&lt;&gt;"",E3275&lt;&gt;"",F3275&lt;&gt;"",G3275&lt;&gt;""),E3281=""),"",IF(AND($D$5="",$E$5="",$F$5="",$G$5=""),"",IFERROR(VLOOKUP(B3281,'勘定科目コード（2019）'!$B$2:$J$3668,7,FALSE),"")))</f>
        <v/>
      </c>
      <c r="J3281" s="56" t="str">
        <f>IF(AND(OR(D3275&lt;&gt;"",E3275&lt;&gt;"",F3275&lt;&gt;"",G3275&lt;&gt;""),E3281=""),"",IF(AND($D$5="",$E$5="",$F$5="",$G$5=""),"",IFERROR(VLOOKUP(B3281,'勘定科目コード（2019）'!$B$2:$J$3668,8,FALSE),"")))</f>
        <v/>
      </c>
      <c r="K3281" s="57" t="str">
        <f>IF(AND(OR(D3275&lt;&gt;"",E3275&lt;&gt;"",F3275&lt;&gt;"",G3275&lt;&gt;""),E3281=""),"",IF(AND($D$5="",$E$5="",$F$5="",$G$5=""),"",IFERROR(VLOOKUP(B3281,'勘定科目コード（2019）'!$B$2:$J$3668,9,FALSE),"")))</f>
        <v/>
      </c>
      <c r="L3281" s="44" t="str">
        <f>IFERROR(VLOOKUP(D3281,'勘定科目コード（2019）'!$E$2:$J$500,7,FALSE),"")</f>
        <v/>
      </c>
    </row>
    <row r="3282" spans="2:12" x14ac:dyDescent="0.15">
      <c r="B3282" s="31">
        <v>3272</v>
      </c>
      <c r="D3282" s="51" t="str">
        <f>IF(AND($D$5="",$E$5="",$F$5="",$G$5=""),"",(IFERROR(VLOOKUP(B3282,'勘定科目コード（2019）'!$B$2:$J$3668,3,FALSE),"")))</f>
        <v/>
      </c>
      <c r="E3282" s="52" t="str">
        <f>IF(AND(OR($D$5&lt;&gt;"",$E$5&lt;&gt;"",$F$5&lt;&gt;"",$G$5&lt;&gt;""),D3282=""),"",IF(AND($D$5="",$E$5="",$F$5="",$G$5=""),"",IFERROR(VLOOKUP(B3282,'勘定科目コード（2019）'!$B$2:$J$3668,4,FALSE),"")))</f>
        <v/>
      </c>
      <c r="F3282" s="53" t="str">
        <f>IF(AND(OR(D3276&lt;&gt;"",E3276&lt;&gt;"",F3276&lt;&gt;"",G3276&lt;&gt;""),E3282=""),"",IF(AND(OR(D3276&lt;&gt;"",E3276&lt;&gt;"",F3276&lt;&gt;"",G3276&lt;&gt;""),E3282=""),"",IF(AND($D$5="",$E$5="",$F$5="",$G$5=""),"",IFERROR(VLOOKUP(B3282,'勘定科目コード（2019）'!$B$2:$J$3668,5,FALSE),""))))</f>
        <v/>
      </c>
      <c r="G3282" s="52" t="str">
        <f>IF(AND(OR(D3276&lt;&gt;"",E3276&lt;&gt;"",F3276&lt;&gt;"",G3276&lt;&gt;""),E3282=""),"",IF(AND($D$5="",$E$5="",$F$5="",$G$5=""),"",IFERROR(VLOOKUP(B3282,'勘定科目コード（2019）'!$B$2:$J$3668,6,FALSE),"")))</f>
        <v/>
      </c>
      <c r="H3282" s="54"/>
      <c r="I3282" s="55" t="str">
        <f>IF(AND(OR(D3276&lt;&gt;"",E3276&lt;&gt;"",F3276&lt;&gt;"",G3276&lt;&gt;""),E3282=""),"",IF(AND($D$5="",$E$5="",$F$5="",$G$5=""),"",IFERROR(VLOOKUP(B3282,'勘定科目コード（2019）'!$B$2:$J$3668,7,FALSE),"")))</f>
        <v/>
      </c>
      <c r="J3282" s="56" t="str">
        <f>IF(AND(OR(D3276&lt;&gt;"",E3276&lt;&gt;"",F3276&lt;&gt;"",G3276&lt;&gt;""),E3282=""),"",IF(AND($D$5="",$E$5="",$F$5="",$G$5=""),"",IFERROR(VLOOKUP(B3282,'勘定科目コード（2019）'!$B$2:$J$3668,8,FALSE),"")))</f>
        <v/>
      </c>
      <c r="K3282" s="57" t="str">
        <f>IF(AND(OR(D3276&lt;&gt;"",E3276&lt;&gt;"",F3276&lt;&gt;"",G3276&lt;&gt;""),E3282=""),"",IF(AND($D$5="",$E$5="",$F$5="",$G$5=""),"",IFERROR(VLOOKUP(B3282,'勘定科目コード（2019）'!$B$2:$J$3668,9,FALSE),"")))</f>
        <v/>
      </c>
      <c r="L3282" s="44" t="str">
        <f>IFERROR(VLOOKUP(D3282,'勘定科目コード（2019）'!$E$2:$J$500,7,FALSE),"")</f>
        <v/>
      </c>
    </row>
    <row r="3283" spans="2:12" x14ac:dyDescent="0.15">
      <c r="B3283" s="31">
        <v>3273</v>
      </c>
      <c r="D3283" s="51" t="str">
        <f>IF(AND($D$5="",$E$5="",$F$5="",$G$5=""),"",(IFERROR(VLOOKUP(B3283,'勘定科目コード（2019）'!$B$2:$J$3668,3,FALSE),"")))</f>
        <v/>
      </c>
      <c r="E3283" s="52" t="str">
        <f>IF(AND(OR($D$5&lt;&gt;"",$E$5&lt;&gt;"",$F$5&lt;&gt;"",$G$5&lt;&gt;""),D3283=""),"",IF(AND($D$5="",$E$5="",$F$5="",$G$5=""),"",IFERROR(VLOOKUP(B3283,'勘定科目コード（2019）'!$B$2:$J$3668,4,FALSE),"")))</f>
        <v/>
      </c>
      <c r="F3283" s="53" t="str">
        <f>IF(AND(OR(D3277&lt;&gt;"",E3277&lt;&gt;"",F3277&lt;&gt;"",G3277&lt;&gt;""),E3283=""),"",IF(AND(OR(D3277&lt;&gt;"",E3277&lt;&gt;"",F3277&lt;&gt;"",G3277&lt;&gt;""),E3283=""),"",IF(AND($D$5="",$E$5="",$F$5="",$G$5=""),"",IFERROR(VLOOKUP(B3283,'勘定科目コード（2019）'!$B$2:$J$3668,5,FALSE),""))))</f>
        <v/>
      </c>
      <c r="G3283" s="52" t="str">
        <f>IF(AND(OR(D3277&lt;&gt;"",E3277&lt;&gt;"",F3277&lt;&gt;"",G3277&lt;&gt;""),E3283=""),"",IF(AND($D$5="",$E$5="",$F$5="",$G$5=""),"",IFERROR(VLOOKUP(B3283,'勘定科目コード（2019）'!$B$2:$J$3668,6,FALSE),"")))</f>
        <v/>
      </c>
      <c r="H3283" s="54"/>
      <c r="I3283" s="55" t="str">
        <f>IF(AND(OR(D3277&lt;&gt;"",E3277&lt;&gt;"",F3277&lt;&gt;"",G3277&lt;&gt;""),E3283=""),"",IF(AND($D$5="",$E$5="",$F$5="",$G$5=""),"",IFERROR(VLOOKUP(B3283,'勘定科目コード（2019）'!$B$2:$J$3668,7,FALSE),"")))</f>
        <v/>
      </c>
      <c r="J3283" s="56" t="str">
        <f>IF(AND(OR(D3277&lt;&gt;"",E3277&lt;&gt;"",F3277&lt;&gt;"",G3277&lt;&gt;""),E3283=""),"",IF(AND($D$5="",$E$5="",$F$5="",$G$5=""),"",IFERROR(VLOOKUP(B3283,'勘定科目コード（2019）'!$B$2:$J$3668,8,FALSE),"")))</f>
        <v/>
      </c>
      <c r="K3283" s="57" t="str">
        <f>IF(AND(OR(D3277&lt;&gt;"",E3277&lt;&gt;"",F3277&lt;&gt;"",G3277&lt;&gt;""),E3283=""),"",IF(AND($D$5="",$E$5="",$F$5="",$G$5=""),"",IFERROR(VLOOKUP(B3283,'勘定科目コード（2019）'!$B$2:$J$3668,9,FALSE),"")))</f>
        <v/>
      </c>
      <c r="L3283" s="44" t="str">
        <f>IFERROR(VLOOKUP(D3283,'勘定科目コード（2019）'!$E$2:$J$500,7,FALSE),"")</f>
        <v/>
      </c>
    </row>
    <row r="3284" spans="2:12" x14ac:dyDescent="0.15">
      <c r="B3284" s="31">
        <v>3274</v>
      </c>
      <c r="D3284" s="51" t="str">
        <f>IF(AND($D$5="",$E$5="",$F$5="",$G$5=""),"",(IFERROR(VLOOKUP(B3284,'勘定科目コード（2019）'!$B$2:$J$3668,3,FALSE),"")))</f>
        <v/>
      </c>
      <c r="E3284" s="52" t="str">
        <f>IF(AND(OR($D$5&lt;&gt;"",$E$5&lt;&gt;"",$F$5&lt;&gt;"",$G$5&lt;&gt;""),D3284=""),"",IF(AND($D$5="",$E$5="",$F$5="",$G$5=""),"",IFERROR(VLOOKUP(B3284,'勘定科目コード（2019）'!$B$2:$J$3668,4,FALSE),"")))</f>
        <v/>
      </c>
      <c r="F3284" s="53" t="str">
        <f>IF(AND(OR(D3278&lt;&gt;"",E3278&lt;&gt;"",F3278&lt;&gt;"",G3278&lt;&gt;""),E3284=""),"",IF(AND(OR(D3278&lt;&gt;"",E3278&lt;&gt;"",F3278&lt;&gt;"",G3278&lt;&gt;""),E3284=""),"",IF(AND($D$5="",$E$5="",$F$5="",$G$5=""),"",IFERROR(VLOOKUP(B3284,'勘定科目コード（2019）'!$B$2:$J$3668,5,FALSE),""))))</f>
        <v/>
      </c>
      <c r="G3284" s="52" t="str">
        <f>IF(AND(OR(D3278&lt;&gt;"",E3278&lt;&gt;"",F3278&lt;&gt;"",G3278&lt;&gt;""),E3284=""),"",IF(AND($D$5="",$E$5="",$F$5="",$G$5=""),"",IFERROR(VLOOKUP(B3284,'勘定科目コード（2019）'!$B$2:$J$3668,6,FALSE),"")))</f>
        <v/>
      </c>
      <c r="H3284" s="54"/>
      <c r="I3284" s="55" t="str">
        <f>IF(AND(OR(D3278&lt;&gt;"",E3278&lt;&gt;"",F3278&lt;&gt;"",G3278&lt;&gt;""),E3284=""),"",IF(AND($D$5="",$E$5="",$F$5="",$G$5=""),"",IFERROR(VLOOKUP(B3284,'勘定科目コード（2019）'!$B$2:$J$3668,7,FALSE),"")))</f>
        <v/>
      </c>
      <c r="J3284" s="56" t="str">
        <f>IF(AND(OR(D3278&lt;&gt;"",E3278&lt;&gt;"",F3278&lt;&gt;"",G3278&lt;&gt;""),E3284=""),"",IF(AND($D$5="",$E$5="",$F$5="",$G$5=""),"",IFERROR(VLOOKUP(B3284,'勘定科目コード（2019）'!$B$2:$J$3668,8,FALSE),"")))</f>
        <v/>
      </c>
      <c r="K3284" s="57" t="str">
        <f>IF(AND(OR(D3278&lt;&gt;"",E3278&lt;&gt;"",F3278&lt;&gt;"",G3278&lt;&gt;""),E3284=""),"",IF(AND($D$5="",$E$5="",$F$5="",$G$5=""),"",IFERROR(VLOOKUP(B3284,'勘定科目コード（2019）'!$B$2:$J$3668,9,FALSE),"")))</f>
        <v/>
      </c>
      <c r="L3284" s="44" t="str">
        <f>IFERROR(VLOOKUP(D3284,'勘定科目コード（2019）'!$E$2:$J$500,7,FALSE),"")</f>
        <v/>
      </c>
    </row>
    <row r="3285" spans="2:12" x14ac:dyDescent="0.15">
      <c r="B3285" s="31">
        <v>3275</v>
      </c>
      <c r="D3285" s="51" t="str">
        <f>IF(AND($D$5="",$E$5="",$F$5="",$G$5=""),"",(IFERROR(VLOOKUP(B3285,'勘定科目コード（2019）'!$B$2:$J$3668,3,FALSE),"")))</f>
        <v/>
      </c>
      <c r="E3285" s="52" t="str">
        <f>IF(AND(OR($D$5&lt;&gt;"",$E$5&lt;&gt;"",$F$5&lt;&gt;"",$G$5&lt;&gt;""),D3285=""),"",IF(AND($D$5="",$E$5="",$F$5="",$G$5=""),"",IFERROR(VLOOKUP(B3285,'勘定科目コード（2019）'!$B$2:$J$3668,4,FALSE),"")))</f>
        <v/>
      </c>
      <c r="F3285" s="53" t="str">
        <f>IF(AND(OR(D3279&lt;&gt;"",E3279&lt;&gt;"",F3279&lt;&gt;"",G3279&lt;&gt;""),E3285=""),"",IF(AND(OR(D3279&lt;&gt;"",E3279&lt;&gt;"",F3279&lt;&gt;"",G3279&lt;&gt;""),E3285=""),"",IF(AND($D$5="",$E$5="",$F$5="",$G$5=""),"",IFERROR(VLOOKUP(B3285,'勘定科目コード（2019）'!$B$2:$J$3668,5,FALSE),""))))</f>
        <v/>
      </c>
      <c r="G3285" s="52" t="str">
        <f>IF(AND(OR(D3279&lt;&gt;"",E3279&lt;&gt;"",F3279&lt;&gt;"",G3279&lt;&gt;""),E3285=""),"",IF(AND($D$5="",$E$5="",$F$5="",$G$5=""),"",IFERROR(VLOOKUP(B3285,'勘定科目コード（2019）'!$B$2:$J$3668,6,FALSE),"")))</f>
        <v/>
      </c>
      <c r="H3285" s="54"/>
      <c r="I3285" s="55" t="str">
        <f>IF(AND(OR(D3279&lt;&gt;"",E3279&lt;&gt;"",F3279&lt;&gt;"",G3279&lt;&gt;""),E3285=""),"",IF(AND($D$5="",$E$5="",$F$5="",$G$5=""),"",IFERROR(VLOOKUP(B3285,'勘定科目コード（2019）'!$B$2:$J$3668,7,FALSE),"")))</f>
        <v/>
      </c>
      <c r="J3285" s="56" t="str">
        <f>IF(AND(OR(D3279&lt;&gt;"",E3279&lt;&gt;"",F3279&lt;&gt;"",G3279&lt;&gt;""),E3285=""),"",IF(AND($D$5="",$E$5="",$F$5="",$G$5=""),"",IFERROR(VLOOKUP(B3285,'勘定科目コード（2019）'!$B$2:$J$3668,8,FALSE),"")))</f>
        <v/>
      </c>
      <c r="K3285" s="57" t="str">
        <f>IF(AND(OR(D3279&lt;&gt;"",E3279&lt;&gt;"",F3279&lt;&gt;"",G3279&lt;&gt;""),E3285=""),"",IF(AND($D$5="",$E$5="",$F$5="",$G$5=""),"",IFERROR(VLOOKUP(B3285,'勘定科目コード（2019）'!$B$2:$J$3668,9,FALSE),"")))</f>
        <v/>
      </c>
      <c r="L3285" s="44" t="str">
        <f>IFERROR(VLOOKUP(D3285,'勘定科目コード（2019）'!$E$2:$J$500,7,FALSE),"")</f>
        <v/>
      </c>
    </row>
    <row r="3286" spans="2:12" x14ac:dyDescent="0.15">
      <c r="B3286" s="31">
        <v>3276</v>
      </c>
      <c r="D3286" s="51" t="str">
        <f>IF(AND($D$5="",$E$5="",$F$5="",$G$5=""),"",(IFERROR(VLOOKUP(B3286,'勘定科目コード（2019）'!$B$2:$J$3668,3,FALSE),"")))</f>
        <v/>
      </c>
      <c r="E3286" s="52" t="str">
        <f>IF(AND(OR($D$5&lt;&gt;"",$E$5&lt;&gt;"",$F$5&lt;&gt;"",$G$5&lt;&gt;""),D3286=""),"",IF(AND($D$5="",$E$5="",$F$5="",$G$5=""),"",IFERROR(VLOOKUP(B3286,'勘定科目コード（2019）'!$B$2:$J$3668,4,FALSE),"")))</f>
        <v/>
      </c>
      <c r="F3286" s="53" t="str">
        <f>IF(AND(OR(D3280&lt;&gt;"",E3280&lt;&gt;"",F3280&lt;&gt;"",G3280&lt;&gt;""),E3286=""),"",IF(AND(OR(D3280&lt;&gt;"",E3280&lt;&gt;"",F3280&lt;&gt;"",G3280&lt;&gt;""),E3286=""),"",IF(AND($D$5="",$E$5="",$F$5="",$G$5=""),"",IFERROR(VLOOKUP(B3286,'勘定科目コード（2019）'!$B$2:$J$3668,5,FALSE),""))))</f>
        <v/>
      </c>
      <c r="G3286" s="52" t="str">
        <f>IF(AND(OR(D3280&lt;&gt;"",E3280&lt;&gt;"",F3280&lt;&gt;"",G3280&lt;&gt;""),E3286=""),"",IF(AND($D$5="",$E$5="",$F$5="",$G$5=""),"",IFERROR(VLOOKUP(B3286,'勘定科目コード（2019）'!$B$2:$J$3668,6,FALSE),"")))</f>
        <v/>
      </c>
      <c r="H3286" s="54"/>
      <c r="I3286" s="55" t="str">
        <f>IF(AND(OR(D3280&lt;&gt;"",E3280&lt;&gt;"",F3280&lt;&gt;"",G3280&lt;&gt;""),E3286=""),"",IF(AND($D$5="",$E$5="",$F$5="",$G$5=""),"",IFERROR(VLOOKUP(B3286,'勘定科目コード（2019）'!$B$2:$J$3668,7,FALSE),"")))</f>
        <v/>
      </c>
      <c r="J3286" s="56" t="str">
        <f>IF(AND(OR(D3280&lt;&gt;"",E3280&lt;&gt;"",F3280&lt;&gt;"",G3280&lt;&gt;""),E3286=""),"",IF(AND($D$5="",$E$5="",$F$5="",$G$5=""),"",IFERROR(VLOOKUP(B3286,'勘定科目コード（2019）'!$B$2:$J$3668,8,FALSE),"")))</f>
        <v/>
      </c>
      <c r="K3286" s="57" t="str">
        <f>IF(AND(OR(D3280&lt;&gt;"",E3280&lt;&gt;"",F3280&lt;&gt;"",G3280&lt;&gt;""),E3286=""),"",IF(AND($D$5="",$E$5="",$F$5="",$G$5=""),"",IFERROR(VLOOKUP(B3286,'勘定科目コード（2019）'!$B$2:$J$3668,9,FALSE),"")))</f>
        <v/>
      </c>
      <c r="L3286" s="44" t="str">
        <f>IFERROR(VLOOKUP(D3286,'勘定科目コード（2019）'!$E$2:$J$500,7,FALSE),"")</f>
        <v/>
      </c>
    </row>
    <row r="3287" spans="2:12" x14ac:dyDescent="0.15">
      <c r="B3287" s="31">
        <v>3277</v>
      </c>
      <c r="D3287" s="51" t="str">
        <f>IF(AND($D$5="",$E$5="",$F$5="",$G$5=""),"",(IFERROR(VLOOKUP(B3287,'勘定科目コード（2019）'!$B$2:$J$3668,3,FALSE),"")))</f>
        <v/>
      </c>
      <c r="E3287" s="52" t="str">
        <f>IF(AND(OR($D$5&lt;&gt;"",$E$5&lt;&gt;"",$F$5&lt;&gt;"",$G$5&lt;&gt;""),D3287=""),"",IF(AND($D$5="",$E$5="",$F$5="",$G$5=""),"",IFERROR(VLOOKUP(B3287,'勘定科目コード（2019）'!$B$2:$J$3668,4,FALSE),"")))</f>
        <v/>
      </c>
      <c r="F3287" s="53" t="str">
        <f>IF(AND(OR(D3281&lt;&gt;"",E3281&lt;&gt;"",F3281&lt;&gt;"",G3281&lt;&gt;""),E3287=""),"",IF(AND(OR(D3281&lt;&gt;"",E3281&lt;&gt;"",F3281&lt;&gt;"",G3281&lt;&gt;""),E3287=""),"",IF(AND($D$5="",$E$5="",$F$5="",$G$5=""),"",IFERROR(VLOOKUP(B3287,'勘定科目コード（2019）'!$B$2:$J$3668,5,FALSE),""))))</f>
        <v/>
      </c>
      <c r="G3287" s="52" t="str">
        <f>IF(AND(OR(D3281&lt;&gt;"",E3281&lt;&gt;"",F3281&lt;&gt;"",G3281&lt;&gt;""),E3287=""),"",IF(AND($D$5="",$E$5="",$F$5="",$G$5=""),"",IFERROR(VLOOKUP(B3287,'勘定科目コード（2019）'!$B$2:$J$3668,6,FALSE),"")))</f>
        <v/>
      </c>
      <c r="H3287" s="54"/>
      <c r="I3287" s="55" t="str">
        <f>IF(AND(OR(D3281&lt;&gt;"",E3281&lt;&gt;"",F3281&lt;&gt;"",G3281&lt;&gt;""),E3287=""),"",IF(AND($D$5="",$E$5="",$F$5="",$G$5=""),"",IFERROR(VLOOKUP(B3287,'勘定科目コード（2019）'!$B$2:$J$3668,7,FALSE),"")))</f>
        <v/>
      </c>
      <c r="J3287" s="56" t="str">
        <f>IF(AND(OR(D3281&lt;&gt;"",E3281&lt;&gt;"",F3281&lt;&gt;"",G3281&lt;&gt;""),E3287=""),"",IF(AND($D$5="",$E$5="",$F$5="",$G$5=""),"",IFERROR(VLOOKUP(B3287,'勘定科目コード（2019）'!$B$2:$J$3668,8,FALSE),"")))</f>
        <v/>
      </c>
      <c r="K3287" s="57" t="str">
        <f>IF(AND(OR(D3281&lt;&gt;"",E3281&lt;&gt;"",F3281&lt;&gt;"",G3281&lt;&gt;""),E3287=""),"",IF(AND($D$5="",$E$5="",$F$5="",$G$5=""),"",IFERROR(VLOOKUP(B3287,'勘定科目コード（2019）'!$B$2:$J$3668,9,FALSE),"")))</f>
        <v/>
      </c>
      <c r="L3287" s="44" t="str">
        <f>IFERROR(VLOOKUP(D3287,'勘定科目コード（2019）'!$E$2:$J$500,7,FALSE),"")</f>
        <v/>
      </c>
    </row>
    <row r="3288" spans="2:12" x14ac:dyDescent="0.15">
      <c r="B3288" s="31">
        <v>3278</v>
      </c>
      <c r="D3288" s="51" t="str">
        <f>IF(AND($D$5="",$E$5="",$F$5="",$G$5=""),"",(IFERROR(VLOOKUP(B3288,'勘定科目コード（2019）'!$B$2:$J$3668,3,FALSE),"")))</f>
        <v/>
      </c>
      <c r="E3288" s="52" t="str">
        <f>IF(AND(OR($D$5&lt;&gt;"",$E$5&lt;&gt;"",$F$5&lt;&gt;"",$G$5&lt;&gt;""),D3288=""),"",IF(AND($D$5="",$E$5="",$F$5="",$G$5=""),"",IFERROR(VLOOKUP(B3288,'勘定科目コード（2019）'!$B$2:$J$3668,4,FALSE),"")))</f>
        <v/>
      </c>
      <c r="F3288" s="53" t="str">
        <f>IF(AND(OR(D3282&lt;&gt;"",E3282&lt;&gt;"",F3282&lt;&gt;"",G3282&lt;&gt;""),E3288=""),"",IF(AND(OR(D3282&lt;&gt;"",E3282&lt;&gt;"",F3282&lt;&gt;"",G3282&lt;&gt;""),E3288=""),"",IF(AND($D$5="",$E$5="",$F$5="",$G$5=""),"",IFERROR(VLOOKUP(B3288,'勘定科目コード（2019）'!$B$2:$J$3668,5,FALSE),""))))</f>
        <v/>
      </c>
      <c r="G3288" s="52" t="str">
        <f>IF(AND(OR(D3282&lt;&gt;"",E3282&lt;&gt;"",F3282&lt;&gt;"",G3282&lt;&gt;""),E3288=""),"",IF(AND($D$5="",$E$5="",$F$5="",$G$5=""),"",IFERROR(VLOOKUP(B3288,'勘定科目コード（2019）'!$B$2:$J$3668,6,FALSE),"")))</f>
        <v/>
      </c>
      <c r="H3288" s="54"/>
      <c r="I3288" s="55" t="str">
        <f>IF(AND(OR(D3282&lt;&gt;"",E3282&lt;&gt;"",F3282&lt;&gt;"",G3282&lt;&gt;""),E3288=""),"",IF(AND($D$5="",$E$5="",$F$5="",$G$5=""),"",IFERROR(VLOOKUP(B3288,'勘定科目コード（2019）'!$B$2:$J$3668,7,FALSE),"")))</f>
        <v/>
      </c>
      <c r="J3288" s="56" t="str">
        <f>IF(AND(OR(D3282&lt;&gt;"",E3282&lt;&gt;"",F3282&lt;&gt;"",G3282&lt;&gt;""),E3288=""),"",IF(AND($D$5="",$E$5="",$F$5="",$G$5=""),"",IFERROR(VLOOKUP(B3288,'勘定科目コード（2019）'!$B$2:$J$3668,8,FALSE),"")))</f>
        <v/>
      </c>
      <c r="K3288" s="57" t="str">
        <f>IF(AND(OR(D3282&lt;&gt;"",E3282&lt;&gt;"",F3282&lt;&gt;"",G3282&lt;&gt;""),E3288=""),"",IF(AND($D$5="",$E$5="",$F$5="",$G$5=""),"",IFERROR(VLOOKUP(B3288,'勘定科目コード（2019）'!$B$2:$J$3668,9,FALSE),"")))</f>
        <v/>
      </c>
      <c r="L3288" s="44" t="str">
        <f>IFERROR(VLOOKUP(D3288,'勘定科目コード（2019）'!$E$2:$J$500,7,FALSE),"")</f>
        <v/>
      </c>
    </row>
    <row r="3289" spans="2:12" x14ac:dyDescent="0.15">
      <c r="B3289" s="31">
        <v>3279</v>
      </c>
      <c r="D3289" s="51" t="str">
        <f>IF(AND($D$5="",$E$5="",$F$5="",$G$5=""),"",(IFERROR(VLOOKUP(B3289,'勘定科目コード（2019）'!$B$2:$J$3668,3,FALSE),"")))</f>
        <v/>
      </c>
      <c r="E3289" s="52" t="str">
        <f>IF(AND(OR($D$5&lt;&gt;"",$E$5&lt;&gt;"",$F$5&lt;&gt;"",$G$5&lt;&gt;""),D3289=""),"",IF(AND($D$5="",$E$5="",$F$5="",$G$5=""),"",IFERROR(VLOOKUP(B3289,'勘定科目コード（2019）'!$B$2:$J$3668,4,FALSE),"")))</f>
        <v/>
      </c>
      <c r="F3289" s="53" t="str">
        <f>IF(AND(OR(D3283&lt;&gt;"",E3283&lt;&gt;"",F3283&lt;&gt;"",G3283&lt;&gt;""),E3289=""),"",IF(AND(OR(D3283&lt;&gt;"",E3283&lt;&gt;"",F3283&lt;&gt;"",G3283&lt;&gt;""),E3289=""),"",IF(AND($D$5="",$E$5="",$F$5="",$G$5=""),"",IFERROR(VLOOKUP(B3289,'勘定科目コード（2019）'!$B$2:$J$3668,5,FALSE),""))))</f>
        <v/>
      </c>
      <c r="G3289" s="52" t="str">
        <f>IF(AND(OR(D3283&lt;&gt;"",E3283&lt;&gt;"",F3283&lt;&gt;"",G3283&lt;&gt;""),E3289=""),"",IF(AND($D$5="",$E$5="",$F$5="",$G$5=""),"",IFERROR(VLOOKUP(B3289,'勘定科目コード（2019）'!$B$2:$J$3668,6,FALSE),"")))</f>
        <v/>
      </c>
      <c r="H3289" s="54"/>
      <c r="I3289" s="55" t="str">
        <f>IF(AND(OR(D3283&lt;&gt;"",E3283&lt;&gt;"",F3283&lt;&gt;"",G3283&lt;&gt;""),E3289=""),"",IF(AND($D$5="",$E$5="",$F$5="",$G$5=""),"",IFERROR(VLOOKUP(B3289,'勘定科目コード（2019）'!$B$2:$J$3668,7,FALSE),"")))</f>
        <v/>
      </c>
      <c r="J3289" s="56" t="str">
        <f>IF(AND(OR(D3283&lt;&gt;"",E3283&lt;&gt;"",F3283&lt;&gt;"",G3283&lt;&gt;""),E3289=""),"",IF(AND($D$5="",$E$5="",$F$5="",$G$5=""),"",IFERROR(VLOOKUP(B3289,'勘定科目コード（2019）'!$B$2:$J$3668,8,FALSE),"")))</f>
        <v/>
      </c>
      <c r="K3289" s="57" t="str">
        <f>IF(AND(OR(D3283&lt;&gt;"",E3283&lt;&gt;"",F3283&lt;&gt;"",G3283&lt;&gt;""),E3289=""),"",IF(AND($D$5="",$E$5="",$F$5="",$G$5=""),"",IFERROR(VLOOKUP(B3289,'勘定科目コード（2019）'!$B$2:$J$3668,9,FALSE),"")))</f>
        <v/>
      </c>
      <c r="L3289" s="44" t="str">
        <f>IFERROR(VLOOKUP(D3289,'勘定科目コード（2019）'!$E$2:$J$500,7,FALSE),"")</f>
        <v/>
      </c>
    </row>
    <row r="3290" spans="2:12" x14ac:dyDescent="0.15">
      <c r="B3290" s="31">
        <v>3280</v>
      </c>
      <c r="D3290" s="51" t="str">
        <f>IF(AND($D$5="",$E$5="",$F$5="",$G$5=""),"",(IFERROR(VLOOKUP(B3290,'勘定科目コード（2019）'!$B$2:$J$3668,3,FALSE),"")))</f>
        <v/>
      </c>
      <c r="E3290" s="52" t="str">
        <f>IF(AND(OR($D$5&lt;&gt;"",$E$5&lt;&gt;"",$F$5&lt;&gt;"",$G$5&lt;&gt;""),D3290=""),"",IF(AND($D$5="",$E$5="",$F$5="",$G$5=""),"",IFERROR(VLOOKUP(B3290,'勘定科目コード（2019）'!$B$2:$J$3668,4,FALSE),"")))</f>
        <v/>
      </c>
      <c r="F3290" s="53" t="str">
        <f>IF(AND(OR(D3284&lt;&gt;"",E3284&lt;&gt;"",F3284&lt;&gt;"",G3284&lt;&gt;""),E3290=""),"",IF(AND(OR(D3284&lt;&gt;"",E3284&lt;&gt;"",F3284&lt;&gt;"",G3284&lt;&gt;""),E3290=""),"",IF(AND($D$5="",$E$5="",$F$5="",$G$5=""),"",IFERROR(VLOOKUP(B3290,'勘定科目コード（2019）'!$B$2:$J$3668,5,FALSE),""))))</f>
        <v/>
      </c>
      <c r="G3290" s="52" t="str">
        <f>IF(AND(OR(D3284&lt;&gt;"",E3284&lt;&gt;"",F3284&lt;&gt;"",G3284&lt;&gt;""),E3290=""),"",IF(AND($D$5="",$E$5="",$F$5="",$G$5=""),"",IFERROR(VLOOKUP(B3290,'勘定科目コード（2019）'!$B$2:$J$3668,6,FALSE),"")))</f>
        <v/>
      </c>
      <c r="H3290" s="54"/>
      <c r="I3290" s="55" t="str">
        <f>IF(AND(OR(D3284&lt;&gt;"",E3284&lt;&gt;"",F3284&lt;&gt;"",G3284&lt;&gt;""),E3290=""),"",IF(AND($D$5="",$E$5="",$F$5="",$G$5=""),"",IFERROR(VLOOKUP(B3290,'勘定科目コード（2019）'!$B$2:$J$3668,7,FALSE),"")))</f>
        <v/>
      </c>
      <c r="J3290" s="56" t="str">
        <f>IF(AND(OR(D3284&lt;&gt;"",E3284&lt;&gt;"",F3284&lt;&gt;"",G3284&lt;&gt;""),E3290=""),"",IF(AND($D$5="",$E$5="",$F$5="",$G$5=""),"",IFERROR(VLOOKUP(B3290,'勘定科目コード（2019）'!$B$2:$J$3668,8,FALSE),"")))</f>
        <v/>
      </c>
      <c r="K3290" s="57" t="str">
        <f>IF(AND(OR(D3284&lt;&gt;"",E3284&lt;&gt;"",F3284&lt;&gt;"",G3284&lt;&gt;""),E3290=""),"",IF(AND($D$5="",$E$5="",$F$5="",$G$5=""),"",IFERROR(VLOOKUP(B3290,'勘定科目コード（2019）'!$B$2:$J$3668,9,FALSE),"")))</f>
        <v/>
      </c>
      <c r="L3290" s="44" t="str">
        <f>IFERROR(VLOOKUP(D3290,'勘定科目コード（2019）'!$E$2:$J$500,7,FALSE),"")</f>
        <v/>
      </c>
    </row>
    <row r="3291" spans="2:12" x14ac:dyDescent="0.15">
      <c r="B3291" s="31">
        <v>3281</v>
      </c>
      <c r="D3291" s="51" t="str">
        <f>IF(AND($D$5="",$E$5="",$F$5="",$G$5=""),"",(IFERROR(VLOOKUP(B3291,'勘定科目コード（2019）'!$B$2:$J$3668,3,FALSE),"")))</f>
        <v/>
      </c>
      <c r="E3291" s="52" t="str">
        <f>IF(AND(OR($D$5&lt;&gt;"",$E$5&lt;&gt;"",$F$5&lt;&gt;"",$G$5&lt;&gt;""),D3291=""),"",IF(AND($D$5="",$E$5="",$F$5="",$G$5=""),"",IFERROR(VLOOKUP(B3291,'勘定科目コード（2019）'!$B$2:$J$3668,4,FALSE),"")))</f>
        <v/>
      </c>
      <c r="F3291" s="53" t="str">
        <f>IF(AND(OR(D3285&lt;&gt;"",E3285&lt;&gt;"",F3285&lt;&gt;"",G3285&lt;&gt;""),E3291=""),"",IF(AND(OR(D3285&lt;&gt;"",E3285&lt;&gt;"",F3285&lt;&gt;"",G3285&lt;&gt;""),E3291=""),"",IF(AND($D$5="",$E$5="",$F$5="",$G$5=""),"",IFERROR(VLOOKUP(B3291,'勘定科目コード（2019）'!$B$2:$J$3668,5,FALSE),""))))</f>
        <v/>
      </c>
      <c r="G3291" s="52" t="str">
        <f>IF(AND(OR(D3285&lt;&gt;"",E3285&lt;&gt;"",F3285&lt;&gt;"",G3285&lt;&gt;""),E3291=""),"",IF(AND($D$5="",$E$5="",$F$5="",$G$5=""),"",IFERROR(VLOOKUP(B3291,'勘定科目コード（2019）'!$B$2:$J$3668,6,FALSE),"")))</f>
        <v/>
      </c>
      <c r="H3291" s="54"/>
      <c r="I3291" s="55" t="str">
        <f>IF(AND(OR(D3285&lt;&gt;"",E3285&lt;&gt;"",F3285&lt;&gt;"",G3285&lt;&gt;""),E3291=""),"",IF(AND($D$5="",$E$5="",$F$5="",$G$5=""),"",IFERROR(VLOOKUP(B3291,'勘定科目コード（2019）'!$B$2:$J$3668,7,FALSE),"")))</f>
        <v/>
      </c>
      <c r="J3291" s="56" t="str">
        <f>IF(AND(OR(D3285&lt;&gt;"",E3285&lt;&gt;"",F3285&lt;&gt;"",G3285&lt;&gt;""),E3291=""),"",IF(AND($D$5="",$E$5="",$F$5="",$G$5=""),"",IFERROR(VLOOKUP(B3291,'勘定科目コード（2019）'!$B$2:$J$3668,8,FALSE),"")))</f>
        <v/>
      </c>
      <c r="K3291" s="57" t="str">
        <f>IF(AND(OR(D3285&lt;&gt;"",E3285&lt;&gt;"",F3285&lt;&gt;"",G3285&lt;&gt;""),E3291=""),"",IF(AND($D$5="",$E$5="",$F$5="",$G$5=""),"",IFERROR(VLOOKUP(B3291,'勘定科目コード（2019）'!$B$2:$J$3668,9,FALSE),"")))</f>
        <v/>
      </c>
      <c r="L3291" s="44" t="str">
        <f>IFERROR(VLOOKUP(D3291,'勘定科目コード（2019）'!$E$2:$J$500,7,FALSE),"")</f>
        <v/>
      </c>
    </row>
    <row r="3292" spans="2:12" x14ac:dyDescent="0.15">
      <c r="B3292" s="31">
        <v>3282</v>
      </c>
      <c r="D3292" s="51" t="str">
        <f>IF(AND($D$5="",$E$5="",$F$5="",$G$5=""),"",(IFERROR(VLOOKUP(B3292,'勘定科目コード（2019）'!$B$2:$J$3668,3,FALSE),"")))</f>
        <v/>
      </c>
      <c r="E3292" s="52" t="str">
        <f>IF(AND(OR($D$5&lt;&gt;"",$E$5&lt;&gt;"",$F$5&lt;&gt;"",$G$5&lt;&gt;""),D3292=""),"",IF(AND($D$5="",$E$5="",$F$5="",$G$5=""),"",IFERROR(VLOOKUP(B3292,'勘定科目コード（2019）'!$B$2:$J$3668,4,FALSE),"")))</f>
        <v/>
      </c>
      <c r="F3292" s="53" t="str">
        <f>IF(AND(OR(D3286&lt;&gt;"",E3286&lt;&gt;"",F3286&lt;&gt;"",G3286&lt;&gt;""),E3292=""),"",IF(AND(OR(D3286&lt;&gt;"",E3286&lt;&gt;"",F3286&lt;&gt;"",G3286&lt;&gt;""),E3292=""),"",IF(AND($D$5="",$E$5="",$F$5="",$G$5=""),"",IFERROR(VLOOKUP(B3292,'勘定科目コード（2019）'!$B$2:$J$3668,5,FALSE),""))))</f>
        <v/>
      </c>
      <c r="G3292" s="52" t="str">
        <f>IF(AND(OR(D3286&lt;&gt;"",E3286&lt;&gt;"",F3286&lt;&gt;"",G3286&lt;&gt;""),E3292=""),"",IF(AND($D$5="",$E$5="",$F$5="",$G$5=""),"",IFERROR(VLOOKUP(B3292,'勘定科目コード（2019）'!$B$2:$J$3668,6,FALSE),"")))</f>
        <v/>
      </c>
      <c r="H3292" s="54"/>
      <c r="I3292" s="55" t="str">
        <f>IF(AND(OR(D3286&lt;&gt;"",E3286&lt;&gt;"",F3286&lt;&gt;"",G3286&lt;&gt;""),E3292=""),"",IF(AND($D$5="",$E$5="",$F$5="",$G$5=""),"",IFERROR(VLOOKUP(B3292,'勘定科目コード（2019）'!$B$2:$J$3668,7,FALSE),"")))</f>
        <v/>
      </c>
      <c r="J3292" s="56" t="str">
        <f>IF(AND(OR(D3286&lt;&gt;"",E3286&lt;&gt;"",F3286&lt;&gt;"",G3286&lt;&gt;""),E3292=""),"",IF(AND($D$5="",$E$5="",$F$5="",$G$5=""),"",IFERROR(VLOOKUP(B3292,'勘定科目コード（2019）'!$B$2:$J$3668,8,FALSE),"")))</f>
        <v/>
      </c>
      <c r="K3292" s="57" t="str">
        <f>IF(AND(OR(D3286&lt;&gt;"",E3286&lt;&gt;"",F3286&lt;&gt;"",G3286&lt;&gt;""),E3292=""),"",IF(AND($D$5="",$E$5="",$F$5="",$G$5=""),"",IFERROR(VLOOKUP(B3292,'勘定科目コード（2019）'!$B$2:$J$3668,9,FALSE),"")))</f>
        <v/>
      </c>
      <c r="L3292" s="44" t="str">
        <f>IFERROR(VLOOKUP(D3292,'勘定科目コード（2019）'!$E$2:$J$500,7,FALSE),"")</f>
        <v/>
      </c>
    </row>
    <row r="3293" spans="2:12" x14ac:dyDescent="0.15">
      <c r="B3293" s="31">
        <v>3283</v>
      </c>
      <c r="D3293" s="51" t="str">
        <f>IF(AND($D$5="",$E$5="",$F$5="",$G$5=""),"",(IFERROR(VLOOKUP(B3293,'勘定科目コード（2019）'!$B$2:$J$3668,3,FALSE),"")))</f>
        <v/>
      </c>
      <c r="E3293" s="52" t="str">
        <f>IF(AND(OR($D$5&lt;&gt;"",$E$5&lt;&gt;"",$F$5&lt;&gt;"",$G$5&lt;&gt;""),D3293=""),"",IF(AND($D$5="",$E$5="",$F$5="",$G$5=""),"",IFERROR(VLOOKUP(B3293,'勘定科目コード（2019）'!$B$2:$J$3668,4,FALSE),"")))</f>
        <v/>
      </c>
      <c r="F3293" s="53" t="str">
        <f>IF(AND(OR(D3287&lt;&gt;"",E3287&lt;&gt;"",F3287&lt;&gt;"",G3287&lt;&gt;""),E3293=""),"",IF(AND(OR(D3287&lt;&gt;"",E3287&lt;&gt;"",F3287&lt;&gt;"",G3287&lt;&gt;""),E3293=""),"",IF(AND($D$5="",$E$5="",$F$5="",$G$5=""),"",IFERROR(VLOOKUP(B3293,'勘定科目コード（2019）'!$B$2:$J$3668,5,FALSE),""))))</f>
        <v/>
      </c>
      <c r="G3293" s="52" t="str">
        <f>IF(AND(OR(D3287&lt;&gt;"",E3287&lt;&gt;"",F3287&lt;&gt;"",G3287&lt;&gt;""),E3293=""),"",IF(AND($D$5="",$E$5="",$F$5="",$G$5=""),"",IFERROR(VLOOKUP(B3293,'勘定科目コード（2019）'!$B$2:$J$3668,6,FALSE),"")))</f>
        <v/>
      </c>
      <c r="H3293" s="54"/>
      <c r="I3293" s="55" t="str">
        <f>IF(AND(OR(D3287&lt;&gt;"",E3287&lt;&gt;"",F3287&lt;&gt;"",G3287&lt;&gt;""),E3293=""),"",IF(AND($D$5="",$E$5="",$F$5="",$G$5=""),"",IFERROR(VLOOKUP(B3293,'勘定科目コード（2019）'!$B$2:$J$3668,7,FALSE),"")))</f>
        <v/>
      </c>
      <c r="J3293" s="56" t="str">
        <f>IF(AND(OR(D3287&lt;&gt;"",E3287&lt;&gt;"",F3287&lt;&gt;"",G3287&lt;&gt;""),E3293=""),"",IF(AND($D$5="",$E$5="",$F$5="",$G$5=""),"",IFERROR(VLOOKUP(B3293,'勘定科目コード（2019）'!$B$2:$J$3668,8,FALSE),"")))</f>
        <v/>
      </c>
      <c r="K3293" s="57" t="str">
        <f>IF(AND(OR(D3287&lt;&gt;"",E3287&lt;&gt;"",F3287&lt;&gt;"",G3287&lt;&gt;""),E3293=""),"",IF(AND($D$5="",$E$5="",$F$5="",$G$5=""),"",IFERROR(VLOOKUP(B3293,'勘定科目コード（2019）'!$B$2:$J$3668,9,FALSE),"")))</f>
        <v/>
      </c>
      <c r="L3293" s="44" t="str">
        <f>IFERROR(VLOOKUP(D3293,'勘定科目コード（2019）'!$E$2:$J$500,7,FALSE),"")</f>
        <v/>
      </c>
    </row>
    <row r="3294" spans="2:12" x14ac:dyDescent="0.15">
      <c r="B3294" s="31">
        <v>3284</v>
      </c>
      <c r="D3294" s="51" t="str">
        <f>IF(AND($D$5="",$E$5="",$F$5="",$G$5=""),"",(IFERROR(VLOOKUP(B3294,'勘定科目コード（2019）'!$B$2:$J$3668,3,FALSE),"")))</f>
        <v/>
      </c>
      <c r="E3294" s="52" t="str">
        <f>IF(AND(OR($D$5&lt;&gt;"",$E$5&lt;&gt;"",$F$5&lt;&gt;"",$G$5&lt;&gt;""),D3294=""),"",IF(AND($D$5="",$E$5="",$F$5="",$G$5=""),"",IFERROR(VLOOKUP(B3294,'勘定科目コード（2019）'!$B$2:$J$3668,4,FALSE),"")))</f>
        <v/>
      </c>
      <c r="F3294" s="53" t="str">
        <f>IF(AND(OR(D3288&lt;&gt;"",E3288&lt;&gt;"",F3288&lt;&gt;"",G3288&lt;&gt;""),E3294=""),"",IF(AND(OR(D3288&lt;&gt;"",E3288&lt;&gt;"",F3288&lt;&gt;"",G3288&lt;&gt;""),E3294=""),"",IF(AND($D$5="",$E$5="",$F$5="",$G$5=""),"",IFERROR(VLOOKUP(B3294,'勘定科目コード（2019）'!$B$2:$J$3668,5,FALSE),""))))</f>
        <v/>
      </c>
      <c r="G3294" s="52" t="str">
        <f>IF(AND(OR(D3288&lt;&gt;"",E3288&lt;&gt;"",F3288&lt;&gt;"",G3288&lt;&gt;""),E3294=""),"",IF(AND($D$5="",$E$5="",$F$5="",$G$5=""),"",IFERROR(VLOOKUP(B3294,'勘定科目コード（2019）'!$B$2:$J$3668,6,FALSE),"")))</f>
        <v/>
      </c>
      <c r="H3294" s="54"/>
      <c r="I3294" s="55" t="str">
        <f>IF(AND(OR(D3288&lt;&gt;"",E3288&lt;&gt;"",F3288&lt;&gt;"",G3288&lt;&gt;""),E3294=""),"",IF(AND($D$5="",$E$5="",$F$5="",$G$5=""),"",IFERROR(VLOOKUP(B3294,'勘定科目コード（2019）'!$B$2:$J$3668,7,FALSE),"")))</f>
        <v/>
      </c>
      <c r="J3294" s="56" t="str">
        <f>IF(AND(OR(D3288&lt;&gt;"",E3288&lt;&gt;"",F3288&lt;&gt;"",G3288&lt;&gt;""),E3294=""),"",IF(AND($D$5="",$E$5="",$F$5="",$G$5=""),"",IFERROR(VLOOKUP(B3294,'勘定科目コード（2019）'!$B$2:$J$3668,8,FALSE),"")))</f>
        <v/>
      </c>
      <c r="K3294" s="57" t="str">
        <f>IF(AND(OR(D3288&lt;&gt;"",E3288&lt;&gt;"",F3288&lt;&gt;"",G3288&lt;&gt;""),E3294=""),"",IF(AND($D$5="",$E$5="",$F$5="",$G$5=""),"",IFERROR(VLOOKUP(B3294,'勘定科目コード（2019）'!$B$2:$J$3668,9,FALSE),"")))</f>
        <v/>
      </c>
      <c r="L3294" s="44" t="str">
        <f>IFERROR(VLOOKUP(D3294,'勘定科目コード（2019）'!$E$2:$J$500,7,FALSE),"")</f>
        <v/>
      </c>
    </row>
    <row r="3295" spans="2:12" x14ac:dyDescent="0.15">
      <c r="B3295" s="31">
        <v>3285</v>
      </c>
      <c r="D3295" s="51" t="str">
        <f>IF(AND($D$5="",$E$5="",$F$5="",$G$5=""),"",(IFERROR(VLOOKUP(B3295,'勘定科目コード（2019）'!$B$2:$J$3668,3,FALSE),"")))</f>
        <v/>
      </c>
      <c r="E3295" s="52" t="str">
        <f>IF(AND(OR($D$5&lt;&gt;"",$E$5&lt;&gt;"",$F$5&lt;&gt;"",$G$5&lt;&gt;""),D3295=""),"",IF(AND($D$5="",$E$5="",$F$5="",$G$5=""),"",IFERROR(VLOOKUP(B3295,'勘定科目コード（2019）'!$B$2:$J$3668,4,FALSE),"")))</f>
        <v/>
      </c>
      <c r="F3295" s="53" t="str">
        <f>IF(AND(OR(D3289&lt;&gt;"",E3289&lt;&gt;"",F3289&lt;&gt;"",G3289&lt;&gt;""),E3295=""),"",IF(AND(OR(D3289&lt;&gt;"",E3289&lt;&gt;"",F3289&lt;&gt;"",G3289&lt;&gt;""),E3295=""),"",IF(AND($D$5="",$E$5="",$F$5="",$G$5=""),"",IFERROR(VLOOKUP(B3295,'勘定科目コード（2019）'!$B$2:$J$3668,5,FALSE),""))))</f>
        <v/>
      </c>
      <c r="G3295" s="52" t="str">
        <f>IF(AND(OR(D3289&lt;&gt;"",E3289&lt;&gt;"",F3289&lt;&gt;"",G3289&lt;&gt;""),E3295=""),"",IF(AND($D$5="",$E$5="",$F$5="",$G$5=""),"",IFERROR(VLOOKUP(B3295,'勘定科目コード（2019）'!$B$2:$J$3668,6,FALSE),"")))</f>
        <v/>
      </c>
      <c r="H3295" s="54"/>
      <c r="I3295" s="55" t="str">
        <f>IF(AND(OR(D3289&lt;&gt;"",E3289&lt;&gt;"",F3289&lt;&gt;"",G3289&lt;&gt;""),E3295=""),"",IF(AND($D$5="",$E$5="",$F$5="",$G$5=""),"",IFERROR(VLOOKUP(B3295,'勘定科目コード（2019）'!$B$2:$J$3668,7,FALSE),"")))</f>
        <v/>
      </c>
      <c r="J3295" s="56" t="str">
        <f>IF(AND(OR(D3289&lt;&gt;"",E3289&lt;&gt;"",F3289&lt;&gt;"",G3289&lt;&gt;""),E3295=""),"",IF(AND($D$5="",$E$5="",$F$5="",$G$5=""),"",IFERROR(VLOOKUP(B3295,'勘定科目コード（2019）'!$B$2:$J$3668,8,FALSE),"")))</f>
        <v/>
      </c>
      <c r="K3295" s="57" t="str">
        <f>IF(AND(OR(D3289&lt;&gt;"",E3289&lt;&gt;"",F3289&lt;&gt;"",G3289&lt;&gt;""),E3295=""),"",IF(AND($D$5="",$E$5="",$F$5="",$G$5=""),"",IFERROR(VLOOKUP(B3295,'勘定科目コード（2019）'!$B$2:$J$3668,9,FALSE),"")))</f>
        <v/>
      </c>
      <c r="L3295" s="44" t="str">
        <f>IFERROR(VLOOKUP(D3295,'勘定科目コード（2019）'!$E$2:$J$500,7,FALSE),"")</f>
        <v/>
      </c>
    </row>
    <row r="3296" spans="2:12" x14ac:dyDescent="0.15">
      <c r="B3296" s="31">
        <v>3286</v>
      </c>
      <c r="D3296" s="51" t="str">
        <f>IF(AND($D$5="",$E$5="",$F$5="",$G$5=""),"",(IFERROR(VLOOKUP(B3296,'勘定科目コード（2019）'!$B$2:$J$3668,3,FALSE),"")))</f>
        <v/>
      </c>
      <c r="E3296" s="52" t="str">
        <f>IF(AND(OR($D$5&lt;&gt;"",$E$5&lt;&gt;"",$F$5&lt;&gt;"",$G$5&lt;&gt;""),D3296=""),"",IF(AND($D$5="",$E$5="",$F$5="",$G$5=""),"",IFERROR(VLOOKUP(B3296,'勘定科目コード（2019）'!$B$2:$J$3668,4,FALSE),"")))</f>
        <v/>
      </c>
      <c r="F3296" s="53" t="str">
        <f>IF(AND(OR(D3290&lt;&gt;"",E3290&lt;&gt;"",F3290&lt;&gt;"",G3290&lt;&gt;""),E3296=""),"",IF(AND(OR(D3290&lt;&gt;"",E3290&lt;&gt;"",F3290&lt;&gt;"",G3290&lt;&gt;""),E3296=""),"",IF(AND($D$5="",$E$5="",$F$5="",$G$5=""),"",IFERROR(VLOOKUP(B3296,'勘定科目コード（2019）'!$B$2:$J$3668,5,FALSE),""))))</f>
        <v/>
      </c>
      <c r="G3296" s="52" t="str">
        <f>IF(AND(OR(D3290&lt;&gt;"",E3290&lt;&gt;"",F3290&lt;&gt;"",G3290&lt;&gt;""),E3296=""),"",IF(AND($D$5="",$E$5="",$F$5="",$G$5=""),"",IFERROR(VLOOKUP(B3296,'勘定科目コード（2019）'!$B$2:$J$3668,6,FALSE),"")))</f>
        <v/>
      </c>
      <c r="H3296" s="54"/>
      <c r="I3296" s="55" t="str">
        <f>IF(AND(OR(D3290&lt;&gt;"",E3290&lt;&gt;"",F3290&lt;&gt;"",G3290&lt;&gt;""),E3296=""),"",IF(AND($D$5="",$E$5="",$F$5="",$G$5=""),"",IFERROR(VLOOKUP(B3296,'勘定科目コード（2019）'!$B$2:$J$3668,7,FALSE),"")))</f>
        <v/>
      </c>
      <c r="J3296" s="56" t="str">
        <f>IF(AND(OR(D3290&lt;&gt;"",E3290&lt;&gt;"",F3290&lt;&gt;"",G3290&lt;&gt;""),E3296=""),"",IF(AND($D$5="",$E$5="",$F$5="",$G$5=""),"",IFERROR(VLOOKUP(B3296,'勘定科目コード（2019）'!$B$2:$J$3668,8,FALSE),"")))</f>
        <v/>
      </c>
      <c r="K3296" s="57" t="str">
        <f>IF(AND(OR(D3290&lt;&gt;"",E3290&lt;&gt;"",F3290&lt;&gt;"",G3290&lt;&gt;""),E3296=""),"",IF(AND($D$5="",$E$5="",$F$5="",$G$5=""),"",IFERROR(VLOOKUP(B3296,'勘定科目コード（2019）'!$B$2:$J$3668,9,FALSE),"")))</f>
        <v/>
      </c>
      <c r="L3296" s="44" t="str">
        <f>IFERROR(VLOOKUP(D3296,'勘定科目コード（2019）'!$E$2:$J$500,7,FALSE),"")</f>
        <v/>
      </c>
    </row>
    <row r="3297" spans="2:12" x14ac:dyDescent="0.15">
      <c r="B3297" s="31">
        <v>3287</v>
      </c>
      <c r="D3297" s="51" t="str">
        <f>IF(AND($D$5="",$E$5="",$F$5="",$G$5=""),"",(IFERROR(VLOOKUP(B3297,'勘定科目コード（2019）'!$B$2:$J$3668,3,FALSE),"")))</f>
        <v/>
      </c>
      <c r="E3297" s="52" t="str">
        <f>IF(AND(OR($D$5&lt;&gt;"",$E$5&lt;&gt;"",$F$5&lt;&gt;"",$G$5&lt;&gt;""),D3297=""),"",IF(AND($D$5="",$E$5="",$F$5="",$G$5=""),"",IFERROR(VLOOKUP(B3297,'勘定科目コード（2019）'!$B$2:$J$3668,4,FALSE),"")))</f>
        <v/>
      </c>
      <c r="F3297" s="53" t="str">
        <f>IF(AND(OR(D3291&lt;&gt;"",E3291&lt;&gt;"",F3291&lt;&gt;"",G3291&lt;&gt;""),E3297=""),"",IF(AND(OR(D3291&lt;&gt;"",E3291&lt;&gt;"",F3291&lt;&gt;"",G3291&lt;&gt;""),E3297=""),"",IF(AND($D$5="",$E$5="",$F$5="",$G$5=""),"",IFERROR(VLOOKUP(B3297,'勘定科目コード（2019）'!$B$2:$J$3668,5,FALSE),""))))</f>
        <v/>
      </c>
      <c r="G3297" s="52" t="str">
        <f>IF(AND(OR(D3291&lt;&gt;"",E3291&lt;&gt;"",F3291&lt;&gt;"",G3291&lt;&gt;""),E3297=""),"",IF(AND($D$5="",$E$5="",$F$5="",$G$5=""),"",IFERROR(VLOOKUP(B3297,'勘定科目コード（2019）'!$B$2:$J$3668,6,FALSE),"")))</f>
        <v/>
      </c>
      <c r="H3297" s="54"/>
      <c r="I3297" s="55" t="str">
        <f>IF(AND(OR(D3291&lt;&gt;"",E3291&lt;&gt;"",F3291&lt;&gt;"",G3291&lt;&gt;""),E3297=""),"",IF(AND($D$5="",$E$5="",$F$5="",$G$5=""),"",IFERROR(VLOOKUP(B3297,'勘定科目コード（2019）'!$B$2:$J$3668,7,FALSE),"")))</f>
        <v/>
      </c>
      <c r="J3297" s="56" t="str">
        <f>IF(AND(OR(D3291&lt;&gt;"",E3291&lt;&gt;"",F3291&lt;&gt;"",G3291&lt;&gt;""),E3297=""),"",IF(AND($D$5="",$E$5="",$F$5="",$G$5=""),"",IFERROR(VLOOKUP(B3297,'勘定科目コード（2019）'!$B$2:$J$3668,8,FALSE),"")))</f>
        <v/>
      </c>
      <c r="K3297" s="57" t="str">
        <f>IF(AND(OR(D3291&lt;&gt;"",E3291&lt;&gt;"",F3291&lt;&gt;"",G3291&lt;&gt;""),E3297=""),"",IF(AND($D$5="",$E$5="",$F$5="",$G$5=""),"",IFERROR(VLOOKUP(B3297,'勘定科目コード（2019）'!$B$2:$J$3668,9,FALSE),"")))</f>
        <v/>
      </c>
      <c r="L3297" s="44" t="str">
        <f>IFERROR(VLOOKUP(D3297,'勘定科目コード（2019）'!$E$2:$J$500,7,FALSE),"")</f>
        <v/>
      </c>
    </row>
    <row r="3298" spans="2:12" x14ac:dyDescent="0.15">
      <c r="B3298" s="31">
        <v>3288</v>
      </c>
      <c r="D3298" s="51" t="str">
        <f>IF(AND($D$5="",$E$5="",$F$5="",$G$5=""),"",(IFERROR(VLOOKUP(B3298,'勘定科目コード（2019）'!$B$2:$J$3668,3,FALSE),"")))</f>
        <v/>
      </c>
      <c r="E3298" s="52" t="str">
        <f>IF(AND(OR($D$5&lt;&gt;"",$E$5&lt;&gt;"",$F$5&lt;&gt;"",$G$5&lt;&gt;""),D3298=""),"",IF(AND($D$5="",$E$5="",$F$5="",$G$5=""),"",IFERROR(VLOOKUP(B3298,'勘定科目コード（2019）'!$B$2:$J$3668,4,FALSE),"")))</f>
        <v/>
      </c>
      <c r="F3298" s="53" t="str">
        <f>IF(AND(OR(D3292&lt;&gt;"",E3292&lt;&gt;"",F3292&lt;&gt;"",G3292&lt;&gt;""),E3298=""),"",IF(AND(OR(D3292&lt;&gt;"",E3292&lt;&gt;"",F3292&lt;&gt;"",G3292&lt;&gt;""),E3298=""),"",IF(AND($D$5="",$E$5="",$F$5="",$G$5=""),"",IFERROR(VLOOKUP(B3298,'勘定科目コード（2019）'!$B$2:$J$3668,5,FALSE),""))))</f>
        <v/>
      </c>
      <c r="G3298" s="52" t="str">
        <f>IF(AND(OR(D3292&lt;&gt;"",E3292&lt;&gt;"",F3292&lt;&gt;"",G3292&lt;&gt;""),E3298=""),"",IF(AND($D$5="",$E$5="",$F$5="",$G$5=""),"",IFERROR(VLOOKUP(B3298,'勘定科目コード（2019）'!$B$2:$J$3668,6,FALSE),"")))</f>
        <v/>
      </c>
      <c r="H3298" s="54"/>
      <c r="I3298" s="55" t="str">
        <f>IF(AND(OR(D3292&lt;&gt;"",E3292&lt;&gt;"",F3292&lt;&gt;"",G3292&lt;&gt;""),E3298=""),"",IF(AND($D$5="",$E$5="",$F$5="",$G$5=""),"",IFERROR(VLOOKUP(B3298,'勘定科目コード（2019）'!$B$2:$J$3668,7,FALSE),"")))</f>
        <v/>
      </c>
      <c r="J3298" s="56" t="str">
        <f>IF(AND(OR(D3292&lt;&gt;"",E3292&lt;&gt;"",F3292&lt;&gt;"",G3292&lt;&gt;""),E3298=""),"",IF(AND($D$5="",$E$5="",$F$5="",$G$5=""),"",IFERROR(VLOOKUP(B3298,'勘定科目コード（2019）'!$B$2:$J$3668,8,FALSE),"")))</f>
        <v/>
      </c>
      <c r="K3298" s="57" t="str">
        <f>IF(AND(OR(D3292&lt;&gt;"",E3292&lt;&gt;"",F3292&lt;&gt;"",G3292&lt;&gt;""),E3298=""),"",IF(AND($D$5="",$E$5="",$F$5="",$G$5=""),"",IFERROR(VLOOKUP(B3298,'勘定科目コード（2019）'!$B$2:$J$3668,9,FALSE),"")))</f>
        <v/>
      </c>
      <c r="L3298" s="44" t="str">
        <f>IFERROR(VLOOKUP(D3298,'勘定科目コード（2019）'!$E$2:$J$500,7,FALSE),"")</f>
        <v/>
      </c>
    </row>
    <row r="3299" spans="2:12" x14ac:dyDescent="0.15">
      <c r="B3299" s="31">
        <v>3289</v>
      </c>
      <c r="D3299" s="51" t="str">
        <f>IF(AND($D$5="",$E$5="",$F$5="",$G$5=""),"",(IFERROR(VLOOKUP(B3299,'勘定科目コード（2019）'!$B$2:$J$3668,3,FALSE),"")))</f>
        <v/>
      </c>
      <c r="E3299" s="52" t="str">
        <f>IF(AND(OR($D$5&lt;&gt;"",$E$5&lt;&gt;"",$F$5&lt;&gt;"",$G$5&lt;&gt;""),D3299=""),"",IF(AND($D$5="",$E$5="",$F$5="",$G$5=""),"",IFERROR(VLOOKUP(B3299,'勘定科目コード（2019）'!$B$2:$J$3668,4,FALSE),"")))</f>
        <v/>
      </c>
      <c r="F3299" s="53" t="str">
        <f>IF(AND(OR(D3293&lt;&gt;"",E3293&lt;&gt;"",F3293&lt;&gt;"",G3293&lt;&gt;""),E3299=""),"",IF(AND(OR(D3293&lt;&gt;"",E3293&lt;&gt;"",F3293&lt;&gt;"",G3293&lt;&gt;""),E3299=""),"",IF(AND($D$5="",$E$5="",$F$5="",$G$5=""),"",IFERROR(VLOOKUP(B3299,'勘定科目コード（2019）'!$B$2:$J$3668,5,FALSE),""))))</f>
        <v/>
      </c>
      <c r="G3299" s="52" t="str">
        <f>IF(AND(OR(D3293&lt;&gt;"",E3293&lt;&gt;"",F3293&lt;&gt;"",G3293&lt;&gt;""),E3299=""),"",IF(AND($D$5="",$E$5="",$F$5="",$G$5=""),"",IFERROR(VLOOKUP(B3299,'勘定科目コード（2019）'!$B$2:$J$3668,6,FALSE),"")))</f>
        <v/>
      </c>
      <c r="H3299" s="54"/>
      <c r="I3299" s="55" t="str">
        <f>IF(AND(OR(D3293&lt;&gt;"",E3293&lt;&gt;"",F3293&lt;&gt;"",G3293&lt;&gt;""),E3299=""),"",IF(AND($D$5="",$E$5="",$F$5="",$G$5=""),"",IFERROR(VLOOKUP(B3299,'勘定科目コード（2019）'!$B$2:$J$3668,7,FALSE),"")))</f>
        <v/>
      </c>
      <c r="J3299" s="56" t="str">
        <f>IF(AND(OR(D3293&lt;&gt;"",E3293&lt;&gt;"",F3293&lt;&gt;"",G3293&lt;&gt;""),E3299=""),"",IF(AND($D$5="",$E$5="",$F$5="",$G$5=""),"",IFERROR(VLOOKUP(B3299,'勘定科目コード（2019）'!$B$2:$J$3668,8,FALSE),"")))</f>
        <v/>
      </c>
      <c r="K3299" s="57" t="str">
        <f>IF(AND(OR(D3293&lt;&gt;"",E3293&lt;&gt;"",F3293&lt;&gt;"",G3293&lt;&gt;""),E3299=""),"",IF(AND($D$5="",$E$5="",$F$5="",$G$5=""),"",IFERROR(VLOOKUP(B3299,'勘定科目コード（2019）'!$B$2:$J$3668,9,FALSE),"")))</f>
        <v/>
      </c>
      <c r="L3299" s="44" t="str">
        <f>IFERROR(VLOOKUP(D3299,'勘定科目コード（2019）'!$E$2:$J$500,7,FALSE),"")</f>
        <v/>
      </c>
    </row>
    <row r="3300" spans="2:12" x14ac:dyDescent="0.15">
      <c r="B3300" s="31">
        <v>3290</v>
      </c>
      <c r="D3300" s="51" t="str">
        <f>IF(AND($D$5="",$E$5="",$F$5="",$G$5=""),"",(IFERROR(VLOOKUP(B3300,'勘定科目コード（2019）'!$B$2:$J$3668,3,FALSE),"")))</f>
        <v/>
      </c>
      <c r="E3300" s="52" t="str">
        <f>IF(AND(OR($D$5&lt;&gt;"",$E$5&lt;&gt;"",$F$5&lt;&gt;"",$G$5&lt;&gt;""),D3300=""),"",IF(AND($D$5="",$E$5="",$F$5="",$G$5=""),"",IFERROR(VLOOKUP(B3300,'勘定科目コード（2019）'!$B$2:$J$3668,4,FALSE),"")))</f>
        <v/>
      </c>
      <c r="F3300" s="53" t="str">
        <f>IF(AND(OR(D3294&lt;&gt;"",E3294&lt;&gt;"",F3294&lt;&gt;"",G3294&lt;&gt;""),E3300=""),"",IF(AND(OR(D3294&lt;&gt;"",E3294&lt;&gt;"",F3294&lt;&gt;"",G3294&lt;&gt;""),E3300=""),"",IF(AND($D$5="",$E$5="",$F$5="",$G$5=""),"",IFERROR(VLOOKUP(B3300,'勘定科目コード（2019）'!$B$2:$J$3668,5,FALSE),""))))</f>
        <v/>
      </c>
      <c r="G3300" s="52" t="str">
        <f>IF(AND(OR(D3294&lt;&gt;"",E3294&lt;&gt;"",F3294&lt;&gt;"",G3294&lt;&gt;""),E3300=""),"",IF(AND($D$5="",$E$5="",$F$5="",$G$5=""),"",IFERROR(VLOOKUP(B3300,'勘定科目コード（2019）'!$B$2:$J$3668,6,FALSE),"")))</f>
        <v/>
      </c>
      <c r="H3300" s="54"/>
      <c r="I3300" s="55" t="str">
        <f>IF(AND(OR(D3294&lt;&gt;"",E3294&lt;&gt;"",F3294&lt;&gt;"",G3294&lt;&gt;""),E3300=""),"",IF(AND($D$5="",$E$5="",$F$5="",$G$5=""),"",IFERROR(VLOOKUP(B3300,'勘定科目コード（2019）'!$B$2:$J$3668,7,FALSE),"")))</f>
        <v/>
      </c>
      <c r="J3300" s="56" t="str">
        <f>IF(AND(OR(D3294&lt;&gt;"",E3294&lt;&gt;"",F3294&lt;&gt;"",G3294&lt;&gt;""),E3300=""),"",IF(AND($D$5="",$E$5="",$F$5="",$G$5=""),"",IFERROR(VLOOKUP(B3300,'勘定科目コード（2019）'!$B$2:$J$3668,8,FALSE),"")))</f>
        <v/>
      </c>
      <c r="K3300" s="57" t="str">
        <f>IF(AND(OR(D3294&lt;&gt;"",E3294&lt;&gt;"",F3294&lt;&gt;"",G3294&lt;&gt;""),E3300=""),"",IF(AND($D$5="",$E$5="",$F$5="",$G$5=""),"",IFERROR(VLOOKUP(B3300,'勘定科目コード（2019）'!$B$2:$J$3668,9,FALSE),"")))</f>
        <v/>
      </c>
      <c r="L3300" s="44" t="str">
        <f>IFERROR(VLOOKUP(D3300,'勘定科目コード（2019）'!$E$2:$J$500,7,FALSE),"")</f>
        <v/>
      </c>
    </row>
    <row r="3301" spans="2:12" x14ac:dyDescent="0.15">
      <c r="B3301" s="31">
        <v>3291</v>
      </c>
      <c r="D3301" s="51" t="str">
        <f>IF(AND($D$5="",$E$5="",$F$5="",$G$5=""),"",(IFERROR(VLOOKUP(B3301,'勘定科目コード（2019）'!$B$2:$J$3668,3,FALSE),"")))</f>
        <v/>
      </c>
      <c r="E3301" s="52" t="str">
        <f>IF(AND(OR($D$5&lt;&gt;"",$E$5&lt;&gt;"",$F$5&lt;&gt;"",$G$5&lt;&gt;""),D3301=""),"",IF(AND($D$5="",$E$5="",$F$5="",$G$5=""),"",IFERROR(VLOOKUP(B3301,'勘定科目コード（2019）'!$B$2:$J$3668,4,FALSE),"")))</f>
        <v/>
      </c>
      <c r="F3301" s="53" t="str">
        <f>IF(AND(OR(D3295&lt;&gt;"",E3295&lt;&gt;"",F3295&lt;&gt;"",G3295&lt;&gt;""),E3301=""),"",IF(AND(OR(D3295&lt;&gt;"",E3295&lt;&gt;"",F3295&lt;&gt;"",G3295&lt;&gt;""),E3301=""),"",IF(AND($D$5="",$E$5="",$F$5="",$G$5=""),"",IFERROR(VLOOKUP(B3301,'勘定科目コード（2019）'!$B$2:$J$3668,5,FALSE),""))))</f>
        <v/>
      </c>
      <c r="G3301" s="52" t="str">
        <f>IF(AND(OR(D3295&lt;&gt;"",E3295&lt;&gt;"",F3295&lt;&gt;"",G3295&lt;&gt;""),E3301=""),"",IF(AND($D$5="",$E$5="",$F$5="",$G$5=""),"",IFERROR(VLOOKUP(B3301,'勘定科目コード（2019）'!$B$2:$J$3668,6,FALSE),"")))</f>
        <v/>
      </c>
      <c r="H3301" s="54"/>
      <c r="I3301" s="55" t="str">
        <f>IF(AND(OR(D3295&lt;&gt;"",E3295&lt;&gt;"",F3295&lt;&gt;"",G3295&lt;&gt;""),E3301=""),"",IF(AND($D$5="",$E$5="",$F$5="",$G$5=""),"",IFERROR(VLOOKUP(B3301,'勘定科目コード（2019）'!$B$2:$J$3668,7,FALSE),"")))</f>
        <v/>
      </c>
      <c r="J3301" s="56" t="str">
        <f>IF(AND(OR(D3295&lt;&gt;"",E3295&lt;&gt;"",F3295&lt;&gt;"",G3295&lt;&gt;""),E3301=""),"",IF(AND($D$5="",$E$5="",$F$5="",$G$5=""),"",IFERROR(VLOOKUP(B3301,'勘定科目コード（2019）'!$B$2:$J$3668,8,FALSE),"")))</f>
        <v/>
      </c>
      <c r="K3301" s="57" t="str">
        <f>IF(AND(OR(D3295&lt;&gt;"",E3295&lt;&gt;"",F3295&lt;&gt;"",G3295&lt;&gt;""),E3301=""),"",IF(AND($D$5="",$E$5="",$F$5="",$G$5=""),"",IFERROR(VLOOKUP(B3301,'勘定科目コード（2019）'!$B$2:$J$3668,9,FALSE),"")))</f>
        <v/>
      </c>
      <c r="L3301" s="44" t="str">
        <f>IFERROR(VLOOKUP(D3301,'勘定科目コード（2019）'!$E$2:$J$500,7,FALSE),"")</f>
        <v/>
      </c>
    </row>
    <row r="3302" spans="2:12" x14ac:dyDescent="0.15">
      <c r="B3302" s="31">
        <v>3292</v>
      </c>
      <c r="D3302" s="51" t="str">
        <f>IF(AND($D$5="",$E$5="",$F$5="",$G$5=""),"",(IFERROR(VLOOKUP(B3302,'勘定科目コード（2019）'!$B$2:$J$3668,3,FALSE),"")))</f>
        <v/>
      </c>
      <c r="E3302" s="52" t="str">
        <f>IF(AND(OR($D$5&lt;&gt;"",$E$5&lt;&gt;"",$F$5&lt;&gt;"",$G$5&lt;&gt;""),D3302=""),"",IF(AND($D$5="",$E$5="",$F$5="",$G$5=""),"",IFERROR(VLOOKUP(B3302,'勘定科目コード（2019）'!$B$2:$J$3668,4,FALSE),"")))</f>
        <v/>
      </c>
      <c r="F3302" s="53" t="str">
        <f>IF(AND(OR(D3296&lt;&gt;"",E3296&lt;&gt;"",F3296&lt;&gt;"",G3296&lt;&gt;""),E3302=""),"",IF(AND(OR(D3296&lt;&gt;"",E3296&lt;&gt;"",F3296&lt;&gt;"",G3296&lt;&gt;""),E3302=""),"",IF(AND($D$5="",$E$5="",$F$5="",$G$5=""),"",IFERROR(VLOOKUP(B3302,'勘定科目コード（2019）'!$B$2:$J$3668,5,FALSE),""))))</f>
        <v/>
      </c>
      <c r="G3302" s="52" t="str">
        <f>IF(AND(OR(D3296&lt;&gt;"",E3296&lt;&gt;"",F3296&lt;&gt;"",G3296&lt;&gt;""),E3302=""),"",IF(AND($D$5="",$E$5="",$F$5="",$G$5=""),"",IFERROR(VLOOKUP(B3302,'勘定科目コード（2019）'!$B$2:$J$3668,6,FALSE),"")))</f>
        <v/>
      </c>
      <c r="H3302" s="54"/>
      <c r="I3302" s="55" t="str">
        <f>IF(AND(OR(D3296&lt;&gt;"",E3296&lt;&gt;"",F3296&lt;&gt;"",G3296&lt;&gt;""),E3302=""),"",IF(AND($D$5="",$E$5="",$F$5="",$G$5=""),"",IFERROR(VLOOKUP(B3302,'勘定科目コード（2019）'!$B$2:$J$3668,7,FALSE),"")))</f>
        <v/>
      </c>
      <c r="J3302" s="56" t="str">
        <f>IF(AND(OR(D3296&lt;&gt;"",E3296&lt;&gt;"",F3296&lt;&gt;"",G3296&lt;&gt;""),E3302=""),"",IF(AND($D$5="",$E$5="",$F$5="",$G$5=""),"",IFERROR(VLOOKUP(B3302,'勘定科目コード（2019）'!$B$2:$J$3668,8,FALSE),"")))</f>
        <v/>
      </c>
      <c r="K3302" s="57" t="str">
        <f>IF(AND(OR(D3296&lt;&gt;"",E3296&lt;&gt;"",F3296&lt;&gt;"",G3296&lt;&gt;""),E3302=""),"",IF(AND($D$5="",$E$5="",$F$5="",$G$5=""),"",IFERROR(VLOOKUP(B3302,'勘定科目コード（2019）'!$B$2:$J$3668,9,FALSE),"")))</f>
        <v/>
      </c>
      <c r="L3302" s="44" t="str">
        <f>IFERROR(VLOOKUP(D3302,'勘定科目コード（2019）'!$E$2:$J$500,7,FALSE),"")</f>
        <v/>
      </c>
    </row>
    <row r="3303" spans="2:12" x14ac:dyDescent="0.15">
      <c r="B3303" s="31">
        <v>3293</v>
      </c>
      <c r="D3303" s="51" t="str">
        <f>IF(AND($D$5="",$E$5="",$F$5="",$G$5=""),"",(IFERROR(VLOOKUP(B3303,'勘定科目コード（2019）'!$B$2:$J$3668,3,FALSE),"")))</f>
        <v/>
      </c>
      <c r="E3303" s="52" t="str">
        <f>IF(AND(OR($D$5&lt;&gt;"",$E$5&lt;&gt;"",$F$5&lt;&gt;"",$G$5&lt;&gt;""),D3303=""),"",IF(AND($D$5="",$E$5="",$F$5="",$G$5=""),"",IFERROR(VLOOKUP(B3303,'勘定科目コード（2019）'!$B$2:$J$3668,4,FALSE),"")))</f>
        <v/>
      </c>
      <c r="F3303" s="53" t="str">
        <f>IF(AND(OR(D3297&lt;&gt;"",E3297&lt;&gt;"",F3297&lt;&gt;"",G3297&lt;&gt;""),E3303=""),"",IF(AND(OR(D3297&lt;&gt;"",E3297&lt;&gt;"",F3297&lt;&gt;"",G3297&lt;&gt;""),E3303=""),"",IF(AND($D$5="",$E$5="",$F$5="",$G$5=""),"",IFERROR(VLOOKUP(B3303,'勘定科目コード（2019）'!$B$2:$J$3668,5,FALSE),""))))</f>
        <v/>
      </c>
      <c r="G3303" s="52" t="str">
        <f>IF(AND(OR(D3297&lt;&gt;"",E3297&lt;&gt;"",F3297&lt;&gt;"",G3297&lt;&gt;""),E3303=""),"",IF(AND($D$5="",$E$5="",$F$5="",$G$5=""),"",IFERROR(VLOOKUP(B3303,'勘定科目コード（2019）'!$B$2:$J$3668,6,FALSE),"")))</f>
        <v/>
      </c>
      <c r="H3303" s="54"/>
      <c r="I3303" s="55" t="str">
        <f>IF(AND(OR(D3297&lt;&gt;"",E3297&lt;&gt;"",F3297&lt;&gt;"",G3297&lt;&gt;""),E3303=""),"",IF(AND($D$5="",$E$5="",$F$5="",$G$5=""),"",IFERROR(VLOOKUP(B3303,'勘定科目コード（2019）'!$B$2:$J$3668,7,FALSE),"")))</f>
        <v/>
      </c>
      <c r="J3303" s="56" t="str">
        <f>IF(AND(OR(D3297&lt;&gt;"",E3297&lt;&gt;"",F3297&lt;&gt;"",G3297&lt;&gt;""),E3303=""),"",IF(AND($D$5="",$E$5="",$F$5="",$G$5=""),"",IFERROR(VLOOKUP(B3303,'勘定科目コード（2019）'!$B$2:$J$3668,8,FALSE),"")))</f>
        <v/>
      </c>
      <c r="K3303" s="57" t="str">
        <f>IF(AND(OR(D3297&lt;&gt;"",E3297&lt;&gt;"",F3297&lt;&gt;"",G3297&lt;&gt;""),E3303=""),"",IF(AND($D$5="",$E$5="",$F$5="",$G$5=""),"",IFERROR(VLOOKUP(B3303,'勘定科目コード（2019）'!$B$2:$J$3668,9,FALSE),"")))</f>
        <v/>
      </c>
      <c r="L3303" s="44" t="str">
        <f>IFERROR(VLOOKUP(D3303,'勘定科目コード（2019）'!$E$2:$J$500,7,FALSE),"")</f>
        <v/>
      </c>
    </row>
    <row r="3304" spans="2:12" x14ac:dyDescent="0.15">
      <c r="B3304" s="31">
        <v>3294</v>
      </c>
      <c r="D3304" s="51" t="str">
        <f>IF(AND($D$5="",$E$5="",$F$5="",$G$5=""),"",(IFERROR(VLOOKUP(B3304,'勘定科目コード（2019）'!$B$2:$J$3668,3,FALSE),"")))</f>
        <v/>
      </c>
      <c r="E3304" s="52" t="str">
        <f>IF(AND(OR($D$5&lt;&gt;"",$E$5&lt;&gt;"",$F$5&lt;&gt;"",$G$5&lt;&gt;""),D3304=""),"",IF(AND($D$5="",$E$5="",$F$5="",$G$5=""),"",IFERROR(VLOOKUP(B3304,'勘定科目コード（2019）'!$B$2:$J$3668,4,FALSE),"")))</f>
        <v/>
      </c>
      <c r="F3304" s="53" t="str">
        <f>IF(AND(OR(D3298&lt;&gt;"",E3298&lt;&gt;"",F3298&lt;&gt;"",G3298&lt;&gt;""),E3304=""),"",IF(AND(OR(D3298&lt;&gt;"",E3298&lt;&gt;"",F3298&lt;&gt;"",G3298&lt;&gt;""),E3304=""),"",IF(AND($D$5="",$E$5="",$F$5="",$G$5=""),"",IFERROR(VLOOKUP(B3304,'勘定科目コード（2019）'!$B$2:$J$3668,5,FALSE),""))))</f>
        <v/>
      </c>
      <c r="G3304" s="52" t="str">
        <f>IF(AND(OR(D3298&lt;&gt;"",E3298&lt;&gt;"",F3298&lt;&gt;"",G3298&lt;&gt;""),E3304=""),"",IF(AND($D$5="",$E$5="",$F$5="",$G$5=""),"",IFERROR(VLOOKUP(B3304,'勘定科目コード（2019）'!$B$2:$J$3668,6,FALSE),"")))</f>
        <v/>
      </c>
      <c r="H3304" s="54"/>
      <c r="I3304" s="55" t="str">
        <f>IF(AND(OR(D3298&lt;&gt;"",E3298&lt;&gt;"",F3298&lt;&gt;"",G3298&lt;&gt;""),E3304=""),"",IF(AND($D$5="",$E$5="",$F$5="",$G$5=""),"",IFERROR(VLOOKUP(B3304,'勘定科目コード（2019）'!$B$2:$J$3668,7,FALSE),"")))</f>
        <v/>
      </c>
      <c r="J3304" s="56" t="str">
        <f>IF(AND(OR(D3298&lt;&gt;"",E3298&lt;&gt;"",F3298&lt;&gt;"",G3298&lt;&gt;""),E3304=""),"",IF(AND($D$5="",$E$5="",$F$5="",$G$5=""),"",IFERROR(VLOOKUP(B3304,'勘定科目コード（2019）'!$B$2:$J$3668,8,FALSE),"")))</f>
        <v/>
      </c>
      <c r="K3304" s="57" t="str">
        <f>IF(AND(OR(D3298&lt;&gt;"",E3298&lt;&gt;"",F3298&lt;&gt;"",G3298&lt;&gt;""),E3304=""),"",IF(AND($D$5="",$E$5="",$F$5="",$G$5=""),"",IFERROR(VLOOKUP(B3304,'勘定科目コード（2019）'!$B$2:$J$3668,9,FALSE),"")))</f>
        <v/>
      </c>
      <c r="L3304" s="44" t="str">
        <f>IFERROR(VLOOKUP(D3304,'勘定科目コード（2019）'!$E$2:$J$500,7,FALSE),"")</f>
        <v/>
      </c>
    </row>
    <row r="3305" spans="2:12" x14ac:dyDescent="0.15">
      <c r="B3305" s="31">
        <v>3295</v>
      </c>
      <c r="D3305" s="51" t="str">
        <f>IF(AND($D$5="",$E$5="",$F$5="",$G$5=""),"",(IFERROR(VLOOKUP(B3305,'勘定科目コード（2019）'!$B$2:$J$3668,3,FALSE),"")))</f>
        <v/>
      </c>
      <c r="E3305" s="52" t="str">
        <f>IF(AND(OR($D$5&lt;&gt;"",$E$5&lt;&gt;"",$F$5&lt;&gt;"",$G$5&lt;&gt;""),D3305=""),"",IF(AND($D$5="",$E$5="",$F$5="",$G$5=""),"",IFERROR(VLOOKUP(B3305,'勘定科目コード（2019）'!$B$2:$J$3668,4,FALSE),"")))</f>
        <v/>
      </c>
      <c r="F3305" s="53" t="str">
        <f>IF(AND(OR(D3299&lt;&gt;"",E3299&lt;&gt;"",F3299&lt;&gt;"",G3299&lt;&gt;""),E3305=""),"",IF(AND(OR(D3299&lt;&gt;"",E3299&lt;&gt;"",F3299&lt;&gt;"",G3299&lt;&gt;""),E3305=""),"",IF(AND($D$5="",$E$5="",$F$5="",$G$5=""),"",IFERROR(VLOOKUP(B3305,'勘定科目コード（2019）'!$B$2:$J$3668,5,FALSE),""))))</f>
        <v/>
      </c>
      <c r="G3305" s="52" t="str">
        <f>IF(AND(OR(D3299&lt;&gt;"",E3299&lt;&gt;"",F3299&lt;&gt;"",G3299&lt;&gt;""),E3305=""),"",IF(AND($D$5="",$E$5="",$F$5="",$G$5=""),"",IFERROR(VLOOKUP(B3305,'勘定科目コード（2019）'!$B$2:$J$3668,6,FALSE),"")))</f>
        <v/>
      </c>
      <c r="H3305" s="54"/>
      <c r="I3305" s="55" t="str">
        <f>IF(AND(OR(D3299&lt;&gt;"",E3299&lt;&gt;"",F3299&lt;&gt;"",G3299&lt;&gt;""),E3305=""),"",IF(AND($D$5="",$E$5="",$F$5="",$G$5=""),"",IFERROR(VLOOKUP(B3305,'勘定科目コード（2019）'!$B$2:$J$3668,7,FALSE),"")))</f>
        <v/>
      </c>
      <c r="J3305" s="56" t="str">
        <f>IF(AND(OR(D3299&lt;&gt;"",E3299&lt;&gt;"",F3299&lt;&gt;"",G3299&lt;&gt;""),E3305=""),"",IF(AND($D$5="",$E$5="",$F$5="",$G$5=""),"",IFERROR(VLOOKUP(B3305,'勘定科目コード（2019）'!$B$2:$J$3668,8,FALSE),"")))</f>
        <v/>
      </c>
      <c r="K3305" s="57" t="str">
        <f>IF(AND(OR(D3299&lt;&gt;"",E3299&lt;&gt;"",F3299&lt;&gt;"",G3299&lt;&gt;""),E3305=""),"",IF(AND($D$5="",$E$5="",$F$5="",$G$5=""),"",IFERROR(VLOOKUP(B3305,'勘定科目コード（2019）'!$B$2:$J$3668,9,FALSE),"")))</f>
        <v/>
      </c>
      <c r="L3305" s="44" t="str">
        <f>IFERROR(VLOOKUP(D3305,'勘定科目コード（2019）'!$E$2:$J$500,7,FALSE),"")</f>
        <v/>
      </c>
    </row>
    <row r="3306" spans="2:12" x14ac:dyDescent="0.15">
      <c r="B3306" s="31">
        <v>3296</v>
      </c>
      <c r="D3306" s="51" t="str">
        <f>IF(AND($D$5="",$E$5="",$F$5="",$G$5=""),"",(IFERROR(VLOOKUP(B3306,'勘定科目コード（2019）'!$B$2:$J$3668,3,FALSE),"")))</f>
        <v/>
      </c>
      <c r="E3306" s="52" t="str">
        <f>IF(AND(OR($D$5&lt;&gt;"",$E$5&lt;&gt;"",$F$5&lt;&gt;"",$G$5&lt;&gt;""),D3306=""),"",IF(AND($D$5="",$E$5="",$F$5="",$G$5=""),"",IFERROR(VLOOKUP(B3306,'勘定科目コード（2019）'!$B$2:$J$3668,4,FALSE),"")))</f>
        <v/>
      </c>
      <c r="F3306" s="53" t="str">
        <f>IF(AND(OR(D3300&lt;&gt;"",E3300&lt;&gt;"",F3300&lt;&gt;"",G3300&lt;&gt;""),E3306=""),"",IF(AND(OR(D3300&lt;&gt;"",E3300&lt;&gt;"",F3300&lt;&gt;"",G3300&lt;&gt;""),E3306=""),"",IF(AND($D$5="",$E$5="",$F$5="",$G$5=""),"",IFERROR(VLOOKUP(B3306,'勘定科目コード（2019）'!$B$2:$J$3668,5,FALSE),""))))</f>
        <v/>
      </c>
      <c r="G3306" s="52" t="str">
        <f>IF(AND(OR(D3300&lt;&gt;"",E3300&lt;&gt;"",F3300&lt;&gt;"",G3300&lt;&gt;""),E3306=""),"",IF(AND($D$5="",$E$5="",$F$5="",$G$5=""),"",IFERROR(VLOOKUP(B3306,'勘定科目コード（2019）'!$B$2:$J$3668,6,FALSE),"")))</f>
        <v/>
      </c>
      <c r="H3306" s="54"/>
      <c r="I3306" s="55" t="str">
        <f>IF(AND(OR(D3300&lt;&gt;"",E3300&lt;&gt;"",F3300&lt;&gt;"",G3300&lt;&gt;""),E3306=""),"",IF(AND($D$5="",$E$5="",$F$5="",$G$5=""),"",IFERROR(VLOOKUP(B3306,'勘定科目コード（2019）'!$B$2:$J$3668,7,FALSE),"")))</f>
        <v/>
      </c>
      <c r="J3306" s="56" t="str">
        <f>IF(AND(OR(D3300&lt;&gt;"",E3300&lt;&gt;"",F3300&lt;&gt;"",G3300&lt;&gt;""),E3306=""),"",IF(AND($D$5="",$E$5="",$F$5="",$G$5=""),"",IFERROR(VLOOKUP(B3306,'勘定科目コード（2019）'!$B$2:$J$3668,8,FALSE),"")))</f>
        <v/>
      </c>
      <c r="K3306" s="57" t="str">
        <f>IF(AND(OR(D3300&lt;&gt;"",E3300&lt;&gt;"",F3300&lt;&gt;"",G3300&lt;&gt;""),E3306=""),"",IF(AND($D$5="",$E$5="",$F$5="",$G$5=""),"",IFERROR(VLOOKUP(B3306,'勘定科目コード（2019）'!$B$2:$J$3668,9,FALSE),"")))</f>
        <v/>
      </c>
      <c r="L3306" s="44" t="str">
        <f>IFERROR(VLOOKUP(D3306,'勘定科目コード（2019）'!$E$2:$J$500,7,FALSE),"")</f>
        <v/>
      </c>
    </row>
    <row r="3307" spans="2:12" x14ac:dyDescent="0.15">
      <c r="B3307" s="31">
        <v>3297</v>
      </c>
      <c r="D3307" s="51" t="str">
        <f>IF(AND($D$5="",$E$5="",$F$5="",$G$5=""),"",(IFERROR(VLOOKUP(B3307,'勘定科目コード（2019）'!$B$2:$J$3668,3,FALSE),"")))</f>
        <v/>
      </c>
      <c r="E3307" s="52" t="str">
        <f>IF(AND(OR($D$5&lt;&gt;"",$E$5&lt;&gt;"",$F$5&lt;&gt;"",$G$5&lt;&gt;""),D3307=""),"",IF(AND($D$5="",$E$5="",$F$5="",$G$5=""),"",IFERROR(VLOOKUP(B3307,'勘定科目コード（2019）'!$B$2:$J$3668,4,FALSE),"")))</f>
        <v/>
      </c>
      <c r="F3307" s="53" t="str">
        <f>IF(AND(OR(D3301&lt;&gt;"",E3301&lt;&gt;"",F3301&lt;&gt;"",G3301&lt;&gt;""),E3307=""),"",IF(AND(OR(D3301&lt;&gt;"",E3301&lt;&gt;"",F3301&lt;&gt;"",G3301&lt;&gt;""),E3307=""),"",IF(AND($D$5="",$E$5="",$F$5="",$G$5=""),"",IFERROR(VLOOKUP(B3307,'勘定科目コード（2019）'!$B$2:$J$3668,5,FALSE),""))))</f>
        <v/>
      </c>
      <c r="G3307" s="52" t="str">
        <f>IF(AND(OR(D3301&lt;&gt;"",E3301&lt;&gt;"",F3301&lt;&gt;"",G3301&lt;&gt;""),E3307=""),"",IF(AND($D$5="",$E$5="",$F$5="",$G$5=""),"",IFERROR(VLOOKUP(B3307,'勘定科目コード（2019）'!$B$2:$J$3668,6,FALSE),"")))</f>
        <v/>
      </c>
      <c r="H3307" s="54"/>
      <c r="I3307" s="55" t="str">
        <f>IF(AND(OR(D3301&lt;&gt;"",E3301&lt;&gt;"",F3301&lt;&gt;"",G3301&lt;&gt;""),E3307=""),"",IF(AND($D$5="",$E$5="",$F$5="",$G$5=""),"",IFERROR(VLOOKUP(B3307,'勘定科目コード（2019）'!$B$2:$J$3668,7,FALSE),"")))</f>
        <v/>
      </c>
      <c r="J3307" s="56" t="str">
        <f>IF(AND(OR(D3301&lt;&gt;"",E3301&lt;&gt;"",F3301&lt;&gt;"",G3301&lt;&gt;""),E3307=""),"",IF(AND($D$5="",$E$5="",$F$5="",$G$5=""),"",IFERROR(VLOOKUP(B3307,'勘定科目コード（2019）'!$B$2:$J$3668,8,FALSE),"")))</f>
        <v/>
      </c>
      <c r="K3307" s="57" t="str">
        <f>IF(AND(OR(D3301&lt;&gt;"",E3301&lt;&gt;"",F3301&lt;&gt;"",G3301&lt;&gt;""),E3307=""),"",IF(AND($D$5="",$E$5="",$F$5="",$G$5=""),"",IFERROR(VLOOKUP(B3307,'勘定科目コード（2019）'!$B$2:$J$3668,9,FALSE),"")))</f>
        <v/>
      </c>
      <c r="L3307" s="44" t="str">
        <f>IFERROR(VLOOKUP(D3307,'勘定科目コード（2019）'!$E$2:$J$500,7,FALSE),"")</f>
        <v/>
      </c>
    </row>
    <row r="3308" spans="2:12" x14ac:dyDescent="0.15">
      <c r="B3308" s="31">
        <v>3298</v>
      </c>
      <c r="D3308" s="51" t="str">
        <f>IF(AND($D$5="",$E$5="",$F$5="",$G$5=""),"",(IFERROR(VLOOKUP(B3308,'勘定科目コード（2019）'!$B$2:$J$3668,3,FALSE),"")))</f>
        <v/>
      </c>
      <c r="E3308" s="52" t="str">
        <f>IF(AND(OR($D$5&lt;&gt;"",$E$5&lt;&gt;"",$F$5&lt;&gt;"",$G$5&lt;&gt;""),D3308=""),"",IF(AND($D$5="",$E$5="",$F$5="",$G$5=""),"",IFERROR(VLOOKUP(B3308,'勘定科目コード（2019）'!$B$2:$J$3668,4,FALSE),"")))</f>
        <v/>
      </c>
      <c r="F3308" s="53" t="str">
        <f>IF(AND(OR(D3302&lt;&gt;"",E3302&lt;&gt;"",F3302&lt;&gt;"",G3302&lt;&gt;""),E3308=""),"",IF(AND(OR(D3302&lt;&gt;"",E3302&lt;&gt;"",F3302&lt;&gt;"",G3302&lt;&gt;""),E3308=""),"",IF(AND($D$5="",$E$5="",$F$5="",$G$5=""),"",IFERROR(VLOOKUP(B3308,'勘定科目コード（2019）'!$B$2:$J$3668,5,FALSE),""))))</f>
        <v/>
      </c>
      <c r="G3308" s="52" t="str">
        <f>IF(AND(OR(D3302&lt;&gt;"",E3302&lt;&gt;"",F3302&lt;&gt;"",G3302&lt;&gt;""),E3308=""),"",IF(AND($D$5="",$E$5="",$F$5="",$G$5=""),"",IFERROR(VLOOKUP(B3308,'勘定科目コード（2019）'!$B$2:$J$3668,6,FALSE),"")))</f>
        <v/>
      </c>
      <c r="H3308" s="54"/>
      <c r="I3308" s="55" t="str">
        <f>IF(AND(OR(D3302&lt;&gt;"",E3302&lt;&gt;"",F3302&lt;&gt;"",G3302&lt;&gt;""),E3308=""),"",IF(AND($D$5="",$E$5="",$F$5="",$G$5=""),"",IFERROR(VLOOKUP(B3308,'勘定科目コード（2019）'!$B$2:$J$3668,7,FALSE),"")))</f>
        <v/>
      </c>
      <c r="J3308" s="56" t="str">
        <f>IF(AND(OR(D3302&lt;&gt;"",E3302&lt;&gt;"",F3302&lt;&gt;"",G3302&lt;&gt;""),E3308=""),"",IF(AND($D$5="",$E$5="",$F$5="",$G$5=""),"",IFERROR(VLOOKUP(B3308,'勘定科目コード（2019）'!$B$2:$J$3668,8,FALSE),"")))</f>
        <v/>
      </c>
      <c r="K3308" s="57" t="str">
        <f>IF(AND(OR(D3302&lt;&gt;"",E3302&lt;&gt;"",F3302&lt;&gt;"",G3302&lt;&gt;""),E3308=""),"",IF(AND($D$5="",$E$5="",$F$5="",$G$5=""),"",IFERROR(VLOOKUP(B3308,'勘定科目コード（2019）'!$B$2:$J$3668,9,FALSE),"")))</f>
        <v/>
      </c>
      <c r="L3308" s="44" t="str">
        <f>IFERROR(VLOOKUP(D3308,'勘定科目コード（2019）'!$E$2:$J$500,7,FALSE),"")</f>
        <v/>
      </c>
    </row>
    <row r="3309" spans="2:12" x14ac:dyDescent="0.15">
      <c r="B3309" s="31">
        <v>3299</v>
      </c>
      <c r="D3309" s="51" t="str">
        <f>IF(AND($D$5="",$E$5="",$F$5="",$G$5=""),"",(IFERROR(VLOOKUP(B3309,'勘定科目コード（2019）'!$B$2:$J$3668,3,FALSE),"")))</f>
        <v/>
      </c>
      <c r="E3309" s="52" t="str">
        <f>IF(AND(OR($D$5&lt;&gt;"",$E$5&lt;&gt;"",$F$5&lt;&gt;"",$G$5&lt;&gt;""),D3309=""),"",IF(AND($D$5="",$E$5="",$F$5="",$G$5=""),"",IFERROR(VLOOKUP(B3309,'勘定科目コード（2019）'!$B$2:$J$3668,4,FALSE),"")))</f>
        <v/>
      </c>
      <c r="F3309" s="53" t="str">
        <f>IF(AND(OR(D3303&lt;&gt;"",E3303&lt;&gt;"",F3303&lt;&gt;"",G3303&lt;&gt;""),E3309=""),"",IF(AND(OR(D3303&lt;&gt;"",E3303&lt;&gt;"",F3303&lt;&gt;"",G3303&lt;&gt;""),E3309=""),"",IF(AND($D$5="",$E$5="",$F$5="",$G$5=""),"",IFERROR(VLOOKUP(B3309,'勘定科目コード（2019）'!$B$2:$J$3668,5,FALSE),""))))</f>
        <v/>
      </c>
      <c r="G3309" s="52" t="str">
        <f>IF(AND(OR(D3303&lt;&gt;"",E3303&lt;&gt;"",F3303&lt;&gt;"",G3303&lt;&gt;""),E3309=""),"",IF(AND($D$5="",$E$5="",$F$5="",$G$5=""),"",IFERROR(VLOOKUP(B3309,'勘定科目コード（2019）'!$B$2:$J$3668,6,FALSE),"")))</f>
        <v/>
      </c>
      <c r="H3309" s="54"/>
      <c r="I3309" s="55" t="str">
        <f>IF(AND(OR(D3303&lt;&gt;"",E3303&lt;&gt;"",F3303&lt;&gt;"",G3303&lt;&gt;""),E3309=""),"",IF(AND($D$5="",$E$5="",$F$5="",$G$5=""),"",IFERROR(VLOOKUP(B3309,'勘定科目コード（2019）'!$B$2:$J$3668,7,FALSE),"")))</f>
        <v/>
      </c>
      <c r="J3309" s="56" t="str">
        <f>IF(AND(OR(D3303&lt;&gt;"",E3303&lt;&gt;"",F3303&lt;&gt;"",G3303&lt;&gt;""),E3309=""),"",IF(AND($D$5="",$E$5="",$F$5="",$G$5=""),"",IFERROR(VLOOKUP(B3309,'勘定科目コード（2019）'!$B$2:$J$3668,8,FALSE),"")))</f>
        <v/>
      </c>
      <c r="K3309" s="57" t="str">
        <f>IF(AND(OR(D3303&lt;&gt;"",E3303&lt;&gt;"",F3303&lt;&gt;"",G3303&lt;&gt;""),E3309=""),"",IF(AND($D$5="",$E$5="",$F$5="",$G$5=""),"",IFERROR(VLOOKUP(B3309,'勘定科目コード（2019）'!$B$2:$J$3668,9,FALSE),"")))</f>
        <v/>
      </c>
      <c r="L3309" s="44" t="str">
        <f>IFERROR(VLOOKUP(D3309,'勘定科目コード（2019）'!$E$2:$J$500,7,FALSE),"")</f>
        <v/>
      </c>
    </row>
    <row r="3310" spans="2:12" x14ac:dyDescent="0.15">
      <c r="B3310" s="31">
        <v>3300</v>
      </c>
      <c r="D3310" s="51" t="str">
        <f>IF(AND($D$5="",$E$5="",$F$5="",$G$5=""),"",(IFERROR(VLOOKUP(B3310,'勘定科目コード（2019）'!$B$2:$J$3668,3,FALSE),"")))</f>
        <v/>
      </c>
      <c r="E3310" s="52" t="str">
        <f>IF(AND(OR($D$5&lt;&gt;"",$E$5&lt;&gt;"",$F$5&lt;&gt;"",$G$5&lt;&gt;""),D3310=""),"",IF(AND($D$5="",$E$5="",$F$5="",$G$5=""),"",IFERROR(VLOOKUP(B3310,'勘定科目コード（2019）'!$B$2:$J$3668,4,FALSE),"")))</f>
        <v/>
      </c>
      <c r="F3310" s="53" t="str">
        <f>IF(AND(OR(D3304&lt;&gt;"",E3304&lt;&gt;"",F3304&lt;&gt;"",G3304&lt;&gt;""),E3310=""),"",IF(AND(OR(D3304&lt;&gt;"",E3304&lt;&gt;"",F3304&lt;&gt;"",G3304&lt;&gt;""),E3310=""),"",IF(AND($D$5="",$E$5="",$F$5="",$G$5=""),"",IFERROR(VLOOKUP(B3310,'勘定科目コード（2019）'!$B$2:$J$3668,5,FALSE),""))))</f>
        <v/>
      </c>
      <c r="G3310" s="52" t="str">
        <f>IF(AND(OR(D3304&lt;&gt;"",E3304&lt;&gt;"",F3304&lt;&gt;"",G3304&lt;&gt;""),E3310=""),"",IF(AND($D$5="",$E$5="",$F$5="",$G$5=""),"",IFERROR(VLOOKUP(B3310,'勘定科目コード（2019）'!$B$2:$J$3668,6,FALSE),"")))</f>
        <v/>
      </c>
      <c r="H3310" s="54"/>
      <c r="I3310" s="55" t="str">
        <f>IF(AND(OR(D3304&lt;&gt;"",E3304&lt;&gt;"",F3304&lt;&gt;"",G3304&lt;&gt;""),E3310=""),"",IF(AND($D$5="",$E$5="",$F$5="",$G$5=""),"",IFERROR(VLOOKUP(B3310,'勘定科目コード（2019）'!$B$2:$J$3668,7,FALSE),"")))</f>
        <v/>
      </c>
      <c r="J3310" s="56" t="str">
        <f>IF(AND(OR(D3304&lt;&gt;"",E3304&lt;&gt;"",F3304&lt;&gt;"",G3304&lt;&gt;""),E3310=""),"",IF(AND($D$5="",$E$5="",$F$5="",$G$5=""),"",IFERROR(VLOOKUP(B3310,'勘定科目コード（2019）'!$B$2:$J$3668,8,FALSE),"")))</f>
        <v/>
      </c>
      <c r="K3310" s="57" t="str">
        <f>IF(AND(OR(D3304&lt;&gt;"",E3304&lt;&gt;"",F3304&lt;&gt;"",G3304&lt;&gt;""),E3310=""),"",IF(AND($D$5="",$E$5="",$F$5="",$G$5=""),"",IFERROR(VLOOKUP(B3310,'勘定科目コード（2019）'!$B$2:$J$3668,9,FALSE),"")))</f>
        <v/>
      </c>
      <c r="L3310" s="44" t="str">
        <f>IFERROR(VLOOKUP(D3310,'勘定科目コード（2019）'!$E$2:$J$500,7,FALSE),"")</f>
        <v/>
      </c>
    </row>
    <row r="3311" spans="2:12" x14ac:dyDescent="0.15">
      <c r="B3311" s="31">
        <v>3301</v>
      </c>
      <c r="D3311" s="51" t="str">
        <f>IF(AND($D$5="",$E$5="",$F$5="",$G$5=""),"",(IFERROR(VLOOKUP(B3311,'勘定科目コード（2019）'!$B$2:$J$3668,3,FALSE),"")))</f>
        <v/>
      </c>
      <c r="E3311" s="52" t="str">
        <f>IF(AND(OR($D$5&lt;&gt;"",$E$5&lt;&gt;"",$F$5&lt;&gt;"",$G$5&lt;&gt;""),D3311=""),"",IF(AND($D$5="",$E$5="",$F$5="",$G$5=""),"",IFERROR(VLOOKUP(B3311,'勘定科目コード（2019）'!$B$2:$J$3668,4,FALSE),"")))</f>
        <v/>
      </c>
      <c r="F3311" s="53" t="str">
        <f>IF(AND(OR(D3305&lt;&gt;"",E3305&lt;&gt;"",F3305&lt;&gt;"",G3305&lt;&gt;""),E3311=""),"",IF(AND(OR(D3305&lt;&gt;"",E3305&lt;&gt;"",F3305&lt;&gt;"",G3305&lt;&gt;""),E3311=""),"",IF(AND($D$5="",$E$5="",$F$5="",$G$5=""),"",IFERROR(VLOOKUP(B3311,'勘定科目コード（2019）'!$B$2:$J$3668,5,FALSE),""))))</f>
        <v/>
      </c>
      <c r="G3311" s="52" t="str">
        <f>IF(AND(OR(D3305&lt;&gt;"",E3305&lt;&gt;"",F3305&lt;&gt;"",G3305&lt;&gt;""),E3311=""),"",IF(AND($D$5="",$E$5="",$F$5="",$G$5=""),"",IFERROR(VLOOKUP(B3311,'勘定科目コード（2019）'!$B$2:$J$3668,6,FALSE),"")))</f>
        <v/>
      </c>
      <c r="H3311" s="54"/>
      <c r="I3311" s="55" t="str">
        <f>IF(AND(OR(D3305&lt;&gt;"",E3305&lt;&gt;"",F3305&lt;&gt;"",G3305&lt;&gt;""),E3311=""),"",IF(AND($D$5="",$E$5="",$F$5="",$G$5=""),"",IFERROR(VLOOKUP(B3311,'勘定科目コード（2019）'!$B$2:$J$3668,7,FALSE),"")))</f>
        <v/>
      </c>
      <c r="J3311" s="56" t="str">
        <f>IF(AND(OR(D3305&lt;&gt;"",E3305&lt;&gt;"",F3305&lt;&gt;"",G3305&lt;&gt;""),E3311=""),"",IF(AND($D$5="",$E$5="",$F$5="",$G$5=""),"",IFERROR(VLOOKUP(B3311,'勘定科目コード（2019）'!$B$2:$J$3668,8,FALSE),"")))</f>
        <v/>
      </c>
      <c r="K3311" s="57" t="str">
        <f>IF(AND(OR(D3305&lt;&gt;"",E3305&lt;&gt;"",F3305&lt;&gt;"",G3305&lt;&gt;""),E3311=""),"",IF(AND($D$5="",$E$5="",$F$5="",$G$5=""),"",IFERROR(VLOOKUP(B3311,'勘定科目コード（2019）'!$B$2:$J$3668,9,FALSE),"")))</f>
        <v/>
      </c>
      <c r="L3311" s="44" t="str">
        <f>IFERROR(VLOOKUP(D3311,'勘定科目コード（2019）'!$E$2:$J$500,7,FALSE),"")</f>
        <v/>
      </c>
    </row>
    <row r="3312" spans="2:12" x14ac:dyDescent="0.15">
      <c r="B3312" s="31">
        <v>3302</v>
      </c>
      <c r="D3312" s="51" t="str">
        <f>IF(AND($D$5="",$E$5="",$F$5="",$G$5=""),"",(IFERROR(VLOOKUP(B3312,'勘定科目コード（2019）'!$B$2:$J$3668,3,FALSE),"")))</f>
        <v/>
      </c>
      <c r="E3312" s="52" t="str">
        <f>IF(AND(OR($D$5&lt;&gt;"",$E$5&lt;&gt;"",$F$5&lt;&gt;"",$G$5&lt;&gt;""),D3312=""),"",IF(AND($D$5="",$E$5="",$F$5="",$G$5=""),"",IFERROR(VLOOKUP(B3312,'勘定科目コード（2019）'!$B$2:$J$3668,4,FALSE),"")))</f>
        <v/>
      </c>
      <c r="F3312" s="53" t="str">
        <f>IF(AND(OR(D3306&lt;&gt;"",E3306&lt;&gt;"",F3306&lt;&gt;"",G3306&lt;&gt;""),E3312=""),"",IF(AND(OR(D3306&lt;&gt;"",E3306&lt;&gt;"",F3306&lt;&gt;"",G3306&lt;&gt;""),E3312=""),"",IF(AND($D$5="",$E$5="",$F$5="",$G$5=""),"",IFERROR(VLOOKUP(B3312,'勘定科目コード（2019）'!$B$2:$J$3668,5,FALSE),""))))</f>
        <v/>
      </c>
      <c r="G3312" s="52" t="str">
        <f>IF(AND(OR(D3306&lt;&gt;"",E3306&lt;&gt;"",F3306&lt;&gt;"",G3306&lt;&gt;""),E3312=""),"",IF(AND($D$5="",$E$5="",$F$5="",$G$5=""),"",IFERROR(VLOOKUP(B3312,'勘定科目コード（2019）'!$B$2:$J$3668,6,FALSE),"")))</f>
        <v/>
      </c>
      <c r="H3312" s="54"/>
      <c r="I3312" s="55" t="str">
        <f>IF(AND(OR(D3306&lt;&gt;"",E3306&lt;&gt;"",F3306&lt;&gt;"",G3306&lt;&gt;""),E3312=""),"",IF(AND($D$5="",$E$5="",$F$5="",$G$5=""),"",IFERROR(VLOOKUP(B3312,'勘定科目コード（2019）'!$B$2:$J$3668,7,FALSE),"")))</f>
        <v/>
      </c>
      <c r="J3312" s="56" t="str">
        <f>IF(AND(OR(D3306&lt;&gt;"",E3306&lt;&gt;"",F3306&lt;&gt;"",G3306&lt;&gt;""),E3312=""),"",IF(AND($D$5="",$E$5="",$F$5="",$G$5=""),"",IFERROR(VLOOKUP(B3312,'勘定科目コード（2019）'!$B$2:$J$3668,8,FALSE),"")))</f>
        <v/>
      </c>
      <c r="K3312" s="57" t="str">
        <f>IF(AND(OR(D3306&lt;&gt;"",E3306&lt;&gt;"",F3306&lt;&gt;"",G3306&lt;&gt;""),E3312=""),"",IF(AND($D$5="",$E$5="",$F$5="",$G$5=""),"",IFERROR(VLOOKUP(B3312,'勘定科目コード（2019）'!$B$2:$J$3668,9,FALSE),"")))</f>
        <v/>
      </c>
      <c r="L3312" s="44" t="str">
        <f>IFERROR(VLOOKUP(D3312,'勘定科目コード（2019）'!$E$2:$J$500,7,FALSE),"")</f>
        <v/>
      </c>
    </row>
    <row r="3313" spans="2:12" x14ac:dyDescent="0.15">
      <c r="B3313" s="31">
        <v>3303</v>
      </c>
      <c r="D3313" s="51" t="str">
        <f>IF(AND($D$5="",$E$5="",$F$5="",$G$5=""),"",(IFERROR(VLOOKUP(B3313,'勘定科目コード（2019）'!$B$2:$J$3668,3,FALSE),"")))</f>
        <v/>
      </c>
      <c r="E3313" s="52" t="str">
        <f>IF(AND(OR($D$5&lt;&gt;"",$E$5&lt;&gt;"",$F$5&lt;&gt;"",$G$5&lt;&gt;""),D3313=""),"",IF(AND($D$5="",$E$5="",$F$5="",$G$5=""),"",IFERROR(VLOOKUP(B3313,'勘定科目コード（2019）'!$B$2:$J$3668,4,FALSE),"")))</f>
        <v/>
      </c>
      <c r="F3313" s="53" t="str">
        <f>IF(AND(OR(D3307&lt;&gt;"",E3307&lt;&gt;"",F3307&lt;&gt;"",G3307&lt;&gt;""),E3313=""),"",IF(AND(OR(D3307&lt;&gt;"",E3307&lt;&gt;"",F3307&lt;&gt;"",G3307&lt;&gt;""),E3313=""),"",IF(AND($D$5="",$E$5="",$F$5="",$G$5=""),"",IFERROR(VLOOKUP(B3313,'勘定科目コード（2019）'!$B$2:$J$3668,5,FALSE),""))))</f>
        <v/>
      </c>
      <c r="G3313" s="52" t="str">
        <f>IF(AND(OR(D3307&lt;&gt;"",E3307&lt;&gt;"",F3307&lt;&gt;"",G3307&lt;&gt;""),E3313=""),"",IF(AND($D$5="",$E$5="",$F$5="",$G$5=""),"",IFERROR(VLOOKUP(B3313,'勘定科目コード（2019）'!$B$2:$J$3668,6,FALSE),"")))</f>
        <v/>
      </c>
      <c r="H3313" s="54"/>
      <c r="I3313" s="55" t="str">
        <f>IF(AND(OR(D3307&lt;&gt;"",E3307&lt;&gt;"",F3307&lt;&gt;"",G3307&lt;&gt;""),E3313=""),"",IF(AND($D$5="",$E$5="",$F$5="",$G$5=""),"",IFERROR(VLOOKUP(B3313,'勘定科目コード（2019）'!$B$2:$J$3668,7,FALSE),"")))</f>
        <v/>
      </c>
      <c r="J3313" s="56" t="str">
        <f>IF(AND(OR(D3307&lt;&gt;"",E3307&lt;&gt;"",F3307&lt;&gt;"",G3307&lt;&gt;""),E3313=""),"",IF(AND($D$5="",$E$5="",$F$5="",$G$5=""),"",IFERROR(VLOOKUP(B3313,'勘定科目コード（2019）'!$B$2:$J$3668,8,FALSE),"")))</f>
        <v/>
      </c>
      <c r="K3313" s="57" t="str">
        <f>IF(AND(OR(D3307&lt;&gt;"",E3307&lt;&gt;"",F3307&lt;&gt;"",G3307&lt;&gt;""),E3313=""),"",IF(AND($D$5="",$E$5="",$F$5="",$G$5=""),"",IFERROR(VLOOKUP(B3313,'勘定科目コード（2019）'!$B$2:$J$3668,9,FALSE),"")))</f>
        <v/>
      </c>
      <c r="L3313" s="44" t="str">
        <f>IFERROR(VLOOKUP(D3313,'勘定科目コード（2019）'!$E$2:$J$500,7,FALSE),"")</f>
        <v/>
      </c>
    </row>
    <row r="3314" spans="2:12" x14ac:dyDescent="0.15">
      <c r="B3314" s="31">
        <v>3304</v>
      </c>
      <c r="D3314" s="51" t="str">
        <f>IF(AND($D$5="",$E$5="",$F$5="",$G$5=""),"",(IFERROR(VLOOKUP(B3314,'勘定科目コード（2019）'!$B$2:$J$3668,3,FALSE),"")))</f>
        <v/>
      </c>
      <c r="E3314" s="52" t="str">
        <f>IF(AND(OR($D$5&lt;&gt;"",$E$5&lt;&gt;"",$F$5&lt;&gt;"",$G$5&lt;&gt;""),D3314=""),"",IF(AND($D$5="",$E$5="",$F$5="",$G$5=""),"",IFERROR(VLOOKUP(B3314,'勘定科目コード（2019）'!$B$2:$J$3668,4,FALSE),"")))</f>
        <v/>
      </c>
      <c r="F3314" s="53" t="str">
        <f>IF(AND(OR(D3308&lt;&gt;"",E3308&lt;&gt;"",F3308&lt;&gt;"",G3308&lt;&gt;""),E3314=""),"",IF(AND(OR(D3308&lt;&gt;"",E3308&lt;&gt;"",F3308&lt;&gt;"",G3308&lt;&gt;""),E3314=""),"",IF(AND($D$5="",$E$5="",$F$5="",$G$5=""),"",IFERROR(VLOOKUP(B3314,'勘定科目コード（2019）'!$B$2:$J$3668,5,FALSE),""))))</f>
        <v/>
      </c>
      <c r="G3314" s="52" t="str">
        <f>IF(AND(OR(D3308&lt;&gt;"",E3308&lt;&gt;"",F3308&lt;&gt;"",G3308&lt;&gt;""),E3314=""),"",IF(AND($D$5="",$E$5="",$F$5="",$G$5=""),"",IFERROR(VLOOKUP(B3314,'勘定科目コード（2019）'!$B$2:$J$3668,6,FALSE),"")))</f>
        <v/>
      </c>
      <c r="H3314" s="54"/>
      <c r="I3314" s="55" t="str">
        <f>IF(AND(OR(D3308&lt;&gt;"",E3308&lt;&gt;"",F3308&lt;&gt;"",G3308&lt;&gt;""),E3314=""),"",IF(AND($D$5="",$E$5="",$F$5="",$G$5=""),"",IFERROR(VLOOKUP(B3314,'勘定科目コード（2019）'!$B$2:$J$3668,7,FALSE),"")))</f>
        <v/>
      </c>
      <c r="J3314" s="56" t="str">
        <f>IF(AND(OR(D3308&lt;&gt;"",E3308&lt;&gt;"",F3308&lt;&gt;"",G3308&lt;&gt;""),E3314=""),"",IF(AND($D$5="",$E$5="",$F$5="",$G$5=""),"",IFERROR(VLOOKUP(B3314,'勘定科目コード（2019）'!$B$2:$J$3668,8,FALSE),"")))</f>
        <v/>
      </c>
      <c r="K3314" s="57" t="str">
        <f>IF(AND(OR(D3308&lt;&gt;"",E3308&lt;&gt;"",F3308&lt;&gt;"",G3308&lt;&gt;""),E3314=""),"",IF(AND($D$5="",$E$5="",$F$5="",$G$5=""),"",IFERROR(VLOOKUP(B3314,'勘定科目コード（2019）'!$B$2:$J$3668,9,FALSE),"")))</f>
        <v/>
      </c>
      <c r="L3314" s="44" t="str">
        <f>IFERROR(VLOOKUP(D3314,'勘定科目コード（2019）'!$E$2:$J$500,7,FALSE),"")</f>
        <v/>
      </c>
    </row>
    <row r="3315" spans="2:12" x14ac:dyDescent="0.15">
      <c r="B3315" s="31">
        <v>3305</v>
      </c>
      <c r="D3315" s="51" t="str">
        <f>IF(AND($D$5="",$E$5="",$F$5="",$G$5=""),"",(IFERROR(VLOOKUP(B3315,'勘定科目コード（2019）'!$B$2:$J$3668,3,FALSE),"")))</f>
        <v/>
      </c>
      <c r="E3315" s="52" t="str">
        <f>IF(AND(OR($D$5&lt;&gt;"",$E$5&lt;&gt;"",$F$5&lt;&gt;"",$G$5&lt;&gt;""),D3315=""),"",IF(AND($D$5="",$E$5="",$F$5="",$G$5=""),"",IFERROR(VLOOKUP(B3315,'勘定科目コード（2019）'!$B$2:$J$3668,4,FALSE),"")))</f>
        <v/>
      </c>
      <c r="F3315" s="53" t="str">
        <f>IF(AND(OR(D3309&lt;&gt;"",E3309&lt;&gt;"",F3309&lt;&gt;"",G3309&lt;&gt;""),E3315=""),"",IF(AND(OR(D3309&lt;&gt;"",E3309&lt;&gt;"",F3309&lt;&gt;"",G3309&lt;&gt;""),E3315=""),"",IF(AND($D$5="",$E$5="",$F$5="",$G$5=""),"",IFERROR(VLOOKUP(B3315,'勘定科目コード（2019）'!$B$2:$J$3668,5,FALSE),""))))</f>
        <v/>
      </c>
      <c r="G3315" s="52" t="str">
        <f>IF(AND(OR(D3309&lt;&gt;"",E3309&lt;&gt;"",F3309&lt;&gt;"",G3309&lt;&gt;""),E3315=""),"",IF(AND($D$5="",$E$5="",$F$5="",$G$5=""),"",IFERROR(VLOOKUP(B3315,'勘定科目コード（2019）'!$B$2:$J$3668,6,FALSE),"")))</f>
        <v/>
      </c>
      <c r="H3315" s="54"/>
      <c r="I3315" s="55" t="str">
        <f>IF(AND(OR(D3309&lt;&gt;"",E3309&lt;&gt;"",F3309&lt;&gt;"",G3309&lt;&gt;""),E3315=""),"",IF(AND($D$5="",$E$5="",$F$5="",$G$5=""),"",IFERROR(VLOOKUP(B3315,'勘定科目コード（2019）'!$B$2:$J$3668,7,FALSE),"")))</f>
        <v/>
      </c>
      <c r="J3315" s="56" t="str">
        <f>IF(AND(OR(D3309&lt;&gt;"",E3309&lt;&gt;"",F3309&lt;&gt;"",G3309&lt;&gt;""),E3315=""),"",IF(AND($D$5="",$E$5="",$F$5="",$G$5=""),"",IFERROR(VLOOKUP(B3315,'勘定科目コード（2019）'!$B$2:$J$3668,8,FALSE),"")))</f>
        <v/>
      </c>
      <c r="K3315" s="57" t="str">
        <f>IF(AND(OR(D3309&lt;&gt;"",E3309&lt;&gt;"",F3309&lt;&gt;"",G3309&lt;&gt;""),E3315=""),"",IF(AND($D$5="",$E$5="",$F$5="",$G$5=""),"",IFERROR(VLOOKUP(B3315,'勘定科目コード（2019）'!$B$2:$J$3668,9,FALSE),"")))</f>
        <v/>
      </c>
      <c r="L3315" s="44" t="str">
        <f>IFERROR(VLOOKUP(D3315,'勘定科目コード（2019）'!$E$2:$J$500,7,FALSE),"")</f>
        <v/>
      </c>
    </row>
    <row r="3316" spans="2:12" x14ac:dyDescent="0.15">
      <c r="B3316" s="31">
        <v>3306</v>
      </c>
      <c r="D3316" s="51" t="str">
        <f>IF(AND($D$5="",$E$5="",$F$5="",$G$5=""),"",(IFERROR(VLOOKUP(B3316,'勘定科目コード（2019）'!$B$2:$J$3668,3,FALSE),"")))</f>
        <v/>
      </c>
      <c r="E3316" s="52" t="str">
        <f>IF(AND(OR($D$5&lt;&gt;"",$E$5&lt;&gt;"",$F$5&lt;&gt;"",$G$5&lt;&gt;""),D3316=""),"",IF(AND($D$5="",$E$5="",$F$5="",$G$5=""),"",IFERROR(VLOOKUP(B3316,'勘定科目コード（2019）'!$B$2:$J$3668,4,FALSE),"")))</f>
        <v/>
      </c>
      <c r="F3316" s="53" t="str">
        <f>IF(AND(OR(D3310&lt;&gt;"",E3310&lt;&gt;"",F3310&lt;&gt;"",G3310&lt;&gt;""),E3316=""),"",IF(AND(OR(D3310&lt;&gt;"",E3310&lt;&gt;"",F3310&lt;&gt;"",G3310&lt;&gt;""),E3316=""),"",IF(AND($D$5="",$E$5="",$F$5="",$G$5=""),"",IFERROR(VLOOKUP(B3316,'勘定科目コード（2019）'!$B$2:$J$3668,5,FALSE),""))))</f>
        <v/>
      </c>
      <c r="G3316" s="52" t="str">
        <f>IF(AND(OR(D3310&lt;&gt;"",E3310&lt;&gt;"",F3310&lt;&gt;"",G3310&lt;&gt;""),E3316=""),"",IF(AND($D$5="",$E$5="",$F$5="",$G$5=""),"",IFERROR(VLOOKUP(B3316,'勘定科目コード（2019）'!$B$2:$J$3668,6,FALSE),"")))</f>
        <v/>
      </c>
      <c r="H3316" s="54"/>
      <c r="I3316" s="55" t="str">
        <f>IF(AND(OR(D3310&lt;&gt;"",E3310&lt;&gt;"",F3310&lt;&gt;"",G3310&lt;&gt;""),E3316=""),"",IF(AND($D$5="",$E$5="",$F$5="",$G$5=""),"",IFERROR(VLOOKUP(B3316,'勘定科目コード（2019）'!$B$2:$J$3668,7,FALSE),"")))</f>
        <v/>
      </c>
      <c r="J3316" s="56" t="str">
        <f>IF(AND(OR(D3310&lt;&gt;"",E3310&lt;&gt;"",F3310&lt;&gt;"",G3310&lt;&gt;""),E3316=""),"",IF(AND($D$5="",$E$5="",$F$5="",$G$5=""),"",IFERROR(VLOOKUP(B3316,'勘定科目コード（2019）'!$B$2:$J$3668,8,FALSE),"")))</f>
        <v/>
      </c>
      <c r="K3316" s="57" t="str">
        <f>IF(AND(OR(D3310&lt;&gt;"",E3310&lt;&gt;"",F3310&lt;&gt;"",G3310&lt;&gt;""),E3316=""),"",IF(AND($D$5="",$E$5="",$F$5="",$G$5=""),"",IFERROR(VLOOKUP(B3316,'勘定科目コード（2019）'!$B$2:$J$3668,9,FALSE),"")))</f>
        <v/>
      </c>
      <c r="L3316" s="44" t="str">
        <f>IFERROR(VLOOKUP(D3316,'勘定科目コード（2019）'!$E$2:$J$500,7,FALSE),"")</f>
        <v/>
      </c>
    </row>
    <row r="3317" spans="2:12" x14ac:dyDescent="0.15">
      <c r="B3317" s="31">
        <v>3307</v>
      </c>
      <c r="D3317" s="51" t="str">
        <f>IF(AND($D$5="",$E$5="",$F$5="",$G$5=""),"",(IFERROR(VLOOKUP(B3317,'勘定科目コード（2019）'!$B$2:$J$3668,3,FALSE),"")))</f>
        <v/>
      </c>
      <c r="E3317" s="52" t="str">
        <f>IF(AND(OR($D$5&lt;&gt;"",$E$5&lt;&gt;"",$F$5&lt;&gt;"",$G$5&lt;&gt;""),D3317=""),"",IF(AND($D$5="",$E$5="",$F$5="",$G$5=""),"",IFERROR(VLOOKUP(B3317,'勘定科目コード（2019）'!$B$2:$J$3668,4,FALSE),"")))</f>
        <v/>
      </c>
      <c r="F3317" s="53" t="str">
        <f>IF(AND(OR(D3311&lt;&gt;"",E3311&lt;&gt;"",F3311&lt;&gt;"",G3311&lt;&gt;""),E3317=""),"",IF(AND(OR(D3311&lt;&gt;"",E3311&lt;&gt;"",F3311&lt;&gt;"",G3311&lt;&gt;""),E3317=""),"",IF(AND($D$5="",$E$5="",$F$5="",$G$5=""),"",IFERROR(VLOOKUP(B3317,'勘定科目コード（2019）'!$B$2:$J$3668,5,FALSE),""))))</f>
        <v/>
      </c>
      <c r="G3317" s="52" t="str">
        <f>IF(AND(OR(D3311&lt;&gt;"",E3311&lt;&gt;"",F3311&lt;&gt;"",G3311&lt;&gt;""),E3317=""),"",IF(AND($D$5="",$E$5="",$F$5="",$G$5=""),"",IFERROR(VLOOKUP(B3317,'勘定科目コード（2019）'!$B$2:$J$3668,6,FALSE),"")))</f>
        <v/>
      </c>
      <c r="H3317" s="54"/>
      <c r="I3317" s="55" t="str">
        <f>IF(AND(OR(D3311&lt;&gt;"",E3311&lt;&gt;"",F3311&lt;&gt;"",G3311&lt;&gt;""),E3317=""),"",IF(AND($D$5="",$E$5="",$F$5="",$G$5=""),"",IFERROR(VLOOKUP(B3317,'勘定科目コード（2019）'!$B$2:$J$3668,7,FALSE),"")))</f>
        <v/>
      </c>
      <c r="J3317" s="56" t="str">
        <f>IF(AND(OR(D3311&lt;&gt;"",E3311&lt;&gt;"",F3311&lt;&gt;"",G3311&lt;&gt;""),E3317=""),"",IF(AND($D$5="",$E$5="",$F$5="",$G$5=""),"",IFERROR(VLOOKUP(B3317,'勘定科目コード（2019）'!$B$2:$J$3668,8,FALSE),"")))</f>
        <v/>
      </c>
      <c r="K3317" s="57" t="str">
        <f>IF(AND(OR(D3311&lt;&gt;"",E3311&lt;&gt;"",F3311&lt;&gt;"",G3311&lt;&gt;""),E3317=""),"",IF(AND($D$5="",$E$5="",$F$5="",$G$5=""),"",IFERROR(VLOOKUP(B3317,'勘定科目コード（2019）'!$B$2:$J$3668,9,FALSE),"")))</f>
        <v/>
      </c>
      <c r="L3317" s="44" t="str">
        <f>IFERROR(VLOOKUP(D3317,'勘定科目コード（2019）'!$E$2:$J$500,7,FALSE),"")</f>
        <v/>
      </c>
    </row>
    <row r="3318" spans="2:12" x14ac:dyDescent="0.15">
      <c r="B3318" s="31">
        <v>3308</v>
      </c>
      <c r="D3318" s="51" t="str">
        <f>IF(AND($D$5="",$E$5="",$F$5="",$G$5=""),"",(IFERROR(VLOOKUP(B3318,'勘定科目コード（2019）'!$B$2:$J$3668,3,FALSE),"")))</f>
        <v/>
      </c>
      <c r="E3318" s="52" t="str">
        <f>IF(AND(OR($D$5&lt;&gt;"",$E$5&lt;&gt;"",$F$5&lt;&gt;"",$G$5&lt;&gt;""),D3318=""),"",IF(AND($D$5="",$E$5="",$F$5="",$G$5=""),"",IFERROR(VLOOKUP(B3318,'勘定科目コード（2019）'!$B$2:$J$3668,4,FALSE),"")))</f>
        <v/>
      </c>
      <c r="F3318" s="53" t="str">
        <f>IF(AND(OR(D3312&lt;&gt;"",E3312&lt;&gt;"",F3312&lt;&gt;"",G3312&lt;&gt;""),E3318=""),"",IF(AND(OR(D3312&lt;&gt;"",E3312&lt;&gt;"",F3312&lt;&gt;"",G3312&lt;&gt;""),E3318=""),"",IF(AND($D$5="",$E$5="",$F$5="",$G$5=""),"",IFERROR(VLOOKUP(B3318,'勘定科目コード（2019）'!$B$2:$J$3668,5,FALSE),""))))</f>
        <v/>
      </c>
      <c r="G3318" s="52" t="str">
        <f>IF(AND(OR(D3312&lt;&gt;"",E3312&lt;&gt;"",F3312&lt;&gt;"",G3312&lt;&gt;""),E3318=""),"",IF(AND($D$5="",$E$5="",$F$5="",$G$5=""),"",IFERROR(VLOOKUP(B3318,'勘定科目コード（2019）'!$B$2:$J$3668,6,FALSE),"")))</f>
        <v/>
      </c>
      <c r="H3318" s="54"/>
      <c r="I3318" s="55" t="str">
        <f>IF(AND(OR(D3312&lt;&gt;"",E3312&lt;&gt;"",F3312&lt;&gt;"",G3312&lt;&gt;""),E3318=""),"",IF(AND($D$5="",$E$5="",$F$5="",$G$5=""),"",IFERROR(VLOOKUP(B3318,'勘定科目コード（2019）'!$B$2:$J$3668,7,FALSE),"")))</f>
        <v/>
      </c>
      <c r="J3318" s="56" t="str">
        <f>IF(AND(OR(D3312&lt;&gt;"",E3312&lt;&gt;"",F3312&lt;&gt;"",G3312&lt;&gt;""),E3318=""),"",IF(AND($D$5="",$E$5="",$F$5="",$G$5=""),"",IFERROR(VLOOKUP(B3318,'勘定科目コード（2019）'!$B$2:$J$3668,8,FALSE),"")))</f>
        <v/>
      </c>
      <c r="K3318" s="57" t="str">
        <f>IF(AND(OR(D3312&lt;&gt;"",E3312&lt;&gt;"",F3312&lt;&gt;"",G3312&lt;&gt;""),E3318=""),"",IF(AND($D$5="",$E$5="",$F$5="",$G$5=""),"",IFERROR(VLOOKUP(B3318,'勘定科目コード（2019）'!$B$2:$J$3668,9,FALSE),"")))</f>
        <v/>
      </c>
      <c r="L3318" s="44" t="str">
        <f>IFERROR(VLOOKUP(D3318,'勘定科目コード（2019）'!$E$2:$J$500,7,FALSE),"")</f>
        <v/>
      </c>
    </row>
    <row r="3319" spans="2:12" x14ac:dyDescent="0.15">
      <c r="B3319" s="31">
        <v>3309</v>
      </c>
      <c r="D3319" s="51" t="str">
        <f>IF(AND($D$5="",$E$5="",$F$5="",$G$5=""),"",(IFERROR(VLOOKUP(B3319,'勘定科目コード（2019）'!$B$2:$J$3668,3,FALSE),"")))</f>
        <v/>
      </c>
      <c r="E3319" s="52" t="str">
        <f>IF(AND(OR($D$5&lt;&gt;"",$E$5&lt;&gt;"",$F$5&lt;&gt;"",$G$5&lt;&gt;""),D3319=""),"",IF(AND($D$5="",$E$5="",$F$5="",$G$5=""),"",IFERROR(VLOOKUP(B3319,'勘定科目コード（2019）'!$B$2:$J$3668,4,FALSE),"")))</f>
        <v/>
      </c>
      <c r="F3319" s="53" t="str">
        <f>IF(AND(OR(D3313&lt;&gt;"",E3313&lt;&gt;"",F3313&lt;&gt;"",G3313&lt;&gt;""),E3319=""),"",IF(AND(OR(D3313&lt;&gt;"",E3313&lt;&gt;"",F3313&lt;&gt;"",G3313&lt;&gt;""),E3319=""),"",IF(AND($D$5="",$E$5="",$F$5="",$G$5=""),"",IFERROR(VLOOKUP(B3319,'勘定科目コード（2019）'!$B$2:$J$3668,5,FALSE),""))))</f>
        <v/>
      </c>
      <c r="G3319" s="52" t="str">
        <f>IF(AND(OR(D3313&lt;&gt;"",E3313&lt;&gt;"",F3313&lt;&gt;"",G3313&lt;&gt;""),E3319=""),"",IF(AND($D$5="",$E$5="",$F$5="",$G$5=""),"",IFERROR(VLOOKUP(B3319,'勘定科目コード（2019）'!$B$2:$J$3668,6,FALSE),"")))</f>
        <v/>
      </c>
      <c r="H3319" s="54"/>
      <c r="I3319" s="55" t="str">
        <f>IF(AND(OR(D3313&lt;&gt;"",E3313&lt;&gt;"",F3313&lt;&gt;"",G3313&lt;&gt;""),E3319=""),"",IF(AND($D$5="",$E$5="",$F$5="",$G$5=""),"",IFERROR(VLOOKUP(B3319,'勘定科目コード（2019）'!$B$2:$J$3668,7,FALSE),"")))</f>
        <v/>
      </c>
      <c r="J3319" s="56" t="str">
        <f>IF(AND(OR(D3313&lt;&gt;"",E3313&lt;&gt;"",F3313&lt;&gt;"",G3313&lt;&gt;""),E3319=""),"",IF(AND($D$5="",$E$5="",$F$5="",$G$5=""),"",IFERROR(VLOOKUP(B3319,'勘定科目コード（2019）'!$B$2:$J$3668,8,FALSE),"")))</f>
        <v/>
      </c>
      <c r="K3319" s="57" t="str">
        <f>IF(AND(OR(D3313&lt;&gt;"",E3313&lt;&gt;"",F3313&lt;&gt;"",G3313&lt;&gt;""),E3319=""),"",IF(AND($D$5="",$E$5="",$F$5="",$G$5=""),"",IFERROR(VLOOKUP(B3319,'勘定科目コード（2019）'!$B$2:$J$3668,9,FALSE),"")))</f>
        <v/>
      </c>
      <c r="L3319" s="44" t="str">
        <f>IFERROR(VLOOKUP(D3319,'勘定科目コード（2019）'!$E$2:$J$500,7,FALSE),"")</f>
        <v/>
      </c>
    </row>
    <row r="3320" spans="2:12" x14ac:dyDescent="0.15">
      <c r="B3320" s="31">
        <v>3310</v>
      </c>
      <c r="D3320" s="51" t="str">
        <f>IF(AND($D$5="",$E$5="",$F$5="",$G$5=""),"",(IFERROR(VLOOKUP(B3320,'勘定科目コード（2019）'!$B$2:$J$3668,3,FALSE),"")))</f>
        <v/>
      </c>
      <c r="E3320" s="52" t="str">
        <f>IF(AND(OR($D$5&lt;&gt;"",$E$5&lt;&gt;"",$F$5&lt;&gt;"",$G$5&lt;&gt;""),D3320=""),"",IF(AND($D$5="",$E$5="",$F$5="",$G$5=""),"",IFERROR(VLOOKUP(B3320,'勘定科目コード（2019）'!$B$2:$J$3668,4,FALSE),"")))</f>
        <v/>
      </c>
      <c r="F3320" s="53" t="str">
        <f>IF(AND(OR(D3314&lt;&gt;"",E3314&lt;&gt;"",F3314&lt;&gt;"",G3314&lt;&gt;""),E3320=""),"",IF(AND(OR(D3314&lt;&gt;"",E3314&lt;&gt;"",F3314&lt;&gt;"",G3314&lt;&gt;""),E3320=""),"",IF(AND($D$5="",$E$5="",$F$5="",$G$5=""),"",IFERROR(VLOOKUP(B3320,'勘定科目コード（2019）'!$B$2:$J$3668,5,FALSE),""))))</f>
        <v/>
      </c>
      <c r="G3320" s="52" t="str">
        <f>IF(AND(OR(D3314&lt;&gt;"",E3314&lt;&gt;"",F3314&lt;&gt;"",G3314&lt;&gt;""),E3320=""),"",IF(AND($D$5="",$E$5="",$F$5="",$G$5=""),"",IFERROR(VLOOKUP(B3320,'勘定科目コード（2019）'!$B$2:$J$3668,6,FALSE),"")))</f>
        <v/>
      </c>
      <c r="H3320" s="54"/>
      <c r="I3320" s="55" t="str">
        <f>IF(AND(OR(D3314&lt;&gt;"",E3314&lt;&gt;"",F3314&lt;&gt;"",G3314&lt;&gt;""),E3320=""),"",IF(AND($D$5="",$E$5="",$F$5="",$G$5=""),"",IFERROR(VLOOKUP(B3320,'勘定科目コード（2019）'!$B$2:$J$3668,7,FALSE),"")))</f>
        <v/>
      </c>
      <c r="J3320" s="56" t="str">
        <f>IF(AND(OR(D3314&lt;&gt;"",E3314&lt;&gt;"",F3314&lt;&gt;"",G3314&lt;&gt;""),E3320=""),"",IF(AND($D$5="",$E$5="",$F$5="",$G$5=""),"",IFERROR(VLOOKUP(B3320,'勘定科目コード（2019）'!$B$2:$J$3668,8,FALSE),"")))</f>
        <v/>
      </c>
      <c r="K3320" s="57" t="str">
        <f>IF(AND(OR(D3314&lt;&gt;"",E3314&lt;&gt;"",F3314&lt;&gt;"",G3314&lt;&gt;""),E3320=""),"",IF(AND($D$5="",$E$5="",$F$5="",$G$5=""),"",IFERROR(VLOOKUP(B3320,'勘定科目コード（2019）'!$B$2:$J$3668,9,FALSE),"")))</f>
        <v/>
      </c>
      <c r="L3320" s="44" t="str">
        <f>IFERROR(VLOOKUP(D3320,'勘定科目コード（2019）'!$E$2:$J$500,7,FALSE),"")</f>
        <v/>
      </c>
    </row>
    <row r="3321" spans="2:12" x14ac:dyDescent="0.15">
      <c r="B3321" s="31">
        <v>3311</v>
      </c>
      <c r="D3321" s="51" t="str">
        <f>IF(AND($D$5="",$E$5="",$F$5="",$G$5=""),"",(IFERROR(VLOOKUP(B3321,'勘定科目コード（2019）'!$B$2:$J$3668,3,FALSE),"")))</f>
        <v/>
      </c>
      <c r="E3321" s="52" t="str">
        <f>IF(AND(OR($D$5&lt;&gt;"",$E$5&lt;&gt;"",$F$5&lt;&gt;"",$G$5&lt;&gt;""),D3321=""),"",IF(AND($D$5="",$E$5="",$F$5="",$G$5=""),"",IFERROR(VLOOKUP(B3321,'勘定科目コード（2019）'!$B$2:$J$3668,4,FALSE),"")))</f>
        <v/>
      </c>
      <c r="F3321" s="53" t="str">
        <f>IF(AND(OR(D3315&lt;&gt;"",E3315&lt;&gt;"",F3315&lt;&gt;"",G3315&lt;&gt;""),E3321=""),"",IF(AND(OR(D3315&lt;&gt;"",E3315&lt;&gt;"",F3315&lt;&gt;"",G3315&lt;&gt;""),E3321=""),"",IF(AND($D$5="",$E$5="",$F$5="",$G$5=""),"",IFERROR(VLOOKUP(B3321,'勘定科目コード（2019）'!$B$2:$J$3668,5,FALSE),""))))</f>
        <v/>
      </c>
      <c r="G3321" s="52" t="str">
        <f>IF(AND(OR(D3315&lt;&gt;"",E3315&lt;&gt;"",F3315&lt;&gt;"",G3315&lt;&gt;""),E3321=""),"",IF(AND($D$5="",$E$5="",$F$5="",$G$5=""),"",IFERROR(VLOOKUP(B3321,'勘定科目コード（2019）'!$B$2:$J$3668,6,FALSE),"")))</f>
        <v/>
      </c>
      <c r="H3321" s="54"/>
      <c r="I3321" s="55" t="str">
        <f>IF(AND(OR(D3315&lt;&gt;"",E3315&lt;&gt;"",F3315&lt;&gt;"",G3315&lt;&gt;""),E3321=""),"",IF(AND($D$5="",$E$5="",$F$5="",$G$5=""),"",IFERROR(VLOOKUP(B3321,'勘定科目コード（2019）'!$B$2:$J$3668,7,FALSE),"")))</f>
        <v/>
      </c>
      <c r="J3321" s="56" t="str">
        <f>IF(AND(OR(D3315&lt;&gt;"",E3315&lt;&gt;"",F3315&lt;&gt;"",G3315&lt;&gt;""),E3321=""),"",IF(AND($D$5="",$E$5="",$F$5="",$G$5=""),"",IFERROR(VLOOKUP(B3321,'勘定科目コード（2019）'!$B$2:$J$3668,8,FALSE),"")))</f>
        <v/>
      </c>
      <c r="K3321" s="57" t="str">
        <f>IF(AND(OR(D3315&lt;&gt;"",E3315&lt;&gt;"",F3315&lt;&gt;"",G3315&lt;&gt;""),E3321=""),"",IF(AND($D$5="",$E$5="",$F$5="",$G$5=""),"",IFERROR(VLOOKUP(B3321,'勘定科目コード（2019）'!$B$2:$J$3668,9,FALSE),"")))</f>
        <v/>
      </c>
      <c r="L3321" s="44" t="str">
        <f>IFERROR(VLOOKUP(D3321,'勘定科目コード（2019）'!$E$2:$J$500,7,FALSE),"")</f>
        <v/>
      </c>
    </row>
    <row r="3322" spans="2:12" x14ac:dyDescent="0.15">
      <c r="B3322" s="31">
        <v>3312</v>
      </c>
      <c r="D3322" s="51" t="str">
        <f>IF(AND($D$5="",$E$5="",$F$5="",$G$5=""),"",(IFERROR(VLOOKUP(B3322,'勘定科目コード（2019）'!$B$2:$J$3668,3,FALSE),"")))</f>
        <v/>
      </c>
      <c r="E3322" s="52" t="str">
        <f>IF(AND(OR($D$5&lt;&gt;"",$E$5&lt;&gt;"",$F$5&lt;&gt;"",$G$5&lt;&gt;""),D3322=""),"",IF(AND($D$5="",$E$5="",$F$5="",$G$5=""),"",IFERROR(VLOOKUP(B3322,'勘定科目コード（2019）'!$B$2:$J$3668,4,FALSE),"")))</f>
        <v/>
      </c>
      <c r="F3322" s="53" t="str">
        <f>IF(AND(OR(D3316&lt;&gt;"",E3316&lt;&gt;"",F3316&lt;&gt;"",G3316&lt;&gt;""),E3322=""),"",IF(AND(OR(D3316&lt;&gt;"",E3316&lt;&gt;"",F3316&lt;&gt;"",G3316&lt;&gt;""),E3322=""),"",IF(AND($D$5="",$E$5="",$F$5="",$G$5=""),"",IFERROR(VLOOKUP(B3322,'勘定科目コード（2019）'!$B$2:$J$3668,5,FALSE),""))))</f>
        <v/>
      </c>
      <c r="G3322" s="52" t="str">
        <f>IF(AND(OR(D3316&lt;&gt;"",E3316&lt;&gt;"",F3316&lt;&gt;"",G3316&lt;&gt;""),E3322=""),"",IF(AND($D$5="",$E$5="",$F$5="",$G$5=""),"",IFERROR(VLOOKUP(B3322,'勘定科目コード（2019）'!$B$2:$J$3668,6,FALSE),"")))</f>
        <v/>
      </c>
      <c r="H3322" s="54"/>
      <c r="I3322" s="55" t="str">
        <f>IF(AND(OR(D3316&lt;&gt;"",E3316&lt;&gt;"",F3316&lt;&gt;"",G3316&lt;&gt;""),E3322=""),"",IF(AND($D$5="",$E$5="",$F$5="",$G$5=""),"",IFERROR(VLOOKUP(B3322,'勘定科目コード（2019）'!$B$2:$J$3668,7,FALSE),"")))</f>
        <v/>
      </c>
      <c r="J3322" s="56" t="str">
        <f>IF(AND(OR(D3316&lt;&gt;"",E3316&lt;&gt;"",F3316&lt;&gt;"",G3316&lt;&gt;""),E3322=""),"",IF(AND($D$5="",$E$5="",$F$5="",$G$5=""),"",IFERROR(VLOOKUP(B3322,'勘定科目コード（2019）'!$B$2:$J$3668,8,FALSE),"")))</f>
        <v/>
      </c>
      <c r="K3322" s="57" t="str">
        <f>IF(AND(OR(D3316&lt;&gt;"",E3316&lt;&gt;"",F3316&lt;&gt;"",G3316&lt;&gt;""),E3322=""),"",IF(AND($D$5="",$E$5="",$F$5="",$G$5=""),"",IFERROR(VLOOKUP(B3322,'勘定科目コード（2019）'!$B$2:$J$3668,9,FALSE),"")))</f>
        <v/>
      </c>
      <c r="L3322" s="44" t="str">
        <f>IFERROR(VLOOKUP(D3322,'勘定科目コード（2019）'!$E$2:$J$500,7,FALSE),"")</f>
        <v/>
      </c>
    </row>
    <row r="3323" spans="2:12" x14ac:dyDescent="0.15">
      <c r="B3323" s="31">
        <v>3313</v>
      </c>
      <c r="D3323" s="51" t="str">
        <f>IF(AND($D$5="",$E$5="",$F$5="",$G$5=""),"",(IFERROR(VLOOKUP(B3323,'勘定科目コード（2019）'!$B$2:$J$3668,3,FALSE),"")))</f>
        <v/>
      </c>
      <c r="E3323" s="52" t="str">
        <f>IF(AND(OR($D$5&lt;&gt;"",$E$5&lt;&gt;"",$F$5&lt;&gt;"",$G$5&lt;&gt;""),D3323=""),"",IF(AND($D$5="",$E$5="",$F$5="",$G$5=""),"",IFERROR(VLOOKUP(B3323,'勘定科目コード（2019）'!$B$2:$J$3668,4,FALSE),"")))</f>
        <v/>
      </c>
      <c r="F3323" s="53" t="str">
        <f>IF(AND(OR(D3317&lt;&gt;"",E3317&lt;&gt;"",F3317&lt;&gt;"",G3317&lt;&gt;""),E3323=""),"",IF(AND(OR(D3317&lt;&gt;"",E3317&lt;&gt;"",F3317&lt;&gt;"",G3317&lt;&gt;""),E3323=""),"",IF(AND($D$5="",$E$5="",$F$5="",$G$5=""),"",IFERROR(VLOOKUP(B3323,'勘定科目コード（2019）'!$B$2:$J$3668,5,FALSE),""))))</f>
        <v/>
      </c>
      <c r="G3323" s="52" t="str">
        <f>IF(AND(OR(D3317&lt;&gt;"",E3317&lt;&gt;"",F3317&lt;&gt;"",G3317&lt;&gt;""),E3323=""),"",IF(AND($D$5="",$E$5="",$F$5="",$G$5=""),"",IFERROR(VLOOKUP(B3323,'勘定科目コード（2019）'!$B$2:$J$3668,6,FALSE),"")))</f>
        <v/>
      </c>
      <c r="H3323" s="54"/>
      <c r="I3323" s="55" t="str">
        <f>IF(AND(OR(D3317&lt;&gt;"",E3317&lt;&gt;"",F3317&lt;&gt;"",G3317&lt;&gt;""),E3323=""),"",IF(AND($D$5="",$E$5="",$F$5="",$G$5=""),"",IFERROR(VLOOKUP(B3323,'勘定科目コード（2019）'!$B$2:$J$3668,7,FALSE),"")))</f>
        <v/>
      </c>
      <c r="J3323" s="56" t="str">
        <f>IF(AND(OR(D3317&lt;&gt;"",E3317&lt;&gt;"",F3317&lt;&gt;"",G3317&lt;&gt;""),E3323=""),"",IF(AND($D$5="",$E$5="",$F$5="",$G$5=""),"",IFERROR(VLOOKUP(B3323,'勘定科目コード（2019）'!$B$2:$J$3668,8,FALSE),"")))</f>
        <v/>
      </c>
      <c r="K3323" s="57" t="str">
        <f>IF(AND(OR(D3317&lt;&gt;"",E3317&lt;&gt;"",F3317&lt;&gt;"",G3317&lt;&gt;""),E3323=""),"",IF(AND($D$5="",$E$5="",$F$5="",$G$5=""),"",IFERROR(VLOOKUP(B3323,'勘定科目コード（2019）'!$B$2:$J$3668,9,FALSE),"")))</f>
        <v/>
      </c>
      <c r="L3323" s="44" t="str">
        <f>IFERROR(VLOOKUP(D3323,'勘定科目コード（2019）'!$E$2:$J$500,7,FALSE),"")</f>
        <v/>
      </c>
    </row>
    <row r="3324" spans="2:12" x14ac:dyDescent="0.15">
      <c r="B3324" s="31">
        <v>3314</v>
      </c>
      <c r="D3324" s="51" t="str">
        <f>IF(AND($D$5="",$E$5="",$F$5="",$G$5=""),"",(IFERROR(VLOOKUP(B3324,'勘定科目コード（2019）'!$B$2:$J$3668,3,FALSE),"")))</f>
        <v/>
      </c>
      <c r="E3324" s="52" t="str">
        <f>IF(AND(OR($D$5&lt;&gt;"",$E$5&lt;&gt;"",$F$5&lt;&gt;"",$G$5&lt;&gt;""),D3324=""),"",IF(AND($D$5="",$E$5="",$F$5="",$G$5=""),"",IFERROR(VLOOKUP(B3324,'勘定科目コード（2019）'!$B$2:$J$3668,4,FALSE),"")))</f>
        <v/>
      </c>
      <c r="F3324" s="53" t="str">
        <f>IF(AND(OR(D3318&lt;&gt;"",E3318&lt;&gt;"",F3318&lt;&gt;"",G3318&lt;&gt;""),E3324=""),"",IF(AND(OR(D3318&lt;&gt;"",E3318&lt;&gt;"",F3318&lt;&gt;"",G3318&lt;&gt;""),E3324=""),"",IF(AND($D$5="",$E$5="",$F$5="",$G$5=""),"",IFERROR(VLOOKUP(B3324,'勘定科目コード（2019）'!$B$2:$J$3668,5,FALSE),""))))</f>
        <v/>
      </c>
      <c r="G3324" s="52" t="str">
        <f>IF(AND(OR(D3318&lt;&gt;"",E3318&lt;&gt;"",F3318&lt;&gt;"",G3318&lt;&gt;""),E3324=""),"",IF(AND($D$5="",$E$5="",$F$5="",$G$5=""),"",IFERROR(VLOOKUP(B3324,'勘定科目コード（2019）'!$B$2:$J$3668,6,FALSE),"")))</f>
        <v/>
      </c>
      <c r="H3324" s="54"/>
      <c r="I3324" s="55" t="str">
        <f>IF(AND(OR(D3318&lt;&gt;"",E3318&lt;&gt;"",F3318&lt;&gt;"",G3318&lt;&gt;""),E3324=""),"",IF(AND($D$5="",$E$5="",$F$5="",$G$5=""),"",IFERROR(VLOOKUP(B3324,'勘定科目コード（2019）'!$B$2:$J$3668,7,FALSE),"")))</f>
        <v/>
      </c>
      <c r="J3324" s="56" t="str">
        <f>IF(AND(OR(D3318&lt;&gt;"",E3318&lt;&gt;"",F3318&lt;&gt;"",G3318&lt;&gt;""),E3324=""),"",IF(AND($D$5="",$E$5="",$F$5="",$G$5=""),"",IFERROR(VLOOKUP(B3324,'勘定科目コード（2019）'!$B$2:$J$3668,8,FALSE),"")))</f>
        <v/>
      </c>
      <c r="K3324" s="57" t="str">
        <f>IF(AND(OR(D3318&lt;&gt;"",E3318&lt;&gt;"",F3318&lt;&gt;"",G3318&lt;&gt;""),E3324=""),"",IF(AND($D$5="",$E$5="",$F$5="",$G$5=""),"",IFERROR(VLOOKUP(B3324,'勘定科目コード（2019）'!$B$2:$J$3668,9,FALSE),"")))</f>
        <v/>
      </c>
      <c r="L3324" s="44" t="str">
        <f>IFERROR(VLOOKUP(D3324,'勘定科目コード（2019）'!$E$2:$J$500,7,FALSE),"")</f>
        <v/>
      </c>
    </row>
    <row r="3325" spans="2:12" x14ac:dyDescent="0.15">
      <c r="B3325" s="31">
        <v>3315</v>
      </c>
      <c r="D3325" s="51" t="str">
        <f>IF(AND($D$5="",$E$5="",$F$5="",$G$5=""),"",(IFERROR(VLOOKUP(B3325,'勘定科目コード（2019）'!$B$2:$J$3668,3,FALSE),"")))</f>
        <v/>
      </c>
      <c r="E3325" s="52" t="str">
        <f>IF(AND(OR($D$5&lt;&gt;"",$E$5&lt;&gt;"",$F$5&lt;&gt;"",$G$5&lt;&gt;""),D3325=""),"",IF(AND($D$5="",$E$5="",$F$5="",$G$5=""),"",IFERROR(VLOOKUP(B3325,'勘定科目コード（2019）'!$B$2:$J$3668,4,FALSE),"")))</f>
        <v/>
      </c>
      <c r="F3325" s="53" t="str">
        <f>IF(AND(OR(D3319&lt;&gt;"",E3319&lt;&gt;"",F3319&lt;&gt;"",G3319&lt;&gt;""),E3325=""),"",IF(AND(OR(D3319&lt;&gt;"",E3319&lt;&gt;"",F3319&lt;&gt;"",G3319&lt;&gt;""),E3325=""),"",IF(AND($D$5="",$E$5="",$F$5="",$G$5=""),"",IFERROR(VLOOKUP(B3325,'勘定科目コード（2019）'!$B$2:$J$3668,5,FALSE),""))))</f>
        <v/>
      </c>
      <c r="G3325" s="52" t="str">
        <f>IF(AND(OR(D3319&lt;&gt;"",E3319&lt;&gt;"",F3319&lt;&gt;"",G3319&lt;&gt;""),E3325=""),"",IF(AND($D$5="",$E$5="",$F$5="",$G$5=""),"",IFERROR(VLOOKUP(B3325,'勘定科目コード（2019）'!$B$2:$J$3668,6,FALSE),"")))</f>
        <v/>
      </c>
      <c r="H3325" s="54"/>
      <c r="I3325" s="55" t="str">
        <f>IF(AND(OR(D3319&lt;&gt;"",E3319&lt;&gt;"",F3319&lt;&gt;"",G3319&lt;&gt;""),E3325=""),"",IF(AND($D$5="",$E$5="",$F$5="",$G$5=""),"",IFERROR(VLOOKUP(B3325,'勘定科目コード（2019）'!$B$2:$J$3668,7,FALSE),"")))</f>
        <v/>
      </c>
      <c r="J3325" s="56" t="str">
        <f>IF(AND(OR(D3319&lt;&gt;"",E3319&lt;&gt;"",F3319&lt;&gt;"",G3319&lt;&gt;""),E3325=""),"",IF(AND($D$5="",$E$5="",$F$5="",$G$5=""),"",IFERROR(VLOOKUP(B3325,'勘定科目コード（2019）'!$B$2:$J$3668,8,FALSE),"")))</f>
        <v/>
      </c>
      <c r="K3325" s="57" t="str">
        <f>IF(AND(OR(D3319&lt;&gt;"",E3319&lt;&gt;"",F3319&lt;&gt;"",G3319&lt;&gt;""),E3325=""),"",IF(AND($D$5="",$E$5="",$F$5="",$G$5=""),"",IFERROR(VLOOKUP(B3325,'勘定科目コード（2019）'!$B$2:$J$3668,9,FALSE),"")))</f>
        <v/>
      </c>
      <c r="L3325" s="44" t="str">
        <f>IFERROR(VLOOKUP(D3325,'勘定科目コード（2019）'!$E$2:$J$500,7,FALSE),"")</f>
        <v/>
      </c>
    </row>
    <row r="3326" spans="2:12" x14ac:dyDescent="0.15">
      <c r="B3326" s="31">
        <v>3316</v>
      </c>
      <c r="D3326" s="51" t="str">
        <f>IF(AND($D$5="",$E$5="",$F$5="",$G$5=""),"",(IFERROR(VLOOKUP(B3326,'勘定科目コード（2019）'!$B$2:$J$3668,3,FALSE),"")))</f>
        <v/>
      </c>
      <c r="E3326" s="52" t="str">
        <f>IF(AND(OR($D$5&lt;&gt;"",$E$5&lt;&gt;"",$F$5&lt;&gt;"",$G$5&lt;&gt;""),D3326=""),"",IF(AND($D$5="",$E$5="",$F$5="",$G$5=""),"",IFERROR(VLOOKUP(B3326,'勘定科目コード（2019）'!$B$2:$J$3668,4,FALSE),"")))</f>
        <v/>
      </c>
      <c r="F3326" s="53" t="str">
        <f>IF(AND(OR(D3320&lt;&gt;"",E3320&lt;&gt;"",F3320&lt;&gt;"",G3320&lt;&gt;""),E3326=""),"",IF(AND(OR(D3320&lt;&gt;"",E3320&lt;&gt;"",F3320&lt;&gt;"",G3320&lt;&gt;""),E3326=""),"",IF(AND($D$5="",$E$5="",$F$5="",$G$5=""),"",IFERROR(VLOOKUP(B3326,'勘定科目コード（2019）'!$B$2:$J$3668,5,FALSE),""))))</f>
        <v/>
      </c>
      <c r="G3326" s="52" t="str">
        <f>IF(AND(OR(D3320&lt;&gt;"",E3320&lt;&gt;"",F3320&lt;&gt;"",G3320&lt;&gt;""),E3326=""),"",IF(AND($D$5="",$E$5="",$F$5="",$G$5=""),"",IFERROR(VLOOKUP(B3326,'勘定科目コード（2019）'!$B$2:$J$3668,6,FALSE),"")))</f>
        <v/>
      </c>
      <c r="H3326" s="54"/>
      <c r="I3326" s="55" t="str">
        <f>IF(AND(OR(D3320&lt;&gt;"",E3320&lt;&gt;"",F3320&lt;&gt;"",G3320&lt;&gt;""),E3326=""),"",IF(AND($D$5="",$E$5="",$F$5="",$G$5=""),"",IFERROR(VLOOKUP(B3326,'勘定科目コード（2019）'!$B$2:$J$3668,7,FALSE),"")))</f>
        <v/>
      </c>
      <c r="J3326" s="56" t="str">
        <f>IF(AND(OR(D3320&lt;&gt;"",E3320&lt;&gt;"",F3320&lt;&gt;"",G3320&lt;&gt;""),E3326=""),"",IF(AND($D$5="",$E$5="",$F$5="",$G$5=""),"",IFERROR(VLOOKUP(B3326,'勘定科目コード（2019）'!$B$2:$J$3668,8,FALSE),"")))</f>
        <v/>
      </c>
      <c r="K3326" s="57" t="str">
        <f>IF(AND(OR(D3320&lt;&gt;"",E3320&lt;&gt;"",F3320&lt;&gt;"",G3320&lt;&gt;""),E3326=""),"",IF(AND($D$5="",$E$5="",$F$5="",$G$5=""),"",IFERROR(VLOOKUP(B3326,'勘定科目コード（2019）'!$B$2:$J$3668,9,FALSE),"")))</f>
        <v/>
      </c>
      <c r="L3326" s="44" t="str">
        <f>IFERROR(VLOOKUP(D3326,'勘定科目コード（2019）'!$E$2:$J$500,7,FALSE),"")</f>
        <v/>
      </c>
    </row>
    <row r="3327" spans="2:12" x14ac:dyDescent="0.15">
      <c r="B3327" s="31">
        <v>3317</v>
      </c>
      <c r="D3327" s="51" t="str">
        <f>IF(AND($D$5="",$E$5="",$F$5="",$G$5=""),"",(IFERROR(VLOOKUP(B3327,'勘定科目コード（2019）'!$B$2:$J$3668,3,FALSE),"")))</f>
        <v/>
      </c>
      <c r="E3327" s="52" t="str">
        <f>IF(AND(OR($D$5&lt;&gt;"",$E$5&lt;&gt;"",$F$5&lt;&gt;"",$G$5&lt;&gt;""),D3327=""),"",IF(AND($D$5="",$E$5="",$F$5="",$G$5=""),"",IFERROR(VLOOKUP(B3327,'勘定科目コード（2019）'!$B$2:$J$3668,4,FALSE),"")))</f>
        <v/>
      </c>
      <c r="F3327" s="53" t="str">
        <f>IF(AND(OR(D3321&lt;&gt;"",E3321&lt;&gt;"",F3321&lt;&gt;"",G3321&lt;&gt;""),E3327=""),"",IF(AND(OR(D3321&lt;&gt;"",E3321&lt;&gt;"",F3321&lt;&gt;"",G3321&lt;&gt;""),E3327=""),"",IF(AND($D$5="",$E$5="",$F$5="",$G$5=""),"",IFERROR(VLOOKUP(B3327,'勘定科目コード（2019）'!$B$2:$J$3668,5,FALSE),""))))</f>
        <v/>
      </c>
      <c r="G3327" s="52" t="str">
        <f>IF(AND(OR(D3321&lt;&gt;"",E3321&lt;&gt;"",F3321&lt;&gt;"",G3321&lt;&gt;""),E3327=""),"",IF(AND($D$5="",$E$5="",$F$5="",$G$5=""),"",IFERROR(VLOOKUP(B3327,'勘定科目コード（2019）'!$B$2:$J$3668,6,FALSE),"")))</f>
        <v/>
      </c>
      <c r="H3327" s="54"/>
      <c r="I3327" s="55" t="str">
        <f>IF(AND(OR(D3321&lt;&gt;"",E3321&lt;&gt;"",F3321&lt;&gt;"",G3321&lt;&gt;""),E3327=""),"",IF(AND($D$5="",$E$5="",$F$5="",$G$5=""),"",IFERROR(VLOOKUP(B3327,'勘定科目コード（2019）'!$B$2:$J$3668,7,FALSE),"")))</f>
        <v/>
      </c>
      <c r="J3327" s="56" t="str">
        <f>IF(AND(OR(D3321&lt;&gt;"",E3321&lt;&gt;"",F3321&lt;&gt;"",G3321&lt;&gt;""),E3327=""),"",IF(AND($D$5="",$E$5="",$F$5="",$G$5=""),"",IFERROR(VLOOKUP(B3327,'勘定科目コード（2019）'!$B$2:$J$3668,8,FALSE),"")))</f>
        <v/>
      </c>
      <c r="K3327" s="57" t="str">
        <f>IF(AND(OR(D3321&lt;&gt;"",E3321&lt;&gt;"",F3321&lt;&gt;"",G3321&lt;&gt;""),E3327=""),"",IF(AND($D$5="",$E$5="",$F$5="",$G$5=""),"",IFERROR(VLOOKUP(B3327,'勘定科目コード（2019）'!$B$2:$J$3668,9,FALSE),"")))</f>
        <v/>
      </c>
      <c r="L3327" s="44" t="str">
        <f>IFERROR(VLOOKUP(D3327,'勘定科目コード（2019）'!$E$2:$J$500,7,FALSE),"")</f>
        <v/>
      </c>
    </row>
    <row r="3328" spans="2:12" x14ac:dyDescent="0.15">
      <c r="B3328" s="31">
        <v>3318</v>
      </c>
      <c r="D3328" s="51" t="str">
        <f>IF(AND($D$5="",$E$5="",$F$5="",$G$5=""),"",(IFERROR(VLOOKUP(B3328,'勘定科目コード（2019）'!$B$2:$J$3668,3,FALSE),"")))</f>
        <v/>
      </c>
      <c r="E3328" s="52" t="str">
        <f>IF(AND(OR($D$5&lt;&gt;"",$E$5&lt;&gt;"",$F$5&lt;&gt;"",$G$5&lt;&gt;""),D3328=""),"",IF(AND($D$5="",$E$5="",$F$5="",$G$5=""),"",IFERROR(VLOOKUP(B3328,'勘定科目コード（2019）'!$B$2:$J$3668,4,FALSE),"")))</f>
        <v/>
      </c>
      <c r="F3328" s="53" t="str">
        <f>IF(AND(OR(D3322&lt;&gt;"",E3322&lt;&gt;"",F3322&lt;&gt;"",G3322&lt;&gt;""),E3328=""),"",IF(AND(OR(D3322&lt;&gt;"",E3322&lt;&gt;"",F3322&lt;&gt;"",G3322&lt;&gt;""),E3328=""),"",IF(AND($D$5="",$E$5="",$F$5="",$G$5=""),"",IFERROR(VLOOKUP(B3328,'勘定科目コード（2019）'!$B$2:$J$3668,5,FALSE),""))))</f>
        <v/>
      </c>
      <c r="G3328" s="52" t="str">
        <f>IF(AND(OR(D3322&lt;&gt;"",E3322&lt;&gt;"",F3322&lt;&gt;"",G3322&lt;&gt;""),E3328=""),"",IF(AND($D$5="",$E$5="",$F$5="",$G$5=""),"",IFERROR(VLOOKUP(B3328,'勘定科目コード（2019）'!$B$2:$J$3668,6,FALSE),"")))</f>
        <v/>
      </c>
      <c r="H3328" s="54"/>
      <c r="I3328" s="55" t="str">
        <f>IF(AND(OR(D3322&lt;&gt;"",E3322&lt;&gt;"",F3322&lt;&gt;"",G3322&lt;&gt;""),E3328=""),"",IF(AND($D$5="",$E$5="",$F$5="",$G$5=""),"",IFERROR(VLOOKUP(B3328,'勘定科目コード（2019）'!$B$2:$J$3668,7,FALSE),"")))</f>
        <v/>
      </c>
      <c r="J3328" s="56" t="str">
        <f>IF(AND(OR(D3322&lt;&gt;"",E3322&lt;&gt;"",F3322&lt;&gt;"",G3322&lt;&gt;""),E3328=""),"",IF(AND($D$5="",$E$5="",$F$5="",$G$5=""),"",IFERROR(VLOOKUP(B3328,'勘定科目コード（2019）'!$B$2:$J$3668,8,FALSE),"")))</f>
        <v/>
      </c>
      <c r="K3328" s="57" t="str">
        <f>IF(AND(OR(D3322&lt;&gt;"",E3322&lt;&gt;"",F3322&lt;&gt;"",G3322&lt;&gt;""),E3328=""),"",IF(AND($D$5="",$E$5="",$F$5="",$G$5=""),"",IFERROR(VLOOKUP(B3328,'勘定科目コード（2019）'!$B$2:$J$3668,9,FALSE),"")))</f>
        <v/>
      </c>
      <c r="L3328" s="44" t="str">
        <f>IFERROR(VLOOKUP(D3328,'勘定科目コード（2019）'!$E$2:$J$500,7,FALSE),"")</f>
        <v/>
      </c>
    </row>
    <row r="3329" spans="2:12" x14ac:dyDescent="0.15">
      <c r="B3329" s="31">
        <v>3319</v>
      </c>
      <c r="D3329" s="51" t="str">
        <f>IF(AND($D$5="",$E$5="",$F$5="",$G$5=""),"",(IFERROR(VLOOKUP(B3329,'勘定科目コード（2019）'!$B$2:$J$3668,3,FALSE),"")))</f>
        <v/>
      </c>
      <c r="E3329" s="52" t="str">
        <f>IF(AND(OR($D$5&lt;&gt;"",$E$5&lt;&gt;"",$F$5&lt;&gt;"",$G$5&lt;&gt;""),D3329=""),"",IF(AND($D$5="",$E$5="",$F$5="",$G$5=""),"",IFERROR(VLOOKUP(B3329,'勘定科目コード（2019）'!$B$2:$J$3668,4,FALSE),"")))</f>
        <v/>
      </c>
      <c r="F3329" s="53" t="str">
        <f>IF(AND(OR(D3323&lt;&gt;"",E3323&lt;&gt;"",F3323&lt;&gt;"",G3323&lt;&gt;""),E3329=""),"",IF(AND(OR(D3323&lt;&gt;"",E3323&lt;&gt;"",F3323&lt;&gt;"",G3323&lt;&gt;""),E3329=""),"",IF(AND($D$5="",$E$5="",$F$5="",$G$5=""),"",IFERROR(VLOOKUP(B3329,'勘定科目コード（2019）'!$B$2:$J$3668,5,FALSE),""))))</f>
        <v/>
      </c>
      <c r="G3329" s="52" t="str">
        <f>IF(AND(OR(D3323&lt;&gt;"",E3323&lt;&gt;"",F3323&lt;&gt;"",G3323&lt;&gt;""),E3329=""),"",IF(AND($D$5="",$E$5="",$F$5="",$G$5=""),"",IFERROR(VLOOKUP(B3329,'勘定科目コード（2019）'!$B$2:$J$3668,6,FALSE),"")))</f>
        <v/>
      </c>
      <c r="H3329" s="54"/>
      <c r="I3329" s="55" t="str">
        <f>IF(AND(OR(D3323&lt;&gt;"",E3323&lt;&gt;"",F3323&lt;&gt;"",G3323&lt;&gt;""),E3329=""),"",IF(AND($D$5="",$E$5="",$F$5="",$G$5=""),"",IFERROR(VLOOKUP(B3329,'勘定科目コード（2019）'!$B$2:$J$3668,7,FALSE),"")))</f>
        <v/>
      </c>
      <c r="J3329" s="56" t="str">
        <f>IF(AND(OR(D3323&lt;&gt;"",E3323&lt;&gt;"",F3323&lt;&gt;"",G3323&lt;&gt;""),E3329=""),"",IF(AND($D$5="",$E$5="",$F$5="",$G$5=""),"",IFERROR(VLOOKUP(B3329,'勘定科目コード（2019）'!$B$2:$J$3668,8,FALSE),"")))</f>
        <v/>
      </c>
      <c r="K3329" s="57" t="str">
        <f>IF(AND(OR(D3323&lt;&gt;"",E3323&lt;&gt;"",F3323&lt;&gt;"",G3323&lt;&gt;""),E3329=""),"",IF(AND($D$5="",$E$5="",$F$5="",$G$5=""),"",IFERROR(VLOOKUP(B3329,'勘定科目コード（2019）'!$B$2:$J$3668,9,FALSE),"")))</f>
        <v/>
      </c>
      <c r="L3329" s="44" t="str">
        <f>IFERROR(VLOOKUP(D3329,'勘定科目コード（2019）'!$E$2:$J$500,7,FALSE),"")</f>
        <v/>
      </c>
    </row>
    <row r="3330" spans="2:12" x14ac:dyDescent="0.15">
      <c r="B3330" s="31">
        <v>3320</v>
      </c>
      <c r="D3330" s="51" t="str">
        <f>IF(AND($D$5="",$E$5="",$F$5="",$G$5=""),"",(IFERROR(VLOOKUP(B3330,'勘定科目コード（2019）'!$B$2:$J$3668,3,FALSE),"")))</f>
        <v/>
      </c>
      <c r="E3330" s="52" t="str">
        <f>IF(AND(OR($D$5&lt;&gt;"",$E$5&lt;&gt;"",$F$5&lt;&gt;"",$G$5&lt;&gt;""),D3330=""),"",IF(AND($D$5="",$E$5="",$F$5="",$G$5=""),"",IFERROR(VLOOKUP(B3330,'勘定科目コード（2019）'!$B$2:$J$3668,4,FALSE),"")))</f>
        <v/>
      </c>
      <c r="F3330" s="53" t="str">
        <f>IF(AND(OR(D3324&lt;&gt;"",E3324&lt;&gt;"",F3324&lt;&gt;"",G3324&lt;&gt;""),E3330=""),"",IF(AND(OR(D3324&lt;&gt;"",E3324&lt;&gt;"",F3324&lt;&gt;"",G3324&lt;&gt;""),E3330=""),"",IF(AND($D$5="",$E$5="",$F$5="",$G$5=""),"",IFERROR(VLOOKUP(B3330,'勘定科目コード（2019）'!$B$2:$J$3668,5,FALSE),""))))</f>
        <v/>
      </c>
      <c r="G3330" s="52" t="str">
        <f>IF(AND(OR(D3324&lt;&gt;"",E3324&lt;&gt;"",F3324&lt;&gt;"",G3324&lt;&gt;""),E3330=""),"",IF(AND($D$5="",$E$5="",$F$5="",$G$5=""),"",IFERROR(VLOOKUP(B3330,'勘定科目コード（2019）'!$B$2:$J$3668,6,FALSE),"")))</f>
        <v/>
      </c>
      <c r="H3330" s="54"/>
      <c r="I3330" s="55" t="str">
        <f>IF(AND(OR(D3324&lt;&gt;"",E3324&lt;&gt;"",F3324&lt;&gt;"",G3324&lt;&gt;""),E3330=""),"",IF(AND($D$5="",$E$5="",$F$5="",$G$5=""),"",IFERROR(VLOOKUP(B3330,'勘定科目コード（2019）'!$B$2:$J$3668,7,FALSE),"")))</f>
        <v/>
      </c>
      <c r="J3330" s="56" t="str">
        <f>IF(AND(OR(D3324&lt;&gt;"",E3324&lt;&gt;"",F3324&lt;&gt;"",G3324&lt;&gt;""),E3330=""),"",IF(AND($D$5="",$E$5="",$F$5="",$G$5=""),"",IFERROR(VLOOKUP(B3330,'勘定科目コード（2019）'!$B$2:$J$3668,8,FALSE),"")))</f>
        <v/>
      </c>
      <c r="K3330" s="57" t="str">
        <f>IF(AND(OR(D3324&lt;&gt;"",E3324&lt;&gt;"",F3324&lt;&gt;"",G3324&lt;&gt;""),E3330=""),"",IF(AND($D$5="",$E$5="",$F$5="",$G$5=""),"",IFERROR(VLOOKUP(B3330,'勘定科目コード（2019）'!$B$2:$J$3668,9,FALSE),"")))</f>
        <v/>
      </c>
      <c r="L3330" s="44" t="str">
        <f>IFERROR(VLOOKUP(D3330,'勘定科目コード（2019）'!$E$2:$J$500,7,FALSE),"")</f>
        <v/>
      </c>
    </row>
    <row r="3331" spans="2:12" x14ac:dyDescent="0.15">
      <c r="B3331" s="31">
        <v>3321</v>
      </c>
      <c r="D3331" s="51" t="str">
        <f>IF(AND($D$5="",$E$5="",$F$5="",$G$5=""),"",(IFERROR(VLOOKUP(B3331,'勘定科目コード（2019）'!$B$2:$J$3668,3,FALSE),"")))</f>
        <v/>
      </c>
      <c r="E3331" s="52" t="str">
        <f>IF(AND(OR($D$5&lt;&gt;"",$E$5&lt;&gt;"",$F$5&lt;&gt;"",$G$5&lt;&gt;""),D3331=""),"",IF(AND($D$5="",$E$5="",$F$5="",$G$5=""),"",IFERROR(VLOOKUP(B3331,'勘定科目コード（2019）'!$B$2:$J$3668,4,FALSE),"")))</f>
        <v/>
      </c>
      <c r="F3331" s="53" t="str">
        <f>IF(AND(OR(D3325&lt;&gt;"",E3325&lt;&gt;"",F3325&lt;&gt;"",G3325&lt;&gt;""),E3331=""),"",IF(AND(OR(D3325&lt;&gt;"",E3325&lt;&gt;"",F3325&lt;&gt;"",G3325&lt;&gt;""),E3331=""),"",IF(AND($D$5="",$E$5="",$F$5="",$G$5=""),"",IFERROR(VLOOKUP(B3331,'勘定科目コード（2019）'!$B$2:$J$3668,5,FALSE),""))))</f>
        <v/>
      </c>
      <c r="G3331" s="52" t="str">
        <f>IF(AND(OR(D3325&lt;&gt;"",E3325&lt;&gt;"",F3325&lt;&gt;"",G3325&lt;&gt;""),E3331=""),"",IF(AND($D$5="",$E$5="",$F$5="",$G$5=""),"",IFERROR(VLOOKUP(B3331,'勘定科目コード（2019）'!$B$2:$J$3668,6,FALSE),"")))</f>
        <v/>
      </c>
      <c r="H3331" s="54"/>
      <c r="I3331" s="55" t="str">
        <f>IF(AND(OR(D3325&lt;&gt;"",E3325&lt;&gt;"",F3325&lt;&gt;"",G3325&lt;&gt;""),E3331=""),"",IF(AND($D$5="",$E$5="",$F$5="",$G$5=""),"",IFERROR(VLOOKUP(B3331,'勘定科目コード（2019）'!$B$2:$J$3668,7,FALSE),"")))</f>
        <v/>
      </c>
      <c r="J3331" s="56" t="str">
        <f>IF(AND(OR(D3325&lt;&gt;"",E3325&lt;&gt;"",F3325&lt;&gt;"",G3325&lt;&gt;""),E3331=""),"",IF(AND($D$5="",$E$5="",$F$5="",$G$5=""),"",IFERROR(VLOOKUP(B3331,'勘定科目コード（2019）'!$B$2:$J$3668,8,FALSE),"")))</f>
        <v/>
      </c>
      <c r="K3331" s="57" t="str">
        <f>IF(AND(OR(D3325&lt;&gt;"",E3325&lt;&gt;"",F3325&lt;&gt;"",G3325&lt;&gt;""),E3331=""),"",IF(AND($D$5="",$E$5="",$F$5="",$G$5=""),"",IFERROR(VLOOKUP(B3331,'勘定科目コード（2019）'!$B$2:$J$3668,9,FALSE),"")))</f>
        <v/>
      </c>
      <c r="L3331" s="44" t="str">
        <f>IFERROR(VLOOKUP(D3331,'勘定科目コード（2019）'!$E$2:$J$500,7,FALSE),"")</f>
        <v/>
      </c>
    </row>
    <row r="3332" spans="2:12" x14ac:dyDescent="0.15">
      <c r="B3332" s="31">
        <v>3322</v>
      </c>
      <c r="D3332" s="51" t="str">
        <f>IF(AND($D$5="",$E$5="",$F$5="",$G$5=""),"",(IFERROR(VLOOKUP(B3332,'勘定科目コード（2019）'!$B$2:$J$3668,3,FALSE),"")))</f>
        <v/>
      </c>
      <c r="E3332" s="52" t="str">
        <f>IF(AND(OR($D$5&lt;&gt;"",$E$5&lt;&gt;"",$F$5&lt;&gt;"",$G$5&lt;&gt;""),D3332=""),"",IF(AND($D$5="",$E$5="",$F$5="",$G$5=""),"",IFERROR(VLOOKUP(B3332,'勘定科目コード（2019）'!$B$2:$J$3668,4,FALSE),"")))</f>
        <v/>
      </c>
      <c r="F3332" s="53" t="str">
        <f>IF(AND(OR(D3326&lt;&gt;"",E3326&lt;&gt;"",F3326&lt;&gt;"",G3326&lt;&gt;""),E3332=""),"",IF(AND(OR(D3326&lt;&gt;"",E3326&lt;&gt;"",F3326&lt;&gt;"",G3326&lt;&gt;""),E3332=""),"",IF(AND($D$5="",$E$5="",$F$5="",$G$5=""),"",IFERROR(VLOOKUP(B3332,'勘定科目コード（2019）'!$B$2:$J$3668,5,FALSE),""))))</f>
        <v/>
      </c>
      <c r="G3332" s="52" t="str">
        <f>IF(AND(OR(D3326&lt;&gt;"",E3326&lt;&gt;"",F3326&lt;&gt;"",G3326&lt;&gt;""),E3332=""),"",IF(AND($D$5="",$E$5="",$F$5="",$G$5=""),"",IFERROR(VLOOKUP(B3332,'勘定科目コード（2019）'!$B$2:$J$3668,6,FALSE),"")))</f>
        <v/>
      </c>
      <c r="H3332" s="54"/>
      <c r="I3332" s="55" t="str">
        <f>IF(AND(OR(D3326&lt;&gt;"",E3326&lt;&gt;"",F3326&lt;&gt;"",G3326&lt;&gt;""),E3332=""),"",IF(AND($D$5="",$E$5="",$F$5="",$G$5=""),"",IFERROR(VLOOKUP(B3332,'勘定科目コード（2019）'!$B$2:$J$3668,7,FALSE),"")))</f>
        <v/>
      </c>
      <c r="J3332" s="56" t="str">
        <f>IF(AND(OR(D3326&lt;&gt;"",E3326&lt;&gt;"",F3326&lt;&gt;"",G3326&lt;&gt;""),E3332=""),"",IF(AND($D$5="",$E$5="",$F$5="",$G$5=""),"",IFERROR(VLOOKUP(B3332,'勘定科目コード（2019）'!$B$2:$J$3668,8,FALSE),"")))</f>
        <v/>
      </c>
      <c r="K3332" s="57" t="str">
        <f>IF(AND(OR(D3326&lt;&gt;"",E3326&lt;&gt;"",F3326&lt;&gt;"",G3326&lt;&gt;""),E3332=""),"",IF(AND($D$5="",$E$5="",$F$5="",$G$5=""),"",IFERROR(VLOOKUP(B3332,'勘定科目コード（2019）'!$B$2:$J$3668,9,FALSE),"")))</f>
        <v/>
      </c>
      <c r="L3332" s="44" t="str">
        <f>IFERROR(VLOOKUP(D3332,'勘定科目コード（2019）'!$E$2:$J$500,7,FALSE),"")</f>
        <v/>
      </c>
    </row>
    <row r="3333" spans="2:12" x14ac:dyDescent="0.15">
      <c r="B3333" s="31">
        <v>3323</v>
      </c>
      <c r="D3333" s="51" t="str">
        <f>IF(AND($D$5="",$E$5="",$F$5="",$G$5=""),"",(IFERROR(VLOOKUP(B3333,'勘定科目コード（2019）'!$B$2:$J$3668,3,FALSE),"")))</f>
        <v/>
      </c>
      <c r="E3333" s="52" t="str">
        <f>IF(AND(OR($D$5&lt;&gt;"",$E$5&lt;&gt;"",$F$5&lt;&gt;"",$G$5&lt;&gt;""),D3333=""),"",IF(AND($D$5="",$E$5="",$F$5="",$G$5=""),"",IFERROR(VLOOKUP(B3333,'勘定科目コード（2019）'!$B$2:$J$3668,4,FALSE),"")))</f>
        <v/>
      </c>
      <c r="F3333" s="53" t="str">
        <f>IF(AND(OR(D3327&lt;&gt;"",E3327&lt;&gt;"",F3327&lt;&gt;"",G3327&lt;&gt;""),E3333=""),"",IF(AND(OR(D3327&lt;&gt;"",E3327&lt;&gt;"",F3327&lt;&gt;"",G3327&lt;&gt;""),E3333=""),"",IF(AND($D$5="",$E$5="",$F$5="",$G$5=""),"",IFERROR(VLOOKUP(B3333,'勘定科目コード（2019）'!$B$2:$J$3668,5,FALSE),""))))</f>
        <v/>
      </c>
      <c r="G3333" s="52" t="str">
        <f>IF(AND(OR(D3327&lt;&gt;"",E3327&lt;&gt;"",F3327&lt;&gt;"",G3327&lt;&gt;""),E3333=""),"",IF(AND($D$5="",$E$5="",$F$5="",$G$5=""),"",IFERROR(VLOOKUP(B3333,'勘定科目コード（2019）'!$B$2:$J$3668,6,FALSE),"")))</f>
        <v/>
      </c>
      <c r="H3333" s="54"/>
      <c r="I3333" s="55" t="str">
        <f>IF(AND(OR(D3327&lt;&gt;"",E3327&lt;&gt;"",F3327&lt;&gt;"",G3327&lt;&gt;""),E3333=""),"",IF(AND($D$5="",$E$5="",$F$5="",$G$5=""),"",IFERROR(VLOOKUP(B3333,'勘定科目コード（2019）'!$B$2:$J$3668,7,FALSE),"")))</f>
        <v/>
      </c>
      <c r="J3333" s="56" t="str">
        <f>IF(AND(OR(D3327&lt;&gt;"",E3327&lt;&gt;"",F3327&lt;&gt;"",G3327&lt;&gt;""),E3333=""),"",IF(AND($D$5="",$E$5="",$F$5="",$G$5=""),"",IFERROR(VLOOKUP(B3333,'勘定科目コード（2019）'!$B$2:$J$3668,8,FALSE),"")))</f>
        <v/>
      </c>
      <c r="K3333" s="57" t="str">
        <f>IF(AND(OR(D3327&lt;&gt;"",E3327&lt;&gt;"",F3327&lt;&gt;"",G3327&lt;&gt;""),E3333=""),"",IF(AND($D$5="",$E$5="",$F$5="",$G$5=""),"",IFERROR(VLOOKUP(B3333,'勘定科目コード（2019）'!$B$2:$J$3668,9,FALSE),"")))</f>
        <v/>
      </c>
      <c r="L3333" s="44" t="str">
        <f>IFERROR(VLOOKUP(D3333,'勘定科目コード（2019）'!$E$2:$J$500,7,FALSE),"")</f>
        <v/>
      </c>
    </row>
    <row r="3334" spans="2:12" x14ac:dyDescent="0.15">
      <c r="B3334" s="31">
        <v>3324</v>
      </c>
      <c r="D3334" s="51" t="str">
        <f>IF(AND($D$5="",$E$5="",$F$5="",$G$5=""),"",(IFERROR(VLOOKUP(B3334,'勘定科目コード（2019）'!$B$2:$J$3668,3,FALSE),"")))</f>
        <v/>
      </c>
      <c r="E3334" s="52" t="str">
        <f>IF(AND(OR($D$5&lt;&gt;"",$E$5&lt;&gt;"",$F$5&lt;&gt;"",$G$5&lt;&gt;""),D3334=""),"",IF(AND($D$5="",$E$5="",$F$5="",$G$5=""),"",IFERROR(VLOOKUP(B3334,'勘定科目コード（2019）'!$B$2:$J$3668,4,FALSE),"")))</f>
        <v/>
      </c>
      <c r="F3334" s="53" t="str">
        <f>IF(AND(OR(D3328&lt;&gt;"",E3328&lt;&gt;"",F3328&lt;&gt;"",G3328&lt;&gt;""),E3334=""),"",IF(AND(OR(D3328&lt;&gt;"",E3328&lt;&gt;"",F3328&lt;&gt;"",G3328&lt;&gt;""),E3334=""),"",IF(AND($D$5="",$E$5="",$F$5="",$G$5=""),"",IFERROR(VLOOKUP(B3334,'勘定科目コード（2019）'!$B$2:$J$3668,5,FALSE),""))))</f>
        <v/>
      </c>
      <c r="G3334" s="52" t="str">
        <f>IF(AND(OR(D3328&lt;&gt;"",E3328&lt;&gt;"",F3328&lt;&gt;"",G3328&lt;&gt;""),E3334=""),"",IF(AND($D$5="",$E$5="",$F$5="",$G$5=""),"",IFERROR(VLOOKUP(B3334,'勘定科目コード（2019）'!$B$2:$J$3668,6,FALSE),"")))</f>
        <v/>
      </c>
      <c r="H3334" s="54"/>
      <c r="I3334" s="55" t="str">
        <f>IF(AND(OR(D3328&lt;&gt;"",E3328&lt;&gt;"",F3328&lt;&gt;"",G3328&lt;&gt;""),E3334=""),"",IF(AND($D$5="",$E$5="",$F$5="",$G$5=""),"",IFERROR(VLOOKUP(B3334,'勘定科目コード（2019）'!$B$2:$J$3668,7,FALSE),"")))</f>
        <v/>
      </c>
      <c r="J3334" s="56" t="str">
        <f>IF(AND(OR(D3328&lt;&gt;"",E3328&lt;&gt;"",F3328&lt;&gt;"",G3328&lt;&gt;""),E3334=""),"",IF(AND($D$5="",$E$5="",$F$5="",$G$5=""),"",IFERROR(VLOOKUP(B3334,'勘定科目コード（2019）'!$B$2:$J$3668,8,FALSE),"")))</f>
        <v/>
      </c>
      <c r="K3334" s="57" t="str">
        <f>IF(AND(OR(D3328&lt;&gt;"",E3328&lt;&gt;"",F3328&lt;&gt;"",G3328&lt;&gt;""),E3334=""),"",IF(AND($D$5="",$E$5="",$F$5="",$G$5=""),"",IFERROR(VLOOKUP(B3334,'勘定科目コード（2019）'!$B$2:$J$3668,9,FALSE),"")))</f>
        <v/>
      </c>
      <c r="L3334" s="44" t="str">
        <f>IFERROR(VLOOKUP(D3334,'勘定科目コード（2019）'!$E$2:$J$500,7,FALSE),"")</f>
        <v/>
      </c>
    </row>
    <row r="3335" spans="2:12" x14ac:dyDescent="0.15">
      <c r="B3335" s="31">
        <v>3325</v>
      </c>
      <c r="D3335" s="51" t="str">
        <f>IF(AND($D$5="",$E$5="",$F$5="",$G$5=""),"",(IFERROR(VLOOKUP(B3335,'勘定科目コード（2019）'!$B$2:$J$3668,3,FALSE),"")))</f>
        <v/>
      </c>
      <c r="E3335" s="52" t="str">
        <f>IF(AND(OR($D$5&lt;&gt;"",$E$5&lt;&gt;"",$F$5&lt;&gt;"",$G$5&lt;&gt;""),D3335=""),"",IF(AND($D$5="",$E$5="",$F$5="",$G$5=""),"",IFERROR(VLOOKUP(B3335,'勘定科目コード（2019）'!$B$2:$J$3668,4,FALSE),"")))</f>
        <v/>
      </c>
      <c r="F3335" s="53" t="str">
        <f>IF(AND(OR(D3329&lt;&gt;"",E3329&lt;&gt;"",F3329&lt;&gt;"",G3329&lt;&gt;""),E3335=""),"",IF(AND(OR(D3329&lt;&gt;"",E3329&lt;&gt;"",F3329&lt;&gt;"",G3329&lt;&gt;""),E3335=""),"",IF(AND($D$5="",$E$5="",$F$5="",$G$5=""),"",IFERROR(VLOOKUP(B3335,'勘定科目コード（2019）'!$B$2:$J$3668,5,FALSE),""))))</f>
        <v/>
      </c>
      <c r="G3335" s="52" t="str">
        <f>IF(AND(OR(D3329&lt;&gt;"",E3329&lt;&gt;"",F3329&lt;&gt;"",G3329&lt;&gt;""),E3335=""),"",IF(AND($D$5="",$E$5="",$F$5="",$G$5=""),"",IFERROR(VLOOKUP(B3335,'勘定科目コード（2019）'!$B$2:$J$3668,6,FALSE),"")))</f>
        <v/>
      </c>
      <c r="H3335" s="54"/>
      <c r="I3335" s="55" t="str">
        <f>IF(AND(OR(D3329&lt;&gt;"",E3329&lt;&gt;"",F3329&lt;&gt;"",G3329&lt;&gt;""),E3335=""),"",IF(AND($D$5="",$E$5="",$F$5="",$G$5=""),"",IFERROR(VLOOKUP(B3335,'勘定科目コード（2019）'!$B$2:$J$3668,7,FALSE),"")))</f>
        <v/>
      </c>
      <c r="J3335" s="56" t="str">
        <f>IF(AND(OR(D3329&lt;&gt;"",E3329&lt;&gt;"",F3329&lt;&gt;"",G3329&lt;&gt;""),E3335=""),"",IF(AND($D$5="",$E$5="",$F$5="",$G$5=""),"",IFERROR(VLOOKUP(B3335,'勘定科目コード（2019）'!$B$2:$J$3668,8,FALSE),"")))</f>
        <v/>
      </c>
      <c r="K3335" s="57" t="str">
        <f>IF(AND(OR(D3329&lt;&gt;"",E3329&lt;&gt;"",F3329&lt;&gt;"",G3329&lt;&gt;""),E3335=""),"",IF(AND($D$5="",$E$5="",$F$5="",$G$5=""),"",IFERROR(VLOOKUP(B3335,'勘定科目コード（2019）'!$B$2:$J$3668,9,FALSE),"")))</f>
        <v/>
      </c>
      <c r="L3335" s="44" t="str">
        <f>IFERROR(VLOOKUP(D3335,'勘定科目コード（2019）'!$E$2:$J$500,7,FALSE),"")</f>
        <v/>
      </c>
    </row>
    <row r="3336" spans="2:12" x14ac:dyDescent="0.15">
      <c r="B3336" s="31">
        <v>3326</v>
      </c>
      <c r="D3336" s="51" t="str">
        <f>IF(AND($D$5="",$E$5="",$F$5="",$G$5=""),"",(IFERROR(VLOOKUP(B3336,'勘定科目コード（2019）'!$B$2:$J$3668,3,FALSE),"")))</f>
        <v/>
      </c>
      <c r="E3336" s="52" t="str">
        <f>IF(AND(OR($D$5&lt;&gt;"",$E$5&lt;&gt;"",$F$5&lt;&gt;"",$G$5&lt;&gt;""),D3336=""),"",IF(AND($D$5="",$E$5="",$F$5="",$G$5=""),"",IFERROR(VLOOKUP(B3336,'勘定科目コード（2019）'!$B$2:$J$3668,4,FALSE),"")))</f>
        <v/>
      </c>
      <c r="F3336" s="53" t="str">
        <f>IF(AND(OR(D3330&lt;&gt;"",E3330&lt;&gt;"",F3330&lt;&gt;"",G3330&lt;&gt;""),E3336=""),"",IF(AND(OR(D3330&lt;&gt;"",E3330&lt;&gt;"",F3330&lt;&gt;"",G3330&lt;&gt;""),E3336=""),"",IF(AND($D$5="",$E$5="",$F$5="",$G$5=""),"",IFERROR(VLOOKUP(B3336,'勘定科目コード（2019）'!$B$2:$J$3668,5,FALSE),""))))</f>
        <v/>
      </c>
      <c r="G3336" s="52" t="str">
        <f>IF(AND(OR(D3330&lt;&gt;"",E3330&lt;&gt;"",F3330&lt;&gt;"",G3330&lt;&gt;""),E3336=""),"",IF(AND($D$5="",$E$5="",$F$5="",$G$5=""),"",IFERROR(VLOOKUP(B3336,'勘定科目コード（2019）'!$B$2:$J$3668,6,FALSE),"")))</f>
        <v/>
      </c>
      <c r="H3336" s="54"/>
      <c r="I3336" s="55" t="str">
        <f>IF(AND(OR(D3330&lt;&gt;"",E3330&lt;&gt;"",F3330&lt;&gt;"",G3330&lt;&gt;""),E3336=""),"",IF(AND($D$5="",$E$5="",$F$5="",$G$5=""),"",IFERROR(VLOOKUP(B3336,'勘定科目コード（2019）'!$B$2:$J$3668,7,FALSE),"")))</f>
        <v/>
      </c>
      <c r="J3336" s="56" t="str">
        <f>IF(AND(OR(D3330&lt;&gt;"",E3330&lt;&gt;"",F3330&lt;&gt;"",G3330&lt;&gt;""),E3336=""),"",IF(AND($D$5="",$E$5="",$F$5="",$G$5=""),"",IFERROR(VLOOKUP(B3336,'勘定科目コード（2019）'!$B$2:$J$3668,8,FALSE),"")))</f>
        <v/>
      </c>
      <c r="K3336" s="57" t="str">
        <f>IF(AND(OR(D3330&lt;&gt;"",E3330&lt;&gt;"",F3330&lt;&gt;"",G3330&lt;&gt;""),E3336=""),"",IF(AND($D$5="",$E$5="",$F$5="",$G$5=""),"",IFERROR(VLOOKUP(B3336,'勘定科目コード（2019）'!$B$2:$J$3668,9,FALSE),"")))</f>
        <v/>
      </c>
      <c r="L3336" s="44" t="str">
        <f>IFERROR(VLOOKUP(D3336,'勘定科目コード（2019）'!$E$2:$J$500,7,FALSE),"")</f>
        <v/>
      </c>
    </row>
    <row r="3337" spans="2:12" x14ac:dyDescent="0.15">
      <c r="B3337" s="31">
        <v>3327</v>
      </c>
      <c r="D3337" s="51" t="str">
        <f>IF(AND($D$5="",$E$5="",$F$5="",$G$5=""),"",(IFERROR(VLOOKUP(B3337,'勘定科目コード（2019）'!$B$2:$J$3668,3,FALSE),"")))</f>
        <v/>
      </c>
      <c r="E3337" s="52" t="str">
        <f>IF(AND(OR($D$5&lt;&gt;"",$E$5&lt;&gt;"",$F$5&lt;&gt;"",$G$5&lt;&gt;""),D3337=""),"",IF(AND($D$5="",$E$5="",$F$5="",$G$5=""),"",IFERROR(VLOOKUP(B3337,'勘定科目コード（2019）'!$B$2:$J$3668,4,FALSE),"")))</f>
        <v/>
      </c>
      <c r="F3337" s="53" t="str">
        <f>IF(AND(OR(D3331&lt;&gt;"",E3331&lt;&gt;"",F3331&lt;&gt;"",G3331&lt;&gt;""),E3337=""),"",IF(AND(OR(D3331&lt;&gt;"",E3331&lt;&gt;"",F3331&lt;&gt;"",G3331&lt;&gt;""),E3337=""),"",IF(AND($D$5="",$E$5="",$F$5="",$G$5=""),"",IFERROR(VLOOKUP(B3337,'勘定科目コード（2019）'!$B$2:$J$3668,5,FALSE),""))))</f>
        <v/>
      </c>
      <c r="G3337" s="52" t="str">
        <f>IF(AND(OR(D3331&lt;&gt;"",E3331&lt;&gt;"",F3331&lt;&gt;"",G3331&lt;&gt;""),E3337=""),"",IF(AND($D$5="",$E$5="",$F$5="",$G$5=""),"",IFERROR(VLOOKUP(B3337,'勘定科目コード（2019）'!$B$2:$J$3668,6,FALSE),"")))</f>
        <v/>
      </c>
      <c r="H3337" s="54"/>
      <c r="I3337" s="55" t="str">
        <f>IF(AND(OR(D3331&lt;&gt;"",E3331&lt;&gt;"",F3331&lt;&gt;"",G3331&lt;&gt;""),E3337=""),"",IF(AND($D$5="",$E$5="",$F$5="",$G$5=""),"",IFERROR(VLOOKUP(B3337,'勘定科目コード（2019）'!$B$2:$J$3668,7,FALSE),"")))</f>
        <v/>
      </c>
      <c r="J3337" s="56" t="str">
        <f>IF(AND(OR(D3331&lt;&gt;"",E3331&lt;&gt;"",F3331&lt;&gt;"",G3331&lt;&gt;""),E3337=""),"",IF(AND($D$5="",$E$5="",$F$5="",$G$5=""),"",IFERROR(VLOOKUP(B3337,'勘定科目コード（2019）'!$B$2:$J$3668,8,FALSE),"")))</f>
        <v/>
      </c>
      <c r="K3337" s="57" t="str">
        <f>IF(AND(OR(D3331&lt;&gt;"",E3331&lt;&gt;"",F3331&lt;&gt;"",G3331&lt;&gt;""),E3337=""),"",IF(AND($D$5="",$E$5="",$F$5="",$G$5=""),"",IFERROR(VLOOKUP(B3337,'勘定科目コード（2019）'!$B$2:$J$3668,9,FALSE),"")))</f>
        <v/>
      </c>
      <c r="L3337" s="44" t="str">
        <f>IFERROR(VLOOKUP(D3337,'勘定科目コード（2019）'!$E$2:$J$500,7,FALSE),"")</f>
        <v/>
      </c>
    </row>
    <row r="3338" spans="2:12" x14ac:dyDescent="0.15">
      <c r="B3338" s="31">
        <v>3328</v>
      </c>
      <c r="D3338" s="51" t="str">
        <f>IF(AND($D$5="",$E$5="",$F$5="",$G$5=""),"",(IFERROR(VLOOKUP(B3338,'勘定科目コード（2019）'!$B$2:$J$3668,3,FALSE),"")))</f>
        <v/>
      </c>
      <c r="E3338" s="52" t="str">
        <f>IF(AND(OR($D$5&lt;&gt;"",$E$5&lt;&gt;"",$F$5&lt;&gt;"",$G$5&lt;&gt;""),D3338=""),"",IF(AND($D$5="",$E$5="",$F$5="",$G$5=""),"",IFERROR(VLOOKUP(B3338,'勘定科目コード（2019）'!$B$2:$J$3668,4,FALSE),"")))</f>
        <v/>
      </c>
      <c r="F3338" s="53" t="str">
        <f>IF(AND(OR(D3332&lt;&gt;"",E3332&lt;&gt;"",F3332&lt;&gt;"",G3332&lt;&gt;""),E3338=""),"",IF(AND(OR(D3332&lt;&gt;"",E3332&lt;&gt;"",F3332&lt;&gt;"",G3332&lt;&gt;""),E3338=""),"",IF(AND($D$5="",$E$5="",$F$5="",$G$5=""),"",IFERROR(VLOOKUP(B3338,'勘定科目コード（2019）'!$B$2:$J$3668,5,FALSE),""))))</f>
        <v/>
      </c>
      <c r="G3338" s="52" t="str">
        <f>IF(AND(OR(D3332&lt;&gt;"",E3332&lt;&gt;"",F3332&lt;&gt;"",G3332&lt;&gt;""),E3338=""),"",IF(AND($D$5="",$E$5="",$F$5="",$G$5=""),"",IFERROR(VLOOKUP(B3338,'勘定科目コード（2019）'!$B$2:$J$3668,6,FALSE),"")))</f>
        <v/>
      </c>
      <c r="H3338" s="54"/>
      <c r="I3338" s="55" t="str">
        <f>IF(AND(OR(D3332&lt;&gt;"",E3332&lt;&gt;"",F3332&lt;&gt;"",G3332&lt;&gt;""),E3338=""),"",IF(AND($D$5="",$E$5="",$F$5="",$G$5=""),"",IFERROR(VLOOKUP(B3338,'勘定科目コード（2019）'!$B$2:$J$3668,7,FALSE),"")))</f>
        <v/>
      </c>
      <c r="J3338" s="56" t="str">
        <f>IF(AND(OR(D3332&lt;&gt;"",E3332&lt;&gt;"",F3332&lt;&gt;"",G3332&lt;&gt;""),E3338=""),"",IF(AND($D$5="",$E$5="",$F$5="",$G$5=""),"",IFERROR(VLOOKUP(B3338,'勘定科目コード（2019）'!$B$2:$J$3668,8,FALSE),"")))</f>
        <v/>
      </c>
      <c r="K3338" s="57" t="str">
        <f>IF(AND(OR(D3332&lt;&gt;"",E3332&lt;&gt;"",F3332&lt;&gt;"",G3332&lt;&gt;""),E3338=""),"",IF(AND($D$5="",$E$5="",$F$5="",$G$5=""),"",IFERROR(VLOOKUP(B3338,'勘定科目コード（2019）'!$B$2:$J$3668,9,FALSE),"")))</f>
        <v/>
      </c>
      <c r="L3338" s="44" t="str">
        <f>IFERROR(VLOOKUP(D3338,'勘定科目コード（2019）'!$E$2:$J$500,7,FALSE),"")</f>
        <v/>
      </c>
    </row>
    <row r="3339" spans="2:12" x14ac:dyDescent="0.15">
      <c r="B3339" s="31">
        <v>3329</v>
      </c>
      <c r="D3339" s="51" t="str">
        <f>IF(AND($D$5="",$E$5="",$F$5="",$G$5=""),"",(IFERROR(VLOOKUP(B3339,'勘定科目コード（2019）'!$B$2:$J$3668,3,FALSE),"")))</f>
        <v/>
      </c>
      <c r="E3339" s="52" t="str">
        <f>IF(AND(OR($D$5&lt;&gt;"",$E$5&lt;&gt;"",$F$5&lt;&gt;"",$G$5&lt;&gt;""),D3339=""),"",IF(AND($D$5="",$E$5="",$F$5="",$G$5=""),"",IFERROR(VLOOKUP(B3339,'勘定科目コード（2019）'!$B$2:$J$3668,4,FALSE),"")))</f>
        <v/>
      </c>
      <c r="F3339" s="53" t="str">
        <f>IF(AND(OR(D3333&lt;&gt;"",E3333&lt;&gt;"",F3333&lt;&gt;"",G3333&lt;&gt;""),E3339=""),"",IF(AND(OR(D3333&lt;&gt;"",E3333&lt;&gt;"",F3333&lt;&gt;"",G3333&lt;&gt;""),E3339=""),"",IF(AND($D$5="",$E$5="",$F$5="",$G$5=""),"",IFERROR(VLOOKUP(B3339,'勘定科目コード（2019）'!$B$2:$J$3668,5,FALSE),""))))</f>
        <v/>
      </c>
      <c r="G3339" s="52" t="str">
        <f>IF(AND(OR(D3333&lt;&gt;"",E3333&lt;&gt;"",F3333&lt;&gt;"",G3333&lt;&gt;""),E3339=""),"",IF(AND($D$5="",$E$5="",$F$5="",$G$5=""),"",IFERROR(VLOOKUP(B3339,'勘定科目コード（2019）'!$B$2:$J$3668,6,FALSE),"")))</f>
        <v/>
      </c>
      <c r="H3339" s="54"/>
      <c r="I3339" s="55" t="str">
        <f>IF(AND(OR(D3333&lt;&gt;"",E3333&lt;&gt;"",F3333&lt;&gt;"",G3333&lt;&gt;""),E3339=""),"",IF(AND($D$5="",$E$5="",$F$5="",$G$5=""),"",IFERROR(VLOOKUP(B3339,'勘定科目コード（2019）'!$B$2:$J$3668,7,FALSE),"")))</f>
        <v/>
      </c>
      <c r="J3339" s="56" t="str">
        <f>IF(AND(OR(D3333&lt;&gt;"",E3333&lt;&gt;"",F3333&lt;&gt;"",G3333&lt;&gt;""),E3339=""),"",IF(AND($D$5="",$E$5="",$F$5="",$G$5=""),"",IFERROR(VLOOKUP(B3339,'勘定科目コード（2019）'!$B$2:$J$3668,8,FALSE),"")))</f>
        <v/>
      </c>
      <c r="K3339" s="57" t="str">
        <f>IF(AND(OR(D3333&lt;&gt;"",E3333&lt;&gt;"",F3333&lt;&gt;"",G3333&lt;&gt;""),E3339=""),"",IF(AND($D$5="",$E$5="",$F$5="",$G$5=""),"",IFERROR(VLOOKUP(B3339,'勘定科目コード（2019）'!$B$2:$J$3668,9,FALSE),"")))</f>
        <v/>
      </c>
      <c r="L3339" s="44" t="str">
        <f>IFERROR(VLOOKUP(D3339,'勘定科目コード（2019）'!$E$2:$J$500,7,FALSE),"")</f>
        <v/>
      </c>
    </row>
    <row r="3340" spans="2:12" x14ac:dyDescent="0.15">
      <c r="B3340" s="31">
        <v>3330</v>
      </c>
      <c r="D3340" s="51" t="str">
        <f>IF(AND($D$5="",$E$5="",$F$5="",$G$5=""),"",(IFERROR(VLOOKUP(B3340,'勘定科目コード（2019）'!$B$2:$J$3668,3,FALSE),"")))</f>
        <v/>
      </c>
      <c r="E3340" s="52" t="str">
        <f>IF(AND(OR($D$5&lt;&gt;"",$E$5&lt;&gt;"",$F$5&lt;&gt;"",$G$5&lt;&gt;""),D3340=""),"",IF(AND($D$5="",$E$5="",$F$5="",$G$5=""),"",IFERROR(VLOOKUP(B3340,'勘定科目コード（2019）'!$B$2:$J$3668,4,FALSE),"")))</f>
        <v/>
      </c>
      <c r="F3340" s="53" t="str">
        <f>IF(AND(OR(D3334&lt;&gt;"",E3334&lt;&gt;"",F3334&lt;&gt;"",G3334&lt;&gt;""),E3340=""),"",IF(AND(OR(D3334&lt;&gt;"",E3334&lt;&gt;"",F3334&lt;&gt;"",G3334&lt;&gt;""),E3340=""),"",IF(AND($D$5="",$E$5="",$F$5="",$G$5=""),"",IFERROR(VLOOKUP(B3340,'勘定科目コード（2019）'!$B$2:$J$3668,5,FALSE),""))))</f>
        <v/>
      </c>
      <c r="G3340" s="52" t="str">
        <f>IF(AND(OR(D3334&lt;&gt;"",E3334&lt;&gt;"",F3334&lt;&gt;"",G3334&lt;&gt;""),E3340=""),"",IF(AND($D$5="",$E$5="",$F$5="",$G$5=""),"",IFERROR(VLOOKUP(B3340,'勘定科目コード（2019）'!$B$2:$J$3668,6,FALSE),"")))</f>
        <v/>
      </c>
      <c r="H3340" s="54"/>
      <c r="I3340" s="55" t="str">
        <f>IF(AND(OR(D3334&lt;&gt;"",E3334&lt;&gt;"",F3334&lt;&gt;"",G3334&lt;&gt;""),E3340=""),"",IF(AND($D$5="",$E$5="",$F$5="",$G$5=""),"",IFERROR(VLOOKUP(B3340,'勘定科目コード（2019）'!$B$2:$J$3668,7,FALSE),"")))</f>
        <v/>
      </c>
      <c r="J3340" s="56" t="str">
        <f>IF(AND(OR(D3334&lt;&gt;"",E3334&lt;&gt;"",F3334&lt;&gt;"",G3334&lt;&gt;""),E3340=""),"",IF(AND($D$5="",$E$5="",$F$5="",$G$5=""),"",IFERROR(VLOOKUP(B3340,'勘定科目コード（2019）'!$B$2:$J$3668,8,FALSE),"")))</f>
        <v/>
      </c>
      <c r="K3340" s="57" t="str">
        <f>IF(AND(OR(D3334&lt;&gt;"",E3334&lt;&gt;"",F3334&lt;&gt;"",G3334&lt;&gt;""),E3340=""),"",IF(AND($D$5="",$E$5="",$F$5="",$G$5=""),"",IFERROR(VLOOKUP(B3340,'勘定科目コード（2019）'!$B$2:$J$3668,9,FALSE),"")))</f>
        <v/>
      </c>
      <c r="L3340" s="44" t="str">
        <f>IFERROR(VLOOKUP(D3340,'勘定科目コード（2019）'!$E$2:$J$500,7,FALSE),"")</f>
        <v/>
      </c>
    </row>
    <row r="3341" spans="2:12" x14ac:dyDescent="0.15">
      <c r="B3341" s="31">
        <v>3331</v>
      </c>
      <c r="D3341" s="51" t="str">
        <f>IF(AND($D$5="",$E$5="",$F$5="",$G$5=""),"",(IFERROR(VLOOKUP(B3341,'勘定科目コード（2019）'!$B$2:$J$3668,3,FALSE),"")))</f>
        <v/>
      </c>
      <c r="E3341" s="52" t="str">
        <f>IF(AND(OR($D$5&lt;&gt;"",$E$5&lt;&gt;"",$F$5&lt;&gt;"",$G$5&lt;&gt;""),D3341=""),"",IF(AND($D$5="",$E$5="",$F$5="",$G$5=""),"",IFERROR(VLOOKUP(B3341,'勘定科目コード（2019）'!$B$2:$J$3668,4,FALSE),"")))</f>
        <v/>
      </c>
      <c r="F3341" s="53" t="str">
        <f>IF(AND(OR(D3335&lt;&gt;"",E3335&lt;&gt;"",F3335&lt;&gt;"",G3335&lt;&gt;""),E3341=""),"",IF(AND(OR(D3335&lt;&gt;"",E3335&lt;&gt;"",F3335&lt;&gt;"",G3335&lt;&gt;""),E3341=""),"",IF(AND($D$5="",$E$5="",$F$5="",$G$5=""),"",IFERROR(VLOOKUP(B3341,'勘定科目コード（2019）'!$B$2:$J$3668,5,FALSE),""))))</f>
        <v/>
      </c>
      <c r="G3341" s="52" t="str">
        <f>IF(AND(OR(D3335&lt;&gt;"",E3335&lt;&gt;"",F3335&lt;&gt;"",G3335&lt;&gt;""),E3341=""),"",IF(AND($D$5="",$E$5="",$F$5="",$G$5=""),"",IFERROR(VLOOKUP(B3341,'勘定科目コード（2019）'!$B$2:$J$3668,6,FALSE),"")))</f>
        <v/>
      </c>
      <c r="H3341" s="54"/>
      <c r="I3341" s="55" t="str">
        <f>IF(AND(OR(D3335&lt;&gt;"",E3335&lt;&gt;"",F3335&lt;&gt;"",G3335&lt;&gt;""),E3341=""),"",IF(AND($D$5="",$E$5="",$F$5="",$G$5=""),"",IFERROR(VLOOKUP(B3341,'勘定科目コード（2019）'!$B$2:$J$3668,7,FALSE),"")))</f>
        <v/>
      </c>
      <c r="J3341" s="56" t="str">
        <f>IF(AND(OR(D3335&lt;&gt;"",E3335&lt;&gt;"",F3335&lt;&gt;"",G3335&lt;&gt;""),E3341=""),"",IF(AND($D$5="",$E$5="",$F$5="",$G$5=""),"",IFERROR(VLOOKUP(B3341,'勘定科目コード（2019）'!$B$2:$J$3668,8,FALSE),"")))</f>
        <v/>
      </c>
      <c r="K3341" s="57" t="str">
        <f>IF(AND(OR(D3335&lt;&gt;"",E3335&lt;&gt;"",F3335&lt;&gt;"",G3335&lt;&gt;""),E3341=""),"",IF(AND($D$5="",$E$5="",$F$5="",$G$5=""),"",IFERROR(VLOOKUP(B3341,'勘定科目コード（2019）'!$B$2:$J$3668,9,FALSE),"")))</f>
        <v/>
      </c>
      <c r="L3341" s="44" t="str">
        <f>IFERROR(VLOOKUP(D3341,'勘定科目コード（2019）'!$E$2:$J$500,7,FALSE),"")</f>
        <v/>
      </c>
    </row>
    <row r="3342" spans="2:12" x14ac:dyDescent="0.15">
      <c r="B3342" s="31">
        <v>3332</v>
      </c>
      <c r="D3342" s="51" t="str">
        <f>IF(AND($D$5="",$E$5="",$F$5="",$G$5=""),"",(IFERROR(VLOOKUP(B3342,'勘定科目コード（2019）'!$B$2:$J$3668,3,FALSE),"")))</f>
        <v/>
      </c>
      <c r="E3342" s="52" t="str">
        <f>IF(AND(OR($D$5&lt;&gt;"",$E$5&lt;&gt;"",$F$5&lt;&gt;"",$G$5&lt;&gt;""),D3342=""),"",IF(AND($D$5="",$E$5="",$F$5="",$G$5=""),"",IFERROR(VLOOKUP(B3342,'勘定科目コード（2019）'!$B$2:$J$3668,4,FALSE),"")))</f>
        <v/>
      </c>
      <c r="F3342" s="53" t="str">
        <f>IF(AND(OR(D3336&lt;&gt;"",E3336&lt;&gt;"",F3336&lt;&gt;"",G3336&lt;&gt;""),E3342=""),"",IF(AND(OR(D3336&lt;&gt;"",E3336&lt;&gt;"",F3336&lt;&gt;"",G3336&lt;&gt;""),E3342=""),"",IF(AND($D$5="",$E$5="",$F$5="",$G$5=""),"",IFERROR(VLOOKUP(B3342,'勘定科目コード（2019）'!$B$2:$J$3668,5,FALSE),""))))</f>
        <v/>
      </c>
      <c r="G3342" s="52" t="str">
        <f>IF(AND(OR(D3336&lt;&gt;"",E3336&lt;&gt;"",F3336&lt;&gt;"",G3336&lt;&gt;""),E3342=""),"",IF(AND($D$5="",$E$5="",$F$5="",$G$5=""),"",IFERROR(VLOOKUP(B3342,'勘定科目コード（2019）'!$B$2:$J$3668,6,FALSE),"")))</f>
        <v/>
      </c>
      <c r="H3342" s="54"/>
      <c r="I3342" s="55" t="str">
        <f>IF(AND(OR(D3336&lt;&gt;"",E3336&lt;&gt;"",F3336&lt;&gt;"",G3336&lt;&gt;""),E3342=""),"",IF(AND($D$5="",$E$5="",$F$5="",$G$5=""),"",IFERROR(VLOOKUP(B3342,'勘定科目コード（2019）'!$B$2:$J$3668,7,FALSE),"")))</f>
        <v/>
      </c>
      <c r="J3342" s="56" t="str">
        <f>IF(AND(OR(D3336&lt;&gt;"",E3336&lt;&gt;"",F3336&lt;&gt;"",G3336&lt;&gt;""),E3342=""),"",IF(AND($D$5="",$E$5="",$F$5="",$G$5=""),"",IFERROR(VLOOKUP(B3342,'勘定科目コード（2019）'!$B$2:$J$3668,8,FALSE),"")))</f>
        <v/>
      </c>
      <c r="K3342" s="57" t="str">
        <f>IF(AND(OR(D3336&lt;&gt;"",E3336&lt;&gt;"",F3336&lt;&gt;"",G3336&lt;&gt;""),E3342=""),"",IF(AND($D$5="",$E$5="",$F$5="",$G$5=""),"",IFERROR(VLOOKUP(B3342,'勘定科目コード（2019）'!$B$2:$J$3668,9,FALSE),"")))</f>
        <v/>
      </c>
      <c r="L3342" s="44" t="str">
        <f>IFERROR(VLOOKUP(D3342,'勘定科目コード（2019）'!$E$2:$J$500,7,FALSE),"")</f>
        <v/>
      </c>
    </row>
    <row r="3343" spans="2:12" x14ac:dyDescent="0.15">
      <c r="B3343" s="31">
        <v>3333</v>
      </c>
      <c r="D3343" s="51" t="str">
        <f>IF(AND($D$5="",$E$5="",$F$5="",$G$5=""),"",(IFERROR(VLOOKUP(B3343,'勘定科目コード（2019）'!$B$2:$J$3668,3,FALSE),"")))</f>
        <v/>
      </c>
      <c r="E3343" s="52" t="str">
        <f>IF(AND(OR($D$5&lt;&gt;"",$E$5&lt;&gt;"",$F$5&lt;&gt;"",$G$5&lt;&gt;""),D3343=""),"",IF(AND($D$5="",$E$5="",$F$5="",$G$5=""),"",IFERROR(VLOOKUP(B3343,'勘定科目コード（2019）'!$B$2:$J$3668,4,FALSE),"")))</f>
        <v/>
      </c>
      <c r="F3343" s="53" t="str">
        <f>IF(AND(OR(D3337&lt;&gt;"",E3337&lt;&gt;"",F3337&lt;&gt;"",G3337&lt;&gt;""),E3343=""),"",IF(AND(OR(D3337&lt;&gt;"",E3337&lt;&gt;"",F3337&lt;&gt;"",G3337&lt;&gt;""),E3343=""),"",IF(AND($D$5="",$E$5="",$F$5="",$G$5=""),"",IFERROR(VLOOKUP(B3343,'勘定科目コード（2019）'!$B$2:$J$3668,5,FALSE),""))))</f>
        <v/>
      </c>
      <c r="G3343" s="52" t="str">
        <f>IF(AND(OR(D3337&lt;&gt;"",E3337&lt;&gt;"",F3337&lt;&gt;"",G3337&lt;&gt;""),E3343=""),"",IF(AND($D$5="",$E$5="",$F$5="",$G$5=""),"",IFERROR(VLOOKUP(B3343,'勘定科目コード（2019）'!$B$2:$J$3668,6,FALSE),"")))</f>
        <v/>
      </c>
      <c r="H3343" s="54"/>
      <c r="I3343" s="55" t="str">
        <f>IF(AND(OR(D3337&lt;&gt;"",E3337&lt;&gt;"",F3337&lt;&gt;"",G3337&lt;&gt;""),E3343=""),"",IF(AND($D$5="",$E$5="",$F$5="",$G$5=""),"",IFERROR(VLOOKUP(B3343,'勘定科目コード（2019）'!$B$2:$J$3668,7,FALSE),"")))</f>
        <v/>
      </c>
      <c r="J3343" s="56" t="str">
        <f>IF(AND(OR(D3337&lt;&gt;"",E3337&lt;&gt;"",F3337&lt;&gt;"",G3337&lt;&gt;""),E3343=""),"",IF(AND($D$5="",$E$5="",$F$5="",$G$5=""),"",IFERROR(VLOOKUP(B3343,'勘定科目コード（2019）'!$B$2:$J$3668,8,FALSE),"")))</f>
        <v/>
      </c>
      <c r="K3343" s="57" t="str">
        <f>IF(AND(OR(D3337&lt;&gt;"",E3337&lt;&gt;"",F3337&lt;&gt;"",G3337&lt;&gt;""),E3343=""),"",IF(AND($D$5="",$E$5="",$F$5="",$G$5=""),"",IFERROR(VLOOKUP(B3343,'勘定科目コード（2019）'!$B$2:$J$3668,9,FALSE),"")))</f>
        <v/>
      </c>
      <c r="L3343" s="44" t="str">
        <f>IFERROR(VLOOKUP(D3343,'勘定科目コード（2019）'!$E$2:$J$500,7,FALSE),"")</f>
        <v/>
      </c>
    </row>
    <row r="3344" spans="2:12" x14ac:dyDescent="0.15">
      <c r="B3344" s="31">
        <v>3334</v>
      </c>
      <c r="D3344" s="51" t="str">
        <f>IF(AND($D$5="",$E$5="",$F$5="",$G$5=""),"",(IFERROR(VLOOKUP(B3344,'勘定科目コード（2019）'!$B$2:$J$3668,3,FALSE),"")))</f>
        <v/>
      </c>
      <c r="E3344" s="52" t="str">
        <f>IF(AND(OR($D$5&lt;&gt;"",$E$5&lt;&gt;"",$F$5&lt;&gt;"",$G$5&lt;&gt;""),D3344=""),"",IF(AND($D$5="",$E$5="",$F$5="",$G$5=""),"",IFERROR(VLOOKUP(B3344,'勘定科目コード（2019）'!$B$2:$J$3668,4,FALSE),"")))</f>
        <v/>
      </c>
      <c r="F3344" s="53" t="str">
        <f>IF(AND(OR(D3338&lt;&gt;"",E3338&lt;&gt;"",F3338&lt;&gt;"",G3338&lt;&gt;""),E3344=""),"",IF(AND(OR(D3338&lt;&gt;"",E3338&lt;&gt;"",F3338&lt;&gt;"",G3338&lt;&gt;""),E3344=""),"",IF(AND($D$5="",$E$5="",$F$5="",$G$5=""),"",IFERROR(VLOOKUP(B3344,'勘定科目コード（2019）'!$B$2:$J$3668,5,FALSE),""))))</f>
        <v/>
      </c>
      <c r="G3344" s="52" t="str">
        <f>IF(AND(OR(D3338&lt;&gt;"",E3338&lt;&gt;"",F3338&lt;&gt;"",G3338&lt;&gt;""),E3344=""),"",IF(AND($D$5="",$E$5="",$F$5="",$G$5=""),"",IFERROR(VLOOKUP(B3344,'勘定科目コード（2019）'!$B$2:$J$3668,6,FALSE),"")))</f>
        <v/>
      </c>
      <c r="H3344" s="54"/>
      <c r="I3344" s="55" t="str">
        <f>IF(AND(OR(D3338&lt;&gt;"",E3338&lt;&gt;"",F3338&lt;&gt;"",G3338&lt;&gt;""),E3344=""),"",IF(AND($D$5="",$E$5="",$F$5="",$G$5=""),"",IFERROR(VLOOKUP(B3344,'勘定科目コード（2019）'!$B$2:$J$3668,7,FALSE),"")))</f>
        <v/>
      </c>
      <c r="J3344" s="56" t="str">
        <f>IF(AND(OR(D3338&lt;&gt;"",E3338&lt;&gt;"",F3338&lt;&gt;"",G3338&lt;&gt;""),E3344=""),"",IF(AND($D$5="",$E$5="",$F$5="",$G$5=""),"",IFERROR(VLOOKUP(B3344,'勘定科目コード（2019）'!$B$2:$J$3668,8,FALSE),"")))</f>
        <v/>
      </c>
      <c r="K3344" s="57" t="str">
        <f>IF(AND(OR(D3338&lt;&gt;"",E3338&lt;&gt;"",F3338&lt;&gt;"",G3338&lt;&gt;""),E3344=""),"",IF(AND($D$5="",$E$5="",$F$5="",$G$5=""),"",IFERROR(VLOOKUP(B3344,'勘定科目コード（2019）'!$B$2:$J$3668,9,FALSE),"")))</f>
        <v/>
      </c>
      <c r="L3344" s="44" t="str">
        <f>IFERROR(VLOOKUP(D3344,'勘定科目コード（2019）'!$E$2:$J$500,7,FALSE),"")</f>
        <v/>
      </c>
    </row>
    <row r="3345" spans="2:12" x14ac:dyDescent="0.15">
      <c r="B3345" s="31">
        <v>3335</v>
      </c>
      <c r="D3345" s="51" t="str">
        <f>IF(AND($D$5="",$E$5="",$F$5="",$G$5=""),"",(IFERROR(VLOOKUP(B3345,'勘定科目コード（2019）'!$B$2:$J$3668,3,FALSE),"")))</f>
        <v/>
      </c>
      <c r="E3345" s="52" t="str">
        <f>IF(AND(OR($D$5&lt;&gt;"",$E$5&lt;&gt;"",$F$5&lt;&gt;"",$G$5&lt;&gt;""),D3345=""),"",IF(AND($D$5="",$E$5="",$F$5="",$G$5=""),"",IFERROR(VLOOKUP(B3345,'勘定科目コード（2019）'!$B$2:$J$3668,4,FALSE),"")))</f>
        <v/>
      </c>
      <c r="F3345" s="53" t="str">
        <f>IF(AND(OR(D3339&lt;&gt;"",E3339&lt;&gt;"",F3339&lt;&gt;"",G3339&lt;&gt;""),E3345=""),"",IF(AND(OR(D3339&lt;&gt;"",E3339&lt;&gt;"",F3339&lt;&gt;"",G3339&lt;&gt;""),E3345=""),"",IF(AND($D$5="",$E$5="",$F$5="",$G$5=""),"",IFERROR(VLOOKUP(B3345,'勘定科目コード（2019）'!$B$2:$J$3668,5,FALSE),""))))</f>
        <v/>
      </c>
      <c r="G3345" s="52" t="str">
        <f>IF(AND(OR(D3339&lt;&gt;"",E3339&lt;&gt;"",F3339&lt;&gt;"",G3339&lt;&gt;""),E3345=""),"",IF(AND($D$5="",$E$5="",$F$5="",$G$5=""),"",IFERROR(VLOOKUP(B3345,'勘定科目コード（2019）'!$B$2:$J$3668,6,FALSE),"")))</f>
        <v/>
      </c>
      <c r="H3345" s="54"/>
      <c r="I3345" s="55" t="str">
        <f>IF(AND(OR(D3339&lt;&gt;"",E3339&lt;&gt;"",F3339&lt;&gt;"",G3339&lt;&gt;""),E3345=""),"",IF(AND($D$5="",$E$5="",$F$5="",$G$5=""),"",IFERROR(VLOOKUP(B3345,'勘定科目コード（2019）'!$B$2:$J$3668,7,FALSE),"")))</f>
        <v/>
      </c>
      <c r="J3345" s="56" t="str">
        <f>IF(AND(OR(D3339&lt;&gt;"",E3339&lt;&gt;"",F3339&lt;&gt;"",G3339&lt;&gt;""),E3345=""),"",IF(AND($D$5="",$E$5="",$F$5="",$G$5=""),"",IFERROR(VLOOKUP(B3345,'勘定科目コード（2019）'!$B$2:$J$3668,8,FALSE),"")))</f>
        <v/>
      </c>
      <c r="K3345" s="57" t="str">
        <f>IF(AND(OR(D3339&lt;&gt;"",E3339&lt;&gt;"",F3339&lt;&gt;"",G3339&lt;&gt;""),E3345=""),"",IF(AND($D$5="",$E$5="",$F$5="",$G$5=""),"",IFERROR(VLOOKUP(B3345,'勘定科目コード（2019）'!$B$2:$J$3668,9,FALSE),"")))</f>
        <v/>
      </c>
      <c r="L3345" s="44" t="str">
        <f>IFERROR(VLOOKUP(D3345,'勘定科目コード（2019）'!$E$2:$J$500,7,FALSE),"")</f>
        <v/>
      </c>
    </row>
    <row r="3346" spans="2:12" x14ac:dyDescent="0.15">
      <c r="B3346" s="31">
        <v>3336</v>
      </c>
      <c r="D3346" s="51" t="str">
        <f>IF(AND($D$5="",$E$5="",$F$5="",$G$5=""),"",(IFERROR(VLOOKUP(B3346,'勘定科目コード（2019）'!$B$2:$J$3668,3,FALSE),"")))</f>
        <v/>
      </c>
      <c r="E3346" s="52" t="str">
        <f>IF(AND(OR($D$5&lt;&gt;"",$E$5&lt;&gt;"",$F$5&lt;&gt;"",$G$5&lt;&gt;""),D3346=""),"",IF(AND($D$5="",$E$5="",$F$5="",$G$5=""),"",IFERROR(VLOOKUP(B3346,'勘定科目コード（2019）'!$B$2:$J$3668,4,FALSE),"")))</f>
        <v/>
      </c>
      <c r="F3346" s="53" t="str">
        <f>IF(AND(OR(D3340&lt;&gt;"",E3340&lt;&gt;"",F3340&lt;&gt;"",G3340&lt;&gt;""),E3346=""),"",IF(AND(OR(D3340&lt;&gt;"",E3340&lt;&gt;"",F3340&lt;&gt;"",G3340&lt;&gt;""),E3346=""),"",IF(AND($D$5="",$E$5="",$F$5="",$G$5=""),"",IFERROR(VLOOKUP(B3346,'勘定科目コード（2019）'!$B$2:$J$3668,5,FALSE),""))))</f>
        <v/>
      </c>
      <c r="G3346" s="52" t="str">
        <f>IF(AND(OR(D3340&lt;&gt;"",E3340&lt;&gt;"",F3340&lt;&gt;"",G3340&lt;&gt;""),E3346=""),"",IF(AND($D$5="",$E$5="",$F$5="",$G$5=""),"",IFERROR(VLOOKUP(B3346,'勘定科目コード（2019）'!$B$2:$J$3668,6,FALSE),"")))</f>
        <v/>
      </c>
      <c r="H3346" s="54"/>
      <c r="I3346" s="55" t="str">
        <f>IF(AND(OR(D3340&lt;&gt;"",E3340&lt;&gt;"",F3340&lt;&gt;"",G3340&lt;&gt;""),E3346=""),"",IF(AND($D$5="",$E$5="",$F$5="",$G$5=""),"",IFERROR(VLOOKUP(B3346,'勘定科目コード（2019）'!$B$2:$J$3668,7,FALSE),"")))</f>
        <v/>
      </c>
      <c r="J3346" s="56" t="str">
        <f>IF(AND(OR(D3340&lt;&gt;"",E3340&lt;&gt;"",F3340&lt;&gt;"",G3340&lt;&gt;""),E3346=""),"",IF(AND($D$5="",$E$5="",$F$5="",$G$5=""),"",IFERROR(VLOOKUP(B3346,'勘定科目コード（2019）'!$B$2:$J$3668,8,FALSE),"")))</f>
        <v/>
      </c>
      <c r="K3346" s="57" t="str">
        <f>IF(AND(OR(D3340&lt;&gt;"",E3340&lt;&gt;"",F3340&lt;&gt;"",G3340&lt;&gt;""),E3346=""),"",IF(AND($D$5="",$E$5="",$F$5="",$G$5=""),"",IFERROR(VLOOKUP(B3346,'勘定科目コード（2019）'!$B$2:$J$3668,9,FALSE),"")))</f>
        <v/>
      </c>
      <c r="L3346" s="44" t="str">
        <f>IFERROR(VLOOKUP(D3346,'勘定科目コード（2019）'!$E$2:$J$500,7,FALSE),"")</f>
        <v/>
      </c>
    </row>
    <row r="3347" spans="2:12" x14ac:dyDescent="0.15">
      <c r="B3347" s="31">
        <v>3337</v>
      </c>
      <c r="D3347" s="51" t="str">
        <f>IF(AND($D$5="",$E$5="",$F$5="",$G$5=""),"",(IFERROR(VLOOKUP(B3347,'勘定科目コード（2019）'!$B$2:$J$3668,3,FALSE),"")))</f>
        <v/>
      </c>
      <c r="E3347" s="52" t="str">
        <f>IF(AND(OR($D$5&lt;&gt;"",$E$5&lt;&gt;"",$F$5&lt;&gt;"",$G$5&lt;&gt;""),D3347=""),"",IF(AND($D$5="",$E$5="",$F$5="",$G$5=""),"",IFERROR(VLOOKUP(B3347,'勘定科目コード（2019）'!$B$2:$J$3668,4,FALSE),"")))</f>
        <v/>
      </c>
      <c r="F3347" s="53" t="str">
        <f>IF(AND(OR(D3341&lt;&gt;"",E3341&lt;&gt;"",F3341&lt;&gt;"",G3341&lt;&gt;""),E3347=""),"",IF(AND(OR(D3341&lt;&gt;"",E3341&lt;&gt;"",F3341&lt;&gt;"",G3341&lt;&gt;""),E3347=""),"",IF(AND($D$5="",$E$5="",$F$5="",$G$5=""),"",IFERROR(VLOOKUP(B3347,'勘定科目コード（2019）'!$B$2:$J$3668,5,FALSE),""))))</f>
        <v/>
      </c>
      <c r="G3347" s="52" t="str">
        <f>IF(AND(OR(D3341&lt;&gt;"",E3341&lt;&gt;"",F3341&lt;&gt;"",G3341&lt;&gt;""),E3347=""),"",IF(AND($D$5="",$E$5="",$F$5="",$G$5=""),"",IFERROR(VLOOKUP(B3347,'勘定科目コード（2019）'!$B$2:$J$3668,6,FALSE),"")))</f>
        <v/>
      </c>
      <c r="H3347" s="54"/>
      <c r="I3347" s="55" t="str">
        <f>IF(AND(OR(D3341&lt;&gt;"",E3341&lt;&gt;"",F3341&lt;&gt;"",G3341&lt;&gt;""),E3347=""),"",IF(AND($D$5="",$E$5="",$F$5="",$G$5=""),"",IFERROR(VLOOKUP(B3347,'勘定科目コード（2019）'!$B$2:$J$3668,7,FALSE),"")))</f>
        <v/>
      </c>
      <c r="J3347" s="56" t="str">
        <f>IF(AND(OR(D3341&lt;&gt;"",E3341&lt;&gt;"",F3341&lt;&gt;"",G3341&lt;&gt;""),E3347=""),"",IF(AND($D$5="",$E$5="",$F$5="",$G$5=""),"",IFERROR(VLOOKUP(B3347,'勘定科目コード（2019）'!$B$2:$J$3668,8,FALSE),"")))</f>
        <v/>
      </c>
      <c r="K3347" s="57" t="str">
        <f>IF(AND(OR(D3341&lt;&gt;"",E3341&lt;&gt;"",F3341&lt;&gt;"",G3341&lt;&gt;""),E3347=""),"",IF(AND($D$5="",$E$5="",$F$5="",$G$5=""),"",IFERROR(VLOOKUP(B3347,'勘定科目コード（2019）'!$B$2:$J$3668,9,FALSE),"")))</f>
        <v/>
      </c>
      <c r="L3347" s="44" t="str">
        <f>IFERROR(VLOOKUP(D3347,'勘定科目コード（2019）'!$E$2:$J$500,7,FALSE),"")</f>
        <v/>
      </c>
    </row>
    <row r="3348" spans="2:12" x14ac:dyDescent="0.15">
      <c r="B3348" s="31">
        <v>3338</v>
      </c>
      <c r="D3348" s="51" t="str">
        <f>IF(AND($D$5="",$E$5="",$F$5="",$G$5=""),"",(IFERROR(VLOOKUP(B3348,'勘定科目コード（2019）'!$B$2:$J$3668,3,FALSE),"")))</f>
        <v/>
      </c>
      <c r="E3348" s="52" t="str">
        <f>IF(AND(OR($D$5&lt;&gt;"",$E$5&lt;&gt;"",$F$5&lt;&gt;"",$G$5&lt;&gt;""),D3348=""),"",IF(AND($D$5="",$E$5="",$F$5="",$G$5=""),"",IFERROR(VLOOKUP(B3348,'勘定科目コード（2019）'!$B$2:$J$3668,4,FALSE),"")))</f>
        <v/>
      </c>
      <c r="F3348" s="53" t="str">
        <f>IF(AND(OR(D3342&lt;&gt;"",E3342&lt;&gt;"",F3342&lt;&gt;"",G3342&lt;&gt;""),E3348=""),"",IF(AND(OR(D3342&lt;&gt;"",E3342&lt;&gt;"",F3342&lt;&gt;"",G3342&lt;&gt;""),E3348=""),"",IF(AND($D$5="",$E$5="",$F$5="",$G$5=""),"",IFERROR(VLOOKUP(B3348,'勘定科目コード（2019）'!$B$2:$J$3668,5,FALSE),""))))</f>
        <v/>
      </c>
      <c r="G3348" s="52" t="str">
        <f>IF(AND(OR(D3342&lt;&gt;"",E3342&lt;&gt;"",F3342&lt;&gt;"",G3342&lt;&gt;""),E3348=""),"",IF(AND($D$5="",$E$5="",$F$5="",$G$5=""),"",IFERROR(VLOOKUP(B3348,'勘定科目コード（2019）'!$B$2:$J$3668,6,FALSE),"")))</f>
        <v/>
      </c>
      <c r="H3348" s="54"/>
      <c r="I3348" s="55" t="str">
        <f>IF(AND(OR(D3342&lt;&gt;"",E3342&lt;&gt;"",F3342&lt;&gt;"",G3342&lt;&gt;""),E3348=""),"",IF(AND($D$5="",$E$5="",$F$5="",$G$5=""),"",IFERROR(VLOOKUP(B3348,'勘定科目コード（2019）'!$B$2:$J$3668,7,FALSE),"")))</f>
        <v/>
      </c>
      <c r="J3348" s="56" t="str">
        <f>IF(AND(OR(D3342&lt;&gt;"",E3342&lt;&gt;"",F3342&lt;&gt;"",G3342&lt;&gt;""),E3348=""),"",IF(AND($D$5="",$E$5="",$F$5="",$G$5=""),"",IFERROR(VLOOKUP(B3348,'勘定科目コード（2019）'!$B$2:$J$3668,8,FALSE),"")))</f>
        <v/>
      </c>
      <c r="K3348" s="57" t="str">
        <f>IF(AND(OR(D3342&lt;&gt;"",E3342&lt;&gt;"",F3342&lt;&gt;"",G3342&lt;&gt;""),E3348=""),"",IF(AND($D$5="",$E$5="",$F$5="",$G$5=""),"",IFERROR(VLOOKUP(B3348,'勘定科目コード（2019）'!$B$2:$J$3668,9,FALSE),"")))</f>
        <v/>
      </c>
      <c r="L3348" s="44" t="str">
        <f>IFERROR(VLOOKUP(D3348,'勘定科目コード（2019）'!$E$2:$J$500,7,FALSE),"")</f>
        <v/>
      </c>
    </row>
    <row r="3349" spans="2:12" x14ac:dyDescent="0.15">
      <c r="B3349" s="31">
        <v>3339</v>
      </c>
      <c r="D3349" s="51" t="str">
        <f>IF(AND($D$5="",$E$5="",$F$5="",$G$5=""),"",(IFERROR(VLOOKUP(B3349,'勘定科目コード（2019）'!$B$2:$J$3668,3,FALSE),"")))</f>
        <v/>
      </c>
      <c r="E3349" s="52" t="str">
        <f>IF(AND(OR($D$5&lt;&gt;"",$E$5&lt;&gt;"",$F$5&lt;&gt;"",$G$5&lt;&gt;""),D3349=""),"",IF(AND($D$5="",$E$5="",$F$5="",$G$5=""),"",IFERROR(VLOOKUP(B3349,'勘定科目コード（2019）'!$B$2:$J$3668,4,FALSE),"")))</f>
        <v/>
      </c>
      <c r="F3349" s="53" t="str">
        <f>IF(AND(OR(D3343&lt;&gt;"",E3343&lt;&gt;"",F3343&lt;&gt;"",G3343&lt;&gt;""),E3349=""),"",IF(AND(OR(D3343&lt;&gt;"",E3343&lt;&gt;"",F3343&lt;&gt;"",G3343&lt;&gt;""),E3349=""),"",IF(AND($D$5="",$E$5="",$F$5="",$G$5=""),"",IFERROR(VLOOKUP(B3349,'勘定科目コード（2019）'!$B$2:$J$3668,5,FALSE),""))))</f>
        <v/>
      </c>
      <c r="G3349" s="52" t="str">
        <f>IF(AND(OR(D3343&lt;&gt;"",E3343&lt;&gt;"",F3343&lt;&gt;"",G3343&lt;&gt;""),E3349=""),"",IF(AND($D$5="",$E$5="",$F$5="",$G$5=""),"",IFERROR(VLOOKUP(B3349,'勘定科目コード（2019）'!$B$2:$J$3668,6,FALSE),"")))</f>
        <v/>
      </c>
      <c r="H3349" s="54"/>
      <c r="I3349" s="55" t="str">
        <f>IF(AND(OR(D3343&lt;&gt;"",E3343&lt;&gt;"",F3343&lt;&gt;"",G3343&lt;&gt;""),E3349=""),"",IF(AND($D$5="",$E$5="",$F$5="",$G$5=""),"",IFERROR(VLOOKUP(B3349,'勘定科目コード（2019）'!$B$2:$J$3668,7,FALSE),"")))</f>
        <v/>
      </c>
      <c r="J3349" s="56" t="str">
        <f>IF(AND(OR(D3343&lt;&gt;"",E3343&lt;&gt;"",F3343&lt;&gt;"",G3343&lt;&gt;""),E3349=""),"",IF(AND($D$5="",$E$5="",$F$5="",$G$5=""),"",IFERROR(VLOOKUP(B3349,'勘定科目コード（2019）'!$B$2:$J$3668,8,FALSE),"")))</f>
        <v/>
      </c>
      <c r="K3349" s="57" t="str">
        <f>IF(AND(OR(D3343&lt;&gt;"",E3343&lt;&gt;"",F3343&lt;&gt;"",G3343&lt;&gt;""),E3349=""),"",IF(AND($D$5="",$E$5="",$F$5="",$G$5=""),"",IFERROR(VLOOKUP(B3349,'勘定科目コード（2019）'!$B$2:$J$3668,9,FALSE),"")))</f>
        <v/>
      </c>
      <c r="L3349" s="44" t="str">
        <f>IFERROR(VLOOKUP(D3349,'勘定科目コード（2019）'!$E$2:$J$500,7,FALSE),"")</f>
        <v/>
      </c>
    </row>
    <row r="3350" spans="2:12" x14ac:dyDescent="0.15">
      <c r="B3350" s="31">
        <v>3340</v>
      </c>
      <c r="D3350" s="51" t="str">
        <f>IF(AND($D$5="",$E$5="",$F$5="",$G$5=""),"",(IFERROR(VLOOKUP(B3350,'勘定科目コード（2019）'!$B$2:$J$3668,3,FALSE),"")))</f>
        <v/>
      </c>
      <c r="E3350" s="52" t="str">
        <f>IF(AND(OR($D$5&lt;&gt;"",$E$5&lt;&gt;"",$F$5&lt;&gt;"",$G$5&lt;&gt;""),D3350=""),"",IF(AND($D$5="",$E$5="",$F$5="",$G$5=""),"",IFERROR(VLOOKUP(B3350,'勘定科目コード（2019）'!$B$2:$J$3668,4,FALSE),"")))</f>
        <v/>
      </c>
      <c r="F3350" s="53" t="str">
        <f>IF(AND(OR(D3344&lt;&gt;"",E3344&lt;&gt;"",F3344&lt;&gt;"",G3344&lt;&gt;""),E3350=""),"",IF(AND(OR(D3344&lt;&gt;"",E3344&lt;&gt;"",F3344&lt;&gt;"",G3344&lt;&gt;""),E3350=""),"",IF(AND($D$5="",$E$5="",$F$5="",$G$5=""),"",IFERROR(VLOOKUP(B3350,'勘定科目コード（2019）'!$B$2:$J$3668,5,FALSE),""))))</f>
        <v/>
      </c>
      <c r="G3350" s="52" t="str">
        <f>IF(AND(OR(D3344&lt;&gt;"",E3344&lt;&gt;"",F3344&lt;&gt;"",G3344&lt;&gt;""),E3350=""),"",IF(AND($D$5="",$E$5="",$F$5="",$G$5=""),"",IFERROR(VLOOKUP(B3350,'勘定科目コード（2019）'!$B$2:$J$3668,6,FALSE),"")))</f>
        <v/>
      </c>
      <c r="H3350" s="54"/>
      <c r="I3350" s="55" t="str">
        <f>IF(AND(OR(D3344&lt;&gt;"",E3344&lt;&gt;"",F3344&lt;&gt;"",G3344&lt;&gt;""),E3350=""),"",IF(AND($D$5="",$E$5="",$F$5="",$G$5=""),"",IFERROR(VLOOKUP(B3350,'勘定科目コード（2019）'!$B$2:$J$3668,7,FALSE),"")))</f>
        <v/>
      </c>
      <c r="J3350" s="56" t="str">
        <f>IF(AND(OR(D3344&lt;&gt;"",E3344&lt;&gt;"",F3344&lt;&gt;"",G3344&lt;&gt;""),E3350=""),"",IF(AND($D$5="",$E$5="",$F$5="",$G$5=""),"",IFERROR(VLOOKUP(B3350,'勘定科目コード（2019）'!$B$2:$J$3668,8,FALSE),"")))</f>
        <v/>
      </c>
      <c r="K3350" s="57" t="str">
        <f>IF(AND(OR(D3344&lt;&gt;"",E3344&lt;&gt;"",F3344&lt;&gt;"",G3344&lt;&gt;""),E3350=""),"",IF(AND($D$5="",$E$5="",$F$5="",$G$5=""),"",IFERROR(VLOOKUP(B3350,'勘定科目コード（2019）'!$B$2:$J$3668,9,FALSE),"")))</f>
        <v/>
      </c>
      <c r="L3350" s="44" t="str">
        <f>IFERROR(VLOOKUP(D3350,'勘定科目コード（2019）'!$E$2:$J$500,7,FALSE),"")</f>
        <v/>
      </c>
    </row>
    <row r="3351" spans="2:12" x14ac:dyDescent="0.15">
      <c r="B3351" s="31">
        <v>3341</v>
      </c>
      <c r="D3351" s="51" t="str">
        <f>IF(AND($D$5="",$E$5="",$F$5="",$G$5=""),"",(IFERROR(VLOOKUP(B3351,'勘定科目コード（2019）'!$B$2:$J$3668,3,FALSE),"")))</f>
        <v/>
      </c>
      <c r="E3351" s="52" t="str">
        <f>IF(AND(OR($D$5&lt;&gt;"",$E$5&lt;&gt;"",$F$5&lt;&gt;"",$G$5&lt;&gt;""),D3351=""),"",IF(AND($D$5="",$E$5="",$F$5="",$G$5=""),"",IFERROR(VLOOKUP(B3351,'勘定科目コード（2019）'!$B$2:$J$3668,4,FALSE),"")))</f>
        <v/>
      </c>
      <c r="F3351" s="53" t="str">
        <f>IF(AND(OR(D3345&lt;&gt;"",E3345&lt;&gt;"",F3345&lt;&gt;"",G3345&lt;&gt;""),E3351=""),"",IF(AND(OR(D3345&lt;&gt;"",E3345&lt;&gt;"",F3345&lt;&gt;"",G3345&lt;&gt;""),E3351=""),"",IF(AND($D$5="",$E$5="",$F$5="",$G$5=""),"",IFERROR(VLOOKUP(B3351,'勘定科目コード（2019）'!$B$2:$J$3668,5,FALSE),""))))</f>
        <v/>
      </c>
      <c r="G3351" s="52" t="str">
        <f>IF(AND(OR(D3345&lt;&gt;"",E3345&lt;&gt;"",F3345&lt;&gt;"",G3345&lt;&gt;""),E3351=""),"",IF(AND($D$5="",$E$5="",$F$5="",$G$5=""),"",IFERROR(VLOOKUP(B3351,'勘定科目コード（2019）'!$B$2:$J$3668,6,FALSE),"")))</f>
        <v/>
      </c>
      <c r="H3351" s="54"/>
      <c r="I3351" s="55" t="str">
        <f>IF(AND(OR(D3345&lt;&gt;"",E3345&lt;&gt;"",F3345&lt;&gt;"",G3345&lt;&gt;""),E3351=""),"",IF(AND($D$5="",$E$5="",$F$5="",$G$5=""),"",IFERROR(VLOOKUP(B3351,'勘定科目コード（2019）'!$B$2:$J$3668,7,FALSE),"")))</f>
        <v/>
      </c>
      <c r="J3351" s="56" t="str">
        <f>IF(AND(OR(D3345&lt;&gt;"",E3345&lt;&gt;"",F3345&lt;&gt;"",G3345&lt;&gt;""),E3351=""),"",IF(AND($D$5="",$E$5="",$F$5="",$G$5=""),"",IFERROR(VLOOKUP(B3351,'勘定科目コード（2019）'!$B$2:$J$3668,8,FALSE),"")))</f>
        <v/>
      </c>
      <c r="K3351" s="57" t="str">
        <f>IF(AND(OR(D3345&lt;&gt;"",E3345&lt;&gt;"",F3345&lt;&gt;"",G3345&lt;&gt;""),E3351=""),"",IF(AND($D$5="",$E$5="",$F$5="",$G$5=""),"",IFERROR(VLOOKUP(B3351,'勘定科目コード（2019）'!$B$2:$J$3668,9,FALSE),"")))</f>
        <v/>
      </c>
      <c r="L3351" s="44" t="str">
        <f>IFERROR(VLOOKUP(D3351,'勘定科目コード（2019）'!$E$2:$J$500,7,FALSE),"")</f>
        <v/>
      </c>
    </row>
    <row r="3352" spans="2:12" x14ac:dyDescent="0.15">
      <c r="B3352" s="31">
        <v>3342</v>
      </c>
      <c r="D3352" s="51" t="str">
        <f>IF(AND($D$5="",$E$5="",$F$5="",$G$5=""),"",(IFERROR(VLOOKUP(B3352,'勘定科目コード（2019）'!$B$2:$J$3668,3,FALSE),"")))</f>
        <v/>
      </c>
      <c r="E3352" s="52" t="str">
        <f>IF(AND(OR($D$5&lt;&gt;"",$E$5&lt;&gt;"",$F$5&lt;&gt;"",$G$5&lt;&gt;""),D3352=""),"",IF(AND($D$5="",$E$5="",$F$5="",$G$5=""),"",IFERROR(VLOOKUP(B3352,'勘定科目コード（2019）'!$B$2:$J$3668,4,FALSE),"")))</f>
        <v/>
      </c>
      <c r="F3352" s="53" t="str">
        <f>IF(AND(OR(D3346&lt;&gt;"",E3346&lt;&gt;"",F3346&lt;&gt;"",G3346&lt;&gt;""),E3352=""),"",IF(AND(OR(D3346&lt;&gt;"",E3346&lt;&gt;"",F3346&lt;&gt;"",G3346&lt;&gt;""),E3352=""),"",IF(AND($D$5="",$E$5="",$F$5="",$G$5=""),"",IFERROR(VLOOKUP(B3352,'勘定科目コード（2019）'!$B$2:$J$3668,5,FALSE),""))))</f>
        <v/>
      </c>
      <c r="G3352" s="52" t="str">
        <f>IF(AND(OR(D3346&lt;&gt;"",E3346&lt;&gt;"",F3346&lt;&gt;"",G3346&lt;&gt;""),E3352=""),"",IF(AND($D$5="",$E$5="",$F$5="",$G$5=""),"",IFERROR(VLOOKUP(B3352,'勘定科目コード（2019）'!$B$2:$J$3668,6,FALSE),"")))</f>
        <v/>
      </c>
      <c r="H3352" s="54"/>
      <c r="I3352" s="55" t="str">
        <f>IF(AND(OR(D3346&lt;&gt;"",E3346&lt;&gt;"",F3346&lt;&gt;"",G3346&lt;&gt;""),E3352=""),"",IF(AND($D$5="",$E$5="",$F$5="",$G$5=""),"",IFERROR(VLOOKUP(B3352,'勘定科目コード（2019）'!$B$2:$J$3668,7,FALSE),"")))</f>
        <v/>
      </c>
      <c r="J3352" s="56" t="str">
        <f>IF(AND(OR(D3346&lt;&gt;"",E3346&lt;&gt;"",F3346&lt;&gt;"",G3346&lt;&gt;""),E3352=""),"",IF(AND($D$5="",$E$5="",$F$5="",$G$5=""),"",IFERROR(VLOOKUP(B3352,'勘定科目コード（2019）'!$B$2:$J$3668,8,FALSE),"")))</f>
        <v/>
      </c>
      <c r="K3352" s="57" t="str">
        <f>IF(AND(OR(D3346&lt;&gt;"",E3346&lt;&gt;"",F3346&lt;&gt;"",G3346&lt;&gt;""),E3352=""),"",IF(AND($D$5="",$E$5="",$F$5="",$G$5=""),"",IFERROR(VLOOKUP(B3352,'勘定科目コード（2019）'!$B$2:$J$3668,9,FALSE),"")))</f>
        <v/>
      </c>
      <c r="L3352" s="44" t="str">
        <f>IFERROR(VLOOKUP(D3352,'勘定科目コード（2019）'!$E$2:$J$500,7,FALSE),"")</f>
        <v/>
      </c>
    </row>
    <row r="3353" spans="2:12" x14ac:dyDescent="0.15">
      <c r="B3353" s="31">
        <v>3343</v>
      </c>
      <c r="D3353" s="51" t="str">
        <f>IF(AND($D$5="",$E$5="",$F$5="",$G$5=""),"",(IFERROR(VLOOKUP(B3353,'勘定科目コード（2019）'!$B$2:$J$3668,3,FALSE),"")))</f>
        <v/>
      </c>
      <c r="E3353" s="52" t="str">
        <f>IF(AND(OR($D$5&lt;&gt;"",$E$5&lt;&gt;"",$F$5&lt;&gt;"",$G$5&lt;&gt;""),D3353=""),"",IF(AND($D$5="",$E$5="",$F$5="",$G$5=""),"",IFERROR(VLOOKUP(B3353,'勘定科目コード（2019）'!$B$2:$J$3668,4,FALSE),"")))</f>
        <v/>
      </c>
      <c r="F3353" s="53" t="str">
        <f>IF(AND(OR(D3347&lt;&gt;"",E3347&lt;&gt;"",F3347&lt;&gt;"",G3347&lt;&gt;""),E3353=""),"",IF(AND(OR(D3347&lt;&gt;"",E3347&lt;&gt;"",F3347&lt;&gt;"",G3347&lt;&gt;""),E3353=""),"",IF(AND($D$5="",$E$5="",$F$5="",$G$5=""),"",IFERROR(VLOOKUP(B3353,'勘定科目コード（2019）'!$B$2:$J$3668,5,FALSE),""))))</f>
        <v/>
      </c>
      <c r="G3353" s="52" t="str">
        <f>IF(AND(OR(D3347&lt;&gt;"",E3347&lt;&gt;"",F3347&lt;&gt;"",G3347&lt;&gt;""),E3353=""),"",IF(AND($D$5="",$E$5="",$F$5="",$G$5=""),"",IFERROR(VLOOKUP(B3353,'勘定科目コード（2019）'!$B$2:$J$3668,6,FALSE),"")))</f>
        <v/>
      </c>
      <c r="H3353" s="54"/>
      <c r="I3353" s="55" t="str">
        <f>IF(AND(OR(D3347&lt;&gt;"",E3347&lt;&gt;"",F3347&lt;&gt;"",G3347&lt;&gt;""),E3353=""),"",IF(AND($D$5="",$E$5="",$F$5="",$G$5=""),"",IFERROR(VLOOKUP(B3353,'勘定科目コード（2019）'!$B$2:$J$3668,7,FALSE),"")))</f>
        <v/>
      </c>
      <c r="J3353" s="56" t="str">
        <f>IF(AND(OR(D3347&lt;&gt;"",E3347&lt;&gt;"",F3347&lt;&gt;"",G3347&lt;&gt;""),E3353=""),"",IF(AND($D$5="",$E$5="",$F$5="",$G$5=""),"",IFERROR(VLOOKUP(B3353,'勘定科目コード（2019）'!$B$2:$J$3668,8,FALSE),"")))</f>
        <v/>
      </c>
      <c r="K3353" s="57" t="str">
        <f>IF(AND(OR(D3347&lt;&gt;"",E3347&lt;&gt;"",F3347&lt;&gt;"",G3347&lt;&gt;""),E3353=""),"",IF(AND($D$5="",$E$5="",$F$5="",$G$5=""),"",IFERROR(VLOOKUP(B3353,'勘定科目コード（2019）'!$B$2:$J$3668,9,FALSE),"")))</f>
        <v/>
      </c>
      <c r="L3353" s="44" t="str">
        <f>IFERROR(VLOOKUP(D3353,'勘定科目コード（2019）'!$E$2:$J$500,7,FALSE),"")</f>
        <v/>
      </c>
    </row>
    <row r="3354" spans="2:12" x14ac:dyDescent="0.15">
      <c r="B3354" s="31">
        <v>3344</v>
      </c>
      <c r="D3354" s="51" t="str">
        <f>IF(AND($D$5="",$E$5="",$F$5="",$G$5=""),"",(IFERROR(VLOOKUP(B3354,'勘定科目コード（2019）'!$B$2:$J$3668,3,FALSE),"")))</f>
        <v/>
      </c>
      <c r="E3354" s="52" t="str">
        <f>IF(AND(OR($D$5&lt;&gt;"",$E$5&lt;&gt;"",$F$5&lt;&gt;"",$G$5&lt;&gt;""),D3354=""),"",IF(AND($D$5="",$E$5="",$F$5="",$G$5=""),"",IFERROR(VLOOKUP(B3354,'勘定科目コード（2019）'!$B$2:$J$3668,4,FALSE),"")))</f>
        <v/>
      </c>
      <c r="F3354" s="53" t="str">
        <f>IF(AND(OR(D3348&lt;&gt;"",E3348&lt;&gt;"",F3348&lt;&gt;"",G3348&lt;&gt;""),E3354=""),"",IF(AND(OR(D3348&lt;&gt;"",E3348&lt;&gt;"",F3348&lt;&gt;"",G3348&lt;&gt;""),E3354=""),"",IF(AND($D$5="",$E$5="",$F$5="",$G$5=""),"",IFERROR(VLOOKUP(B3354,'勘定科目コード（2019）'!$B$2:$J$3668,5,FALSE),""))))</f>
        <v/>
      </c>
      <c r="G3354" s="52" t="str">
        <f>IF(AND(OR(D3348&lt;&gt;"",E3348&lt;&gt;"",F3348&lt;&gt;"",G3348&lt;&gt;""),E3354=""),"",IF(AND($D$5="",$E$5="",$F$5="",$G$5=""),"",IFERROR(VLOOKUP(B3354,'勘定科目コード（2019）'!$B$2:$J$3668,6,FALSE),"")))</f>
        <v/>
      </c>
      <c r="H3354" s="54"/>
      <c r="I3354" s="55" t="str">
        <f>IF(AND(OR(D3348&lt;&gt;"",E3348&lt;&gt;"",F3348&lt;&gt;"",G3348&lt;&gt;""),E3354=""),"",IF(AND($D$5="",$E$5="",$F$5="",$G$5=""),"",IFERROR(VLOOKUP(B3354,'勘定科目コード（2019）'!$B$2:$J$3668,7,FALSE),"")))</f>
        <v/>
      </c>
      <c r="J3354" s="56" t="str">
        <f>IF(AND(OR(D3348&lt;&gt;"",E3348&lt;&gt;"",F3348&lt;&gt;"",G3348&lt;&gt;""),E3354=""),"",IF(AND($D$5="",$E$5="",$F$5="",$G$5=""),"",IFERROR(VLOOKUP(B3354,'勘定科目コード（2019）'!$B$2:$J$3668,8,FALSE),"")))</f>
        <v/>
      </c>
      <c r="K3354" s="57" t="str">
        <f>IF(AND(OR(D3348&lt;&gt;"",E3348&lt;&gt;"",F3348&lt;&gt;"",G3348&lt;&gt;""),E3354=""),"",IF(AND($D$5="",$E$5="",$F$5="",$G$5=""),"",IFERROR(VLOOKUP(B3354,'勘定科目コード（2019）'!$B$2:$J$3668,9,FALSE),"")))</f>
        <v/>
      </c>
      <c r="L3354" s="44" t="str">
        <f>IFERROR(VLOOKUP(D3354,'勘定科目コード（2019）'!$E$2:$J$500,7,FALSE),"")</f>
        <v/>
      </c>
    </row>
    <row r="3355" spans="2:12" x14ac:dyDescent="0.15">
      <c r="B3355" s="31">
        <v>3345</v>
      </c>
      <c r="D3355" s="51" t="str">
        <f>IF(AND($D$5="",$E$5="",$F$5="",$G$5=""),"",(IFERROR(VLOOKUP(B3355,'勘定科目コード（2019）'!$B$2:$J$3668,3,FALSE),"")))</f>
        <v/>
      </c>
      <c r="E3355" s="52" t="str">
        <f>IF(AND(OR($D$5&lt;&gt;"",$E$5&lt;&gt;"",$F$5&lt;&gt;"",$G$5&lt;&gt;""),D3355=""),"",IF(AND($D$5="",$E$5="",$F$5="",$G$5=""),"",IFERROR(VLOOKUP(B3355,'勘定科目コード（2019）'!$B$2:$J$3668,4,FALSE),"")))</f>
        <v/>
      </c>
      <c r="F3355" s="53" t="str">
        <f>IF(AND(OR(D3349&lt;&gt;"",E3349&lt;&gt;"",F3349&lt;&gt;"",G3349&lt;&gt;""),E3355=""),"",IF(AND(OR(D3349&lt;&gt;"",E3349&lt;&gt;"",F3349&lt;&gt;"",G3349&lt;&gt;""),E3355=""),"",IF(AND($D$5="",$E$5="",$F$5="",$G$5=""),"",IFERROR(VLOOKUP(B3355,'勘定科目コード（2019）'!$B$2:$J$3668,5,FALSE),""))))</f>
        <v/>
      </c>
      <c r="G3355" s="52" t="str">
        <f>IF(AND(OR(D3349&lt;&gt;"",E3349&lt;&gt;"",F3349&lt;&gt;"",G3349&lt;&gt;""),E3355=""),"",IF(AND($D$5="",$E$5="",$F$5="",$G$5=""),"",IFERROR(VLOOKUP(B3355,'勘定科目コード（2019）'!$B$2:$J$3668,6,FALSE),"")))</f>
        <v/>
      </c>
      <c r="H3355" s="54"/>
      <c r="I3355" s="55" t="str">
        <f>IF(AND(OR(D3349&lt;&gt;"",E3349&lt;&gt;"",F3349&lt;&gt;"",G3349&lt;&gt;""),E3355=""),"",IF(AND($D$5="",$E$5="",$F$5="",$G$5=""),"",IFERROR(VLOOKUP(B3355,'勘定科目コード（2019）'!$B$2:$J$3668,7,FALSE),"")))</f>
        <v/>
      </c>
      <c r="J3355" s="56" t="str">
        <f>IF(AND(OR(D3349&lt;&gt;"",E3349&lt;&gt;"",F3349&lt;&gt;"",G3349&lt;&gt;""),E3355=""),"",IF(AND($D$5="",$E$5="",$F$5="",$G$5=""),"",IFERROR(VLOOKUP(B3355,'勘定科目コード（2019）'!$B$2:$J$3668,8,FALSE),"")))</f>
        <v/>
      </c>
      <c r="K3355" s="57" t="str">
        <f>IF(AND(OR(D3349&lt;&gt;"",E3349&lt;&gt;"",F3349&lt;&gt;"",G3349&lt;&gt;""),E3355=""),"",IF(AND($D$5="",$E$5="",$F$5="",$G$5=""),"",IFERROR(VLOOKUP(B3355,'勘定科目コード（2019）'!$B$2:$J$3668,9,FALSE),"")))</f>
        <v/>
      </c>
      <c r="L3355" s="44" t="str">
        <f>IFERROR(VLOOKUP(D3355,'勘定科目コード（2019）'!$E$2:$J$500,7,FALSE),"")</f>
        <v/>
      </c>
    </row>
    <row r="3356" spans="2:12" x14ac:dyDescent="0.15">
      <c r="B3356" s="31">
        <v>3346</v>
      </c>
      <c r="D3356" s="51" t="str">
        <f>IF(AND($D$5="",$E$5="",$F$5="",$G$5=""),"",(IFERROR(VLOOKUP(B3356,'勘定科目コード（2019）'!$B$2:$J$3668,3,FALSE),"")))</f>
        <v/>
      </c>
      <c r="E3356" s="52" t="str">
        <f>IF(AND(OR($D$5&lt;&gt;"",$E$5&lt;&gt;"",$F$5&lt;&gt;"",$G$5&lt;&gt;""),D3356=""),"",IF(AND($D$5="",$E$5="",$F$5="",$G$5=""),"",IFERROR(VLOOKUP(B3356,'勘定科目コード（2019）'!$B$2:$J$3668,4,FALSE),"")))</f>
        <v/>
      </c>
      <c r="F3356" s="53" t="str">
        <f>IF(AND(OR(D3350&lt;&gt;"",E3350&lt;&gt;"",F3350&lt;&gt;"",G3350&lt;&gt;""),E3356=""),"",IF(AND(OR(D3350&lt;&gt;"",E3350&lt;&gt;"",F3350&lt;&gt;"",G3350&lt;&gt;""),E3356=""),"",IF(AND($D$5="",$E$5="",$F$5="",$G$5=""),"",IFERROR(VLOOKUP(B3356,'勘定科目コード（2019）'!$B$2:$J$3668,5,FALSE),""))))</f>
        <v/>
      </c>
      <c r="G3356" s="52" t="str">
        <f>IF(AND(OR(D3350&lt;&gt;"",E3350&lt;&gt;"",F3350&lt;&gt;"",G3350&lt;&gt;""),E3356=""),"",IF(AND($D$5="",$E$5="",$F$5="",$G$5=""),"",IFERROR(VLOOKUP(B3356,'勘定科目コード（2019）'!$B$2:$J$3668,6,FALSE),"")))</f>
        <v/>
      </c>
      <c r="H3356" s="54"/>
      <c r="I3356" s="55" t="str">
        <f>IF(AND(OR(D3350&lt;&gt;"",E3350&lt;&gt;"",F3350&lt;&gt;"",G3350&lt;&gt;""),E3356=""),"",IF(AND($D$5="",$E$5="",$F$5="",$G$5=""),"",IFERROR(VLOOKUP(B3356,'勘定科目コード（2019）'!$B$2:$J$3668,7,FALSE),"")))</f>
        <v/>
      </c>
      <c r="J3356" s="56" t="str">
        <f>IF(AND(OR(D3350&lt;&gt;"",E3350&lt;&gt;"",F3350&lt;&gt;"",G3350&lt;&gt;""),E3356=""),"",IF(AND($D$5="",$E$5="",$F$5="",$G$5=""),"",IFERROR(VLOOKUP(B3356,'勘定科目コード（2019）'!$B$2:$J$3668,8,FALSE),"")))</f>
        <v/>
      </c>
      <c r="K3356" s="57" t="str">
        <f>IF(AND(OR(D3350&lt;&gt;"",E3350&lt;&gt;"",F3350&lt;&gt;"",G3350&lt;&gt;""),E3356=""),"",IF(AND($D$5="",$E$5="",$F$5="",$G$5=""),"",IFERROR(VLOOKUP(B3356,'勘定科目コード（2019）'!$B$2:$J$3668,9,FALSE),"")))</f>
        <v/>
      </c>
      <c r="L3356" s="44" t="str">
        <f>IFERROR(VLOOKUP(D3356,'勘定科目コード（2019）'!$E$2:$J$500,7,FALSE),"")</f>
        <v/>
      </c>
    </row>
    <row r="3357" spans="2:12" x14ac:dyDescent="0.15">
      <c r="B3357" s="31">
        <v>3347</v>
      </c>
      <c r="D3357" s="51" t="str">
        <f>IF(AND($D$5="",$E$5="",$F$5="",$G$5=""),"",(IFERROR(VLOOKUP(B3357,'勘定科目コード（2019）'!$B$2:$J$3668,3,FALSE),"")))</f>
        <v/>
      </c>
      <c r="E3357" s="52" t="str">
        <f>IF(AND(OR($D$5&lt;&gt;"",$E$5&lt;&gt;"",$F$5&lt;&gt;"",$G$5&lt;&gt;""),D3357=""),"",IF(AND($D$5="",$E$5="",$F$5="",$G$5=""),"",IFERROR(VLOOKUP(B3357,'勘定科目コード（2019）'!$B$2:$J$3668,4,FALSE),"")))</f>
        <v/>
      </c>
      <c r="F3357" s="53" t="str">
        <f>IF(AND(OR(D3351&lt;&gt;"",E3351&lt;&gt;"",F3351&lt;&gt;"",G3351&lt;&gt;""),E3357=""),"",IF(AND(OR(D3351&lt;&gt;"",E3351&lt;&gt;"",F3351&lt;&gt;"",G3351&lt;&gt;""),E3357=""),"",IF(AND($D$5="",$E$5="",$F$5="",$G$5=""),"",IFERROR(VLOOKUP(B3357,'勘定科目コード（2019）'!$B$2:$J$3668,5,FALSE),""))))</f>
        <v/>
      </c>
      <c r="G3357" s="52" t="str">
        <f>IF(AND(OR(D3351&lt;&gt;"",E3351&lt;&gt;"",F3351&lt;&gt;"",G3351&lt;&gt;""),E3357=""),"",IF(AND($D$5="",$E$5="",$F$5="",$G$5=""),"",IFERROR(VLOOKUP(B3357,'勘定科目コード（2019）'!$B$2:$J$3668,6,FALSE),"")))</f>
        <v/>
      </c>
      <c r="H3357" s="54"/>
      <c r="I3357" s="55" t="str">
        <f>IF(AND(OR(D3351&lt;&gt;"",E3351&lt;&gt;"",F3351&lt;&gt;"",G3351&lt;&gt;""),E3357=""),"",IF(AND($D$5="",$E$5="",$F$5="",$G$5=""),"",IFERROR(VLOOKUP(B3357,'勘定科目コード（2019）'!$B$2:$J$3668,7,FALSE),"")))</f>
        <v/>
      </c>
      <c r="J3357" s="56" t="str">
        <f>IF(AND(OR(D3351&lt;&gt;"",E3351&lt;&gt;"",F3351&lt;&gt;"",G3351&lt;&gt;""),E3357=""),"",IF(AND($D$5="",$E$5="",$F$5="",$G$5=""),"",IFERROR(VLOOKUP(B3357,'勘定科目コード（2019）'!$B$2:$J$3668,8,FALSE),"")))</f>
        <v/>
      </c>
      <c r="K3357" s="57" t="str">
        <f>IF(AND(OR(D3351&lt;&gt;"",E3351&lt;&gt;"",F3351&lt;&gt;"",G3351&lt;&gt;""),E3357=""),"",IF(AND($D$5="",$E$5="",$F$5="",$G$5=""),"",IFERROR(VLOOKUP(B3357,'勘定科目コード（2019）'!$B$2:$J$3668,9,FALSE),"")))</f>
        <v/>
      </c>
      <c r="L3357" s="44" t="str">
        <f>IFERROR(VLOOKUP(D3357,'勘定科目コード（2019）'!$E$2:$J$500,7,FALSE),"")</f>
        <v/>
      </c>
    </row>
    <row r="3358" spans="2:12" x14ac:dyDescent="0.15">
      <c r="B3358" s="31">
        <v>3348</v>
      </c>
      <c r="D3358" s="51" t="str">
        <f>IF(AND($D$5="",$E$5="",$F$5="",$G$5=""),"",(IFERROR(VLOOKUP(B3358,'勘定科目コード（2019）'!$B$2:$J$3668,3,FALSE),"")))</f>
        <v/>
      </c>
      <c r="E3358" s="52" t="str">
        <f>IF(AND(OR($D$5&lt;&gt;"",$E$5&lt;&gt;"",$F$5&lt;&gt;"",$G$5&lt;&gt;""),D3358=""),"",IF(AND($D$5="",$E$5="",$F$5="",$G$5=""),"",IFERROR(VLOOKUP(B3358,'勘定科目コード（2019）'!$B$2:$J$3668,4,FALSE),"")))</f>
        <v/>
      </c>
      <c r="F3358" s="53" t="str">
        <f>IF(AND(OR(D3352&lt;&gt;"",E3352&lt;&gt;"",F3352&lt;&gt;"",G3352&lt;&gt;""),E3358=""),"",IF(AND(OR(D3352&lt;&gt;"",E3352&lt;&gt;"",F3352&lt;&gt;"",G3352&lt;&gt;""),E3358=""),"",IF(AND($D$5="",$E$5="",$F$5="",$G$5=""),"",IFERROR(VLOOKUP(B3358,'勘定科目コード（2019）'!$B$2:$J$3668,5,FALSE),""))))</f>
        <v/>
      </c>
      <c r="G3358" s="52" t="str">
        <f>IF(AND(OR(D3352&lt;&gt;"",E3352&lt;&gt;"",F3352&lt;&gt;"",G3352&lt;&gt;""),E3358=""),"",IF(AND($D$5="",$E$5="",$F$5="",$G$5=""),"",IFERROR(VLOOKUP(B3358,'勘定科目コード（2019）'!$B$2:$J$3668,6,FALSE),"")))</f>
        <v/>
      </c>
      <c r="H3358" s="54"/>
      <c r="I3358" s="55" t="str">
        <f>IF(AND(OR(D3352&lt;&gt;"",E3352&lt;&gt;"",F3352&lt;&gt;"",G3352&lt;&gt;""),E3358=""),"",IF(AND($D$5="",$E$5="",$F$5="",$G$5=""),"",IFERROR(VLOOKUP(B3358,'勘定科目コード（2019）'!$B$2:$J$3668,7,FALSE),"")))</f>
        <v/>
      </c>
      <c r="J3358" s="56" t="str">
        <f>IF(AND(OR(D3352&lt;&gt;"",E3352&lt;&gt;"",F3352&lt;&gt;"",G3352&lt;&gt;""),E3358=""),"",IF(AND($D$5="",$E$5="",$F$5="",$G$5=""),"",IFERROR(VLOOKUP(B3358,'勘定科目コード（2019）'!$B$2:$J$3668,8,FALSE),"")))</f>
        <v/>
      </c>
      <c r="K3358" s="57" t="str">
        <f>IF(AND(OR(D3352&lt;&gt;"",E3352&lt;&gt;"",F3352&lt;&gt;"",G3352&lt;&gt;""),E3358=""),"",IF(AND($D$5="",$E$5="",$F$5="",$G$5=""),"",IFERROR(VLOOKUP(B3358,'勘定科目コード（2019）'!$B$2:$J$3668,9,FALSE),"")))</f>
        <v/>
      </c>
      <c r="L3358" s="44" t="str">
        <f>IFERROR(VLOOKUP(D3358,'勘定科目コード（2019）'!$E$2:$J$500,7,FALSE),"")</f>
        <v/>
      </c>
    </row>
    <row r="3359" spans="2:12" x14ac:dyDescent="0.15">
      <c r="B3359" s="31">
        <v>3349</v>
      </c>
      <c r="D3359" s="51" t="str">
        <f>IF(AND($D$5="",$E$5="",$F$5="",$G$5=""),"",(IFERROR(VLOOKUP(B3359,'勘定科目コード（2019）'!$B$2:$J$3668,3,FALSE),"")))</f>
        <v/>
      </c>
      <c r="E3359" s="52" t="str">
        <f>IF(AND(OR($D$5&lt;&gt;"",$E$5&lt;&gt;"",$F$5&lt;&gt;"",$G$5&lt;&gt;""),D3359=""),"",IF(AND($D$5="",$E$5="",$F$5="",$G$5=""),"",IFERROR(VLOOKUP(B3359,'勘定科目コード（2019）'!$B$2:$J$3668,4,FALSE),"")))</f>
        <v/>
      </c>
      <c r="F3359" s="53" t="str">
        <f>IF(AND(OR(D3353&lt;&gt;"",E3353&lt;&gt;"",F3353&lt;&gt;"",G3353&lt;&gt;""),E3359=""),"",IF(AND(OR(D3353&lt;&gt;"",E3353&lt;&gt;"",F3353&lt;&gt;"",G3353&lt;&gt;""),E3359=""),"",IF(AND($D$5="",$E$5="",$F$5="",$G$5=""),"",IFERROR(VLOOKUP(B3359,'勘定科目コード（2019）'!$B$2:$J$3668,5,FALSE),""))))</f>
        <v/>
      </c>
      <c r="G3359" s="52" t="str">
        <f>IF(AND(OR(D3353&lt;&gt;"",E3353&lt;&gt;"",F3353&lt;&gt;"",G3353&lt;&gt;""),E3359=""),"",IF(AND($D$5="",$E$5="",$F$5="",$G$5=""),"",IFERROR(VLOOKUP(B3359,'勘定科目コード（2019）'!$B$2:$J$3668,6,FALSE),"")))</f>
        <v/>
      </c>
      <c r="H3359" s="54"/>
      <c r="I3359" s="55" t="str">
        <f>IF(AND(OR(D3353&lt;&gt;"",E3353&lt;&gt;"",F3353&lt;&gt;"",G3353&lt;&gt;""),E3359=""),"",IF(AND($D$5="",$E$5="",$F$5="",$G$5=""),"",IFERROR(VLOOKUP(B3359,'勘定科目コード（2019）'!$B$2:$J$3668,7,FALSE),"")))</f>
        <v/>
      </c>
      <c r="J3359" s="56" t="str">
        <f>IF(AND(OR(D3353&lt;&gt;"",E3353&lt;&gt;"",F3353&lt;&gt;"",G3353&lt;&gt;""),E3359=""),"",IF(AND($D$5="",$E$5="",$F$5="",$G$5=""),"",IFERROR(VLOOKUP(B3359,'勘定科目コード（2019）'!$B$2:$J$3668,8,FALSE),"")))</f>
        <v/>
      </c>
      <c r="K3359" s="57" t="str">
        <f>IF(AND(OR(D3353&lt;&gt;"",E3353&lt;&gt;"",F3353&lt;&gt;"",G3353&lt;&gt;""),E3359=""),"",IF(AND($D$5="",$E$5="",$F$5="",$G$5=""),"",IFERROR(VLOOKUP(B3359,'勘定科目コード（2019）'!$B$2:$J$3668,9,FALSE),"")))</f>
        <v/>
      </c>
      <c r="L3359" s="44" t="str">
        <f>IFERROR(VLOOKUP(D3359,'勘定科目コード（2019）'!$E$2:$J$500,7,FALSE),"")</f>
        <v/>
      </c>
    </row>
    <row r="3360" spans="2:12" x14ac:dyDescent="0.15">
      <c r="B3360" s="31">
        <v>3350</v>
      </c>
      <c r="D3360" s="51" t="str">
        <f>IF(AND($D$5="",$E$5="",$F$5="",$G$5=""),"",(IFERROR(VLOOKUP(B3360,'勘定科目コード（2019）'!$B$2:$J$3668,3,FALSE),"")))</f>
        <v/>
      </c>
      <c r="E3360" s="52" t="str">
        <f>IF(AND(OR($D$5&lt;&gt;"",$E$5&lt;&gt;"",$F$5&lt;&gt;"",$G$5&lt;&gt;""),D3360=""),"",IF(AND($D$5="",$E$5="",$F$5="",$G$5=""),"",IFERROR(VLOOKUP(B3360,'勘定科目コード（2019）'!$B$2:$J$3668,4,FALSE),"")))</f>
        <v/>
      </c>
      <c r="F3360" s="53" t="str">
        <f>IF(AND(OR(D3354&lt;&gt;"",E3354&lt;&gt;"",F3354&lt;&gt;"",G3354&lt;&gt;""),E3360=""),"",IF(AND(OR(D3354&lt;&gt;"",E3354&lt;&gt;"",F3354&lt;&gt;"",G3354&lt;&gt;""),E3360=""),"",IF(AND($D$5="",$E$5="",$F$5="",$G$5=""),"",IFERROR(VLOOKUP(B3360,'勘定科目コード（2019）'!$B$2:$J$3668,5,FALSE),""))))</f>
        <v/>
      </c>
      <c r="G3360" s="52" t="str">
        <f>IF(AND(OR(D3354&lt;&gt;"",E3354&lt;&gt;"",F3354&lt;&gt;"",G3354&lt;&gt;""),E3360=""),"",IF(AND($D$5="",$E$5="",$F$5="",$G$5=""),"",IFERROR(VLOOKUP(B3360,'勘定科目コード（2019）'!$B$2:$J$3668,6,FALSE),"")))</f>
        <v/>
      </c>
      <c r="H3360" s="54"/>
      <c r="I3360" s="55" t="str">
        <f>IF(AND(OR(D3354&lt;&gt;"",E3354&lt;&gt;"",F3354&lt;&gt;"",G3354&lt;&gt;""),E3360=""),"",IF(AND($D$5="",$E$5="",$F$5="",$G$5=""),"",IFERROR(VLOOKUP(B3360,'勘定科目コード（2019）'!$B$2:$J$3668,7,FALSE),"")))</f>
        <v/>
      </c>
      <c r="J3360" s="56" t="str">
        <f>IF(AND(OR(D3354&lt;&gt;"",E3354&lt;&gt;"",F3354&lt;&gt;"",G3354&lt;&gt;""),E3360=""),"",IF(AND($D$5="",$E$5="",$F$5="",$G$5=""),"",IFERROR(VLOOKUP(B3360,'勘定科目コード（2019）'!$B$2:$J$3668,8,FALSE),"")))</f>
        <v/>
      </c>
      <c r="K3360" s="57" t="str">
        <f>IF(AND(OR(D3354&lt;&gt;"",E3354&lt;&gt;"",F3354&lt;&gt;"",G3354&lt;&gt;""),E3360=""),"",IF(AND($D$5="",$E$5="",$F$5="",$G$5=""),"",IFERROR(VLOOKUP(B3360,'勘定科目コード（2019）'!$B$2:$J$3668,9,FALSE),"")))</f>
        <v/>
      </c>
      <c r="L3360" s="44" t="str">
        <f>IFERROR(VLOOKUP(D3360,'勘定科目コード（2019）'!$E$2:$J$500,7,FALSE),"")</f>
        <v/>
      </c>
    </row>
    <row r="3361" spans="2:12" x14ac:dyDescent="0.15">
      <c r="B3361" s="31">
        <v>3351</v>
      </c>
      <c r="D3361" s="51" t="str">
        <f>IF(AND($D$5="",$E$5="",$F$5="",$G$5=""),"",(IFERROR(VLOOKUP(B3361,'勘定科目コード（2019）'!$B$2:$J$3668,3,FALSE),"")))</f>
        <v/>
      </c>
      <c r="E3361" s="52" t="str">
        <f>IF(AND(OR($D$5&lt;&gt;"",$E$5&lt;&gt;"",$F$5&lt;&gt;"",$G$5&lt;&gt;""),D3361=""),"",IF(AND($D$5="",$E$5="",$F$5="",$G$5=""),"",IFERROR(VLOOKUP(B3361,'勘定科目コード（2019）'!$B$2:$J$3668,4,FALSE),"")))</f>
        <v/>
      </c>
      <c r="F3361" s="53" t="str">
        <f>IF(AND(OR(D3355&lt;&gt;"",E3355&lt;&gt;"",F3355&lt;&gt;"",G3355&lt;&gt;""),E3361=""),"",IF(AND(OR(D3355&lt;&gt;"",E3355&lt;&gt;"",F3355&lt;&gt;"",G3355&lt;&gt;""),E3361=""),"",IF(AND($D$5="",$E$5="",$F$5="",$G$5=""),"",IFERROR(VLOOKUP(B3361,'勘定科目コード（2019）'!$B$2:$J$3668,5,FALSE),""))))</f>
        <v/>
      </c>
      <c r="G3361" s="52" t="str">
        <f>IF(AND(OR(D3355&lt;&gt;"",E3355&lt;&gt;"",F3355&lt;&gt;"",G3355&lt;&gt;""),E3361=""),"",IF(AND($D$5="",$E$5="",$F$5="",$G$5=""),"",IFERROR(VLOOKUP(B3361,'勘定科目コード（2019）'!$B$2:$J$3668,6,FALSE),"")))</f>
        <v/>
      </c>
      <c r="H3361" s="54"/>
      <c r="I3361" s="55" t="str">
        <f>IF(AND(OR(D3355&lt;&gt;"",E3355&lt;&gt;"",F3355&lt;&gt;"",G3355&lt;&gt;""),E3361=""),"",IF(AND($D$5="",$E$5="",$F$5="",$G$5=""),"",IFERROR(VLOOKUP(B3361,'勘定科目コード（2019）'!$B$2:$J$3668,7,FALSE),"")))</f>
        <v/>
      </c>
      <c r="J3361" s="56" t="str">
        <f>IF(AND(OR(D3355&lt;&gt;"",E3355&lt;&gt;"",F3355&lt;&gt;"",G3355&lt;&gt;""),E3361=""),"",IF(AND($D$5="",$E$5="",$F$5="",$G$5=""),"",IFERROR(VLOOKUP(B3361,'勘定科目コード（2019）'!$B$2:$J$3668,8,FALSE),"")))</f>
        <v/>
      </c>
      <c r="K3361" s="57" t="str">
        <f>IF(AND(OR(D3355&lt;&gt;"",E3355&lt;&gt;"",F3355&lt;&gt;"",G3355&lt;&gt;""),E3361=""),"",IF(AND($D$5="",$E$5="",$F$5="",$G$5=""),"",IFERROR(VLOOKUP(B3361,'勘定科目コード（2019）'!$B$2:$J$3668,9,FALSE),"")))</f>
        <v/>
      </c>
      <c r="L3361" s="44" t="str">
        <f>IFERROR(VLOOKUP(D3361,'勘定科目コード（2019）'!$E$2:$J$500,7,FALSE),"")</f>
        <v/>
      </c>
    </row>
    <row r="3362" spans="2:12" x14ac:dyDescent="0.15">
      <c r="B3362" s="31">
        <v>3352</v>
      </c>
      <c r="D3362" s="51" t="str">
        <f>IF(AND($D$5="",$E$5="",$F$5="",$G$5=""),"",(IFERROR(VLOOKUP(B3362,'勘定科目コード（2019）'!$B$2:$J$3668,3,FALSE),"")))</f>
        <v/>
      </c>
      <c r="E3362" s="52" t="str">
        <f>IF(AND(OR($D$5&lt;&gt;"",$E$5&lt;&gt;"",$F$5&lt;&gt;"",$G$5&lt;&gt;""),D3362=""),"",IF(AND($D$5="",$E$5="",$F$5="",$G$5=""),"",IFERROR(VLOOKUP(B3362,'勘定科目コード（2019）'!$B$2:$J$3668,4,FALSE),"")))</f>
        <v/>
      </c>
      <c r="F3362" s="53" t="str">
        <f>IF(AND(OR(D3356&lt;&gt;"",E3356&lt;&gt;"",F3356&lt;&gt;"",G3356&lt;&gt;""),E3362=""),"",IF(AND(OR(D3356&lt;&gt;"",E3356&lt;&gt;"",F3356&lt;&gt;"",G3356&lt;&gt;""),E3362=""),"",IF(AND($D$5="",$E$5="",$F$5="",$G$5=""),"",IFERROR(VLOOKUP(B3362,'勘定科目コード（2019）'!$B$2:$J$3668,5,FALSE),""))))</f>
        <v/>
      </c>
      <c r="G3362" s="52" t="str">
        <f>IF(AND(OR(D3356&lt;&gt;"",E3356&lt;&gt;"",F3356&lt;&gt;"",G3356&lt;&gt;""),E3362=""),"",IF(AND($D$5="",$E$5="",$F$5="",$G$5=""),"",IFERROR(VLOOKUP(B3362,'勘定科目コード（2019）'!$B$2:$J$3668,6,FALSE),"")))</f>
        <v/>
      </c>
      <c r="H3362" s="54"/>
      <c r="I3362" s="55" t="str">
        <f>IF(AND(OR(D3356&lt;&gt;"",E3356&lt;&gt;"",F3356&lt;&gt;"",G3356&lt;&gt;""),E3362=""),"",IF(AND($D$5="",$E$5="",$F$5="",$G$5=""),"",IFERROR(VLOOKUP(B3362,'勘定科目コード（2019）'!$B$2:$J$3668,7,FALSE),"")))</f>
        <v/>
      </c>
      <c r="J3362" s="56" t="str">
        <f>IF(AND(OR(D3356&lt;&gt;"",E3356&lt;&gt;"",F3356&lt;&gt;"",G3356&lt;&gt;""),E3362=""),"",IF(AND($D$5="",$E$5="",$F$5="",$G$5=""),"",IFERROR(VLOOKUP(B3362,'勘定科目コード（2019）'!$B$2:$J$3668,8,FALSE),"")))</f>
        <v/>
      </c>
      <c r="K3362" s="57" t="str">
        <f>IF(AND(OR(D3356&lt;&gt;"",E3356&lt;&gt;"",F3356&lt;&gt;"",G3356&lt;&gt;""),E3362=""),"",IF(AND($D$5="",$E$5="",$F$5="",$G$5=""),"",IFERROR(VLOOKUP(B3362,'勘定科目コード（2019）'!$B$2:$J$3668,9,FALSE),"")))</f>
        <v/>
      </c>
      <c r="L3362" s="44" t="str">
        <f>IFERROR(VLOOKUP(D3362,'勘定科目コード（2019）'!$E$2:$J$500,7,FALSE),"")</f>
        <v/>
      </c>
    </row>
    <row r="3363" spans="2:12" x14ac:dyDescent="0.15">
      <c r="B3363" s="31">
        <v>3353</v>
      </c>
      <c r="D3363" s="51" t="str">
        <f>IF(AND($D$5="",$E$5="",$F$5="",$G$5=""),"",(IFERROR(VLOOKUP(B3363,'勘定科目コード（2019）'!$B$2:$J$3668,3,FALSE),"")))</f>
        <v/>
      </c>
      <c r="E3363" s="52" t="str">
        <f>IF(AND(OR($D$5&lt;&gt;"",$E$5&lt;&gt;"",$F$5&lt;&gt;"",$G$5&lt;&gt;""),D3363=""),"",IF(AND($D$5="",$E$5="",$F$5="",$G$5=""),"",IFERROR(VLOOKUP(B3363,'勘定科目コード（2019）'!$B$2:$J$3668,4,FALSE),"")))</f>
        <v/>
      </c>
      <c r="F3363" s="53" t="str">
        <f>IF(AND(OR(D3357&lt;&gt;"",E3357&lt;&gt;"",F3357&lt;&gt;"",G3357&lt;&gt;""),E3363=""),"",IF(AND(OR(D3357&lt;&gt;"",E3357&lt;&gt;"",F3357&lt;&gt;"",G3357&lt;&gt;""),E3363=""),"",IF(AND($D$5="",$E$5="",$F$5="",$G$5=""),"",IFERROR(VLOOKUP(B3363,'勘定科目コード（2019）'!$B$2:$J$3668,5,FALSE),""))))</f>
        <v/>
      </c>
      <c r="G3363" s="52" t="str">
        <f>IF(AND(OR(D3357&lt;&gt;"",E3357&lt;&gt;"",F3357&lt;&gt;"",G3357&lt;&gt;""),E3363=""),"",IF(AND($D$5="",$E$5="",$F$5="",$G$5=""),"",IFERROR(VLOOKUP(B3363,'勘定科目コード（2019）'!$B$2:$J$3668,6,FALSE),"")))</f>
        <v/>
      </c>
      <c r="H3363" s="54"/>
      <c r="I3363" s="55" t="str">
        <f>IF(AND(OR(D3357&lt;&gt;"",E3357&lt;&gt;"",F3357&lt;&gt;"",G3357&lt;&gt;""),E3363=""),"",IF(AND($D$5="",$E$5="",$F$5="",$G$5=""),"",IFERROR(VLOOKUP(B3363,'勘定科目コード（2019）'!$B$2:$J$3668,7,FALSE),"")))</f>
        <v/>
      </c>
      <c r="J3363" s="56" t="str">
        <f>IF(AND(OR(D3357&lt;&gt;"",E3357&lt;&gt;"",F3357&lt;&gt;"",G3357&lt;&gt;""),E3363=""),"",IF(AND($D$5="",$E$5="",$F$5="",$G$5=""),"",IFERROR(VLOOKUP(B3363,'勘定科目コード（2019）'!$B$2:$J$3668,8,FALSE),"")))</f>
        <v/>
      </c>
      <c r="K3363" s="57" t="str">
        <f>IF(AND(OR(D3357&lt;&gt;"",E3357&lt;&gt;"",F3357&lt;&gt;"",G3357&lt;&gt;""),E3363=""),"",IF(AND($D$5="",$E$5="",$F$5="",$G$5=""),"",IFERROR(VLOOKUP(B3363,'勘定科目コード（2019）'!$B$2:$J$3668,9,FALSE),"")))</f>
        <v/>
      </c>
      <c r="L3363" s="44" t="str">
        <f>IFERROR(VLOOKUP(D3363,'勘定科目コード（2019）'!$E$2:$J$500,7,FALSE),"")</f>
        <v/>
      </c>
    </row>
    <row r="3364" spans="2:12" x14ac:dyDescent="0.15">
      <c r="B3364" s="31">
        <v>3354</v>
      </c>
      <c r="D3364" s="51" t="str">
        <f>IF(AND($D$5="",$E$5="",$F$5="",$G$5=""),"",(IFERROR(VLOOKUP(B3364,'勘定科目コード（2019）'!$B$2:$J$3668,3,FALSE),"")))</f>
        <v/>
      </c>
      <c r="E3364" s="52" t="str">
        <f>IF(AND(OR($D$5&lt;&gt;"",$E$5&lt;&gt;"",$F$5&lt;&gt;"",$G$5&lt;&gt;""),D3364=""),"",IF(AND($D$5="",$E$5="",$F$5="",$G$5=""),"",IFERROR(VLOOKUP(B3364,'勘定科目コード（2019）'!$B$2:$J$3668,4,FALSE),"")))</f>
        <v/>
      </c>
      <c r="F3364" s="53" t="str">
        <f>IF(AND(OR(D3358&lt;&gt;"",E3358&lt;&gt;"",F3358&lt;&gt;"",G3358&lt;&gt;""),E3364=""),"",IF(AND(OR(D3358&lt;&gt;"",E3358&lt;&gt;"",F3358&lt;&gt;"",G3358&lt;&gt;""),E3364=""),"",IF(AND($D$5="",$E$5="",$F$5="",$G$5=""),"",IFERROR(VLOOKUP(B3364,'勘定科目コード（2019）'!$B$2:$J$3668,5,FALSE),""))))</f>
        <v/>
      </c>
      <c r="G3364" s="52" t="str">
        <f>IF(AND(OR(D3358&lt;&gt;"",E3358&lt;&gt;"",F3358&lt;&gt;"",G3358&lt;&gt;""),E3364=""),"",IF(AND($D$5="",$E$5="",$F$5="",$G$5=""),"",IFERROR(VLOOKUP(B3364,'勘定科目コード（2019）'!$B$2:$J$3668,6,FALSE),"")))</f>
        <v/>
      </c>
      <c r="H3364" s="54"/>
      <c r="I3364" s="55" t="str">
        <f>IF(AND(OR(D3358&lt;&gt;"",E3358&lt;&gt;"",F3358&lt;&gt;"",G3358&lt;&gt;""),E3364=""),"",IF(AND($D$5="",$E$5="",$F$5="",$G$5=""),"",IFERROR(VLOOKUP(B3364,'勘定科目コード（2019）'!$B$2:$J$3668,7,FALSE),"")))</f>
        <v/>
      </c>
      <c r="J3364" s="56" t="str">
        <f>IF(AND(OR(D3358&lt;&gt;"",E3358&lt;&gt;"",F3358&lt;&gt;"",G3358&lt;&gt;""),E3364=""),"",IF(AND($D$5="",$E$5="",$F$5="",$G$5=""),"",IFERROR(VLOOKUP(B3364,'勘定科目コード（2019）'!$B$2:$J$3668,8,FALSE),"")))</f>
        <v/>
      </c>
      <c r="K3364" s="57" t="str">
        <f>IF(AND(OR(D3358&lt;&gt;"",E3358&lt;&gt;"",F3358&lt;&gt;"",G3358&lt;&gt;""),E3364=""),"",IF(AND($D$5="",$E$5="",$F$5="",$G$5=""),"",IFERROR(VLOOKUP(B3364,'勘定科目コード（2019）'!$B$2:$J$3668,9,FALSE),"")))</f>
        <v/>
      </c>
      <c r="L3364" s="44" t="str">
        <f>IFERROR(VLOOKUP(D3364,'勘定科目コード（2019）'!$E$2:$J$500,7,FALSE),"")</f>
        <v/>
      </c>
    </row>
    <row r="3365" spans="2:12" x14ac:dyDescent="0.15">
      <c r="B3365" s="31">
        <v>3355</v>
      </c>
      <c r="D3365" s="51" t="str">
        <f>IF(AND($D$5="",$E$5="",$F$5="",$G$5=""),"",(IFERROR(VLOOKUP(B3365,'勘定科目コード（2019）'!$B$2:$J$3668,3,FALSE),"")))</f>
        <v/>
      </c>
      <c r="E3365" s="52" t="str">
        <f>IF(AND(OR($D$5&lt;&gt;"",$E$5&lt;&gt;"",$F$5&lt;&gt;"",$G$5&lt;&gt;""),D3365=""),"",IF(AND($D$5="",$E$5="",$F$5="",$G$5=""),"",IFERROR(VLOOKUP(B3365,'勘定科目コード（2019）'!$B$2:$J$3668,4,FALSE),"")))</f>
        <v/>
      </c>
      <c r="F3365" s="53" t="str">
        <f>IF(AND(OR(D3359&lt;&gt;"",E3359&lt;&gt;"",F3359&lt;&gt;"",G3359&lt;&gt;""),E3365=""),"",IF(AND(OR(D3359&lt;&gt;"",E3359&lt;&gt;"",F3359&lt;&gt;"",G3359&lt;&gt;""),E3365=""),"",IF(AND($D$5="",$E$5="",$F$5="",$G$5=""),"",IFERROR(VLOOKUP(B3365,'勘定科目コード（2019）'!$B$2:$J$3668,5,FALSE),""))))</f>
        <v/>
      </c>
      <c r="G3365" s="52" t="str">
        <f>IF(AND(OR(D3359&lt;&gt;"",E3359&lt;&gt;"",F3359&lt;&gt;"",G3359&lt;&gt;""),E3365=""),"",IF(AND($D$5="",$E$5="",$F$5="",$G$5=""),"",IFERROR(VLOOKUP(B3365,'勘定科目コード（2019）'!$B$2:$J$3668,6,FALSE),"")))</f>
        <v/>
      </c>
      <c r="H3365" s="54"/>
      <c r="I3365" s="55" t="str">
        <f>IF(AND(OR(D3359&lt;&gt;"",E3359&lt;&gt;"",F3359&lt;&gt;"",G3359&lt;&gt;""),E3365=""),"",IF(AND($D$5="",$E$5="",$F$5="",$G$5=""),"",IFERROR(VLOOKUP(B3365,'勘定科目コード（2019）'!$B$2:$J$3668,7,FALSE),"")))</f>
        <v/>
      </c>
      <c r="J3365" s="56" t="str">
        <f>IF(AND(OR(D3359&lt;&gt;"",E3359&lt;&gt;"",F3359&lt;&gt;"",G3359&lt;&gt;""),E3365=""),"",IF(AND($D$5="",$E$5="",$F$5="",$G$5=""),"",IFERROR(VLOOKUP(B3365,'勘定科目コード（2019）'!$B$2:$J$3668,8,FALSE),"")))</f>
        <v/>
      </c>
      <c r="K3365" s="57" t="str">
        <f>IF(AND(OR(D3359&lt;&gt;"",E3359&lt;&gt;"",F3359&lt;&gt;"",G3359&lt;&gt;""),E3365=""),"",IF(AND($D$5="",$E$5="",$F$5="",$G$5=""),"",IFERROR(VLOOKUP(B3365,'勘定科目コード（2019）'!$B$2:$J$3668,9,FALSE),"")))</f>
        <v/>
      </c>
      <c r="L3365" s="44" t="str">
        <f>IFERROR(VLOOKUP(D3365,'勘定科目コード（2019）'!$E$2:$J$500,7,FALSE),"")</f>
        <v/>
      </c>
    </row>
    <row r="3366" spans="2:12" x14ac:dyDescent="0.15">
      <c r="B3366" s="31">
        <v>3356</v>
      </c>
      <c r="D3366" s="51" t="str">
        <f>IF(AND($D$5="",$E$5="",$F$5="",$G$5=""),"",(IFERROR(VLOOKUP(B3366,'勘定科目コード（2019）'!$B$2:$J$3668,3,FALSE),"")))</f>
        <v/>
      </c>
      <c r="E3366" s="52" t="str">
        <f>IF(AND(OR($D$5&lt;&gt;"",$E$5&lt;&gt;"",$F$5&lt;&gt;"",$G$5&lt;&gt;""),D3366=""),"",IF(AND($D$5="",$E$5="",$F$5="",$G$5=""),"",IFERROR(VLOOKUP(B3366,'勘定科目コード（2019）'!$B$2:$J$3668,4,FALSE),"")))</f>
        <v/>
      </c>
      <c r="F3366" s="53" t="str">
        <f>IF(AND(OR(D3360&lt;&gt;"",E3360&lt;&gt;"",F3360&lt;&gt;"",G3360&lt;&gt;""),E3366=""),"",IF(AND(OR(D3360&lt;&gt;"",E3360&lt;&gt;"",F3360&lt;&gt;"",G3360&lt;&gt;""),E3366=""),"",IF(AND($D$5="",$E$5="",$F$5="",$G$5=""),"",IFERROR(VLOOKUP(B3366,'勘定科目コード（2019）'!$B$2:$J$3668,5,FALSE),""))))</f>
        <v/>
      </c>
      <c r="G3366" s="52" t="str">
        <f>IF(AND(OR(D3360&lt;&gt;"",E3360&lt;&gt;"",F3360&lt;&gt;"",G3360&lt;&gt;""),E3366=""),"",IF(AND($D$5="",$E$5="",$F$5="",$G$5=""),"",IFERROR(VLOOKUP(B3366,'勘定科目コード（2019）'!$B$2:$J$3668,6,FALSE),"")))</f>
        <v/>
      </c>
      <c r="H3366" s="54"/>
      <c r="I3366" s="55" t="str">
        <f>IF(AND(OR(D3360&lt;&gt;"",E3360&lt;&gt;"",F3360&lt;&gt;"",G3360&lt;&gt;""),E3366=""),"",IF(AND($D$5="",$E$5="",$F$5="",$G$5=""),"",IFERROR(VLOOKUP(B3366,'勘定科目コード（2019）'!$B$2:$J$3668,7,FALSE),"")))</f>
        <v/>
      </c>
      <c r="J3366" s="56" t="str">
        <f>IF(AND(OR(D3360&lt;&gt;"",E3360&lt;&gt;"",F3360&lt;&gt;"",G3360&lt;&gt;""),E3366=""),"",IF(AND($D$5="",$E$5="",$F$5="",$G$5=""),"",IFERROR(VLOOKUP(B3366,'勘定科目コード（2019）'!$B$2:$J$3668,8,FALSE),"")))</f>
        <v/>
      </c>
      <c r="K3366" s="57" t="str">
        <f>IF(AND(OR(D3360&lt;&gt;"",E3360&lt;&gt;"",F3360&lt;&gt;"",G3360&lt;&gt;""),E3366=""),"",IF(AND($D$5="",$E$5="",$F$5="",$G$5=""),"",IFERROR(VLOOKUP(B3366,'勘定科目コード（2019）'!$B$2:$J$3668,9,FALSE),"")))</f>
        <v/>
      </c>
      <c r="L3366" s="44" t="str">
        <f>IFERROR(VLOOKUP(D3366,'勘定科目コード（2019）'!$E$2:$J$500,7,FALSE),"")</f>
        <v/>
      </c>
    </row>
    <row r="3367" spans="2:12" x14ac:dyDescent="0.15">
      <c r="B3367" s="31">
        <v>3357</v>
      </c>
      <c r="D3367" s="51" t="str">
        <f>IF(AND($D$5="",$E$5="",$F$5="",$G$5=""),"",(IFERROR(VLOOKUP(B3367,'勘定科目コード（2019）'!$B$2:$J$3668,3,FALSE),"")))</f>
        <v/>
      </c>
      <c r="E3367" s="52" t="str">
        <f>IF(AND(OR($D$5&lt;&gt;"",$E$5&lt;&gt;"",$F$5&lt;&gt;"",$G$5&lt;&gt;""),D3367=""),"",IF(AND($D$5="",$E$5="",$F$5="",$G$5=""),"",IFERROR(VLOOKUP(B3367,'勘定科目コード（2019）'!$B$2:$J$3668,4,FALSE),"")))</f>
        <v/>
      </c>
      <c r="F3367" s="53" t="str">
        <f>IF(AND(OR(D3361&lt;&gt;"",E3361&lt;&gt;"",F3361&lt;&gt;"",G3361&lt;&gt;""),E3367=""),"",IF(AND(OR(D3361&lt;&gt;"",E3361&lt;&gt;"",F3361&lt;&gt;"",G3361&lt;&gt;""),E3367=""),"",IF(AND($D$5="",$E$5="",$F$5="",$G$5=""),"",IFERROR(VLOOKUP(B3367,'勘定科目コード（2019）'!$B$2:$J$3668,5,FALSE),""))))</f>
        <v/>
      </c>
      <c r="G3367" s="52" t="str">
        <f>IF(AND(OR(D3361&lt;&gt;"",E3361&lt;&gt;"",F3361&lt;&gt;"",G3361&lt;&gt;""),E3367=""),"",IF(AND($D$5="",$E$5="",$F$5="",$G$5=""),"",IFERROR(VLOOKUP(B3367,'勘定科目コード（2019）'!$B$2:$J$3668,6,FALSE),"")))</f>
        <v/>
      </c>
      <c r="H3367" s="54"/>
      <c r="I3367" s="55" t="str">
        <f>IF(AND(OR(D3361&lt;&gt;"",E3361&lt;&gt;"",F3361&lt;&gt;"",G3361&lt;&gt;""),E3367=""),"",IF(AND($D$5="",$E$5="",$F$5="",$G$5=""),"",IFERROR(VLOOKUP(B3367,'勘定科目コード（2019）'!$B$2:$J$3668,7,FALSE),"")))</f>
        <v/>
      </c>
      <c r="J3367" s="56" t="str">
        <f>IF(AND(OR(D3361&lt;&gt;"",E3361&lt;&gt;"",F3361&lt;&gt;"",G3361&lt;&gt;""),E3367=""),"",IF(AND($D$5="",$E$5="",$F$5="",$G$5=""),"",IFERROR(VLOOKUP(B3367,'勘定科目コード（2019）'!$B$2:$J$3668,8,FALSE),"")))</f>
        <v/>
      </c>
      <c r="K3367" s="57" t="str">
        <f>IF(AND(OR(D3361&lt;&gt;"",E3361&lt;&gt;"",F3361&lt;&gt;"",G3361&lt;&gt;""),E3367=""),"",IF(AND($D$5="",$E$5="",$F$5="",$G$5=""),"",IFERROR(VLOOKUP(B3367,'勘定科目コード（2019）'!$B$2:$J$3668,9,FALSE),"")))</f>
        <v/>
      </c>
      <c r="L3367" s="44" t="str">
        <f>IFERROR(VLOOKUP(D3367,'勘定科目コード（2019）'!$E$2:$J$500,7,FALSE),"")</f>
        <v/>
      </c>
    </row>
    <row r="3368" spans="2:12" x14ac:dyDescent="0.15">
      <c r="B3368" s="31">
        <v>3358</v>
      </c>
      <c r="D3368" s="51" t="str">
        <f>IF(AND($D$5="",$E$5="",$F$5="",$G$5=""),"",(IFERROR(VLOOKUP(B3368,'勘定科目コード（2019）'!$B$2:$J$3668,3,FALSE),"")))</f>
        <v/>
      </c>
      <c r="E3368" s="52" t="str">
        <f>IF(AND(OR($D$5&lt;&gt;"",$E$5&lt;&gt;"",$F$5&lt;&gt;"",$G$5&lt;&gt;""),D3368=""),"",IF(AND($D$5="",$E$5="",$F$5="",$G$5=""),"",IFERROR(VLOOKUP(B3368,'勘定科目コード（2019）'!$B$2:$J$3668,4,FALSE),"")))</f>
        <v/>
      </c>
      <c r="F3368" s="53" t="str">
        <f>IF(AND(OR(D3362&lt;&gt;"",E3362&lt;&gt;"",F3362&lt;&gt;"",G3362&lt;&gt;""),E3368=""),"",IF(AND(OR(D3362&lt;&gt;"",E3362&lt;&gt;"",F3362&lt;&gt;"",G3362&lt;&gt;""),E3368=""),"",IF(AND($D$5="",$E$5="",$F$5="",$G$5=""),"",IFERROR(VLOOKUP(B3368,'勘定科目コード（2019）'!$B$2:$J$3668,5,FALSE),""))))</f>
        <v/>
      </c>
      <c r="G3368" s="52" t="str">
        <f>IF(AND(OR(D3362&lt;&gt;"",E3362&lt;&gt;"",F3362&lt;&gt;"",G3362&lt;&gt;""),E3368=""),"",IF(AND($D$5="",$E$5="",$F$5="",$G$5=""),"",IFERROR(VLOOKUP(B3368,'勘定科目コード（2019）'!$B$2:$J$3668,6,FALSE),"")))</f>
        <v/>
      </c>
      <c r="H3368" s="54"/>
      <c r="I3368" s="55" t="str">
        <f>IF(AND(OR(D3362&lt;&gt;"",E3362&lt;&gt;"",F3362&lt;&gt;"",G3362&lt;&gt;""),E3368=""),"",IF(AND($D$5="",$E$5="",$F$5="",$G$5=""),"",IFERROR(VLOOKUP(B3368,'勘定科目コード（2019）'!$B$2:$J$3668,7,FALSE),"")))</f>
        <v/>
      </c>
      <c r="J3368" s="56" t="str">
        <f>IF(AND(OR(D3362&lt;&gt;"",E3362&lt;&gt;"",F3362&lt;&gt;"",G3362&lt;&gt;""),E3368=""),"",IF(AND($D$5="",$E$5="",$F$5="",$G$5=""),"",IFERROR(VLOOKUP(B3368,'勘定科目コード（2019）'!$B$2:$J$3668,8,FALSE),"")))</f>
        <v/>
      </c>
      <c r="K3368" s="57" t="str">
        <f>IF(AND(OR(D3362&lt;&gt;"",E3362&lt;&gt;"",F3362&lt;&gt;"",G3362&lt;&gt;""),E3368=""),"",IF(AND($D$5="",$E$5="",$F$5="",$G$5=""),"",IFERROR(VLOOKUP(B3368,'勘定科目コード（2019）'!$B$2:$J$3668,9,FALSE),"")))</f>
        <v/>
      </c>
      <c r="L3368" s="44" t="str">
        <f>IFERROR(VLOOKUP(D3368,'勘定科目コード（2019）'!$E$2:$J$500,7,FALSE),"")</f>
        <v/>
      </c>
    </row>
    <row r="3369" spans="2:12" x14ac:dyDescent="0.15">
      <c r="B3369" s="31">
        <v>3359</v>
      </c>
      <c r="D3369" s="51" t="str">
        <f>IF(AND($D$5="",$E$5="",$F$5="",$G$5=""),"",(IFERROR(VLOOKUP(B3369,'勘定科目コード（2019）'!$B$2:$J$3668,3,FALSE),"")))</f>
        <v/>
      </c>
      <c r="E3369" s="52" t="str">
        <f>IF(AND(OR($D$5&lt;&gt;"",$E$5&lt;&gt;"",$F$5&lt;&gt;"",$G$5&lt;&gt;""),D3369=""),"",IF(AND($D$5="",$E$5="",$F$5="",$G$5=""),"",IFERROR(VLOOKUP(B3369,'勘定科目コード（2019）'!$B$2:$J$3668,4,FALSE),"")))</f>
        <v/>
      </c>
      <c r="F3369" s="53" t="str">
        <f>IF(AND(OR(D3363&lt;&gt;"",E3363&lt;&gt;"",F3363&lt;&gt;"",G3363&lt;&gt;""),E3369=""),"",IF(AND(OR(D3363&lt;&gt;"",E3363&lt;&gt;"",F3363&lt;&gt;"",G3363&lt;&gt;""),E3369=""),"",IF(AND($D$5="",$E$5="",$F$5="",$G$5=""),"",IFERROR(VLOOKUP(B3369,'勘定科目コード（2019）'!$B$2:$J$3668,5,FALSE),""))))</f>
        <v/>
      </c>
      <c r="G3369" s="52" t="str">
        <f>IF(AND(OR(D3363&lt;&gt;"",E3363&lt;&gt;"",F3363&lt;&gt;"",G3363&lt;&gt;""),E3369=""),"",IF(AND($D$5="",$E$5="",$F$5="",$G$5=""),"",IFERROR(VLOOKUP(B3369,'勘定科目コード（2019）'!$B$2:$J$3668,6,FALSE),"")))</f>
        <v/>
      </c>
      <c r="H3369" s="54"/>
      <c r="I3369" s="55" t="str">
        <f>IF(AND(OR(D3363&lt;&gt;"",E3363&lt;&gt;"",F3363&lt;&gt;"",G3363&lt;&gt;""),E3369=""),"",IF(AND($D$5="",$E$5="",$F$5="",$G$5=""),"",IFERROR(VLOOKUP(B3369,'勘定科目コード（2019）'!$B$2:$J$3668,7,FALSE),"")))</f>
        <v/>
      </c>
      <c r="J3369" s="56" t="str">
        <f>IF(AND(OR(D3363&lt;&gt;"",E3363&lt;&gt;"",F3363&lt;&gt;"",G3363&lt;&gt;""),E3369=""),"",IF(AND($D$5="",$E$5="",$F$5="",$G$5=""),"",IFERROR(VLOOKUP(B3369,'勘定科目コード（2019）'!$B$2:$J$3668,8,FALSE),"")))</f>
        <v/>
      </c>
      <c r="K3369" s="57" t="str">
        <f>IF(AND(OR(D3363&lt;&gt;"",E3363&lt;&gt;"",F3363&lt;&gt;"",G3363&lt;&gt;""),E3369=""),"",IF(AND($D$5="",$E$5="",$F$5="",$G$5=""),"",IFERROR(VLOOKUP(B3369,'勘定科目コード（2019）'!$B$2:$J$3668,9,FALSE),"")))</f>
        <v/>
      </c>
      <c r="L3369" s="44" t="str">
        <f>IFERROR(VLOOKUP(D3369,'勘定科目コード（2019）'!$E$2:$J$500,7,FALSE),"")</f>
        <v/>
      </c>
    </row>
    <row r="3370" spans="2:12" x14ac:dyDescent="0.15">
      <c r="B3370" s="31">
        <v>3360</v>
      </c>
      <c r="D3370" s="51" t="str">
        <f>IF(AND($D$5="",$E$5="",$F$5="",$G$5=""),"",(IFERROR(VLOOKUP(B3370,'勘定科目コード（2019）'!$B$2:$J$3668,3,FALSE),"")))</f>
        <v/>
      </c>
      <c r="E3370" s="52" t="str">
        <f>IF(AND(OR($D$5&lt;&gt;"",$E$5&lt;&gt;"",$F$5&lt;&gt;"",$G$5&lt;&gt;""),D3370=""),"",IF(AND($D$5="",$E$5="",$F$5="",$G$5=""),"",IFERROR(VLOOKUP(B3370,'勘定科目コード（2019）'!$B$2:$J$3668,4,FALSE),"")))</f>
        <v/>
      </c>
      <c r="F3370" s="53" t="str">
        <f>IF(AND(OR(D3364&lt;&gt;"",E3364&lt;&gt;"",F3364&lt;&gt;"",G3364&lt;&gt;""),E3370=""),"",IF(AND(OR(D3364&lt;&gt;"",E3364&lt;&gt;"",F3364&lt;&gt;"",G3364&lt;&gt;""),E3370=""),"",IF(AND($D$5="",$E$5="",$F$5="",$G$5=""),"",IFERROR(VLOOKUP(B3370,'勘定科目コード（2019）'!$B$2:$J$3668,5,FALSE),""))))</f>
        <v/>
      </c>
      <c r="G3370" s="52" t="str">
        <f>IF(AND(OR(D3364&lt;&gt;"",E3364&lt;&gt;"",F3364&lt;&gt;"",G3364&lt;&gt;""),E3370=""),"",IF(AND($D$5="",$E$5="",$F$5="",$G$5=""),"",IFERROR(VLOOKUP(B3370,'勘定科目コード（2019）'!$B$2:$J$3668,6,FALSE),"")))</f>
        <v/>
      </c>
      <c r="H3370" s="54"/>
      <c r="I3370" s="55" t="str">
        <f>IF(AND(OR(D3364&lt;&gt;"",E3364&lt;&gt;"",F3364&lt;&gt;"",G3364&lt;&gt;""),E3370=""),"",IF(AND($D$5="",$E$5="",$F$5="",$G$5=""),"",IFERROR(VLOOKUP(B3370,'勘定科目コード（2019）'!$B$2:$J$3668,7,FALSE),"")))</f>
        <v/>
      </c>
      <c r="J3370" s="56" t="str">
        <f>IF(AND(OR(D3364&lt;&gt;"",E3364&lt;&gt;"",F3364&lt;&gt;"",G3364&lt;&gt;""),E3370=""),"",IF(AND($D$5="",$E$5="",$F$5="",$G$5=""),"",IFERROR(VLOOKUP(B3370,'勘定科目コード（2019）'!$B$2:$J$3668,8,FALSE),"")))</f>
        <v/>
      </c>
      <c r="K3370" s="57" t="str">
        <f>IF(AND(OR(D3364&lt;&gt;"",E3364&lt;&gt;"",F3364&lt;&gt;"",G3364&lt;&gt;""),E3370=""),"",IF(AND($D$5="",$E$5="",$F$5="",$G$5=""),"",IFERROR(VLOOKUP(B3370,'勘定科目コード（2019）'!$B$2:$J$3668,9,FALSE),"")))</f>
        <v/>
      </c>
      <c r="L3370" s="44" t="str">
        <f>IFERROR(VLOOKUP(D3370,'勘定科目コード（2019）'!$E$2:$J$500,7,FALSE),"")</f>
        <v/>
      </c>
    </row>
    <row r="3371" spans="2:12" x14ac:dyDescent="0.15">
      <c r="B3371" s="31">
        <v>3361</v>
      </c>
      <c r="D3371" s="51" t="str">
        <f>IF(AND($D$5="",$E$5="",$F$5="",$G$5=""),"",(IFERROR(VLOOKUP(B3371,'勘定科目コード（2019）'!$B$2:$J$3668,3,FALSE),"")))</f>
        <v/>
      </c>
      <c r="E3371" s="52" t="str">
        <f>IF(AND(OR($D$5&lt;&gt;"",$E$5&lt;&gt;"",$F$5&lt;&gt;"",$G$5&lt;&gt;""),D3371=""),"",IF(AND($D$5="",$E$5="",$F$5="",$G$5=""),"",IFERROR(VLOOKUP(B3371,'勘定科目コード（2019）'!$B$2:$J$3668,4,FALSE),"")))</f>
        <v/>
      </c>
      <c r="F3371" s="53" t="str">
        <f>IF(AND(OR(D3365&lt;&gt;"",E3365&lt;&gt;"",F3365&lt;&gt;"",G3365&lt;&gt;""),E3371=""),"",IF(AND(OR(D3365&lt;&gt;"",E3365&lt;&gt;"",F3365&lt;&gt;"",G3365&lt;&gt;""),E3371=""),"",IF(AND($D$5="",$E$5="",$F$5="",$G$5=""),"",IFERROR(VLOOKUP(B3371,'勘定科目コード（2019）'!$B$2:$J$3668,5,FALSE),""))))</f>
        <v/>
      </c>
      <c r="G3371" s="52" t="str">
        <f>IF(AND(OR(D3365&lt;&gt;"",E3365&lt;&gt;"",F3365&lt;&gt;"",G3365&lt;&gt;""),E3371=""),"",IF(AND($D$5="",$E$5="",$F$5="",$G$5=""),"",IFERROR(VLOOKUP(B3371,'勘定科目コード（2019）'!$B$2:$J$3668,6,FALSE),"")))</f>
        <v/>
      </c>
      <c r="H3371" s="54"/>
      <c r="I3371" s="55" t="str">
        <f>IF(AND(OR(D3365&lt;&gt;"",E3365&lt;&gt;"",F3365&lt;&gt;"",G3365&lt;&gt;""),E3371=""),"",IF(AND($D$5="",$E$5="",$F$5="",$G$5=""),"",IFERROR(VLOOKUP(B3371,'勘定科目コード（2019）'!$B$2:$J$3668,7,FALSE),"")))</f>
        <v/>
      </c>
      <c r="J3371" s="56" t="str">
        <f>IF(AND(OR(D3365&lt;&gt;"",E3365&lt;&gt;"",F3365&lt;&gt;"",G3365&lt;&gt;""),E3371=""),"",IF(AND($D$5="",$E$5="",$F$5="",$G$5=""),"",IFERROR(VLOOKUP(B3371,'勘定科目コード（2019）'!$B$2:$J$3668,8,FALSE),"")))</f>
        <v/>
      </c>
      <c r="K3371" s="57" t="str">
        <f>IF(AND(OR(D3365&lt;&gt;"",E3365&lt;&gt;"",F3365&lt;&gt;"",G3365&lt;&gt;""),E3371=""),"",IF(AND($D$5="",$E$5="",$F$5="",$G$5=""),"",IFERROR(VLOOKUP(B3371,'勘定科目コード（2019）'!$B$2:$J$3668,9,FALSE),"")))</f>
        <v/>
      </c>
      <c r="L3371" s="44" t="str">
        <f>IFERROR(VLOOKUP(D3371,'勘定科目コード（2019）'!$E$2:$J$500,7,FALSE),"")</f>
        <v/>
      </c>
    </row>
    <row r="3372" spans="2:12" x14ac:dyDescent="0.15">
      <c r="B3372" s="31">
        <v>3362</v>
      </c>
      <c r="D3372" s="51" t="str">
        <f>IF(AND($D$5="",$E$5="",$F$5="",$G$5=""),"",(IFERROR(VLOOKUP(B3372,'勘定科目コード（2019）'!$B$2:$J$3668,3,FALSE),"")))</f>
        <v/>
      </c>
      <c r="E3372" s="52" t="str">
        <f>IF(AND(OR($D$5&lt;&gt;"",$E$5&lt;&gt;"",$F$5&lt;&gt;"",$G$5&lt;&gt;""),D3372=""),"",IF(AND($D$5="",$E$5="",$F$5="",$G$5=""),"",IFERROR(VLOOKUP(B3372,'勘定科目コード（2019）'!$B$2:$J$3668,4,FALSE),"")))</f>
        <v/>
      </c>
      <c r="F3372" s="53" t="str">
        <f>IF(AND(OR(D3366&lt;&gt;"",E3366&lt;&gt;"",F3366&lt;&gt;"",G3366&lt;&gt;""),E3372=""),"",IF(AND(OR(D3366&lt;&gt;"",E3366&lt;&gt;"",F3366&lt;&gt;"",G3366&lt;&gt;""),E3372=""),"",IF(AND($D$5="",$E$5="",$F$5="",$G$5=""),"",IFERROR(VLOOKUP(B3372,'勘定科目コード（2019）'!$B$2:$J$3668,5,FALSE),""))))</f>
        <v/>
      </c>
      <c r="G3372" s="52" t="str">
        <f>IF(AND(OR(D3366&lt;&gt;"",E3366&lt;&gt;"",F3366&lt;&gt;"",G3366&lt;&gt;""),E3372=""),"",IF(AND($D$5="",$E$5="",$F$5="",$G$5=""),"",IFERROR(VLOOKUP(B3372,'勘定科目コード（2019）'!$B$2:$J$3668,6,FALSE),"")))</f>
        <v/>
      </c>
      <c r="H3372" s="54"/>
      <c r="I3372" s="55" t="str">
        <f>IF(AND(OR(D3366&lt;&gt;"",E3366&lt;&gt;"",F3366&lt;&gt;"",G3366&lt;&gt;""),E3372=""),"",IF(AND($D$5="",$E$5="",$F$5="",$G$5=""),"",IFERROR(VLOOKUP(B3372,'勘定科目コード（2019）'!$B$2:$J$3668,7,FALSE),"")))</f>
        <v/>
      </c>
      <c r="J3372" s="56" t="str">
        <f>IF(AND(OR(D3366&lt;&gt;"",E3366&lt;&gt;"",F3366&lt;&gt;"",G3366&lt;&gt;""),E3372=""),"",IF(AND($D$5="",$E$5="",$F$5="",$G$5=""),"",IFERROR(VLOOKUP(B3372,'勘定科目コード（2019）'!$B$2:$J$3668,8,FALSE),"")))</f>
        <v/>
      </c>
      <c r="K3372" s="57" t="str">
        <f>IF(AND(OR(D3366&lt;&gt;"",E3366&lt;&gt;"",F3366&lt;&gt;"",G3366&lt;&gt;""),E3372=""),"",IF(AND($D$5="",$E$5="",$F$5="",$G$5=""),"",IFERROR(VLOOKUP(B3372,'勘定科目コード（2019）'!$B$2:$J$3668,9,FALSE),"")))</f>
        <v/>
      </c>
      <c r="L3372" s="44" t="str">
        <f>IFERROR(VLOOKUP(D3372,'勘定科目コード（2019）'!$E$2:$J$500,7,FALSE),"")</f>
        <v/>
      </c>
    </row>
    <row r="3373" spans="2:12" x14ac:dyDescent="0.15">
      <c r="B3373" s="31">
        <v>3363</v>
      </c>
      <c r="D3373" s="51" t="str">
        <f>IF(AND($D$5="",$E$5="",$F$5="",$G$5=""),"",(IFERROR(VLOOKUP(B3373,'勘定科目コード（2019）'!$B$2:$J$3668,3,FALSE),"")))</f>
        <v/>
      </c>
      <c r="E3373" s="52" t="str">
        <f>IF(AND(OR($D$5&lt;&gt;"",$E$5&lt;&gt;"",$F$5&lt;&gt;"",$G$5&lt;&gt;""),D3373=""),"",IF(AND($D$5="",$E$5="",$F$5="",$G$5=""),"",IFERROR(VLOOKUP(B3373,'勘定科目コード（2019）'!$B$2:$J$3668,4,FALSE),"")))</f>
        <v/>
      </c>
      <c r="F3373" s="53" t="str">
        <f>IF(AND(OR(D3367&lt;&gt;"",E3367&lt;&gt;"",F3367&lt;&gt;"",G3367&lt;&gt;""),E3373=""),"",IF(AND(OR(D3367&lt;&gt;"",E3367&lt;&gt;"",F3367&lt;&gt;"",G3367&lt;&gt;""),E3373=""),"",IF(AND($D$5="",$E$5="",$F$5="",$G$5=""),"",IFERROR(VLOOKUP(B3373,'勘定科目コード（2019）'!$B$2:$J$3668,5,FALSE),""))))</f>
        <v/>
      </c>
      <c r="G3373" s="52" t="str">
        <f>IF(AND(OR(D3367&lt;&gt;"",E3367&lt;&gt;"",F3367&lt;&gt;"",G3367&lt;&gt;""),E3373=""),"",IF(AND($D$5="",$E$5="",$F$5="",$G$5=""),"",IFERROR(VLOOKUP(B3373,'勘定科目コード（2019）'!$B$2:$J$3668,6,FALSE),"")))</f>
        <v/>
      </c>
      <c r="H3373" s="54"/>
      <c r="I3373" s="55" t="str">
        <f>IF(AND(OR(D3367&lt;&gt;"",E3367&lt;&gt;"",F3367&lt;&gt;"",G3367&lt;&gt;""),E3373=""),"",IF(AND($D$5="",$E$5="",$F$5="",$G$5=""),"",IFERROR(VLOOKUP(B3373,'勘定科目コード（2019）'!$B$2:$J$3668,7,FALSE),"")))</f>
        <v/>
      </c>
      <c r="J3373" s="56" t="str">
        <f>IF(AND(OR(D3367&lt;&gt;"",E3367&lt;&gt;"",F3367&lt;&gt;"",G3367&lt;&gt;""),E3373=""),"",IF(AND($D$5="",$E$5="",$F$5="",$G$5=""),"",IFERROR(VLOOKUP(B3373,'勘定科目コード（2019）'!$B$2:$J$3668,8,FALSE),"")))</f>
        <v/>
      </c>
      <c r="K3373" s="57" t="str">
        <f>IF(AND(OR(D3367&lt;&gt;"",E3367&lt;&gt;"",F3367&lt;&gt;"",G3367&lt;&gt;""),E3373=""),"",IF(AND($D$5="",$E$5="",$F$5="",$G$5=""),"",IFERROR(VLOOKUP(B3373,'勘定科目コード（2019）'!$B$2:$J$3668,9,FALSE),"")))</f>
        <v/>
      </c>
      <c r="L3373" s="44" t="str">
        <f>IFERROR(VLOOKUP(D3373,'勘定科目コード（2019）'!$E$2:$J$500,7,FALSE),"")</f>
        <v/>
      </c>
    </row>
    <row r="3374" spans="2:12" x14ac:dyDescent="0.15">
      <c r="B3374" s="31">
        <v>3364</v>
      </c>
      <c r="D3374" s="51" t="str">
        <f>IF(AND($D$5="",$E$5="",$F$5="",$G$5=""),"",(IFERROR(VLOOKUP(B3374,'勘定科目コード（2019）'!$B$2:$J$3668,3,FALSE),"")))</f>
        <v/>
      </c>
      <c r="E3374" s="52" t="str">
        <f>IF(AND(OR($D$5&lt;&gt;"",$E$5&lt;&gt;"",$F$5&lt;&gt;"",$G$5&lt;&gt;""),D3374=""),"",IF(AND($D$5="",$E$5="",$F$5="",$G$5=""),"",IFERROR(VLOOKUP(B3374,'勘定科目コード（2019）'!$B$2:$J$3668,4,FALSE),"")))</f>
        <v/>
      </c>
      <c r="F3374" s="53" t="str">
        <f>IF(AND(OR(D3368&lt;&gt;"",E3368&lt;&gt;"",F3368&lt;&gt;"",G3368&lt;&gt;""),E3374=""),"",IF(AND(OR(D3368&lt;&gt;"",E3368&lt;&gt;"",F3368&lt;&gt;"",G3368&lt;&gt;""),E3374=""),"",IF(AND($D$5="",$E$5="",$F$5="",$G$5=""),"",IFERROR(VLOOKUP(B3374,'勘定科目コード（2019）'!$B$2:$J$3668,5,FALSE),""))))</f>
        <v/>
      </c>
      <c r="G3374" s="52" t="str">
        <f>IF(AND(OR(D3368&lt;&gt;"",E3368&lt;&gt;"",F3368&lt;&gt;"",G3368&lt;&gt;""),E3374=""),"",IF(AND($D$5="",$E$5="",$F$5="",$G$5=""),"",IFERROR(VLOOKUP(B3374,'勘定科目コード（2019）'!$B$2:$J$3668,6,FALSE),"")))</f>
        <v/>
      </c>
      <c r="H3374" s="54"/>
      <c r="I3374" s="55" t="str">
        <f>IF(AND(OR(D3368&lt;&gt;"",E3368&lt;&gt;"",F3368&lt;&gt;"",G3368&lt;&gt;""),E3374=""),"",IF(AND($D$5="",$E$5="",$F$5="",$G$5=""),"",IFERROR(VLOOKUP(B3374,'勘定科目コード（2019）'!$B$2:$J$3668,7,FALSE),"")))</f>
        <v/>
      </c>
      <c r="J3374" s="56" t="str">
        <f>IF(AND(OR(D3368&lt;&gt;"",E3368&lt;&gt;"",F3368&lt;&gt;"",G3368&lt;&gt;""),E3374=""),"",IF(AND($D$5="",$E$5="",$F$5="",$G$5=""),"",IFERROR(VLOOKUP(B3374,'勘定科目コード（2019）'!$B$2:$J$3668,8,FALSE),"")))</f>
        <v/>
      </c>
      <c r="K3374" s="57" t="str">
        <f>IF(AND(OR(D3368&lt;&gt;"",E3368&lt;&gt;"",F3368&lt;&gt;"",G3368&lt;&gt;""),E3374=""),"",IF(AND($D$5="",$E$5="",$F$5="",$G$5=""),"",IFERROR(VLOOKUP(B3374,'勘定科目コード（2019）'!$B$2:$J$3668,9,FALSE),"")))</f>
        <v/>
      </c>
      <c r="L3374" s="44" t="str">
        <f>IFERROR(VLOOKUP(D3374,'勘定科目コード（2019）'!$E$2:$J$500,7,FALSE),"")</f>
        <v/>
      </c>
    </row>
    <row r="3375" spans="2:12" x14ac:dyDescent="0.15">
      <c r="B3375" s="31">
        <v>3365</v>
      </c>
      <c r="D3375" s="51" t="str">
        <f>IF(AND($D$5="",$E$5="",$F$5="",$G$5=""),"",(IFERROR(VLOOKUP(B3375,'勘定科目コード（2019）'!$B$2:$J$3668,3,FALSE),"")))</f>
        <v/>
      </c>
      <c r="E3375" s="52" t="str">
        <f>IF(AND(OR($D$5&lt;&gt;"",$E$5&lt;&gt;"",$F$5&lt;&gt;"",$G$5&lt;&gt;""),D3375=""),"",IF(AND($D$5="",$E$5="",$F$5="",$G$5=""),"",IFERROR(VLOOKUP(B3375,'勘定科目コード（2019）'!$B$2:$J$3668,4,FALSE),"")))</f>
        <v/>
      </c>
      <c r="F3375" s="53" t="str">
        <f>IF(AND(OR(D3369&lt;&gt;"",E3369&lt;&gt;"",F3369&lt;&gt;"",G3369&lt;&gt;""),E3375=""),"",IF(AND(OR(D3369&lt;&gt;"",E3369&lt;&gt;"",F3369&lt;&gt;"",G3369&lt;&gt;""),E3375=""),"",IF(AND($D$5="",$E$5="",$F$5="",$G$5=""),"",IFERROR(VLOOKUP(B3375,'勘定科目コード（2019）'!$B$2:$J$3668,5,FALSE),""))))</f>
        <v/>
      </c>
      <c r="G3375" s="52" t="str">
        <f>IF(AND(OR(D3369&lt;&gt;"",E3369&lt;&gt;"",F3369&lt;&gt;"",G3369&lt;&gt;""),E3375=""),"",IF(AND($D$5="",$E$5="",$F$5="",$G$5=""),"",IFERROR(VLOOKUP(B3375,'勘定科目コード（2019）'!$B$2:$J$3668,6,FALSE),"")))</f>
        <v/>
      </c>
      <c r="H3375" s="54"/>
      <c r="I3375" s="55" t="str">
        <f>IF(AND(OR(D3369&lt;&gt;"",E3369&lt;&gt;"",F3369&lt;&gt;"",G3369&lt;&gt;""),E3375=""),"",IF(AND($D$5="",$E$5="",$F$5="",$G$5=""),"",IFERROR(VLOOKUP(B3375,'勘定科目コード（2019）'!$B$2:$J$3668,7,FALSE),"")))</f>
        <v/>
      </c>
      <c r="J3375" s="56" t="str">
        <f>IF(AND(OR(D3369&lt;&gt;"",E3369&lt;&gt;"",F3369&lt;&gt;"",G3369&lt;&gt;""),E3375=""),"",IF(AND($D$5="",$E$5="",$F$5="",$G$5=""),"",IFERROR(VLOOKUP(B3375,'勘定科目コード（2019）'!$B$2:$J$3668,8,FALSE),"")))</f>
        <v/>
      </c>
      <c r="K3375" s="57" t="str">
        <f>IF(AND(OR(D3369&lt;&gt;"",E3369&lt;&gt;"",F3369&lt;&gt;"",G3369&lt;&gt;""),E3375=""),"",IF(AND($D$5="",$E$5="",$F$5="",$G$5=""),"",IFERROR(VLOOKUP(B3375,'勘定科目コード（2019）'!$B$2:$J$3668,9,FALSE),"")))</f>
        <v/>
      </c>
      <c r="L3375" s="44" t="str">
        <f>IFERROR(VLOOKUP(D3375,'勘定科目コード（2019）'!$E$2:$J$500,7,FALSE),"")</f>
        <v/>
      </c>
    </row>
    <row r="3376" spans="2:12" x14ac:dyDescent="0.15">
      <c r="B3376" s="31">
        <v>3366</v>
      </c>
      <c r="D3376" s="51" t="str">
        <f>IF(AND($D$5="",$E$5="",$F$5="",$G$5=""),"",(IFERROR(VLOOKUP(B3376,'勘定科目コード（2019）'!$B$2:$J$3668,3,FALSE),"")))</f>
        <v/>
      </c>
      <c r="E3376" s="52" t="str">
        <f>IF(AND(OR($D$5&lt;&gt;"",$E$5&lt;&gt;"",$F$5&lt;&gt;"",$G$5&lt;&gt;""),D3376=""),"",IF(AND($D$5="",$E$5="",$F$5="",$G$5=""),"",IFERROR(VLOOKUP(B3376,'勘定科目コード（2019）'!$B$2:$J$3668,4,FALSE),"")))</f>
        <v/>
      </c>
      <c r="F3376" s="53" t="str">
        <f>IF(AND(OR(D3370&lt;&gt;"",E3370&lt;&gt;"",F3370&lt;&gt;"",G3370&lt;&gt;""),E3376=""),"",IF(AND(OR(D3370&lt;&gt;"",E3370&lt;&gt;"",F3370&lt;&gt;"",G3370&lt;&gt;""),E3376=""),"",IF(AND($D$5="",$E$5="",$F$5="",$G$5=""),"",IFERROR(VLOOKUP(B3376,'勘定科目コード（2019）'!$B$2:$J$3668,5,FALSE),""))))</f>
        <v/>
      </c>
      <c r="G3376" s="52" t="str">
        <f>IF(AND(OR(D3370&lt;&gt;"",E3370&lt;&gt;"",F3370&lt;&gt;"",G3370&lt;&gt;""),E3376=""),"",IF(AND($D$5="",$E$5="",$F$5="",$G$5=""),"",IFERROR(VLOOKUP(B3376,'勘定科目コード（2019）'!$B$2:$J$3668,6,FALSE),"")))</f>
        <v/>
      </c>
      <c r="H3376" s="54"/>
      <c r="I3376" s="55" t="str">
        <f>IF(AND(OR(D3370&lt;&gt;"",E3370&lt;&gt;"",F3370&lt;&gt;"",G3370&lt;&gt;""),E3376=""),"",IF(AND($D$5="",$E$5="",$F$5="",$G$5=""),"",IFERROR(VLOOKUP(B3376,'勘定科目コード（2019）'!$B$2:$J$3668,7,FALSE),"")))</f>
        <v/>
      </c>
      <c r="J3376" s="56" t="str">
        <f>IF(AND(OR(D3370&lt;&gt;"",E3370&lt;&gt;"",F3370&lt;&gt;"",G3370&lt;&gt;""),E3376=""),"",IF(AND($D$5="",$E$5="",$F$5="",$G$5=""),"",IFERROR(VLOOKUP(B3376,'勘定科目コード（2019）'!$B$2:$J$3668,8,FALSE),"")))</f>
        <v/>
      </c>
      <c r="K3376" s="57" t="str">
        <f>IF(AND(OR(D3370&lt;&gt;"",E3370&lt;&gt;"",F3370&lt;&gt;"",G3370&lt;&gt;""),E3376=""),"",IF(AND($D$5="",$E$5="",$F$5="",$G$5=""),"",IFERROR(VLOOKUP(B3376,'勘定科目コード（2019）'!$B$2:$J$3668,9,FALSE),"")))</f>
        <v/>
      </c>
      <c r="L3376" s="44" t="str">
        <f>IFERROR(VLOOKUP(D3376,'勘定科目コード（2019）'!$E$2:$J$500,7,FALSE),"")</f>
        <v/>
      </c>
    </row>
    <row r="3377" spans="2:12" x14ac:dyDescent="0.15">
      <c r="B3377" s="31">
        <v>3367</v>
      </c>
      <c r="D3377" s="51" t="str">
        <f>IF(AND($D$5="",$E$5="",$F$5="",$G$5=""),"",(IFERROR(VLOOKUP(B3377,'勘定科目コード（2019）'!$B$2:$J$3668,3,FALSE),"")))</f>
        <v/>
      </c>
      <c r="E3377" s="52" t="str">
        <f>IF(AND(OR($D$5&lt;&gt;"",$E$5&lt;&gt;"",$F$5&lt;&gt;"",$G$5&lt;&gt;""),D3377=""),"",IF(AND($D$5="",$E$5="",$F$5="",$G$5=""),"",IFERROR(VLOOKUP(B3377,'勘定科目コード（2019）'!$B$2:$J$3668,4,FALSE),"")))</f>
        <v/>
      </c>
      <c r="F3377" s="53" t="str">
        <f>IF(AND(OR(D3371&lt;&gt;"",E3371&lt;&gt;"",F3371&lt;&gt;"",G3371&lt;&gt;""),E3377=""),"",IF(AND(OR(D3371&lt;&gt;"",E3371&lt;&gt;"",F3371&lt;&gt;"",G3371&lt;&gt;""),E3377=""),"",IF(AND($D$5="",$E$5="",$F$5="",$G$5=""),"",IFERROR(VLOOKUP(B3377,'勘定科目コード（2019）'!$B$2:$J$3668,5,FALSE),""))))</f>
        <v/>
      </c>
      <c r="G3377" s="52" t="str">
        <f>IF(AND(OR(D3371&lt;&gt;"",E3371&lt;&gt;"",F3371&lt;&gt;"",G3371&lt;&gt;""),E3377=""),"",IF(AND($D$5="",$E$5="",$F$5="",$G$5=""),"",IFERROR(VLOOKUP(B3377,'勘定科目コード（2019）'!$B$2:$J$3668,6,FALSE),"")))</f>
        <v/>
      </c>
      <c r="H3377" s="54"/>
      <c r="I3377" s="55" t="str">
        <f>IF(AND(OR(D3371&lt;&gt;"",E3371&lt;&gt;"",F3371&lt;&gt;"",G3371&lt;&gt;""),E3377=""),"",IF(AND($D$5="",$E$5="",$F$5="",$G$5=""),"",IFERROR(VLOOKUP(B3377,'勘定科目コード（2019）'!$B$2:$J$3668,7,FALSE),"")))</f>
        <v/>
      </c>
      <c r="J3377" s="56" t="str">
        <f>IF(AND(OR(D3371&lt;&gt;"",E3371&lt;&gt;"",F3371&lt;&gt;"",G3371&lt;&gt;""),E3377=""),"",IF(AND($D$5="",$E$5="",$F$5="",$G$5=""),"",IFERROR(VLOOKUP(B3377,'勘定科目コード（2019）'!$B$2:$J$3668,8,FALSE),"")))</f>
        <v/>
      </c>
      <c r="K3377" s="57" t="str">
        <f>IF(AND(OR(D3371&lt;&gt;"",E3371&lt;&gt;"",F3371&lt;&gt;"",G3371&lt;&gt;""),E3377=""),"",IF(AND($D$5="",$E$5="",$F$5="",$G$5=""),"",IFERROR(VLOOKUP(B3377,'勘定科目コード（2019）'!$B$2:$J$3668,9,FALSE),"")))</f>
        <v/>
      </c>
      <c r="L3377" s="44" t="str">
        <f>IFERROR(VLOOKUP(D3377,'勘定科目コード（2019）'!$E$2:$J$500,7,FALSE),"")</f>
        <v/>
      </c>
    </row>
    <row r="3378" spans="2:12" x14ac:dyDescent="0.15">
      <c r="B3378" s="31">
        <v>3368</v>
      </c>
      <c r="D3378" s="51" t="str">
        <f>IF(AND($D$5="",$E$5="",$F$5="",$G$5=""),"",(IFERROR(VLOOKUP(B3378,'勘定科目コード（2019）'!$B$2:$J$3668,3,FALSE),"")))</f>
        <v/>
      </c>
      <c r="E3378" s="52" t="str">
        <f>IF(AND(OR($D$5&lt;&gt;"",$E$5&lt;&gt;"",$F$5&lt;&gt;"",$G$5&lt;&gt;""),D3378=""),"",IF(AND($D$5="",$E$5="",$F$5="",$G$5=""),"",IFERROR(VLOOKUP(B3378,'勘定科目コード（2019）'!$B$2:$J$3668,4,FALSE),"")))</f>
        <v/>
      </c>
      <c r="F3378" s="53" t="str">
        <f>IF(AND(OR(D3372&lt;&gt;"",E3372&lt;&gt;"",F3372&lt;&gt;"",G3372&lt;&gt;""),E3378=""),"",IF(AND(OR(D3372&lt;&gt;"",E3372&lt;&gt;"",F3372&lt;&gt;"",G3372&lt;&gt;""),E3378=""),"",IF(AND($D$5="",$E$5="",$F$5="",$G$5=""),"",IFERROR(VLOOKUP(B3378,'勘定科目コード（2019）'!$B$2:$J$3668,5,FALSE),""))))</f>
        <v/>
      </c>
      <c r="G3378" s="52" t="str">
        <f>IF(AND(OR(D3372&lt;&gt;"",E3372&lt;&gt;"",F3372&lt;&gt;"",G3372&lt;&gt;""),E3378=""),"",IF(AND($D$5="",$E$5="",$F$5="",$G$5=""),"",IFERROR(VLOOKUP(B3378,'勘定科目コード（2019）'!$B$2:$J$3668,6,FALSE),"")))</f>
        <v/>
      </c>
      <c r="H3378" s="54"/>
      <c r="I3378" s="55" t="str">
        <f>IF(AND(OR(D3372&lt;&gt;"",E3372&lt;&gt;"",F3372&lt;&gt;"",G3372&lt;&gt;""),E3378=""),"",IF(AND($D$5="",$E$5="",$F$5="",$G$5=""),"",IFERROR(VLOOKUP(B3378,'勘定科目コード（2019）'!$B$2:$J$3668,7,FALSE),"")))</f>
        <v/>
      </c>
      <c r="J3378" s="56" t="str">
        <f>IF(AND(OR(D3372&lt;&gt;"",E3372&lt;&gt;"",F3372&lt;&gt;"",G3372&lt;&gt;""),E3378=""),"",IF(AND($D$5="",$E$5="",$F$5="",$G$5=""),"",IFERROR(VLOOKUP(B3378,'勘定科目コード（2019）'!$B$2:$J$3668,8,FALSE),"")))</f>
        <v/>
      </c>
      <c r="K3378" s="57" t="str">
        <f>IF(AND(OR(D3372&lt;&gt;"",E3372&lt;&gt;"",F3372&lt;&gt;"",G3372&lt;&gt;""),E3378=""),"",IF(AND($D$5="",$E$5="",$F$5="",$G$5=""),"",IFERROR(VLOOKUP(B3378,'勘定科目コード（2019）'!$B$2:$J$3668,9,FALSE),"")))</f>
        <v/>
      </c>
      <c r="L3378" s="44" t="str">
        <f>IFERROR(VLOOKUP(D3378,'勘定科目コード（2019）'!$E$2:$J$500,7,FALSE),"")</f>
        <v/>
      </c>
    </row>
    <row r="3379" spans="2:12" x14ac:dyDescent="0.15">
      <c r="B3379" s="31">
        <v>3369</v>
      </c>
      <c r="D3379" s="51" t="str">
        <f>IF(AND($D$5="",$E$5="",$F$5="",$G$5=""),"",(IFERROR(VLOOKUP(B3379,'勘定科目コード（2019）'!$B$2:$J$3668,3,FALSE),"")))</f>
        <v/>
      </c>
      <c r="E3379" s="52" t="str">
        <f>IF(AND(OR($D$5&lt;&gt;"",$E$5&lt;&gt;"",$F$5&lt;&gt;"",$G$5&lt;&gt;""),D3379=""),"",IF(AND($D$5="",$E$5="",$F$5="",$G$5=""),"",IFERROR(VLOOKUP(B3379,'勘定科目コード（2019）'!$B$2:$J$3668,4,FALSE),"")))</f>
        <v/>
      </c>
      <c r="F3379" s="53" t="str">
        <f>IF(AND(OR(D3373&lt;&gt;"",E3373&lt;&gt;"",F3373&lt;&gt;"",G3373&lt;&gt;""),E3379=""),"",IF(AND(OR(D3373&lt;&gt;"",E3373&lt;&gt;"",F3373&lt;&gt;"",G3373&lt;&gt;""),E3379=""),"",IF(AND($D$5="",$E$5="",$F$5="",$G$5=""),"",IFERROR(VLOOKUP(B3379,'勘定科目コード（2019）'!$B$2:$J$3668,5,FALSE),""))))</f>
        <v/>
      </c>
      <c r="G3379" s="52" t="str">
        <f>IF(AND(OR(D3373&lt;&gt;"",E3373&lt;&gt;"",F3373&lt;&gt;"",G3373&lt;&gt;""),E3379=""),"",IF(AND($D$5="",$E$5="",$F$5="",$G$5=""),"",IFERROR(VLOOKUP(B3379,'勘定科目コード（2019）'!$B$2:$J$3668,6,FALSE),"")))</f>
        <v/>
      </c>
      <c r="H3379" s="54"/>
      <c r="I3379" s="55" t="str">
        <f>IF(AND(OR(D3373&lt;&gt;"",E3373&lt;&gt;"",F3373&lt;&gt;"",G3373&lt;&gt;""),E3379=""),"",IF(AND($D$5="",$E$5="",$F$5="",$G$5=""),"",IFERROR(VLOOKUP(B3379,'勘定科目コード（2019）'!$B$2:$J$3668,7,FALSE),"")))</f>
        <v/>
      </c>
      <c r="J3379" s="56" t="str">
        <f>IF(AND(OR(D3373&lt;&gt;"",E3373&lt;&gt;"",F3373&lt;&gt;"",G3373&lt;&gt;""),E3379=""),"",IF(AND($D$5="",$E$5="",$F$5="",$G$5=""),"",IFERROR(VLOOKUP(B3379,'勘定科目コード（2019）'!$B$2:$J$3668,8,FALSE),"")))</f>
        <v/>
      </c>
      <c r="K3379" s="57" t="str">
        <f>IF(AND(OR(D3373&lt;&gt;"",E3373&lt;&gt;"",F3373&lt;&gt;"",G3373&lt;&gt;""),E3379=""),"",IF(AND($D$5="",$E$5="",$F$5="",$G$5=""),"",IFERROR(VLOOKUP(B3379,'勘定科目コード（2019）'!$B$2:$J$3668,9,FALSE),"")))</f>
        <v/>
      </c>
      <c r="L3379" s="44" t="str">
        <f>IFERROR(VLOOKUP(D3379,'勘定科目コード（2019）'!$E$2:$J$500,7,FALSE),"")</f>
        <v/>
      </c>
    </row>
    <row r="3380" spans="2:12" x14ac:dyDescent="0.15">
      <c r="B3380" s="31">
        <v>3370</v>
      </c>
      <c r="D3380" s="51" t="str">
        <f>IF(AND($D$5="",$E$5="",$F$5="",$G$5=""),"",(IFERROR(VLOOKUP(B3380,'勘定科目コード（2019）'!$B$2:$J$3668,3,FALSE),"")))</f>
        <v/>
      </c>
      <c r="E3380" s="52" t="str">
        <f>IF(AND(OR($D$5&lt;&gt;"",$E$5&lt;&gt;"",$F$5&lt;&gt;"",$G$5&lt;&gt;""),D3380=""),"",IF(AND($D$5="",$E$5="",$F$5="",$G$5=""),"",IFERROR(VLOOKUP(B3380,'勘定科目コード（2019）'!$B$2:$J$3668,4,FALSE),"")))</f>
        <v/>
      </c>
      <c r="F3380" s="53" t="str">
        <f>IF(AND(OR(D3374&lt;&gt;"",E3374&lt;&gt;"",F3374&lt;&gt;"",G3374&lt;&gt;""),E3380=""),"",IF(AND(OR(D3374&lt;&gt;"",E3374&lt;&gt;"",F3374&lt;&gt;"",G3374&lt;&gt;""),E3380=""),"",IF(AND($D$5="",$E$5="",$F$5="",$G$5=""),"",IFERROR(VLOOKUP(B3380,'勘定科目コード（2019）'!$B$2:$J$3668,5,FALSE),""))))</f>
        <v/>
      </c>
      <c r="G3380" s="52" t="str">
        <f>IF(AND(OR(D3374&lt;&gt;"",E3374&lt;&gt;"",F3374&lt;&gt;"",G3374&lt;&gt;""),E3380=""),"",IF(AND($D$5="",$E$5="",$F$5="",$G$5=""),"",IFERROR(VLOOKUP(B3380,'勘定科目コード（2019）'!$B$2:$J$3668,6,FALSE),"")))</f>
        <v/>
      </c>
      <c r="H3380" s="54"/>
      <c r="I3380" s="55" t="str">
        <f>IF(AND(OR(D3374&lt;&gt;"",E3374&lt;&gt;"",F3374&lt;&gt;"",G3374&lt;&gt;""),E3380=""),"",IF(AND($D$5="",$E$5="",$F$5="",$G$5=""),"",IFERROR(VLOOKUP(B3380,'勘定科目コード（2019）'!$B$2:$J$3668,7,FALSE),"")))</f>
        <v/>
      </c>
      <c r="J3380" s="56" t="str">
        <f>IF(AND(OR(D3374&lt;&gt;"",E3374&lt;&gt;"",F3374&lt;&gt;"",G3374&lt;&gt;""),E3380=""),"",IF(AND($D$5="",$E$5="",$F$5="",$G$5=""),"",IFERROR(VLOOKUP(B3380,'勘定科目コード（2019）'!$B$2:$J$3668,8,FALSE),"")))</f>
        <v/>
      </c>
      <c r="K3380" s="57" t="str">
        <f>IF(AND(OR(D3374&lt;&gt;"",E3374&lt;&gt;"",F3374&lt;&gt;"",G3374&lt;&gt;""),E3380=""),"",IF(AND($D$5="",$E$5="",$F$5="",$G$5=""),"",IFERROR(VLOOKUP(B3380,'勘定科目コード（2019）'!$B$2:$J$3668,9,FALSE),"")))</f>
        <v/>
      </c>
      <c r="L3380" s="44" t="str">
        <f>IFERROR(VLOOKUP(D3380,'勘定科目コード（2019）'!$E$2:$J$500,7,FALSE),"")</f>
        <v/>
      </c>
    </row>
    <row r="3381" spans="2:12" x14ac:dyDescent="0.15">
      <c r="B3381" s="31">
        <v>3371</v>
      </c>
      <c r="D3381" s="51" t="str">
        <f>IF(AND($D$5="",$E$5="",$F$5="",$G$5=""),"",(IFERROR(VLOOKUP(B3381,'勘定科目コード（2019）'!$B$2:$J$3668,3,FALSE),"")))</f>
        <v/>
      </c>
      <c r="E3381" s="52" t="str">
        <f>IF(AND(OR($D$5&lt;&gt;"",$E$5&lt;&gt;"",$F$5&lt;&gt;"",$G$5&lt;&gt;""),D3381=""),"",IF(AND($D$5="",$E$5="",$F$5="",$G$5=""),"",IFERROR(VLOOKUP(B3381,'勘定科目コード（2019）'!$B$2:$J$3668,4,FALSE),"")))</f>
        <v/>
      </c>
      <c r="F3381" s="53" t="str">
        <f>IF(AND(OR(D3375&lt;&gt;"",E3375&lt;&gt;"",F3375&lt;&gt;"",G3375&lt;&gt;""),E3381=""),"",IF(AND(OR(D3375&lt;&gt;"",E3375&lt;&gt;"",F3375&lt;&gt;"",G3375&lt;&gt;""),E3381=""),"",IF(AND($D$5="",$E$5="",$F$5="",$G$5=""),"",IFERROR(VLOOKUP(B3381,'勘定科目コード（2019）'!$B$2:$J$3668,5,FALSE),""))))</f>
        <v/>
      </c>
      <c r="G3381" s="52" t="str">
        <f>IF(AND(OR(D3375&lt;&gt;"",E3375&lt;&gt;"",F3375&lt;&gt;"",G3375&lt;&gt;""),E3381=""),"",IF(AND($D$5="",$E$5="",$F$5="",$G$5=""),"",IFERROR(VLOOKUP(B3381,'勘定科目コード（2019）'!$B$2:$J$3668,6,FALSE),"")))</f>
        <v/>
      </c>
      <c r="H3381" s="54"/>
      <c r="I3381" s="55" t="str">
        <f>IF(AND(OR(D3375&lt;&gt;"",E3375&lt;&gt;"",F3375&lt;&gt;"",G3375&lt;&gt;""),E3381=""),"",IF(AND($D$5="",$E$5="",$F$5="",$G$5=""),"",IFERROR(VLOOKUP(B3381,'勘定科目コード（2019）'!$B$2:$J$3668,7,FALSE),"")))</f>
        <v/>
      </c>
      <c r="J3381" s="56" t="str">
        <f>IF(AND(OR(D3375&lt;&gt;"",E3375&lt;&gt;"",F3375&lt;&gt;"",G3375&lt;&gt;""),E3381=""),"",IF(AND($D$5="",$E$5="",$F$5="",$G$5=""),"",IFERROR(VLOOKUP(B3381,'勘定科目コード（2019）'!$B$2:$J$3668,8,FALSE),"")))</f>
        <v/>
      </c>
      <c r="K3381" s="57" t="str">
        <f>IF(AND(OR(D3375&lt;&gt;"",E3375&lt;&gt;"",F3375&lt;&gt;"",G3375&lt;&gt;""),E3381=""),"",IF(AND($D$5="",$E$5="",$F$5="",$G$5=""),"",IFERROR(VLOOKUP(B3381,'勘定科目コード（2019）'!$B$2:$J$3668,9,FALSE),"")))</f>
        <v/>
      </c>
      <c r="L3381" s="44" t="str">
        <f>IFERROR(VLOOKUP(D3381,'勘定科目コード（2019）'!$E$2:$J$500,7,FALSE),"")</f>
        <v/>
      </c>
    </row>
    <row r="3382" spans="2:12" x14ac:dyDescent="0.15">
      <c r="B3382" s="31">
        <v>3372</v>
      </c>
      <c r="D3382" s="51" t="str">
        <f>IF(AND($D$5="",$E$5="",$F$5="",$G$5=""),"",(IFERROR(VLOOKUP(B3382,'勘定科目コード（2019）'!$B$2:$J$3668,3,FALSE),"")))</f>
        <v/>
      </c>
      <c r="E3382" s="52" t="str">
        <f>IF(AND(OR($D$5&lt;&gt;"",$E$5&lt;&gt;"",$F$5&lt;&gt;"",$G$5&lt;&gt;""),D3382=""),"",IF(AND($D$5="",$E$5="",$F$5="",$G$5=""),"",IFERROR(VLOOKUP(B3382,'勘定科目コード（2019）'!$B$2:$J$3668,4,FALSE),"")))</f>
        <v/>
      </c>
      <c r="F3382" s="53" t="str">
        <f>IF(AND(OR(D3376&lt;&gt;"",E3376&lt;&gt;"",F3376&lt;&gt;"",G3376&lt;&gt;""),E3382=""),"",IF(AND(OR(D3376&lt;&gt;"",E3376&lt;&gt;"",F3376&lt;&gt;"",G3376&lt;&gt;""),E3382=""),"",IF(AND($D$5="",$E$5="",$F$5="",$G$5=""),"",IFERROR(VLOOKUP(B3382,'勘定科目コード（2019）'!$B$2:$J$3668,5,FALSE),""))))</f>
        <v/>
      </c>
      <c r="G3382" s="52" t="str">
        <f>IF(AND(OR(D3376&lt;&gt;"",E3376&lt;&gt;"",F3376&lt;&gt;"",G3376&lt;&gt;""),E3382=""),"",IF(AND($D$5="",$E$5="",$F$5="",$G$5=""),"",IFERROR(VLOOKUP(B3382,'勘定科目コード（2019）'!$B$2:$J$3668,6,FALSE),"")))</f>
        <v/>
      </c>
      <c r="H3382" s="54"/>
      <c r="I3382" s="55" t="str">
        <f>IF(AND(OR(D3376&lt;&gt;"",E3376&lt;&gt;"",F3376&lt;&gt;"",G3376&lt;&gt;""),E3382=""),"",IF(AND($D$5="",$E$5="",$F$5="",$G$5=""),"",IFERROR(VLOOKUP(B3382,'勘定科目コード（2019）'!$B$2:$J$3668,7,FALSE),"")))</f>
        <v/>
      </c>
      <c r="J3382" s="56" t="str">
        <f>IF(AND(OR(D3376&lt;&gt;"",E3376&lt;&gt;"",F3376&lt;&gt;"",G3376&lt;&gt;""),E3382=""),"",IF(AND($D$5="",$E$5="",$F$5="",$G$5=""),"",IFERROR(VLOOKUP(B3382,'勘定科目コード（2019）'!$B$2:$J$3668,8,FALSE),"")))</f>
        <v/>
      </c>
      <c r="K3382" s="57" t="str">
        <f>IF(AND(OR(D3376&lt;&gt;"",E3376&lt;&gt;"",F3376&lt;&gt;"",G3376&lt;&gt;""),E3382=""),"",IF(AND($D$5="",$E$5="",$F$5="",$G$5=""),"",IFERROR(VLOOKUP(B3382,'勘定科目コード（2019）'!$B$2:$J$3668,9,FALSE),"")))</f>
        <v/>
      </c>
      <c r="L3382" s="44" t="str">
        <f>IFERROR(VLOOKUP(D3382,'勘定科目コード（2019）'!$E$2:$J$500,7,FALSE),"")</f>
        <v/>
      </c>
    </row>
    <row r="3383" spans="2:12" x14ac:dyDescent="0.15">
      <c r="B3383" s="31">
        <v>3373</v>
      </c>
      <c r="D3383" s="51" t="str">
        <f>IF(AND($D$5="",$E$5="",$F$5="",$G$5=""),"",(IFERROR(VLOOKUP(B3383,'勘定科目コード（2019）'!$B$2:$J$3668,3,FALSE),"")))</f>
        <v/>
      </c>
      <c r="E3383" s="52" t="str">
        <f>IF(AND(OR($D$5&lt;&gt;"",$E$5&lt;&gt;"",$F$5&lt;&gt;"",$G$5&lt;&gt;""),D3383=""),"",IF(AND($D$5="",$E$5="",$F$5="",$G$5=""),"",IFERROR(VLOOKUP(B3383,'勘定科目コード（2019）'!$B$2:$J$3668,4,FALSE),"")))</f>
        <v/>
      </c>
      <c r="F3383" s="53" t="str">
        <f>IF(AND(OR(D3377&lt;&gt;"",E3377&lt;&gt;"",F3377&lt;&gt;"",G3377&lt;&gt;""),E3383=""),"",IF(AND(OR(D3377&lt;&gt;"",E3377&lt;&gt;"",F3377&lt;&gt;"",G3377&lt;&gt;""),E3383=""),"",IF(AND($D$5="",$E$5="",$F$5="",$G$5=""),"",IFERROR(VLOOKUP(B3383,'勘定科目コード（2019）'!$B$2:$J$3668,5,FALSE),""))))</f>
        <v/>
      </c>
      <c r="G3383" s="52" t="str">
        <f>IF(AND(OR(D3377&lt;&gt;"",E3377&lt;&gt;"",F3377&lt;&gt;"",G3377&lt;&gt;""),E3383=""),"",IF(AND($D$5="",$E$5="",$F$5="",$G$5=""),"",IFERROR(VLOOKUP(B3383,'勘定科目コード（2019）'!$B$2:$J$3668,6,FALSE),"")))</f>
        <v/>
      </c>
      <c r="H3383" s="54"/>
      <c r="I3383" s="55" t="str">
        <f>IF(AND(OR(D3377&lt;&gt;"",E3377&lt;&gt;"",F3377&lt;&gt;"",G3377&lt;&gt;""),E3383=""),"",IF(AND($D$5="",$E$5="",$F$5="",$G$5=""),"",IFERROR(VLOOKUP(B3383,'勘定科目コード（2019）'!$B$2:$J$3668,7,FALSE),"")))</f>
        <v/>
      </c>
      <c r="J3383" s="56" t="str">
        <f>IF(AND(OR(D3377&lt;&gt;"",E3377&lt;&gt;"",F3377&lt;&gt;"",G3377&lt;&gt;""),E3383=""),"",IF(AND($D$5="",$E$5="",$F$5="",$G$5=""),"",IFERROR(VLOOKUP(B3383,'勘定科目コード（2019）'!$B$2:$J$3668,8,FALSE),"")))</f>
        <v/>
      </c>
      <c r="K3383" s="57" t="str">
        <f>IF(AND(OR(D3377&lt;&gt;"",E3377&lt;&gt;"",F3377&lt;&gt;"",G3377&lt;&gt;""),E3383=""),"",IF(AND($D$5="",$E$5="",$F$5="",$G$5=""),"",IFERROR(VLOOKUP(B3383,'勘定科目コード（2019）'!$B$2:$J$3668,9,FALSE),"")))</f>
        <v/>
      </c>
      <c r="L3383" s="44" t="str">
        <f>IFERROR(VLOOKUP(D3383,'勘定科目コード（2019）'!$E$2:$J$500,7,FALSE),"")</f>
        <v/>
      </c>
    </row>
    <row r="3384" spans="2:12" x14ac:dyDescent="0.15">
      <c r="B3384" s="31">
        <v>3374</v>
      </c>
      <c r="D3384" s="51" t="str">
        <f>IF(AND($D$5="",$E$5="",$F$5="",$G$5=""),"",(IFERROR(VLOOKUP(B3384,'勘定科目コード（2019）'!$B$2:$J$3668,3,FALSE),"")))</f>
        <v/>
      </c>
      <c r="E3384" s="52" t="str">
        <f>IF(AND(OR($D$5&lt;&gt;"",$E$5&lt;&gt;"",$F$5&lt;&gt;"",$G$5&lt;&gt;""),D3384=""),"",IF(AND($D$5="",$E$5="",$F$5="",$G$5=""),"",IFERROR(VLOOKUP(B3384,'勘定科目コード（2019）'!$B$2:$J$3668,4,FALSE),"")))</f>
        <v/>
      </c>
      <c r="F3384" s="53" t="str">
        <f>IF(AND(OR(D3378&lt;&gt;"",E3378&lt;&gt;"",F3378&lt;&gt;"",G3378&lt;&gt;""),E3384=""),"",IF(AND(OR(D3378&lt;&gt;"",E3378&lt;&gt;"",F3378&lt;&gt;"",G3378&lt;&gt;""),E3384=""),"",IF(AND($D$5="",$E$5="",$F$5="",$G$5=""),"",IFERROR(VLOOKUP(B3384,'勘定科目コード（2019）'!$B$2:$J$3668,5,FALSE),""))))</f>
        <v/>
      </c>
      <c r="G3384" s="52" t="str">
        <f>IF(AND(OR(D3378&lt;&gt;"",E3378&lt;&gt;"",F3378&lt;&gt;"",G3378&lt;&gt;""),E3384=""),"",IF(AND($D$5="",$E$5="",$F$5="",$G$5=""),"",IFERROR(VLOOKUP(B3384,'勘定科目コード（2019）'!$B$2:$J$3668,6,FALSE),"")))</f>
        <v/>
      </c>
      <c r="H3384" s="54"/>
      <c r="I3384" s="55" t="str">
        <f>IF(AND(OR(D3378&lt;&gt;"",E3378&lt;&gt;"",F3378&lt;&gt;"",G3378&lt;&gt;""),E3384=""),"",IF(AND($D$5="",$E$5="",$F$5="",$G$5=""),"",IFERROR(VLOOKUP(B3384,'勘定科目コード（2019）'!$B$2:$J$3668,7,FALSE),"")))</f>
        <v/>
      </c>
      <c r="J3384" s="56" t="str">
        <f>IF(AND(OR(D3378&lt;&gt;"",E3378&lt;&gt;"",F3378&lt;&gt;"",G3378&lt;&gt;""),E3384=""),"",IF(AND($D$5="",$E$5="",$F$5="",$G$5=""),"",IFERROR(VLOOKUP(B3384,'勘定科目コード（2019）'!$B$2:$J$3668,8,FALSE),"")))</f>
        <v/>
      </c>
      <c r="K3384" s="57" t="str">
        <f>IF(AND(OR(D3378&lt;&gt;"",E3378&lt;&gt;"",F3378&lt;&gt;"",G3378&lt;&gt;""),E3384=""),"",IF(AND($D$5="",$E$5="",$F$5="",$G$5=""),"",IFERROR(VLOOKUP(B3384,'勘定科目コード（2019）'!$B$2:$J$3668,9,FALSE),"")))</f>
        <v/>
      </c>
      <c r="L3384" s="44" t="str">
        <f>IFERROR(VLOOKUP(D3384,'勘定科目コード（2019）'!$E$2:$J$500,7,FALSE),"")</f>
        <v/>
      </c>
    </row>
    <row r="3385" spans="2:12" x14ac:dyDescent="0.15">
      <c r="B3385" s="31">
        <v>3375</v>
      </c>
      <c r="D3385" s="51" t="str">
        <f>IF(AND($D$5="",$E$5="",$F$5="",$G$5=""),"",(IFERROR(VLOOKUP(B3385,'勘定科目コード（2019）'!$B$2:$J$3668,3,FALSE),"")))</f>
        <v/>
      </c>
      <c r="E3385" s="52" t="str">
        <f>IF(AND(OR($D$5&lt;&gt;"",$E$5&lt;&gt;"",$F$5&lt;&gt;"",$G$5&lt;&gt;""),D3385=""),"",IF(AND($D$5="",$E$5="",$F$5="",$G$5=""),"",IFERROR(VLOOKUP(B3385,'勘定科目コード（2019）'!$B$2:$J$3668,4,FALSE),"")))</f>
        <v/>
      </c>
      <c r="F3385" s="53" t="str">
        <f>IF(AND(OR(D3379&lt;&gt;"",E3379&lt;&gt;"",F3379&lt;&gt;"",G3379&lt;&gt;""),E3385=""),"",IF(AND(OR(D3379&lt;&gt;"",E3379&lt;&gt;"",F3379&lt;&gt;"",G3379&lt;&gt;""),E3385=""),"",IF(AND($D$5="",$E$5="",$F$5="",$G$5=""),"",IFERROR(VLOOKUP(B3385,'勘定科目コード（2019）'!$B$2:$J$3668,5,FALSE),""))))</f>
        <v/>
      </c>
      <c r="G3385" s="52" t="str">
        <f>IF(AND(OR(D3379&lt;&gt;"",E3379&lt;&gt;"",F3379&lt;&gt;"",G3379&lt;&gt;""),E3385=""),"",IF(AND($D$5="",$E$5="",$F$5="",$G$5=""),"",IFERROR(VLOOKUP(B3385,'勘定科目コード（2019）'!$B$2:$J$3668,6,FALSE),"")))</f>
        <v/>
      </c>
      <c r="H3385" s="54"/>
      <c r="I3385" s="55" t="str">
        <f>IF(AND(OR(D3379&lt;&gt;"",E3379&lt;&gt;"",F3379&lt;&gt;"",G3379&lt;&gt;""),E3385=""),"",IF(AND($D$5="",$E$5="",$F$5="",$G$5=""),"",IFERROR(VLOOKUP(B3385,'勘定科目コード（2019）'!$B$2:$J$3668,7,FALSE),"")))</f>
        <v/>
      </c>
      <c r="J3385" s="56" t="str">
        <f>IF(AND(OR(D3379&lt;&gt;"",E3379&lt;&gt;"",F3379&lt;&gt;"",G3379&lt;&gt;""),E3385=""),"",IF(AND($D$5="",$E$5="",$F$5="",$G$5=""),"",IFERROR(VLOOKUP(B3385,'勘定科目コード（2019）'!$B$2:$J$3668,8,FALSE),"")))</f>
        <v/>
      </c>
      <c r="K3385" s="57" t="str">
        <f>IF(AND(OR(D3379&lt;&gt;"",E3379&lt;&gt;"",F3379&lt;&gt;"",G3379&lt;&gt;""),E3385=""),"",IF(AND($D$5="",$E$5="",$F$5="",$G$5=""),"",IFERROR(VLOOKUP(B3385,'勘定科目コード（2019）'!$B$2:$J$3668,9,FALSE),"")))</f>
        <v/>
      </c>
      <c r="L3385" s="44" t="str">
        <f>IFERROR(VLOOKUP(D3385,'勘定科目コード（2019）'!$E$2:$J$500,7,FALSE),"")</f>
        <v/>
      </c>
    </row>
    <row r="3386" spans="2:12" x14ac:dyDescent="0.15">
      <c r="B3386" s="31">
        <v>3376</v>
      </c>
      <c r="D3386" s="51" t="str">
        <f>IF(AND($D$5="",$E$5="",$F$5="",$G$5=""),"",(IFERROR(VLOOKUP(B3386,'勘定科目コード（2019）'!$B$2:$J$3668,3,FALSE),"")))</f>
        <v/>
      </c>
      <c r="E3386" s="52" t="str">
        <f>IF(AND(OR($D$5&lt;&gt;"",$E$5&lt;&gt;"",$F$5&lt;&gt;"",$G$5&lt;&gt;""),D3386=""),"",IF(AND($D$5="",$E$5="",$F$5="",$G$5=""),"",IFERROR(VLOOKUP(B3386,'勘定科目コード（2019）'!$B$2:$J$3668,4,FALSE),"")))</f>
        <v/>
      </c>
      <c r="F3386" s="53" t="str">
        <f>IF(AND(OR(D3380&lt;&gt;"",E3380&lt;&gt;"",F3380&lt;&gt;"",G3380&lt;&gt;""),E3386=""),"",IF(AND(OR(D3380&lt;&gt;"",E3380&lt;&gt;"",F3380&lt;&gt;"",G3380&lt;&gt;""),E3386=""),"",IF(AND($D$5="",$E$5="",$F$5="",$G$5=""),"",IFERROR(VLOOKUP(B3386,'勘定科目コード（2019）'!$B$2:$J$3668,5,FALSE),""))))</f>
        <v/>
      </c>
      <c r="G3386" s="52" t="str">
        <f>IF(AND(OR(D3380&lt;&gt;"",E3380&lt;&gt;"",F3380&lt;&gt;"",G3380&lt;&gt;""),E3386=""),"",IF(AND($D$5="",$E$5="",$F$5="",$G$5=""),"",IFERROR(VLOOKUP(B3386,'勘定科目コード（2019）'!$B$2:$J$3668,6,FALSE),"")))</f>
        <v/>
      </c>
      <c r="H3386" s="54"/>
      <c r="I3386" s="55" t="str">
        <f>IF(AND(OR(D3380&lt;&gt;"",E3380&lt;&gt;"",F3380&lt;&gt;"",G3380&lt;&gt;""),E3386=""),"",IF(AND($D$5="",$E$5="",$F$5="",$G$5=""),"",IFERROR(VLOOKUP(B3386,'勘定科目コード（2019）'!$B$2:$J$3668,7,FALSE),"")))</f>
        <v/>
      </c>
      <c r="J3386" s="56" t="str">
        <f>IF(AND(OR(D3380&lt;&gt;"",E3380&lt;&gt;"",F3380&lt;&gt;"",G3380&lt;&gt;""),E3386=""),"",IF(AND($D$5="",$E$5="",$F$5="",$G$5=""),"",IFERROR(VLOOKUP(B3386,'勘定科目コード（2019）'!$B$2:$J$3668,8,FALSE),"")))</f>
        <v/>
      </c>
      <c r="K3386" s="57" t="str">
        <f>IF(AND(OR(D3380&lt;&gt;"",E3380&lt;&gt;"",F3380&lt;&gt;"",G3380&lt;&gt;""),E3386=""),"",IF(AND($D$5="",$E$5="",$F$5="",$G$5=""),"",IFERROR(VLOOKUP(B3386,'勘定科目コード（2019）'!$B$2:$J$3668,9,FALSE),"")))</f>
        <v/>
      </c>
      <c r="L3386" s="44" t="str">
        <f>IFERROR(VLOOKUP(D3386,'勘定科目コード（2019）'!$E$2:$J$500,7,FALSE),"")</f>
        <v/>
      </c>
    </row>
    <row r="3387" spans="2:12" x14ac:dyDescent="0.15">
      <c r="B3387" s="31">
        <v>3377</v>
      </c>
      <c r="D3387" s="51" t="str">
        <f>IF(AND($D$5="",$E$5="",$F$5="",$G$5=""),"",(IFERROR(VLOOKUP(B3387,'勘定科目コード（2019）'!$B$2:$J$3668,3,FALSE),"")))</f>
        <v/>
      </c>
      <c r="E3387" s="52" t="str">
        <f>IF(AND(OR($D$5&lt;&gt;"",$E$5&lt;&gt;"",$F$5&lt;&gt;"",$G$5&lt;&gt;""),D3387=""),"",IF(AND($D$5="",$E$5="",$F$5="",$G$5=""),"",IFERROR(VLOOKUP(B3387,'勘定科目コード（2019）'!$B$2:$J$3668,4,FALSE),"")))</f>
        <v/>
      </c>
      <c r="F3387" s="53" t="str">
        <f>IF(AND(OR(D3381&lt;&gt;"",E3381&lt;&gt;"",F3381&lt;&gt;"",G3381&lt;&gt;""),E3387=""),"",IF(AND(OR(D3381&lt;&gt;"",E3381&lt;&gt;"",F3381&lt;&gt;"",G3381&lt;&gt;""),E3387=""),"",IF(AND($D$5="",$E$5="",$F$5="",$G$5=""),"",IFERROR(VLOOKUP(B3387,'勘定科目コード（2019）'!$B$2:$J$3668,5,FALSE),""))))</f>
        <v/>
      </c>
      <c r="G3387" s="52" t="str">
        <f>IF(AND(OR(D3381&lt;&gt;"",E3381&lt;&gt;"",F3381&lt;&gt;"",G3381&lt;&gt;""),E3387=""),"",IF(AND($D$5="",$E$5="",$F$5="",$G$5=""),"",IFERROR(VLOOKUP(B3387,'勘定科目コード（2019）'!$B$2:$J$3668,6,FALSE),"")))</f>
        <v/>
      </c>
      <c r="H3387" s="54"/>
      <c r="I3387" s="55" t="str">
        <f>IF(AND(OR(D3381&lt;&gt;"",E3381&lt;&gt;"",F3381&lt;&gt;"",G3381&lt;&gt;""),E3387=""),"",IF(AND($D$5="",$E$5="",$F$5="",$G$5=""),"",IFERROR(VLOOKUP(B3387,'勘定科目コード（2019）'!$B$2:$J$3668,7,FALSE),"")))</f>
        <v/>
      </c>
      <c r="J3387" s="56" t="str">
        <f>IF(AND(OR(D3381&lt;&gt;"",E3381&lt;&gt;"",F3381&lt;&gt;"",G3381&lt;&gt;""),E3387=""),"",IF(AND($D$5="",$E$5="",$F$5="",$G$5=""),"",IFERROR(VLOOKUP(B3387,'勘定科目コード（2019）'!$B$2:$J$3668,8,FALSE),"")))</f>
        <v/>
      </c>
      <c r="K3387" s="57" t="str">
        <f>IF(AND(OR(D3381&lt;&gt;"",E3381&lt;&gt;"",F3381&lt;&gt;"",G3381&lt;&gt;""),E3387=""),"",IF(AND($D$5="",$E$5="",$F$5="",$G$5=""),"",IFERROR(VLOOKUP(B3387,'勘定科目コード（2019）'!$B$2:$J$3668,9,FALSE),"")))</f>
        <v/>
      </c>
      <c r="L3387" s="44" t="str">
        <f>IFERROR(VLOOKUP(D3387,'勘定科目コード（2019）'!$E$2:$J$500,7,FALSE),"")</f>
        <v/>
      </c>
    </row>
    <row r="3388" spans="2:12" x14ac:dyDescent="0.15">
      <c r="B3388" s="31">
        <v>3378</v>
      </c>
      <c r="D3388" s="51" t="str">
        <f>IF(AND($D$5="",$E$5="",$F$5="",$G$5=""),"",(IFERROR(VLOOKUP(B3388,'勘定科目コード（2019）'!$B$2:$J$3668,3,FALSE),"")))</f>
        <v/>
      </c>
      <c r="E3388" s="52" t="str">
        <f>IF(AND(OR($D$5&lt;&gt;"",$E$5&lt;&gt;"",$F$5&lt;&gt;"",$G$5&lt;&gt;""),D3388=""),"",IF(AND($D$5="",$E$5="",$F$5="",$G$5=""),"",IFERROR(VLOOKUP(B3388,'勘定科目コード（2019）'!$B$2:$J$3668,4,FALSE),"")))</f>
        <v/>
      </c>
      <c r="F3388" s="53" t="str">
        <f>IF(AND(OR(D3382&lt;&gt;"",E3382&lt;&gt;"",F3382&lt;&gt;"",G3382&lt;&gt;""),E3388=""),"",IF(AND(OR(D3382&lt;&gt;"",E3382&lt;&gt;"",F3382&lt;&gt;"",G3382&lt;&gt;""),E3388=""),"",IF(AND($D$5="",$E$5="",$F$5="",$G$5=""),"",IFERROR(VLOOKUP(B3388,'勘定科目コード（2019）'!$B$2:$J$3668,5,FALSE),""))))</f>
        <v/>
      </c>
      <c r="G3388" s="52" t="str">
        <f>IF(AND(OR(D3382&lt;&gt;"",E3382&lt;&gt;"",F3382&lt;&gt;"",G3382&lt;&gt;""),E3388=""),"",IF(AND($D$5="",$E$5="",$F$5="",$G$5=""),"",IFERROR(VLOOKUP(B3388,'勘定科目コード（2019）'!$B$2:$J$3668,6,FALSE),"")))</f>
        <v/>
      </c>
      <c r="H3388" s="54"/>
      <c r="I3388" s="55" t="str">
        <f>IF(AND(OR(D3382&lt;&gt;"",E3382&lt;&gt;"",F3382&lt;&gt;"",G3382&lt;&gt;""),E3388=""),"",IF(AND($D$5="",$E$5="",$F$5="",$G$5=""),"",IFERROR(VLOOKUP(B3388,'勘定科目コード（2019）'!$B$2:$J$3668,7,FALSE),"")))</f>
        <v/>
      </c>
      <c r="J3388" s="56" t="str">
        <f>IF(AND(OR(D3382&lt;&gt;"",E3382&lt;&gt;"",F3382&lt;&gt;"",G3382&lt;&gt;""),E3388=""),"",IF(AND($D$5="",$E$5="",$F$5="",$G$5=""),"",IFERROR(VLOOKUP(B3388,'勘定科目コード（2019）'!$B$2:$J$3668,8,FALSE),"")))</f>
        <v/>
      </c>
      <c r="K3388" s="57" t="str">
        <f>IF(AND(OR(D3382&lt;&gt;"",E3382&lt;&gt;"",F3382&lt;&gt;"",G3382&lt;&gt;""),E3388=""),"",IF(AND($D$5="",$E$5="",$F$5="",$G$5=""),"",IFERROR(VLOOKUP(B3388,'勘定科目コード（2019）'!$B$2:$J$3668,9,FALSE),"")))</f>
        <v/>
      </c>
      <c r="L3388" s="44" t="str">
        <f>IFERROR(VLOOKUP(D3388,'勘定科目コード（2019）'!$E$2:$J$500,7,FALSE),"")</f>
        <v/>
      </c>
    </row>
    <row r="3389" spans="2:12" x14ac:dyDescent="0.15">
      <c r="B3389" s="31">
        <v>3379</v>
      </c>
      <c r="D3389" s="51" t="str">
        <f>IF(AND($D$5="",$E$5="",$F$5="",$G$5=""),"",(IFERROR(VLOOKUP(B3389,'勘定科目コード（2019）'!$B$2:$J$3668,3,FALSE),"")))</f>
        <v/>
      </c>
      <c r="E3389" s="52" t="str">
        <f>IF(AND(OR($D$5&lt;&gt;"",$E$5&lt;&gt;"",$F$5&lt;&gt;"",$G$5&lt;&gt;""),D3389=""),"",IF(AND($D$5="",$E$5="",$F$5="",$G$5=""),"",IFERROR(VLOOKUP(B3389,'勘定科目コード（2019）'!$B$2:$J$3668,4,FALSE),"")))</f>
        <v/>
      </c>
      <c r="F3389" s="53" t="str">
        <f>IF(AND(OR(D3383&lt;&gt;"",E3383&lt;&gt;"",F3383&lt;&gt;"",G3383&lt;&gt;""),E3389=""),"",IF(AND(OR(D3383&lt;&gt;"",E3383&lt;&gt;"",F3383&lt;&gt;"",G3383&lt;&gt;""),E3389=""),"",IF(AND($D$5="",$E$5="",$F$5="",$G$5=""),"",IFERROR(VLOOKUP(B3389,'勘定科目コード（2019）'!$B$2:$J$3668,5,FALSE),""))))</f>
        <v/>
      </c>
      <c r="G3389" s="52" t="str">
        <f>IF(AND(OR(D3383&lt;&gt;"",E3383&lt;&gt;"",F3383&lt;&gt;"",G3383&lt;&gt;""),E3389=""),"",IF(AND($D$5="",$E$5="",$F$5="",$G$5=""),"",IFERROR(VLOOKUP(B3389,'勘定科目コード（2019）'!$B$2:$J$3668,6,FALSE),"")))</f>
        <v/>
      </c>
      <c r="H3389" s="54"/>
      <c r="I3389" s="55" t="str">
        <f>IF(AND(OR(D3383&lt;&gt;"",E3383&lt;&gt;"",F3383&lt;&gt;"",G3383&lt;&gt;""),E3389=""),"",IF(AND($D$5="",$E$5="",$F$5="",$G$5=""),"",IFERROR(VLOOKUP(B3389,'勘定科目コード（2019）'!$B$2:$J$3668,7,FALSE),"")))</f>
        <v/>
      </c>
      <c r="J3389" s="56" t="str">
        <f>IF(AND(OR(D3383&lt;&gt;"",E3383&lt;&gt;"",F3383&lt;&gt;"",G3383&lt;&gt;""),E3389=""),"",IF(AND($D$5="",$E$5="",$F$5="",$G$5=""),"",IFERROR(VLOOKUP(B3389,'勘定科目コード（2019）'!$B$2:$J$3668,8,FALSE),"")))</f>
        <v/>
      </c>
      <c r="K3389" s="57" t="str">
        <f>IF(AND(OR(D3383&lt;&gt;"",E3383&lt;&gt;"",F3383&lt;&gt;"",G3383&lt;&gt;""),E3389=""),"",IF(AND($D$5="",$E$5="",$F$5="",$G$5=""),"",IFERROR(VLOOKUP(B3389,'勘定科目コード（2019）'!$B$2:$J$3668,9,FALSE),"")))</f>
        <v/>
      </c>
      <c r="L3389" s="44" t="str">
        <f>IFERROR(VLOOKUP(D3389,'勘定科目コード（2019）'!$E$2:$J$500,7,FALSE),"")</f>
        <v/>
      </c>
    </row>
    <row r="3390" spans="2:12" x14ac:dyDescent="0.15">
      <c r="B3390" s="31">
        <v>3380</v>
      </c>
      <c r="D3390" s="51" t="str">
        <f>IF(AND($D$5="",$E$5="",$F$5="",$G$5=""),"",(IFERROR(VLOOKUP(B3390,'勘定科目コード（2019）'!$B$2:$J$3668,3,FALSE),"")))</f>
        <v/>
      </c>
      <c r="E3390" s="52" t="str">
        <f>IF(AND(OR($D$5&lt;&gt;"",$E$5&lt;&gt;"",$F$5&lt;&gt;"",$G$5&lt;&gt;""),D3390=""),"",IF(AND($D$5="",$E$5="",$F$5="",$G$5=""),"",IFERROR(VLOOKUP(B3390,'勘定科目コード（2019）'!$B$2:$J$3668,4,FALSE),"")))</f>
        <v/>
      </c>
      <c r="F3390" s="53" t="str">
        <f>IF(AND(OR(D3384&lt;&gt;"",E3384&lt;&gt;"",F3384&lt;&gt;"",G3384&lt;&gt;""),E3390=""),"",IF(AND(OR(D3384&lt;&gt;"",E3384&lt;&gt;"",F3384&lt;&gt;"",G3384&lt;&gt;""),E3390=""),"",IF(AND($D$5="",$E$5="",$F$5="",$G$5=""),"",IFERROR(VLOOKUP(B3390,'勘定科目コード（2019）'!$B$2:$J$3668,5,FALSE),""))))</f>
        <v/>
      </c>
      <c r="G3390" s="52" t="str">
        <f>IF(AND(OR(D3384&lt;&gt;"",E3384&lt;&gt;"",F3384&lt;&gt;"",G3384&lt;&gt;""),E3390=""),"",IF(AND($D$5="",$E$5="",$F$5="",$G$5=""),"",IFERROR(VLOOKUP(B3390,'勘定科目コード（2019）'!$B$2:$J$3668,6,FALSE),"")))</f>
        <v/>
      </c>
      <c r="H3390" s="54"/>
      <c r="I3390" s="55" t="str">
        <f>IF(AND(OR(D3384&lt;&gt;"",E3384&lt;&gt;"",F3384&lt;&gt;"",G3384&lt;&gt;""),E3390=""),"",IF(AND($D$5="",$E$5="",$F$5="",$G$5=""),"",IFERROR(VLOOKUP(B3390,'勘定科目コード（2019）'!$B$2:$J$3668,7,FALSE),"")))</f>
        <v/>
      </c>
      <c r="J3390" s="56" t="str">
        <f>IF(AND(OR(D3384&lt;&gt;"",E3384&lt;&gt;"",F3384&lt;&gt;"",G3384&lt;&gt;""),E3390=""),"",IF(AND($D$5="",$E$5="",$F$5="",$G$5=""),"",IFERROR(VLOOKUP(B3390,'勘定科目コード（2019）'!$B$2:$J$3668,8,FALSE),"")))</f>
        <v/>
      </c>
      <c r="K3390" s="57" t="str">
        <f>IF(AND(OR(D3384&lt;&gt;"",E3384&lt;&gt;"",F3384&lt;&gt;"",G3384&lt;&gt;""),E3390=""),"",IF(AND($D$5="",$E$5="",$F$5="",$G$5=""),"",IFERROR(VLOOKUP(B3390,'勘定科目コード（2019）'!$B$2:$J$3668,9,FALSE),"")))</f>
        <v/>
      </c>
      <c r="L3390" s="44" t="str">
        <f>IFERROR(VLOOKUP(D3390,'勘定科目コード（2019）'!$E$2:$J$500,7,FALSE),"")</f>
        <v/>
      </c>
    </row>
    <row r="3391" spans="2:12" x14ac:dyDescent="0.15">
      <c r="B3391" s="31">
        <v>3381</v>
      </c>
      <c r="D3391" s="51" t="str">
        <f>IF(AND($D$5="",$E$5="",$F$5="",$G$5=""),"",(IFERROR(VLOOKUP(B3391,'勘定科目コード（2019）'!$B$2:$J$3668,3,FALSE),"")))</f>
        <v/>
      </c>
      <c r="E3391" s="52" t="str">
        <f>IF(AND(OR($D$5&lt;&gt;"",$E$5&lt;&gt;"",$F$5&lt;&gt;"",$G$5&lt;&gt;""),D3391=""),"",IF(AND($D$5="",$E$5="",$F$5="",$G$5=""),"",IFERROR(VLOOKUP(B3391,'勘定科目コード（2019）'!$B$2:$J$3668,4,FALSE),"")))</f>
        <v/>
      </c>
      <c r="F3391" s="53" t="str">
        <f>IF(AND(OR(D3385&lt;&gt;"",E3385&lt;&gt;"",F3385&lt;&gt;"",G3385&lt;&gt;""),E3391=""),"",IF(AND(OR(D3385&lt;&gt;"",E3385&lt;&gt;"",F3385&lt;&gt;"",G3385&lt;&gt;""),E3391=""),"",IF(AND($D$5="",$E$5="",$F$5="",$G$5=""),"",IFERROR(VLOOKUP(B3391,'勘定科目コード（2019）'!$B$2:$J$3668,5,FALSE),""))))</f>
        <v/>
      </c>
      <c r="G3391" s="52" t="str">
        <f>IF(AND(OR(D3385&lt;&gt;"",E3385&lt;&gt;"",F3385&lt;&gt;"",G3385&lt;&gt;""),E3391=""),"",IF(AND($D$5="",$E$5="",$F$5="",$G$5=""),"",IFERROR(VLOOKUP(B3391,'勘定科目コード（2019）'!$B$2:$J$3668,6,FALSE),"")))</f>
        <v/>
      </c>
      <c r="H3391" s="54"/>
      <c r="I3391" s="55" t="str">
        <f>IF(AND(OR(D3385&lt;&gt;"",E3385&lt;&gt;"",F3385&lt;&gt;"",G3385&lt;&gt;""),E3391=""),"",IF(AND($D$5="",$E$5="",$F$5="",$G$5=""),"",IFERROR(VLOOKUP(B3391,'勘定科目コード（2019）'!$B$2:$J$3668,7,FALSE),"")))</f>
        <v/>
      </c>
      <c r="J3391" s="56" t="str">
        <f>IF(AND(OR(D3385&lt;&gt;"",E3385&lt;&gt;"",F3385&lt;&gt;"",G3385&lt;&gt;""),E3391=""),"",IF(AND($D$5="",$E$5="",$F$5="",$G$5=""),"",IFERROR(VLOOKUP(B3391,'勘定科目コード（2019）'!$B$2:$J$3668,8,FALSE),"")))</f>
        <v/>
      </c>
      <c r="K3391" s="57" t="str">
        <f>IF(AND(OR(D3385&lt;&gt;"",E3385&lt;&gt;"",F3385&lt;&gt;"",G3385&lt;&gt;""),E3391=""),"",IF(AND($D$5="",$E$5="",$F$5="",$G$5=""),"",IFERROR(VLOOKUP(B3391,'勘定科目コード（2019）'!$B$2:$J$3668,9,FALSE),"")))</f>
        <v/>
      </c>
      <c r="L3391" s="44" t="str">
        <f>IFERROR(VLOOKUP(D3391,'勘定科目コード（2019）'!$E$2:$J$500,7,FALSE),"")</f>
        <v/>
      </c>
    </row>
    <row r="3392" spans="2:12" x14ac:dyDescent="0.15">
      <c r="B3392" s="31">
        <v>3382</v>
      </c>
      <c r="D3392" s="51" t="str">
        <f>IF(AND($D$5="",$E$5="",$F$5="",$G$5=""),"",(IFERROR(VLOOKUP(B3392,'勘定科目コード（2019）'!$B$2:$J$3668,3,FALSE),"")))</f>
        <v/>
      </c>
      <c r="E3392" s="52" t="str">
        <f>IF(AND(OR($D$5&lt;&gt;"",$E$5&lt;&gt;"",$F$5&lt;&gt;"",$G$5&lt;&gt;""),D3392=""),"",IF(AND($D$5="",$E$5="",$F$5="",$G$5=""),"",IFERROR(VLOOKUP(B3392,'勘定科目コード（2019）'!$B$2:$J$3668,4,FALSE),"")))</f>
        <v/>
      </c>
      <c r="F3392" s="53" t="str">
        <f>IF(AND(OR(D3386&lt;&gt;"",E3386&lt;&gt;"",F3386&lt;&gt;"",G3386&lt;&gt;""),E3392=""),"",IF(AND(OR(D3386&lt;&gt;"",E3386&lt;&gt;"",F3386&lt;&gt;"",G3386&lt;&gt;""),E3392=""),"",IF(AND($D$5="",$E$5="",$F$5="",$G$5=""),"",IFERROR(VLOOKUP(B3392,'勘定科目コード（2019）'!$B$2:$J$3668,5,FALSE),""))))</f>
        <v/>
      </c>
      <c r="G3392" s="52" t="str">
        <f>IF(AND(OR(D3386&lt;&gt;"",E3386&lt;&gt;"",F3386&lt;&gt;"",G3386&lt;&gt;""),E3392=""),"",IF(AND($D$5="",$E$5="",$F$5="",$G$5=""),"",IFERROR(VLOOKUP(B3392,'勘定科目コード（2019）'!$B$2:$J$3668,6,FALSE),"")))</f>
        <v/>
      </c>
      <c r="H3392" s="54"/>
      <c r="I3392" s="55" t="str">
        <f>IF(AND(OR(D3386&lt;&gt;"",E3386&lt;&gt;"",F3386&lt;&gt;"",G3386&lt;&gt;""),E3392=""),"",IF(AND($D$5="",$E$5="",$F$5="",$G$5=""),"",IFERROR(VLOOKUP(B3392,'勘定科目コード（2019）'!$B$2:$J$3668,7,FALSE),"")))</f>
        <v/>
      </c>
      <c r="J3392" s="56" t="str">
        <f>IF(AND(OR(D3386&lt;&gt;"",E3386&lt;&gt;"",F3386&lt;&gt;"",G3386&lt;&gt;""),E3392=""),"",IF(AND($D$5="",$E$5="",$F$5="",$G$5=""),"",IFERROR(VLOOKUP(B3392,'勘定科目コード（2019）'!$B$2:$J$3668,8,FALSE),"")))</f>
        <v/>
      </c>
      <c r="K3392" s="57" t="str">
        <f>IF(AND(OR(D3386&lt;&gt;"",E3386&lt;&gt;"",F3386&lt;&gt;"",G3386&lt;&gt;""),E3392=""),"",IF(AND($D$5="",$E$5="",$F$5="",$G$5=""),"",IFERROR(VLOOKUP(B3392,'勘定科目コード（2019）'!$B$2:$J$3668,9,FALSE),"")))</f>
        <v/>
      </c>
      <c r="L3392" s="44" t="str">
        <f>IFERROR(VLOOKUP(D3392,'勘定科目コード（2019）'!$E$2:$J$500,7,FALSE),"")</f>
        <v/>
      </c>
    </row>
    <row r="3393" spans="2:12" x14ac:dyDescent="0.15">
      <c r="B3393" s="31">
        <v>3383</v>
      </c>
      <c r="D3393" s="51" t="str">
        <f>IF(AND($D$5="",$E$5="",$F$5="",$G$5=""),"",(IFERROR(VLOOKUP(B3393,'勘定科目コード（2019）'!$B$2:$J$3668,3,FALSE),"")))</f>
        <v/>
      </c>
      <c r="E3393" s="52" t="str">
        <f>IF(AND(OR($D$5&lt;&gt;"",$E$5&lt;&gt;"",$F$5&lt;&gt;"",$G$5&lt;&gt;""),D3393=""),"",IF(AND($D$5="",$E$5="",$F$5="",$G$5=""),"",IFERROR(VLOOKUP(B3393,'勘定科目コード（2019）'!$B$2:$J$3668,4,FALSE),"")))</f>
        <v/>
      </c>
      <c r="F3393" s="53" t="str">
        <f>IF(AND(OR(D3387&lt;&gt;"",E3387&lt;&gt;"",F3387&lt;&gt;"",G3387&lt;&gt;""),E3393=""),"",IF(AND(OR(D3387&lt;&gt;"",E3387&lt;&gt;"",F3387&lt;&gt;"",G3387&lt;&gt;""),E3393=""),"",IF(AND($D$5="",$E$5="",$F$5="",$G$5=""),"",IFERROR(VLOOKUP(B3393,'勘定科目コード（2019）'!$B$2:$J$3668,5,FALSE),""))))</f>
        <v/>
      </c>
      <c r="G3393" s="52" t="str">
        <f>IF(AND(OR(D3387&lt;&gt;"",E3387&lt;&gt;"",F3387&lt;&gt;"",G3387&lt;&gt;""),E3393=""),"",IF(AND($D$5="",$E$5="",$F$5="",$G$5=""),"",IFERROR(VLOOKUP(B3393,'勘定科目コード（2019）'!$B$2:$J$3668,6,FALSE),"")))</f>
        <v/>
      </c>
      <c r="H3393" s="54"/>
      <c r="I3393" s="55" t="str">
        <f>IF(AND(OR(D3387&lt;&gt;"",E3387&lt;&gt;"",F3387&lt;&gt;"",G3387&lt;&gt;""),E3393=""),"",IF(AND($D$5="",$E$5="",$F$5="",$G$5=""),"",IFERROR(VLOOKUP(B3393,'勘定科目コード（2019）'!$B$2:$J$3668,7,FALSE),"")))</f>
        <v/>
      </c>
      <c r="J3393" s="56" t="str">
        <f>IF(AND(OR(D3387&lt;&gt;"",E3387&lt;&gt;"",F3387&lt;&gt;"",G3387&lt;&gt;""),E3393=""),"",IF(AND($D$5="",$E$5="",$F$5="",$G$5=""),"",IFERROR(VLOOKUP(B3393,'勘定科目コード（2019）'!$B$2:$J$3668,8,FALSE),"")))</f>
        <v/>
      </c>
      <c r="K3393" s="57" t="str">
        <f>IF(AND(OR(D3387&lt;&gt;"",E3387&lt;&gt;"",F3387&lt;&gt;"",G3387&lt;&gt;""),E3393=""),"",IF(AND($D$5="",$E$5="",$F$5="",$G$5=""),"",IFERROR(VLOOKUP(B3393,'勘定科目コード（2019）'!$B$2:$J$3668,9,FALSE),"")))</f>
        <v/>
      </c>
      <c r="L3393" s="44" t="str">
        <f>IFERROR(VLOOKUP(D3393,'勘定科目コード（2019）'!$E$2:$J$500,7,FALSE),"")</f>
        <v/>
      </c>
    </row>
    <row r="3394" spans="2:12" x14ac:dyDescent="0.15">
      <c r="B3394" s="31">
        <v>3384</v>
      </c>
      <c r="D3394" s="51" t="str">
        <f>IF(AND($D$5="",$E$5="",$F$5="",$G$5=""),"",(IFERROR(VLOOKUP(B3394,'勘定科目コード（2019）'!$B$2:$J$3668,3,FALSE),"")))</f>
        <v/>
      </c>
      <c r="E3394" s="52" t="str">
        <f>IF(AND(OR($D$5&lt;&gt;"",$E$5&lt;&gt;"",$F$5&lt;&gt;"",$G$5&lt;&gt;""),D3394=""),"",IF(AND($D$5="",$E$5="",$F$5="",$G$5=""),"",IFERROR(VLOOKUP(B3394,'勘定科目コード（2019）'!$B$2:$J$3668,4,FALSE),"")))</f>
        <v/>
      </c>
      <c r="F3394" s="53" t="str">
        <f>IF(AND(OR(D3388&lt;&gt;"",E3388&lt;&gt;"",F3388&lt;&gt;"",G3388&lt;&gt;""),E3394=""),"",IF(AND(OR(D3388&lt;&gt;"",E3388&lt;&gt;"",F3388&lt;&gt;"",G3388&lt;&gt;""),E3394=""),"",IF(AND($D$5="",$E$5="",$F$5="",$G$5=""),"",IFERROR(VLOOKUP(B3394,'勘定科目コード（2019）'!$B$2:$J$3668,5,FALSE),""))))</f>
        <v/>
      </c>
      <c r="G3394" s="52" t="str">
        <f>IF(AND(OR(D3388&lt;&gt;"",E3388&lt;&gt;"",F3388&lt;&gt;"",G3388&lt;&gt;""),E3394=""),"",IF(AND($D$5="",$E$5="",$F$5="",$G$5=""),"",IFERROR(VLOOKUP(B3394,'勘定科目コード（2019）'!$B$2:$J$3668,6,FALSE),"")))</f>
        <v/>
      </c>
      <c r="H3394" s="54"/>
      <c r="I3394" s="55" t="str">
        <f>IF(AND(OR(D3388&lt;&gt;"",E3388&lt;&gt;"",F3388&lt;&gt;"",G3388&lt;&gt;""),E3394=""),"",IF(AND($D$5="",$E$5="",$F$5="",$G$5=""),"",IFERROR(VLOOKUP(B3394,'勘定科目コード（2019）'!$B$2:$J$3668,7,FALSE),"")))</f>
        <v/>
      </c>
      <c r="J3394" s="56" t="str">
        <f>IF(AND(OR(D3388&lt;&gt;"",E3388&lt;&gt;"",F3388&lt;&gt;"",G3388&lt;&gt;""),E3394=""),"",IF(AND($D$5="",$E$5="",$F$5="",$G$5=""),"",IFERROR(VLOOKUP(B3394,'勘定科目コード（2019）'!$B$2:$J$3668,8,FALSE),"")))</f>
        <v/>
      </c>
      <c r="K3394" s="57" t="str">
        <f>IF(AND(OR(D3388&lt;&gt;"",E3388&lt;&gt;"",F3388&lt;&gt;"",G3388&lt;&gt;""),E3394=""),"",IF(AND($D$5="",$E$5="",$F$5="",$G$5=""),"",IFERROR(VLOOKUP(B3394,'勘定科目コード（2019）'!$B$2:$J$3668,9,FALSE),"")))</f>
        <v/>
      </c>
      <c r="L3394" s="44" t="str">
        <f>IFERROR(VLOOKUP(D3394,'勘定科目コード（2019）'!$E$2:$J$500,7,FALSE),"")</f>
        <v/>
      </c>
    </row>
    <row r="3395" spans="2:12" x14ac:dyDescent="0.15">
      <c r="B3395" s="31">
        <v>3385</v>
      </c>
      <c r="D3395" s="51" t="str">
        <f>IF(AND($D$5="",$E$5="",$F$5="",$G$5=""),"",(IFERROR(VLOOKUP(B3395,'勘定科目コード（2019）'!$B$2:$J$3668,3,FALSE),"")))</f>
        <v/>
      </c>
      <c r="E3395" s="52" t="str">
        <f>IF(AND(OR($D$5&lt;&gt;"",$E$5&lt;&gt;"",$F$5&lt;&gt;"",$G$5&lt;&gt;""),D3395=""),"",IF(AND($D$5="",$E$5="",$F$5="",$G$5=""),"",IFERROR(VLOOKUP(B3395,'勘定科目コード（2019）'!$B$2:$J$3668,4,FALSE),"")))</f>
        <v/>
      </c>
      <c r="F3395" s="53" t="str">
        <f>IF(AND(OR(D3389&lt;&gt;"",E3389&lt;&gt;"",F3389&lt;&gt;"",G3389&lt;&gt;""),E3395=""),"",IF(AND(OR(D3389&lt;&gt;"",E3389&lt;&gt;"",F3389&lt;&gt;"",G3389&lt;&gt;""),E3395=""),"",IF(AND($D$5="",$E$5="",$F$5="",$G$5=""),"",IFERROR(VLOOKUP(B3395,'勘定科目コード（2019）'!$B$2:$J$3668,5,FALSE),""))))</f>
        <v/>
      </c>
      <c r="G3395" s="52" t="str">
        <f>IF(AND(OR(D3389&lt;&gt;"",E3389&lt;&gt;"",F3389&lt;&gt;"",G3389&lt;&gt;""),E3395=""),"",IF(AND($D$5="",$E$5="",$F$5="",$G$5=""),"",IFERROR(VLOOKUP(B3395,'勘定科目コード（2019）'!$B$2:$J$3668,6,FALSE),"")))</f>
        <v/>
      </c>
      <c r="H3395" s="54"/>
      <c r="I3395" s="55" t="str">
        <f>IF(AND(OR(D3389&lt;&gt;"",E3389&lt;&gt;"",F3389&lt;&gt;"",G3389&lt;&gt;""),E3395=""),"",IF(AND($D$5="",$E$5="",$F$5="",$G$5=""),"",IFERROR(VLOOKUP(B3395,'勘定科目コード（2019）'!$B$2:$J$3668,7,FALSE),"")))</f>
        <v/>
      </c>
      <c r="J3395" s="56" t="str">
        <f>IF(AND(OR(D3389&lt;&gt;"",E3389&lt;&gt;"",F3389&lt;&gt;"",G3389&lt;&gt;""),E3395=""),"",IF(AND($D$5="",$E$5="",$F$5="",$G$5=""),"",IFERROR(VLOOKUP(B3395,'勘定科目コード（2019）'!$B$2:$J$3668,8,FALSE),"")))</f>
        <v/>
      </c>
      <c r="K3395" s="57" t="str">
        <f>IF(AND(OR(D3389&lt;&gt;"",E3389&lt;&gt;"",F3389&lt;&gt;"",G3389&lt;&gt;""),E3395=""),"",IF(AND($D$5="",$E$5="",$F$5="",$G$5=""),"",IFERROR(VLOOKUP(B3395,'勘定科目コード（2019）'!$B$2:$J$3668,9,FALSE),"")))</f>
        <v/>
      </c>
      <c r="L3395" s="44" t="str">
        <f>IFERROR(VLOOKUP(D3395,'勘定科目コード（2019）'!$E$2:$J$500,7,FALSE),"")</f>
        <v/>
      </c>
    </row>
    <row r="3396" spans="2:12" x14ac:dyDescent="0.15">
      <c r="B3396" s="31">
        <v>3386</v>
      </c>
      <c r="D3396" s="51" t="str">
        <f>IF(AND($D$5="",$E$5="",$F$5="",$G$5=""),"",(IFERROR(VLOOKUP(B3396,'勘定科目コード（2019）'!$B$2:$J$3668,3,FALSE),"")))</f>
        <v/>
      </c>
      <c r="E3396" s="52" t="str">
        <f>IF(AND(OR($D$5&lt;&gt;"",$E$5&lt;&gt;"",$F$5&lt;&gt;"",$G$5&lt;&gt;""),D3396=""),"",IF(AND($D$5="",$E$5="",$F$5="",$G$5=""),"",IFERROR(VLOOKUP(B3396,'勘定科目コード（2019）'!$B$2:$J$3668,4,FALSE),"")))</f>
        <v/>
      </c>
      <c r="F3396" s="53" t="str">
        <f>IF(AND(OR(D3390&lt;&gt;"",E3390&lt;&gt;"",F3390&lt;&gt;"",G3390&lt;&gt;""),E3396=""),"",IF(AND(OR(D3390&lt;&gt;"",E3390&lt;&gt;"",F3390&lt;&gt;"",G3390&lt;&gt;""),E3396=""),"",IF(AND($D$5="",$E$5="",$F$5="",$G$5=""),"",IFERROR(VLOOKUP(B3396,'勘定科目コード（2019）'!$B$2:$J$3668,5,FALSE),""))))</f>
        <v/>
      </c>
      <c r="G3396" s="52" t="str">
        <f>IF(AND(OR(D3390&lt;&gt;"",E3390&lt;&gt;"",F3390&lt;&gt;"",G3390&lt;&gt;""),E3396=""),"",IF(AND($D$5="",$E$5="",$F$5="",$G$5=""),"",IFERROR(VLOOKUP(B3396,'勘定科目コード（2019）'!$B$2:$J$3668,6,FALSE),"")))</f>
        <v/>
      </c>
      <c r="H3396" s="54"/>
      <c r="I3396" s="55" t="str">
        <f>IF(AND(OR(D3390&lt;&gt;"",E3390&lt;&gt;"",F3390&lt;&gt;"",G3390&lt;&gt;""),E3396=""),"",IF(AND($D$5="",$E$5="",$F$5="",$G$5=""),"",IFERROR(VLOOKUP(B3396,'勘定科目コード（2019）'!$B$2:$J$3668,7,FALSE),"")))</f>
        <v/>
      </c>
      <c r="J3396" s="56" t="str">
        <f>IF(AND(OR(D3390&lt;&gt;"",E3390&lt;&gt;"",F3390&lt;&gt;"",G3390&lt;&gt;""),E3396=""),"",IF(AND($D$5="",$E$5="",$F$5="",$G$5=""),"",IFERROR(VLOOKUP(B3396,'勘定科目コード（2019）'!$B$2:$J$3668,8,FALSE),"")))</f>
        <v/>
      </c>
      <c r="K3396" s="57" t="str">
        <f>IF(AND(OR(D3390&lt;&gt;"",E3390&lt;&gt;"",F3390&lt;&gt;"",G3390&lt;&gt;""),E3396=""),"",IF(AND($D$5="",$E$5="",$F$5="",$G$5=""),"",IFERROR(VLOOKUP(B3396,'勘定科目コード（2019）'!$B$2:$J$3668,9,FALSE),"")))</f>
        <v/>
      </c>
      <c r="L3396" s="44" t="str">
        <f>IFERROR(VLOOKUP(D3396,'勘定科目コード（2019）'!$E$2:$J$500,7,FALSE),"")</f>
        <v/>
      </c>
    </row>
    <row r="3397" spans="2:12" x14ac:dyDescent="0.15">
      <c r="B3397" s="31">
        <v>3387</v>
      </c>
      <c r="D3397" s="51" t="str">
        <f>IF(AND($D$5="",$E$5="",$F$5="",$G$5=""),"",(IFERROR(VLOOKUP(B3397,'勘定科目コード（2019）'!$B$2:$J$3668,3,FALSE),"")))</f>
        <v/>
      </c>
      <c r="E3397" s="52" t="str">
        <f>IF(AND(OR($D$5&lt;&gt;"",$E$5&lt;&gt;"",$F$5&lt;&gt;"",$G$5&lt;&gt;""),D3397=""),"",IF(AND($D$5="",$E$5="",$F$5="",$G$5=""),"",IFERROR(VLOOKUP(B3397,'勘定科目コード（2019）'!$B$2:$J$3668,4,FALSE),"")))</f>
        <v/>
      </c>
      <c r="F3397" s="53" t="str">
        <f>IF(AND(OR(D3391&lt;&gt;"",E3391&lt;&gt;"",F3391&lt;&gt;"",G3391&lt;&gt;""),E3397=""),"",IF(AND(OR(D3391&lt;&gt;"",E3391&lt;&gt;"",F3391&lt;&gt;"",G3391&lt;&gt;""),E3397=""),"",IF(AND($D$5="",$E$5="",$F$5="",$G$5=""),"",IFERROR(VLOOKUP(B3397,'勘定科目コード（2019）'!$B$2:$J$3668,5,FALSE),""))))</f>
        <v/>
      </c>
      <c r="G3397" s="52" t="str">
        <f>IF(AND(OR(D3391&lt;&gt;"",E3391&lt;&gt;"",F3391&lt;&gt;"",G3391&lt;&gt;""),E3397=""),"",IF(AND($D$5="",$E$5="",$F$5="",$G$5=""),"",IFERROR(VLOOKUP(B3397,'勘定科目コード（2019）'!$B$2:$J$3668,6,FALSE),"")))</f>
        <v/>
      </c>
      <c r="H3397" s="54"/>
      <c r="I3397" s="55" t="str">
        <f>IF(AND(OR(D3391&lt;&gt;"",E3391&lt;&gt;"",F3391&lt;&gt;"",G3391&lt;&gt;""),E3397=""),"",IF(AND($D$5="",$E$5="",$F$5="",$G$5=""),"",IFERROR(VLOOKUP(B3397,'勘定科目コード（2019）'!$B$2:$J$3668,7,FALSE),"")))</f>
        <v/>
      </c>
      <c r="J3397" s="56" t="str">
        <f>IF(AND(OR(D3391&lt;&gt;"",E3391&lt;&gt;"",F3391&lt;&gt;"",G3391&lt;&gt;""),E3397=""),"",IF(AND($D$5="",$E$5="",$F$5="",$G$5=""),"",IFERROR(VLOOKUP(B3397,'勘定科目コード（2019）'!$B$2:$J$3668,8,FALSE),"")))</f>
        <v/>
      </c>
      <c r="K3397" s="57" t="str">
        <f>IF(AND(OR(D3391&lt;&gt;"",E3391&lt;&gt;"",F3391&lt;&gt;"",G3391&lt;&gt;""),E3397=""),"",IF(AND($D$5="",$E$5="",$F$5="",$G$5=""),"",IFERROR(VLOOKUP(B3397,'勘定科目コード（2019）'!$B$2:$J$3668,9,FALSE),"")))</f>
        <v/>
      </c>
      <c r="L3397" s="44" t="str">
        <f>IFERROR(VLOOKUP(D3397,'勘定科目コード（2019）'!$E$2:$J$500,7,FALSE),"")</f>
        <v/>
      </c>
    </row>
    <row r="3398" spans="2:12" x14ac:dyDescent="0.15">
      <c r="B3398" s="31">
        <v>3388</v>
      </c>
      <c r="D3398" s="51" t="str">
        <f>IF(AND($D$5="",$E$5="",$F$5="",$G$5=""),"",(IFERROR(VLOOKUP(B3398,'勘定科目コード（2019）'!$B$2:$J$3668,3,FALSE),"")))</f>
        <v/>
      </c>
      <c r="E3398" s="52" t="str">
        <f>IF(AND(OR($D$5&lt;&gt;"",$E$5&lt;&gt;"",$F$5&lt;&gt;"",$G$5&lt;&gt;""),D3398=""),"",IF(AND($D$5="",$E$5="",$F$5="",$G$5=""),"",IFERROR(VLOOKUP(B3398,'勘定科目コード（2019）'!$B$2:$J$3668,4,FALSE),"")))</f>
        <v/>
      </c>
      <c r="F3398" s="53" t="str">
        <f>IF(AND(OR(D3392&lt;&gt;"",E3392&lt;&gt;"",F3392&lt;&gt;"",G3392&lt;&gt;""),E3398=""),"",IF(AND(OR(D3392&lt;&gt;"",E3392&lt;&gt;"",F3392&lt;&gt;"",G3392&lt;&gt;""),E3398=""),"",IF(AND($D$5="",$E$5="",$F$5="",$G$5=""),"",IFERROR(VLOOKUP(B3398,'勘定科目コード（2019）'!$B$2:$J$3668,5,FALSE),""))))</f>
        <v/>
      </c>
      <c r="G3398" s="52" t="str">
        <f>IF(AND(OR(D3392&lt;&gt;"",E3392&lt;&gt;"",F3392&lt;&gt;"",G3392&lt;&gt;""),E3398=""),"",IF(AND($D$5="",$E$5="",$F$5="",$G$5=""),"",IFERROR(VLOOKUP(B3398,'勘定科目コード（2019）'!$B$2:$J$3668,6,FALSE),"")))</f>
        <v/>
      </c>
      <c r="H3398" s="54"/>
      <c r="I3398" s="55" t="str">
        <f>IF(AND(OR(D3392&lt;&gt;"",E3392&lt;&gt;"",F3392&lt;&gt;"",G3392&lt;&gt;""),E3398=""),"",IF(AND($D$5="",$E$5="",$F$5="",$G$5=""),"",IFERROR(VLOOKUP(B3398,'勘定科目コード（2019）'!$B$2:$J$3668,7,FALSE),"")))</f>
        <v/>
      </c>
      <c r="J3398" s="56" t="str">
        <f>IF(AND(OR(D3392&lt;&gt;"",E3392&lt;&gt;"",F3392&lt;&gt;"",G3392&lt;&gt;""),E3398=""),"",IF(AND($D$5="",$E$5="",$F$5="",$G$5=""),"",IFERROR(VLOOKUP(B3398,'勘定科目コード（2019）'!$B$2:$J$3668,8,FALSE),"")))</f>
        <v/>
      </c>
      <c r="K3398" s="57" t="str">
        <f>IF(AND(OR(D3392&lt;&gt;"",E3392&lt;&gt;"",F3392&lt;&gt;"",G3392&lt;&gt;""),E3398=""),"",IF(AND($D$5="",$E$5="",$F$5="",$G$5=""),"",IFERROR(VLOOKUP(B3398,'勘定科目コード（2019）'!$B$2:$J$3668,9,FALSE),"")))</f>
        <v/>
      </c>
      <c r="L3398" s="44" t="str">
        <f>IFERROR(VLOOKUP(D3398,'勘定科目コード（2019）'!$E$2:$J$500,7,FALSE),"")</f>
        <v/>
      </c>
    </row>
    <row r="3399" spans="2:12" x14ac:dyDescent="0.15">
      <c r="B3399" s="31">
        <v>3389</v>
      </c>
      <c r="D3399" s="51" t="str">
        <f>IF(AND($D$5="",$E$5="",$F$5="",$G$5=""),"",(IFERROR(VLOOKUP(B3399,'勘定科目コード（2019）'!$B$2:$J$3668,3,FALSE),"")))</f>
        <v/>
      </c>
      <c r="E3399" s="52" t="str">
        <f>IF(AND(OR($D$5&lt;&gt;"",$E$5&lt;&gt;"",$F$5&lt;&gt;"",$G$5&lt;&gt;""),D3399=""),"",IF(AND($D$5="",$E$5="",$F$5="",$G$5=""),"",IFERROR(VLOOKUP(B3399,'勘定科目コード（2019）'!$B$2:$J$3668,4,FALSE),"")))</f>
        <v/>
      </c>
      <c r="F3399" s="53" t="str">
        <f>IF(AND(OR(D3393&lt;&gt;"",E3393&lt;&gt;"",F3393&lt;&gt;"",G3393&lt;&gt;""),E3399=""),"",IF(AND(OR(D3393&lt;&gt;"",E3393&lt;&gt;"",F3393&lt;&gt;"",G3393&lt;&gt;""),E3399=""),"",IF(AND($D$5="",$E$5="",$F$5="",$G$5=""),"",IFERROR(VLOOKUP(B3399,'勘定科目コード（2019）'!$B$2:$J$3668,5,FALSE),""))))</f>
        <v/>
      </c>
      <c r="G3399" s="52" t="str">
        <f>IF(AND(OR(D3393&lt;&gt;"",E3393&lt;&gt;"",F3393&lt;&gt;"",G3393&lt;&gt;""),E3399=""),"",IF(AND($D$5="",$E$5="",$F$5="",$G$5=""),"",IFERROR(VLOOKUP(B3399,'勘定科目コード（2019）'!$B$2:$J$3668,6,FALSE),"")))</f>
        <v/>
      </c>
      <c r="H3399" s="54"/>
      <c r="I3399" s="55" t="str">
        <f>IF(AND(OR(D3393&lt;&gt;"",E3393&lt;&gt;"",F3393&lt;&gt;"",G3393&lt;&gt;""),E3399=""),"",IF(AND($D$5="",$E$5="",$F$5="",$G$5=""),"",IFERROR(VLOOKUP(B3399,'勘定科目コード（2019）'!$B$2:$J$3668,7,FALSE),"")))</f>
        <v/>
      </c>
      <c r="J3399" s="56" t="str">
        <f>IF(AND(OR(D3393&lt;&gt;"",E3393&lt;&gt;"",F3393&lt;&gt;"",G3393&lt;&gt;""),E3399=""),"",IF(AND($D$5="",$E$5="",$F$5="",$G$5=""),"",IFERROR(VLOOKUP(B3399,'勘定科目コード（2019）'!$B$2:$J$3668,8,FALSE),"")))</f>
        <v/>
      </c>
      <c r="K3399" s="57" t="str">
        <f>IF(AND(OR(D3393&lt;&gt;"",E3393&lt;&gt;"",F3393&lt;&gt;"",G3393&lt;&gt;""),E3399=""),"",IF(AND($D$5="",$E$5="",$F$5="",$G$5=""),"",IFERROR(VLOOKUP(B3399,'勘定科目コード（2019）'!$B$2:$J$3668,9,FALSE),"")))</f>
        <v/>
      </c>
      <c r="L3399" s="44" t="str">
        <f>IFERROR(VLOOKUP(D3399,'勘定科目コード（2019）'!$E$2:$J$500,7,FALSE),"")</f>
        <v/>
      </c>
    </row>
    <row r="3400" spans="2:12" x14ac:dyDescent="0.15">
      <c r="B3400" s="31">
        <v>3390</v>
      </c>
      <c r="D3400" s="51" t="str">
        <f>IF(AND($D$5="",$E$5="",$F$5="",$G$5=""),"",(IFERROR(VLOOKUP(B3400,'勘定科目コード（2019）'!$B$2:$J$3668,3,FALSE),"")))</f>
        <v/>
      </c>
      <c r="E3400" s="52" t="str">
        <f>IF(AND(OR($D$5&lt;&gt;"",$E$5&lt;&gt;"",$F$5&lt;&gt;"",$G$5&lt;&gt;""),D3400=""),"",IF(AND($D$5="",$E$5="",$F$5="",$G$5=""),"",IFERROR(VLOOKUP(B3400,'勘定科目コード（2019）'!$B$2:$J$3668,4,FALSE),"")))</f>
        <v/>
      </c>
      <c r="F3400" s="53" t="str">
        <f>IF(AND(OR(D3394&lt;&gt;"",E3394&lt;&gt;"",F3394&lt;&gt;"",G3394&lt;&gt;""),E3400=""),"",IF(AND(OR(D3394&lt;&gt;"",E3394&lt;&gt;"",F3394&lt;&gt;"",G3394&lt;&gt;""),E3400=""),"",IF(AND($D$5="",$E$5="",$F$5="",$G$5=""),"",IFERROR(VLOOKUP(B3400,'勘定科目コード（2019）'!$B$2:$J$3668,5,FALSE),""))))</f>
        <v/>
      </c>
      <c r="G3400" s="52" t="str">
        <f>IF(AND(OR(D3394&lt;&gt;"",E3394&lt;&gt;"",F3394&lt;&gt;"",G3394&lt;&gt;""),E3400=""),"",IF(AND($D$5="",$E$5="",$F$5="",$G$5=""),"",IFERROR(VLOOKUP(B3400,'勘定科目コード（2019）'!$B$2:$J$3668,6,FALSE),"")))</f>
        <v/>
      </c>
      <c r="H3400" s="54"/>
      <c r="I3400" s="55" t="str">
        <f>IF(AND(OR(D3394&lt;&gt;"",E3394&lt;&gt;"",F3394&lt;&gt;"",G3394&lt;&gt;""),E3400=""),"",IF(AND($D$5="",$E$5="",$F$5="",$G$5=""),"",IFERROR(VLOOKUP(B3400,'勘定科目コード（2019）'!$B$2:$J$3668,7,FALSE),"")))</f>
        <v/>
      </c>
      <c r="J3400" s="56" t="str">
        <f>IF(AND(OR(D3394&lt;&gt;"",E3394&lt;&gt;"",F3394&lt;&gt;"",G3394&lt;&gt;""),E3400=""),"",IF(AND($D$5="",$E$5="",$F$5="",$G$5=""),"",IFERROR(VLOOKUP(B3400,'勘定科目コード（2019）'!$B$2:$J$3668,8,FALSE),"")))</f>
        <v/>
      </c>
      <c r="K3400" s="57" t="str">
        <f>IF(AND(OR(D3394&lt;&gt;"",E3394&lt;&gt;"",F3394&lt;&gt;"",G3394&lt;&gt;""),E3400=""),"",IF(AND($D$5="",$E$5="",$F$5="",$G$5=""),"",IFERROR(VLOOKUP(B3400,'勘定科目コード（2019）'!$B$2:$J$3668,9,FALSE),"")))</f>
        <v/>
      </c>
      <c r="L3400" s="44" t="str">
        <f>IFERROR(VLOOKUP(D3400,'勘定科目コード（2019）'!$E$2:$J$500,7,FALSE),"")</f>
        <v/>
      </c>
    </row>
    <row r="3401" spans="2:12" x14ac:dyDescent="0.15">
      <c r="B3401" s="31">
        <v>3391</v>
      </c>
      <c r="D3401" s="51" t="str">
        <f>IF(AND($D$5="",$E$5="",$F$5="",$G$5=""),"",(IFERROR(VLOOKUP(B3401,'勘定科目コード（2019）'!$B$2:$J$3668,3,FALSE),"")))</f>
        <v/>
      </c>
      <c r="E3401" s="52" t="str">
        <f>IF(AND(OR($D$5&lt;&gt;"",$E$5&lt;&gt;"",$F$5&lt;&gt;"",$G$5&lt;&gt;""),D3401=""),"",IF(AND($D$5="",$E$5="",$F$5="",$G$5=""),"",IFERROR(VLOOKUP(B3401,'勘定科目コード（2019）'!$B$2:$J$3668,4,FALSE),"")))</f>
        <v/>
      </c>
      <c r="F3401" s="53" t="str">
        <f>IF(AND(OR(D3395&lt;&gt;"",E3395&lt;&gt;"",F3395&lt;&gt;"",G3395&lt;&gt;""),E3401=""),"",IF(AND(OR(D3395&lt;&gt;"",E3395&lt;&gt;"",F3395&lt;&gt;"",G3395&lt;&gt;""),E3401=""),"",IF(AND($D$5="",$E$5="",$F$5="",$G$5=""),"",IFERROR(VLOOKUP(B3401,'勘定科目コード（2019）'!$B$2:$J$3668,5,FALSE),""))))</f>
        <v/>
      </c>
      <c r="G3401" s="52" t="str">
        <f>IF(AND(OR(D3395&lt;&gt;"",E3395&lt;&gt;"",F3395&lt;&gt;"",G3395&lt;&gt;""),E3401=""),"",IF(AND($D$5="",$E$5="",$F$5="",$G$5=""),"",IFERROR(VLOOKUP(B3401,'勘定科目コード（2019）'!$B$2:$J$3668,6,FALSE),"")))</f>
        <v/>
      </c>
      <c r="H3401" s="54"/>
      <c r="I3401" s="55" t="str">
        <f>IF(AND(OR(D3395&lt;&gt;"",E3395&lt;&gt;"",F3395&lt;&gt;"",G3395&lt;&gt;""),E3401=""),"",IF(AND($D$5="",$E$5="",$F$5="",$G$5=""),"",IFERROR(VLOOKUP(B3401,'勘定科目コード（2019）'!$B$2:$J$3668,7,FALSE),"")))</f>
        <v/>
      </c>
      <c r="J3401" s="56" t="str">
        <f>IF(AND(OR(D3395&lt;&gt;"",E3395&lt;&gt;"",F3395&lt;&gt;"",G3395&lt;&gt;""),E3401=""),"",IF(AND($D$5="",$E$5="",$F$5="",$G$5=""),"",IFERROR(VLOOKUP(B3401,'勘定科目コード（2019）'!$B$2:$J$3668,8,FALSE),"")))</f>
        <v/>
      </c>
      <c r="K3401" s="57" t="str">
        <f>IF(AND(OR(D3395&lt;&gt;"",E3395&lt;&gt;"",F3395&lt;&gt;"",G3395&lt;&gt;""),E3401=""),"",IF(AND($D$5="",$E$5="",$F$5="",$G$5=""),"",IFERROR(VLOOKUP(B3401,'勘定科目コード（2019）'!$B$2:$J$3668,9,FALSE),"")))</f>
        <v/>
      </c>
      <c r="L3401" s="44" t="str">
        <f>IFERROR(VLOOKUP(D3401,'勘定科目コード（2019）'!$E$2:$J$500,7,FALSE),"")</f>
        <v/>
      </c>
    </row>
    <row r="3402" spans="2:12" x14ac:dyDescent="0.15">
      <c r="B3402" s="31">
        <v>3392</v>
      </c>
      <c r="D3402" s="51" t="str">
        <f>IF(AND($D$5="",$E$5="",$F$5="",$G$5=""),"",(IFERROR(VLOOKUP(B3402,'勘定科目コード（2019）'!$B$2:$J$3668,3,FALSE),"")))</f>
        <v/>
      </c>
      <c r="E3402" s="52" t="str">
        <f>IF(AND(OR($D$5&lt;&gt;"",$E$5&lt;&gt;"",$F$5&lt;&gt;"",$G$5&lt;&gt;""),D3402=""),"",IF(AND($D$5="",$E$5="",$F$5="",$G$5=""),"",IFERROR(VLOOKUP(B3402,'勘定科目コード（2019）'!$B$2:$J$3668,4,FALSE),"")))</f>
        <v/>
      </c>
      <c r="F3402" s="53" t="str">
        <f>IF(AND(OR(D3396&lt;&gt;"",E3396&lt;&gt;"",F3396&lt;&gt;"",G3396&lt;&gt;""),E3402=""),"",IF(AND(OR(D3396&lt;&gt;"",E3396&lt;&gt;"",F3396&lt;&gt;"",G3396&lt;&gt;""),E3402=""),"",IF(AND($D$5="",$E$5="",$F$5="",$G$5=""),"",IFERROR(VLOOKUP(B3402,'勘定科目コード（2019）'!$B$2:$J$3668,5,FALSE),""))))</f>
        <v/>
      </c>
      <c r="G3402" s="52" t="str">
        <f>IF(AND(OR(D3396&lt;&gt;"",E3396&lt;&gt;"",F3396&lt;&gt;"",G3396&lt;&gt;""),E3402=""),"",IF(AND($D$5="",$E$5="",$F$5="",$G$5=""),"",IFERROR(VLOOKUP(B3402,'勘定科目コード（2019）'!$B$2:$J$3668,6,FALSE),"")))</f>
        <v/>
      </c>
      <c r="H3402" s="54"/>
      <c r="I3402" s="55" t="str">
        <f>IF(AND(OR(D3396&lt;&gt;"",E3396&lt;&gt;"",F3396&lt;&gt;"",G3396&lt;&gt;""),E3402=""),"",IF(AND($D$5="",$E$5="",$F$5="",$G$5=""),"",IFERROR(VLOOKUP(B3402,'勘定科目コード（2019）'!$B$2:$J$3668,7,FALSE),"")))</f>
        <v/>
      </c>
      <c r="J3402" s="56" t="str">
        <f>IF(AND(OR(D3396&lt;&gt;"",E3396&lt;&gt;"",F3396&lt;&gt;"",G3396&lt;&gt;""),E3402=""),"",IF(AND($D$5="",$E$5="",$F$5="",$G$5=""),"",IFERROR(VLOOKUP(B3402,'勘定科目コード（2019）'!$B$2:$J$3668,8,FALSE),"")))</f>
        <v/>
      </c>
      <c r="K3402" s="57" t="str">
        <f>IF(AND(OR(D3396&lt;&gt;"",E3396&lt;&gt;"",F3396&lt;&gt;"",G3396&lt;&gt;""),E3402=""),"",IF(AND($D$5="",$E$5="",$F$5="",$G$5=""),"",IFERROR(VLOOKUP(B3402,'勘定科目コード（2019）'!$B$2:$J$3668,9,FALSE),"")))</f>
        <v/>
      </c>
      <c r="L3402" s="44" t="str">
        <f>IFERROR(VLOOKUP(D3402,'勘定科目コード（2019）'!$E$2:$J$500,7,FALSE),"")</f>
        <v/>
      </c>
    </row>
    <row r="3403" spans="2:12" x14ac:dyDescent="0.15">
      <c r="B3403" s="31">
        <v>3393</v>
      </c>
      <c r="D3403" s="51" t="str">
        <f>IF(AND($D$5="",$E$5="",$F$5="",$G$5=""),"",(IFERROR(VLOOKUP(B3403,'勘定科目コード（2019）'!$B$2:$J$3668,3,FALSE),"")))</f>
        <v/>
      </c>
      <c r="E3403" s="52" t="str">
        <f>IF(AND(OR($D$5&lt;&gt;"",$E$5&lt;&gt;"",$F$5&lt;&gt;"",$G$5&lt;&gt;""),D3403=""),"",IF(AND($D$5="",$E$5="",$F$5="",$G$5=""),"",IFERROR(VLOOKUP(B3403,'勘定科目コード（2019）'!$B$2:$J$3668,4,FALSE),"")))</f>
        <v/>
      </c>
      <c r="F3403" s="53" t="str">
        <f>IF(AND(OR(D3397&lt;&gt;"",E3397&lt;&gt;"",F3397&lt;&gt;"",G3397&lt;&gt;""),E3403=""),"",IF(AND(OR(D3397&lt;&gt;"",E3397&lt;&gt;"",F3397&lt;&gt;"",G3397&lt;&gt;""),E3403=""),"",IF(AND($D$5="",$E$5="",$F$5="",$G$5=""),"",IFERROR(VLOOKUP(B3403,'勘定科目コード（2019）'!$B$2:$J$3668,5,FALSE),""))))</f>
        <v/>
      </c>
      <c r="G3403" s="52" t="str">
        <f>IF(AND(OR(D3397&lt;&gt;"",E3397&lt;&gt;"",F3397&lt;&gt;"",G3397&lt;&gt;""),E3403=""),"",IF(AND($D$5="",$E$5="",$F$5="",$G$5=""),"",IFERROR(VLOOKUP(B3403,'勘定科目コード（2019）'!$B$2:$J$3668,6,FALSE),"")))</f>
        <v/>
      </c>
      <c r="H3403" s="54"/>
      <c r="I3403" s="55" t="str">
        <f>IF(AND(OR(D3397&lt;&gt;"",E3397&lt;&gt;"",F3397&lt;&gt;"",G3397&lt;&gt;""),E3403=""),"",IF(AND($D$5="",$E$5="",$F$5="",$G$5=""),"",IFERROR(VLOOKUP(B3403,'勘定科目コード（2019）'!$B$2:$J$3668,7,FALSE),"")))</f>
        <v/>
      </c>
      <c r="J3403" s="56" t="str">
        <f>IF(AND(OR(D3397&lt;&gt;"",E3397&lt;&gt;"",F3397&lt;&gt;"",G3397&lt;&gt;""),E3403=""),"",IF(AND($D$5="",$E$5="",$F$5="",$G$5=""),"",IFERROR(VLOOKUP(B3403,'勘定科目コード（2019）'!$B$2:$J$3668,8,FALSE),"")))</f>
        <v/>
      </c>
      <c r="K3403" s="57" t="str">
        <f>IF(AND(OR(D3397&lt;&gt;"",E3397&lt;&gt;"",F3397&lt;&gt;"",G3397&lt;&gt;""),E3403=""),"",IF(AND($D$5="",$E$5="",$F$5="",$G$5=""),"",IFERROR(VLOOKUP(B3403,'勘定科目コード（2019）'!$B$2:$J$3668,9,FALSE),"")))</f>
        <v/>
      </c>
      <c r="L3403" s="44" t="str">
        <f>IFERROR(VLOOKUP(D3403,'勘定科目コード（2019）'!$E$2:$J$500,7,FALSE),"")</f>
        <v/>
      </c>
    </row>
    <row r="3404" spans="2:12" x14ac:dyDescent="0.15">
      <c r="B3404" s="31">
        <v>3394</v>
      </c>
      <c r="D3404" s="51" t="str">
        <f>IF(AND($D$5="",$E$5="",$F$5="",$G$5=""),"",(IFERROR(VLOOKUP(B3404,'勘定科目コード（2019）'!$B$2:$J$3668,3,FALSE),"")))</f>
        <v/>
      </c>
      <c r="E3404" s="52" t="str">
        <f>IF(AND(OR($D$5&lt;&gt;"",$E$5&lt;&gt;"",$F$5&lt;&gt;"",$G$5&lt;&gt;""),D3404=""),"",IF(AND($D$5="",$E$5="",$F$5="",$G$5=""),"",IFERROR(VLOOKUP(B3404,'勘定科目コード（2019）'!$B$2:$J$3668,4,FALSE),"")))</f>
        <v/>
      </c>
      <c r="F3404" s="53" t="str">
        <f>IF(AND(OR(D3398&lt;&gt;"",E3398&lt;&gt;"",F3398&lt;&gt;"",G3398&lt;&gt;""),E3404=""),"",IF(AND(OR(D3398&lt;&gt;"",E3398&lt;&gt;"",F3398&lt;&gt;"",G3398&lt;&gt;""),E3404=""),"",IF(AND($D$5="",$E$5="",$F$5="",$G$5=""),"",IFERROR(VLOOKUP(B3404,'勘定科目コード（2019）'!$B$2:$J$3668,5,FALSE),""))))</f>
        <v/>
      </c>
      <c r="G3404" s="52" t="str">
        <f>IF(AND(OR(D3398&lt;&gt;"",E3398&lt;&gt;"",F3398&lt;&gt;"",G3398&lt;&gt;""),E3404=""),"",IF(AND($D$5="",$E$5="",$F$5="",$G$5=""),"",IFERROR(VLOOKUP(B3404,'勘定科目コード（2019）'!$B$2:$J$3668,6,FALSE),"")))</f>
        <v/>
      </c>
      <c r="H3404" s="54"/>
      <c r="I3404" s="55" t="str">
        <f>IF(AND(OR(D3398&lt;&gt;"",E3398&lt;&gt;"",F3398&lt;&gt;"",G3398&lt;&gt;""),E3404=""),"",IF(AND($D$5="",$E$5="",$F$5="",$G$5=""),"",IFERROR(VLOOKUP(B3404,'勘定科目コード（2019）'!$B$2:$J$3668,7,FALSE),"")))</f>
        <v/>
      </c>
      <c r="J3404" s="56" t="str">
        <f>IF(AND(OR(D3398&lt;&gt;"",E3398&lt;&gt;"",F3398&lt;&gt;"",G3398&lt;&gt;""),E3404=""),"",IF(AND($D$5="",$E$5="",$F$5="",$G$5=""),"",IFERROR(VLOOKUP(B3404,'勘定科目コード（2019）'!$B$2:$J$3668,8,FALSE),"")))</f>
        <v/>
      </c>
      <c r="K3404" s="57" t="str">
        <f>IF(AND(OR(D3398&lt;&gt;"",E3398&lt;&gt;"",F3398&lt;&gt;"",G3398&lt;&gt;""),E3404=""),"",IF(AND($D$5="",$E$5="",$F$5="",$G$5=""),"",IFERROR(VLOOKUP(B3404,'勘定科目コード（2019）'!$B$2:$J$3668,9,FALSE),"")))</f>
        <v/>
      </c>
      <c r="L3404" s="44" t="str">
        <f>IFERROR(VLOOKUP(D3404,'勘定科目コード（2019）'!$E$2:$J$500,7,FALSE),"")</f>
        <v/>
      </c>
    </row>
    <row r="3405" spans="2:12" x14ac:dyDescent="0.15">
      <c r="B3405" s="31">
        <v>3395</v>
      </c>
      <c r="D3405" s="51" t="str">
        <f>IF(AND($D$5="",$E$5="",$F$5="",$G$5=""),"",(IFERROR(VLOOKUP(B3405,'勘定科目コード（2019）'!$B$2:$J$3668,3,FALSE),"")))</f>
        <v/>
      </c>
      <c r="E3405" s="52" t="str">
        <f>IF(AND(OR($D$5&lt;&gt;"",$E$5&lt;&gt;"",$F$5&lt;&gt;"",$G$5&lt;&gt;""),D3405=""),"",IF(AND($D$5="",$E$5="",$F$5="",$G$5=""),"",IFERROR(VLOOKUP(B3405,'勘定科目コード（2019）'!$B$2:$J$3668,4,FALSE),"")))</f>
        <v/>
      </c>
      <c r="F3405" s="53" t="str">
        <f>IF(AND(OR(D3399&lt;&gt;"",E3399&lt;&gt;"",F3399&lt;&gt;"",G3399&lt;&gt;""),E3405=""),"",IF(AND(OR(D3399&lt;&gt;"",E3399&lt;&gt;"",F3399&lt;&gt;"",G3399&lt;&gt;""),E3405=""),"",IF(AND($D$5="",$E$5="",$F$5="",$G$5=""),"",IFERROR(VLOOKUP(B3405,'勘定科目コード（2019）'!$B$2:$J$3668,5,FALSE),""))))</f>
        <v/>
      </c>
      <c r="G3405" s="52" t="str">
        <f>IF(AND(OR(D3399&lt;&gt;"",E3399&lt;&gt;"",F3399&lt;&gt;"",G3399&lt;&gt;""),E3405=""),"",IF(AND($D$5="",$E$5="",$F$5="",$G$5=""),"",IFERROR(VLOOKUP(B3405,'勘定科目コード（2019）'!$B$2:$J$3668,6,FALSE),"")))</f>
        <v/>
      </c>
      <c r="H3405" s="54"/>
      <c r="I3405" s="55" t="str">
        <f>IF(AND(OR(D3399&lt;&gt;"",E3399&lt;&gt;"",F3399&lt;&gt;"",G3399&lt;&gt;""),E3405=""),"",IF(AND($D$5="",$E$5="",$F$5="",$G$5=""),"",IFERROR(VLOOKUP(B3405,'勘定科目コード（2019）'!$B$2:$J$3668,7,FALSE),"")))</f>
        <v/>
      </c>
      <c r="J3405" s="56" t="str">
        <f>IF(AND(OR(D3399&lt;&gt;"",E3399&lt;&gt;"",F3399&lt;&gt;"",G3399&lt;&gt;""),E3405=""),"",IF(AND($D$5="",$E$5="",$F$5="",$G$5=""),"",IFERROR(VLOOKUP(B3405,'勘定科目コード（2019）'!$B$2:$J$3668,8,FALSE),"")))</f>
        <v/>
      </c>
      <c r="K3405" s="57" t="str">
        <f>IF(AND(OR(D3399&lt;&gt;"",E3399&lt;&gt;"",F3399&lt;&gt;"",G3399&lt;&gt;""),E3405=""),"",IF(AND($D$5="",$E$5="",$F$5="",$G$5=""),"",IFERROR(VLOOKUP(B3405,'勘定科目コード（2019）'!$B$2:$J$3668,9,FALSE),"")))</f>
        <v/>
      </c>
      <c r="L3405" s="44" t="str">
        <f>IFERROR(VLOOKUP(D3405,'勘定科目コード（2019）'!$E$2:$J$500,7,FALSE),"")</f>
        <v/>
      </c>
    </row>
    <row r="3406" spans="2:12" x14ac:dyDescent="0.15">
      <c r="B3406" s="31">
        <v>3396</v>
      </c>
      <c r="D3406" s="51" t="str">
        <f>IF(AND($D$5="",$E$5="",$F$5="",$G$5=""),"",(IFERROR(VLOOKUP(B3406,'勘定科目コード（2019）'!$B$2:$J$3668,3,FALSE),"")))</f>
        <v/>
      </c>
      <c r="E3406" s="52" t="str">
        <f>IF(AND(OR($D$5&lt;&gt;"",$E$5&lt;&gt;"",$F$5&lt;&gt;"",$G$5&lt;&gt;""),D3406=""),"",IF(AND($D$5="",$E$5="",$F$5="",$G$5=""),"",IFERROR(VLOOKUP(B3406,'勘定科目コード（2019）'!$B$2:$J$3668,4,FALSE),"")))</f>
        <v/>
      </c>
      <c r="F3406" s="53" t="str">
        <f>IF(AND(OR(D3400&lt;&gt;"",E3400&lt;&gt;"",F3400&lt;&gt;"",G3400&lt;&gt;""),E3406=""),"",IF(AND(OR(D3400&lt;&gt;"",E3400&lt;&gt;"",F3400&lt;&gt;"",G3400&lt;&gt;""),E3406=""),"",IF(AND($D$5="",$E$5="",$F$5="",$G$5=""),"",IFERROR(VLOOKUP(B3406,'勘定科目コード（2019）'!$B$2:$J$3668,5,FALSE),""))))</f>
        <v/>
      </c>
      <c r="G3406" s="52" t="str">
        <f>IF(AND(OR(D3400&lt;&gt;"",E3400&lt;&gt;"",F3400&lt;&gt;"",G3400&lt;&gt;""),E3406=""),"",IF(AND($D$5="",$E$5="",$F$5="",$G$5=""),"",IFERROR(VLOOKUP(B3406,'勘定科目コード（2019）'!$B$2:$J$3668,6,FALSE),"")))</f>
        <v/>
      </c>
      <c r="H3406" s="54"/>
      <c r="I3406" s="55" t="str">
        <f>IF(AND(OR(D3400&lt;&gt;"",E3400&lt;&gt;"",F3400&lt;&gt;"",G3400&lt;&gt;""),E3406=""),"",IF(AND($D$5="",$E$5="",$F$5="",$G$5=""),"",IFERROR(VLOOKUP(B3406,'勘定科目コード（2019）'!$B$2:$J$3668,7,FALSE),"")))</f>
        <v/>
      </c>
      <c r="J3406" s="56" t="str">
        <f>IF(AND(OR(D3400&lt;&gt;"",E3400&lt;&gt;"",F3400&lt;&gt;"",G3400&lt;&gt;""),E3406=""),"",IF(AND($D$5="",$E$5="",$F$5="",$G$5=""),"",IFERROR(VLOOKUP(B3406,'勘定科目コード（2019）'!$B$2:$J$3668,8,FALSE),"")))</f>
        <v/>
      </c>
      <c r="K3406" s="57" t="str">
        <f>IF(AND(OR(D3400&lt;&gt;"",E3400&lt;&gt;"",F3400&lt;&gt;"",G3400&lt;&gt;""),E3406=""),"",IF(AND($D$5="",$E$5="",$F$5="",$G$5=""),"",IFERROR(VLOOKUP(B3406,'勘定科目コード（2019）'!$B$2:$J$3668,9,FALSE),"")))</f>
        <v/>
      </c>
      <c r="L3406" s="44" t="str">
        <f>IFERROR(VLOOKUP(D3406,'勘定科目コード（2019）'!$E$2:$J$500,7,FALSE),"")</f>
        <v/>
      </c>
    </row>
    <row r="3407" spans="2:12" x14ac:dyDescent="0.15">
      <c r="B3407" s="31">
        <v>3397</v>
      </c>
      <c r="D3407" s="51" t="str">
        <f>IF(AND($D$5="",$E$5="",$F$5="",$G$5=""),"",(IFERROR(VLOOKUP(B3407,'勘定科目コード（2019）'!$B$2:$J$3668,3,FALSE),"")))</f>
        <v/>
      </c>
      <c r="E3407" s="52" t="str">
        <f>IF(AND(OR($D$5&lt;&gt;"",$E$5&lt;&gt;"",$F$5&lt;&gt;"",$G$5&lt;&gt;""),D3407=""),"",IF(AND($D$5="",$E$5="",$F$5="",$G$5=""),"",IFERROR(VLOOKUP(B3407,'勘定科目コード（2019）'!$B$2:$J$3668,4,FALSE),"")))</f>
        <v/>
      </c>
      <c r="F3407" s="53" t="str">
        <f>IF(AND(OR(D3401&lt;&gt;"",E3401&lt;&gt;"",F3401&lt;&gt;"",G3401&lt;&gt;""),E3407=""),"",IF(AND(OR(D3401&lt;&gt;"",E3401&lt;&gt;"",F3401&lt;&gt;"",G3401&lt;&gt;""),E3407=""),"",IF(AND($D$5="",$E$5="",$F$5="",$G$5=""),"",IFERROR(VLOOKUP(B3407,'勘定科目コード（2019）'!$B$2:$J$3668,5,FALSE),""))))</f>
        <v/>
      </c>
      <c r="G3407" s="52" t="str">
        <f>IF(AND(OR(D3401&lt;&gt;"",E3401&lt;&gt;"",F3401&lt;&gt;"",G3401&lt;&gt;""),E3407=""),"",IF(AND($D$5="",$E$5="",$F$5="",$G$5=""),"",IFERROR(VLOOKUP(B3407,'勘定科目コード（2019）'!$B$2:$J$3668,6,FALSE),"")))</f>
        <v/>
      </c>
      <c r="H3407" s="54"/>
      <c r="I3407" s="55" t="str">
        <f>IF(AND(OR(D3401&lt;&gt;"",E3401&lt;&gt;"",F3401&lt;&gt;"",G3401&lt;&gt;""),E3407=""),"",IF(AND($D$5="",$E$5="",$F$5="",$G$5=""),"",IFERROR(VLOOKUP(B3407,'勘定科目コード（2019）'!$B$2:$J$3668,7,FALSE),"")))</f>
        <v/>
      </c>
      <c r="J3407" s="56" t="str">
        <f>IF(AND(OR(D3401&lt;&gt;"",E3401&lt;&gt;"",F3401&lt;&gt;"",G3401&lt;&gt;""),E3407=""),"",IF(AND($D$5="",$E$5="",$F$5="",$G$5=""),"",IFERROR(VLOOKUP(B3407,'勘定科目コード（2019）'!$B$2:$J$3668,8,FALSE),"")))</f>
        <v/>
      </c>
      <c r="K3407" s="57" t="str">
        <f>IF(AND(OR(D3401&lt;&gt;"",E3401&lt;&gt;"",F3401&lt;&gt;"",G3401&lt;&gt;""),E3407=""),"",IF(AND($D$5="",$E$5="",$F$5="",$G$5=""),"",IFERROR(VLOOKUP(B3407,'勘定科目コード（2019）'!$B$2:$J$3668,9,FALSE),"")))</f>
        <v/>
      </c>
      <c r="L3407" s="44" t="str">
        <f>IFERROR(VLOOKUP(D3407,'勘定科目コード（2019）'!$E$2:$J$500,7,FALSE),"")</f>
        <v/>
      </c>
    </row>
    <row r="3408" spans="2:12" x14ac:dyDescent="0.15">
      <c r="B3408" s="31">
        <v>3398</v>
      </c>
      <c r="D3408" s="51" t="str">
        <f>IF(AND($D$5="",$E$5="",$F$5="",$G$5=""),"",(IFERROR(VLOOKUP(B3408,'勘定科目コード（2019）'!$B$2:$J$3668,3,FALSE),"")))</f>
        <v/>
      </c>
      <c r="E3408" s="52" t="str">
        <f>IF(AND(OR($D$5&lt;&gt;"",$E$5&lt;&gt;"",$F$5&lt;&gt;"",$G$5&lt;&gt;""),D3408=""),"",IF(AND($D$5="",$E$5="",$F$5="",$G$5=""),"",IFERROR(VLOOKUP(B3408,'勘定科目コード（2019）'!$B$2:$J$3668,4,FALSE),"")))</f>
        <v/>
      </c>
      <c r="F3408" s="53" t="str">
        <f>IF(AND(OR(D3402&lt;&gt;"",E3402&lt;&gt;"",F3402&lt;&gt;"",G3402&lt;&gt;""),E3408=""),"",IF(AND(OR(D3402&lt;&gt;"",E3402&lt;&gt;"",F3402&lt;&gt;"",G3402&lt;&gt;""),E3408=""),"",IF(AND($D$5="",$E$5="",$F$5="",$G$5=""),"",IFERROR(VLOOKUP(B3408,'勘定科目コード（2019）'!$B$2:$J$3668,5,FALSE),""))))</f>
        <v/>
      </c>
      <c r="G3408" s="52" t="str">
        <f>IF(AND(OR(D3402&lt;&gt;"",E3402&lt;&gt;"",F3402&lt;&gt;"",G3402&lt;&gt;""),E3408=""),"",IF(AND($D$5="",$E$5="",$F$5="",$G$5=""),"",IFERROR(VLOOKUP(B3408,'勘定科目コード（2019）'!$B$2:$J$3668,6,FALSE),"")))</f>
        <v/>
      </c>
      <c r="H3408" s="54"/>
      <c r="I3408" s="55" t="str">
        <f>IF(AND(OR(D3402&lt;&gt;"",E3402&lt;&gt;"",F3402&lt;&gt;"",G3402&lt;&gt;""),E3408=""),"",IF(AND($D$5="",$E$5="",$F$5="",$G$5=""),"",IFERROR(VLOOKUP(B3408,'勘定科目コード（2019）'!$B$2:$J$3668,7,FALSE),"")))</f>
        <v/>
      </c>
      <c r="J3408" s="56" t="str">
        <f>IF(AND(OR(D3402&lt;&gt;"",E3402&lt;&gt;"",F3402&lt;&gt;"",G3402&lt;&gt;""),E3408=""),"",IF(AND($D$5="",$E$5="",$F$5="",$G$5=""),"",IFERROR(VLOOKUP(B3408,'勘定科目コード（2019）'!$B$2:$J$3668,8,FALSE),"")))</f>
        <v/>
      </c>
      <c r="K3408" s="57" t="str">
        <f>IF(AND(OR(D3402&lt;&gt;"",E3402&lt;&gt;"",F3402&lt;&gt;"",G3402&lt;&gt;""),E3408=""),"",IF(AND($D$5="",$E$5="",$F$5="",$G$5=""),"",IFERROR(VLOOKUP(B3408,'勘定科目コード（2019）'!$B$2:$J$3668,9,FALSE),"")))</f>
        <v/>
      </c>
      <c r="L3408" s="44" t="str">
        <f>IFERROR(VLOOKUP(D3408,'勘定科目コード（2019）'!$E$2:$J$500,7,FALSE),"")</f>
        <v/>
      </c>
    </row>
    <row r="3409" spans="2:12" x14ac:dyDescent="0.15">
      <c r="B3409" s="31">
        <v>3399</v>
      </c>
      <c r="D3409" s="51" t="str">
        <f>IF(AND($D$5="",$E$5="",$F$5="",$G$5=""),"",(IFERROR(VLOOKUP(B3409,'勘定科目コード（2019）'!$B$2:$J$3668,3,FALSE),"")))</f>
        <v/>
      </c>
      <c r="E3409" s="52" t="str">
        <f>IF(AND(OR($D$5&lt;&gt;"",$E$5&lt;&gt;"",$F$5&lt;&gt;"",$G$5&lt;&gt;""),D3409=""),"",IF(AND($D$5="",$E$5="",$F$5="",$G$5=""),"",IFERROR(VLOOKUP(B3409,'勘定科目コード（2019）'!$B$2:$J$3668,4,FALSE),"")))</f>
        <v/>
      </c>
      <c r="F3409" s="53" t="str">
        <f>IF(AND(OR(D3403&lt;&gt;"",E3403&lt;&gt;"",F3403&lt;&gt;"",G3403&lt;&gt;""),E3409=""),"",IF(AND(OR(D3403&lt;&gt;"",E3403&lt;&gt;"",F3403&lt;&gt;"",G3403&lt;&gt;""),E3409=""),"",IF(AND($D$5="",$E$5="",$F$5="",$G$5=""),"",IFERROR(VLOOKUP(B3409,'勘定科目コード（2019）'!$B$2:$J$3668,5,FALSE),""))))</f>
        <v/>
      </c>
      <c r="G3409" s="52" t="str">
        <f>IF(AND(OR(D3403&lt;&gt;"",E3403&lt;&gt;"",F3403&lt;&gt;"",G3403&lt;&gt;""),E3409=""),"",IF(AND($D$5="",$E$5="",$F$5="",$G$5=""),"",IFERROR(VLOOKUP(B3409,'勘定科目コード（2019）'!$B$2:$J$3668,6,FALSE),"")))</f>
        <v/>
      </c>
      <c r="H3409" s="54"/>
      <c r="I3409" s="55" t="str">
        <f>IF(AND(OR(D3403&lt;&gt;"",E3403&lt;&gt;"",F3403&lt;&gt;"",G3403&lt;&gt;""),E3409=""),"",IF(AND($D$5="",$E$5="",$F$5="",$G$5=""),"",IFERROR(VLOOKUP(B3409,'勘定科目コード（2019）'!$B$2:$J$3668,7,FALSE),"")))</f>
        <v/>
      </c>
      <c r="J3409" s="56" t="str">
        <f>IF(AND(OR(D3403&lt;&gt;"",E3403&lt;&gt;"",F3403&lt;&gt;"",G3403&lt;&gt;""),E3409=""),"",IF(AND($D$5="",$E$5="",$F$5="",$G$5=""),"",IFERROR(VLOOKUP(B3409,'勘定科目コード（2019）'!$B$2:$J$3668,8,FALSE),"")))</f>
        <v/>
      </c>
      <c r="K3409" s="57" t="str">
        <f>IF(AND(OR(D3403&lt;&gt;"",E3403&lt;&gt;"",F3403&lt;&gt;"",G3403&lt;&gt;""),E3409=""),"",IF(AND($D$5="",$E$5="",$F$5="",$G$5=""),"",IFERROR(VLOOKUP(B3409,'勘定科目コード（2019）'!$B$2:$J$3668,9,FALSE),"")))</f>
        <v/>
      </c>
      <c r="L3409" s="44" t="str">
        <f>IFERROR(VLOOKUP(D3409,'勘定科目コード（2019）'!$E$2:$J$500,7,FALSE),"")</f>
        <v/>
      </c>
    </row>
    <row r="3410" spans="2:12" x14ac:dyDescent="0.15">
      <c r="B3410" s="31">
        <v>3400</v>
      </c>
      <c r="D3410" s="51" t="str">
        <f>IF(AND($D$5="",$E$5="",$F$5="",$G$5=""),"",(IFERROR(VLOOKUP(B3410,'勘定科目コード（2019）'!$B$2:$J$3668,3,FALSE),"")))</f>
        <v/>
      </c>
      <c r="E3410" s="52" t="str">
        <f>IF(AND(OR($D$5&lt;&gt;"",$E$5&lt;&gt;"",$F$5&lt;&gt;"",$G$5&lt;&gt;""),D3410=""),"",IF(AND($D$5="",$E$5="",$F$5="",$G$5=""),"",IFERROR(VLOOKUP(B3410,'勘定科目コード（2019）'!$B$2:$J$3668,4,FALSE),"")))</f>
        <v/>
      </c>
      <c r="F3410" s="53" t="str">
        <f>IF(AND(OR(D3404&lt;&gt;"",E3404&lt;&gt;"",F3404&lt;&gt;"",G3404&lt;&gt;""),E3410=""),"",IF(AND(OR(D3404&lt;&gt;"",E3404&lt;&gt;"",F3404&lt;&gt;"",G3404&lt;&gt;""),E3410=""),"",IF(AND($D$5="",$E$5="",$F$5="",$G$5=""),"",IFERROR(VLOOKUP(B3410,'勘定科目コード（2019）'!$B$2:$J$3668,5,FALSE),""))))</f>
        <v/>
      </c>
      <c r="G3410" s="52" t="str">
        <f>IF(AND(OR(D3404&lt;&gt;"",E3404&lt;&gt;"",F3404&lt;&gt;"",G3404&lt;&gt;""),E3410=""),"",IF(AND($D$5="",$E$5="",$F$5="",$G$5=""),"",IFERROR(VLOOKUP(B3410,'勘定科目コード（2019）'!$B$2:$J$3668,6,FALSE),"")))</f>
        <v/>
      </c>
      <c r="H3410" s="54"/>
      <c r="I3410" s="55" t="str">
        <f>IF(AND(OR(D3404&lt;&gt;"",E3404&lt;&gt;"",F3404&lt;&gt;"",G3404&lt;&gt;""),E3410=""),"",IF(AND($D$5="",$E$5="",$F$5="",$G$5=""),"",IFERROR(VLOOKUP(B3410,'勘定科目コード（2019）'!$B$2:$J$3668,7,FALSE),"")))</f>
        <v/>
      </c>
      <c r="J3410" s="56" t="str">
        <f>IF(AND(OR(D3404&lt;&gt;"",E3404&lt;&gt;"",F3404&lt;&gt;"",G3404&lt;&gt;""),E3410=""),"",IF(AND($D$5="",$E$5="",$F$5="",$G$5=""),"",IFERROR(VLOOKUP(B3410,'勘定科目コード（2019）'!$B$2:$J$3668,8,FALSE),"")))</f>
        <v/>
      </c>
      <c r="K3410" s="57" t="str">
        <f>IF(AND(OR(D3404&lt;&gt;"",E3404&lt;&gt;"",F3404&lt;&gt;"",G3404&lt;&gt;""),E3410=""),"",IF(AND($D$5="",$E$5="",$F$5="",$G$5=""),"",IFERROR(VLOOKUP(B3410,'勘定科目コード（2019）'!$B$2:$J$3668,9,FALSE),"")))</f>
        <v/>
      </c>
      <c r="L3410" s="44" t="str">
        <f>IFERROR(VLOOKUP(D3410,'勘定科目コード（2019）'!$E$2:$J$500,7,FALSE),"")</f>
        <v/>
      </c>
    </row>
    <row r="3411" spans="2:12" x14ac:dyDescent="0.15">
      <c r="B3411" s="31">
        <v>3401</v>
      </c>
      <c r="D3411" s="51" t="str">
        <f>IF(AND($D$5="",$E$5="",$F$5="",$G$5=""),"",(IFERROR(VLOOKUP(B3411,'勘定科目コード（2019）'!$B$2:$J$3668,3,FALSE),"")))</f>
        <v/>
      </c>
      <c r="E3411" s="52" t="str">
        <f>IF(AND(OR($D$5&lt;&gt;"",$E$5&lt;&gt;"",$F$5&lt;&gt;"",$G$5&lt;&gt;""),D3411=""),"",IF(AND($D$5="",$E$5="",$F$5="",$G$5=""),"",IFERROR(VLOOKUP(B3411,'勘定科目コード（2019）'!$B$2:$J$3668,4,FALSE),"")))</f>
        <v/>
      </c>
      <c r="F3411" s="53" t="str">
        <f>IF(AND(OR(D3405&lt;&gt;"",E3405&lt;&gt;"",F3405&lt;&gt;"",G3405&lt;&gt;""),E3411=""),"",IF(AND(OR(D3405&lt;&gt;"",E3405&lt;&gt;"",F3405&lt;&gt;"",G3405&lt;&gt;""),E3411=""),"",IF(AND($D$5="",$E$5="",$F$5="",$G$5=""),"",IFERROR(VLOOKUP(B3411,'勘定科目コード（2019）'!$B$2:$J$3668,5,FALSE),""))))</f>
        <v/>
      </c>
      <c r="G3411" s="52" t="str">
        <f>IF(AND(OR(D3405&lt;&gt;"",E3405&lt;&gt;"",F3405&lt;&gt;"",G3405&lt;&gt;""),E3411=""),"",IF(AND($D$5="",$E$5="",$F$5="",$G$5=""),"",IFERROR(VLOOKUP(B3411,'勘定科目コード（2019）'!$B$2:$J$3668,6,FALSE),"")))</f>
        <v/>
      </c>
      <c r="H3411" s="54"/>
      <c r="I3411" s="55" t="str">
        <f>IF(AND(OR(D3405&lt;&gt;"",E3405&lt;&gt;"",F3405&lt;&gt;"",G3405&lt;&gt;""),E3411=""),"",IF(AND($D$5="",$E$5="",$F$5="",$G$5=""),"",IFERROR(VLOOKUP(B3411,'勘定科目コード（2019）'!$B$2:$J$3668,7,FALSE),"")))</f>
        <v/>
      </c>
      <c r="J3411" s="56" t="str">
        <f>IF(AND(OR(D3405&lt;&gt;"",E3405&lt;&gt;"",F3405&lt;&gt;"",G3405&lt;&gt;""),E3411=""),"",IF(AND($D$5="",$E$5="",$F$5="",$G$5=""),"",IFERROR(VLOOKUP(B3411,'勘定科目コード（2019）'!$B$2:$J$3668,8,FALSE),"")))</f>
        <v/>
      </c>
      <c r="K3411" s="57" t="str">
        <f>IF(AND(OR(D3405&lt;&gt;"",E3405&lt;&gt;"",F3405&lt;&gt;"",G3405&lt;&gt;""),E3411=""),"",IF(AND($D$5="",$E$5="",$F$5="",$G$5=""),"",IFERROR(VLOOKUP(B3411,'勘定科目コード（2019）'!$B$2:$J$3668,9,FALSE),"")))</f>
        <v/>
      </c>
      <c r="L3411" s="44" t="str">
        <f>IFERROR(VLOOKUP(D3411,'勘定科目コード（2019）'!$E$2:$J$500,7,FALSE),"")</f>
        <v/>
      </c>
    </row>
    <row r="3412" spans="2:12" x14ac:dyDescent="0.15">
      <c r="B3412" s="31">
        <v>3402</v>
      </c>
      <c r="D3412" s="51" t="str">
        <f>IF(AND($D$5="",$E$5="",$F$5="",$G$5=""),"",(IFERROR(VLOOKUP(B3412,'勘定科目コード（2019）'!$B$2:$J$3668,3,FALSE),"")))</f>
        <v/>
      </c>
      <c r="E3412" s="52" t="str">
        <f>IF(AND(OR($D$5&lt;&gt;"",$E$5&lt;&gt;"",$F$5&lt;&gt;"",$G$5&lt;&gt;""),D3412=""),"",IF(AND($D$5="",$E$5="",$F$5="",$G$5=""),"",IFERROR(VLOOKUP(B3412,'勘定科目コード（2019）'!$B$2:$J$3668,4,FALSE),"")))</f>
        <v/>
      </c>
      <c r="F3412" s="53" t="str">
        <f>IF(AND(OR(D3406&lt;&gt;"",E3406&lt;&gt;"",F3406&lt;&gt;"",G3406&lt;&gt;""),E3412=""),"",IF(AND(OR(D3406&lt;&gt;"",E3406&lt;&gt;"",F3406&lt;&gt;"",G3406&lt;&gt;""),E3412=""),"",IF(AND($D$5="",$E$5="",$F$5="",$G$5=""),"",IFERROR(VLOOKUP(B3412,'勘定科目コード（2019）'!$B$2:$J$3668,5,FALSE),""))))</f>
        <v/>
      </c>
      <c r="G3412" s="52" t="str">
        <f>IF(AND(OR(D3406&lt;&gt;"",E3406&lt;&gt;"",F3406&lt;&gt;"",G3406&lt;&gt;""),E3412=""),"",IF(AND($D$5="",$E$5="",$F$5="",$G$5=""),"",IFERROR(VLOOKUP(B3412,'勘定科目コード（2019）'!$B$2:$J$3668,6,FALSE),"")))</f>
        <v/>
      </c>
      <c r="H3412" s="54"/>
      <c r="I3412" s="55" t="str">
        <f>IF(AND(OR(D3406&lt;&gt;"",E3406&lt;&gt;"",F3406&lt;&gt;"",G3406&lt;&gt;""),E3412=""),"",IF(AND($D$5="",$E$5="",$F$5="",$G$5=""),"",IFERROR(VLOOKUP(B3412,'勘定科目コード（2019）'!$B$2:$J$3668,7,FALSE),"")))</f>
        <v/>
      </c>
      <c r="J3412" s="56" t="str">
        <f>IF(AND(OR(D3406&lt;&gt;"",E3406&lt;&gt;"",F3406&lt;&gt;"",G3406&lt;&gt;""),E3412=""),"",IF(AND($D$5="",$E$5="",$F$5="",$G$5=""),"",IFERROR(VLOOKUP(B3412,'勘定科目コード（2019）'!$B$2:$J$3668,8,FALSE),"")))</f>
        <v/>
      </c>
      <c r="K3412" s="57" t="str">
        <f>IF(AND(OR(D3406&lt;&gt;"",E3406&lt;&gt;"",F3406&lt;&gt;"",G3406&lt;&gt;""),E3412=""),"",IF(AND($D$5="",$E$5="",$F$5="",$G$5=""),"",IFERROR(VLOOKUP(B3412,'勘定科目コード（2019）'!$B$2:$J$3668,9,FALSE),"")))</f>
        <v/>
      </c>
      <c r="L3412" s="44" t="str">
        <f>IFERROR(VLOOKUP(D3412,'勘定科目コード（2019）'!$E$2:$J$500,7,FALSE),"")</f>
        <v/>
      </c>
    </row>
    <row r="3413" spans="2:12" x14ac:dyDescent="0.15">
      <c r="B3413" s="31">
        <v>3403</v>
      </c>
      <c r="D3413" s="51" t="str">
        <f>IF(AND($D$5="",$E$5="",$F$5="",$G$5=""),"",(IFERROR(VLOOKUP(B3413,'勘定科目コード（2019）'!$B$2:$J$3668,3,FALSE),"")))</f>
        <v/>
      </c>
      <c r="E3413" s="52" t="str">
        <f>IF(AND(OR($D$5&lt;&gt;"",$E$5&lt;&gt;"",$F$5&lt;&gt;"",$G$5&lt;&gt;""),D3413=""),"",IF(AND($D$5="",$E$5="",$F$5="",$G$5=""),"",IFERROR(VLOOKUP(B3413,'勘定科目コード（2019）'!$B$2:$J$3668,4,FALSE),"")))</f>
        <v/>
      </c>
      <c r="F3413" s="53" t="str">
        <f>IF(AND(OR(D3407&lt;&gt;"",E3407&lt;&gt;"",F3407&lt;&gt;"",G3407&lt;&gt;""),E3413=""),"",IF(AND(OR(D3407&lt;&gt;"",E3407&lt;&gt;"",F3407&lt;&gt;"",G3407&lt;&gt;""),E3413=""),"",IF(AND($D$5="",$E$5="",$F$5="",$G$5=""),"",IFERROR(VLOOKUP(B3413,'勘定科目コード（2019）'!$B$2:$J$3668,5,FALSE),""))))</f>
        <v/>
      </c>
      <c r="G3413" s="52" t="str">
        <f>IF(AND(OR(D3407&lt;&gt;"",E3407&lt;&gt;"",F3407&lt;&gt;"",G3407&lt;&gt;""),E3413=""),"",IF(AND($D$5="",$E$5="",$F$5="",$G$5=""),"",IFERROR(VLOOKUP(B3413,'勘定科目コード（2019）'!$B$2:$J$3668,6,FALSE),"")))</f>
        <v/>
      </c>
      <c r="H3413" s="54"/>
      <c r="I3413" s="55" t="str">
        <f>IF(AND(OR(D3407&lt;&gt;"",E3407&lt;&gt;"",F3407&lt;&gt;"",G3407&lt;&gt;""),E3413=""),"",IF(AND($D$5="",$E$5="",$F$5="",$G$5=""),"",IFERROR(VLOOKUP(B3413,'勘定科目コード（2019）'!$B$2:$J$3668,7,FALSE),"")))</f>
        <v/>
      </c>
      <c r="J3413" s="56" t="str">
        <f>IF(AND(OR(D3407&lt;&gt;"",E3407&lt;&gt;"",F3407&lt;&gt;"",G3407&lt;&gt;""),E3413=""),"",IF(AND($D$5="",$E$5="",$F$5="",$G$5=""),"",IFERROR(VLOOKUP(B3413,'勘定科目コード（2019）'!$B$2:$J$3668,8,FALSE),"")))</f>
        <v/>
      </c>
      <c r="K3413" s="57" t="str">
        <f>IF(AND(OR(D3407&lt;&gt;"",E3407&lt;&gt;"",F3407&lt;&gt;"",G3407&lt;&gt;""),E3413=""),"",IF(AND($D$5="",$E$5="",$F$5="",$G$5=""),"",IFERROR(VLOOKUP(B3413,'勘定科目コード（2019）'!$B$2:$J$3668,9,FALSE),"")))</f>
        <v/>
      </c>
      <c r="L3413" s="44" t="str">
        <f>IFERROR(VLOOKUP(D3413,'勘定科目コード（2019）'!$E$2:$J$500,7,FALSE),"")</f>
        <v/>
      </c>
    </row>
    <row r="3414" spans="2:12" x14ac:dyDescent="0.15">
      <c r="B3414" s="31">
        <v>3404</v>
      </c>
      <c r="D3414" s="51" t="str">
        <f>IF(AND($D$5="",$E$5="",$F$5="",$G$5=""),"",(IFERROR(VLOOKUP(B3414,'勘定科目コード（2019）'!$B$2:$J$3668,3,FALSE),"")))</f>
        <v/>
      </c>
      <c r="E3414" s="52" t="str">
        <f>IF(AND(OR($D$5&lt;&gt;"",$E$5&lt;&gt;"",$F$5&lt;&gt;"",$G$5&lt;&gt;""),D3414=""),"",IF(AND($D$5="",$E$5="",$F$5="",$G$5=""),"",IFERROR(VLOOKUP(B3414,'勘定科目コード（2019）'!$B$2:$J$3668,4,FALSE),"")))</f>
        <v/>
      </c>
      <c r="F3414" s="53" t="str">
        <f>IF(AND(OR(D3408&lt;&gt;"",E3408&lt;&gt;"",F3408&lt;&gt;"",G3408&lt;&gt;""),E3414=""),"",IF(AND(OR(D3408&lt;&gt;"",E3408&lt;&gt;"",F3408&lt;&gt;"",G3408&lt;&gt;""),E3414=""),"",IF(AND($D$5="",$E$5="",$F$5="",$G$5=""),"",IFERROR(VLOOKUP(B3414,'勘定科目コード（2019）'!$B$2:$J$3668,5,FALSE),""))))</f>
        <v/>
      </c>
      <c r="G3414" s="52" t="str">
        <f>IF(AND(OR(D3408&lt;&gt;"",E3408&lt;&gt;"",F3408&lt;&gt;"",G3408&lt;&gt;""),E3414=""),"",IF(AND($D$5="",$E$5="",$F$5="",$G$5=""),"",IFERROR(VLOOKUP(B3414,'勘定科目コード（2019）'!$B$2:$J$3668,6,FALSE),"")))</f>
        <v/>
      </c>
      <c r="H3414" s="54"/>
      <c r="I3414" s="55" t="str">
        <f>IF(AND(OR(D3408&lt;&gt;"",E3408&lt;&gt;"",F3408&lt;&gt;"",G3408&lt;&gt;""),E3414=""),"",IF(AND($D$5="",$E$5="",$F$5="",$G$5=""),"",IFERROR(VLOOKUP(B3414,'勘定科目コード（2019）'!$B$2:$J$3668,7,FALSE),"")))</f>
        <v/>
      </c>
      <c r="J3414" s="56" t="str">
        <f>IF(AND(OR(D3408&lt;&gt;"",E3408&lt;&gt;"",F3408&lt;&gt;"",G3408&lt;&gt;""),E3414=""),"",IF(AND($D$5="",$E$5="",$F$5="",$G$5=""),"",IFERROR(VLOOKUP(B3414,'勘定科目コード（2019）'!$B$2:$J$3668,8,FALSE),"")))</f>
        <v/>
      </c>
      <c r="K3414" s="57" t="str">
        <f>IF(AND(OR(D3408&lt;&gt;"",E3408&lt;&gt;"",F3408&lt;&gt;"",G3408&lt;&gt;""),E3414=""),"",IF(AND($D$5="",$E$5="",$F$5="",$G$5=""),"",IFERROR(VLOOKUP(B3414,'勘定科目コード（2019）'!$B$2:$J$3668,9,FALSE),"")))</f>
        <v/>
      </c>
      <c r="L3414" s="44" t="str">
        <f>IFERROR(VLOOKUP(D3414,'勘定科目コード（2019）'!$E$2:$J$500,7,FALSE),"")</f>
        <v/>
      </c>
    </row>
    <row r="3415" spans="2:12" x14ac:dyDescent="0.15">
      <c r="B3415" s="31">
        <v>3405</v>
      </c>
      <c r="D3415" s="51" t="str">
        <f>IF(AND($D$5="",$E$5="",$F$5="",$G$5=""),"",(IFERROR(VLOOKUP(B3415,'勘定科目コード（2019）'!$B$2:$J$3668,3,FALSE),"")))</f>
        <v/>
      </c>
      <c r="E3415" s="52" t="str">
        <f>IF(AND(OR($D$5&lt;&gt;"",$E$5&lt;&gt;"",$F$5&lt;&gt;"",$G$5&lt;&gt;""),D3415=""),"",IF(AND($D$5="",$E$5="",$F$5="",$G$5=""),"",IFERROR(VLOOKUP(B3415,'勘定科目コード（2019）'!$B$2:$J$3668,4,FALSE),"")))</f>
        <v/>
      </c>
      <c r="F3415" s="53" t="str">
        <f>IF(AND(OR(D3409&lt;&gt;"",E3409&lt;&gt;"",F3409&lt;&gt;"",G3409&lt;&gt;""),E3415=""),"",IF(AND(OR(D3409&lt;&gt;"",E3409&lt;&gt;"",F3409&lt;&gt;"",G3409&lt;&gt;""),E3415=""),"",IF(AND($D$5="",$E$5="",$F$5="",$G$5=""),"",IFERROR(VLOOKUP(B3415,'勘定科目コード（2019）'!$B$2:$J$3668,5,FALSE),""))))</f>
        <v/>
      </c>
      <c r="G3415" s="52" t="str">
        <f>IF(AND(OR(D3409&lt;&gt;"",E3409&lt;&gt;"",F3409&lt;&gt;"",G3409&lt;&gt;""),E3415=""),"",IF(AND($D$5="",$E$5="",$F$5="",$G$5=""),"",IFERROR(VLOOKUP(B3415,'勘定科目コード（2019）'!$B$2:$J$3668,6,FALSE),"")))</f>
        <v/>
      </c>
      <c r="H3415" s="54"/>
      <c r="I3415" s="55" t="str">
        <f>IF(AND(OR(D3409&lt;&gt;"",E3409&lt;&gt;"",F3409&lt;&gt;"",G3409&lt;&gt;""),E3415=""),"",IF(AND($D$5="",$E$5="",$F$5="",$G$5=""),"",IFERROR(VLOOKUP(B3415,'勘定科目コード（2019）'!$B$2:$J$3668,7,FALSE),"")))</f>
        <v/>
      </c>
      <c r="J3415" s="56" t="str">
        <f>IF(AND(OR(D3409&lt;&gt;"",E3409&lt;&gt;"",F3409&lt;&gt;"",G3409&lt;&gt;""),E3415=""),"",IF(AND($D$5="",$E$5="",$F$5="",$G$5=""),"",IFERROR(VLOOKUP(B3415,'勘定科目コード（2019）'!$B$2:$J$3668,8,FALSE),"")))</f>
        <v/>
      </c>
      <c r="K3415" s="57" t="str">
        <f>IF(AND(OR(D3409&lt;&gt;"",E3409&lt;&gt;"",F3409&lt;&gt;"",G3409&lt;&gt;""),E3415=""),"",IF(AND($D$5="",$E$5="",$F$5="",$G$5=""),"",IFERROR(VLOOKUP(B3415,'勘定科目コード（2019）'!$B$2:$J$3668,9,FALSE),"")))</f>
        <v/>
      </c>
      <c r="L3415" s="44" t="str">
        <f>IFERROR(VLOOKUP(D3415,'勘定科目コード（2019）'!$E$2:$J$500,7,FALSE),"")</f>
        <v/>
      </c>
    </row>
    <row r="3416" spans="2:12" x14ac:dyDescent="0.15">
      <c r="B3416" s="31">
        <v>3406</v>
      </c>
      <c r="D3416" s="51" t="str">
        <f>IF(AND($D$5="",$E$5="",$F$5="",$G$5=""),"",(IFERROR(VLOOKUP(B3416,'勘定科目コード（2019）'!$B$2:$J$3668,3,FALSE),"")))</f>
        <v/>
      </c>
      <c r="E3416" s="52" t="str">
        <f>IF(AND(OR($D$5&lt;&gt;"",$E$5&lt;&gt;"",$F$5&lt;&gt;"",$G$5&lt;&gt;""),D3416=""),"",IF(AND($D$5="",$E$5="",$F$5="",$G$5=""),"",IFERROR(VLOOKUP(B3416,'勘定科目コード（2019）'!$B$2:$J$3668,4,FALSE),"")))</f>
        <v/>
      </c>
      <c r="F3416" s="53" t="str">
        <f>IF(AND(OR(D3410&lt;&gt;"",E3410&lt;&gt;"",F3410&lt;&gt;"",G3410&lt;&gt;""),E3416=""),"",IF(AND(OR(D3410&lt;&gt;"",E3410&lt;&gt;"",F3410&lt;&gt;"",G3410&lt;&gt;""),E3416=""),"",IF(AND($D$5="",$E$5="",$F$5="",$G$5=""),"",IFERROR(VLOOKUP(B3416,'勘定科目コード（2019）'!$B$2:$J$3668,5,FALSE),""))))</f>
        <v/>
      </c>
      <c r="G3416" s="52" t="str">
        <f>IF(AND(OR(D3410&lt;&gt;"",E3410&lt;&gt;"",F3410&lt;&gt;"",G3410&lt;&gt;""),E3416=""),"",IF(AND($D$5="",$E$5="",$F$5="",$G$5=""),"",IFERROR(VLOOKUP(B3416,'勘定科目コード（2019）'!$B$2:$J$3668,6,FALSE),"")))</f>
        <v/>
      </c>
      <c r="H3416" s="54"/>
      <c r="I3416" s="55" t="str">
        <f>IF(AND(OR(D3410&lt;&gt;"",E3410&lt;&gt;"",F3410&lt;&gt;"",G3410&lt;&gt;""),E3416=""),"",IF(AND($D$5="",$E$5="",$F$5="",$G$5=""),"",IFERROR(VLOOKUP(B3416,'勘定科目コード（2019）'!$B$2:$J$3668,7,FALSE),"")))</f>
        <v/>
      </c>
      <c r="J3416" s="56" t="str">
        <f>IF(AND(OR(D3410&lt;&gt;"",E3410&lt;&gt;"",F3410&lt;&gt;"",G3410&lt;&gt;""),E3416=""),"",IF(AND($D$5="",$E$5="",$F$5="",$G$5=""),"",IFERROR(VLOOKUP(B3416,'勘定科目コード（2019）'!$B$2:$J$3668,8,FALSE),"")))</f>
        <v/>
      </c>
      <c r="K3416" s="57" t="str">
        <f>IF(AND(OR(D3410&lt;&gt;"",E3410&lt;&gt;"",F3410&lt;&gt;"",G3410&lt;&gt;""),E3416=""),"",IF(AND($D$5="",$E$5="",$F$5="",$G$5=""),"",IFERROR(VLOOKUP(B3416,'勘定科目コード（2019）'!$B$2:$J$3668,9,FALSE),"")))</f>
        <v/>
      </c>
      <c r="L3416" s="44" t="str">
        <f>IFERROR(VLOOKUP(D3416,'勘定科目コード（2019）'!$E$2:$J$500,7,FALSE),"")</f>
        <v/>
      </c>
    </row>
    <row r="3417" spans="2:12" x14ac:dyDescent="0.15">
      <c r="B3417" s="31">
        <v>3407</v>
      </c>
      <c r="D3417" s="51" t="str">
        <f>IF(AND($D$5="",$E$5="",$F$5="",$G$5=""),"",(IFERROR(VLOOKUP(B3417,'勘定科目コード（2019）'!$B$2:$J$3668,3,FALSE),"")))</f>
        <v/>
      </c>
      <c r="E3417" s="52" t="str">
        <f>IF(AND(OR($D$5&lt;&gt;"",$E$5&lt;&gt;"",$F$5&lt;&gt;"",$G$5&lt;&gt;""),D3417=""),"",IF(AND($D$5="",$E$5="",$F$5="",$G$5=""),"",IFERROR(VLOOKUP(B3417,'勘定科目コード（2019）'!$B$2:$J$3668,4,FALSE),"")))</f>
        <v/>
      </c>
      <c r="F3417" s="53" t="str">
        <f>IF(AND(OR(D3411&lt;&gt;"",E3411&lt;&gt;"",F3411&lt;&gt;"",G3411&lt;&gt;""),E3417=""),"",IF(AND(OR(D3411&lt;&gt;"",E3411&lt;&gt;"",F3411&lt;&gt;"",G3411&lt;&gt;""),E3417=""),"",IF(AND($D$5="",$E$5="",$F$5="",$G$5=""),"",IFERROR(VLOOKUP(B3417,'勘定科目コード（2019）'!$B$2:$J$3668,5,FALSE),""))))</f>
        <v/>
      </c>
      <c r="G3417" s="52" t="str">
        <f>IF(AND(OR(D3411&lt;&gt;"",E3411&lt;&gt;"",F3411&lt;&gt;"",G3411&lt;&gt;""),E3417=""),"",IF(AND($D$5="",$E$5="",$F$5="",$G$5=""),"",IFERROR(VLOOKUP(B3417,'勘定科目コード（2019）'!$B$2:$J$3668,6,FALSE),"")))</f>
        <v/>
      </c>
      <c r="H3417" s="54"/>
      <c r="I3417" s="55" t="str">
        <f>IF(AND(OR(D3411&lt;&gt;"",E3411&lt;&gt;"",F3411&lt;&gt;"",G3411&lt;&gt;""),E3417=""),"",IF(AND($D$5="",$E$5="",$F$5="",$G$5=""),"",IFERROR(VLOOKUP(B3417,'勘定科目コード（2019）'!$B$2:$J$3668,7,FALSE),"")))</f>
        <v/>
      </c>
      <c r="J3417" s="56" t="str">
        <f>IF(AND(OR(D3411&lt;&gt;"",E3411&lt;&gt;"",F3411&lt;&gt;"",G3411&lt;&gt;""),E3417=""),"",IF(AND($D$5="",$E$5="",$F$5="",$G$5=""),"",IFERROR(VLOOKUP(B3417,'勘定科目コード（2019）'!$B$2:$J$3668,8,FALSE),"")))</f>
        <v/>
      </c>
      <c r="K3417" s="57" t="str">
        <f>IF(AND(OR(D3411&lt;&gt;"",E3411&lt;&gt;"",F3411&lt;&gt;"",G3411&lt;&gt;""),E3417=""),"",IF(AND($D$5="",$E$5="",$F$5="",$G$5=""),"",IFERROR(VLOOKUP(B3417,'勘定科目コード（2019）'!$B$2:$J$3668,9,FALSE),"")))</f>
        <v/>
      </c>
      <c r="L3417" s="44" t="str">
        <f>IFERROR(VLOOKUP(D3417,'勘定科目コード（2019）'!$E$2:$J$500,7,FALSE),"")</f>
        <v/>
      </c>
    </row>
    <row r="3418" spans="2:12" x14ac:dyDescent="0.15">
      <c r="B3418" s="31">
        <v>3408</v>
      </c>
      <c r="D3418" s="51" t="str">
        <f>IF(AND($D$5="",$E$5="",$F$5="",$G$5=""),"",(IFERROR(VLOOKUP(B3418,'勘定科目コード（2019）'!$B$2:$J$3668,3,FALSE),"")))</f>
        <v/>
      </c>
      <c r="E3418" s="52" t="str">
        <f>IF(AND(OR($D$5&lt;&gt;"",$E$5&lt;&gt;"",$F$5&lt;&gt;"",$G$5&lt;&gt;""),D3418=""),"",IF(AND($D$5="",$E$5="",$F$5="",$G$5=""),"",IFERROR(VLOOKUP(B3418,'勘定科目コード（2019）'!$B$2:$J$3668,4,FALSE),"")))</f>
        <v/>
      </c>
      <c r="F3418" s="53" t="str">
        <f>IF(AND(OR(D3412&lt;&gt;"",E3412&lt;&gt;"",F3412&lt;&gt;"",G3412&lt;&gt;""),E3418=""),"",IF(AND(OR(D3412&lt;&gt;"",E3412&lt;&gt;"",F3412&lt;&gt;"",G3412&lt;&gt;""),E3418=""),"",IF(AND($D$5="",$E$5="",$F$5="",$G$5=""),"",IFERROR(VLOOKUP(B3418,'勘定科目コード（2019）'!$B$2:$J$3668,5,FALSE),""))))</f>
        <v/>
      </c>
      <c r="G3418" s="52" t="str">
        <f>IF(AND(OR(D3412&lt;&gt;"",E3412&lt;&gt;"",F3412&lt;&gt;"",G3412&lt;&gt;""),E3418=""),"",IF(AND($D$5="",$E$5="",$F$5="",$G$5=""),"",IFERROR(VLOOKUP(B3418,'勘定科目コード（2019）'!$B$2:$J$3668,6,FALSE),"")))</f>
        <v/>
      </c>
      <c r="H3418" s="54"/>
      <c r="I3418" s="55" t="str">
        <f>IF(AND(OR(D3412&lt;&gt;"",E3412&lt;&gt;"",F3412&lt;&gt;"",G3412&lt;&gt;""),E3418=""),"",IF(AND($D$5="",$E$5="",$F$5="",$G$5=""),"",IFERROR(VLOOKUP(B3418,'勘定科目コード（2019）'!$B$2:$J$3668,7,FALSE),"")))</f>
        <v/>
      </c>
      <c r="J3418" s="56" t="str">
        <f>IF(AND(OR(D3412&lt;&gt;"",E3412&lt;&gt;"",F3412&lt;&gt;"",G3412&lt;&gt;""),E3418=""),"",IF(AND($D$5="",$E$5="",$F$5="",$G$5=""),"",IFERROR(VLOOKUP(B3418,'勘定科目コード（2019）'!$B$2:$J$3668,8,FALSE),"")))</f>
        <v/>
      </c>
      <c r="K3418" s="57" t="str">
        <f>IF(AND(OR(D3412&lt;&gt;"",E3412&lt;&gt;"",F3412&lt;&gt;"",G3412&lt;&gt;""),E3418=""),"",IF(AND($D$5="",$E$5="",$F$5="",$G$5=""),"",IFERROR(VLOOKUP(B3418,'勘定科目コード（2019）'!$B$2:$J$3668,9,FALSE),"")))</f>
        <v/>
      </c>
      <c r="L3418" s="44" t="str">
        <f>IFERROR(VLOOKUP(D3418,'勘定科目コード（2019）'!$E$2:$J$500,7,FALSE),"")</f>
        <v/>
      </c>
    </row>
    <row r="3419" spans="2:12" x14ac:dyDescent="0.15">
      <c r="B3419" s="31">
        <v>3409</v>
      </c>
      <c r="D3419" s="51" t="str">
        <f>IF(AND($D$5="",$E$5="",$F$5="",$G$5=""),"",(IFERROR(VLOOKUP(B3419,'勘定科目コード（2019）'!$B$2:$J$3668,3,FALSE),"")))</f>
        <v/>
      </c>
      <c r="E3419" s="52" t="str">
        <f>IF(AND(OR($D$5&lt;&gt;"",$E$5&lt;&gt;"",$F$5&lt;&gt;"",$G$5&lt;&gt;""),D3419=""),"",IF(AND($D$5="",$E$5="",$F$5="",$G$5=""),"",IFERROR(VLOOKUP(B3419,'勘定科目コード（2019）'!$B$2:$J$3668,4,FALSE),"")))</f>
        <v/>
      </c>
      <c r="F3419" s="53" t="str">
        <f>IF(AND(OR(D3413&lt;&gt;"",E3413&lt;&gt;"",F3413&lt;&gt;"",G3413&lt;&gt;""),E3419=""),"",IF(AND(OR(D3413&lt;&gt;"",E3413&lt;&gt;"",F3413&lt;&gt;"",G3413&lt;&gt;""),E3419=""),"",IF(AND($D$5="",$E$5="",$F$5="",$G$5=""),"",IFERROR(VLOOKUP(B3419,'勘定科目コード（2019）'!$B$2:$J$3668,5,FALSE),""))))</f>
        <v/>
      </c>
      <c r="G3419" s="52" t="str">
        <f>IF(AND(OR(D3413&lt;&gt;"",E3413&lt;&gt;"",F3413&lt;&gt;"",G3413&lt;&gt;""),E3419=""),"",IF(AND($D$5="",$E$5="",$F$5="",$G$5=""),"",IFERROR(VLOOKUP(B3419,'勘定科目コード（2019）'!$B$2:$J$3668,6,FALSE),"")))</f>
        <v/>
      </c>
      <c r="H3419" s="54"/>
      <c r="I3419" s="55" t="str">
        <f>IF(AND(OR(D3413&lt;&gt;"",E3413&lt;&gt;"",F3413&lt;&gt;"",G3413&lt;&gt;""),E3419=""),"",IF(AND($D$5="",$E$5="",$F$5="",$G$5=""),"",IFERROR(VLOOKUP(B3419,'勘定科目コード（2019）'!$B$2:$J$3668,7,FALSE),"")))</f>
        <v/>
      </c>
      <c r="J3419" s="56" t="str">
        <f>IF(AND(OR(D3413&lt;&gt;"",E3413&lt;&gt;"",F3413&lt;&gt;"",G3413&lt;&gt;""),E3419=""),"",IF(AND($D$5="",$E$5="",$F$5="",$G$5=""),"",IFERROR(VLOOKUP(B3419,'勘定科目コード（2019）'!$B$2:$J$3668,8,FALSE),"")))</f>
        <v/>
      </c>
      <c r="K3419" s="57" t="str">
        <f>IF(AND(OR(D3413&lt;&gt;"",E3413&lt;&gt;"",F3413&lt;&gt;"",G3413&lt;&gt;""),E3419=""),"",IF(AND($D$5="",$E$5="",$F$5="",$G$5=""),"",IFERROR(VLOOKUP(B3419,'勘定科目コード（2019）'!$B$2:$J$3668,9,FALSE),"")))</f>
        <v/>
      </c>
      <c r="L3419" s="44" t="str">
        <f>IFERROR(VLOOKUP(D3419,'勘定科目コード（2019）'!$E$2:$J$500,7,FALSE),"")</f>
        <v/>
      </c>
    </row>
    <row r="3420" spans="2:12" x14ac:dyDescent="0.15">
      <c r="B3420" s="31">
        <v>3410</v>
      </c>
      <c r="D3420" s="51" t="str">
        <f>IF(AND($D$5="",$E$5="",$F$5="",$G$5=""),"",(IFERROR(VLOOKUP(B3420,'勘定科目コード（2019）'!$B$2:$J$3668,3,FALSE),"")))</f>
        <v/>
      </c>
      <c r="E3420" s="52" t="str">
        <f>IF(AND(OR($D$5&lt;&gt;"",$E$5&lt;&gt;"",$F$5&lt;&gt;"",$G$5&lt;&gt;""),D3420=""),"",IF(AND($D$5="",$E$5="",$F$5="",$G$5=""),"",IFERROR(VLOOKUP(B3420,'勘定科目コード（2019）'!$B$2:$J$3668,4,FALSE),"")))</f>
        <v/>
      </c>
      <c r="F3420" s="53" t="str">
        <f>IF(AND(OR(D3414&lt;&gt;"",E3414&lt;&gt;"",F3414&lt;&gt;"",G3414&lt;&gt;""),E3420=""),"",IF(AND(OR(D3414&lt;&gt;"",E3414&lt;&gt;"",F3414&lt;&gt;"",G3414&lt;&gt;""),E3420=""),"",IF(AND($D$5="",$E$5="",$F$5="",$G$5=""),"",IFERROR(VLOOKUP(B3420,'勘定科目コード（2019）'!$B$2:$J$3668,5,FALSE),""))))</f>
        <v/>
      </c>
      <c r="G3420" s="52" t="str">
        <f>IF(AND(OR(D3414&lt;&gt;"",E3414&lt;&gt;"",F3414&lt;&gt;"",G3414&lt;&gt;""),E3420=""),"",IF(AND($D$5="",$E$5="",$F$5="",$G$5=""),"",IFERROR(VLOOKUP(B3420,'勘定科目コード（2019）'!$B$2:$J$3668,6,FALSE),"")))</f>
        <v/>
      </c>
      <c r="H3420" s="54"/>
      <c r="I3420" s="55" t="str">
        <f>IF(AND(OR(D3414&lt;&gt;"",E3414&lt;&gt;"",F3414&lt;&gt;"",G3414&lt;&gt;""),E3420=""),"",IF(AND($D$5="",$E$5="",$F$5="",$G$5=""),"",IFERROR(VLOOKUP(B3420,'勘定科目コード（2019）'!$B$2:$J$3668,7,FALSE),"")))</f>
        <v/>
      </c>
      <c r="J3420" s="56" t="str">
        <f>IF(AND(OR(D3414&lt;&gt;"",E3414&lt;&gt;"",F3414&lt;&gt;"",G3414&lt;&gt;""),E3420=""),"",IF(AND($D$5="",$E$5="",$F$5="",$G$5=""),"",IFERROR(VLOOKUP(B3420,'勘定科目コード（2019）'!$B$2:$J$3668,8,FALSE),"")))</f>
        <v/>
      </c>
      <c r="K3420" s="57" t="str">
        <f>IF(AND(OR(D3414&lt;&gt;"",E3414&lt;&gt;"",F3414&lt;&gt;"",G3414&lt;&gt;""),E3420=""),"",IF(AND($D$5="",$E$5="",$F$5="",$G$5=""),"",IFERROR(VLOOKUP(B3420,'勘定科目コード（2019）'!$B$2:$J$3668,9,FALSE),"")))</f>
        <v/>
      </c>
      <c r="L3420" s="44" t="str">
        <f>IFERROR(VLOOKUP(D3420,'勘定科目コード（2019）'!$E$2:$J$500,7,FALSE),"")</f>
        <v/>
      </c>
    </row>
    <row r="3421" spans="2:12" x14ac:dyDescent="0.15">
      <c r="B3421" s="31">
        <v>3411</v>
      </c>
      <c r="D3421" s="51" t="str">
        <f>IF(AND($D$5="",$E$5="",$F$5="",$G$5=""),"",(IFERROR(VLOOKUP(B3421,'勘定科目コード（2019）'!$B$2:$J$3668,3,FALSE),"")))</f>
        <v/>
      </c>
      <c r="E3421" s="52" t="str">
        <f>IF(AND(OR($D$5&lt;&gt;"",$E$5&lt;&gt;"",$F$5&lt;&gt;"",$G$5&lt;&gt;""),D3421=""),"",IF(AND($D$5="",$E$5="",$F$5="",$G$5=""),"",IFERROR(VLOOKUP(B3421,'勘定科目コード（2019）'!$B$2:$J$3668,4,FALSE),"")))</f>
        <v/>
      </c>
      <c r="F3421" s="53" t="str">
        <f>IF(AND(OR(D3415&lt;&gt;"",E3415&lt;&gt;"",F3415&lt;&gt;"",G3415&lt;&gt;""),E3421=""),"",IF(AND(OR(D3415&lt;&gt;"",E3415&lt;&gt;"",F3415&lt;&gt;"",G3415&lt;&gt;""),E3421=""),"",IF(AND($D$5="",$E$5="",$F$5="",$G$5=""),"",IFERROR(VLOOKUP(B3421,'勘定科目コード（2019）'!$B$2:$J$3668,5,FALSE),""))))</f>
        <v/>
      </c>
      <c r="G3421" s="52" t="str">
        <f>IF(AND(OR(D3415&lt;&gt;"",E3415&lt;&gt;"",F3415&lt;&gt;"",G3415&lt;&gt;""),E3421=""),"",IF(AND($D$5="",$E$5="",$F$5="",$G$5=""),"",IFERROR(VLOOKUP(B3421,'勘定科目コード（2019）'!$B$2:$J$3668,6,FALSE),"")))</f>
        <v/>
      </c>
      <c r="H3421" s="54"/>
      <c r="I3421" s="55" t="str">
        <f>IF(AND(OR(D3415&lt;&gt;"",E3415&lt;&gt;"",F3415&lt;&gt;"",G3415&lt;&gt;""),E3421=""),"",IF(AND($D$5="",$E$5="",$F$5="",$G$5=""),"",IFERROR(VLOOKUP(B3421,'勘定科目コード（2019）'!$B$2:$J$3668,7,FALSE),"")))</f>
        <v/>
      </c>
      <c r="J3421" s="56" t="str">
        <f>IF(AND(OR(D3415&lt;&gt;"",E3415&lt;&gt;"",F3415&lt;&gt;"",G3415&lt;&gt;""),E3421=""),"",IF(AND($D$5="",$E$5="",$F$5="",$G$5=""),"",IFERROR(VLOOKUP(B3421,'勘定科目コード（2019）'!$B$2:$J$3668,8,FALSE),"")))</f>
        <v/>
      </c>
      <c r="K3421" s="57" t="str">
        <f>IF(AND(OR(D3415&lt;&gt;"",E3415&lt;&gt;"",F3415&lt;&gt;"",G3415&lt;&gt;""),E3421=""),"",IF(AND($D$5="",$E$5="",$F$5="",$G$5=""),"",IFERROR(VLOOKUP(B3421,'勘定科目コード（2019）'!$B$2:$J$3668,9,FALSE),"")))</f>
        <v/>
      </c>
      <c r="L3421" s="44" t="str">
        <f>IFERROR(VLOOKUP(D3421,'勘定科目コード（2019）'!$E$2:$J$500,7,FALSE),"")</f>
        <v/>
      </c>
    </row>
    <row r="3422" spans="2:12" x14ac:dyDescent="0.15">
      <c r="B3422" s="31">
        <v>3412</v>
      </c>
      <c r="D3422" s="51" t="str">
        <f>IF(AND($D$5="",$E$5="",$F$5="",$G$5=""),"",(IFERROR(VLOOKUP(B3422,'勘定科目コード（2019）'!$B$2:$J$3668,3,FALSE),"")))</f>
        <v/>
      </c>
      <c r="E3422" s="52" t="str">
        <f>IF(AND(OR($D$5&lt;&gt;"",$E$5&lt;&gt;"",$F$5&lt;&gt;"",$G$5&lt;&gt;""),D3422=""),"",IF(AND($D$5="",$E$5="",$F$5="",$G$5=""),"",IFERROR(VLOOKUP(B3422,'勘定科目コード（2019）'!$B$2:$J$3668,4,FALSE),"")))</f>
        <v/>
      </c>
      <c r="F3422" s="53" t="str">
        <f>IF(AND(OR(D3416&lt;&gt;"",E3416&lt;&gt;"",F3416&lt;&gt;"",G3416&lt;&gt;""),E3422=""),"",IF(AND(OR(D3416&lt;&gt;"",E3416&lt;&gt;"",F3416&lt;&gt;"",G3416&lt;&gt;""),E3422=""),"",IF(AND($D$5="",$E$5="",$F$5="",$G$5=""),"",IFERROR(VLOOKUP(B3422,'勘定科目コード（2019）'!$B$2:$J$3668,5,FALSE),""))))</f>
        <v/>
      </c>
      <c r="G3422" s="52" t="str">
        <f>IF(AND(OR(D3416&lt;&gt;"",E3416&lt;&gt;"",F3416&lt;&gt;"",G3416&lt;&gt;""),E3422=""),"",IF(AND($D$5="",$E$5="",$F$5="",$G$5=""),"",IFERROR(VLOOKUP(B3422,'勘定科目コード（2019）'!$B$2:$J$3668,6,FALSE),"")))</f>
        <v/>
      </c>
      <c r="H3422" s="54"/>
      <c r="I3422" s="55" t="str">
        <f>IF(AND(OR(D3416&lt;&gt;"",E3416&lt;&gt;"",F3416&lt;&gt;"",G3416&lt;&gt;""),E3422=""),"",IF(AND($D$5="",$E$5="",$F$5="",$G$5=""),"",IFERROR(VLOOKUP(B3422,'勘定科目コード（2019）'!$B$2:$J$3668,7,FALSE),"")))</f>
        <v/>
      </c>
      <c r="J3422" s="56" t="str">
        <f>IF(AND(OR(D3416&lt;&gt;"",E3416&lt;&gt;"",F3416&lt;&gt;"",G3416&lt;&gt;""),E3422=""),"",IF(AND($D$5="",$E$5="",$F$5="",$G$5=""),"",IFERROR(VLOOKUP(B3422,'勘定科目コード（2019）'!$B$2:$J$3668,8,FALSE),"")))</f>
        <v/>
      </c>
      <c r="K3422" s="57" t="str">
        <f>IF(AND(OR(D3416&lt;&gt;"",E3416&lt;&gt;"",F3416&lt;&gt;"",G3416&lt;&gt;""),E3422=""),"",IF(AND($D$5="",$E$5="",$F$5="",$G$5=""),"",IFERROR(VLOOKUP(B3422,'勘定科目コード（2019）'!$B$2:$J$3668,9,FALSE),"")))</f>
        <v/>
      </c>
      <c r="L3422" s="44" t="str">
        <f>IFERROR(VLOOKUP(D3422,'勘定科目コード（2019）'!$E$2:$J$500,7,FALSE),"")</f>
        <v/>
      </c>
    </row>
    <row r="3423" spans="2:12" x14ac:dyDescent="0.15">
      <c r="B3423" s="31">
        <v>3413</v>
      </c>
      <c r="D3423" s="51" t="str">
        <f>IF(AND($D$5="",$E$5="",$F$5="",$G$5=""),"",(IFERROR(VLOOKUP(B3423,'勘定科目コード（2019）'!$B$2:$J$3668,3,FALSE),"")))</f>
        <v/>
      </c>
      <c r="E3423" s="52" t="str">
        <f>IF(AND(OR($D$5&lt;&gt;"",$E$5&lt;&gt;"",$F$5&lt;&gt;"",$G$5&lt;&gt;""),D3423=""),"",IF(AND($D$5="",$E$5="",$F$5="",$G$5=""),"",IFERROR(VLOOKUP(B3423,'勘定科目コード（2019）'!$B$2:$J$3668,4,FALSE),"")))</f>
        <v/>
      </c>
      <c r="F3423" s="53" t="str">
        <f>IF(AND(OR(D3417&lt;&gt;"",E3417&lt;&gt;"",F3417&lt;&gt;"",G3417&lt;&gt;""),E3423=""),"",IF(AND(OR(D3417&lt;&gt;"",E3417&lt;&gt;"",F3417&lt;&gt;"",G3417&lt;&gt;""),E3423=""),"",IF(AND($D$5="",$E$5="",$F$5="",$G$5=""),"",IFERROR(VLOOKUP(B3423,'勘定科目コード（2019）'!$B$2:$J$3668,5,FALSE),""))))</f>
        <v/>
      </c>
      <c r="G3423" s="52" t="str">
        <f>IF(AND(OR(D3417&lt;&gt;"",E3417&lt;&gt;"",F3417&lt;&gt;"",G3417&lt;&gt;""),E3423=""),"",IF(AND($D$5="",$E$5="",$F$5="",$G$5=""),"",IFERROR(VLOOKUP(B3423,'勘定科目コード（2019）'!$B$2:$J$3668,6,FALSE),"")))</f>
        <v/>
      </c>
      <c r="H3423" s="54"/>
      <c r="I3423" s="55" t="str">
        <f>IF(AND(OR(D3417&lt;&gt;"",E3417&lt;&gt;"",F3417&lt;&gt;"",G3417&lt;&gt;""),E3423=""),"",IF(AND($D$5="",$E$5="",$F$5="",$G$5=""),"",IFERROR(VLOOKUP(B3423,'勘定科目コード（2019）'!$B$2:$J$3668,7,FALSE),"")))</f>
        <v/>
      </c>
      <c r="J3423" s="56" t="str">
        <f>IF(AND(OR(D3417&lt;&gt;"",E3417&lt;&gt;"",F3417&lt;&gt;"",G3417&lt;&gt;""),E3423=""),"",IF(AND($D$5="",$E$5="",$F$5="",$G$5=""),"",IFERROR(VLOOKUP(B3423,'勘定科目コード（2019）'!$B$2:$J$3668,8,FALSE),"")))</f>
        <v/>
      </c>
      <c r="K3423" s="57" t="str">
        <f>IF(AND(OR(D3417&lt;&gt;"",E3417&lt;&gt;"",F3417&lt;&gt;"",G3417&lt;&gt;""),E3423=""),"",IF(AND($D$5="",$E$5="",$F$5="",$G$5=""),"",IFERROR(VLOOKUP(B3423,'勘定科目コード（2019）'!$B$2:$J$3668,9,FALSE),"")))</f>
        <v/>
      </c>
      <c r="L3423" s="44" t="str">
        <f>IFERROR(VLOOKUP(D3423,'勘定科目コード（2019）'!$E$2:$J$500,7,FALSE),"")</f>
        <v/>
      </c>
    </row>
    <row r="3424" spans="2:12" x14ac:dyDescent="0.15">
      <c r="B3424" s="31">
        <v>3414</v>
      </c>
      <c r="D3424" s="51" t="str">
        <f>IF(AND($D$5="",$E$5="",$F$5="",$G$5=""),"",(IFERROR(VLOOKUP(B3424,'勘定科目コード（2019）'!$B$2:$J$3668,3,FALSE),"")))</f>
        <v/>
      </c>
      <c r="E3424" s="52" t="str">
        <f>IF(AND(OR($D$5&lt;&gt;"",$E$5&lt;&gt;"",$F$5&lt;&gt;"",$G$5&lt;&gt;""),D3424=""),"",IF(AND($D$5="",$E$5="",$F$5="",$G$5=""),"",IFERROR(VLOOKUP(B3424,'勘定科目コード（2019）'!$B$2:$J$3668,4,FALSE),"")))</f>
        <v/>
      </c>
      <c r="F3424" s="53" t="str">
        <f>IF(AND(OR(D3418&lt;&gt;"",E3418&lt;&gt;"",F3418&lt;&gt;"",G3418&lt;&gt;""),E3424=""),"",IF(AND(OR(D3418&lt;&gt;"",E3418&lt;&gt;"",F3418&lt;&gt;"",G3418&lt;&gt;""),E3424=""),"",IF(AND($D$5="",$E$5="",$F$5="",$G$5=""),"",IFERROR(VLOOKUP(B3424,'勘定科目コード（2019）'!$B$2:$J$3668,5,FALSE),""))))</f>
        <v/>
      </c>
      <c r="G3424" s="52" t="str">
        <f>IF(AND(OR(D3418&lt;&gt;"",E3418&lt;&gt;"",F3418&lt;&gt;"",G3418&lt;&gt;""),E3424=""),"",IF(AND($D$5="",$E$5="",$F$5="",$G$5=""),"",IFERROR(VLOOKUP(B3424,'勘定科目コード（2019）'!$B$2:$J$3668,6,FALSE),"")))</f>
        <v/>
      </c>
      <c r="H3424" s="54"/>
      <c r="I3424" s="55" t="str">
        <f>IF(AND(OR(D3418&lt;&gt;"",E3418&lt;&gt;"",F3418&lt;&gt;"",G3418&lt;&gt;""),E3424=""),"",IF(AND($D$5="",$E$5="",$F$5="",$G$5=""),"",IFERROR(VLOOKUP(B3424,'勘定科目コード（2019）'!$B$2:$J$3668,7,FALSE),"")))</f>
        <v/>
      </c>
      <c r="J3424" s="56" t="str">
        <f>IF(AND(OR(D3418&lt;&gt;"",E3418&lt;&gt;"",F3418&lt;&gt;"",G3418&lt;&gt;""),E3424=""),"",IF(AND($D$5="",$E$5="",$F$5="",$G$5=""),"",IFERROR(VLOOKUP(B3424,'勘定科目コード（2019）'!$B$2:$J$3668,8,FALSE),"")))</f>
        <v/>
      </c>
      <c r="K3424" s="57" t="str">
        <f>IF(AND(OR(D3418&lt;&gt;"",E3418&lt;&gt;"",F3418&lt;&gt;"",G3418&lt;&gt;""),E3424=""),"",IF(AND($D$5="",$E$5="",$F$5="",$G$5=""),"",IFERROR(VLOOKUP(B3424,'勘定科目コード（2019）'!$B$2:$J$3668,9,FALSE),"")))</f>
        <v/>
      </c>
      <c r="L3424" s="44" t="str">
        <f>IFERROR(VLOOKUP(D3424,'勘定科目コード（2019）'!$E$2:$J$500,7,FALSE),"")</f>
        <v/>
      </c>
    </row>
    <row r="3425" spans="2:12" x14ac:dyDescent="0.15">
      <c r="B3425" s="31">
        <v>3415</v>
      </c>
      <c r="D3425" s="51" t="str">
        <f>IF(AND($D$5="",$E$5="",$F$5="",$G$5=""),"",(IFERROR(VLOOKUP(B3425,'勘定科目コード（2019）'!$B$2:$J$3668,3,FALSE),"")))</f>
        <v/>
      </c>
      <c r="E3425" s="52" t="str">
        <f>IF(AND(OR($D$5&lt;&gt;"",$E$5&lt;&gt;"",$F$5&lt;&gt;"",$G$5&lt;&gt;""),D3425=""),"",IF(AND($D$5="",$E$5="",$F$5="",$G$5=""),"",IFERROR(VLOOKUP(B3425,'勘定科目コード（2019）'!$B$2:$J$3668,4,FALSE),"")))</f>
        <v/>
      </c>
      <c r="F3425" s="53" t="str">
        <f>IF(AND(OR(D3419&lt;&gt;"",E3419&lt;&gt;"",F3419&lt;&gt;"",G3419&lt;&gt;""),E3425=""),"",IF(AND(OR(D3419&lt;&gt;"",E3419&lt;&gt;"",F3419&lt;&gt;"",G3419&lt;&gt;""),E3425=""),"",IF(AND($D$5="",$E$5="",$F$5="",$G$5=""),"",IFERROR(VLOOKUP(B3425,'勘定科目コード（2019）'!$B$2:$J$3668,5,FALSE),""))))</f>
        <v/>
      </c>
      <c r="G3425" s="52" t="str">
        <f>IF(AND(OR(D3419&lt;&gt;"",E3419&lt;&gt;"",F3419&lt;&gt;"",G3419&lt;&gt;""),E3425=""),"",IF(AND($D$5="",$E$5="",$F$5="",$G$5=""),"",IFERROR(VLOOKUP(B3425,'勘定科目コード（2019）'!$B$2:$J$3668,6,FALSE),"")))</f>
        <v/>
      </c>
      <c r="H3425" s="54"/>
      <c r="I3425" s="55" t="str">
        <f>IF(AND(OR(D3419&lt;&gt;"",E3419&lt;&gt;"",F3419&lt;&gt;"",G3419&lt;&gt;""),E3425=""),"",IF(AND($D$5="",$E$5="",$F$5="",$G$5=""),"",IFERROR(VLOOKUP(B3425,'勘定科目コード（2019）'!$B$2:$J$3668,7,FALSE),"")))</f>
        <v/>
      </c>
      <c r="J3425" s="56" t="str">
        <f>IF(AND(OR(D3419&lt;&gt;"",E3419&lt;&gt;"",F3419&lt;&gt;"",G3419&lt;&gt;""),E3425=""),"",IF(AND($D$5="",$E$5="",$F$5="",$G$5=""),"",IFERROR(VLOOKUP(B3425,'勘定科目コード（2019）'!$B$2:$J$3668,8,FALSE),"")))</f>
        <v/>
      </c>
      <c r="K3425" s="57" t="str">
        <f>IF(AND(OR(D3419&lt;&gt;"",E3419&lt;&gt;"",F3419&lt;&gt;"",G3419&lt;&gt;""),E3425=""),"",IF(AND($D$5="",$E$5="",$F$5="",$G$5=""),"",IFERROR(VLOOKUP(B3425,'勘定科目コード（2019）'!$B$2:$J$3668,9,FALSE),"")))</f>
        <v/>
      </c>
      <c r="L3425" s="44" t="str">
        <f>IFERROR(VLOOKUP(D3425,'勘定科目コード（2019）'!$E$2:$J$500,7,FALSE),"")</f>
        <v/>
      </c>
    </row>
    <row r="3426" spans="2:12" x14ac:dyDescent="0.15">
      <c r="B3426" s="31">
        <v>3416</v>
      </c>
      <c r="D3426" s="51" t="str">
        <f>IF(AND($D$5="",$E$5="",$F$5="",$G$5=""),"",(IFERROR(VLOOKUP(B3426,'勘定科目コード（2019）'!$B$2:$J$3668,3,FALSE),"")))</f>
        <v/>
      </c>
      <c r="E3426" s="52" t="str">
        <f>IF(AND(OR($D$5&lt;&gt;"",$E$5&lt;&gt;"",$F$5&lt;&gt;"",$G$5&lt;&gt;""),D3426=""),"",IF(AND($D$5="",$E$5="",$F$5="",$G$5=""),"",IFERROR(VLOOKUP(B3426,'勘定科目コード（2019）'!$B$2:$J$3668,4,FALSE),"")))</f>
        <v/>
      </c>
      <c r="F3426" s="53" t="str">
        <f>IF(AND(OR(D3420&lt;&gt;"",E3420&lt;&gt;"",F3420&lt;&gt;"",G3420&lt;&gt;""),E3426=""),"",IF(AND(OR(D3420&lt;&gt;"",E3420&lt;&gt;"",F3420&lt;&gt;"",G3420&lt;&gt;""),E3426=""),"",IF(AND($D$5="",$E$5="",$F$5="",$G$5=""),"",IFERROR(VLOOKUP(B3426,'勘定科目コード（2019）'!$B$2:$J$3668,5,FALSE),""))))</f>
        <v/>
      </c>
      <c r="G3426" s="52" t="str">
        <f>IF(AND(OR(D3420&lt;&gt;"",E3420&lt;&gt;"",F3420&lt;&gt;"",G3420&lt;&gt;""),E3426=""),"",IF(AND($D$5="",$E$5="",$F$5="",$G$5=""),"",IFERROR(VLOOKUP(B3426,'勘定科目コード（2019）'!$B$2:$J$3668,6,FALSE),"")))</f>
        <v/>
      </c>
      <c r="H3426" s="54"/>
      <c r="I3426" s="55" t="str">
        <f>IF(AND(OR(D3420&lt;&gt;"",E3420&lt;&gt;"",F3420&lt;&gt;"",G3420&lt;&gt;""),E3426=""),"",IF(AND($D$5="",$E$5="",$F$5="",$G$5=""),"",IFERROR(VLOOKUP(B3426,'勘定科目コード（2019）'!$B$2:$J$3668,7,FALSE),"")))</f>
        <v/>
      </c>
      <c r="J3426" s="56" t="str">
        <f>IF(AND(OR(D3420&lt;&gt;"",E3420&lt;&gt;"",F3420&lt;&gt;"",G3420&lt;&gt;""),E3426=""),"",IF(AND($D$5="",$E$5="",$F$5="",$G$5=""),"",IFERROR(VLOOKUP(B3426,'勘定科目コード（2019）'!$B$2:$J$3668,8,FALSE),"")))</f>
        <v/>
      </c>
      <c r="K3426" s="57" t="str">
        <f>IF(AND(OR(D3420&lt;&gt;"",E3420&lt;&gt;"",F3420&lt;&gt;"",G3420&lt;&gt;""),E3426=""),"",IF(AND($D$5="",$E$5="",$F$5="",$G$5=""),"",IFERROR(VLOOKUP(B3426,'勘定科目コード（2019）'!$B$2:$J$3668,9,FALSE),"")))</f>
        <v/>
      </c>
      <c r="L3426" s="44" t="str">
        <f>IFERROR(VLOOKUP(D3426,'勘定科目コード（2019）'!$E$2:$J$500,7,FALSE),"")</f>
        <v/>
      </c>
    </row>
    <row r="3427" spans="2:12" x14ac:dyDescent="0.15">
      <c r="B3427" s="31">
        <v>3417</v>
      </c>
      <c r="D3427" s="51" t="str">
        <f>IF(AND($D$5="",$E$5="",$F$5="",$G$5=""),"",(IFERROR(VLOOKUP(B3427,'勘定科目コード（2019）'!$B$2:$J$3668,3,FALSE),"")))</f>
        <v/>
      </c>
      <c r="E3427" s="52" t="str">
        <f>IF(AND(OR($D$5&lt;&gt;"",$E$5&lt;&gt;"",$F$5&lt;&gt;"",$G$5&lt;&gt;""),D3427=""),"",IF(AND($D$5="",$E$5="",$F$5="",$G$5=""),"",IFERROR(VLOOKUP(B3427,'勘定科目コード（2019）'!$B$2:$J$3668,4,FALSE),"")))</f>
        <v/>
      </c>
      <c r="F3427" s="53" t="str">
        <f>IF(AND(OR(D3421&lt;&gt;"",E3421&lt;&gt;"",F3421&lt;&gt;"",G3421&lt;&gt;""),E3427=""),"",IF(AND(OR(D3421&lt;&gt;"",E3421&lt;&gt;"",F3421&lt;&gt;"",G3421&lt;&gt;""),E3427=""),"",IF(AND($D$5="",$E$5="",$F$5="",$G$5=""),"",IFERROR(VLOOKUP(B3427,'勘定科目コード（2019）'!$B$2:$J$3668,5,FALSE),""))))</f>
        <v/>
      </c>
      <c r="G3427" s="52" t="str">
        <f>IF(AND(OR(D3421&lt;&gt;"",E3421&lt;&gt;"",F3421&lt;&gt;"",G3421&lt;&gt;""),E3427=""),"",IF(AND($D$5="",$E$5="",$F$5="",$G$5=""),"",IFERROR(VLOOKUP(B3427,'勘定科目コード（2019）'!$B$2:$J$3668,6,FALSE),"")))</f>
        <v/>
      </c>
      <c r="H3427" s="54"/>
      <c r="I3427" s="55" t="str">
        <f>IF(AND(OR(D3421&lt;&gt;"",E3421&lt;&gt;"",F3421&lt;&gt;"",G3421&lt;&gt;""),E3427=""),"",IF(AND($D$5="",$E$5="",$F$5="",$G$5=""),"",IFERROR(VLOOKUP(B3427,'勘定科目コード（2019）'!$B$2:$J$3668,7,FALSE),"")))</f>
        <v/>
      </c>
      <c r="J3427" s="56" t="str">
        <f>IF(AND(OR(D3421&lt;&gt;"",E3421&lt;&gt;"",F3421&lt;&gt;"",G3421&lt;&gt;""),E3427=""),"",IF(AND($D$5="",$E$5="",$F$5="",$G$5=""),"",IFERROR(VLOOKUP(B3427,'勘定科目コード（2019）'!$B$2:$J$3668,8,FALSE),"")))</f>
        <v/>
      </c>
      <c r="K3427" s="57" t="str">
        <f>IF(AND(OR(D3421&lt;&gt;"",E3421&lt;&gt;"",F3421&lt;&gt;"",G3421&lt;&gt;""),E3427=""),"",IF(AND($D$5="",$E$5="",$F$5="",$G$5=""),"",IFERROR(VLOOKUP(B3427,'勘定科目コード（2019）'!$B$2:$J$3668,9,FALSE),"")))</f>
        <v/>
      </c>
      <c r="L3427" s="44" t="str">
        <f>IFERROR(VLOOKUP(D3427,'勘定科目コード（2019）'!$E$2:$J$500,7,FALSE),"")</f>
        <v/>
      </c>
    </row>
    <row r="3428" spans="2:12" x14ac:dyDescent="0.15">
      <c r="B3428" s="31">
        <v>3418</v>
      </c>
      <c r="D3428" s="51" t="str">
        <f>IF(AND($D$5="",$E$5="",$F$5="",$G$5=""),"",(IFERROR(VLOOKUP(B3428,'勘定科目コード（2019）'!$B$2:$J$3668,3,FALSE),"")))</f>
        <v/>
      </c>
      <c r="E3428" s="52" t="str">
        <f>IF(AND(OR($D$5&lt;&gt;"",$E$5&lt;&gt;"",$F$5&lt;&gt;"",$G$5&lt;&gt;""),D3428=""),"",IF(AND($D$5="",$E$5="",$F$5="",$G$5=""),"",IFERROR(VLOOKUP(B3428,'勘定科目コード（2019）'!$B$2:$J$3668,4,FALSE),"")))</f>
        <v/>
      </c>
      <c r="F3428" s="53" t="str">
        <f>IF(AND(OR(D3422&lt;&gt;"",E3422&lt;&gt;"",F3422&lt;&gt;"",G3422&lt;&gt;""),E3428=""),"",IF(AND(OR(D3422&lt;&gt;"",E3422&lt;&gt;"",F3422&lt;&gt;"",G3422&lt;&gt;""),E3428=""),"",IF(AND($D$5="",$E$5="",$F$5="",$G$5=""),"",IFERROR(VLOOKUP(B3428,'勘定科目コード（2019）'!$B$2:$J$3668,5,FALSE),""))))</f>
        <v/>
      </c>
      <c r="G3428" s="52" t="str">
        <f>IF(AND(OR(D3422&lt;&gt;"",E3422&lt;&gt;"",F3422&lt;&gt;"",G3422&lt;&gt;""),E3428=""),"",IF(AND($D$5="",$E$5="",$F$5="",$G$5=""),"",IFERROR(VLOOKUP(B3428,'勘定科目コード（2019）'!$B$2:$J$3668,6,FALSE),"")))</f>
        <v/>
      </c>
      <c r="H3428" s="54"/>
      <c r="I3428" s="55" t="str">
        <f>IF(AND(OR(D3422&lt;&gt;"",E3422&lt;&gt;"",F3422&lt;&gt;"",G3422&lt;&gt;""),E3428=""),"",IF(AND($D$5="",$E$5="",$F$5="",$G$5=""),"",IFERROR(VLOOKUP(B3428,'勘定科目コード（2019）'!$B$2:$J$3668,7,FALSE),"")))</f>
        <v/>
      </c>
      <c r="J3428" s="56" t="str">
        <f>IF(AND(OR(D3422&lt;&gt;"",E3422&lt;&gt;"",F3422&lt;&gt;"",G3422&lt;&gt;""),E3428=""),"",IF(AND($D$5="",$E$5="",$F$5="",$G$5=""),"",IFERROR(VLOOKUP(B3428,'勘定科目コード（2019）'!$B$2:$J$3668,8,FALSE),"")))</f>
        <v/>
      </c>
      <c r="K3428" s="57" t="str">
        <f>IF(AND(OR(D3422&lt;&gt;"",E3422&lt;&gt;"",F3422&lt;&gt;"",G3422&lt;&gt;""),E3428=""),"",IF(AND($D$5="",$E$5="",$F$5="",$G$5=""),"",IFERROR(VLOOKUP(B3428,'勘定科目コード（2019）'!$B$2:$J$3668,9,FALSE),"")))</f>
        <v/>
      </c>
      <c r="L3428" s="44" t="str">
        <f>IFERROR(VLOOKUP(D3428,'勘定科目コード（2019）'!$E$2:$J$500,7,FALSE),"")</f>
        <v/>
      </c>
    </row>
    <row r="3429" spans="2:12" x14ac:dyDescent="0.15">
      <c r="B3429" s="31">
        <v>3419</v>
      </c>
      <c r="D3429" s="51" t="str">
        <f>IF(AND($D$5="",$E$5="",$F$5="",$G$5=""),"",(IFERROR(VLOOKUP(B3429,'勘定科目コード（2019）'!$B$2:$J$3668,3,FALSE),"")))</f>
        <v/>
      </c>
      <c r="E3429" s="52" t="str">
        <f>IF(AND(OR($D$5&lt;&gt;"",$E$5&lt;&gt;"",$F$5&lt;&gt;"",$G$5&lt;&gt;""),D3429=""),"",IF(AND($D$5="",$E$5="",$F$5="",$G$5=""),"",IFERROR(VLOOKUP(B3429,'勘定科目コード（2019）'!$B$2:$J$3668,4,FALSE),"")))</f>
        <v/>
      </c>
      <c r="F3429" s="53" t="str">
        <f>IF(AND(OR(D3423&lt;&gt;"",E3423&lt;&gt;"",F3423&lt;&gt;"",G3423&lt;&gt;""),E3429=""),"",IF(AND(OR(D3423&lt;&gt;"",E3423&lt;&gt;"",F3423&lt;&gt;"",G3423&lt;&gt;""),E3429=""),"",IF(AND($D$5="",$E$5="",$F$5="",$G$5=""),"",IFERROR(VLOOKUP(B3429,'勘定科目コード（2019）'!$B$2:$J$3668,5,FALSE),""))))</f>
        <v/>
      </c>
      <c r="G3429" s="52" t="str">
        <f>IF(AND(OR(D3423&lt;&gt;"",E3423&lt;&gt;"",F3423&lt;&gt;"",G3423&lt;&gt;""),E3429=""),"",IF(AND($D$5="",$E$5="",$F$5="",$G$5=""),"",IFERROR(VLOOKUP(B3429,'勘定科目コード（2019）'!$B$2:$J$3668,6,FALSE),"")))</f>
        <v/>
      </c>
      <c r="H3429" s="54"/>
      <c r="I3429" s="55" t="str">
        <f>IF(AND(OR(D3423&lt;&gt;"",E3423&lt;&gt;"",F3423&lt;&gt;"",G3423&lt;&gt;""),E3429=""),"",IF(AND($D$5="",$E$5="",$F$5="",$G$5=""),"",IFERROR(VLOOKUP(B3429,'勘定科目コード（2019）'!$B$2:$J$3668,7,FALSE),"")))</f>
        <v/>
      </c>
      <c r="J3429" s="56" t="str">
        <f>IF(AND(OR(D3423&lt;&gt;"",E3423&lt;&gt;"",F3423&lt;&gt;"",G3423&lt;&gt;""),E3429=""),"",IF(AND($D$5="",$E$5="",$F$5="",$G$5=""),"",IFERROR(VLOOKUP(B3429,'勘定科目コード（2019）'!$B$2:$J$3668,8,FALSE),"")))</f>
        <v/>
      </c>
      <c r="K3429" s="57" t="str">
        <f>IF(AND(OR(D3423&lt;&gt;"",E3423&lt;&gt;"",F3423&lt;&gt;"",G3423&lt;&gt;""),E3429=""),"",IF(AND($D$5="",$E$5="",$F$5="",$G$5=""),"",IFERROR(VLOOKUP(B3429,'勘定科目コード（2019）'!$B$2:$J$3668,9,FALSE),"")))</f>
        <v/>
      </c>
      <c r="L3429" s="44" t="str">
        <f>IFERROR(VLOOKUP(D3429,'勘定科目コード（2019）'!$E$2:$J$500,7,FALSE),"")</f>
        <v/>
      </c>
    </row>
    <row r="3430" spans="2:12" x14ac:dyDescent="0.15">
      <c r="B3430" s="31">
        <v>3420</v>
      </c>
      <c r="D3430" s="51" t="str">
        <f>IF(AND($D$5="",$E$5="",$F$5="",$G$5=""),"",(IFERROR(VLOOKUP(B3430,'勘定科目コード（2019）'!$B$2:$J$3668,3,FALSE),"")))</f>
        <v/>
      </c>
      <c r="E3430" s="52" t="str">
        <f>IF(AND(OR($D$5&lt;&gt;"",$E$5&lt;&gt;"",$F$5&lt;&gt;"",$G$5&lt;&gt;""),D3430=""),"",IF(AND($D$5="",$E$5="",$F$5="",$G$5=""),"",IFERROR(VLOOKUP(B3430,'勘定科目コード（2019）'!$B$2:$J$3668,4,FALSE),"")))</f>
        <v/>
      </c>
      <c r="F3430" s="53" t="str">
        <f>IF(AND(OR(D3424&lt;&gt;"",E3424&lt;&gt;"",F3424&lt;&gt;"",G3424&lt;&gt;""),E3430=""),"",IF(AND(OR(D3424&lt;&gt;"",E3424&lt;&gt;"",F3424&lt;&gt;"",G3424&lt;&gt;""),E3430=""),"",IF(AND($D$5="",$E$5="",$F$5="",$G$5=""),"",IFERROR(VLOOKUP(B3430,'勘定科目コード（2019）'!$B$2:$J$3668,5,FALSE),""))))</f>
        <v/>
      </c>
      <c r="G3430" s="52" t="str">
        <f>IF(AND(OR(D3424&lt;&gt;"",E3424&lt;&gt;"",F3424&lt;&gt;"",G3424&lt;&gt;""),E3430=""),"",IF(AND($D$5="",$E$5="",$F$5="",$G$5=""),"",IFERROR(VLOOKUP(B3430,'勘定科目コード（2019）'!$B$2:$J$3668,6,FALSE),"")))</f>
        <v/>
      </c>
      <c r="H3430" s="54"/>
      <c r="I3430" s="55" t="str">
        <f>IF(AND(OR(D3424&lt;&gt;"",E3424&lt;&gt;"",F3424&lt;&gt;"",G3424&lt;&gt;""),E3430=""),"",IF(AND($D$5="",$E$5="",$F$5="",$G$5=""),"",IFERROR(VLOOKUP(B3430,'勘定科目コード（2019）'!$B$2:$J$3668,7,FALSE),"")))</f>
        <v/>
      </c>
      <c r="J3430" s="56" t="str">
        <f>IF(AND(OR(D3424&lt;&gt;"",E3424&lt;&gt;"",F3424&lt;&gt;"",G3424&lt;&gt;""),E3430=""),"",IF(AND($D$5="",$E$5="",$F$5="",$G$5=""),"",IFERROR(VLOOKUP(B3430,'勘定科目コード（2019）'!$B$2:$J$3668,8,FALSE),"")))</f>
        <v/>
      </c>
      <c r="K3430" s="57" t="str">
        <f>IF(AND(OR(D3424&lt;&gt;"",E3424&lt;&gt;"",F3424&lt;&gt;"",G3424&lt;&gt;""),E3430=""),"",IF(AND($D$5="",$E$5="",$F$5="",$G$5=""),"",IFERROR(VLOOKUP(B3430,'勘定科目コード（2019）'!$B$2:$J$3668,9,FALSE),"")))</f>
        <v/>
      </c>
      <c r="L3430" s="44" t="str">
        <f>IFERROR(VLOOKUP(D3430,'勘定科目コード（2019）'!$E$2:$J$500,7,FALSE),"")</f>
        <v/>
      </c>
    </row>
    <row r="3431" spans="2:12" x14ac:dyDescent="0.15">
      <c r="B3431" s="31">
        <v>3421</v>
      </c>
      <c r="D3431" s="51" t="str">
        <f>IF(AND($D$5="",$E$5="",$F$5="",$G$5=""),"",(IFERROR(VLOOKUP(B3431,'勘定科目コード（2019）'!$B$2:$J$3668,3,FALSE),"")))</f>
        <v/>
      </c>
      <c r="E3431" s="52" t="str">
        <f>IF(AND(OR($D$5&lt;&gt;"",$E$5&lt;&gt;"",$F$5&lt;&gt;"",$G$5&lt;&gt;""),D3431=""),"",IF(AND($D$5="",$E$5="",$F$5="",$G$5=""),"",IFERROR(VLOOKUP(B3431,'勘定科目コード（2019）'!$B$2:$J$3668,4,FALSE),"")))</f>
        <v/>
      </c>
      <c r="F3431" s="53" t="str">
        <f>IF(AND(OR(D3425&lt;&gt;"",E3425&lt;&gt;"",F3425&lt;&gt;"",G3425&lt;&gt;""),E3431=""),"",IF(AND(OR(D3425&lt;&gt;"",E3425&lt;&gt;"",F3425&lt;&gt;"",G3425&lt;&gt;""),E3431=""),"",IF(AND($D$5="",$E$5="",$F$5="",$G$5=""),"",IFERROR(VLOOKUP(B3431,'勘定科目コード（2019）'!$B$2:$J$3668,5,FALSE),""))))</f>
        <v/>
      </c>
      <c r="G3431" s="52" t="str">
        <f>IF(AND(OR(D3425&lt;&gt;"",E3425&lt;&gt;"",F3425&lt;&gt;"",G3425&lt;&gt;""),E3431=""),"",IF(AND($D$5="",$E$5="",$F$5="",$G$5=""),"",IFERROR(VLOOKUP(B3431,'勘定科目コード（2019）'!$B$2:$J$3668,6,FALSE),"")))</f>
        <v/>
      </c>
      <c r="H3431" s="54"/>
      <c r="I3431" s="55" t="str">
        <f>IF(AND(OR(D3425&lt;&gt;"",E3425&lt;&gt;"",F3425&lt;&gt;"",G3425&lt;&gt;""),E3431=""),"",IF(AND($D$5="",$E$5="",$F$5="",$G$5=""),"",IFERROR(VLOOKUP(B3431,'勘定科目コード（2019）'!$B$2:$J$3668,7,FALSE),"")))</f>
        <v/>
      </c>
      <c r="J3431" s="56" t="str">
        <f>IF(AND(OR(D3425&lt;&gt;"",E3425&lt;&gt;"",F3425&lt;&gt;"",G3425&lt;&gt;""),E3431=""),"",IF(AND($D$5="",$E$5="",$F$5="",$G$5=""),"",IFERROR(VLOOKUP(B3431,'勘定科目コード（2019）'!$B$2:$J$3668,8,FALSE),"")))</f>
        <v/>
      </c>
      <c r="K3431" s="57" t="str">
        <f>IF(AND(OR(D3425&lt;&gt;"",E3425&lt;&gt;"",F3425&lt;&gt;"",G3425&lt;&gt;""),E3431=""),"",IF(AND($D$5="",$E$5="",$F$5="",$G$5=""),"",IFERROR(VLOOKUP(B3431,'勘定科目コード（2019）'!$B$2:$J$3668,9,FALSE),"")))</f>
        <v/>
      </c>
      <c r="L3431" s="44" t="str">
        <f>IFERROR(VLOOKUP(D3431,'勘定科目コード（2019）'!$E$2:$J$500,7,FALSE),"")</f>
        <v/>
      </c>
    </row>
    <row r="3432" spans="2:12" x14ac:dyDescent="0.15">
      <c r="B3432" s="31">
        <v>3422</v>
      </c>
      <c r="D3432" s="51" t="str">
        <f>IF(AND($D$5="",$E$5="",$F$5="",$G$5=""),"",(IFERROR(VLOOKUP(B3432,'勘定科目コード（2019）'!$B$2:$J$3668,3,FALSE),"")))</f>
        <v/>
      </c>
      <c r="E3432" s="52" t="str">
        <f>IF(AND(OR($D$5&lt;&gt;"",$E$5&lt;&gt;"",$F$5&lt;&gt;"",$G$5&lt;&gt;""),D3432=""),"",IF(AND($D$5="",$E$5="",$F$5="",$G$5=""),"",IFERROR(VLOOKUP(B3432,'勘定科目コード（2019）'!$B$2:$J$3668,4,FALSE),"")))</f>
        <v/>
      </c>
      <c r="F3432" s="53" t="str">
        <f>IF(AND(OR(D3426&lt;&gt;"",E3426&lt;&gt;"",F3426&lt;&gt;"",G3426&lt;&gt;""),E3432=""),"",IF(AND(OR(D3426&lt;&gt;"",E3426&lt;&gt;"",F3426&lt;&gt;"",G3426&lt;&gt;""),E3432=""),"",IF(AND($D$5="",$E$5="",$F$5="",$G$5=""),"",IFERROR(VLOOKUP(B3432,'勘定科目コード（2019）'!$B$2:$J$3668,5,FALSE),""))))</f>
        <v/>
      </c>
      <c r="G3432" s="52" t="str">
        <f>IF(AND(OR(D3426&lt;&gt;"",E3426&lt;&gt;"",F3426&lt;&gt;"",G3426&lt;&gt;""),E3432=""),"",IF(AND($D$5="",$E$5="",$F$5="",$G$5=""),"",IFERROR(VLOOKUP(B3432,'勘定科目コード（2019）'!$B$2:$J$3668,6,FALSE),"")))</f>
        <v/>
      </c>
      <c r="H3432" s="54"/>
      <c r="I3432" s="55" t="str">
        <f>IF(AND(OR(D3426&lt;&gt;"",E3426&lt;&gt;"",F3426&lt;&gt;"",G3426&lt;&gt;""),E3432=""),"",IF(AND($D$5="",$E$5="",$F$5="",$G$5=""),"",IFERROR(VLOOKUP(B3432,'勘定科目コード（2019）'!$B$2:$J$3668,7,FALSE),"")))</f>
        <v/>
      </c>
      <c r="J3432" s="56" t="str">
        <f>IF(AND(OR(D3426&lt;&gt;"",E3426&lt;&gt;"",F3426&lt;&gt;"",G3426&lt;&gt;""),E3432=""),"",IF(AND($D$5="",$E$5="",$F$5="",$G$5=""),"",IFERROR(VLOOKUP(B3432,'勘定科目コード（2019）'!$B$2:$J$3668,8,FALSE),"")))</f>
        <v/>
      </c>
      <c r="K3432" s="57" t="str">
        <f>IF(AND(OR(D3426&lt;&gt;"",E3426&lt;&gt;"",F3426&lt;&gt;"",G3426&lt;&gt;""),E3432=""),"",IF(AND($D$5="",$E$5="",$F$5="",$G$5=""),"",IFERROR(VLOOKUP(B3432,'勘定科目コード（2019）'!$B$2:$J$3668,9,FALSE),"")))</f>
        <v/>
      </c>
      <c r="L3432" s="44" t="str">
        <f>IFERROR(VLOOKUP(D3432,'勘定科目コード（2019）'!$E$2:$J$500,7,FALSE),"")</f>
        <v/>
      </c>
    </row>
    <row r="3433" spans="2:12" x14ac:dyDescent="0.15">
      <c r="B3433" s="31">
        <v>3423</v>
      </c>
      <c r="D3433" s="51" t="str">
        <f>IF(AND($D$5="",$E$5="",$F$5="",$G$5=""),"",(IFERROR(VLOOKUP(B3433,'勘定科目コード（2019）'!$B$2:$J$3668,3,FALSE),"")))</f>
        <v/>
      </c>
      <c r="E3433" s="52" t="str">
        <f>IF(AND(OR($D$5&lt;&gt;"",$E$5&lt;&gt;"",$F$5&lt;&gt;"",$G$5&lt;&gt;""),D3433=""),"",IF(AND($D$5="",$E$5="",$F$5="",$G$5=""),"",IFERROR(VLOOKUP(B3433,'勘定科目コード（2019）'!$B$2:$J$3668,4,FALSE),"")))</f>
        <v/>
      </c>
      <c r="F3433" s="53" t="str">
        <f>IF(AND(OR(D3427&lt;&gt;"",E3427&lt;&gt;"",F3427&lt;&gt;"",G3427&lt;&gt;""),E3433=""),"",IF(AND(OR(D3427&lt;&gt;"",E3427&lt;&gt;"",F3427&lt;&gt;"",G3427&lt;&gt;""),E3433=""),"",IF(AND($D$5="",$E$5="",$F$5="",$G$5=""),"",IFERROR(VLOOKUP(B3433,'勘定科目コード（2019）'!$B$2:$J$3668,5,FALSE),""))))</f>
        <v/>
      </c>
      <c r="G3433" s="52" t="str">
        <f>IF(AND(OR(D3427&lt;&gt;"",E3427&lt;&gt;"",F3427&lt;&gt;"",G3427&lt;&gt;""),E3433=""),"",IF(AND($D$5="",$E$5="",$F$5="",$G$5=""),"",IFERROR(VLOOKUP(B3433,'勘定科目コード（2019）'!$B$2:$J$3668,6,FALSE),"")))</f>
        <v/>
      </c>
      <c r="H3433" s="54"/>
      <c r="I3433" s="55" t="str">
        <f>IF(AND(OR(D3427&lt;&gt;"",E3427&lt;&gt;"",F3427&lt;&gt;"",G3427&lt;&gt;""),E3433=""),"",IF(AND($D$5="",$E$5="",$F$5="",$G$5=""),"",IFERROR(VLOOKUP(B3433,'勘定科目コード（2019）'!$B$2:$J$3668,7,FALSE),"")))</f>
        <v/>
      </c>
      <c r="J3433" s="56" t="str">
        <f>IF(AND(OR(D3427&lt;&gt;"",E3427&lt;&gt;"",F3427&lt;&gt;"",G3427&lt;&gt;""),E3433=""),"",IF(AND($D$5="",$E$5="",$F$5="",$G$5=""),"",IFERROR(VLOOKUP(B3433,'勘定科目コード（2019）'!$B$2:$J$3668,8,FALSE),"")))</f>
        <v/>
      </c>
      <c r="K3433" s="57" t="str">
        <f>IF(AND(OR(D3427&lt;&gt;"",E3427&lt;&gt;"",F3427&lt;&gt;"",G3427&lt;&gt;""),E3433=""),"",IF(AND($D$5="",$E$5="",$F$5="",$G$5=""),"",IFERROR(VLOOKUP(B3433,'勘定科目コード（2019）'!$B$2:$J$3668,9,FALSE),"")))</f>
        <v/>
      </c>
      <c r="L3433" s="44" t="str">
        <f>IFERROR(VLOOKUP(D3433,'勘定科目コード（2019）'!$E$2:$J$500,7,FALSE),"")</f>
        <v/>
      </c>
    </row>
    <row r="3434" spans="2:12" x14ac:dyDescent="0.15">
      <c r="B3434" s="31">
        <v>3424</v>
      </c>
      <c r="D3434" s="51" t="str">
        <f>IF(AND($D$5="",$E$5="",$F$5="",$G$5=""),"",(IFERROR(VLOOKUP(B3434,'勘定科目コード（2019）'!$B$2:$J$3668,3,FALSE),"")))</f>
        <v/>
      </c>
      <c r="E3434" s="52" t="str">
        <f>IF(AND(OR($D$5&lt;&gt;"",$E$5&lt;&gt;"",$F$5&lt;&gt;"",$G$5&lt;&gt;""),D3434=""),"",IF(AND($D$5="",$E$5="",$F$5="",$G$5=""),"",IFERROR(VLOOKUP(B3434,'勘定科目コード（2019）'!$B$2:$J$3668,4,FALSE),"")))</f>
        <v/>
      </c>
      <c r="F3434" s="53" t="str">
        <f>IF(AND(OR(D3428&lt;&gt;"",E3428&lt;&gt;"",F3428&lt;&gt;"",G3428&lt;&gt;""),E3434=""),"",IF(AND(OR(D3428&lt;&gt;"",E3428&lt;&gt;"",F3428&lt;&gt;"",G3428&lt;&gt;""),E3434=""),"",IF(AND($D$5="",$E$5="",$F$5="",$G$5=""),"",IFERROR(VLOOKUP(B3434,'勘定科目コード（2019）'!$B$2:$J$3668,5,FALSE),""))))</f>
        <v/>
      </c>
      <c r="G3434" s="52" t="str">
        <f>IF(AND(OR(D3428&lt;&gt;"",E3428&lt;&gt;"",F3428&lt;&gt;"",G3428&lt;&gt;""),E3434=""),"",IF(AND($D$5="",$E$5="",$F$5="",$G$5=""),"",IFERROR(VLOOKUP(B3434,'勘定科目コード（2019）'!$B$2:$J$3668,6,FALSE),"")))</f>
        <v/>
      </c>
      <c r="H3434" s="54"/>
      <c r="I3434" s="55" t="str">
        <f>IF(AND(OR(D3428&lt;&gt;"",E3428&lt;&gt;"",F3428&lt;&gt;"",G3428&lt;&gt;""),E3434=""),"",IF(AND($D$5="",$E$5="",$F$5="",$G$5=""),"",IFERROR(VLOOKUP(B3434,'勘定科目コード（2019）'!$B$2:$J$3668,7,FALSE),"")))</f>
        <v/>
      </c>
      <c r="J3434" s="56" t="str">
        <f>IF(AND(OR(D3428&lt;&gt;"",E3428&lt;&gt;"",F3428&lt;&gt;"",G3428&lt;&gt;""),E3434=""),"",IF(AND($D$5="",$E$5="",$F$5="",$G$5=""),"",IFERROR(VLOOKUP(B3434,'勘定科目コード（2019）'!$B$2:$J$3668,8,FALSE),"")))</f>
        <v/>
      </c>
      <c r="K3434" s="57" t="str">
        <f>IF(AND(OR(D3428&lt;&gt;"",E3428&lt;&gt;"",F3428&lt;&gt;"",G3428&lt;&gt;""),E3434=""),"",IF(AND($D$5="",$E$5="",$F$5="",$G$5=""),"",IFERROR(VLOOKUP(B3434,'勘定科目コード（2019）'!$B$2:$J$3668,9,FALSE),"")))</f>
        <v/>
      </c>
      <c r="L3434" s="44" t="str">
        <f>IFERROR(VLOOKUP(D3434,'勘定科目コード（2019）'!$E$2:$J$500,7,FALSE),"")</f>
        <v/>
      </c>
    </row>
    <row r="3435" spans="2:12" x14ac:dyDescent="0.15">
      <c r="B3435" s="31">
        <v>3425</v>
      </c>
      <c r="D3435" s="51" t="str">
        <f>IF(AND($D$5="",$E$5="",$F$5="",$G$5=""),"",(IFERROR(VLOOKUP(B3435,'勘定科目コード（2019）'!$B$2:$J$3668,3,FALSE),"")))</f>
        <v/>
      </c>
      <c r="E3435" s="52" t="str">
        <f>IF(AND(OR($D$5&lt;&gt;"",$E$5&lt;&gt;"",$F$5&lt;&gt;"",$G$5&lt;&gt;""),D3435=""),"",IF(AND($D$5="",$E$5="",$F$5="",$G$5=""),"",IFERROR(VLOOKUP(B3435,'勘定科目コード（2019）'!$B$2:$J$3668,4,FALSE),"")))</f>
        <v/>
      </c>
      <c r="F3435" s="53" t="str">
        <f>IF(AND(OR(D3429&lt;&gt;"",E3429&lt;&gt;"",F3429&lt;&gt;"",G3429&lt;&gt;""),E3435=""),"",IF(AND(OR(D3429&lt;&gt;"",E3429&lt;&gt;"",F3429&lt;&gt;"",G3429&lt;&gt;""),E3435=""),"",IF(AND($D$5="",$E$5="",$F$5="",$G$5=""),"",IFERROR(VLOOKUP(B3435,'勘定科目コード（2019）'!$B$2:$J$3668,5,FALSE),""))))</f>
        <v/>
      </c>
      <c r="G3435" s="52" t="str">
        <f>IF(AND(OR(D3429&lt;&gt;"",E3429&lt;&gt;"",F3429&lt;&gt;"",G3429&lt;&gt;""),E3435=""),"",IF(AND($D$5="",$E$5="",$F$5="",$G$5=""),"",IFERROR(VLOOKUP(B3435,'勘定科目コード（2019）'!$B$2:$J$3668,6,FALSE),"")))</f>
        <v/>
      </c>
      <c r="H3435" s="54"/>
      <c r="I3435" s="55" t="str">
        <f>IF(AND(OR(D3429&lt;&gt;"",E3429&lt;&gt;"",F3429&lt;&gt;"",G3429&lt;&gt;""),E3435=""),"",IF(AND($D$5="",$E$5="",$F$5="",$G$5=""),"",IFERROR(VLOOKUP(B3435,'勘定科目コード（2019）'!$B$2:$J$3668,7,FALSE),"")))</f>
        <v/>
      </c>
      <c r="J3435" s="56" t="str">
        <f>IF(AND(OR(D3429&lt;&gt;"",E3429&lt;&gt;"",F3429&lt;&gt;"",G3429&lt;&gt;""),E3435=""),"",IF(AND($D$5="",$E$5="",$F$5="",$G$5=""),"",IFERROR(VLOOKUP(B3435,'勘定科目コード（2019）'!$B$2:$J$3668,8,FALSE),"")))</f>
        <v/>
      </c>
      <c r="K3435" s="57" t="str">
        <f>IF(AND(OR(D3429&lt;&gt;"",E3429&lt;&gt;"",F3429&lt;&gt;"",G3429&lt;&gt;""),E3435=""),"",IF(AND($D$5="",$E$5="",$F$5="",$G$5=""),"",IFERROR(VLOOKUP(B3435,'勘定科目コード（2019）'!$B$2:$J$3668,9,FALSE),"")))</f>
        <v/>
      </c>
      <c r="L3435" s="44" t="str">
        <f>IFERROR(VLOOKUP(D3435,'勘定科目コード（2019）'!$E$2:$J$500,7,FALSE),"")</f>
        <v/>
      </c>
    </row>
    <row r="3436" spans="2:12" x14ac:dyDescent="0.15">
      <c r="B3436" s="31">
        <v>3426</v>
      </c>
      <c r="D3436" s="51" t="str">
        <f>IF(AND($D$5="",$E$5="",$F$5="",$G$5=""),"",(IFERROR(VLOOKUP(B3436,'勘定科目コード（2019）'!$B$2:$J$3668,3,FALSE),"")))</f>
        <v/>
      </c>
      <c r="E3436" s="52" t="str">
        <f>IF(AND(OR($D$5&lt;&gt;"",$E$5&lt;&gt;"",$F$5&lt;&gt;"",$G$5&lt;&gt;""),D3436=""),"",IF(AND($D$5="",$E$5="",$F$5="",$G$5=""),"",IFERROR(VLOOKUP(B3436,'勘定科目コード（2019）'!$B$2:$J$3668,4,FALSE),"")))</f>
        <v/>
      </c>
      <c r="F3436" s="53" t="str">
        <f>IF(AND(OR(D3430&lt;&gt;"",E3430&lt;&gt;"",F3430&lt;&gt;"",G3430&lt;&gt;""),E3436=""),"",IF(AND(OR(D3430&lt;&gt;"",E3430&lt;&gt;"",F3430&lt;&gt;"",G3430&lt;&gt;""),E3436=""),"",IF(AND($D$5="",$E$5="",$F$5="",$G$5=""),"",IFERROR(VLOOKUP(B3436,'勘定科目コード（2019）'!$B$2:$J$3668,5,FALSE),""))))</f>
        <v/>
      </c>
      <c r="G3436" s="52" t="str">
        <f>IF(AND(OR(D3430&lt;&gt;"",E3430&lt;&gt;"",F3430&lt;&gt;"",G3430&lt;&gt;""),E3436=""),"",IF(AND($D$5="",$E$5="",$F$5="",$G$5=""),"",IFERROR(VLOOKUP(B3436,'勘定科目コード（2019）'!$B$2:$J$3668,6,FALSE),"")))</f>
        <v/>
      </c>
      <c r="H3436" s="54"/>
      <c r="I3436" s="55" t="str">
        <f>IF(AND(OR(D3430&lt;&gt;"",E3430&lt;&gt;"",F3430&lt;&gt;"",G3430&lt;&gt;""),E3436=""),"",IF(AND($D$5="",$E$5="",$F$5="",$G$5=""),"",IFERROR(VLOOKUP(B3436,'勘定科目コード（2019）'!$B$2:$J$3668,7,FALSE),"")))</f>
        <v/>
      </c>
      <c r="J3436" s="56" t="str">
        <f>IF(AND(OR(D3430&lt;&gt;"",E3430&lt;&gt;"",F3430&lt;&gt;"",G3430&lt;&gt;""),E3436=""),"",IF(AND($D$5="",$E$5="",$F$5="",$G$5=""),"",IFERROR(VLOOKUP(B3436,'勘定科目コード（2019）'!$B$2:$J$3668,8,FALSE),"")))</f>
        <v/>
      </c>
      <c r="K3436" s="57" t="str">
        <f>IF(AND(OR(D3430&lt;&gt;"",E3430&lt;&gt;"",F3430&lt;&gt;"",G3430&lt;&gt;""),E3436=""),"",IF(AND($D$5="",$E$5="",$F$5="",$G$5=""),"",IFERROR(VLOOKUP(B3436,'勘定科目コード（2019）'!$B$2:$J$3668,9,FALSE),"")))</f>
        <v/>
      </c>
      <c r="L3436" s="44" t="str">
        <f>IFERROR(VLOOKUP(D3436,'勘定科目コード（2019）'!$E$2:$J$500,7,FALSE),"")</f>
        <v/>
      </c>
    </row>
    <row r="3437" spans="2:12" x14ac:dyDescent="0.15">
      <c r="B3437" s="31">
        <v>3427</v>
      </c>
      <c r="D3437" s="51" t="str">
        <f>IF(AND($D$5="",$E$5="",$F$5="",$G$5=""),"",(IFERROR(VLOOKUP(B3437,'勘定科目コード（2019）'!$B$2:$J$3668,3,FALSE),"")))</f>
        <v/>
      </c>
      <c r="E3437" s="52" t="str">
        <f>IF(AND(OR($D$5&lt;&gt;"",$E$5&lt;&gt;"",$F$5&lt;&gt;"",$G$5&lt;&gt;""),D3437=""),"",IF(AND($D$5="",$E$5="",$F$5="",$G$5=""),"",IFERROR(VLOOKUP(B3437,'勘定科目コード（2019）'!$B$2:$J$3668,4,FALSE),"")))</f>
        <v/>
      </c>
      <c r="F3437" s="53" t="str">
        <f>IF(AND(OR(D3431&lt;&gt;"",E3431&lt;&gt;"",F3431&lt;&gt;"",G3431&lt;&gt;""),E3437=""),"",IF(AND(OR(D3431&lt;&gt;"",E3431&lt;&gt;"",F3431&lt;&gt;"",G3431&lt;&gt;""),E3437=""),"",IF(AND($D$5="",$E$5="",$F$5="",$G$5=""),"",IFERROR(VLOOKUP(B3437,'勘定科目コード（2019）'!$B$2:$J$3668,5,FALSE),""))))</f>
        <v/>
      </c>
      <c r="G3437" s="52" t="str">
        <f>IF(AND(OR(D3431&lt;&gt;"",E3431&lt;&gt;"",F3431&lt;&gt;"",G3431&lt;&gt;""),E3437=""),"",IF(AND($D$5="",$E$5="",$F$5="",$G$5=""),"",IFERROR(VLOOKUP(B3437,'勘定科目コード（2019）'!$B$2:$J$3668,6,FALSE),"")))</f>
        <v/>
      </c>
      <c r="H3437" s="54"/>
      <c r="I3437" s="55" t="str">
        <f>IF(AND(OR(D3431&lt;&gt;"",E3431&lt;&gt;"",F3431&lt;&gt;"",G3431&lt;&gt;""),E3437=""),"",IF(AND($D$5="",$E$5="",$F$5="",$G$5=""),"",IFERROR(VLOOKUP(B3437,'勘定科目コード（2019）'!$B$2:$J$3668,7,FALSE),"")))</f>
        <v/>
      </c>
      <c r="J3437" s="56" t="str">
        <f>IF(AND(OR(D3431&lt;&gt;"",E3431&lt;&gt;"",F3431&lt;&gt;"",G3431&lt;&gt;""),E3437=""),"",IF(AND($D$5="",$E$5="",$F$5="",$G$5=""),"",IFERROR(VLOOKUP(B3437,'勘定科目コード（2019）'!$B$2:$J$3668,8,FALSE),"")))</f>
        <v/>
      </c>
      <c r="K3437" s="57" t="str">
        <f>IF(AND(OR(D3431&lt;&gt;"",E3431&lt;&gt;"",F3431&lt;&gt;"",G3431&lt;&gt;""),E3437=""),"",IF(AND($D$5="",$E$5="",$F$5="",$G$5=""),"",IFERROR(VLOOKUP(B3437,'勘定科目コード（2019）'!$B$2:$J$3668,9,FALSE),"")))</f>
        <v/>
      </c>
      <c r="L3437" s="44" t="str">
        <f>IFERROR(VLOOKUP(D3437,'勘定科目コード（2019）'!$E$2:$J$500,7,FALSE),"")</f>
        <v/>
      </c>
    </row>
    <row r="3438" spans="2:12" x14ac:dyDescent="0.15">
      <c r="B3438" s="31">
        <v>3428</v>
      </c>
      <c r="D3438" s="51" t="str">
        <f>IF(AND($D$5="",$E$5="",$F$5="",$G$5=""),"",(IFERROR(VLOOKUP(B3438,'勘定科目コード（2019）'!$B$2:$J$3668,3,FALSE),"")))</f>
        <v/>
      </c>
      <c r="E3438" s="52" t="str">
        <f>IF(AND(OR($D$5&lt;&gt;"",$E$5&lt;&gt;"",$F$5&lt;&gt;"",$G$5&lt;&gt;""),D3438=""),"",IF(AND($D$5="",$E$5="",$F$5="",$G$5=""),"",IFERROR(VLOOKUP(B3438,'勘定科目コード（2019）'!$B$2:$J$3668,4,FALSE),"")))</f>
        <v/>
      </c>
      <c r="F3438" s="53" t="str">
        <f>IF(AND(OR(D3432&lt;&gt;"",E3432&lt;&gt;"",F3432&lt;&gt;"",G3432&lt;&gt;""),E3438=""),"",IF(AND(OR(D3432&lt;&gt;"",E3432&lt;&gt;"",F3432&lt;&gt;"",G3432&lt;&gt;""),E3438=""),"",IF(AND($D$5="",$E$5="",$F$5="",$G$5=""),"",IFERROR(VLOOKUP(B3438,'勘定科目コード（2019）'!$B$2:$J$3668,5,FALSE),""))))</f>
        <v/>
      </c>
      <c r="G3438" s="52" t="str">
        <f>IF(AND(OR(D3432&lt;&gt;"",E3432&lt;&gt;"",F3432&lt;&gt;"",G3432&lt;&gt;""),E3438=""),"",IF(AND($D$5="",$E$5="",$F$5="",$G$5=""),"",IFERROR(VLOOKUP(B3438,'勘定科目コード（2019）'!$B$2:$J$3668,6,FALSE),"")))</f>
        <v/>
      </c>
      <c r="H3438" s="54"/>
      <c r="I3438" s="55" t="str">
        <f>IF(AND(OR(D3432&lt;&gt;"",E3432&lt;&gt;"",F3432&lt;&gt;"",G3432&lt;&gt;""),E3438=""),"",IF(AND($D$5="",$E$5="",$F$5="",$G$5=""),"",IFERROR(VLOOKUP(B3438,'勘定科目コード（2019）'!$B$2:$J$3668,7,FALSE),"")))</f>
        <v/>
      </c>
      <c r="J3438" s="56" t="str">
        <f>IF(AND(OR(D3432&lt;&gt;"",E3432&lt;&gt;"",F3432&lt;&gt;"",G3432&lt;&gt;""),E3438=""),"",IF(AND($D$5="",$E$5="",$F$5="",$G$5=""),"",IFERROR(VLOOKUP(B3438,'勘定科目コード（2019）'!$B$2:$J$3668,8,FALSE),"")))</f>
        <v/>
      </c>
      <c r="K3438" s="57" t="str">
        <f>IF(AND(OR(D3432&lt;&gt;"",E3432&lt;&gt;"",F3432&lt;&gt;"",G3432&lt;&gt;""),E3438=""),"",IF(AND($D$5="",$E$5="",$F$5="",$G$5=""),"",IFERROR(VLOOKUP(B3438,'勘定科目コード（2019）'!$B$2:$J$3668,9,FALSE),"")))</f>
        <v/>
      </c>
      <c r="L3438" s="44" t="str">
        <f>IFERROR(VLOOKUP(D3438,'勘定科目コード（2019）'!$E$2:$J$500,7,FALSE),"")</f>
        <v/>
      </c>
    </row>
    <row r="3439" spans="2:12" x14ac:dyDescent="0.15">
      <c r="B3439" s="31">
        <v>3429</v>
      </c>
      <c r="D3439" s="51" t="str">
        <f>IF(AND($D$5="",$E$5="",$F$5="",$G$5=""),"",(IFERROR(VLOOKUP(B3439,'勘定科目コード（2019）'!$B$2:$J$3668,3,FALSE),"")))</f>
        <v/>
      </c>
      <c r="E3439" s="52" t="str">
        <f>IF(AND(OR($D$5&lt;&gt;"",$E$5&lt;&gt;"",$F$5&lt;&gt;"",$G$5&lt;&gt;""),D3439=""),"",IF(AND($D$5="",$E$5="",$F$5="",$G$5=""),"",IFERROR(VLOOKUP(B3439,'勘定科目コード（2019）'!$B$2:$J$3668,4,FALSE),"")))</f>
        <v/>
      </c>
      <c r="F3439" s="53" t="str">
        <f>IF(AND(OR(D3433&lt;&gt;"",E3433&lt;&gt;"",F3433&lt;&gt;"",G3433&lt;&gt;""),E3439=""),"",IF(AND(OR(D3433&lt;&gt;"",E3433&lt;&gt;"",F3433&lt;&gt;"",G3433&lt;&gt;""),E3439=""),"",IF(AND($D$5="",$E$5="",$F$5="",$G$5=""),"",IFERROR(VLOOKUP(B3439,'勘定科目コード（2019）'!$B$2:$J$3668,5,FALSE),""))))</f>
        <v/>
      </c>
      <c r="G3439" s="52" t="str">
        <f>IF(AND(OR(D3433&lt;&gt;"",E3433&lt;&gt;"",F3433&lt;&gt;"",G3433&lt;&gt;""),E3439=""),"",IF(AND($D$5="",$E$5="",$F$5="",$G$5=""),"",IFERROR(VLOOKUP(B3439,'勘定科目コード（2019）'!$B$2:$J$3668,6,FALSE),"")))</f>
        <v/>
      </c>
      <c r="H3439" s="54"/>
      <c r="I3439" s="55" t="str">
        <f>IF(AND(OR(D3433&lt;&gt;"",E3433&lt;&gt;"",F3433&lt;&gt;"",G3433&lt;&gt;""),E3439=""),"",IF(AND($D$5="",$E$5="",$F$5="",$G$5=""),"",IFERROR(VLOOKUP(B3439,'勘定科目コード（2019）'!$B$2:$J$3668,7,FALSE),"")))</f>
        <v/>
      </c>
      <c r="J3439" s="56" t="str">
        <f>IF(AND(OR(D3433&lt;&gt;"",E3433&lt;&gt;"",F3433&lt;&gt;"",G3433&lt;&gt;""),E3439=""),"",IF(AND($D$5="",$E$5="",$F$5="",$G$5=""),"",IFERROR(VLOOKUP(B3439,'勘定科目コード（2019）'!$B$2:$J$3668,8,FALSE),"")))</f>
        <v/>
      </c>
      <c r="K3439" s="57" t="str">
        <f>IF(AND(OR(D3433&lt;&gt;"",E3433&lt;&gt;"",F3433&lt;&gt;"",G3433&lt;&gt;""),E3439=""),"",IF(AND($D$5="",$E$5="",$F$5="",$G$5=""),"",IFERROR(VLOOKUP(B3439,'勘定科目コード（2019）'!$B$2:$J$3668,9,FALSE),"")))</f>
        <v/>
      </c>
      <c r="L3439" s="44" t="str">
        <f>IFERROR(VLOOKUP(D3439,'勘定科目コード（2019）'!$E$2:$J$500,7,FALSE),"")</f>
        <v/>
      </c>
    </row>
    <row r="3440" spans="2:12" x14ac:dyDescent="0.15">
      <c r="B3440" s="31">
        <v>3430</v>
      </c>
      <c r="D3440" s="51" t="str">
        <f>IF(AND($D$5="",$E$5="",$F$5="",$G$5=""),"",(IFERROR(VLOOKUP(B3440,'勘定科目コード（2019）'!$B$2:$J$3668,3,FALSE),"")))</f>
        <v/>
      </c>
      <c r="E3440" s="52" t="str">
        <f>IF(AND(OR($D$5&lt;&gt;"",$E$5&lt;&gt;"",$F$5&lt;&gt;"",$G$5&lt;&gt;""),D3440=""),"",IF(AND($D$5="",$E$5="",$F$5="",$G$5=""),"",IFERROR(VLOOKUP(B3440,'勘定科目コード（2019）'!$B$2:$J$3668,4,FALSE),"")))</f>
        <v/>
      </c>
      <c r="F3440" s="53" t="str">
        <f>IF(AND(OR(D3434&lt;&gt;"",E3434&lt;&gt;"",F3434&lt;&gt;"",G3434&lt;&gt;""),E3440=""),"",IF(AND(OR(D3434&lt;&gt;"",E3434&lt;&gt;"",F3434&lt;&gt;"",G3434&lt;&gt;""),E3440=""),"",IF(AND($D$5="",$E$5="",$F$5="",$G$5=""),"",IFERROR(VLOOKUP(B3440,'勘定科目コード（2019）'!$B$2:$J$3668,5,FALSE),""))))</f>
        <v/>
      </c>
      <c r="G3440" s="52" t="str">
        <f>IF(AND(OR(D3434&lt;&gt;"",E3434&lt;&gt;"",F3434&lt;&gt;"",G3434&lt;&gt;""),E3440=""),"",IF(AND($D$5="",$E$5="",$F$5="",$G$5=""),"",IFERROR(VLOOKUP(B3440,'勘定科目コード（2019）'!$B$2:$J$3668,6,FALSE),"")))</f>
        <v/>
      </c>
      <c r="H3440" s="54"/>
      <c r="I3440" s="55" t="str">
        <f>IF(AND(OR(D3434&lt;&gt;"",E3434&lt;&gt;"",F3434&lt;&gt;"",G3434&lt;&gt;""),E3440=""),"",IF(AND($D$5="",$E$5="",$F$5="",$G$5=""),"",IFERROR(VLOOKUP(B3440,'勘定科目コード（2019）'!$B$2:$J$3668,7,FALSE),"")))</f>
        <v/>
      </c>
      <c r="J3440" s="56" t="str">
        <f>IF(AND(OR(D3434&lt;&gt;"",E3434&lt;&gt;"",F3434&lt;&gt;"",G3434&lt;&gt;""),E3440=""),"",IF(AND($D$5="",$E$5="",$F$5="",$G$5=""),"",IFERROR(VLOOKUP(B3440,'勘定科目コード（2019）'!$B$2:$J$3668,8,FALSE),"")))</f>
        <v/>
      </c>
      <c r="K3440" s="57" t="str">
        <f>IF(AND(OR(D3434&lt;&gt;"",E3434&lt;&gt;"",F3434&lt;&gt;"",G3434&lt;&gt;""),E3440=""),"",IF(AND($D$5="",$E$5="",$F$5="",$G$5=""),"",IFERROR(VLOOKUP(B3440,'勘定科目コード（2019）'!$B$2:$J$3668,9,FALSE),"")))</f>
        <v/>
      </c>
      <c r="L3440" s="44" t="str">
        <f>IFERROR(VLOOKUP(D3440,'勘定科目コード（2019）'!$E$2:$J$500,7,FALSE),"")</f>
        <v/>
      </c>
    </row>
    <row r="3441" spans="2:12" x14ac:dyDescent="0.15">
      <c r="B3441" s="31">
        <v>3431</v>
      </c>
      <c r="D3441" s="51" t="str">
        <f>IF(AND($D$5="",$E$5="",$F$5="",$G$5=""),"",(IFERROR(VLOOKUP(B3441,'勘定科目コード（2019）'!$B$2:$J$3668,3,FALSE),"")))</f>
        <v/>
      </c>
      <c r="E3441" s="52" t="str">
        <f>IF(AND(OR($D$5&lt;&gt;"",$E$5&lt;&gt;"",$F$5&lt;&gt;"",$G$5&lt;&gt;""),D3441=""),"",IF(AND($D$5="",$E$5="",$F$5="",$G$5=""),"",IFERROR(VLOOKUP(B3441,'勘定科目コード（2019）'!$B$2:$J$3668,4,FALSE),"")))</f>
        <v/>
      </c>
      <c r="F3441" s="53" t="str">
        <f>IF(AND(OR(D3435&lt;&gt;"",E3435&lt;&gt;"",F3435&lt;&gt;"",G3435&lt;&gt;""),E3441=""),"",IF(AND(OR(D3435&lt;&gt;"",E3435&lt;&gt;"",F3435&lt;&gt;"",G3435&lt;&gt;""),E3441=""),"",IF(AND($D$5="",$E$5="",$F$5="",$G$5=""),"",IFERROR(VLOOKUP(B3441,'勘定科目コード（2019）'!$B$2:$J$3668,5,FALSE),""))))</f>
        <v/>
      </c>
      <c r="G3441" s="52" t="str">
        <f>IF(AND(OR(D3435&lt;&gt;"",E3435&lt;&gt;"",F3435&lt;&gt;"",G3435&lt;&gt;""),E3441=""),"",IF(AND($D$5="",$E$5="",$F$5="",$G$5=""),"",IFERROR(VLOOKUP(B3441,'勘定科目コード（2019）'!$B$2:$J$3668,6,FALSE),"")))</f>
        <v/>
      </c>
      <c r="H3441" s="54"/>
      <c r="I3441" s="55" t="str">
        <f>IF(AND(OR(D3435&lt;&gt;"",E3435&lt;&gt;"",F3435&lt;&gt;"",G3435&lt;&gt;""),E3441=""),"",IF(AND($D$5="",$E$5="",$F$5="",$G$5=""),"",IFERROR(VLOOKUP(B3441,'勘定科目コード（2019）'!$B$2:$J$3668,7,FALSE),"")))</f>
        <v/>
      </c>
      <c r="J3441" s="56" t="str">
        <f>IF(AND(OR(D3435&lt;&gt;"",E3435&lt;&gt;"",F3435&lt;&gt;"",G3435&lt;&gt;""),E3441=""),"",IF(AND($D$5="",$E$5="",$F$5="",$G$5=""),"",IFERROR(VLOOKUP(B3441,'勘定科目コード（2019）'!$B$2:$J$3668,8,FALSE),"")))</f>
        <v/>
      </c>
      <c r="K3441" s="57" t="str">
        <f>IF(AND(OR(D3435&lt;&gt;"",E3435&lt;&gt;"",F3435&lt;&gt;"",G3435&lt;&gt;""),E3441=""),"",IF(AND($D$5="",$E$5="",$F$5="",$G$5=""),"",IFERROR(VLOOKUP(B3441,'勘定科目コード（2019）'!$B$2:$J$3668,9,FALSE),"")))</f>
        <v/>
      </c>
      <c r="L3441" s="44" t="str">
        <f>IFERROR(VLOOKUP(D3441,'勘定科目コード（2019）'!$E$2:$J$500,7,FALSE),"")</f>
        <v/>
      </c>
    </row>
    <row r="3442" spans="2:12" x14ac:dyDescent="0.15">
      <c r="B3442" s="31">
        <v>3432</v>
      </c>
      <c r="D3442" s="51" t="str">
        <f>IF(AND($D$5="",$E$5="",$F$5="",$G$5=""),"",(IFERROR(VLOOKUP(B3442,'勘定科目コード（2019）'!$B$2:$J$3668,3,FALSE),"")))</f>
        <v/>
      </c>
      <c r="E3442" s="52" t="str">
        <f>IF(AND(OR($D$5&lt;&gt;"",$E$5&lt;&gt;"",$F$5&lt;&gt;"",$G$5&lt;&gt;""),D3442=""),"",IF(AND($D$5="",$E$5="",$F$5="",$G$5=""),"",IFERROR(VLOOKUP(B3442,'勘定科目コード（2019）'!$B$2:$J$3668,4,FALSE),"")))</f>
        <v/>
      </c>
      <c r="F3442" s="53" t="str">
        <f>IF(AND(OR(D3436&lt;&gt;"",E3436&lt;&gt;"",F3436&lt;&gt;"",G3436&lt;&gt;""),E3442=""),"",IF(AND(OR(D3436&lt;&gt;"",E3436&lt;&gt;"",F3436&lt;&gt;"",G3436&lt;&gt;""),E3442=""),"",IF(AND($D$5="",$E$5="",$F$5="",$G$5=""),"",IFERROR(VLOOKUP(B3442,'勘定科目コード（2019）'!$B$2:$J$3668,5,FALSE),""))))</f>
        <v/>
      </c>
      <c r="G3442" s="52" t="str">
        <f>IF(AND(OR(D3436&lt;&gt;"",E3436&lt;&gt;"",F3436&lt;&gt;"",G3436&lt;&gt;""),E3442=""),"",IF(AND($D$5="",$E$5="",$F$5="",$G$5=""),"",IFERROR(VLOOKUP(B3442,'勘定科目コード（2019）'!$B$2:$J$3668,6,FALSE),"")))</f>
        <v/>
      </c>
      <c r="H3442" s="54"/>
      <c r="I3442" s="55" t="str">
        <f>IF(AND(OR(D3436&lt;&gt;"",E3436&lt;&gt;"",F3436&lt;&gt;"",G3436&lt;&gt;""),E3442=""),"",IF(AND($D$5="",$E$5="",$F$5="",$G$5=""),"",IFERROR(VLOOKUP(B3442,'勘定科目コード（2019）'!$B$2:$J$3668,7,FALSE),"")))</f>
        <v/>
      </c>
      <c r="J3442" s="56" t="str">
        <f>IF(AND(OR(D3436&lt;&gt;"",E3436&lt;&gt;"",F3436&lt;&gt;"",G3436&lt;&gt;""),E3442=""),"",IF(AND($D$5="",$E$5="",$F$5="",$G$5=""),"",IFERROR(VLOOKUP(B3442,'勘定科目コード（2019）'!$B$2:$J$3668,8,FALSE),"")))</f>
        <v/>
      </c>
      <c r="K3442" s="57" t="str">
        <f>IF(AND(OR(D3436&lt;&gt;"",E3436&lt;&gt;"",F3436&lt;&gt;"",G3436&lt;&gt;""),E3442=""),"",IF(AND($D$5="",$E$5="",$F$5="",$G$5=""),"",IFERROR(VLOOKUP(B3442,'勘定科目コード（2019）'!$B$2:$J$3668,9,FALSE),"")))</f>
        <v/>
      </c>
      <c r="L3442" s="44" t="str">
        <f>IFERROR(VLOOKUP(D3442,'勘定科目コード（2019）'!$E$2:$J$500,7,FALSE),"")</f>
        <v/>
      </c>
    </row>
    <row r="3443" spans="2:12" x14ac:dyDescent="0.15">
      <c r="B3443" s="31">
        <v>3433</v>
      </c>
      <c r="D3443" s="51" t="str">
        <f>IF(AND($D$5="",$E$5="",$F$5="",$G$5=""),"",(IFERROR(VLOOKUP(B3443,'勘定科目コード（2019）'!$B$2:$J$3668,3,FALSE),"")))</f>
        <v/>
      </c>
      <c r="E3443" s="52" t="str">
        <f>IF(AND(OR($D$5&lt;&gt;"",$E$5&lt;&gt;"",$F$5&lt;&gt;"",$G$5&lt;&gt;""),D3443=""),"",IF(AND($D$5="",$E$5="",$F$5="",$G$5=""),"",IFERROR(VLOOKUP(B3443,'勘定科目コード（2019）'!$B$2:$J$3668,4,FALSE),"")))</f>
        <v/>
      </c>
      <c r="F3443" s="53" t="str">
        <f>IF(AND(OR(D3437&lt;&gt;"",E3437&lt;&gt;"",F3437&lt;&gt;"",G3437&lt;&gt;""),E3443=""),"",IF(AND(OR(D3437&lt;&gt;"",E3437&lt;&gt;"",F3437&lt;&gt;"",G3437&lt;&gt;""),E3443=""),"",IF(AND($D$5="",$E$5="",$F$5="",$G$5=""),"",IFERROR(VLOOKUP(B3443,'勘定科目コード（2019）'!$B$2:$J$3668,5,FALSE),""))))</f>
        <v/>
      </c>
      <c r="G3443" s="52" t="str">
        <f>IF(AND(OR(D3437&lt;&gt;"",E3437&lt;&gt;"",F3437&lt;&gt;"",G3437&lt;&gt;""),E3443=""),"",IF(AND($D$5="",$E$5="",$F$5="",$G$5=""),"",IFERROR(VLOOKUP(B3443,'勘定科目コード（2019）'!$B$2:$J$3668,6,FALSE),"")))</f>
        <v/>
      </c>
      <c r="H3443" s="54"/>
      <c r="I3443" s="55" t="str">
        <f>IF(AND(OR(D3437&lt;&gt;"",E3437&lt;&gt;"",F3437&lt;&gt;"",G3437&lt;&gt;""),E3443=""),"",IF(AND($D$5="",$E$5="",$F$5="",$G$5=""),"",IFERROR(VLOOKUP(B3443,'勘定科目コード（2019）'!$B$2:$J$3668,7,FALSE),"")))</f>
        <v/>
      </c>
      <c r="J3443" s="56" t="str">
        <f>IF(AND(OR(D3437&lt;&gt;"",E3437&lt;&gt;"",F3437&lt;&gt;"",G3437&lt;&gt;""),E3443=""),"",IF(AND($D$5="",$E$5="",$F$5="",$G$5=""),"",IFERROR(VLOOKUP(B3443,'勘定科目コード（2019）'!$B$2:$J$3668,8,FALSE),"")))</f>
        <v/>
      </c>
      <c r="K3443" s="57" t="str">
        <f>IF(AND(OR(D3437&lt;&gt;"",E3437&lt;&gt;"",F3437&lt;&gt;"",G3437&lt;&gt;""),E3443=""),"",IF(AND($D$5="",$E$5="",$F$5="",$G$5=""),"",IFERROR(VLOOKUP(B3443,'勘定科目コード（2019）'!$B$2:$J$3668,9,FALSE),"")))</f>
        <v/>
      </c>
      <c r="L3443" s="44" t="str">
        <f>IFERROR(VLOOKUP(D3443,'勘定科目コード（2019）'!$E$2:$J$500,7,FALSE),"")</f>
        <v/>
      </c>
    </row>
    <row r="3444" spans="2:12" x14ac:dyDescent="0.15">
      <c r="B3444" s="31">
        <v>3434</v>
      </c>
      <c r="D3444" s="51" t="str">
        <f>IF(AND($D$5="",$E$5="",$F$5="",$G$5=""),"",(IFERROR(VLOOKUP(B3444,'勘定科目コード（2019）'!$B$2:$J$3668,3,FALSE),"")))</f>
        <v/>
      </c>
      <c r="E3444" s="52" t="str">
        <f>IF(AND(OR($D$5&lt;&gt;"",$E$5&lt;&gt;"",$F$5&lt;&gt;"",$G$5&lt;&gt;""),D3444=""),"",IF(AND($D$5="",$E$5="",$F$5="",$G$5=""),"",IFERROR(VLOOKUP(B3444,'勘定科目コード（2019）'!$B$2:$J$3668,4,FALSE),"")))</f>
        <v/>
      </c>
      <c r="F3444" s="53" t="str">
        <f>IF(AND(OR(D3438&lt;&gt;"",E3438&lt;&gt;"",F3438&lt;&gt;"",G3438&lt;&gt;""),E3444=""),"",IF(AND(OR(D3438&lt;&gt;"",E3438&lt;&gt;"",F3438&lt;&gt;"",G3438&lt;&gt;""),E3444=""),"",IF(AND($D$5="",$E$5="",$F$5="",$G$5=""),"",IFERROR(VLOOKUP(B3444,'勘定科目コード（2019）'!$B$2:$J$3668,5,FALSE),""))))</f>
        <v/>
      </c>
      <c r="G3444" s="52" t="str">
        <f>IF(AND(OR(D3438&lt;&gt;"",E3438&lt;&gt;"",F3438&lt;&gt;"",G3438&lt;&gt;""),E3444=""),"",IF(AND($D$5="",$E$5="",$F$5="",$G$5=""),"",IFERROR(VLOOKUP(B3444,'勘定科目コード（2019）'!$B$2:$J$3668,6,FALSE),"")))</f>
        <v/>
      </c>
      <c r="H3444" s="54"/>
      <c r="I3444" s="55" t="str">
        <f>IF(AND(OR(D3438&lt;&gt;"",E3438&lt;&gt;"",F3438&lt;&gt;"",G3438&lt;&gt;""),E3444=""),"",IF(AND($D$5="",$E$5="",$F$5="",$G$5=""),"",IFERROR(VLOOKUP(B3444,'勘定科目コード（2019）'!$B$2:$J$3668,7,FALSE),"")))</f>
        <v/>
      </c>
      <c r="J3444" s="56" t="str">
        <f>IF(AND(OR(D3438&lt;&gt;"",E3438&lt;&gt;"",F3438&lt;&gt;"",G3438&lt;&gt;""),E3444=""),"",IF(AND($D$5="",$E$5="",$F$5="",$G$5=""),"",IFERROR(VLOOKUP(B3444,'勘定科目コード（2019）'!$B$2:$J$3668,8,FALSE),"")))</f>
        <v/>
      </c>
      <c r="K3444" s="57" t="str">
        <f>IF(AND(OR(D3438&lt;&gt;"",E3438&lt;&gt;"",F3438&lt;&gt;"",G3438&lt;&gt;""),E3444=""),"",IF(AND($D$5="",$E$5="",$F$5="",$G$5=""),"",IFERROR(VLOOKUP(B3444,'勘定科目コード（2019）'!$B$2:$J$3668,9,FALSE),"")))</f>
        <v/>
      </c>
      <c r="L3444" s="44" t="str">
        <f>IFERROR(VLOOKUP(D3444,'勘定科目コード（2019）'!$E$2:$J$500,7,FALSE),"")</f>
        <v/>
      </c>
    </row>
    <row r="3445" spans="2:12" x14ac:dyDescent="0.15">
      <c r="B3445" s="31">
        <v>3435</v>
      </c>
      <c r="D3445" s="51" t="str">
        <f>IF(AND($D$5="",$E$5="",$F$5="",$G$5=""),"",(IFERROR(VLOOKUP(B3445,'勘定科目コード（2019）'!$B$2:$J$3668,3,FALSE),"")))</f>
        <v/>
      </c>
      <c r="E3445" s="52" t="str">
        <f>IF(AND(OR($D$5&lt;&gt;"",$E$5&lt;&gt;"",$F$5&lt;&gt;"",$G$5&lt;&gt;""),D3445=""),"",IF(AND($D$5="",$E$5="",$F$5="",$G$5=""),"",IFERROR(VLOOKUP(B3445,'勘定科目コード（2019）'!$B$2:$J$3668,4,FALSE),"")))</f>
        <v/>
      </c>
      <c r="F3445" s="53" t="str">
        <f>IF(AND(OR(D3439&lt;&gt;"",E3439&lt;&gt;"",F3439&lt;&gt;"",G3439&lt;&gt;""),E3445=""),"",IF(AND(OR(D3439&lt;&gt;"",E3439&lt;&gt;"",F3439&lt;&gt;"",G3439&lt;&gt;""),E3445=""),"",IF(AND($D$5="",$E$5="",$F$5="",$G$5=""),"",IFERROR(VLOOKUP(B3445,'勘定科目コード（2019）'!$B$2:$J$3668,5,FALSE),""))))</f>
        <v/>
      </c>
      <c r="G3445" s="52" t="str">
        <f>IF(AND(OR(D3439&lt;&gt;"",E3439&lt;&gt;"",F3439&lt;&gt;"",G3439&lt;&gt;""),E3445=""),"",IF(AND($D$5="",$E$5="",$F$5="",$G$5=""),"",IFERROR(VLOOKUP(B3445,'勘定科目コード（2019）'!$B$2:$J$3668,6,FALSE),"")))</f>
        <v/>
      </c>
      <c r="H3445" s="54"/>
      <c r="I3445" s="55" t="str">
        <f>IF(AND(OR(D3439&lt;&gt;"",E3439&lt;&gt;"",F3439&lt;&gt;"",G3439&lt;&gt;""),E3445=""),"",IF(AND($D$5="",$E$5="",$F$5="",$G$5=""),"",IFERROR(VLOOKUP(B3445,'勘定科目コード（2019）'!$B$2:$J$3668,7,FALSE),"")))</f>
        <v/>
      </c>
      <c r="J3445" s="56" t="str">
        <f>IF(AND(OR(D3439&lt;&gt;"",E3439&lt;&gt;"",F3439&lt;&gt;"",G3439&lt;&gt;""),E3445=""),"",IF(AND($D$5="",$E$5="",$F$5="",$G$5=""),"",IFERROR(VLOOKUP(B3445,'勘定科目コード（2019）'!$B$2:$J$3668,8,FALSE),"")))</f>
        <v/>
      </c>
      <c r="K3445" s="57" t="str">
        <f>IF(AND(OR(D3439&lt;&gt;"",E3439&lt;&gt;"",F3439&lt;&gt;"",G3439&lt;&gt;""),E3445=""),"",IF(AND($D$5="",$E$5="",$F$5="",$G$5=""),"",IFERROR(VLOOKUP(B3445,'勘定科目コード（2019）'!$B$2:$J$3668,9,FALSE),"")))</f>
        <v/>
      </c>
      <c r="L3445" s="44" t="str">
        <f>IFERROR(VLOOKUP(D3445,'勘定科目コード（2019）'!$E$2:$J$500,7,FALSE),"")</f>
        <v/>
      </c>
    </row>
    <row r="3446" spans="2:12" x14ac:dyDescent="0.15">
      <c r="B3446" s="31">
        <v>3436</v>
      </c>
      <c r="D3446" s="51" t="str">
        <f>IF(AND($D$5="",$E$5="",$F$5="",$G$5=""),"",(IFERROR(VLOOKUP(B3446,'勘定科目コード（2019）'!$B$2:$J$3668,3,FALSE),"")))</f>
        <v/>
      </c>
      <c r="E3446" s="52" t="str">
        <f>IF(AND(OR($D$5&lt;&gt;"",$E$5&lt;&gt;"",$F$5&lt;&gt;"",$G$5&lt;&gt;""),D3446=""),"",IF(AND($D$5="",$E$5="",$F$5="",$G$5=""),"",IFERROR(VLOOKUP(B3446,'勘定科目コード（2019）'!$B$2:$J$3668,4,FALSE),"")))</f>
        <v/>
      </c>
      <c r="F3446" s="53" t="str">
        <f>IF(AND(OR(D3440&lt;&gt;"",E3440&lt;&gt;"",F3440&lt;&gt;"",G3440&lt;&gt;""),E3446=""),"",IF(AND(OR(D3440&lt;&gt;"",E3440&lt;&gt;"",F3440&lt;&gt;"",G3440&lt;&gt;""),E3446=""),"",IF(AND($D$5="",$E$5="",$F$5="",$G$5=""),"",IFERROR(VLOOKUP(B3446,'勘定科目コード（2019）'!$B$2:$J$3668,5,FALSE),""))))</f>
        <v/>
      </c>
      <c r="G3446" s="52" t="str">
        <f>IF(AND(OR(D3440&lt;&gt;"",E3440&lt;&gt;"",F3440&lt;&gt;"",G3440&lt;&gt;""),E3446=""),"",IF(AND($D$5="",$E$5="",$F$5="",$G$5=""),"",IFERROR(VLOOKUP(B3446,'勘定科目コード（2019）'!$B$2:$J$3668,6,FALSE),"")))</f>
        <v/>
      </c>
      <c r="H3446" s="54"/>
      <c r="I3446" s="55" t="str">
        <f>IF(AND(OR(D3440&lt;&gt;"",E3440&lt;&gt;"",F3440&lt;&gt;"",G3440&lt;&gt;""),E3446=""),"",IF(AND($D$5="",$E$5="",$F$5="",$G$5=""),"",IFERROR(VLOOKUP(B3446,'勘定科目コード（2019）'!$B$2:$J$3668,7,FALSE),"")))</f>
        <v/>
      </c>
      <c r="J3446" s="56" t="str">
        <f>IF(AND(OR(D3440&lt;&gt;"",E3440&lt;&gt;"",F3440&lt;&gt;"",G3440&lt;&gt;""),E3446=""),"",IF(AND($D$5="",$E$5="",$F$5="",$G$5=""),"",IFERROR(VLOOKUP(B3446,'勘定科目コード（2019）'!$B$2:$J$3668,8,FALSE),"")))</f>
        <v/>
      </c>
      <c r="K3446" s="57" t="str">
        <f>IF(AND(OR(D3440&lt;&gt;"",E3440&lt;&gt;"",F3440&lt;&gt;"",G3440&lt;&gt;""),E3446=""),"",IF(AND($D$5="",$E$5="",$F$5="",$G$5=""),"",IFERROR(VLOOKUP(B3446,'勘定科目コード（2019）'!$B$2:$J$3668,9,FALSE),"")))</f>
        <v/>
      </c>
      <c r="L3446" s="44" t="str">
        <f>IFERROR(VLOOKUP(D3446,'勘定科目コード（2019）'!$E$2:$J$500,7,FALSE),"")</f>
        <v/>
      </c>
    </row>
    <row r="3447" spans="2:12" x14ac:dyDescent="0.15">
      <c r="B3447" s="31">
        <v>3437</v>
      </c>
      <c r="D3447" s="51" t="str">
        <f>IF(AND($D$5="",$E$5="",$F$5="",$G$5=""),"",(IFERROR(VLOOKUP(B3447,'勘定科目コード（2019）'!$B$2:$J$3668,3,FALSE),"")))</f>
        <v/>
      </c>
      <c r="E3447" s="52" t="str">
        <f>IF(AND(OR($D$5&lt;&gt;"",$E$5&lt;&gt;"",$F$5&lt;&gt;"",$G$5&lt;&gt;""),D3447=""),"",IF(AND($D$5="",$E$5="",$F$5="",$G$5=""),"",IFERROR(VLOOKUP(B3447,'勘定科目コード（2019）'!$B$2:$J$3668,4,FALSE),"")))</f>
        <v/>
      </c>
      <c r="F3447" s="53" t="str">
        <f>IF(AND(OR(D3441&lt;&gt;"",E3441&lt;&gt;"",F3441&lt;&gt;"",G3441&lt;&gt;""),E3447=""),"",IF(AND(OR(D3441&lt;&gt;"",E3441&lt;&gt;"",F3441&lt;&gt;"",G3441&lt;&gt;""),E3447=""),"",IF(AND($D$5="",$E$5="",$F$5="",$G$5=""),"",IFERROR(VLOOKUP(B3447,'勘定科目コード（2019）'!$B$2:$J$3668,5,FALSE),""))))</f>
        <v/>
      </c>
      <c r="G3447" s="52" t="str">
        <f>IF(AND(OR(D3441&lt;&gt;"",E3441&lt;&gt;"",F3441&lt;&gt;"",G3441&lt;&gt;""),E3447=""),"",IF(AND($D$5="",$E$5="",$F$5="",$G$5=""),"",IFERROR(VLOOKUP(B3447,'勘定科目コード（2019）'!$B$2:$J$3668,6,FALSE),"")))</f>
        <v/>
      </c>
      <c r="H3447" s="54"/>
      <c r="I3447" s="55" t="str">
        <f>IF(AND(OR(D3441&lt;&gt;"",E3441&lt;&gt;"",F3441&lt;&gt;"",G3441&lt;&gt;""),E3447=""),"",IF(AND($D$5="",$E$5="",$F$5="",$G$5=""),"",IFERROR(VLOOKUP(B3447,'勘定科目コード（2019）'!$B$2:$J$3668,7,FALSE),"")))</f>
        <v/>
      </c>
      <c r="J3447" s="56" t="str">
        <f>IF(AND(OR(D3441&lt;&gt;"",E3441&lt;&gt;"",F3441&lt;&gt;"",G3441&lt;&gt;""),E3447=""),"",IF(AND($D$5="",$E$5="",$F$5="",$G$5=""),"",IFERROR(VLOOKUP(B3447,'勘定科目コード（2019）'!$B$2:$J$3668,8,FALSE),"")))</f>
        <v/>
      </c>
      <c r="K3447" s="57" t="str">
        <f>IF(AND(OR(D3441&lt;&gt;"",E3441&lt;&gt;"",F3441&lt;&gt;"",G3441&lt;&gt;""),E3447=""),"",IF(AND($D$5="",$E$5="",$F$5="",$G$5=""),"",IFERROR(VLOOKUP(B3447,'勘定科目コード（2019）'!$B$2:$J$3668,9,FALSE),"")))</f>
        <v/>
      </c>
      <c r="L3447" s="44" t="str">
        <f>IFERROR(VLOOKUP(D3447,'勘定科目コード（2019）'!$E$2:$J$500,7,FALSE),"")</f>
        <v/>
      </c>
    </row>
    <row r="3448" spans="2:12" x14ac:dyDescent="0.15">
      <c r="B3448" s="31">
        <v>3438</v>
      </c>
      <c r="D3448" s="51" t="str">
        <f>IF(AND($D$5="",$E$5="",$F$5="",$G$5=""),"",(IFERROR(VLOOKUP(B3448,'勘定科目コード（2019）'!$B$2:$J$3668,3,FALSE),"")))</f>
        <v/>
      </c>
      <c r="E3448" s="52" t="str">
        <f>IF(AND(OR($D$5&lt;&gt;"",$E$5&lt;&gt;"",$F$5&lt;&gt;"",$G$5&lt;&gt;""),D3448=""),"",IF(AND($D$5="",$E$5="",$F$5="",$G$5=""),"",IFERROR(VLOOKUP(B3448,'勘定科目コード（2019）'!$B$2:$J$3668,4,FALSE),"")))</f>
        <v/>
      </c>
      <c r="F3448" s="53" t="str">
        <f>IF(AND(OR(D3442&lt;&gt;"",E3442&lt;&gt;"",F3442&lt;&gt;"",G3442&lt;&gt;""),E3448=""),"",IF(AND(OR(D3442&lt;&gt;"",E3442&lt;&gt;"",F3442&lt;&gt;"",G3442&lt;&gt;""),E3448=""),"",IF(AND($D$5="",$E$5="",$F$5="",$G$5=""),"",IFERROR(VLOOKUP(B3448,'勘定科目コード（2019）'!$B$2:$J$3668,5,FALSE),""))))</f>
        <v/>
      </c>
      <c r="G3448" s="52" t="str">
        <f>IF(AND(OR(D3442&lt;&gt;"",E3442&lt;&gt;"",F3442&lt;&gt;"",G3442&lt;&gt;""),E3448=""),"",IF(AND($D$5="",$E$5="",$F$5="",$G$5=""),"",IFERROR(VLOOKUP(B3448,'勘定科目コード（2019）'!$B$2:$J$3668,6,FALSE),"")))</f>
        <v/>
      </c>
      <c r="H3448" s="54"/>
      <c r="I3448" s="55" t="str">
        <f>IF(AND(OR(D3442&lt;&gt;"",E3442&lt;&gt;"",F3442&lt;&gt;"",G3442&lt;&gt;""),E3448=""),"",IF(AND($D$5="",$E$5="",$F$5="",$G$5=""),"",IFERROR(VLOOKUP(B3448,'勘定科目コード（2019）'!$B$2:$J$3668,7,FALSE),"")))</f>
        <v/>
      </c>
      <c r="J3448" s="56" t="str">
        <f>IF(AND(OR(D3442&lt;&gt;"",E3442&lt;&gt;"",F3442&lt;&gt;"",G3442&lt;&gt;""),E3448=""),"",IF(AND($D$5="",$E$5="",$F$5="",$G$5=""),"",IFERROR(VLOOKUP(B3448,'勘定科目コード（2019）'!$B$2:$J$3668,8,FALSE),"")))</f>
        <v/>
      </c>
      <c r="K3448" s="57" t="str">
        <f>IF(AND(OR(D3442&lt;&gt;"",E3442&lt;&gt;"",F3442&lt;&gt;"",G3442&lt;&gt;""),E3448=""),"",IF(AND($D$5="",$E$5="",$F$5="",$G$5=""),"",IFERROR(VLOOKUP(B3448,'勘定科目コード（2019）'!$B$2:$J$3668,9,FALSE),"")))</f>
        <v/>
      </c>
      <c r="L3448" s="44" t="str">
        <f>IFERROR(VLOOKUP(D3448,'勘定科目コード（2019）'!$E$2:$J$500,7,FALSE),"")</f>
        <v/>
      </c>
    </row>
    <row r="3449" spans="2:12" x14ac:dyDescent="0.15">
      <c r="B3449" s="31">
        <v>3439</v>
      </c>
      <c r="D3449" s="51" t="str">
        <f>IF(AND($D$5="",$E$5="",$F$5="",$G$5=""),"",(IFERROR(VLOOKUP(B3449,'勘定科目コード（2019）'!$B$2:$J$3668,3,FALSE),"")))</f>
        <v/>
      </c>
      <c r="E3449" s="52" t="str">
        <f>IF(AND(OR($D$5&lt;&gt;"",$E$5&lt;&gt;"",$F$5&lt;&gt;"",$G$5&lt;&gt;""),D3449=""),"",IF(AND($D$5="",$E$5="",$F$5="",$G$5=""),"",IFERROR(VLOOKUP(B3449,'勘定科目コード（2019）'!$B$2:$J$3668,4,FALSE),"")))</f>
        <v/>
      </c>
      <c r="F3449" s="53" t="str">
        <f>IF(AND(OR(D3443&lt;&gt;"",E3443&lt;&gt;"",F3443&lt;&gt;"",G3443&lt;&gt;""),E3449=""),"",IF(AND(OR(D3443&lt;&gt;"",E3443&lt;&gt;"",F3443&lt;&gt;"",G3443&lt;&gt;""),E3449=""),"",IF(AND($D$5="",$E$5="",$F$5="",$G$5=""),"",IFERROR(VLOOKUP(B3449,'勘定科目コード（2019）'!$B$2:$J$3668,5,FALSE),""))))</f>
        <v/>
      </c>
      <c r="G3449" s="52" t="str">
        <f>IF(AND(OR(D3443&lt;&gt;"",E3443&lt;&gt;"",F3443&lt;&gt;"",G3443&lt;&gt;""),E3449=""),"",IF(AND($D$5="",$E$5="",$F$5="",$G$5=""),"",IFERROR(VLOOKUP(B3449,'勘定科目コード（2019）'!$B$2:$J$3668,6,FALSE),"")))</f>
        <v/>
      </c>
      <c r="H3449" s="54"/>
      <c r="I3449" s="55" t="str">
        <f>IF(AND(OR(D3443&lt;&gt;"",E3443&lt;&gt;"",F3443&lt;&gt;"",G3443&lt;&gt;""),E3449=""),"",IF(AND($D$5="",$E$5="",$F$5="",$G$5=""),"",IFERROR(VLOOKUP(B3449,'勘定科目コード（2019）'!$B$2:$J$3668,7,FALSE),"")))</f>
        <v/>
      </c>
      <c r="J3449" s="56" t="str">
        <f>IF(AND(OR(D3443&lt;&gt;"",E3443&lt;&gt;"",F3443&lt;&gt;"",G3443&lt;&gt;""),E3449=""),"",IF(AND($D$5="",$E$5="",$F$5="",$G$5=""),"",IFERROR(VLOOKUP(B3449,'勘定科目コード（2019）'!$B$2:$J$3668,8,FALSE),"")))</f>
        <v/>
      </c>
      <c r="K3449" s="57" t="str">
        <f>IF(AND(OR(D3443&lt;&gt;"",E3443&lt;&gt;"",F3443&lt;&gt;"",G3443&lt;&gt;""),E3449=""),"",IF(AND($D$5="",$E$5="",$F$5="",$G$5=""),"",IFERROR(VLOOKUP(B3449,'勘定科目コード（2019）'!$B$2:$J$3668,9,FALSE),"")))</f>
        <v/>
      </c>
      <c r="L3449" s="44" t="str">
        <f>IFERROR(VLOOKUP(D3449,'勘定科目コード（2019）'!$E$2:$J$500,7,FALSE),"")</f>
        <v/>
      </c>
    </row>
    <row r="3450" spans="2:12" x14ac:dyDescent="0.15">
      <c r="B3450" s="31">
        <v>3440</v>
      </c>
      <c r="D3450" s="51" t="str">
        <f>IF(AND($D$5="",$E$5="",$F$5="",$G$5=""),"",(IFERROR(VLOOKUP(B3450,'勘定科目コード（2019）'!$B$2:$J$3668,3,FALSE),"")))</f>
        <v/>
      </c>
      <c r="E3450" s="52" t="str">
        <f>IF(AND(OR($D$5&lt;&gt;"",$E$5&lt;&gt;"",$F$5&lt;&gt;"",$G$5&lt;&gt;""),D3450=""),"",IF(AND($D$5="",$E$5="",$F$5="",$G$5=""),"",IFERROR(VLOOKUP(B3450,'勘定科目コード（2019）'!$B$2:$J$3668,4,FALSE),"")))</f>
        <v/>
      </c>
      <c r="F3450" s="53" t="str">
        <f>IF(AND(OR(D3444&lt;&gt;"",E3444&lt;&gt;"",F3444&lt;&gt;"",G3444&lt;&gt;""),E3450=""),"",IF(AND(OR(D3444&lt;&gt;"",E3444&lt;&gt;"",F3444&lt;&gt;"",G3444&lt;&gt;""),E3450=""),"",IF(AND($D$5="",$E$5="",$F$5="",$G$5=""),"",IFERROR(VLOOKUP(B3450,'勘定科目コード（2019）'!$B$2:$J$3668,5,FALSE),""))))</f>
        <v/>
      </c>
      <c r="G3450" s="52" t="str">
        <f>IF(AND(OR(D3444&lt;&gt;"",E3444&lt;&gt;"",F3444&lt;&gt;"",G3444&lt;&gt;""),E3450=""),"",IF(AND($D$5="",$E$5="",$F$5="",$G$5=""),"",IFERROR(VLOOKUP(B3450,'勘定科目コード（2019）'!$B$2:$J$3668,6,FALSE),"")))</f>
        <v/>
      </c>
      <c r="H3450" s="54"/>
      <c r="I3450" s="55" t="str">
        <f>IF(AND(OR(D3444&lt;&gt;"",E3444&lt;&gt;"",F3444&lt;&gt;"",G3444&lt;&gt;""),E3450=""),"",IF(AND($D$5="",$E$5="",$F$5="",$G$5=""),"",IFERROR(VLOOKUP(B3450,'勘定科目コード（2019）'!$B$2:$J$3668,7,FALSE),"")))</f>
        <v/>
      </c>
      <c r="J3450" s="56" t="str">
        <f>IF(AND(OR(D3444&lt;&gt;"",E3444&lt;&gt;"",F3444&lt;&gt;"",G3444&lt;&gt;""),E3450=""),"",IF(AND($D$5="",$E$5="",$F$5="",$G$5=""),"",IFERROR(VLOOKUP(B3450,'勘定科目コード（2019）'!$B$2:$J$3668,8,FALSE),"")))</f>
        <v/>
      </c>
      <c r="K3450" s="57" t="str">
        <f>IF(AND(OR(D3444&lt;&gt;"",E3444&lt;&gt;"",F3444&lt;&gt;"",G3444&lt;&gt;""),E3450=""),"",IF(AND($D$5="",$E$5="",$F$5="",$G$5=""),"",IFERROR(VLOOKUP(B3450,'勘定科目コード（2019）'!$B$2:$J$3668,9,FALSE),"")))</f>
        <v/>
      </c>
      <c r="L3450" s="44" t="str">
        <f>IFERROR(VLOOKUP(D3450,'勘定科目コード（2019）'!$E$2:$J$500,7,FALSE),"")</f>
        <v/>
      </c>
    </row>
    <row r="3451" spans="2:12" x14ac:dyDescent="0.15">
      <c r="B3451" s="31">
        <v>3441</v>
      </c>
      <c r="D3451" s="51" t="str">
        <f>IF(AND($D$5="",$E$5="",$F$5="",$G$5=""),"",(IFERROR(VLOOKUP(B3451,'勘定科目コード（2019）'!$B$2:$J$3668,3,FALSE),"")))</f>
        <v/>
      </c>
      <c r="E3451" s="52" t="str">
        <f>IF(AND(OR($D$5&lt;&gt;"",$E$5&lt;&gt;"",$F$5&lt;&gt;"",$G$5&lt;&gt;""),D3451=""),"",IF(AND($D$5="",$E$5="",$F$5="",$G$5=""),"",IFERROR(VLOOKUP(B3451,'勘定科目コード（2019）'!$B$2:$J$3668,4,FALSE),"")))</f>
        <v/>
      </c>
      <c r="F3451" s="53" t="str">
        <f>IF(AND(OR(D3445&lt;&gt;"",E3445&lt;&gt;"",F3445&lt;&gt;"",G3445&lt;&gt;""),E3451=""),"",IF(AND(OR(D3445&lt;&gt;"",E3445&lt;&gt;"",F3445&lt;&gt;"",G3445&lt;&gt;""),E3451=""),"",IF(AND($D$5="",$E$5="",$F$5="",$G$5=""),"",IFERROR(VLOOKUP(B3451,'勘定科目コード（2019）'!$B$2:$J$3668,5,FALSE),""))))</f>
        <v/>
      </c>
      <c r="G3451" s="52" t="str">
        <f>IF(AND(OR(D3445&lt;&gt;"",E3445&lt;&gt;"",F3445&lt;&gt;"",G3445&lt;&gt;""),E3451=""),"",IF(AND($D$5="",$E$5="",$F$5="",$G$5=""),"",IFERROR(VLOOKUP(B3451,'勘定科目コード（2019）'!$B$2:$J$3668,6,FALSE),"")))</f>
        <v/>
      </c>
      <c r="H3451" s="54"/>
      <c r="I3451" s="55" t="str">
        <f>IF(AND(OR(D3445&lt;&gt;"",E3445&lt;&gt;"",F3445&lt;&gt;"",G3445&lt;&gt;""),E3451=""),"",IF(AND($D$5="",$E$5="",$F$5="",$G$5=""),"",IFERROR(VLOOKUP(B3451,'勘定科目コード（2019）'!$B$2:$J$3668,7,FALSE),"")))</f>
        <v/>
      </c>
      <c r="J3451" s="56" t="str">
        <f>IF(AND(OR(D3445&lt;&gt;"",E3445&lt;&gt;"",F3445&lt;&gt;"",G3445&lt;&gt;""),E3451=""),"",IF(AND($D$5="",$E$5="",$F$5="",$G$5=""),"",IFERROR(VLOOKUP(B3451,'勘定科目コード（2019）'!$B$2:$J$3668,8,FALSE),"")))</f>
        <v/>
      </c>
      <c r="K3451" s="57" t="str">
        <f>IF(AND(OR(D3445&lt;&gt;"",E3445&lt;&gt;"",F3445&lt;&gt;"",G3445&lt;&gt;""),E3451=""),"",IF(AND($D$5="",$E$5="",$F$5="",$G$5=""),"",IFERROR(VLOOKUP(B3451,'勘定科目コード（2019）'!$B$2:$J$3668,9,FALSE),"")))</f>
        <v/>
      </c>
      <c r="L3451" s="44" t="str">
        <f>IFERROR(VLOOKUP(D3451,'勘定科目コード（2019）'!$E$2:$J$500,7,FALSE),"")</f>
        <v/>
      </c>
    </row>
    <row r="3452" spans="2:12" x14ac:dyDescent="0.15">
      <c r="B3452" s="31">
        <v>3442</v>
      </c>
      <c r="D3452" s="51" t="str">
        <f>IF(AND($D$5="",$E$5="",$F$5="",$G$5=""),"",(IFERROR(VLOOKUP(B3452,'勘定科目コード（2019）'!$B$2:$J$3668,3,FALSE),"")))</f>
        <v/>
      </c>
      <c r="E3452" s="52" t="str">
        <f>IF(AND(OR($D$5&lt;&gt;"",$E$5&lt;&gt;"",$F$5&lt;&gt;"",$G$5&lt;&gt;""),D3452=""),"",IF(AND($D$5="",$E$5="",$F$5="",$G$5=""),"",IFERROR(VLOOKUP(B3452,'勘定科目コード（2019）'!$B$2:$J$3668,4,FALSE),"")))</f>
        <v/>
      </c>
      <c r="F3452" s="53" t="str">
        <f>IF(AND(OR(D3446&lt;&gt;"",E3446&lt;&gt;"",F3446&lt;&gt;"",G3446&lt;&gt;""),E3452=""),"",IF(AND(OR(D3446&lt;&gt;"",E3446&lt;&gt;"",F3446&lt;&gt;"",G3446&lt;&gt;""),E3452=""),"",IF(AND($D$5="",$E$5="",$F$5="",$G$5=""),"",IFERROR(VLOOKUP(B3452,'勘定科目コード（2019）'!$B$2:$J$3668,5,FALSE),""))))</f>
        <v/>
      </c>
      <c r="G3452" s="52" t="str">
        <f>IF(AND(OR(D3446&lt;&gt;"",E3446&lt;&gt;"",F3446&lt;&gt;"",G3446&lt;&gt;""),E3452=""),"",IF(AND($D$5="",$E$5="",$F$5="",$G$5=""),"",IFERROR(VLOOKUP(B3452,'勘定科目コード（2019）'!$B$2:$J$3668,6,FALSE),"")))</f>
        <v/>
      </c>
      <c r="H3452" s="54"/>
      <c r="I3452" s="55" t="str">
        <f>IF(AND(OR(D3446&lt;&gt;"",E3446&lt;&gt;"",F3446&lt;&gt;"",G3446&lt;&gt;""),E3452=""),"",IF(AND($D$5="",$E$5="",$F$5="",$G$5=""),"",IFERROR(VLOOKUP(B3452,'勘定科目コード（2019）'!$B$2:$J$3668,7,FALSE),"")))</f>
        <v/>
      </c>
      <c r="J3452" s="56" t="str">
        <f>IF(AND(OR(D3446&lt;&gt;"",E3446&lt;&gt;"",F3446&lt;&gt;"",G3446&lt;&gt;""),E3452=""),"",IF(AND($D$5="",$E$5="",$F$5="",$G$5=""),"",IFERROR(VLOOKUP(B3452,'勘定科目コード（2019）'!$B$2:$J$3668,8,FALSE),"")))</f>
        <v/>
      </c>
      <c r="K3452" s="57" t="str">
        <f>IF(AND(OR(D3446&lt;&gt;"",E3446&lt;&gt;"",F3446&lt;&gt;"",G3446&lt;&gt;""),E3452=""),"",IF(AND($D$5="",$E$5="",$F$5="",$G$5=""),"",IFERROR(VLOOKUP(B3452,'勘定科目コード（2019）'!$B$2:$J$3668,9,FALSE),"")))</f>
        <v/>
      </c>
      <c r="L3452" s="44" t="str">
        <f>IFERROR(VLOOKUP(D3452,'勘定科目コード（2019）'!$E$2:$J$500,7,FALSE),"")</f>
        <v/>
      </c>
    </row>
    <row r="3453" spans="2:12" x14ac:dyDescent="0.15">
      <c r="B3453" s="31">
        <v>3443</v>
      </c>
      <c r="D3453" s="51" t="str">
        <f>IF(AND($D$5="",$E$5="",$F$5="",$G$5=""),"",(IFERROR(VLOOKUP(B3453,'勘定科目コード（2019）'!$B$2:$J$3668,3,FALSE),"")))</f>
        <v/>
      </c>
      <c r="E3453" s="52" t="str">
        <f>IF(AND(OR($D$5&lt;&gt;"",$E$5&lt;&gt;"",$F$5&lt;&gt;"",$G$5&lt;&gt;""),D3453=""),"",IF(AND($D$5="",$E$5="",$F$5="",$G$5=""),"",IFERROR(VLOOKUP(B3453,'勘定科目コード（2019）'!$B$2:$J$3668,4,FALSE),"")))</f>
        <v/>
      </c>
      <c r="F3453" s="53" t="str">
        <f>IF(AND(OR(D3447&lt;&gt;"",E3447&lt;&gt;"",F3447&lt;&gt;"",G3447&lt;&gt;""),E3453=""),"",IF(AND(OR(D3447&lt;&gt;"",E3447&lt;&gt;"",F3447&lt;&gt;"",G3447&lt;&gt;""),E3453=""),"",IF(AND($D$5="",$E$5="",$F$5="",$G$5=""),"",IFERROR(VLOOKUP(B3453,'勘定科目コード（2019）'!$B$2:$J$3668,5,FALSE),""))))</f>
        <v/>
      </c>
      <c r="G3453" s="52" t="str">
        <f>IF(AND(OR(D3447&lt;&gt;"",E3447&lt;&gt;"",F3447&lt;&gt;"",G3447&lt;&gt;""),E3453=""),"",IF(AND($D$5="",$E$5="",$F$5="",$G$5=""),"",IFERROR(VLOOKUP(B3453,'勘定科目コード（2019）'!$B$2:$J$3668,6,FALSE),"")))</f>
        <v/>
      </c>
      <c r="H3453" s="54"/>
      <c r="I3453" s="55" t="str">
        <f>IF(AND(OR(D3447&lt;&gt;"",E3447&lt;&gt;"",F3447&lt;&gt;"",G3447&lt;&gt;""),E3453=""),"",IF(AND($D$5="",$E$5="",$F$5="",$G$5=""),"",IFERROR(VLOOKUP(B3453,'勘定科目コード（2019）'!$B$2:$J$3668,7,FALSE),"")))</f>
        <v/>
      </c>
      <c r="J3453" s="56" t="str">
        <f>IF(AND(OR(D3447&lt;&gt;"",E3447&lt;&gt;"",F3447&lt;&gt;"",G3447&lt;&gt;""),E3453=""),"",IF(AND($D$5="",$E$5="",$F$5="",$G$5=""),"",IFERROR(VLOOKUP(B3453,'勘定科目コード（2019）'!$B$2:$J$3668,8,FALSE),"")))</f>
        <v/>
      </c>
      <c r="K3453" s="57" t="str">
        <f>IF(AND(OR(D3447&lt;&gt;"",E3447&lt;&gt;"",F3447&lt;&gt;"",G3447&lt;&gt;""),E3453=""),"",IF(AND($D$5="",$E$5="",$F$5="",$G$5=""),"",IFERROR(VLOOKUP(B3453,'勘定科目コード（2019）'!$B$2:$J$3668,9,FALSE),"")))</f>
        <v/>
      </c>
      <c r="L3453" s="44" t="str">
        <f>IFERROR(VLOOKUP(D3453,'勘定科目コード（2019）'!$E$2:$J$500,7,FALSE),"")</f>
        <v/>
      </c>
    </row>
    <row r="3454" spans="2:12" x14ac:dyDescent="0.15">
      <c r="B3454" s="31">
        <v>3444</v>
      </c>
      <c r="D3454" s="51" t="str">
        <f>IF(AND($D$5="",$E$5="",$F$5="",$G$5=""),"",(IFERROR(VLOOKUP(B3454,'勘定科目コード（2019）'!$B$2:$J$3668,3,FALSE),"")))</f>
        <v/>
      </c>
      <c r="E3454" s="52" t="str">
        <f>IF(AND(OR($D$5&lt;&gt;"",$E$5&lt;&gt;"",$F$5&lt;&gt;"",$G$5&lt;&gt;""),D3454=""),"",IF(AND($D$5="",$E$5="",$F$5="",$G$5=""),"",IFERROR(VLOOKUP(B3454,'勘定科目コード（2019）'!$B$2:$J$3668,4,FALSE),"")))</f>
        <v/>
      </c>
      <c r="F3454" s="53" t="str">
        <f>IF(AND(OR(D3448&lt;&gt;"",E3448&lt;&gt;"",F3448&lt;&gt;"",G3448&lt;&gt;""),E3454=""),"",IF(AND(OR(D3448&lt;&gt;"",E3448&lt;&gt;"",F3448&lt;&gt;"",G3448&lt;&gt;""),E3454=""),"",IF(AND($D$5="",$E$5="",$F$5="",$G$5=""),"",IFERROR(VLOOKUP(B3454,'勘定科目コード（2019）'!$B$2:$J$3668,5,FALSE),""))))</f>
        <v/>
      </c>
      <c r="G3454" s="52" t="str">
        <f>IF(AND(OR(D3448&lt;&gt;"",E3448&lt;&gt;"",F3448&lt;&gt;"",G3448&lt;&gt;""),E3454=""),"",IF(AND($D$5="",$E$5="",$F$5="",$G$5=""),"",IFERROR(VLOOKUP(B3454,'勘定科目コード（2019）'!$B$2:$J$3668,6,FALSE),"")))</f>
        <v/>
      </c>
      <c r="H3454" s="54"/>
      <c r="I3454" s="55" t="str">
        <f>IF(AND(OR(D3448&lt;&gt;"",E3448&lt;&gt;"",F3448&lt;&gt;"",G3448&lt;&gt;""),E3454=""),"",IF(AND($D$5="",$E$5="",$F$5="",$G$5=""),"",IFERROR(VLOOKUP(B3454,'勘定科目コード（2019）'!$B$2:$J$3668,7,FALSE),"")))</f>
        <v/>
      </c>
      <c r="J3454" s="56" t="str">
        <f>IF(AND(OR(D3448&lt;&gt;"",E3448&lt;&gt;"",F3448&lt;&gt;"",G3448&lt;&gt;""),E3454=""),"",IF(AND($D$5="",$E$5="",$F$5="",$G$5=""),"",IFERROR(VLOOKUP(B3454,'勘定科目コード（2019）'!$B$2:$J$3668,8,FALSE),"")))</f>
        <v/>
      </c>
      <c r="K3454" s="57" t="str">
        <f>IF(AND(OR(D3448&lt;&gt;"",E3448&lt;&gt;"",F3448&lt;&gt;"",G3448&lt;&gt;""),E3454=""),"",IF(AND($D$5="",$E$5="",$F$5="",$G$5=""),"",IFERROR(VLOOKUP(B3454,'勘定科目コード（2019）'!$B$2:$J$3668,9,FALSE),"")))</f>
        <v/>
      </c>
      <c r="L3454" s="44" t="str">
        <f>IFERROR(VLOOKUP(D3454,'勘定科目コード（2019）'!$E$2:$J$500,7,FALSE),"")</f>
        <v/>
      </c>
    </row>
    <row r="3455" spans="2:12" x14ac:dyDescent="0.15">
      <c r="B3455" s="31">
        <v>3445</v>
      </c>
      <c r="D3455" s="51" t="str">
        <f>IF(AND($D$5="",$E$5="",$F$5="",$G$5=""),"",(IFERROR(VLOOKUP(B3455,'勘定科目コード（2019）'!$B$2:$J$3668,3,FALSE),"")))</f>
        <v/>
      </c>
      <c r="E3455" s="52" t="str">
        <f>IF(AND(OR($D$5&lt;&gt;"",$E$5&lt;&gt;"",$F$5&lt;&gt;"",$G$5&lt;&gt;""),D3455=""),"",IF(AND($D$5="",$E$5="",$F$5="",$G$5=""),"",IFERROR(VLOOKUP(B3455,'勘定科目コード（2019）'!$B$2:$J$3668,4,FALSE),"")))</f>
        <v/>
      </c>
      <c r="F3455" s="53" t="str">
        <f>IF(AND(OR(D3449&lt;&gt;"",E3449&lt;&gt;"",F3449&lt;&gt;"",G3449&lt;&gt;""),E3455=""),"",IF(AND(OR(D3449&lt;&gt;"",E3449&lt;&gt;"",F3449&lt;&gt;"",G3449&lt;&gt;""),E3455=""),"",IF(AND($D$5="",$E$5="",$F$5="",$G$5=""),"",IFERROR(VLOOKUP(B3455,'勘定科目コード（2019）'!$B$2:$J$3668,5,FALSE),""))))</f>
        <v/>
      </c>
      <c r="G3455" s="52" t="str">
        <f>IF(AND(OR(D3449&lt;&gt;"",E3449&lt;&gt;"",F3449&lt;&gt;"",G3449&lt;&gt;""),E3455=""),"",IF(AND($D$5="",$E$5="",$F$5="",$G$5=""),"",IFERROR(VLOOKUP(B3455,'勘定科目コード（2019）'!$B$2:$J$3668,6,FALSE),"")))</f>
        <v/>
      </c>
      <c r="H3455" s="54"/>
      <c r="I3455" s="55" t="str">
        <f>IF(AND(OR(D3449&lt;&gt;"",E3449&lt;&gt;"",F3449&lt;&gt;"",G3449&lt;&gt;""),E3455=""),"",IF(AND($D$5="",$E$5="",$F$5="",$G$5=""),"",IFERROR(VLOOKUP(B3455,'勘定科目コード（2019）'!$B$2:$J$3668,7,FALSE),"")))</f>
        <v/>
      </c>
      <c r="J3455" s="56" t="str">
        <f>IF(AND(OR(D3449&lt;&gt;"",E3449&lt;&gt;"",F3449&lt;&gt;"",G3449&lt;&gt;""),E3455=""),"",IF(AND($D$5="",$E$5="",$F$5="",$G$5=""),"",IFERROR(VLOOKUP(B3455,'勘定科目コード（2019）'!$B$2:$J$3668,8,FALSE),"")))</f>
        <v/>
      </c>
      <c r="K3455" s="57" t="str">
        <f>IF(AND(OR(D3449&lt;&gt;"",E3449&lt;&gt;"",F3449&lt;&gt;"",G3449&lt;&gt;""),E3455=""),"",IF(AND($D$5="",$E$5="",$F$5="",$G$5=""),"",IFERROR(VLOOKUP(B3455,'勘定科目コード（2019）'!$B$2:$J$3668,9,FALSE),"")))</f>
        <v/>
      </c>
      <c r="L3455" s="44" t="str">
        <f>IFERROR(VLOOKUP(D3455,'勘定科目コード（2019）'!$E$2:$J$500,7,FALSE),"")</f>
        <v/>
      </c>
    </row>
    <row r="3456" spans="2:12" x14ac:dyDescent="0.15">
      <c r="B3456" s="31">
        <v>3446</v>
      </c>
      <c r="D3456" s="51" t="str">
        <f>IF(AND($D$5="",$E$5="",$F$5="",$G$5=""),"",(IFERROR(VLOOKUP(B3456,'勘定科目コード（2019）'!$B$2:$J$3668,3,FALSE),"")))</f>
        <v/>
      </c>
      <c r="E3456" s="52" t="str">
        <f>IF(AND(OR($D$5&lt;&gt;"",$E$5&lt;&gt;"",$F$5&lt;&gt;"",$G$5&lt;&gt;""),D3456=""),"",IF(AND($D$5="",$E$5="",$F$5="",$G$5=""),"",IFERROR(VLOOKUP(B3456,'勘定科目コード（2019）'!$B$2:$J$3668,4,FALSE),"")))</f>
        <v/>
      </c>
      <c r="F3456" s="53" t="str">
        <f>IF(AND(OR(D3450&lt;&gt;"",E3450&lt;&gt;"",F3450&lt;&gt;"",G3450&lt;&gt;""),E3456=""),"",IF(AND(OR(D3450&lt;&gt;"",E3450&lt;&gt;"",F3450&lt;&gt;"",G3450&lt;&gt;""),E3456=""),"",IF(AND($D$5="",$E$5="",$F$5="",$G$5=""),"",IFERROR(VLOOKUP(B3456,'勘定科目コード（2019）'!$B$2:$J$3668,5,FALSE),""))))</f>
        <v/>
      </c>
      <c r="G3456" s="52" t="str">
        <f>IF(AND(OR(D3450&lt;&gt;"",E3450&lt;&gt;"",F3450&lt;&gt;"",G3450&lt;&gt;""),E3456=""),"",IF(AND($D$5="",$E$5="",$F$5="",$G$5=""),"",IFERROR(VLOOKUP(B3456,'勘定科目コード（2019）'!$B$2:$J$3668,6,FALSE),"")))</f>
        <v/>
      </c>
      <c r="H3456" s="54"/>
      <c r="I3456" s="55" t="str">
        <f>IF(AND(OR(D3450&lt;&gt;"",E3450&lt;&gt;"",F3450&lt;&gt;"",G3450&lt;&gt;""),E3456=""),"",IF(AND($D$5="",$E$5="",$F$5="",$G$5=""),"",IFERROR(VLOOKUP(B3456,'勘定科目コード（2019）'!$B$2:$J$3668,7,FALSE),"")))</f>
        <v/>
      </c>
      <c r="J3456" s="56" t="str">
        <f>IF(AND(OR(D3450&lt;&gt;"",E3450&lt;&gt;"",F3450&lt;&gt;"",G3450&lt;&gt;""),E3456=""),"",IF(AND($D$5="",$E$5="",$F$5="",$G$5=""),"",IFERROR(VLOOKUP(B3456,'勘定科目コード（2019）'!$B$2:$J$3668,8,FALSE),"")))</f>
        <v/>
      </c>
      <c r="K3456" s="57" t="str">
        <f>IF(AND(OR(D3450&lt;&gt;"",E3450&lt;&gt;"",F3450&lt;&gt;"",G3450&lt;&gt;""),E3456=""),"",IF(AND($D$5="",$E$5="",$F$5="",$G$5=""),"",IFERROR(VLOOKUP(B3456,'勘定科目コード（2019）'!$B$2:$J$3668,9,FALSE),"")))</f>
        <v/>
      </c>
      <c r="L3456" s="44" t="str">
        <f>IFERROR(VLOOKUP(D3456,'勘定科目コード（2019）'!$E$2:$J$500,7,FALSE),"")</f>
        <v/>
      </c>
    </row>
    <row r="3457" spans="2:12" x14ac:dyDescent="0.15">
      <c r="B3457" s="31">
        <v>3447</v>
      </c>
      <c r="D3457" s="51" t="str">
        <f>IF(AND($D$5="",$E$5="",$F$5="",$G$5=""),"",(IFERROR(VLOOKUP(B3457,'勘定科目コード（2019）'!$B$2:$J$3668,3,FALSE),"")))</f>
        <v/>
      </c>
      <c r="E3457" s="52" t="str">
        <f>IF(AND(OR($D$5&lt;&gt;"",$E$5&lt;&gt;"",$F$5&lt;&gt;"",$G$5&lt;&gt;""),D3457=""),"",IF(AND($D$5="",$E$5="",$F$5="",$G$5=""),"",IFERROR(VLOOKUP(B3457,'勘定科目コード（2019）'!$B$2:$J$3668,4,FALSE),"")))</f>
        <v/>
      </c>
      <c r="F3457" s="53" t="str">
        <f>IF(AND(OR(D3451&lt;&gt;"",E3451&lt;&gt;"",F3451&lt;&gt;"",G3451&lt;&gt;""),E3457=""),"",IF(AND(OR(D3451&lt;&gt;"",E3451&lt;&gt;"",F3451&lt;&gt;"",G3451&lt;&gt;""),E3457=""),"",IF(AND($D$5="",$E$5="",$F$5="",$G$5=""),"",IFERROR(VLOOKUP(B3457,'勘定科目コード（2019）'!$B$2:$J$3668,5,FALSE),""))))</f>
        <v/>
      </c>
      <c r="G3457" s="52" t="str">
        <f>IF(AND(OR(D3451&lt;&gt;"",E3451&lt;&gt;"",F3451&lt;&gt;"",G3451&lt;&gt;""),E3457=""),"",IF(AND($D$5="",$E$5="",$F$5="",$G$5=""),"",IFERROR(VLOOKUP(B3457,'勘定科目コード（2019）'!$B$2:$J$3668,6,FALSE),"")))</f>
        <v/>
      </c>
      <c r="H3457" s="54"/>
      <c r="I3457" s="55" t="str">
        <f>IF(AND(OR(D3451&lt;&gt;"",E3451&lt;&gt;"",F3451&lt;&gt;"",G3451&lt;&gt;""),E3457=""),"",IF(AND($D$5="",$E$5="",$F$5="",$G$5=""),"",IFERROR(VLOOKUP(B3457,'勘定科目コード（2019）'!$B$2:$J$3668,7,FALSE),"")))</f>
        <v/>
      </c>
      <c r="J3457" s="56" t="str">
        <f>IF(AND(OR(D3451&lt;&gt;"",E3451&lt;&gt;"",F3451&lt;&gt;"",G3451&lt;&gt;""),E3457=""),"",IF(AND($D$5="",$E$5="",$F$5="",$G$5=""),"",IFERROR(VLOOKUP(B3457,'勘定科目コード（2019）'!$B$2:$J$3668,8,FALSE),"")))</f>
        <v/>
      </c>
      <c r="K3457" s="57" t="str">
        <f>IF(AND(OR(D3451&lt;&gt;"",E3451&lt;&gt;"",F3451&lt;&gt;"",G3451&lt;&gt;""),E3457=""),"",IF(AND($D$5="",$E$5="",$F$5="",$G$5=""),"",IFERROR(VLOOKUP(B3457,'勘定科目コード（2019）'!$B$2:$J$3668,9,FALSE),"")))</f>
        <v/>
      </c>
      <c r="L3457" s="44" t="str">
        <f>IFERROR(VLOOKUP(D3457,'勘定科目コード（2019）'!$E$2:$J$500,7,FALSE),"")</f>
        <v/>
      </c>
    </row>
    <row r="3458" spans="2:12" x14ac:dyDescent="0.15">
      <c r="B3458" s="31">
        <v>3448</v>
      </c>
      <c r="D3458" s="51" t="str">
        <f>IF(AND($D$5="",$E$5="",$F$5="",$G$5=""),"",(IFERROR(VLOOKUP(B3458,'勘定科目コード（2019）'!$B$2:$J$3668,3,FALSE),"")))</f>
        <v/>
      </c>
      <c r="E3458" s="52" t="str">
        <f>IF(AND(OR($D$5&lt;&gt;"",$E$5&lt;&gt;"",$F$5&lt;&gt;"",$G$5&lt;&gt;""),D3458=""),"",IF(AND($D$5="",$E$5="",$F$5="",$G$5=""),"",IFERROR(VLOOKUP(B3458,'勘定科目コード（2019）'!$B$2:$J$3668,4,FALSE),"")))</f>
        <v/>
      </c>
      <c r="F3458" s="53" t="str">
        <f>IF(AND(OR(D3452&lt;&gt;"",E3452&lt;&gt;"",F3452&lt;&gt;"",G3452&lt;&gt;""),E3458=""),"",IF(AND(OR(D3452&lt;&gt;"",E3452&lt;&gt;"",F3452&lt;&gt;"",G3452&lt;&gt;""),E3458=""),"",IF(AND($D$5="",$E$5="",$F$5="",$G$5=""),"",IFERROR(VLOOKUP(B3458,'勘定科目コード（2019）'!$B$2:$J$3668,5,FALSE),""))))</f>
        <v/>
      </c>
      <c r="G3458" s="52" t="str">
        <f>IF(AND(OR(D3452&lt;&gt;"",E3452&lt;&gt;"",F3452&lt;&gt;"",G3452&lt;&gt;""),E3458=""),"",IF(AND($D$5="",$E$5="",$F$5="",$G$5=""),"",IFERROR(VLOOKUP(B3458,'勘定科目コード（2019）'!$B$2:$J$3668,6,FALSE),"")))</f>
        <v/>
      </c>
      <c r="H3458" s="54"/>
      <c r="I3458" s="55" t="str">
        <f>IF(AND(OR(D3452&lt;&gt;"",E3452&lt;&gt;"",F3452&lt;&gt;"",G3452&lt;&gt;""),E3458=""),"",IF(AND($D$5="",$E$5="",$F$5="",$G$5=""),"",IFERROR(VLOOKUP(B3458,'勘定科目コード（2019）'!$B$2:$J$3668,7,FALSE),"")))</f>
        <v/>
      </c>
      <c r="J3458" s="56" t="str">
        <f>IF(AND(OR(D3452&lt;&gt;"",E3452&lt;&gt;"",F3452&lt;&gt;"",G3452&lt;&gt;""),E3458=""),"",IF(AND($D$5="",$E$5="",$F$5="",$G$5=""),"",IFERROR(VLOOKUP(B3458,'勘定科目コード（2019）'!$B$2:$J$3668,8,FALSE),"")))</f>
        <v/>
      </c>
      <c r="K3458" s="57" t="str">
        <f>IF(AND(OR(D3452&lt;&gt;"",E3452&lt;&gt;"",F3452&lt;&gt;"",G3452&lt;&gt;""),E3458=""),"",IF(AND($D$5="",$E$5="",$F$5="",$G$5=""),"",IFERROR(VLOOKUP(B3458,'勘定科目コード（2019）'!$B$2:$J$3668,9,FALSE),"")))</f>
        <v/>
      </c>
      <c r="L3458" s="44" t="str">
        <f>IFERROR(VLOOKUP(D3458,'勘定科目コード（2019）'!$E$2:$J$500,7,FALSE),"")</f>
        <v/>
      </c>
    </row>
    <row r="3459" spans="2:12" x14ac:dyDescent="0.15">
      <c r="B3459" s="31">
        <v>3449</v>
      </c>
      <c r="D3459" s="51" t="str">
        <f>IF(AND($D$5="",$E$5="",$F$5="",$G$5=""),"",(IFERROR(VLOOKUP(B3459,'勘定科目コード（2019）'!$B$2:$J$3668,3,FALSE),"")))</f>
        <v/>
      </c>
      <c r="E3459" s="52" t="str">
        <f>IF(AND(OR($D$5&lt;&gt;"",$E$5&lt;&gt;"",$F$5&lt;&gt;"",$G$5&lt;&gt;""),D3459=""),"",IF(AND($D$5="",$E$5="",$F$5="",$G$5=""),"",IFERROR(VLOOKUP(B3459,'勘定科目コード（2019）'!$B$2:$J$3668,4,FALSE),"")))</f>
        <v/>
      </c>
      <c r="F3459" s="53" t="str">
        <f>IF(AND(OR(D3453&lt;&gt;"",E3453&lt;&gt;"",F3453&lt;&gt;"",G3453&lt;&gt;""),E3459=""),"",IF(AND(OR(D3453&lt;&gt;"",E3453&lt;&gt;"",F3453&lt;&gt;"",G3453&lt;&gt;""),E3459=""),"",IF(AND($D$5="",$E$5="",$F$5="",$G$5=""),"",IFERROR(VLOOKUP(B3459,'勘定科目コード（2019）'!$B$2:$J$3668,5,FALSE),""))))</f>
        <v/>
      </c>
      <c r="G3459" s="52" t="str">
        <f>IF(AND(OR(D3453&lt;&gt;"",E3453&lt;&gt;"",F3453&lt;&gt;"",G3453&lt;&gt;""),E3459=""),"",IF(AND($D$5="",$E$5="",$F$5="",$G$5=""),"",IFERROR(VLOOKUP(B3459,'勘定科目コード（2019）'!$B$2:$J$3668,6,FALSE),"")))</f>
        <v/>
      </c>
      <c r="H3459" s="54"/>
      <c r="I3459" s="55" t="str">
        <f>IF(AND(OR(D3453&lt;&gt;"",E3453&lt;&gt;"",F3453&lt;&gt;"",G3453&lt;&gt;""),E3459=""),"",IF(AND($D$5="",$E$5="",$F$5="",$G$5=""),"",IFERROR(VLOOKUP(B3459,'勘定科目コード（2019）'!$B$2:$J$3668,7,FALSE),"")))</f>
        <v/>
      </c>
      <c r="J3459" s="56" t="str">
        <f>IF(AND(OR(D3453&lt;&gt;"",E3453&lt;&gt;"",F3453&lt;&gt;"",G3453&lt;&gt;""),E3459=""),"",IF(AND($D$5="",$E$5="",$F$5="",$G$5=""),"",IFERROR(VLOOKUP(B3459,'勘定科目コード（2019）'!$B$2:$J$3668,8,FALSE),"")))</f>
        <v/>
      </c>
      <c r="K3459" s="57" t="str">
        <f>IF(AND(OR(D3453&lt;&gt;"",E3453&lt;&gt;"",F3453&lt;&gt;"",G3453&lt;&gt;""),E3459=""),"",IF(AND($D$5="",$E$5="",$F$5="",$G$5=""),"",IFERROR(VLOOKUP(B3459,'勘定科目コード（2019）'!$B$2:$J$3668,9,FALSE),"")))</f>
        <v/>
      </c>
      <c r="L3459" s="44" t="str">
        <f>IFERROR(VLOOKUP(D3459,'勘定科目コード（2019）'!$E$2:$J$500,7,FALSE),"")</f>
        <v/>
      </c>
    </row>
    <row r="3460" spans="2:12" x14ac:dyDescent="0.15">
      <c r="B3460" s="31">
        <v>3450</v>
      </c>
      <c r="D3460" s="51" t="str">
        <f>IF(AND($D$5="",$E$5="",$F$5="",$G$5=""),"",(IFERROR(VLOOKUP(B3460,'勘定科目コード（2019）'!$B$2:$J$3668,3,FALSE),"")))</f>
        <v/>
      </c>
      <c r="E3460" s="52" t="str">
        <f>IF(AND(OR($D$5&lt;&gt;"",$E$5&lt;&gt;"",$F$5&lt;&gt;"",$G$5&lt;&gt;""),D3460=""),"",IF(AND($D$5="",$E$5="",$F$5="",$G$5=""),"",IFERROR(VLOOKUP(B3460,'勘定科目コード（2019）'!$B$2:$J$3668,4,FALSE),"")))</f>
        <v/>
      </c>
      <c r="F3460" s="53" t="str">
        <f>IF(AND(OR(D3454&lt;&gt;"",E3454&lt;&gt;"",F3454&lt;&gt;"",G3454&lt;&gt;""),E3460=""),"",IF(AND(OR(D3454&lt;&gt;"",E3454&lt;&gt;"",F3454&lt;&gt;"",G3454&lt;&gt;""),E3460=""),"",IF(AND($D$5="",$E$5="",$F$5="",$G$5=""),"",IFERROR(VLOOKUP(B3460,'勘定科目コード（2019）'!$B$2:$J$3668,5,FALSE),""))))</f>
        <v/>
      </c>
      <c r="G3460" s="52" t="str">
        <f>IF(AND(OR(D3454&lt;&gt;"",E3454&lt;&gt;"",F3454&lt;&gt;"",G3454&lt;&gt;""),E3460=""),"",IF(AND($D$5="",$E$5="",$F$5="",$G$5=""),"",IFERROR(VLOOKUP(B3460,'勘定科目コード（2019）'!$B$2:$J$3668,6,FALSE),"")))</f>
        <v/>
      </c>
      <c r="H3460" s="54"/>
      <c r="I3460" s="55" t="str">
        <f>IF(AND(OR(D3454&lt;&gt;"",E3454&lt;&gt;"",F3454&lt;&gt;"",G3454&lt;&gt;""),E3460=""),"",IF(AND($D$5="",$E$5="",$F$5="",$G$5=""),"",IFERROR(VLOOKUP(B3460,'勘定科目コード（2019）'!$B$2:$J$3668,7,FALSE),"")))</f>
        <v/>
      </c>
      <c r="J3460" s="56" t="str">
        <f>IF(AND(OR(D3454&lt;&gt;"",E3454&lt;&gt;"",F3454&lt;&gt;"",G3454&lt;&gt;""),E3460=""),"",IF(AND($D$5="",$E$5="",$F$5="",$G$5=""),"",IFERROR(VLOOKUP(B3460,'勘定科目コード（2019）'!$B$2:$J$3668,8,FALSE),"")))</f>
        <v/>
      </c>
      <c r="K3460" s="57" t="str">
        <f>IF(AND(OR(D3454&lt;&gt;"",E3454&lt;&gt;"",F3454&lt;&gt;"",G3454&lt;&gt;""),E3460=""),"",IF(AND($D$5="",$E$5="",$F$5="",$G$5=""),"",IFERROR(VLOOKUP(B3460,'勘定科目コード（2019）'!$B$2:$J$3668,9,FALSE),"")))</f>
        <v/>
      </c>
      <c r="L3460" s="44" t="str">
        <f>IFERROR(VLOOKUP(D3460,'勘定科目コード（2019）'!$E$2:$J$500,7,FALSE),"")</f>
        <v/>
      </c>
    </row>
    <row r="3461" spans="2:12" x14ac:dyDescent="0.15">
      <c r="B3461" s="31">
        <v>3451</v>
      </c>
      <c r="D3461" s="51" t="str">
        <f>IF(AND($D$5="",$E$5="",$F$5="",$G$5=""),"",(IFERROR(VLOOKUP(B3461,'勘定科目コード（2019）'!$B$2:$J$3668,3,FALSE),"")))</f>
        <v/>
      </c>
      <c r="E3461" s="52" t="str">
        <f>IF(AND(OR($D$5&lt;&gt;"",$E$5&lt;&gt;"",$F$5&lt;&gt;"",$G$5&lt;&gt;""),D3461=""),"",IF(AND($D$5="",$E$5="",$F$5="",$G$5=""),"",IFERROR(VLOOKUP(B3461,'勘定科目コード（2019）'!$B$2:$J$3668,4,FALSE),"")))</f>
        <v/>
      </c>
      <c r="F3461" s="53" t="str">
        <f>IF(AND(OR(D3455&lt;&gt;"",E3455&lt;&gt;"",F3455&lt;&gt;"",G3455&lt;&gt;""),E3461=""),"",IF(AND(OR(D3455&lt;&gt;"",E3455&lt;&gt;"",F3455&lt;&gt;"",G3455&lt;&gt;""),E3461=""),"",IF(AND($D$5="",$E$5="",$F$5="",$G$5=""),"",IFERROR(VLOOKUP(B3461,'勘定科目コード（2019）'!$B$2:$J$3668,5,FALSE),""))))</f>
        <v/>
      </c>
      <c r="G3461" s="52" t="str">
        <f>IF(AND(OR(D3455&lt;&gt;"",E3455&lt;&gt;"",F3455&lt;&gt;"",G3455&lt;&gt;""),E3461=""),"",IF(AND($D$5="",$E$5="",$F$5="",$G$5=""),"",IFERROR(VLOOKUP(B3461,'勘定科目コード（2019）'!$B$2:$J$3668,6,FALSE),"")))</f>
        <v/>
      </c>
      <c r="H3461" s="54"/>
      <c r="I3461" s="55" t="str">
        <f>IF(AND(OR(D3455&lt;&gt;"",E3455&lt;&gt;"",F3455&lt;&gt;"",G3455&lt;&gt;""),E3461=""),"",IF(AND($D$5="",$E$5="",$F$5="",$G$5=""),"",IFERROR(VLOOKUP(B3461,'勘定科目コード（2019）'!$B$2:$J$3668,7,FALSE),"")))</f>
        <v/>
      </c>
      <c r="J3461" s="56" t="str">
        <f>IF(AND(OR(D3455&lt;&gt;"",E3455&lt;&gt;"",F3455&lt;&gt;"",G3455&lt;&gt;""),E3461=""),"",IF(AND($D$5="",$E$5="",$F$5="",$G$5=""),"",IFERROR(VLOOKUP(B3461,'勘定科目コード（2019）'!$B$2:$J$3668,8,FALSE),"")))</f>
        <v/>
      </c>
      <c r="K3461" s="57" t="str">
        <f>IF(AND(OR(D3455&lt;&gt;"",E3455&lt;&gt;"",F3455&lt;&gt;"",G3455&lt;&gt;""),E3461=""),"",IF(AND($D$5="",$E$5="",$F$5="",$G$5=""),"",IFERROR(VLOOKUP(B3461,'勘定科目コード（2019）'!$B$2:$J$3668,9,FALSE),"")))</f>
        <v/>
      </c>
      <c r="L3461" s="44" t="str">
        <f>IFERROR(VLOOKUP(D3461,'勘定科目コード（2019）'!$E$2:$J$500,7,FALSE),"")</f>
        <v/>
      </c>
    </row>
    <row r="3462" spans="2:12" x14ac:dyDescent="0.15">
      <c r="B3462" s="31">
        <v>3452</v>
      </c>
      <c r="D3462" s="51" t="str">
        <f>IF(AND($D$5="",$E$5="",$F$5="",$G$5=""),"",(IFERROR(VLOOKUP(B3462,'勘定科目コード（2019）'!$B$2:$J$3668,3,FALSE),"")))</f>
        <v/>
      </c>
      <c r="E3462" s="52" t="str">
        <f>IF(AND(OR($D$5&lt;&gt;"",$E$5&lt;&gt;"",$F$5&lt;&gt;"",$G$5&lt;&gt;""),D3462=""),"",IF(AND($D$5="",$E$5="",$F$5="",$G$5=""),"",IFERROR(VLOOKUP(B3462,'勘定科目コード（2019）'!$B$2:$J$3668,4,FALSE),"")))</f>
        <v/>
      </c>
      <c r="F3462" s="53" t="str">
        <f>IF(AND(OR(D3456&lt;&gt;"",E3456&lt;&gt;"",F3456&lt;&gt;"",G3456&lt;&gt;""),E3462=""),"",IF(AND(OR(D3456&lt;&gt;"",E3456&lt;&gt;"",F3456&lt;&gt;"",G3456&lt;&gt;""),E3462=""),"",IF(AND($D$5="",$E$5="",$F$5="",$G$5=""),"",IFERROR(VLOOKUP(B3462,'勘定科目コード（2019）'!$B$2:$J$3668,5,FALSE),""))))</f>
        <v/>
      </c>
      <c r="G3462" s="52" t="str">
        <f>IF(AND(OR(D3456&lt;&gt;"",E3456&lt;&gt;"",F3456&lt;&gt;"",G3456&lt;&gt;""),E3462=""),"",IF(AND($D$5="",$E$5="",$F$5="",$G$5=""),"",IFERROR(VLOOKUP(B3462,'勘定科目コード（2019）'!$B$2:$J$3668,6,FALSE),"")))</f>
        <v/>
      </c>
      <c r="H3462" s="54"/>
      <c r="I3462" s="55" t="str">
        <f>IF(AND(OR(D3456&lt;&gt;"",E3456&lt;&gt;"",F3456&lt;&gt;"",G3456&lt;&gt;""),E3462=""),"",IF(AND($D$5="",$E$5="",$F$5="",$G$5=""),"",IFERROR(VLOOKUP(B3462,'勘定科目コード（2019）'!$B$2:$J$3668,7,FALSE),"")))</f>
        <v/>
      </c>
      <c r="J3462" s="56" t="str">
        <f>IF(AND(OR(D3456&lt;&gt;"",E3456&lt;&gt;"",F3456&lt;&gt;"",G3456&lt;&gt;""),E3462=""),"",IF(AND($D$5="",$E$5="",$F$5="",$G$5=""),"",IFERROR(VLOOKUP(B3462,'勘定科目コード（2019）'!$B$2:$J$3668,8,FALSE),"")))</f>
        <v/>
      </c>
      <c r="K3462" s="57" t="str">
        <f>IF(AND(OR(D3456&lt;&gt;"",E3456&lt;&gt;"",F3456&lt;&gt;"",G3456&lt;&gt;""),E3462=""),"",IF(AND($D$5="",$E$5="",$F$5="",$G$5=""),"",IFERROR(VLOOKUP(B3462,'勘定科目コード（2019）'!$B$2:$J$3668,9,FALSE),"")))</f>
        <v/>
      </c>
      <c r="L3462" s="44" t="str">
        <f>IFERROR(VLOOKUP(D3462,'勘定科目コード（2019）'!$E$2:$J$500,7,FALSE),"")</f>
        <v/>
      </c>
    </row>
    <row r="3463" spans="2:12" x14ac:dyDescent="0.15">
      <c r="B3463" s="31">
        <v>3453</v>
      </c>
      <c r="D3463" s="51" t="str">
        <f>IF(AND($D$5="",$E$5="",$F$5="",$G$5=""),"",(IFERROR(VLOOKUP(B3463,'勘定科目コード（2019）'!$B$2:$J$3668,3,FALSE),"")))</f>
        <v/>
      </c>
      <c r="E3463" s="52" t="str">
        <f>IF(AND(OR($D$5&lt;&gt;"",$E$5&lt;&gt;"",$F$5&lt;&gt;"",$G$5&lt;&gt;""),D3463=""),"",IF(AND($D$5="",$E$5="",$F$5="",$G$5=""),"",IFERROR(VLOOKUP(B3463,'勘定科目コード（2019）'!$B$2:$J$3668,4,FALSE),"")))</f>
        <v/>
      </c>
      <c r="F3463" s="53" t="str">
        <f>IF(AND(OR(D3457&lt;&gt;"",E3457&lt;&gt;"",F3457&lt;&gt;"",G3457&lt;&gt;""),E3463=""),"",IF(AND(OR(D3457&lt;&gt;"",E3457&lt;&gt;"",F3457&lt;&gt;"",G3457&lt;&gt;""),E3463=""),"",IF(AND($D$5="",$E$5="",$F$5="",$G$5=""),"",IFERROR(VLOOKUP(B3463,'勘定科目コード（2019）'!$B$2:$J$3668,5,FALSE),""))))</f>
        <v/>
      </c>
      <c r="G3463" s="52" t="str">
        <f>IF(AND(OR(D3457&lt;&gt;"",E3457&lt;&gt;"",F3457&lt;&gt;"",G3457&lt;&gt;""),E3463=""),"",IF(AND($D$5="",$E$5="",$F$5="",$G$5=""),"",IFERROR(VLOOKUP(B3463,'勘定科目コード（2019）'!$B$2:$J$3668,6,FALSE),"")))</f>
        <v/>
      </c>
      <c r="H3463" s="54"/>
      <c r="I3463" s="55" t="str">
        <f>IF(AND(OR(D3457&lt;&gt;"",E3457&lt;&gt;"",F3457&lt;&gt;"",G3457&lt;&gt;""),E3463=""),"",IF(AND($D$5="",$E$5="",$F$5="",$G$5=""),"",IFERROR(VLOOKUP(B3463,'勘定科目コード（2019）'!$B$2:$J$3668,7,FALSE),"")))</f>
        <v/>
      </c>
      <c r="J3463" s="56" t="str">
        <f>IF(AND(OR(D3457&lt;&gt;"",E3457&lt;&gt;"",F3457&lt;&gt;"",G3457&lt;&gt;""),E3463=""),"",IF(AND($D$5="",$E$5="",$F$5="",$G$5=""),"",IFERROR(VLOOKUP(B3463,'勘定科目コード（2019）'!$B$2:$J$3668,8,FALSE),"")))</f>
        <v/>
      </c>
      <c r="K3463" s="57" t="str">
        <f>IF(AND(OR(D3457&lt;&gt;"",E3457&lt;&gt;"",F3457&lt;&gt;"",G3457&lt;&gt;""),E3463=""),"",IF(AND($D$5="",$E$5="",$F$5="",$G$5=""),"",IFERROR(VLOOKUP(B3463,'勘定科目コード（2019）'!$B$2:$J$3668,9,FALSE),"")))</f>
        <v/>
      </c>
      <c r="L3463" s="44" t="str">
        <f>IFERROR(VLOOKUP(D3463,'勘定科目コード（2019）'!$E$2:$J$500,7,FALSE),"")</f>
        <v/>
      </c>
    </row>
    <row r="3464" spans="2:12" x14ac:dyDescent="0.15">
      <c r="B3464" s="31">
        <v>3454</v>
      </c>
      <c r="D3464" s="51" t="str">
        <f>IF(AND($D$5="",$E$5="",$F$5="",$G$5=""),"",(IFERROR(VLOOKUP(B3464,'勘定科目コード（2019）'!$B$2:$J$3668,3,FALSE),"")))</f>
        <v/>
      </c>
      <c r="E3464" s="52" t="str">
        <f>IF(AND(OR($D$5&lt;&gt;"",$E$5&lt;&gt;"",$F$5&lt;&gt;"",$G$5&lt;&gt;""),D3464=""),"",IF(AND($D$5="",$E$5="",$F$5="",$G$5=""),"",IFERROR(VLOOKUP(B3464,'勘定科目コード（2019）'!$B$2:$J$3668,4,FALSE),"")))</f>
        <v/>
      </c>
      <c r="F3464" s="53" t="str">
        <f>IF(AND(OR(D3458&lt;&gt;"",E3458&lt;&gt;"",F3458&lt;&gt;"",G3458&lt;&gt;""),E3464=""),"",IF(AND(OR(D3458&lt;&gt;"",E3458&lt;&gt;"",F3458&lt;&gt;"",G3458&lt;&gt;""),E3464=""),"",IF(AND($D$5="",$E$5="",$F$5="",$G$5=""),"",IFERROR(VLOOKUP(B3464,'勘定科目コード（2019）'!$B$2:$J$3668,5,FALSE),""))))</f>
        <v/>
      </c>
      <c r="G3464" s="52" t="str">
        <f>IF(AND(OR(D3458&lt;&gt;"",E3458&lt;&gt;"",F3458&lt;&gt;"",G3458&lt;&gt;""),E3464=""),"",IF(AND($D$5="",$E$5="",$F$5="",$G$5=""),"",IFERROR(VLOOKUP(B3464,'勘定科目コード（2019）'!$B$2:$J$3668,6,FALSE),"")))</f>
        <v/>
      </c>
      <c r="H3464" s="54"/>
      <c r="I3464" s="55" t="str">
        <f>IF(AND(OR(D3458&lt;&gt;"",E3458&lt;&gt;"",F3458&lt;&gt;"",G3458&lt;&gt;""),E3464=""),"",IF(AND($D$5="",$E$5="",$F$5="",$G$5=""),"",IFERROR(VLOOKUP(B3464,'勘定科目コード（2019）'!$B$2:$J$3668,7,FALSE),"")))</f>
        <v/>
      </c>
      <c r="J3464" s="56" t="str">
        <f>IF(AND(OR(D3458&lt;&gt;"",E3458&lt;&gt;"",F3458&lt;&gt;"",G3458&lt;&gt;""),E3464=""),"",IF(AND($D$5="",$E$5="",$F$5="",$G$5=""),"",IFERROR(VLOOKUP(B3464,'勘定科目コード（2019）'!$B$2:$J$3668,8,FALSE),"")))</f>
        <v/>
      </c>
      <c r="K3464" s="57" t="str">
        <f>IF(AND(OR(D3458&lt;&gt;"",E3458&lt;&gt;"",F3458&lt;&gt;"",G3458&lt;&gt;""),E3464=""),"",IF(AND($D$5="",$E$5="",$F$5="",$G$5=""),"",IFERROR(VLOOKUP(B3464,'勘定科目コード（2019）'!$B$2:$J$3668,9,FALSE),"")))</f>
        <v/>
      </c>
      <c r="L3464" s="44" t="str">
        <f>IFERROR(VLOOKUP(D3464,'勘定科目コード（2019）'!$E$2:$J$500,7,FALSE),"")</f>
        <v/>
      </c>
    </row>
    <row r="3465" spans="2:12" x14ac:dyDescent="0.15">
      <c r="B3465" s="31">
        <v>3455</v>
      </c>
      <c r="D3465" s="51" t="str">
        <f>IF(AND($D$5="",$E$5="",$F$5="",$G$5=""),"",(IFERROR(VLOOKUP(B3465,'勘定科目コード（2019）'!$B$2:$J$3668,3,FALSE),"")))</f>
        <v/>
      </c>
      <c r="E3465" s="52" t="str">
        <f>IF(AND(OR($D$5&lt;&gt;"",$E$5&lt;&gt;"",$F$5&lt;&gt;"",$G$5&lt;&gt;""),D3465=""),"",IF(AND($D$5="",$E$5="",$F$5="",$G$5=""),"",IFERROR(VLOOKUP(B3465,'勘定科目コード（2019）'!$B$2:$J$3668,4,FALSE),"")))</f>
        <v/>
      </c>
      <c r="F3465" s="53" t="str">
        <f>IF(AND(OR(D3459&lt;&gt;"",E3459&lt;&gt;"",F3459&lt;&gt;"",G3459&lt;&gt;""),E3465=""),"",IF(AND(OR(D3459&lt;&gt;"",E3459&lt;&gt;"",F3459&lt;&gt;"",G3459&lt;&gt;""),E3465=""),"",IF(AND($D$5="",$E$5="",$F$5="",$G$5=""),"",IFERROR(VLOOKUP(B3465,'勘定科目コード（2019）'!$B$2:$J$3668,5,FALSE),""))))</f>
        <v/>
      </c>
      <c r="G3465" s="52" t="str">
        <f>IF(AND(OR(D3459&lt;&gt;"",E3459&lt;&gt;"",F3459&lt;&gt;"",G3459&lt;&gt;""),E3465=""),"",IF(AND($D$5="",$E$5="",$F$5="",$G$5=""),"",IFERROR(VLOOKUP(B3465,'勘定科目コード（2019）'!$B$2:$J$3668,6,FALSE),"")))</f>
        <v/>
      </c>
      <c r="H3465" s="54"/>
      <c r="I3465" s="55" t="str">
        <f>IF(AND(OR(D3459&lt;&gt;"",E3459&lt;&gt;"",F3459&lt;&gt;"",G3459&lt;&gt;""),E3465=""),"",IF(AND($D$5="",$E$5="",$F$5="",$G$5=""),"",IFERROR(VLOOKUP(B3465,'勘定科目コード（2019）'!$B$2:$J$3668,7,FALSE),"")))</f>
        <v/>
      </c>
      <c r="J3465" s="56" t="str">
        <f>IF(AND(OR(D3459&lt;&gt;"",E3459&lt;&gt;"",F3459&lt;&gt;"",G3459&lt;&gt;""),E3465=""),"",IF(AND($D$5="",$E$5="",$F$5="",$G$5=""),"",IFERROR(VLOOKUP(B3465,'勘定科目コード（2019）'!$B$2:$J$3668,8,FALSE),"")))</f>
        <v/>
      </c>
      <c r="K3465" s="57" t="str">
        <f>IF(AND(OR(D3459&lt;&gt;"",E3459&lt;&gt;"",F3459&lt;&gt;"",G3459&lt;&gt;""),E3465=""),"",IF(AND($D$5="",$E$5="",$F$5="",$G$5=""),"",IFERROR(VLOOKUP(B3465,'勘定科目コード（2019）'!$B$2:$J$3668,9,FALSE),"")))</f>
        <v/>
      </c>
      <c r="L3465" s="44" t="str">
        <f>IFERROR(VLOOKUP(D3465,'勘定科目コード（2019）'!$E$2:$J$500,7,FALSE),"")</f>
        <v/>
      </c>
    </row>
    <row r="3466" spans="2:12" x14ac:dyDescent="0.15">
      <c r="B3466" s="31">
        <v>3456</v>
      </c>
      <c r="D3466" s="51" t="str">
        <f>IF(AND($D$5="",$E$5="",$F$5="",$G$5=""),"",(IFERROR(VLOOKUP(B3466,'勘定科目コード（2019）'!$B$2:$J$3668,3,FALSE),"")))</f>
        <v/>
      </c>
      <c r="E3466" s="52" t="str">
        <f>IF(AND(OR($D$5&lt;&gt;"",$E$5&lt;&gt;"",$F$5&lt;&gt;"",$G$5&lt;&gt;""),D3466=""),"",IF(AND($D$5="",$E$5="",$F$5="",$G$5=""),"",IFERROR(VLOOKUP(B3466,'勘定科目コード（2019）'!$B$2:$J$3668,4,FALSE),"")))</f>
        <v/>
      </c>
      <c r="F3466" s="53" t="str">
        <f>IF(AND(OR(D3460&lt;&gt;"",E3460&lt;&gt;"",F3460&lt;&gt;"",G3460&lt;&gt;""),E3466=""),"",IF(AND(OR(D3460&lt;&gt;"",E3460&lt;&gt;"",F3460&lt;&gt;"",G3460&lt;&gt;""),E3466=""),"",IF(AND($D$5="",$E$5="",$F$5="",$G$5=""),"",IFERROR(VLOOKUP(B3466,'勘定科目コード（2019）'!$B$2:$J$3668,5,FALSE),""))))</f>
        <v/>
      </c>
      <c r="G3466" s="52" t="str">
        <f>IF(AND(OR(D3460&lt;&gt;"",E3460&lt;&gt;"",F3460&lt;&gt;"",G3460&lt;&gt;""),E3466=""),"",IF(AND($D$5="",$E$5="",$F$5="",$G$5=""),"",IFERROR(VLOOKUP(B3466,'勘定科目コード（2019）'!$B$2:$J$3668,6,FALSE),"")))</f>
        <v/>
      </c>
      <c r="H3466" s="54"/>
      <c r="I3466" s="55" t="str">
        <f>IF(AND(OR(D3460&lt;&gt;"",E3460&lt;&gt;"",F3460&lt;&gt;"",G3460&lt;&gt;""),E3466=""),"",IF(AND($D$5="",$E$5="",$F$5="",$G$5=""),"",IFERROR(VLOOKUP(B3466,'勘定科目コード（2019）'!$B$2:$J$3668,7,FALSE),"")))</f>
        <v/>
      </c>
      <c r="J3466" s="56" t="str">
        <f>IF(AND(OR(D3460&lt;&gt;"",E3460&lt;&gt;"",F3460&lt;&gt;"",G3460&lt;&gt;""),E3466=""),"",IF(AND($D$5="",$E$5="",$F$5="",$G$5=""),"",IFERROR(VLOOKUP(B3466,'勘定科目コード（2019）'!$B$2:$J$3668,8,FALSE),"")))</f>
        <v/>
      </c>
      <c r="K3466" s="57" t="str">
        <f>IF(AND(OR(D3460&lt;&gt;"",E3460&lt;&gt;"",F3460&lt;&gt;"",G3460&lt;&gt;""),E3466=""),"",IF(AND($D$5="",$E$5="",$F$5="",$G$5=""),"",IFERROR(VLOOKUP(B3466,'勘定科目コード（2019）'!$B$2:$J$3668,9,FALSE),"")))</f>
        <v/>
      </c>
      <c r="L3466" s="44" t="str">
        <f>IFERROR(VLOOKUP(D3466,'勘定科目コード（2019）'!$E$2:$J$500,7,FALSE),"")</f>
        <v/>
      </c>
    </row>
    <row r="3467" spans="2:12" x14ac:dyDescent="0.15">
      <c r="B3467" s="31">
        <v>3457</v>
      </c>
      <c r="D3467" s="51" t="str">
        <f>IF(AND($D$5="",$E$5="",$F$5="",$G$5=""),"",(IFERROR(VLOOKUP(B3467,'勘定科目コード（2019）'!$B$2:$J$3668,3,FALSE),"")))</f>
        <v/>
      </c>
      <c r="E3467" s="52" t="str">
        <f>IF(AND(OR($D$5&lt;&gt;"",$E$5&lt;&gt;"",$F$5&lt;&gt;"",$G$5&lt;&gt;""),D3467=""),"",IF(AND($D$5="",$E$5="",$F$5="",$G$5=""),"",IFERROR(VLOOKUP(B3467,'勘定科目コード（2019）'!$B$2:$J$3668,4,FALSE),"")))</f>
        <v/>
      </c>
      <c r="F3467" s="53" t="str">
        <f>IF(AND(OR(D3461&lt;&gt;"",E3461&lt;&gt;"",F3461&lt;&gt;"",G3461&lt;&gt;""),E3467=""),"",IF(AND(OR(D3461&lt;&gt;"",E3461&lt;&gt;"",F3461&lt;&gt;"",G3461&lt;&gt;""),E3467=""),"",IF(AND($D$5="",$E$5="",$F$5="",$G$5=""),"",IFERROR(VLOOKUP(B3467,'勘定科目コード（2019）'!$B$2:$J$3668,5,FALSE),""))))</f>
        <v/>
      </c>
      <c r="G3467" s="52" t="str">
        <f>IF(AND(OR(D3461&lt;&gt;"",E3461&lt;&gt;"",F3461&lt;&gt;"",G3461&lt;&gt;""),E3467=""),"",IF(AND($D$5="",$E$5="",$F$5="",$G$5=""),"",IFERROR(VLOOKUP(B3467,'勘定科目コード（2019）'!$B$2:$J$3668,6,FALSE),"")))</f>
        <v/>
      </c>
      <c r="H3467" s="54"/>
      <c r="I3467" s="55" t="str">
        <f>IF(AND(OR(D3461&lt;&gt;"",E3461&lt;&gt;"",F3461&lt;&gt;"",G3461&lt;&gt;""),E3467=""),"",IF(AND($D$5="",$E$5="",$F$5="",$G$5=""),"",IFERROR(VLOOKUP(B3467,'勘定科目コード（2019）'!$B$2:$J$3668,7,FALSE),"")))</f>
        <v/>
      </c>
      <c r="J3467" s="56" t="str">
        <f>IF(AND(OR(D3461&lt;&gt;"",E3461&lt;&gt;"",F3461&lt;&gt;"",G3461&lt;&gt;""),E3467=""),"",IF(AND($D$5="",$E$5="",$F$5="",$G$5=""),"",IFERROR(VLOOKUP(B3467,'勘定科目コード（2019）'!$B$2:$J$3668,8,FALSE),"")))</f>
        <v/>
      </c>
      <c r="K3467" s="57" t="str">
        <f>IF(AND(OR(D3461&lt;&gt;"",E3461&lt;&gt;"",F3461&lt;&gt;"",G3461&lt;&gt;""),E3467=""),"",IF(AND($D$5="",$E$5="",$F$5="",$G$5=""),"",IFERROR(VLOOKUP(B3467,'勘定科目コード（2019）'!$B$2:$J$3668,9,FALSE),"")))</f>
        <v/>
      </c>
      <c r="L3467" s="44" t="str">
        <f>IFERROR(VLOOKUP(D3467,'勘定科目コード（2019）'!$E$2:$J$500,7,FALSE),"")</f>
        <v/>
      </c>
    </row>
    <row r="3468" spans="2:12" x14ac:dyDescent="0.15">
      <c r="B3468" s="31">
        <v>3458</v>
      </c>
      <c r="D3468" s="51" t="str">
        <f>IF(AND($D$5="",$E$5="",$F$5="",$G$5=""),"",(IFERROR(VLOOKUP(B3468,'勘定科目コード（2019）'!$B$2:$J$3668,3,FALSE),"")))</f>
        <v/>
      </c>
      <c r="E3468" s="52" t="str">
        <f>IF(AND(OR($D$5&lt;&gt;"",$E$5&lt;&gt;"",$F$5&lt;&gt;"",$G$5&lt;&gt;""),D3468=""),"",IF(AND($D$5="",$E$5="",$F$5="",$G$5=""),"",IFERROR(VLOOKUP(B3468,'勘定科目コード（2019）'!$B$2:$J$3668,4,FALSE),"")))</f>
        <v/>
      </c>
      <c r="F3468" s="53" t="str">
        <f>IF(AND(OR(D3462&lt;&gt;"",E3462&lt;&gt;"",F3462&lt;&gt;"",G3462&lt;&gt;""),E3468=""),"",IF(AND(OR(D3462&lt;&gt;"",E3462&lt;&gt;"",F3462&lt;&gt;"",G3462&lt;&gt;""),E3468=""),"",IF(AND($D$5="",$E$5="",$F$5="",$G$5=""),"",IFERROR(VLOOKUP(B3468,'勘定科目コード（2019）'!$B$2:$J$3668,5,FALSE),""))))</f>
        <v/>
      </c>
      <c r="G3468" s="52" t="str">
        <f>IF(AND(OR(D3462&lt;&gt;"",E3462&lt;&gt;"",F3462&lt;&gt;"",G3462&lt;&gt;""),E3468=""),"",IF(AND($D$5="",$E$5="",$F$5="",$G$5=""),"",IFERROR(VLOOKUP(B3468,'勘定科目コード（2019）'!$B$2:$J$3668,6,FALSE),"")))</f>
        <v/>
      </c>
      <c r="H3468" s="54"/>
      <c r="I3468" s="55" t="str">
        <f>IF(AND(OR(D3462&lt;&gt;"",E3462&lt;&gt;"",F3462&lt;&gt;"",G3462&lt;&gt;""),E3468=""),"",IF(AND($D$5="",$E$5="",$F$5="",$G$5=""),"",IFERROR(VLOOKUP(B3468,'勘定科目コード（2019）'!$B$2:$J$3668,7,FALSE),"")))</f>
        <v/>
      </c>
      <c r="J3468" s="56" t="str">
        <f>IF(AND(OR(D3462&lt;&gt;"",E3462&lt;&gt;"",F3462&lt;&gt;"",G3462&lt;&gt;""),E3468=""),"",IF(AND($D$5="",$E$5="",$F$5="",$G$5=""),"",IFERROR(VLOOKUP(B3468,'勘定科目コード（2019）'!$B$2:$J$3668,8,FALSE),"")))</f>
        <v/>
      </c>
      <c r="K3468" s="57" t="str">
        <f>IF(AND(OR(D3462&lt;&gt;"",E3462&lt;&gt;"",F3462&lt;&gt;"",G3462&lt;&gt;""),E3468=""),"",IF(AND($D$5="",$E$5="",$F$5="",$G$5=""),"",IFERROR(VLOOKUP(B3468,'勘定科目コード（2019）'!$B$2:$J$3668,9,FALSE),"")))</f>
        <v/>
      </c>
      <c r="L3468" s="44" t="str">
        <f>IFERROR(VLOOKUP(D3468,'勘定科目コード（2019）'!$E$2:$J$500,7,FALSE),"")</f>
        <v/>
      </c>
    </row>
    <row r="3469" spans="2:12" x14ac:dyDescent="0.15">
      <c r="B3469" s="31">
        <v>3459</v>
      </c>
      <c r="D3469" s="51" t="str">
        <f>IF(AND($D$5="",$E$5="",$F$5="",$G$5=""),"",(IFERROR(VLOOKUP(B3469,'勘定科目コード（2019）'!$B$2:$J$3668,3,FALSE),"")))</f>
        <v/>
      </c>
      <c r="E3469" s="52" t="str">
        <f>IF(AND(OR($D$5&lt;&gt;"",$E$5&lt;&gt;"",$F$5&lt;&gt;"",$G$5&lt;&gt;""),D3469=""),"",IF(AND($D$5="",$E$5="",$F$5="",$G$5=""),"",IFERROR(VLOOKUP(B3469,'勘定科目コード（2019）'!$B$2:$J$3668,4,FALSE),"")))</f>
        <v/>
      </c>
      <c r="F3469" s="53" t="str">
        <f>IF(AND(OR(D3463&lt;&gt;"",E3463&lt;&gt;"",F3463&lt;&gt;"",G3463&lt;&gt;""),E3469=""),"",IF(AND(OR(D3463&lt;&gt;"",E3463&lt;&gt;"",F3463&lt;&gt;"",G3463&lt;&gt;""),E3469=""),"",IF(AND($D$5="",$E$5="",$F$5="",$G$5=""),"",IFERROR(VLOOKUP(B3469,'勘定科目コード（2019）'!$B$2:$J$3668,5,FALSE),""))))</f>
        <v/>
      </c>
      <c r="G3469" s="52" t="str">
        <f>IF(AND(OR(D3463&lt;&gt;"",E3463&lt;&gt;"",F3463&lt;&gt;"",G3463&lt;&gt;""),E3469=""),"",IF(AND($D$5="",$E$5="",$F$5="",$G$5=""),"",IFERROR(VLOOKUP(B3469,'勘定科目コード（2019）'!$B$2:$J$3668,6,FALSE),"")))</f>
        <v/>
      </c>
      <c r="H3469" s="54"/>
      <c r="I3469" s="55" t="str">
        <f>IF(AND(OR(D3463&lt;&gt;"",E3463&lt;&gt;"",F3463&lt;&gt;"",G3463&lt;&gt;""),E3469=""),"",IF(AND($D$5="",$E$5="",$F$5="",$G$5=""),"",IFERROR(VLOOKUP(B3469,'勘定科目コード（2019）'!$B$2:$J$3668,7,FALSE),"")))</f>
        <v/>
      </c>
      <c r="J3469" s="56" t="str">
        <f>IF(AND(OR(D3463&lt;&gt;"",E3463&lt;&gt;"",F3463&lt;&gt;"",G3463&lt;&gt;""),E3469=""),"",IF(AND($D$5="",$E$5="",$F$5="",$G$5=""),"",IFERROR(VLOOKUP(B3469,'勘定科目コード（2019）'!$B$2:$J$3668,8,FALSE),"")))</f>
        <v/>
      </c>
      <c r="K3469" s="57" t="str">
        <f>IF(AND(OR(D3463&lt;&gt;"",E3463&lt;&gt;"",F3463&lt;&gt;"",G3463&lt;&gt;""),E3469=""),"",IF(AND($D$5="",$E$5="",$F$5="",$G$5=""),"",IFERROR(VLOOKUP(B3469,'勘定科目コード（2019）'!$B$2:$J$3668,9,FALSE),"")))</f>
        <v/>
      </c>
      <c r="L3469" s="44" t="str">
        <f>IFERROR(VLOOKUP(D3469,'勘定科目コード（2019）'!$E$2:$J$500,7,FALSE),"")</f>
        <v/>
      </c>
    </row>
    <row r="3470" spans="2:12" x14ac:dyDescent="0.15">
      <c r="B3470" s="31">
        <v>3460</v>
      </c>
      <c r="D3470" s="51" t="str">
        <f>IF(AND($D$5="",$E$5="",$F$5="",$G$5=""),"",(IFERROR(VLOOKUP(B3470,'勘定科目コード（2019）'!$B$2:$J$3668,3,FALSE),"")))</f>
        <v/>
      </c>
      <c r="E3470" s="52" t="str">
        <f>IF(AND(OR($D$5&lt;&gt;"",$E$5&lt;&gt;"",$F$5&lt;&gt;"",$G$5&lt;&gt;""),D3470=""),"",IF(AND($D$5="",$E$5="",$F$5="",$G$5=""),"",IFERROR(VLOOKUP(B3470,'勘定科目コード（2019）'!$B$2:$J$3668,4,FALSE),"")))</f>
        <v/>
      </c>
      <c r="F3470" s="53" t="str">
        <f>IF(AND(OR(D3464&lt;&gt;"",E3464&lt;&gt;"",F3464&lt;&gt;"",G3464&lt;&gt;""),E3470=""),"",IF(AND(OR(D3464&lt;&gt;"",E3464&lt;&gt;"",F3464&lt;&gt;"",G3464&lt;&gt;""),E3470=""),"",IF(AND($D$5="",$E$5="",$F$5="",$G$5=""),"",IFERROR(VLOOKUP(B3470,'勘定科目コード（2019）'!$B$2:$J$3668,5,FALSE),""))))</f>
        <v/>
      </c>
      <c r="G3470" s="52" t="str">
        <f>IF(AND(OR(D3464&lt;&gt;"",E3464&lt;&gt;"",F3464&lt;&gt;"",G3464&lt;&gt;""),E3470=""),"",IF(AND($D$5="",$E$5="",$F$5="",$G$5=""),"",IFERROR(VLOOKUP(B3470,'勘定科目コード（2019）'!$B$2:$J$3668,6,FALSE),"")))</f>
        <v/>
      </c>
      <c r="H3470" s="54"/>
      <c r="I3470" s="55" t="str">
        <f>IF(AND(OR(D3464&lt;&gt;"",E3464&lt;&gt;"",F3464&lt;&gt;"",G3464&lt;&gt;""),E3470=""),"",IF(AND($D$5="",$E$5="",$F$5="",$G$5=""),"",IFERROR(VLOOKUP(B3470,'勘定科目コード（2019）'!$B$2:$J$3668,7,FALSE),"")))</f>
        <v/>
      </c>
      <c r="J3470" s="56" t="str">
        <f>IF(AND(OR(D3464&lt;&gt;"",E3464&lt;&gt;"",F3464&lt;&gt;"",G3464&lt;&gt;""),E3470=""),"",IF(AND($D$5="",$E$5="",$F$5="",$G$5=""),"",IFERROR(VLOOKUP(B3470,'勘定科目コード（2019）'!$B$2:$J$3668,8,FALSE),"")))</f>
        <v/>
      </c>
      <c r="K3470" s="57" t="str">
        <f>IF(AND(OR(D3464&lt;&gt;"",E3464&lt;&gt;"",F3464&lt;&gt;"",G3464&lt;&gt;""),E3470=""),"",IF(AND($D$5="",$E$5="",$F$5="",$G$5=""),"",IFERROR(VLOOKUP(B3470,'勘定科目コード（2019）'!$B$2:$J$3668,9,FALSE),"")))</f>
        <v/>
      </c>
      <c r="L3470" s="44" t="str">
        <f>IFERROR(VLOOKUP(D3470,'勘定科目コード（2019）'!$E$2:$J$500,7,FALSE),"")</f>
        <v/>
      </c>
    </row>
    <row r="3471" spans="2:12" x14ac:dyDescent="0.15">
      <c r="B3471" s="31">
        <v>3461</v>
      </c>
      <c r="D3471" s="51" t="str">
        <f>IF(AND($D$5="",$E$5="",$F$5="",$G$5=""),"",(IFERROR(VLOOKUP(B3471,'勘定科目コード（2019）'!$B$2:$J$3668,3,FALSE),"")))</f>
        <v/>
      </c>
      <c r="E3471" s="52" t="str">
        <f>IF(AND(OR($D$5&lt;&gt;"",$E$5&lt;&gt;"",$F$5&lt;&gt;"",$G$5&lt;&gt;""),D3471=""),"",IF(AND($D$5="",$E$5="",$F$5="",$G$5=""),"",IFERROR(VLOOKUP(B3471,'勘定科目コード（2019）'!$B$2:$J$3668,4,FALSE),"")))</f>
        <v/>
      </c>
      <c r="F3471" s="53" t="str">
        <f>IF(AND(OR(D3465&lt;&gt;"",E3465&lt;&gt;"",F3465&lt;&gt;"",G3465&lt;&gt;""),E3471=""),"",IF(AND(OR(D3465&lt;&gt;"",E3465&lt;&gt;"",F3465&lt;&gt;"",G3465&lt;&gt;""),E3471=""),"",IF(AND($D$5="",$E$5="",$F$5="",$G$5=""),"",IFERROR(VLOOKUP(B3471,'勘定科目コード（2019）'!$B$2:$J$3668,5,FALSE),""))))</f>
        <v/>
      </c>
      <c r="G3471" s="52" t="str">
        <f>IF(AND(OR(D3465&lt;&gt;"",E3465&lt;&gt;"",F3465&lt;&gt;"",G3465&lt;&gt;""),E3471=""),"",IF(AND($D$5="",$E$5="",$F$5="",$G$5=""),"",IFERROR(VLOOKUP(B3471,'勘定科目コード（2019）'!$B$2:$J$3668,6,FALSE),"")))</f>
        <v/>
      </c>
      <c r="H3471" s="54"/>
      <c r="I3471" s="55" t="str">
        <f>IF(AND(OR(D3465&lt;&gt;"",E3465&lt;&gt;"",F3465&lt;&gt;"",G3465&lt;&gt;""),E3471=""),"",IF(AND($D$5="",$E$5="",$F$5="",$G$5=""),"",IFERROR(VLOOKUP(B3471,'勘定科目コード（2019）'!$B$2:$J$3668,7,FALSE),"")))</f>
        <v/>
      </c>
      <c r="J3471" s="56" t="str">
        <f>IF(AND(OR(D3465&lt;&gt;"",E3465&lt;&gt;"",F3465&lt;&gt;"",G3465&lt;&gt;""),E3471=""),"",IF(AND($D$5="",$E$5="",$F$5="",$G$5=""),"",IFERROR(VLOOKUP(B3471,'勘定科目コード（2019）'!$B$2:$J$3668,8,FALSE),"")))</f>
        <v/>
      </c>
      <c r="K3471" s="57" t="str">
        <f>IF(AND(OR(D3465&lt;&gt;"",E3465&lt;&gt;"",F3465&lt;&gt;"",G3465&lt;&gt;""),E3471=""),"",IF(AND($D$5="",$E$5="",$F$5="",$G$5=""),"",IFERROR(VLOOKUP(B3471,'勘定科目コード（2019）'!$B$2:$J$3668,9,FALSE),"")))</f>
        <v/>
      </c>
      <c r="L3471" s="44" t="str">
        <f>IFERROR(VLOOKUP(D3471,'勘定科目コード（2019）'!$E$2:$J$500,7,FALSE),"")</f>
        <v/>
      </c>
    </row>
    <row r="3472" spans="2:12" x14ac:dyDescent="0.15">
      <c r="B3472" s="31">
        <v>3462</v>
      </c>
      <c r="D3472" s="51" t="str">
        <f>IF(AND($D$5="",$E$5="",$F$5="",$G$5=""),"",(IFERROR(VLOOKUP(B3472,'勘定科目コード（2019）'!$B$2:$J$3668,3,FALSE),"")))</f>
        <v/>
      </c>
      <c r="E3472" s="52" t="str">
        <f>IF(AND(OR($D$5&lt;&gt;"",$E$5&lt;&gt;"",$F$5&lt;&gt;"",$G$5&lt;&gt;""),D3472=""),"",IF(AND($D$5="",$E$5="",$F$5="",$G$5=""),"",IFERROR(VLOOKUP(B3472,'勘定科目コード（2019）'!$B$2:$J$3668,4,FALSE),"")))</f>
        <v/>
      </c>
      <c r="F3472" s="53" t="str">
        <f>IF(AND(OR(D3466&lt;&gt;"",E3466&lt;&gt;"",F3466&lt;&gt;"",G3466&lt;&gt;""),E3472=""),"",IF(AND(OR(D3466&lt;&gt;"",E3466&lt;&gt;"",F3466&lt;&gt;"",G3466&lt;&gt;""),E3472=""),"",IF(AND($D$5="",$E$5="",$F$5="",$G$5=""),"",IFERROR(VLOOKUP(B3472,'勘定科目コード（2019）'!$B$2:$J$3668,5,FALSE),""))))</f>
        <v/>
      </c>
      <c r="G3472" s="52" t="str">
        <f>IF(AND(OR(D3466&lt;&gt;"",E3466&lt;&gt;"",F3466&lt;&gt;"",G3466&lt;&gt;""),E3472=""),"",IF(AND($D$5="",$E$5="",$F$5="",$G$5=""),"",IFERROR(VLOOKUP(B3472,'勘定科目コード（2019）'!$B$2:$J$3668,6,FALSE),"")))</f>
        <v/>
      </c>
      <c r="H3472" s="54"/>
      <c r="I3472" s="55" t="str">
        <f>IF(AND(OR(D3466&lt;&gt;"",E3466&lt;&gt;"",F3466&lt;&gt;"",G3466&lt;&gt;""),E3472=""),"",IF(AND($D$5="",$E$5="",$F$5="",$G$5=""),"",IFERROR(VLOOKUP(B3472,'勘定科目コード（2019）'!$B$2:$J$3668,7,FALSE),"")))</f>
        <v/>
      </c>
      <c r="J3472" s="56" t="str">
        <f>IF(AND(OR(D3466&lt;&gt;"",E3466&lt;&gt;"",F3466&lt;&gt;"",G3466&lt;&gt;""),E3472=""),"",IF(AND($D$5="",$E$5="",$F$5="",$G$5=""),"",IFERROR(VLOOKUP(B3472,'勘定科目コード（2019）'!$B$2:$J$3668,8,FALSE),"")))</f>
        <v/>
      </c>
      <c r="K3472" s="57" t="str">
        <f>IF(AND(OR(D3466&lt;&gt;"",E3466&lt;&gt;"",F3466&lt;&gt;"",G3466&lt;&gt;""),E3472=""),"",IF(AND($D$5="",$E$5="",$F$5="",$G$5=""),"",IFERROR(VLOOKUP(B3472,'勘定科目コード（2019）'!$B$2:$J$3668,9,FALSE),"")))</f>
        <v/>
      </c>
      <c r="L3472" s="44" t="str">
        <f>IFERROR(VLOOKUP(D3472,'勘定科目コード（2019）'!$E$2:$J$500,7,FALSE),"")</f>
        <v/>
      </c>
    </row>
    <row r="3473" spans="2:12" x14ac:dyDescent="0.15">
      <c r="B3473" s="31">
        <v>3463</v>
      </c>
      <c r="D3473" s="51" t="str">
        <f>IF(AND($D$5="",$E$5="",$F$5="",$G$5=""),"",(IFERROR(VLOOKUP(B3473,'勘定科目コード（2019）'!$B$2:$J$3668,3,FALSE),"")))</f>
        <v/>
      </c>
      <c r="E3473" s="52" t="str">
        <f>IF(AND(OR($D$5&lt;&gt;"",$E$5&lt;&gt;"",$F$5&lt;&gt;"",$G$5&lt;&gt;""),D3473=""),"",IF(AND($D$5="",$E$5="",$F$5="",$G$5=""),"",IFERROR(VLOOKUP(B3473,'勘定科目コード（2019）'!$B$2:$J$3668,4,FALSE),"")))</f>
        <v/>
      </c>
      <c r="F3473" s="53" t="str">
        <f>IF(AND(OR(D3467&lt;&gt;"",E3467&lt;&gt;"",F3467&lt;&gt;"",G3467&lt;&gt;""),E3473=""),"",IF(AND(OR(D3467&lt;&gt;"",E3467&lt;&gt;"",F3467&lt;&gt;"",G3467&lt;&gt;""),E3473=""),"",IF(AND($D$5="",$E$5="",$F$5="",$G$5=""),"",IFERROR(VLOOKUP(B3473,'勘定科目コード（2019）'!$B$2:$J$3668,5,FALSE),""))))</f>
        <v/>
      </c>
      <c r="G3473" s="52" t="str">
        <f>IF(AND(OR(D3467&lt;&gt;"",E3467&lt;&gt;"",F3467&lt;&gt;"",G3467&lt;&gt;""),E3473=""),"",IF(AND($D$5="",$E$5="",$F$5="",$G$5=""),"",IFERROR(VLOOKUP(B3473,'勘定科目コード（2019）'!$B$2:$J$3668,6,FALSE),"")))</f>
        <v/>
      </c>
      <c r="H3473" s="54"/>
      <c r="I3473" s="55" t="str">
        <f>IF(AND(OR(D3467&lt;&gt;"",E3467&lt;&gt;"",F3467&lt;&gt;"",G3467&lt;&gt;""),E3473=""),"",IF(AND($D$5="",$E$5="",$F$5="",$G$5=""),"",IFERROR(VLOOKUP(B3473,'勘定科目コード（2019）'!$B$2:$J$3668,7,FALSE),"")))</f>
        <v/>
      </c>
      <c r="J3473" s="56" t="str">
        <f>IF(AND(OR(D3467&lt;&gt;"",E3467&lt;&gt;"",F3467&lt;&gt;"",G3467&lt;&gt;""),E3473=""),"",IF(AND($D$5="",$E$5="",$F$5="",$G$5=""),"",IFERROR(VLOOKUP(B3473,'勘定科目コード（2019）'!$B$2:$J$3668,8,FALSE),"")))</f>
        <v/>
      </c>
      <c r="K3473" s="57" t="str">
        <f>IF(AND(OR(D3467&lt;&gt;"",E3467&lt;&gt;"",F3467&lt;&gt;"",G3467&lt;&gt;""),E3473=""),"",IF(AND($D$5="",$E$5="",$F$5="",$G$5=""),"",IFERROR(VLOOKUP(B3473,'勘定科目コード（2019）'!$B$2:$J$3668,9,FALSE),"")))</f>
        <v/>
      </c>
      <c r="L3473" s="44" t="str">
        <f>IFERROR(VLOOKUP(D3473,'勘定科目コード（2019）'!$E$2:$J$500,7,FALSE),"")</f>
        <v/>
      </c>
    </row>
    <row r="3474" spans="2:12" x14ac:dyDescent="0.15">
      <c r="B3474" s="31">
        <v>3464</v>
      </c>
      <c r="D3474" s="51" t="str">
        <f>IF(AND($D$5="",$E$5="",$F$5="",$G$5=""),"",(IFERROR(VLOOKUP(B3474,'勘定科目コード（2019）'!$B$2:$J$3668,3,FALSE),"")))</f>
        <v/>
      </c>
      <c r="E3474" s="52" t="str">
        <f>IF(AND(OR($D$5&lt;&gt;"",$E$5&lt;&gt;"",$F$5&lt;&gt;"",$G$5&lt;&gt;""),D3474=""),"",IF(AND($D$5="",$E$5="",$F$5="",$G$5=""),"",IFERROR(VLOOKUP(B3474,'勘定科目コード（2019）'!$B$2:$J$3668,4,FALSE),"")))</f>
        <v/>
      </c>
      <c r="F3474" s="53" t="str">
        <f>IF(AND(OR(D3468&lt;&gt;"",E3468&lt;&gt;"",F3468&lt;&gt;"",G3468&lt;&gt;""),E3474=""),"",IF(AND(OR(D3468&lt;&gt;"",E3468&lt;&gt;"",F3468&lt;&gt;"",G3468&lt;&gt;""),E3474=""),"",IF(AND($D$5="",$E$5="",$F$5="",$G$5=""),"",IFERROR(VLOOKUP(B3474,'勘定科目コード（2019）'!$B$2:$J$3668,5,FALSE),""))))</f>
        <v/>
      </c>
      <c r="G3474" s="52" t="str">
        <f>IF(AND(OR(D3468&lt;&gt;"",E3468&lt;&gt;"",F3468&lt;&gt;"",G3468&lt;&gt;""),E3474=""),"",IF(AND($D$5="",$E$5="",$F$5="",$G$5=""),"",IFERROR(VLOOKUP(B3474,'勘定科目コード（2019）'!$B$2:$J$3668,6,FALSE),"")))</f>
        <v/>
      </c>
      <c r="H3474" s="54"/>
      <c r="I3474" s="55" t="str">
        <f>IF(AND(OR(D3468&lt;&gt;"",E3468&lt;&gt;"",F3468&lt;&gt;"",G3468&lt;&gt;""),E3474=""),"",IF(AND($D$5="",$E$5="",$F$5="",$G$5=""),"",IFERROR(VLOOKUP(B3474,'勘定科目コード（2019）'!$B$2:$J$3668,7,FALSE),"")))</f>
        <v/>
      </c>
      <c r="J3474" s="56" t="str">
        <f>IF(AND(OR(D3468&lt;&gt;"",E3468&lt;&gt;"",F3468&lt;&gt;"",G3468&lt;&gt;""),E3474=""),"",IF(AND($D$5="",$E$5="",$F$5="",$G$5=""),"",IFERROR(VLOOKUP(B3474,'勘定科目コード（2019）'!$B$2:$J$3668,8,FALSE),"")))</f>
        <v/>
      </c>
      <c r="K3474" s="57" t="str">
        <f>IF(AND(OR(D3468&lt;&gt;"",E3468&lt;&gt;"",F3468&lt;&gt;"",G3468&lt;&gt;""),E3474=""),"",IF(AND($D$5="",$E$5="",$F$5="",$G$5=""),"",IFERROR(VLOOKUP(B3474,'勘定科目コード（2019）'!$B$2:$J$3668,9,FALSE),"")))</f>
        <v/>
      </c>
      <c r="L3474" s="44" t="str">
        <f>IFERROR(VLOOKUP(D3474,'勘定科目コード（2019）'!$E$2:$J$500,7,FALSE),"")</f>
        <v/>
      </c>
    </row>
    <row r="3475" spans="2:12" x14ac:dyDescent="0.15">
      <c r="B3475" s="31">
        <v>3465</v>
      </c>
      <c r="D3475" s="51" t="str">
        <f>IF(AND($D$5="",$E$5="",$F$5="",$G$5=""),"",(IFERROR(VLOOKUP(B3475,'勘定科目コード（2019）'!$B$2:$J$3668,3,FALSE),"")))</f>
        <v/>
      </c>
      <c r="E3475" s="52" t="str">
        <f>IF(AND(OR($D$5&lt;&gt;"",$E$5&lt;&gt;"",$F$5&lt;&gt;"",$G$5&lt;&gt;""),D3475=""),"",IF(AND($D$5="",$E$5="",$F$5="",$G$5=""),"",IFERROR(VLOOKUP(B3475,'勘定科目コード（2019）'!$B$2:$J$3668,4,FALSE),"")))</f>
        <v/>
      </c>
      <c r="F3475" s="53" t="str">
        <f>IF(AND(OR(D3469&lt;&gt;"",E3469&lt;&gt;"",F3469&lt;&gt;"",G3469&lt;&gt;""),E3475=""),"",IF(AND(OR(D3469&lt;&gt;"",E3469&lt;&gt;"",F3469&lt;&gt;"",G3469&lt;&gt;""),E3475=""),"",IF(AND($D$5="",$E$5="",$F$5="",$G$5=""),"",IFERROR(VLOOKUP(B3475,'勘定科目コード（2019）'!$B$2:$J$3668,5,FALSE),""))))</f>
        <v/>
      </c>
      <c r="G3475" s="52" t="str">
        <f>IF(AND(OR(D3469&lt;&gt;"",E3469&lt;&gt;"",F3469&lt;&gt;"",G3469&lt;&gt;""),E3475=""),"",IF(AND($D$5="",$E$5="",$F$5="",$G$5=""),"",IFERROR(VLOOKUP(B3475,'勘定科目コード（2019）'!$B$2:$J$3668,6,FALSE),"")))</f>
        <v/>
      </c>
      <c r="H3475" s="54"/>
      <c r="I3475" s="55" t="str">
        <f>IF(AND(OR(D3469&lt;&gt;"",E3469&lt;&gt;"",F3469&lt;&gt;"",G3469&lt;&gt;""),E3475=""),"",IF(AND($D$5="",$E$5="",$F$5="",$G$5=""),"",IFERROR(VLOOKUP(B3475,'勘定科目コード（2019）'!$B$2:$J$3668,7,FALSE),"")))</f>
        <v/>
      </c>
      <c r="J3475" s="56" t="str">
        <f>IF(AND(OR(D3469&lt;&gt;"",E3469&lt;&gt;"",F3469&lt;&gt;"",G3469&lt;&gt;""),E3475=""),"",IF(AND($D$5="",$E$5="",$F$5="",$G$5=""),"",IFERROR(VLOOKUP(B3475,'勘定科目コード（2019）'!$B$2:$J$3668,8,FALSE),"")))</f>
        <v/>
      </c>
      <c r="K3475" s="57" t="str">
        <f>IF(AND(OR(D3469&lt;&gt;"",E3469&lt;&gt;"",F3469&lt;&gt;"",G3469&lt;&gt;""),E3475=""),"",IF(AND($D$5="",$E$5="",$F$5="",$G$5=""),"",IFERROR(VLOOKUP(B3475,'勘定科目コード（2019）'!$B$2:$J$3668,9,FALSE),"")))</f>
        <v/>
      </c>
      <c r="L3475" s="44" t="str">
        <f>IFERROR(VLOOKUP(D3475,'勘定科目コード（2019）'!$E$2:$J$500,7,FALSE),"")</f>
        <v/>
      </c>
    </row>
    <row r="3476" spans="2:12" x14ac:dyDescent="0.15">
      <c r="B3476" s="31">
        <v>3466</v>
      </c>
      <c r="D3476" s="51" t="str">
        <f>IF(AND($D$5="",$E$5="",$F$5="",$G$5=""),"",(IFERROR(VLOOKUP(B3476,'勘定科目コード（2019）'!$B$2:$J$3668,3,FALSE),"")))</f>
        <v/>
      </c>
      <c r="E3476" s="52" t="str">
        <f>IF(AND(OR($D$5&lt;&gt;"",$E$5&lt;&gt;"",$F$5&lt;&gt;"",$G$5&lt;&gt;""),D3476=""),"",IF(AND($D$5="",$E$5="",$F$5="",$G$5=""),"",IFERROR(VLOOKUP(B3476,'勘定科目コード（2019）'!$B$2:$J$3668,4,FALSE),"")))</f>
        <v/>
      </c>
      <c r="F3476" s="53" t="str">
        <f>IF(AND(OR(D3470&lt;&gt;"",E3470&lt;&gt;"",F3470&lt;&gt;"",G3470&lt;&gt;""),E3476=""),"",IF(AND(OR(D3470&lt;&gt;"",E3470&lt;&gt;"",F3470&lt;&gt;"",G3470&lt;&gt;""),E3476=""),"",IF(AND($D$5="",$E$5="",$F$5="",$G$5=""),"",IFERROR(VLOOKUP(B3476,'勘定科目コード（2019）'!$B$2:$J$3668,5,FALSE),""))))</f>
        <v/>
      </c>
      <c r="G3476" s="52" t="str">
        <f>IF(AND(OR(D3470&lt;&gt;"",E3470&lt;&gt;"",F3470&lt;&gt;"",G3470&lt;&gt;""),E3476=""),"",IF(AND($D$5="",$E$5="",$F$5="",$G$5=""),"",IFERROR(VLOOKUP(B3476,'勘定科目コード（2019）'!$B$2:$J$3668,6,FALSE),"")))</f>
        <v/>
      </c>
      <c r="H3476" s="54"/>
      <c r="I3476" s="55" t="str">
        <f>IF(AND(OR(D3470&lt;&gt;"",E3470&lt;&gt;"",F3470&lt;&gt;"",G3470&lt;&gt;""),E3476=""),"",IF(AND($D$5="",$E$5="",$F$5="",$G$5=""),"",IFERROR(VLOOKUP(B3476,'勘定科目コード（2019）'!$B$2:$J$3668,7,FALSE),"")))</f>
        <v/>
      </c>
      <c r="J3476" s="56" t="str">
        <f>IF(AND(OR(D3470&lt;&gt;"",E3470&lt;&gt;"",F3470&lt;&gt;"",G3470&lt;&gt;""),E3476=""),"",IF(AND($D$5="",$E$5="",$F$5="",$G$5=""),"",IFERROR(VLOOKUP(B3476,'勘定科目コード（2019）'!$B$2:$J$3668,8,FALSE),"")))</f>
        <v/>
      </c>
      <c r="K3476" s="57" t="str">
        <f>IF(AND(OR(D3470&lt;&gt;"",E3470&lt;&gt;"",F3470&lt;&gt;"",G3470&lt;&gt;""),E3476=""),"",IF(AND($D$5="",$E$5="",$F$5="",$G$5=""),"",IFERROR(VLOOKUP(B3476,'勘定科目コード（2019）'!$B$2:$J$3668,9,FALSE),"")))</f>
        <v/>
      </c>
      <c r="L3476" s="44" t="str">
        <f>IFERROR(VLOOKUP(D3476,'勘定科目コード（2019）'!$E$2:$J$500,7,FALSE),"")</f>
        <v/>
      </c>
    </row>
    <row r="3477" spans="2:12" x14ac:dyDescent="0.15">
      <c r="B3477" s="31">
        <v>3467</v>
      </c>
      <c r="D3477" s="51" t="str">
        <f>IF(AND($D$5="",$E$5="",$F$5="",$G$5=""),"",(IFERROR(VLOOKUP(B3477,'勘定科目コード（2019）'!$B$2:$J$3668,3,FALSE),"")))</f>
        <v/>
      </c>
      <c r="E3477" s="52" t="str">
        <f>IF(AND(OR($D$5&lt;&gt;"",$E$5&lt;&gt;"",$F$5&lt;&gt;"",$G$5&lt;&gt;""),D3477=""),"",IF(AND($D$5="",$E$5="",$F$5="",$G$5=""),"",IFERROR(VLOOKUP(B3477,'勘定科目コード（2019）'!$B$2:$J$3668,4,FALSE),"")))</f>
        <v/>
      </c>
      <c r="F3477" s="53" t="str">
        <f>IF(AND(OR(D3471&lt;&gt;"",E3471&lt;&gt;"",F3471&lt;&gt;"",G3471&lt;&gt;""),E3477=""),"",IF(AND(OR(D3471&lt;&gt;"",E3471&lt;&gt;"",F3471&lt;&gt;"",G3471&lt;&gt;""),E3477=""),"",IF(AND($D$5="",$E$5="",$F$5="",$G$5=""),"",IFERROR(VLOOKUP(B3477,'勘定科目コード（2019）'!$B$2:$J$3668,5,FALSE),""))))</f>
        <v/>
      </c>
      <c r="G3477" s="52" t="str">
        <f>IF(AND(OR(D3471&lt;&gt;"",E3471&lt;&gt;"",F3471&lt;&gt;"",G3471&lt;&gt;""),E3477=""),"",IF(AND($D$5="",$E$5="",$F$5="",$G$5=""),"",IFERROR(VLOOKUP(B3477,'勘定科目コード（2019）'!$B$2:$J$3668,6,FALSE),"")))</f>
        <v/>
      </c>
      <c r="H3477" s="54"/>
      <c r="I3477" s="55" t="str">
        <f>IF(AND(OR(D3471&lt;&gt;"",E3471&lt;&gt;"",F3471&lt;&gt;"",G3471&lt;&gt;""),E3477=""),"",IF(AND($D$5="",$E$5="",$F$5="",$G$5=""),"",IFERROR(VLOOKUP(B3477,'勘定科目コード（2019）'!$B$2:$J$3668,7,FALSE),"")))</f>
        <v/>
      </c>
      <c r="J3477" s="56" t="str">
        <f>IF(AND(OR(D3471&lt;&gt;"",E3471&lt;&gt;"",F3471&lt;&gt;"",G3471&lt;&gt;""),E3477=""),"",IF(AND($D$5="",$E$5="",$F$5="",$G$5=""),"",IFERROR(VLOOKUP(B3477,'勘定科目コード（2019）'!$B$2:$J$3668,8,FALSE),"")))</f>
        <v/>
      </c>
      <c r="K3477" s="57" t="str">
        <f>IF(AND(OR(D3471&lt;&gt;"",E3471&lt;&gt;"",F3471&lt;&gt;"",G3471&lt;&gt;""),E3477=""),"",IF(AND($D$5="",$E$5="",$F$5="",$G$5=""),"",IFERROR(VLOOKUP(B3477,'勘定科目コード（2019）'!$B$2:$J$3668,9,FALSE),"")))</f>
        <v/>
      </c>
      <c r="L3477" s="44" t="str">
        <f>IFERROR(VLOOKUP(D3477,'勘定科目コード（2019）'!$E$2:$J$500,7,FALSE),"")</f>
        <v/>
      </c>
    </row>
    <row r="3478" spans="2:12" x14ac:dyDescent="0.15">
      <c r="B3478" s="31">
        <v>3468</v>
      </c>
      <c r="D3478" s="51" t="str">
        <f>IF(AND($D$5="",$E$5="",$F$5="",$G$5=""),"",(IFERROR(VLOOKUP(B3478,'勘定科目コード（2019）'!$B$2:$J$3668,3,FALSE),"")))</f>
        <v/>
      </c>
      <c r="E3478" s="52" t="str">
        <f>IF(AND(OR($D$5&lt;&gt;"",$E$5&lt;&gt;"",$F$5&lt;&gt;"",$G$5&lt;&gt;""),D3478=""),"",IF(AND($D$5="",$E$5="",$F$5="",$G$5=""),"",IFERROR(VLOOKUP(B3478,'勘定科目コード（2019）'!$B$2:$J$3668,4,FALSE),"")))</f>
        <v/>
      </c>
      <c r="F3478" s="53" t="str">
        <f>IF(AND(OR(D3472&lt;&gt;"",E3472&lt;&gt;"",F3472&lt;&gt;"",G3472&lt;&gt;""),E3478=""),"",IF(AND(OR(D3472&lt;&gt;"",E3472&lt;&gt;"",F3472&lt;&gt;"",G3472&lt;&gt;""),E3478=""),"",IF(AND($D$5="",$E$5="",$F$5="",$G$5=""),"",IFERROR(VLOOKUP(B3478,'勘定科目コード（2019）'!$B$2:$J$3668,5,FALSE),""))))</f>
        <v/>
      </c>
      <c r="G3478" s="52" t="str">
        <f>IF(AND(OR(D3472&lt;&gt;"",E3472&lt;&gt;"",F3472&lt;&gt;"",G3472&lt;&gt;""),E3478=""),"",IF(AND($D$5="",$E$5="",$F$5="",$G$5=""),"",IFERROR(VLOOKUP(B3478,'勘定科目コード（2019）'!$B$2:$J$3668,6,FALSE),"")))</f>
        <v/>
      </c>
      <c r="H3478" s="54"/>
      <c r="I3478" s="55" t="str">
        <f>IF(AND(OR(D3472&lt;&gt;"",E3472&lt;&gt;"",F3472&lt;&gt;"",G3472&lt;&gt;""),E3478=""),"",IF(AND($D$5="",$E$5="",$F$5="",$G$5=""),"",IFERROR(VLOOKUP(B3478,'勘定科目コード（2019）'!$B$2:$J$3668,7,FALSE),"")))</f>
        <v/>
      </c>
      <c r="J3478" s="56" t="str">
        <f>IF(AND(OR(D3472&lt;&gt;"",E3472&lt;&gt;"",F3472&lt;&gt;"",G3472&lt;&gt;""),E3478=""),"",IF(AND($D$5="",$E$5="",$F$5="",$G$5=""),"",IFERROR(VLOOKUP(B3478,'勘定科目コード（2019）'!$B$2:$J$3668,8,FALSE),"")))</f>
        <v/>
      </c>
      <c r="K3478" s="57" t="str">
        <f>IF(AND(OR(D3472&lt;&gt;"",E3472&lt;&gt;"",F3472&lt;&gt;"",G3472&lt;&gt;""),E3478=""),"",IF(AND($D$5="",$E$5="",$F$5="",$G$5=""),"",IFERROR(VLOOKUP(B3478,'勘定科目コード（2019）'!$B$2:$J$3668,9,FALSE),"")))</f>
        <v/>
      </c>
      <c r="L3478" s="44" t="str">
        <f>IFERROR(VLOOKUP(D3478,'勘定科目コード（2019）'!$E$2:$J$500,7,FALSE),"")</f>
        <v/>
      </c>
    </row>
    <row r="3479" spans="2:12" x14ac:dyDescent="0.15">
      <c r="B3479" s="31">
        <v>3469</v>
      </c>
      <c r="D3479" s="51" t="str">
        <f>IF(AND($D$5="",$E$5="",$F$5="",$G$5=""),"",(IFERROR(VLOOKUP(B3479,'勘定科目コード（2019）'!$B$2:$J$3668,3,FALSE),"")))</f>
        <v/>
      </c>
      <c r="E3479" s="52" t="str">
        <f>IF(AND(OR($D$5&lt;&gt;"",$E$5&lt;&gt;"",$F$5&lt;&gt;"",$G$5&lt;&gt;""),D3479=""),"",IF(AND($D$5="",$E$5="",$F$5="",$G$5=""),"",IFERROR(VLOOKUP(B3479,'勘定科目コード（2019）'!$B$2:$J$3668,4,FALSE),"")))</f>
        <v/>
      </c>
      <c r="F3479" s="53" t="str">
        <f>IF(AND(OR(D3473&lt;&gt;"",E3473&lt;&gt;"",F3473&lt;&gt;"",G3473&lt;&gt;""),E3479=""),"",IF(AND(OR(D3473&lt;&gt;"",E3473&lt;&gt;"",F3473&lt;&gt;"",G3473&lt;&gt;""),E3479=""),"",IF(AND($D$5="",$E$5="",$F$5="",$G$5=""),"",IFERROR(VLOOKUP(B3479,'勘定科目コード（2019）'!$B$2:$J$3668,5,FALSE),""))))</f>
        <v/>
      </c>
      <c r="G3479" s="52" t="str">
        <f>IF(AND(OR(D3473&lt;&gt;"",E3473&lt;&gt;"",F3473&lt;&gt;"",G3473&lt;&gt;""),E3479=""),"",IF(AND($D$5="",$E$5="",$F$5="",$G$5=""),"",IFERROR(VLOOKUP(B3479,'勘定科目コード（2019）'!$B$2:$J$3668,6,FALSE),"")))</f>
        <v/>
      </c>
      <c r="H3479" s="54"/>
      <c r="I3479" s="55" t="str">
        <f>IF(AND(OR(D3473&lt;&gt;"",E3473&lt;&gt;"",F3473&lt;&gt;"",G3473&lt;&gt;""),E3479=""),"",IF(AND($D$5="",$E$5="",$F$5="",$G$5=""),"",IFERROR(VLOOKUP(B3479,'勘定科目コード（2019）'!$B$2:$J$3668,7,FALSE),"")))</f>
        <v/>
      </c>
      <c r="J3479" s="56" t="str">
        <f>IF(AND(OR(D3473&lt;&gt;"",E3473&lt;&gt;"",F3473&lt;&gt;"",G3473&lt;&gt;""),E3479=""),"",IF(AND($D$5="",$E$5="",$F$5="",$G$5=""),"",IFERROR(VLOOKUP(B3479,'勘定科目コード（2019）'!$B$2:$J$3668,8,FALSE),"")))</f>
        <v/>
      </c>
      <c r="K3479" s="57" t="str">
        <f>IF(AND(OR(D3473&lt;&gt;"",E3473&lt;&gt;"",F3473&lt;&gt;"",G3473&lt;&gt;""),E3479=""),"",IF(AND($D$5="",$E$5="",$F$5="",$G$5=""),"",IFERROR(VLOOKUP(B3479,'勘定科目コード（2019）'!$B$2:$J$3668,9,FALSE),"")))</f>
        <v/>
      </c>
      <c r="L3479" s="44" t="str">
        <f>IFERROR(VLOOKUP(D3479,'勘定科目コード（2019）'!$E$2:$J$500,7,FALSE),"")</f>
        <v/>
      </c>
    </row>
    <row r="3480" spans="2:12" x14ac:dyDescent="0.15">
      <c r="B3480" s="31">
        <v>3470</v>
      </c>
      <c r="D3480" s="51" t="str">
        <f>IF(AND($D$5="",$E$5="",$F$5="",$G$5=""),"",(IFERROR(VLOOKUP(B3480,'勘定科目コード（2019）'!$B$2:$J$3668,3,FALSE),"")))</f>
        <v/>
      </c>
      <c r="E3480" s="52" t="str">
        <f>IF(AND(OR($D$5&lt;&gt;"",$E$5&lt;&gt;"",$F$5&lt;&gt;"",$G$5&lt;&gt;""),D3480=""),"",IF(AND($D$5="",$E$5="",$F$5="",$G$5=""),"",IFERROR(VLOOKUP(B3480,'勘定科目コード（2019）'!$B$2:$J$3668,4,FALSE),"")))</f>
        <v/>
      </c>
      <c r="F3480" s="53" t="str">
        <f>IF(AND(OR(D3474&lt;&gt;"",E3474&lt;&gt;"",F3474&lt;&gt;"",G3474&lt;&gt;""),E3480=""),"",IF(AND(OR(D3474&lt;&gt;"",E3474&lt;&gt;"",F3474&lt;&gt;"",G3474&lt;&gt;""),E3480=""),"",IF(AND($D$5="",$E$5="",$F$5="",$G$5=""),"",IFERROR(VLOOKUP(B3480,'勘定科目コード（2019）'!$B$2:$J$3668,5,FALSE),""))))</f>
        <v/>
      </c>
      <c r="G3480" s="52" t="str">
        <f>IF(AND(OR(D3474&lt;&gt;"",E3474&lt;&gt;"",F3474&lt;&gt;"",G3474&lt;&gt;""),E3480=""),"",IF(AND($D$5="",$E$5="",$F$5="",$G$5=""),"",IFERROR(VLOOKUP(B3480,'勘定科目コード（2019）'!$B$2:$J$3668,6,FALSE),"")))</f>
        <v/>
      </c>
      <c r="H3480" s="54"/>
      <c r="I3480" s="55" t="str">
        <f>IF(AND(OR(D3474&lt;&gt;"",E3474&lt;&gt;"",F3474&lt;&gt;"",G3474&lt;&gt;""),E3480=""),"",IF(AND($D$5="",$E$5="",$F$5="",$G$5=""),"",IFERROR(VLOOKUP(B3480,'勘定科目コード（2019）'!$B$2:$J$3668,7,FALSE),"")))</f>
        <v/>
      </c>
      <c r="J3480" s="56" t="str">
        <f>IF(AND(OR(D3474&lt;&gt;"",E3474&lt;&gt;"",F3474&lt;&gt;"",G3474&lt;&gt;""),E3480=""),"",IF(AND($D$5="",$E$5="",$F$5="",$G$5=""),"",IFERROR(VLOOKUP(B3480,'勘定科目コード（2019）'!$B$2:$J$3668,8,FALSE),"")))</f>
        <v/>
      </c>
      <c r="K3480" s="57" t="str">
        <f>IF(AND(OR(D3474&lt;&gt;"",E3474&lt;&gt;"",F3474&lt;&gt;"",G3474&lt;&gt;""),E3480=""),"",IF(AND($D$5="",$E$5="",$F$5="",$G$5=""),"",IFERROR(VLOOKUP(B3480,'勘定科目コード（2019）'!$B$2:$J$3668,9,FALSE),"")))</f>
        <v/>
      </c>
      <c r="L3480" s="44" t="str">
        <f>IFERROR(VLOOKUP(D3480,'勘定科目コード（2019）'!$E$2:$J$500,7,FALSE),"")</f>
        <v/>
      </c>
    </row>
    <row r="3481" spans="2:12" x14ac:dyDescent="0.15">
      <c r="B3481" s="31">
        <v>3471</v>
      </c>
      <c r="D3481" s="51" t="str">
        <f>IF(AND($D$5="",$E$5="",$F$5="",$G$5=""),"",(IFERROR(VLOOKUP(B3481,'勘定科目コード（2019）'!$B$2:$J$3668,3,FALSE),"")))</f>
        <v/>
      </c>
      <c r="E3481" s="52" t="str">
        <f>IF(AND(OR($D$5&lt;&gt;"",$E$5&lt;&gt;"",$F$5&lt;&gt;"",$G$5&lt;&gt;""),D3481=""),"",IF(AND($D$5="",$E$5="",$F$5="",$G$5=""),"",IFERROR(VLOOKUP(B3481,'勘定科目コード（2019）'!$B$2:$J$3668,4,FALSE),"")))</f>
        <v/>
      </c>
      <c r="F3481" s="53" t="str">
        <f>IF(AND(OR(D3475&lt;&gt;"",E3475&lt;&gt;"",F3475&lt;&gt;"",G3475&lt;&gt;""),E3481=""),"",IF(AND(OR(D3475&lt;&gt;"",E3475&lt;&gt;"",F3475&lt;&gt;"",G3475&lt;&gt;""),E3481=""),"",IF(AND($D$5="",$E$5="",$F$5="",$G$5=""),"",IFERROR(VLOOKUP(B3481,'勘定科目コード（2019）'!$B$2:$J$3668,5,FALSE),""))))</f>
        <v/>
      </c>
      <c r="G3481" s="52" t="str">
        <f>IF(AND(OR(D3475&lt;&gt;"",E3475&lt;&gt;"",F3475&lt;&gt;"",G3475&lt;&gt;""),E3481=""),"",IF(AND($D$5="",$E$5="",$F$5="",$G$5=""),"",IFERROR(VLOOKUP(B3481,'勘定科目コード（2019）'!$B$2:$J$3668,6,FALSE),"")))</f>
        <v/>
      </c>
      <c r="H3481" s="54"/>
      <c r="I3481" s="55" t="str">
        <f>IF(AND(OR(D3475&lt;&gt;"",E3475&lt;&gt;"",F3475&lt;&gt;"",G3475&lt;&gt;""),E3481=""),"",IF(AND($D$5="",$E$5="",$F$5="",$G$5=""),"",IFERROR(VLOOKUP(B3481,'勘定科目コード（2019）'!$B$2:$J$3668,7,FALSE),"")))</f>
        <v/>
      </c>
      <c r="J3481" s="56" t="str">
        <f>IF(AND(OR(D3475&lt;&gt;"",E3475&lt;&gt;"",F3475&lt;&gt;"",G3475&lt;&gt;""),E3481=""),"",IF(AND($D$5="",$E$5="",$F$5="",$G$5=""),"",IFERROR(VLOOKUP(B3481,'勘定科目コード（2019）'!$B$2:$J$3668,8,FALSE),"")))</f>
        <v/>
      </c>
      <c r="K3481" s="57" t="str">
        <f>IF(AND(OR(D3475&lt;&gt;"",E3475&lt;&gt;"",F3475&lt;&gt;"",G3475&lt;&gt;""),E3481=""),"",IF(AND($D$5="",$E$5="",$F$5="",$G$5=""),"",IFERROR(VLOOKUP(B3481,'勘定科目コード（2019）'!$B$2:$J$3668,9,FALSE),"")))</f>
        <v/>
      </c>
      <c r="L3481" s="44" t="str">
        <f>IFERROR(VLOOKUP(D3481,'勘定科目コード（2019）'!$E$2:$J$500,7,FALSE),"")</f>
        <v/>
      </c>
    </row>
    <row r="3482" spans="2:12" x14ac:dyDescent="0.15">
      <c r="B3482" s="31">
        <v>3472</v>
      </c>
      <c r="D3482" s="51" t="str">
        <f>IF(AND($D$5="",$E$5="",$F$5="",$G$5=""),"",(IFERROR(VLOOKUP(B3482,'勘定科目コード（2019）'!$B$2:$J$3668,3,FALSE),"")))</f>
        <v/>
      </c>
      <c r="E3482" s="52" t="str">
        <f>IF(AND(OR($D$5&lt;&gt;"",$E$5&lt;&gt;"",$F$5&lt;&gt;"",$G$5&lt;&gt;""),D3482=""),"",IF(AND($D$5="",$E$5="",$F$5="",$G$5=""),"",IFERROR(VLOOKUP(B3482,'勘定科目コード（2019）'!$B$2:$J$3668,4,FALSE),"")))</f>
        <v/>
      </c>
      <c r="F3482" s="53" t="str">
        <f>IF(AND(OR(D3476&lt;&gt;"",E3476&lt;&gt;"",F3476&lt;&gt;"",G3476&lt;&gt;""),E3482=""),"",IF(AND(OR(D3476&lt;&gt;"",E3476&lt;&gt;"",F3476&lt;&gt;"",G3476&lt;&gt;""),E3482=""),"",IF(AND($D$5="",$E$5="",$F$5="",$G$5=""),"",IFERROR(VLOOKUP(B3482,'勘定科目コード（2019）'!$B$2:$J$3668,5,FALSE),""))))</f>
        <v/>
      </c>
      <c r="G3482" s="52" t="str">
        <f>IF(AND(OR(D3476&lt;&gt;"",E3476&lt;&gt;"",F3476&lt;&gt;"",G3476&lt;&gt;""),E3482=""),"",IF(AND($D$5="",$E$5="",$F$5="",$G$5=""),"",IFERROR(VLOOKUP(B3482,'勘定科目コード（2019）'!$B$2:$J$3668,6,FALSE),"")))</f>
        <v/>
      </c>
      <c r="H3482" s="54"/>
      <c r="I3482" s="55" t="str">
        <f>IF(AND(OR(D3476&lt;&gt;"",E3476&lt;&gt;"",F3476&lt;&gt;"",G3476&lt;&gt;""),E3482=""),"",IF(AND($D$5="",$E$5="",$F$5="",$G$5=""),"",IFERROR(VLOOKUP(B3482,'勘定科目コード（2019）'!$B$2:$J$3668,7,FALSE),"")))</f>
        <v/>
      </c>
      <c r="J3482" s="56" t="str">
        <f>IF(AND(OR(D3476&lt;&gt;"",E3476&lt;&gt;"",F3476&lt;&gt;"",G3476&lt;&gt;""),E3482=""),"",IF(AND($D$5="",$E$5="",$F$5="",$G$5=""),"",IFERROR(VLOOKUP(B3482,'勘定科目コード（2019）'!$B$2:$J$3668,8,FALSE),"")))</f>
        <v/>
      </c>
      <c r="K3482" s="57" t="str">
        <f>IF(AND(OR(D3476&lt;&gt;"",E3476&lt;&gt;"",F3476&lt;&gt;"",G3476&lt;&gt;""),E3482=""),"",IF(AND($D$5="",$E$5="",$F$5="",$G$5=""),"",IFERROR(VLOOKUP(B3482,'勘定科目コード（2019）'!$B$2:$J$3668,9,FALSE),"")))</f>
        <v/>
      </c>
      <c r="L3482" s="44" t="str">
        <f>IFERROR(VLOOKUP(D3482,'勘定科目コード（2019）'!$E$2:$J$500,7,FALSE),"")</f>
        <v/>
      </c>
    </row>
    <row r="3483" spans="2:12" x14ac:dyDescent="0.15">
      <c r="B3483" s="31">
        <v>3473</v>
      </c>
      <c r="D3483" s="51" t="str">
        <f>IF(AND($D$5="",$E$5="",$F$5="",$G$5=""),"",(IFERROR(VLOOKUP(B3483,'勘定科目コード（2019）'!$B$2:$J$3668,3,FALSE),"")))</f>
        <v/>
      </c>
      <c r="E3483" s="52" t="str">
        <f>IF(AND(OR($D$5&lt;&gt;"",$E$5&lt;&gt;"",$F$5&lt;&gt;"",$G$5&lt;&gt;""),D3483=""),"",IF(AND($D$5="",$E$5="",$F$5="",$G$5=""),"",IFERROR(VLOOKUP(B3483,'勘定科目コード（2019）'!$B$2:$J$3668,4,FALSE),"")))</f>
        <v/>
      </c>
      <c r="F3483" s="53" t="str">
        <f>IF(AND(OR(D3477&lt;&gt;"",E3477&lt;&gt;"",F3477&lt;&gt;"",G3477&lt;&gt;""),E3483=""),"",IF(AND(OR(D3477&lt;&gt;"",E3477&lt;&gt;"",F3477&lt;&gt;"",G3477&lt;&gt;""),E3483=""),"",IF(AND($D$5="",$E$5="",$F$5="",$G$5=""),"",IFERROR(VLOOKUP(B3483,'勘定科目コード（2019）'!$B$2:$J$3668,5,FALSE),""))))</f>
        <v/>
      </c>
      <c r="G3483" s="52" t="str">
        <f>IF(AND(OR(D3477&lt;&gt;"",E3477&lt;&gt;"",F3477&lt;&gt;"",G3477&lt;&gt;""),E3483=""),"",IF(AND($D$5="",$E$5="",$F$5="",$G$5=""),"",IFERROR(VLOOKUP(B3483,'勘定科目コード（2019）'!$B$2:$J$3668,6,FALSE),"")))</f>
        <v/>
      </c>
      <c r="H3483" s="54"/>
      <c r="I3483" s="55" t="str">
        <f>IF(AND(OR(D3477&lt;&gt;"",E3477&lt;&gt;"",F3477&lt;&gt;"",G3477&lt;&gt;""),E3483=""),"",IF(AND($D$5="",$E$5="",$F$5="",$G$5=""),"",IFERROR(VLOOKUP(B3483,'勘定科目コード（2019）'!$B$2:$J$3668,7,FALSE),"")))</f>
        <v/>
      </c>
      <c r="J3483" s="56" t="str">
        <f>IF(AND(OR(D3477&lt;&gt;"",E3477&lt;&gt;"",F3477&lt;&gt;"",G3477&lt;&gt;""),E3483=""),"",IF(AND($D$5="",$E$5="",$F$5="",$G$5=""),"",IFERROR(VLOOKUP(B3483,'勘定科目コード（2019）'!$B$2:$J$3668,8,FALSE),"")))</f>
        <v/>
      </c>
      <c r="K3483" s="57" t="str">
        <f>IF(AND(OR(D3477&lt;&gt;"",E3477&lt;&gt;"",F3477&lt;&gt;"",G3477&lt;&gt;""),E3483=""),"",IF(AND($D$5="",$E$5="",$F$5="",$G$5=""),"",IFERROR(VLOOKUP(B3483,'勘定科目コード（2019）'!$B$2:$J$3668,9,FALSE),"")))</f>
        <v/>
      </c>
      <c r="L3483" s="44" t="str">
        <f>IFERROR(VLOOKUP(D3483,'勘定科目コード（2019）'!$E$2:$J$500,7,FALSE),"")</f>
        <v/>
      </c>
    </row>
    <row r="3484" spans="2:12" x14ac:dyDescent="0.15">
      <c r="B3484" s="31">
        <v>3474</v>
      </c>
      <c r="D3484" s="51" t="str">
        <f>IF(AND($D$5="",$E$5="",$F$5="",$G$5=""),"",(IFERROR(VLOOKUP(B3484,'勘定科目コード（2019）'!$B$2:$J$3668,3,FALSE),"")))</f>
        <v/>
      </c>
      <c r="E3484" s="52" t="str">
        <f>IF(AND(OR($D$5&lt;&gt;"",$E$5&lt;&gt;"",$F$5&lt;&gt;"",$G$5&lt;&gt;""),D3484=""),"",IF(AND($D$5="",$E$5="",$F$5="",$G$5=""),"",IFERROR(VLOOKUP(B3484,'勘定科目コード（2019）'!$B$2:$J$3668,4,FALSE),"")))</f>
        <v/>
      </c>
      <c r="F3484" s="53" t="str">
        <f>IF(AND(OR(D3478&lt;&gt;"",E3478&lt;&gt;"",F3478&lt;&gt;"",G3478&lt;&gt;""),E3484=""),"",IF(AND(OR(D3478&lt;&gt;"",E3478&lt;&gt;"",F3478&lt;&gt;"",G3478&lt;&gt;""),E3484=""),"",IF(AND($D$5="",$E$5="",$F$5="",$G$5=""),"",IFERROR(VLOOKUP(B3484,'勘定科目コード（2019）'!$B$2:$J$3668,5,FALSE),""))))</f>
        <v/>
      </c>
      <c r="G3484" s="52" t="str">
        <f>IF(AND(OR(D3478&lt;&gt;"",E3478&lt;&gt;"",F3478&lt;&gt;"",G3478&lt;&gt;""),E3484=""),"",IF(AND($D$5="",$E$5="",$F$5="",$G$5=""),"",IFERROR(VLOOKUP(B3484,'勘定科目コード（2019）'!$B$2:$J$3668,6,FALSE),"")))</f>
        <v/>
      </c>
      <c r="H3484" s="54"/>
      <c r="I3484" s="55" t="str">
        <f>IF(AND(OR(D3478&lt;&gt;"",E3478&lt;&gt;"",F3478&lt;&gt;"",G3478&lt;&gt;""),E3484=""),"",IF(AND($D$5="",$E$5="",$F$5="",$G$5=""),"",IFERROR(VLOOKUP(B3484,'勘定科目コード（2019）'!$B$2:$J$3668,7,FALSE),"")))</f>
        <v/>
      </c>
      <c r="J3484" s="56" t="str">
        <f>IF(AND(OR(D3478&lt;&gt;"",E3478&lt;&gt;"",F3478&lt;&gt;"",G3478&lt;&gt;""),E3484=""),"",IF(AND($D$5="",$E$5="",$F$5="",$G$5=""),"",IFERROR(VLOOKUP(B3484,'勘定科目コード（2019）'!$B$2:$J$3668,8,FALSE),"")))</f>
        <v/>
      </c>
      <c r="K3484" s="57" t="str">
        <f>IF(AND(OR(D3478&lt;&gt;"",E3478&lt;&gt;"",F3478&lt;&gt;"",G3478&lt;&gt;""),E3484=""),"",IF(AND($D$5="",$E$5="",$F$5="",$G$5=""),"",IFERROR(VLOOKUP(B3484,'勘定科目コード（2019）'!$B$2:$J$3668,9,FALSE),"")))</f>
        <v/>
      </c>
      <c r="L3484" s="44" t="str">
        <f>IFERROR(VLOOKUP(D3484,'勘定科目コード（2019）'!$E$2:$J$500,7,FALSE),"")</f>
        <v/>
      </c>
    </row>
    <row r="3485" spans="2:12" x14ac:dyDescent="0.15">
      <c r="B3485" s="31">
        <v>3475</v>
      </c>
      <c r="D3485" s="51" t="str">
        <f>IF(AND($D$5="",$E$5="",$F$5="",$G$5=""),"",(IFERROR(VLOOKUP(B3485,'勘定科目コード（2019）'!$B$2:$J$3668,3,FALSE),"")))</f>
        <v/>
      </c>
      <c r="E3485" s="52" t="str">
        <f>IF(AND(OR($D$5&lt;&gt;"",$E$5&lt;&gt;"",$F$5&lt;&gt;"",$G$5&lt;&gt;""),D3485=""),"",IF(AND($D$5="",$E$5="",$F$5="",$G$5=""),"",IFERROR(VLOOKUP(B3485,'勘定科目コード（2019）'!$B$2:$J$3668,4,FALSE),"")))</f>
        <v/>
      </c>
      <c r="F3485" s="53" t="str">
        <f>IF(AND(OR(D3479&lt;&gt;"",E3479&lt;&gt;"",F3479&lt;&gt;"",G3479&lt;&gt;""),E3485=""),"",IF(AND(OR(D3479&lt;&gt;"",E3479&lt;&gt;"",F3479&lt;&gt;"",G3479&lt;&gt;""),E3485=""),"",IF(AND($D$5="",$E$5="",$F$5="",$G$5=""),"",IFERROR(VLOOKUP(B3485,'勘定科目コード（2019）'!$B$2:$J$3668,5,FALSE),""))))</f>
        <v/>
      </c>
      <c r="G3485" s="52" t="str">
        <f>IF(AND(OR(D3479&lt;&gt;"",E3479&lt;&gt;"",F3479&lt;&gt;"",G3479&lt;&gt;""),E3485=""),"",IF(AND($D$5="",$E$5="",$F$5="",$G$5=""),"",IFERROR(VLOOKUP(B3485,'勘定科目コード（2019）'!$B$2:$J$3668,6,FALSE),"")))</f>
        <v/>
      </c>
      <c r="H3485" s="54"/>
      <c r="I3485" s="55" t="str">
        <f>IF(AND(OR(D3479&lt;&gt;"",E3479&lt;&gt;"",F3479&lt;&gt;"",G3479&lt;&gt;""),E3485=""),"",IF(AND($D$5="",$E$5="",$F$5="",$G$5=""),"",IFERROR(VLOOKUP(B3485,'勘定科目コード（2019）'!$B$2:$J$3668,7,FALSE),"")))</f>
        <v/>
      </c>
      <c r="J3485" s="56" t="str">
        <f>IF(AND(OR(D3479&lt;&gt;"",E3479&lt;&gt;"",F3479&lt;&gt;"",G3479&lt;&gt;""),E3485=""),"",IF(AND($D$5="",$E$5="",$F$5="",$G$5=""),"",IFERROR(VLOOKUP(B3485,'勘定科目コード（2019）'!$B$2:$J$3668,8,FALSE),"")))</f>
        <v/>
      </c>
      <c r="K3485" s="57" t="str">
        <f>IF(AND(OR(D3479&lt;&gt;"",E3479&lt;&gt;"",F3479&lt;&gt;"",G3479&lt;&gt;""),E3485=""),"",IF(AND($D$5="",$E$5="",$F$5="",$G$5=""),"",IFERROR(VLOOKUP(B3485,'勘定科目コード（2019）'!$B$2:$J$3668,9,FALSE),"")))</f>
        <v/>
      </c>
      <c r="L3485" s="44" t="str">
        <f>IFERROR(VLOOKUP(D3485,'勘定科目コード（2019）'!$E$2:$J$500,7,FALSE),"")</f>
        <v/>
      </c>
    </row>
    <row r="3486" spans="2:12" x14ac:dyDescent="0.15">
      <c r="B3486" s="31">
        <v>3476</v>
      </c>
      <c r="D3486" s="51" t="str">
        <f>IF(AND($D$5="",$E$5="",$F$5="",$G$5=""),"",(IFERROR(VLOOKUP(B3486,'勘定科目コード（2019）'!$B$2:$J$3668,3,FALSE),"")))</f>
        <v/>
      </c>
      <c r="E3486" s="52" t="str">
        <f>IF(AND(OR($D$5&lt;&gt;"",$E$5&lt;&gt;"",$F$5&lt;&gt;"",$G$5&lt;&gt;""),D3486=""),"",IF(AND($D$5="",$E$5="",$F$5="",$G$5=""),"",IFERROR(VLOOKUP(B3486,'勘定科目コード（2019）'!$B$2:$J$3668,4,FALSE),"")))</f>
        <v/>
      </c>
      <c r="F3486" s="53" t="str">
        <f>IF(AND(OR(D3480&lt;&gt;"",E3480&lt;&gt;"",F3480&lt;&gt;"",G3480&lt;&gt;""),E3486=""),"",IF(AND(OR(D3480&lt;&gt;"",E3480&lt;&gt;"",F3480&lt;&gt;"",G3480&lt;&gt;""),E3486=""),"",IF(AND($D$5="",$E$5="",$F$5="",$G$5=""),"",IFERROR(VLOOKUP(B3486,'勘定科目コード（2019）'!$B$2:$J$3668,5,FALSE),""))))</f>
        <v/>
      </c>
      <c r="G3486" s="52" t="str">
        <f>IF(AND(OR(D3480&lt;&gt;"",E3480&lt;&gt;"",F3480&lt;&gt;"",G3480&lt;&gt;""),E3486=""),"",IF(AND($D$5="",$E$5="",$F$5="",$G$5=""),"",IFERROR(VLOOKUP(B3486,'勘定科目コード（2019）'!$B$2:$J$3668,6,FALSE),"")))</f>
        <v/>
      </c>
      <c r="H3486" s="54"/>
      <c r="I3486" s="55" t="str">
        <f>IF(AND(OR(D3480&lt;&gt;"",E3480&lt;&gt;"",F3480&lt;&gt;"",G3480&lt;&gt;""),E3486=""),"",IF(AND($D$5="",$E$5="",$F$5="",$G$5=""),"",IFERROR(VLOOKUP(B3486,'勘定科目コード（2019）'!$B$2:$J$3668,7,FALSE),"")))</f>
        <v/>
      </c>
      <c r="J3486" s="56" t="str">
        <f>IF(AND(OR(D3480&lt;&gt;"",E3480&lt;&gt;"",F3480&lt;&gt;"",G3480&lt;&gt;""),E3486=""),"",IF(AND($D$5="",$E$5="",$F$5="",$G$5=""),"",IFERROR(VLOOKUP(B3486,'勘定科目コード（2019）'!$B$2:$J$3668,8,FALSE),"")))</f>
        <v/>
      </c>
      <c r="K3486" s="57" t="str">
        <f>IF(AND(OR(D3480&lt;&gt;"",E3480&lt;&gt;"",F3480&lt;&gt;"",G3480&lt;&gt;""),E3486=""),"",IF(AND($D$5="",$E$5="",$F$5="",$G$5=""),"",IFERROR(VLOOKUP(B3486,'勘定科目コード（2019）'!$B$2:$J$3668,9,FALSE),"")))</f>
        <v/>
      </c>
      <c r="L3486" s="44" t="str">
        <f>IFERROR(VLOOKUP(D3486,'勘定科目コード（2019）'!$E$2:$J$500,7,FALSE),"")</f>
        <v/>
      </c>
    </row>
    <row r="3487" spans="2:12" x14ac:dyDescent="0.15">
      <c r="B3487" s="31">
        <v>3477</v>
      </c>
      <c r="D3487" s="51" t="str">
        <f>IF(AND($D$5="",$E$5="",$F$5="",$G$5=""),"",(IFERROR(VLOOKUP(B3487,'勘定科目コード（2019）'!$B$2:$J$3668,3,FALSE),"")))</f>
        <v/>
      </c>
      <c r="E3487" s="52" t="str">
        <f>IF(AND(OR($D$5&lt;&gt;"",$E$5&lt;&gt;"",$F$5&lt;&gt;"",$G$5&lt;&gt;""),D3487=""),"",IF(AND($D$5="",$E$5="",$F$5="",$G$5=""),"",IFERROR(VLOOKUP(B3487,'勘定科目コード（2019）'!$B$2:$J$3668,4,FALSE),"")))</f>
        <v/>
      </c>
      <c r="F3487" s="53" t="str">
        <f>IF(AND(OR(D3481&lt;&gt;"",E3481&lt;&gt;"",F3481&lt;&gt;"",G3481&lt;&gt;""),E3487=""),"",IF(AND(OR(D3481&lt;&gt;"",E3481&lt;&gt;"",F3481&lt;&gt;"",G3481&lt;&gt;""),E3487=""),"",IF(AND($D$5="",$E$5="",$F$5="",$G$5=""),"",IFERROR(VLOOKUP(B3487,'勘定科目コード（2019）'!$B$2:$J$3668,5,FALSE),""))))</f>
        <v/>
      </c>
      <c r="G3487" s="52" t="str">
        <f>IF(AND(OR(D3481&lt;&gt;"",E3481&lt;&gt;"",F3481&lt;&gt;"",G3481&lt;&gt;""),E3487=""),"",IF(AND($D$5="",$E$5="",$F$5="",$G$5=""),"",IFERROR(VLOOKUP(B3487,'勘定科目コード（2019）'!$B$2:$J$3668,6,FALSE),"")))</f>
        <v/>
      </c>
      <c r="H3487" s="54"/>
      <c r="I3487" s="55" t="str">
        <f>IF(AND(OR(D3481&lt;&gt;"",E3481&lt;&gt;"",F3481&lt;&gt;"",G3481&lt;&gt;""),E3487=""),"",IF(AND($D$5="",$E$5="",$F$5="",$G$5=""),"",IFERROR(VLOOKUP(B3487,'勘定科目コード（2019）'!$B$2:$J$3668,7,FALSE),"")))</f>
        <v/>
      </c>
      <c r="J3487" s="56" t="str">
        <f>IF(AND(OR(D3481&lt;&gt;"",E3481&lt;&gt;"",F3481&lt;&gt;"",G3481&lt;&gt;""),E3487=""),"",IF(AND($D$5="",$E$5="",$F$5="",$G$5=""),"",IFERROR(VLOOKUP(B3487,'勘定科目コード（2019）'!$B$2:$J$3668,8,FALSE),"")))</f>
        <v/>
      </c>
      <c r="K3487" s="57" t="str">
        <f>IF(AND(OR(D3481&lt;&gt;"",E3481&lt;&gt;"",F3481&lt;&gt;"",G3481&lt;&gt;""),E3487=""),"",IF(AND($D$5="",$E$5="",$F$5="",$G$5=""),"",IFERROR(VLOOKUP(B3487,'勘定科目コード（2019）'!$B$2:$J$3668,9,FALSE),"")))</f>
        <v/>
      </c>
      <c r="L3487" s="44" t="str">
        <f>IFERROR(VLOOKUP(D3487,'勘定科目コード（2019）'!$E$2:$J$500,7,FALSE),"")</f>
        <v/>
      </c>
    </row>
    <row r="3488" spans="2:12" x14ac:dyDescent="0.15">
      <c r="B3488" s="31">
        <v>3478</v>
      </c>
      <c r="D3488" s="51" t="str">
        <f>IF(AND($D$5="",$E$5="",$F$5="",$G$5=""),"",(IFERROR(VLOOKUP(B3488,'勘定科目コード（2019）'!$B$2:$J$3668,3,FALSE),"")))</f>
        <v/>
      </c>
      <c r="E3488" s="52" t="str">
        <f>IF(AND(OR($D$5&lt;&gt;"",$E$5&lt;&gt;"",$F$5&lt;&gt;"",$G$5&lt;&gt;""),D3488=""),"",IF(AND($D$5="",$E$5="",$F$5="",$G$5=""),"",IFERROR(VLOOKUP(B3488,'勘定科目コード（2019）'!$B$2:$J$3668,4,FALSE),"")))</f>
        <v/>
      </c>
      <c r="F3488" s="53" t="str">
        <f>IF(AND(OR(D3482&lt;&gt;"",E3482&lt;&gt;"",F3482&lt;&gt;"",G3482&lt;&gt;""),E3488=""),"",IF(AND(OR(D3482&lt;&gt;"",E3482&lt;&gt;"",F3482&lt;&gt;"",G3482&lt;&gt;""),E3488=""),"",IF(AND($D$5="",$E$5="",$F$5="",$G$5=""),"",IFERROR(VLOOKUP(B3488,'勘定科目コード（2019）'!$B$2:$J$3668,5,FALSE),""))))</f>
        <v/>
      </c>
      <c r="G3488" s="52" t="str">
        <f>IF(AND(OR(D3482&lt;&gt;"",E3482&lt;&gt;"",F3482&lt;&gt;"",G3482&lt;&gt;""),E3488=""),"",IF(AND($D$5="",$E$5="",$F$5="",$G$5=""),"",IFERROR(VLOOKUP(B3488,'勘定科目コード（2019）'!$B$2:$J$3668,6,FALSE),"")))</f>
        <v/>
      </c>
      <c r="H3488" s="54"/>
      <c r="I3488" s="55" t="str">
        <f>IF(AND(OR(D3482&lt;&gt;"",E3482&lt;&gt;"",F3482&lt;&gt;"",G3482&lt;&gt;""),E3488=""),"",IF(AND($D$5="",$E$5="",$F$5="",$G$5=""),"",IFERROR(VLOOKUP(B3488,'勘定科目コード（2019）'!$B$2:$J$3668,7,FALSE),"")))</f>
        <v/>
      </c>
      <c r="J3488" s="56" t="str">
        <f>IF(AND(OR(D3482&lt;&gt;"",E3482&lt;&gt;"",F3482&lt;&gt;"",G3482&lt;&gt;""),E3488=""),"",IF(AND($D$5="",$E$5="",$F$5="",$G$5=""),"",IFERROR(VLOOKUP(B3488,'勘定科目コード（2019）'!$B$2:$J$3668,8,FALSE),"")))</f>
        <v/>
      </c>
      <c r="K3488" s="57" t="str">
        <f>IF(AND(OR(D3482&lt;&gt;"",E3482&lt;&gt;"",F3482&lt;&gt;"",G3482&lt;&gt;""),E3488=""),"",IF(AND($D$5="",$E$5="",$F$5="",$G$5=""),"",IFERROR(VLOOKUP(B3488,'勘定科目コード（2019）'!$B$2:$J$3668,9,FALSE),"")))</f>
        <v/>
      </c>
      <c r="L3488" s="44" t="str">
        <f>IFERROR(VLOOKUP(D3488,'勘定科目コード（2019）'!$E$2:$J$500,7,FALSE),"")</f>
        <v/>
      </c>
    </row>
    <row r="3489" spans="2:12" x14ac:dyDescent="0.15">
      <c r="B3489" s="31">
        <v>3479</v>
      </c>
      <c r="D3489" s="51" t="str">
        <f>IF(AND($D$5="",$E$5="",$F$5="",$G$5=""),"",(IFERROR(VLOOKUP(B3489,'勘定科目コード（2019）'!$B$2:$J$3668,3,FALSE),"")))</f>
        <v/>
      </c>
      <c r="E3489" s="52" t="str">
        <f>IF(AND(OR($D$5&lt;&gt;"",$E$5&lt;&gt;"",$F$5&lt;&gt;"",$G$5&lt;&gt;""),D3489=""),"",IF(AND($D$5="",$E$5="",$F$5="",$G$5=""),"",IFERROR(VLOOKUP(B3489,'勘定科目コード（2019）'!$B$2:$J$3668,4,FALSE),"")))</f>
        <v/>
      </c>
      <c r="F3489" s="53" t="str">
        <f>IF(AND(OR(D3483&lt;&gt;"",E3483&lt;&gt;"",F3483&lt;&gt;"",G3483&lt;&gt;""),E3489=""),"",IF(AND(OR(D3483&lt;&gt;"",E3483&lt;&gt;"",F3483&lt;&gt;"",G3483&lt;&gt;""),E3489=""),"",IF(AND($D$5="",$E$5="",$F$5="",$G$5=""),"",IFERROR(VLOOKUP(B3489,'勘定科目コード（2019）'!$B$2:$J$3668,5,FALSE),""))))</f>
        <v/>
      </c>
      <c r="G3489" s="52" t="str">
        <f>IF(AND(OR(D3483&lt;&gt;"",E3483&lt;&gt;"",F3483&lt;&gt;"",G3483&lt;&gt;""),E3489=""),"",IF(AND($D$5="",$E$5="",$F$5="",$G$5=""),"",IFERROR(VLOOKUP(B3489,'勘定科目コード（2019）'!$B$2:$J$3668,6,FALSE),"")))</f>
        <v/>
      </c>
      <c r="H3489" s="54"/>
      <c r="I3489" s="55" t="str">
        <f>IF(AND(OR(D3483&lt;&gt;"",E3483&lt;&gt;"",F3483&lt;&gt;"",G3483&lt;&gt;""),E3489=""),"",IF(AND($D$5="",$E$5="",$F$5="",$G$5=""),"",IFERROR(VLOOKUP(B3489,'勘定科目コード（2019）'!$B$2:$J$3668,7,FALSE),"")))</f>
        <v/>
      </c>
      <c r="J3489" s="56" t="str">
        <f>IF(AND(OR(D3483&lt;&gt;"",E3483&lt;&gt;"",F3483&lt;&gt;"",G3483&lt;&gt;""),E3489=""),"",IF(AND($D$5="",$E$5="",$F$5="",$G$5=""),"",IFERROR(VLOOKUP(B3489,'勘定科目コード（2019）'!$B$2:$J$3668,8,FALSE),"")))</f>
        <v/>
      </c>
      <c r="K3489" s="57" t="str">
        <f>IF(AND(OR(D3483&lt;&gt;"",E3483&lt;&gt;"",F3483&lt;&gt;"",G3483&lt;&gt;""),E3489=""),"",IF(AND($D$5="",$E$5="",$F$5="",$G$5=""),"",IFERROR(VLOOKUP(B3489,'勘定科目コード（2019）'!$B$2:$J$3668,9,FALSE),"")))</f>
        <v/>
      </c>
      <c r="L3489" s="44" t="str">
        <f>IFERROR(VLOOKUP(D3489,'勘定科目コード（2019）'!$E$2:$J$500,7,FALSE),"")</f>
        <v/>
      </c>
    </row>
    <row r="3490" spans="2:12" x14ac:dyDescent="0.15">
      <c r="B3490" s="31">
        <v>3480</v>
      </c>
      <c r="D3490" s="51" t="str">
        <f>IF(AND($D$5="",$E$5="",$F$5="",$G$5=""),"",(IFERROR(VLOOKUP(B3490,'勘定科目コード（2019）'!$B$2:$J$3668,3,FALSE),"")))</f>
        <v/>
      </c>
      <c r="E3490" s="52" t="str">
        <f>IF(AND(OR($D$5&lt;&gt;"",$E$5&lt;&gt;"",$F$5&lt;&gt;"",$G$5&lt;&gt;""),D3490=""),"",IF(AND($D$5="",$E$5="",$F$5="",$G$5=""),"",IFERROR(VLOOKUP(B3490,'勘定科目コード（2019）'!$B$2:$J$3668,4,FALSE),"")))</f>
        <v/>
      </c>
      <c r="F3490" s="53" t="str">
        <f>IF(AND(OR(D3484&lt;&gt;"",E3484&lt;&gt;"",F3484&lt;&gt;"",G3484&lt;&gt;""),E3490=""),"",IF(AND(OR(D3484&lt;&gt;"",E3484&lt;&gt;"",F3484&lt;&gt;"",G3484&lt;&gt;""),E3490=""),"",IF(AND($D$5="",$E$5="",$F$5="",$G$5=""),"",IFERROR(VLOOKUP(B3490,'勘定科目コード（2019）'!$B$2:$J$3668,5,FALSE),""))))</f>
        <v/>
      </c>
      <c r="G3490" s="52" t="str">
        <f>IF(AND(OR(D3484&lt;&gt;"",E3484&lt;&gt;"",F3484&lt;&gt;"",G3484&lt;&gt;""),E3490=""),"",IF(AND($D$5="",$E$5="",$F$5="",$G$5=""),"",IFERROR(VLOOKUP(B3490,'勘定科目コード（2019）'!$B$2:$J$3668,6,FALSE),"")))</f>
        <v/>
      </c>
      <c r="H3490" s="54"/>
      <c r="I3490" s="55" t="str">
        <f>IF(AND(OR(D3484&lt;&gt;"",E3484&lt;&gt;"",F3484&lt;&gt;"",G3484&lt;&gt;""),E3490=""),"",IF(AND($D$5="",$E$5="",$F$5="",$G$5=""),"",IFERROR(VLOOKUP(B3490,'勘定科目コード（2019）'!$B$2:$J$3668,7,FALSE),"")))</f>
        <v/>
      </c>
      <c r="J3490" s="56" t="str">
        <f>IF(AND(OR(D3484&lt;&gt;"",E3484&lt;&gt;"",F3484&lt;&gt;"",G3484&lt;&gt;""),E3490=""),"",IF(AND($D$5="",$E$5="",$F$5="",$G$5=""),"",IFERROR(VLOOKUP(B3490,'勘定科目コード（2019）'!$B$2:$J$3668,8,FALSE),"")))</f>
        <v/>
      </c>
      <c r="K3490" s="57" t="str">
        <f>IF(AND(OR(D3484&lt;&gt;"",E3484&lt;&gt;"",F3484&lt;&gt;"",G3484&lt;&gt;""),E3490=""),"",IF(AND($D$5="",$E$5="",$F$5="",$G$5=""),"",IFERROR(VLOOKUP(B3490,'勘定科目コード（2019）'!$B$2:$J$3668,9,FALSE),"")))</f>
        <v/>
      </c>
      <c r="L3490" s="44" t="str">
        <f>IFERROR(VLOOKUP(D3490,'勘定科目コード（2019）'!$E$2:$J$500,7,FALSE),"")</f>
        <v/>
      </c>
    </row>
    <row r="3491" spans="2:12" x14ac:dyDescent="0.15">
      <c r="B3491" s="31">
        <v>3481</v>
      </c>
      <c r="D3491" s="51" t="str">
        <f>IF(AND($D$5="",$E$5="",$F$5="",$G$5=""),"",(IFERROR(VLOOKUP(B3491,'勘定科目コード（2019）'!$B$2:$J$3668,3,FALSE),"")))</f>
        <v/>
      </c>
      <c r="E3491" s="52" t="str">
        <f>IF(AND(OR($D$5&lt;&gt;"",$E$5&lt;&gt;"",$F$5&lt;&gt;"",$G$5&lt;&gt;""),D3491=""),"",IF(AND($D$5="",$E$5="",$F$5="",$G$5=""),"",IFERROR(VLOOKUP(B3491,'勘定科目コード（2019）'!$B$2:$J$3668,4,FALSE),"")))</f>
        <v/>
      </c>
      <c r="F3491" s="53" t="str">
        <f>IF(AND(OR(D3485&lt;&gt;"",E3485&lt;&gt;"",F3485&lt;&gt;"",G3485&lt;&gt;""),E3491=""),"",IF(AND(OR(D3485&lt;&gt;"",E3485&lt;&gt;"",F3485&lt;&gt;"",G3485&lt;&gt;""),E3491=""),"",IF(AND($D$5="",$E$5="",$F$5="",$G$5=""),"",IFERROR(VLOOKUP(B3491,'勘定科目コード（2019）'!$B$2:$J$3668,5,FALSE),""))))</f>
        <v/>
      </c>
      <c r="G3491" s="52" t="str">
        <f>IF(AND(OR(D3485&lt;&gt;"",E3485&lt;&gt;"",F3485&lt;&gt;"",G3485&lt;&gt;""),E3491=""),"",IF(AND($D$5="",$E$5="",$F$5="",$G$5=""),"",IFERROR(VLOOKUP(B3491,'勘定科目コード（2019）'!$B$2:$J$3668,6,FALSE),"")))</f>
        <v/>
      </c>
      <c r="H3491" s="54"/>
      <c r="I3491" s="55" t="str">
        <f>IF(AND(OR(D3485&lt;&gt;"",E3485&lt;&gt;"",F3485&lt;&gt;"",G3485&lt;&gt;""),E3491=""),"",IF(AND($D$5="",$E$5="",$F$5="",$G$5=""),"",IFERROR(VLOOKUP(B3491,'勘定科目コード（2019）'!$B$2:$J$3668,7,FALSE),"")))</f>
        <v/>
      </c>
      <c r="J3491" s="56" t="str">
        <f>IF(AND(OR(D3485&lt;&gt;"",E3485&lt;&gt;"",F3485&lt;&gt;"",G3485&lt;&gt;""),E3491=""),"",IF(AND($D$5="",$E$5="",$F$5="",$G$5=""),"",IFERROR(VLOOKUP(B3491,'勘定科目コード（2019）'!$B$2:$J$3668,8,FALSE),"")))</f>
        <v/>
      </c>
      <c r="K3491" s="57" t="str">
        <f>IF(AND(OR(D3485&lt;&gt;"",E3485&lt;&gt;"",F3485&lt;&gt;"",G3485&lt;&gt;""),E3491=""),"",IF(AND($D$5="",$E$5="",$F$5="",$G$5=""),"",IFERROR(VLOOKUP(B3491,'勘定科目コード（2019）'!$B$2:$J$3668,9,FALSE),"")))</f>
        <v/>
      </c>
      <c r="L3491" s="44" t="str">
        <f>IFERROR(VLOOKUP(D3491,'勘定科目コード（2019）'!$E$2:$J$500,7,FALSE),"")</f>
        <v/>
      </c>
    </row>
    <row r="3492" spans="2:12" x14ac:dyDescent="0.15">
      <c r="B3492" s="31">
        <v>3482</v>
      </c>
      <c r="D3492" s="51" t="str">
        <f>IF(AND($D$5="",$E$5="",$F$5="",$G$5=""),"",(IFERROR(VLOOKUP(B3492,'勘定科目コード（2019）'!$B$2:$J$3668,3,FALSE),"")))</f>
        <v/>
      </c>
      <c r="E3492" s="52" t="str">
        <f>IF(AND(OR($D$5&lt;&gt;"",$E$5&lt;&gt;"",$F$5&lt;&gt;"",$G$5&lt;&gt;""),D3492=""),"",IF(AND($D$5="",$E$5="",$F$5="",$G$5=""),"",IFERROR(VLOOKUP(B3492,'勘定科目コード（2019）'!$B$2:$J$3668,4,FALSE),"")))</f>
        <v/>
      </c>
      <c r="F3492" s="53" t="str">
        <f>IF(AND(OR(D3486&lt;&gt;"",E3486&lt;&gt;"",F3486&lt;&gt;"",G3486&lt;&gt;""),E3492=""),"",IF(AND(OR(D3486&lt;&gt;"",E3486&lt;&gt;"",F3486&lt;&gt;"",G3486&lt;&gt;""),E3492=""),"",IF(AND($D$5="",$E$5="",$F$5="",$G$5=""),"",IFERROR(VLOOKUP(B3492,'勘定科目コード（2019）'!$B$2:$J$3668,5,FALSE),""))))</f>
        <v/>
      </c>
      <c r="G3492" s="52" t="str">
        <f>IF(AND(OR(D3486&lt;&gt;"",E3486&lt;&gt;"",F3486&lt;&gt;"",G3486&lt;&gt;""),E3492=""),"",IF(AND($D$5="",$E$5="",$F$5="",$G$5=""),"",IFERROR(VLOOKUP(B3492,'勘定科目コード（2019）'!$B$2:$J$3668,6,FALSE),"")))</f>
        <v/>
      </c>
      <c r="H3492" s="54"/>
      <c r="I3492" s="55" t="str">
        <f>IF(AND(OR(D3486&lt;&gt;"",E3486&lt;&gt;"",F3486&lt;&gt;"",G3486&lt;&gt;""),E3492=""),"",IF(AND($D$5="",$E$5="",$F$5="",$G$5=""),"",IFERROR(VLOOKUP(B3492,'勘定科目コード（2019）'!$B$2:$J$3668,7,FALSE),"")))</f>
        <v/>
      </c>
      <c r="J3492" s="56" t="str">
        <f>IF(AND(OR(D3486&lt;&gt;"",E3486&lt;&gt;"",F3486&lt;&gt;"",G3486&lt;&gt;""),E3492=""),"",IF(AND($D$5="",$E$5="",$F$5="",$G$5=""),"",IFERROR(VLOOKUP(B3492,'勘定科目コード（2019）'!$B$2:$J$3668,8,FALSE),"")))</f>
        <v/>
      </c>
      <c r="K3492" s="57" t="str">
        <f>IF(AND(OR(D3486&lt;&gt;"",E3486&lt;&gt;"",F3486&lt;&gt;"",G3486&lt;&gt;""),E3492=""),"",IF(AND($D$5="",$E$5="",$F$5="",$G$5=""),"",IFERROR(VLOOKUP(B3492,'勘定科目コード（2019）'!$B$2:$J$3668,9,FALSE),"")))</f>
        <v/>
      </c>
      <c r="L3492" s="44" t="str">
        <f>IFERROR(VLOOKUP(D3492,'勘定科目コード（2019）'!$E$2:$J$500,7,FALSE),"")</f>
        <v/>
      </c>
    </row>
    <row r="3493" spans="2:12" x14ac:dyDescent="0.15">
      <c r="B3493" s="31">
        <v>3483</v>
      </c>
      <c r="D3493" s="51" t="str">
        <f>IF(AND($D$5="",$E$5="",$F$5="",$G$5=""),"",(IFERROR(VLOOKUP(B3493,'勘定科目コード（2019）'!$B$2:$J$3668,3,FALSE),"")))</f>
        <v/>
      </c>
      <c r="E3493" s="52" t="str">
        <f>IF(AND(OR($D$5&lt;&gt;"",$E$5&lt;&gt;"",$F$5&lt;&gt;"",$G$5&lt;&gt;""),D3493=""),"",IF(AND($D$5="",$E$5="",$F$5="",$G$5=""),"",IFERROR(VLOOKUP(B3493,'勘定科目コード（2019）'!$B$2:$J$3668,4,FALSE),"")))</f>
        <v/>
      </c>
      <c r="F3493" s="53" t="str">
        <f>IF(AND(OR(D3487&lt;&gt;"",E3487&lt;&gt;"",F3487&lt;&gt;"",G3487&lt;&gt;""),E3493=""),"",IF(AND(OR(D3487&lt;&gt;"",E3487&lt;&gt;"",F3487&lt;&gt;"",G3487&lt;&gt;""),E3493=""),"",IF(AND($D$5="",$E$5="",$F$5="",$G$5=""),"",IFERROR(VLOOKUP(B3493,'勘定科目コード（2019）'!$B$2:$J$3668,5,FALSE),""))))</f>
        <v/>
      </c>
      <c r="G3493" s="52" t="str">
        <f>IF(AND(OR(D3487&lt;&gt;"",E3487&lt;&gt;"",F3487&lt;&gt;"",G3487&lt;&gt;""),E3493=""),"",IF(AND($D$5="",$E$5="",$F$5="",$G$5=""),"",IFERROR(VLOOKUP(B3493,'勘定科目コード（2019）'!$B$2:$J$3668,6,FALSE),"")))</f>
        <v/>
      </c>
      <c r="H3493" s="54"/>
      <c r="I3493" s="55" t="str">
        <f>IF(AND(OR(D3487&lt;&gt;"",E3487&lt;&gt;"",F3487&lt;&gt;"",G3487&lt;&gt;""),E3493=""),"",IF(AND($D$5="",$E$5="",$F$5="",$G$5=""),"",IFERROR(VLOOKUP(B3493,'勘定科目コード（2019）'!$B$2:$J$3668,7,FALSE),"")))</f>
        <v/>
      </c>
      <c r="J3493" s="56" t="str">
        <f>IF(AND(OR(D3487&lt;&gt;"",E3487&lt;&gt;"",F3487&lt;&gt;"",G3487&lt;&gt;""),E3493=""),"",IF(AND($D$5="",$E$5="",$F$5="",$G$5=""),"",IFERROR(VLOOKUP(B3493,'勘定科目コード（2019）'!$B$2:$J$3668,8,FALSE),"")))</f>
        <v/>
      </c>
      <c r="K3493" s="57" t="str">
        <f>IF(AND(OR(D3487&lt;&gt;"",E3487&lt;&gt;"",F3487&lt;&gt;"",G3487&lt;&gt;""),E3493=""),"",IF(AND($D$5="",$E$5="",$F$5="",$G$5=""),"",IFERROR(VLOOKUP(B3493,'勘定科目コード（2019）'!$B$2:$J$3668,9,FALSE),"")))</f>
        <v/>
      </c>
      <c r="L3493" s="44" t="str">
        <f>IFERROR(VLOOKUP(D3493,'勘定科目コード（2019）'!$E$2:$J$500,7,FALSE),"")</f>
        <v/>
      </c>
    </row>
    <row r="3494" spans="2:12" x14ac:dyDescent="0.15">
      <c r="B3494" s="31">
        <v>3484</v>
      </c>
      <c r="D3494" s="51" t="str">
        <f>IF(AND($D$5="",$E$5="",$F$5="",$G$5=""),"",(IFERROR(VLOOKUP(B3494,'勘定科目コード（2019）'!$B$2:$J$3668,3,FALSE),"")))</f>
        <v/>
      </c>
      <c r="E3494" s="52" t="str">
        <f>IF(AND(OR($D$5&lt;&gt;"",$E$5&lt;&gt;"",$F$5&lt;&gt;"",$G$5&lt;&gt;""),D3494=""),"",IF(AND($D$5="",$E$5="",$F$5="",$G$5=""),"",IFERROR(VLOOKUP(B3494,'勘定科目コード（2019）'!$B$2:$J$3668,4,FALSE),"")))</f>
        <v/>
      </c>
      <c r="F3494" s="53" t="str">
        <f>IF(AND(OR(D3488&lt;&gt;"",E3488&lt;&gt;"",F3488&lt;&gt;"",G3488&lt;&gt;""),E3494=""),"",IF(AND(OR(D3488&lt;&gt;"",E3488&lt;&gt;"",F3488&lt;&gt;"",G3488&lt;&gt;""),E3494=""),"",IF(AND($D$5="",$E$5="",$F$5="",$G$5=""),"",IFERROR(VLOOKUP(B3494,'勘定科目コード（2019）'!$B$2:$J$3668,5,FALSE),""))))</f>
        <v/>
      </c>
      <c r="G3494" s="52" t="str">
        <f>IF(AND(OR(D3488&lt;&gt;"",E3488&lt;&gt;"",F3488&lt;&gt;"",G3488&lt;&gt;""),E3494=""),"",IF(AND($D$5="",$E$5="",$F$5="",$G$5=""),"",IFERROR(VLOOKUP(B3494,'勘定科目コード（2019）'!$B$2:$J$3668,6,FALSE),"")))</f>
        <v/>
      </c>
      <c r="H3494" s="54"/>
      <c r="I3494" s="55" t="str">
        <f>IF(AND(OR(D3488&lt;&gt;"",E3488&lt;&gt;"",F3488&lt;&gt;"",G3488&lt;&gt;""),E3494=""),"",IF(AND($D$5="",$E$5="",$F$5="",$G$5=""),"",IFERROR(VLOOKUP(B3494,'勘定科目コード（2019）'!$B$2:$J$3668,7,FALSE),"")))</f>
        <v/>
      </c>
      <c r="J3494" s="56" t="str">
        <f>IF(AND(OR(D3488&lt;&gt;"",E3488&lt;&gt;"",F3488&lt;&gt;"",G3488&lt;&gt;""),E3494=""),"",IF(AND($D$5="",$E$5="",$F$5="",$G$5=""),"",IFERROR(VLOOKUP(B3494,'勘定科目コード（2019）'!$B$2:$J$3668,8,FALSE),"")))</f>
        <v/>
      </c>
      <c r="K3494" s="57" t="str">
        <f>IF(AND(OR(D3488&lt;&gt;"",E3488&lt;&gt;"",F3488&lt;&gt;"",G3488&lt;&gt;""),E3494=""),"",IF(AND($D$5="",$E$5="",$F$5="",$G$5=""),"",IFERROR(VLOOKUP(B3494,'勘定科目コード（2019）'!$B$2:$J$3668,9,FALSE),"")))</f>
        <v/>
      </c>
      <c r="L3494" s="44" t="str">
        <f>IFERROR(VLOOKUP(D3494,'勘定科目コード（2019）'!$E$2:$J$500,7,FALSE),"")</f>
        <v/>
      </c>
    </row>
    <row r="3495" spans="2:12" x14ac:dyDescent="0.15">
      <c r="B3495" s="31">
        <v>3485</v>
      </c>
      <c r="D3495" s="51" t="str">
        <f>IF(AND($D$5="",$E$5="",$F$5="",$G$5=""),"",(IFERROR(VLOOKUP(B3495,'勘定科目コード（2019）'!$B$2:$J$3668,3,FALSE),"")))</f>
        <v/>
      </c>
      <c r="E3495" s="52" t="str">
        <f>IF(AND(OR($D$5&lt;&gt;"",$E$5&lt;&gt;"",$F$5&lt;&gt;"",$G$5&lt;&gt;""),D3495=""),"",IF(AND($D$5="",$E$5="",$F$5="",$G$5=""),"",IFERROR(VLOOKUP(B3495,'勘定科目コード（2019）'!$B$2:$J$3668,4,FALSE),"")))</f>
        <v/>
      </c>
      <c r="F3495" s="53" t="str">
        <f>IF(AND(OR(D3489&lt;&gt;"",E3489&lt;&gt;"",F3489&lt;&gt;"",G3489&lt;&gt;""),E3495=""),"",IF(AND(OR(D3489&lt;&gt;"",E3489&lt;&gt;"",F3489&lt;&gt;"",G3489&lt;&gt;""),E3495=""),"",IF(AND($D$5="",$E$5="",$F$5="",$G$5=""),"",IFERROR(VLOOKUP(B3495,'勘定科目コード（2019）'!$B$2:$J$3668,5,FALSE),""))))</f>
        <v/>
      </c>
      <c r="G3495" s="52" t="str">
        <f>IF(AND(OR(D3489&lt;&gt;"",E3489&lt;&gt;"",F3489&lt;&gt;"",G3489&lt;&gt;""),E3495=""),"",IF(AND($D$5="",$E$5="",$F$5="",$G$5=""),"",IFERROR(VLOOKUP(B3495,'勘定科目コード（2019）'!$B$2:$J$3668,6,FALSE),"")))</f>
        <v/>
      </c>
      <c r="H3495" s="54"/>
      <c r="I3495" s="55" t="str">
        <f>IF(AND(OR(D3489&lt;&gt;"",E3489&lt;&gt;"",F3489&lt;&gt;"",G3489&lt;&gt;""),E3495=""),"",IF(AND($D$5="",$E$5="",$F$5="",$G$5=""),"",IFERROR(VLOOKUP(B3495,'勘定科目コード（2019）'!$B$2:$J$3668,7,FALSE),"")))</f>
        <v/>
      </c>
      <c r="J3495" s="56" t="str">
        <f>IF(AND(OR(D3489&lt;&gt;"",E3489&lt;&gt;"",F3489&lt;&gt;"",G3489&lt;&gt;""),E3495=""),"",IF(AND($D$5="",$E$5="",$F$5="",$G$5=""),"",IFERROR(VLOOKUP(B3495,'勘定科目コード（2019）'!$B$2:$J$3668,8,FALSE),"")))</f>
        <v/>
      </c>
      <c r="K3495" s="57" t="str">
        <f>IF(AND(OR(D3489&lt;&gt;"",E3489&lt;&gt;"",F3489&lt;&gt;"",G3489&lt;&gt;""),E3495=""),"",IF(AND($D$5="",$E$5="",$F$5="",$G$5=""),"",IFERROR(VLOOKUP(B3495,'勘定科目コード（2019）'!$B$2:$J$3668,9,FALSE),"")))</f>
        <v/>
      </c>
      <c r="L3495" s="44" t="str">
        <f>IFERROR(VLOOKUP(D3495,'勘定科目コード（2019）'!$E$2:$J$500,7,FALSE),"")</f>
        <v/>
      </c>
    </row>
    <row r="3496" spans="2:12" x14ac:dyDescent="0.15">
      <c r="B3496" s="31">
        <v>3486</v>
      </c>
      <c r="D3496" s="51" t="str">
        <f>IF(AND($D$5="",$E$5="",$F$5="",$G$5=""),"",(IFERROR(VLOOKUP(B3496,'勘定科目コード（2019）'!$B$2:$J$3668,3,FALSE),"")))</f>
        <v/>
      </c>
      <c r="E3496" s="52" t="str">
        <f>IF(AND(OR($D$5&lt;&gt;"",$E$5&lt;&gt;"",$F$5&lt;&gt;"",$G$5&lt;&gt;""),D3496=""),"",IF(AND($D$5="",$E$5="",$F$5="",$G$5=""),"",IFERROR(VLOOKUP(B3496,'勘定科目コード（2019）'!$B$2:$J$3668,4,FALSE),"")))</f>
        <v/>
      </c>
      <c r="F3496" s="53" t="str">
        <f>IF(AND(OR(D3490&lt;&gt;"",E3490&lt;&gt;"",F3490&lt;&gt;"",G3490&lt;&gt;""),E3496=""),"",IF(AND(OR(D3490&lt;&gt;"",E3490&lt;&gt;"",F3490&lt;&gt;"",G3490&lt;&gt;""),E3496=""),"",IF(AND($D$5="",$E$5="",$F$5="",$G$5=""),"",IFERROR(VLOOKUP(B3496,'勘定科目コード（2019）'!$B$2:$J$3668,5,FALSE),""))))</f>
        <v/>
      </c>
      <c r="G3496" s="52" t="str">
        <f>IF(AND(OR(D3490&lt;&gt;"",E3490&lt;&gt;"",F3490&lt;&gt;"",G3490&lt;&gt;""),E3496=""),"",IF(AND($D$5="",$E$5="",$F$5="",$G$5=""),"",IFERROR(VLOOKUP(B3496,'勘定科目コード（2019）'!$B$2:$J$3668,6,FALSE),"")))</f>
        <v/>
      </c>
      <c r="H3496" s="54"/>
      <c r="I3496" s="55" t="str">
        <f>IF(AND(OR(D3490&lt;&gt;"",E3490&lt;&gt;"",F3490&lt;&gt;"",G3490&lt;&gt;""),E3496=""),"",IF(AND($D$5="",$E$5="",$F$5="",$G$5=""),"",IFERROR(VLOOKUP(B3496,'勘定科目コード（2019）'!$B$2:$J$3668,7,FALSE),"")))</f>
        <v/>
      </c>
      <c r="J3496" s="56" t="str">
        <f>IF(AND(OR(D3490&lt;&gt;"",E3490&lt;&gt;"",F3490&lt;&gt;"",G3490&lt;&gt;""),E3496=""),"",IF(AND($D$5="",$E$5="",$F$5="",$G$5=""),"",IFERROR(VLOOKUP(B3496,'勘定科目コード（2019）'!$B$2:$J$3668,8,FALSE),"")))</f>
        <v/>
      </c>
      <c r="K3496" s="57" t="str">
        <f>IF(AND(OR(D3490&lt;&gt;"",E3490&lt;&gt;"",F3490&lt;&gt;"",G3490&lt;&gt;""),E3496=""),"",IF(AND($D$5="",$E$5="",$F$5="",$G$5=""),"",IFERROR(VLOOKUP(B3496,'勘定科目コード（2019）'!$B$2:$J$3668,9,FALSE),"")))</f>
        <v/>
      </c>
      <c r="L3496" s="44" t="str">
        <f>IFERROR(VLOOKUP(D3496,'勘定科目コード（2019）'!$E$2:$J$500,7,FALSE),"")</f>
        <v/>
      </c>
    </row>
    <row r="3497" spans="2:12" x14ac:dyDescent="0.15">
      <c r="B3497" s="31">
        <v>3487</v>
      </c>
      <c r="D3497" s="51" t="str">
        <f>IF(AND($D$5="",$E$5="",$F$5="",$G$5=""),"",(IFERROR(VLOOKUP(B3497,'勘定科目コード（2019）'!$B$2:$J$3668,3,FALSE),"")))</f>
        <v/>
      </c>
      <c r="E3497" s="52" t="str">
        <f>IF(AND(OR($D$5&lt;&gt;"",$E$5&lt;&gt;"",$F$5&lt;&gt;"",$G$5&lt;&gt;""),D3497=""),"",IF(AND($D$5="",$E$5="",$F$5="",$G$5=""),"",IFERROR(VLOOKUP(B3497,'勘定科目コード（2019）'!$B$2:$J$3668,4,FALSE),"")))</f>
        <v/>
      </c>
      <c r="F3497" s="53" t="str">
        <f>IF(AND(OR(D3491&lt;&gt;"",E3491&lt;&gt;"",F3491&lt;&gt;"",G3491&lt;&gt;""),E3497=""),"",IF(AND(OR(D3491&lt;&gt;"",E3491&lt;&gt;"",F3491&lt;&gt;"",G3491&lt;&gt;""),E3497=""),"",IF(AND($D$5="",$E$5="",$F$5="",$G$5=""),"",IFERROR(VLOOKUP(B3497,'勘定科目コード（2019）'!$B$2:$J$3668,5,FALSE),""))))</f>
        <v/>
      </c>
      <c r="G3497" s="52" t="str">
        <f>IF(AND(OR(D3491&lt;&gt;"",E3491&lt;&gt;"",F3491&lt;&gt;"",G3491&lt;&gt;""),E3497=""),"",IF(AND($D$5="",$E$5="",$F$5="",$G$5=""),"",IFERROR(VLOOKUP(B3497,'勘定科目コード（2019）'!$B$2:$J$3668,6,FALSE),"")))</f>
        <v/>
      </c>
      <c r="H3497" s="54"/>
      <c r="I3497" s="55" t="str">
        <f>IF(AND(OR(D3491&lt;&gt;"",E3491&lt;&gt;"",F3491&lt;&gt;"",G3491&lt;&gt;""),E3497=""),"",IF(AND($D$5="",$E$5="",$F$5="",$G$5=""),"",IFERROR(VLOOKUP(B3497,'勘定科目コード（2019）'!$B$2:$J$3668,7,FALSE),"")))</f>
        <v/>
      </c>
      <c r="J3497" s="56" t="str">
        <f>IF(AND(OR(D3491&lt;&gt;"",E3491&lt;&gt;"",F3491&lt;&gt;"",G3491&lt;&gt;""),E3497=""),"",IF(AND($D$5="",$E$5="",$F$5="",$G$5=""),"",IFERROR(VLOOKUP(B3497,'勘定科目コード（2019）'!$B$2:$J$3668,8,FALSE),"")))</f>
        <v/>
      </c>
      <c r="K3497" s="57" t="str">
        <f>IF(AND(OR(D3491&lt;&gt;"",E3491&lt;&gt;"",F3491&lt;&gt;"",G3491&lt;&gt;""),E3497=""),"",IF(AND($D$5="",$E$5="",$F$5="",$G$5=""),"",IFERROR(VLOOKUP(B3497,'勘定科目コード（2019）'!$B$2:$J$3668,9,FALSE),"")))</f>
        <v/>
      </c>
      <c r="L3497" s="44" t="str">
        <f>IFERROR(VLOOKUP(D3497,'勘定科目コード（2019）'!$E$2:$J$500,7,FALSE),"")</f>
        <v/>
      </c>
    </row>
    <row r="3498" spans="2:12" x14ac:dyDescent="0.15">
      <c r="B3498" s="31">
        <v>3488</v>
      </c>
      <c r="D3498" s="51" t="str">
        <f>IF(AND($D$5="",$E$5="",$F$5="",$G$5=""),"",(IFERROR(VLOOKUP(B3498,'勘定科目コード（2019）'!$B$2:$J$3668,3,FALSE),"")))</f>
        <v/>
      </c>
      <c r="E3498" s="52" t="str">
        <f>IF(AND(OR($D$5&lt;&gt;"",$E$5&lt;&gt;"",$F$5&lt;&gt;"",$G$5&lt;&gt;""),D3498=""),"",IF(AND($D$5="",$E$5="",$F$5="",$G$5=""),"",IFERROR(VLOOKUP(B3498,'勘定科目コード（2019）'!$B$2:$J$3668,4,FALSE),"")))</f>
        <v/>
      </c>
      <c r="F3498" s="53" t="str">
        <f>IF(AND(OR(D3492&lt;&gt;"",E3492&lt;&gt;"",F3492&lt;&gt;"",G3492&lt;&gt;""),E3498=""),"",IF(AND(OR(D3492&lt;&gt;"",E3492&lt;&gt;"",F3492&lt;&gt;"",G3492&lt;&gt;""),E3498=""),"",IF(AND($D$5="",$E$5="",$F$5="",$G$5=""),"",IFERROR(VLOOKUP(B3498,'勘定科目コード（2019）'!$B$2:$J$3668,5,FALSE),""))))</f>
        <v/>
      </c>
      <c r="G3498" s="52" t="str">
        <f>IF(AND(OR(D3492&lt;&gt;"",E3492&lt;&gt;"",F3492&lt;&gt;"",G3492&lt;&gt;""),E3498=""),"",IF(AND($D$5="",$E$5="",$F$5="",$G$5=""),"",IFERROR(VLOOKUP(B3498,'勘定科目コード（2019）'!$B$2:$J$3668,6,FALSE),"")))</f>
        <v/>
      </c>
      <c r="H3498" s="54"/>
      <c r="I3498" s="55" t="str">
        <f>IF(AND(OR(D3492&lt;&gt;"",E3492&lt;&gt;"",F3492&lt;&gt;"",G3492&lt;&gt;""),E3498=""),"",IF(AND($D$5="",$E$5="",$F$5="",$G$5=""),"",IFERROR(VLOOKUP(B3498,'勘定科目コード（2019）'!$B$2:$J$3668,7,FALSE),"")))</f>
        <v/>
      </c>
      <c r="J3498" s="56" t="str">
        <f>IF(AND(OR(D3492&lt;&gt;"",E3492&lt;&gt;"",F3492&lt;&gt;"",G3492&lt;&gt;""),E3498=""),"",IF(AND($D$5="",$E$5="",$F$5="",$G$5=""),"",IFERROR(VLOOKUP(B3498,'勘定科目コード（2019）'!$B$2:$J$3668,8,FALSE),"")))</f>
        <v/>
      </c>
      <c r="K3498" s="57" t="str">
        <f>IF(AND(OR(D3492&lt;&gt;"",E3492&lt;&gt;"",F3492&lt;&gt;"",G3492&lt;&gt;""),E3498=""),"",IF(AND($D$5="",$E$5="",$F$5="",$G$5=""),"",IFERROR(VLOOKUP(B3498,'勘定科目コード（2019）'!$B$2:$J$3668,9,FALSE),"")))</f>
        <v/>
      </c>
      <c r="L3498" s="44" t="str">
        <f>IFERROR(VLOOKUP(D3498,'勘定科目コード（2019）'!$E$2:$J$500,7,FALSE),"")</f>
        <v/>
      </c>
    </row>
    <row r="3499" spans="2:12" x14ac:dyDescent="0.15">
      <c r="B3499" s="31">
        <v>3489</v>
      </c>
      <c r="D3499" s="51" t="str">
        <f>IF(AND($D$5="",$E$5="",$F$5="",$G$5=""),"",(IFERROR(VLOOKUP(B3499,'勘定科目コード（2019）'!$B$2:$J$3668,3,FALSE),"")))</f>
        <v/>
      </c>
      <c r="E3499" s="52" t="str">
        <f>IF(AND(OR($D$5&lt;&gt;"",$E$5&lt;&gt;"",$F$5&lt;&gt;"",$G$5&lt;&gt;""),D3499=""),"",IF(AND($D$5="",$E$5="",$F$5="",$G$5=""),"",IFERROR(VLOOKUP(B3499,'勘定科目コード（2019）'!$B$2:$J$3668,4,FALSE),"")))</f>
        <v/>
      </c>
      <c r="F3499" s="53" t="str">
        <f>IF(AND(OR(D3493&lt;&gt;"",E3493&lt;&gt;"",F3493&lt;&gt;"",G3493&lt;&gt;""),E3499=""),"",IF(AND(OR(D3493&lt;&gt;"",E3493&lt;&gt;"",F3493&lt;&gt;"",G3493&lt;&gt;""),E3499=""),"",IF(AND($D$5="",$E$5="",$F$5="",$G$5=""),"",IFERROR(VLOOKUP(B3499,'勘定科目コード（2019）'!$B$2:$J$3668,5,FALSE),""))))</f>
        <v/>
      </c>
      <c r="G3499" s="52" t="str">
        <f>IF(AND(OR(D3493&lt;&gt;"",E3493&lt;&gt;"",F3493&lt;&gt;"",G3493&lt;&gt;""),E3499=""),"",IF(AND($D$5="",$E$5="",$F$5="",$G$5=""),"",IFERROR(VLOOKUP(B3499,'勘定科目コード（2019）'!$B$2:$J$3668,6,FALSE),"")))</f>
        <v/>
      </c>
      <c r="H3499" s="54"/>
      <c r="I3499" s="55" t="str">
        <f>IF(AND(OR(D3493&lt;&gt;"",E3493&lt;&gt;"",F3493&lt;&gt;"",G3493&lt;&gt;""),E3499=""),"",IF(AND($D$5="",$E$5="",$F$5="",$G$5=""),"",IFERROR(VLOOKUP(B3499,'勘定科目コード（2019）'!$B$2:$J$3668,7,FALSE),"")))</f>
        <v/>
      </c>
      <c r="J3499" s="56" t="str">
        <f>IF(AND(OR(D3493&lt;&gt;"",E3493&lt;&gt;"",F3493&lt;&gt;"",G3493&lt;&gt;""),E3499=""),"",IF(AND($D$5="",$E$5="",$F$5="",$G$5=""),"",IFERROR(VLOOKUP(B3499,'勘定科目コード（2019）'!$B$2:$J$3668,8,FALSE),"")))</f>
        <v/>
      </c>
      <c r="K3499" s="57" t="str">
        <f>IF(AND(OR(D3493&lt;&gt;"",E3493&lt;&gt;"",F3493&lt;&gt;"",G3493&lt;&gt;""),E3499=""),"",IF(AND($D$5="",$E$5="",$F$5="",$G$5=""),"",IFERROR(VLOOKUP(B3499,'勘定科目コード（2019）'!$B$2:$J$3668,9,FALSE),"")))</f>
        <v/>
      </c>
      <c r="L3499" s="44" t="str">
        <f>IFERROR(VLOOKUP(D3499,'勘定科目コード（2019）'!$E$2:$J$500,7,FALSE),"")</f>
        <v/>
      </c>
    </row>
    <row r="3500" spans="2:12" x14ac:dyDescent="0.15">
      <c r="B3500" s="31">
        <v>3490</v>
      </c>
      <c r="D3500" s="51" t="str">
        <f>IF(AND($D$5="",$E$5="",$F$5="",$G$5=""),"",(IFERROR(VLOOKUP(B3500,'勘定科目コード（2019）'!$B$2:$J$3668,3,FALSE),"")))</f>
        <v/>
      </c>
      <c r="E3500" s="52" t="str">
        <f>IF(AND(OR($D$5&lt;&gt;"",$E$5&lt;&gt;"",$F$5&lt;&gt;"",$G$5&lt;&gt;""),D3500=""),"",IF(AND($D$5="",$E$5="",$F$5="",$G$5=""),"",IFERROR(VLOOKUP(B3500,'勘定科目コード（2019）'!$B$2:$J$3668,4,FALSE),"")))</f>
        <v/>
      </c>
      <c r="F3500" s="53" t="str">
        <f>IF(AND(OR(D3494&lt;&gt;"",E3494&lt;&gt;"",F3494&lt;&gt;"",G3494&lt;&gt;""),E3500=""),"",IF(AND(OR(D3494&lt;&gt;"",E3494&lt;&gt;"",F3494&lt;&gt;"",G3494&lt;&gt;""),E3500=""),"",IF(AND($D$5="",$E$5="",$F$5="",$G$5=""),"",IFERROR(VLOOKUP(B3500,'勘定科目コード（2019）'!$B$2:$J$3668,5,FALSE),""))))</f>
        <v/>
      </c>
      <c r="G3500" s="52" t="str">
        <f>IF(AND(OR(D3494&lt;&gt;"",E3494&lt;&gt;"",F3494&lt;&gt;"",G3494&lt;&gt;""),E3500=""),"",IF(AND($D$5="",$E$5="",$F$5="",$G$5=""),"",IFERROR(VLOOKUP(B3500,'勘定科目コード（2019）'!$B$2:$J$3668,6,FALSE),"")))</f>
        <v/>
      </c>
      <c r="H3500" s="54"/>
      <c r="I3500" s="55" t="str">
        <f>IF(AND(OR(D3494&lt;&gt;"",E3494&lt;&gt;"",F3494&lt;&gt;"",G3494&lt;&gt;""),E3500=""),"",IF(AND($D$5="",$E$5="",$F$5="",$G$5=""),"",IFERROR(VLOOKUP(B3500,'勘定科目コード（2019）'!$B$2:$J$3668,7,FALSE),"")))</f>
        <v/>
      </c>
      <c r="J3500" s="56" t="str">
        <f>IF(AND(OR(D3494&lt;&gt;"",E3494&lt;&gt;"",F3494&lt;&gt;"",G3494&lt;&gt;""),E3500=""),"",IF(AND($D$5="",$E$5="",$F$5="",$G$5=""),"",IFERROR(VLOOKUP(B3500,'勘定科目コード（2019）'!$B$2:$J$3668,8,FALSE),"")))</f>
        <v/>
      </c>
      <c r="K3500" s="57" t="str">
        <f>IF(AND(OR(D3494&lt;&gt;"",E3494&lt;&gt;"",F3494&lt;&gt;"",G3494&lt;&gt;""),E3500=""),"",IF(AND($D$5="",$E$5="",$F$5="",$G$5=""),"",IFERROR(VLOOKUP(B3500,'勘定科目コード（2019）'!$B$2:$J$3668,9,FALSE),"")))</f>
        <v/>
      </c>
      <c r="L3500" s="44" t="str">
        <f>IFERROR(VLOOKUP(D3500,'勘定科目コード（2019）'!$E$2:$J$500,7,FALSE),"")</f>
        <v/>
      </c>
    </row>
    <row r="3501" spans="2:12" x14ac:dyDescent="0.15">
      <c r="B3501" s="31">
        <v>3491</v>
      </c>
      <c r="D3501" s="51" t="str">
        <f>IF(AND($D$5="",$E$5="",$F$5="",$G$5=""),"",(IFERROR(VLOOKUP(B3501,'勘定科目コード（2019）'!$B$2:$J$3668,3,FALSE),"")))</f>
        <v/>
      </c>
      <c r="E3501" s="52" t="str">
        <f>IF(AND(OR($D$5&lt;&gt;"",$E$5&lt;&gt;"",$F$5&lt;&gt;"",$G$5&lt;&gt;""),D3501=""),"",IF(AND($D$5="",$E$5="",$F$5="",$G$5=""),"",IFERROR(VLOOKUP(B3501,'勘定科目コード（2019）'!$B$2:$J$3668,4,FALSE),"")))</f>
        <v/>
      </c>
      <c r="F3501" s="53" t="str">
        <f>IF(AND(OR(D3495&lt;&gt;"",E3495&lt;&gt;"",F3495&lt;&gt;"",G3495&lt;&gt;""),E3501=""),"",IF(AND(OR(D3495&lt;&gt;"",E3495&lt;&gt;"",F3495&lt;&gt;"",G3495&lt;&gt;""),E3501=""),"",IF(AND($D$5="",$E$5="",$F$5="",$G$5=""),"",IFERROR(VLOOKUP(B3501,'勘定科目コード（2019）'!$B$2:$J$3668,5,FALSE),""))))</f>
        <v/>
      </c>
      <c r="G3501" s="52" t="str">
        <f>IF(AND(OR(D3495&lt;&gt;"",E3495&lt;&gt;"",F3495&lt;&gt;"",G3495&lt;&gt;""),E3501=""),"",IF(AND($D$5="",$E$5="",$F$5="",$G$5=""),"",IFERROR(VLOOKUP(B3501,'勘定科目コード（2019）'!$B$2:$J$3668,6,FALSE),"")))</f>
        <v/>
      </c>
      <c r="H3501" s="54"/>
      <c r="I3501" s="55" t="str">
        <f>IF(AND(OR(D3495&lt;&gt;"",E3495&lt;&gt;"",F3495&lt;&gt;"",G3495&lt;&gt;""),E3501=""),"",IF(AND($D$5="",$E$5="",$F$5="",$G$5=""),"",IFERROR(VLOOKUP(B3501,'勘定科目コード（2019）'!$B$2:$J$3668,7,FALSE),"")))</f>
        <v/>
      </c>
      <c r="J3501" s="56" t="str">
        <f>IF(AND(OR(D3495&lt;&gt;"",E3495&lt;&gt;"",F3495&lt;&gt;"",G3495&lt;&gt;""),E3501=""),"",IF(AND($D$5="",$E$5="",$F$5="",$G$5=""),"",IFERROR(VLOOKUP(B3501,'勘定科目コード（2019）'!$B$2:$J$3668,8,FALSE),"")))</f>
        <v/>
      </c>
      <c r="K3501" s="57" t="str">
        <f>IF(AND(OR(D3495&lt;&gt;"",E3495&lt;&gt;"",F3495&lt;&gt;"",G3495&lt;&gt;""),E3501=""),"",IF(AND($D$5="",$E$5="",$F$5="",$G$5=""),"",IFERROR(VLOOKUP(B3501,'勘定科目コード（2019）'!$B$2:$J$3668,9,FALSE),"")))</f>
        <v/>
      </c>
      <c r="L3501" s="44" t="str">
        <f>IFERROR(VLOOKUP(D3501,'勘定科目コード（2019）'!$E$2:$J$500,7,FALSE),"")</f>
        <v/>
      </c>
    </row>
    <row r="3502" spans="2:12" x14ac:dyDescent="0.15">
      <c r="B3502" s="31">
        <v>3492</v>
      </c>
      <c r="D3502" s="51" t="str">
        <f>IF(AND($D$5="",$E$5="",$F$5="",$G$5=""),"",(IFERROR(VLOOKUP(B3502,'勘定科目コード（2019）'!$B$2:$J$3668,3,FALSE),"")))</f>
        <v/>
      </c>
      <c r="E3502" s="52" t="str">
        <f>IF(AND(OR($D$5&lt;&gt;"",$E$5&lt;&gt;"",$F$5&lt;&gt;"",$G$5&lt;&gt;""),D3502=""),"",IF(AND($D$5="",$E$5="",$F$5="",$G$5=""),"",IFERROR(VLOOKUP(B3502,'勘定科目コード（2019）'!$B$2:$J$3668,4,FALSE),"")))</f>
        <v/>
      </c>
      <c r="F3502" s="53" t="str">
        <f>IF(AND(OR(D3496&lt;&gt;"",E3496&lt;&gt;"",F3496&lt;&gt;"",G3496&lt;&gt;""),E3502=""),"",IF(AND(OR(D3496&lt;&gt;"",E3496&lt;&gt;"",F3496&lt;&gt;"",G3496&lt;&gt;""),E3502=""),"",IF(AND($D$5="",$E$5="",$F$5="",$G$5=""),"",IFERROR(VLOOKUP(B3502,'勘定科目コード（2019）'!$B$2:$J$3668,5,FALSE),""))))</f>
        <v/>
      </c>
      <c r="G3502" s="52" t="str">
        <f>IF(AND(OR(D3496&lt;&gt;"",E3496&lt;&gt;"",F3496&lt;&gt;"",G3496&lt;&gt;""),E3502=""),"",IF(AND($D$5="",$E$5="",$F$5="",$G$5=""),"",IFERROR(VLOOKUP(B3502,'勘定科目コード（2019）'!$B$2:$J$3668,6,FALSE),"")))</f>
        <v/>
      </c>
      <c r="H3502" s="54"/>
      <c r="I3502" s="55" t="str">
        <f>IF(AND(OR(D3496&lt;&gt;"",E3496&lt;&gt;"",F3496&lt;&gt;"",G3496&lt;&gt;""),E3502=""),"",IF(AND($D$5="",$E$5="",$F$5="",$G$5=""),"",IFERROR(VLOOKUP(B3502,'勘定科目コード（2019）'!$B$2:$J$3668,7,FALSE),"")))</f>
        <v/>
      </c>
      <c r="J3502" s="56" t="str">
        <f>IF(AND(OR(D3496&lt;&gt;"",E3496&lt;&gt;"",F3496&lt;&gt;"",G3496&lt;&gt;""),E3502=""),"",IF(AND($D$5="",$E$5="",$F$5="",$G$5=""),"",IFERROR(VLOOKUP(B3502,'勘定科目コード（2019）'!$B$2:$J$3668,8,FALSE),"")))</f>
        <v/>
      </c>
      <c r="K3502" s="57" t="str">
        <f>IF(AND(OR(D3496&lt;&gt;"",E3496&lt;&gt;"",F3496&lt;&gt;"",G3496&lt;&gt;""),E3502=""),"",IF(AND($D$5="",$E$5="",$F$5="",$G$5=""),"",IFERROR(VLOOKUP(B3502,'勘定科目コード（2019）'!$B$2:$J$3668,9,FALSE),"")))</f>
        <v/>
      </c>
      <c r="L3502" s="44" t="str">
        <f>IFERROR(VLOOKUP(D3502,'勘定科目コード（2019）'!$E$2:$J$500,7,FALSE),"")</f>
        <v/>
      </c>
    </row>
    <row r="3503" spans="2:12" x14ac:dyDescent="0.15">
      <c r="B3503" s="31">
        <v>3493</v>
      </c>
      <c r="D3503" s="51" t="str">
        <f>IF(AND($D$5="",$E$5="",$F$5="",$G$5=""),"",(IFERROR(VLOOKUP(B3503,'勘定科目コード（2019）'!$B$2:$J$3668,3,FALSE),"")))</f>
        <v/>
      </c>
      <c r="E3503" s="52" t="str">
        <f>IF(AND(OR($D$5&lt;&gt;"",$E$5&lt;&gt;"",$F$5&lt;&gt;"",$G$5&lt;&gt;""),D3503=""),"",IF(AND($D$5="",$E$5="",$F$5="",$G$5=""),"",IFERROR(VLOOKUP(B3503,'勘定科目コード（2019）'!$B$2:$J$3668,4,FALSE),"")))</f>
        <v/>
      </c>
      <c r="F3503" s="53" t="str">
        <f>IF(AND(OR(D3497&lt;&gt;"",E3497&lt;&gt;"",F3497&lt;&gt;"",G3497&lt;&gt;""),E3503=""),"",IF(AND(OR(D3497&lt;&gt;"",E3497&lt;&gt;"",F3497&lt;&gt;"",G3497&lt;&gt;""),E3503=""),"",IF(AND($D$5="",$E$5="",$F$5="",$G$5=""),"",IFERROR(VLOOKUP(B3503,'勘定科目コード（2019）'!$B$2:$J$3668,5,FALSE),""))))</f>
        <v/>
      </c>
      <c r="G3503" s="52" t="str">
        <f>IF(AND(OR(D3497&lt;&gt;"",E3497&lt;&gt;"",F3497&lt;&gt;"",G3497&lt;&gt;""),E3503=""),"",IF(AND($D$5="",$E$5="",$F$5="",$G$5=""),"",IFERROR(VLOOKUP(B3503,'勘定科目コード（2019）'!$B$2:$J$3668,6,FALSE),"")))</f>
        <v/>
      </c>
      <c r="H3503" s="54"/>
      <c r="I3503" s="55" t="str">
        <f>IF(AND(OR(D3497&lt;&gt;"",E3497&lt;&gt;"",F3497&lt;&gt;"",G3497&lt;&gt;""),E3503=""),"",IF(AND($D$5="",$E$5="",$F$5="",$G$5=""),"",IFERROR(VLOOKUP(B3503,'勘定科目コード（2019）'!$B$2:$J$3668,7,FALSE),"")))</f>
        <v/>
      </c>
      <c r="J3503" s="56" t="str">
        <f>IF(AND(OR(D3497&lt;&gt;"",E3497&lt;&gt;"",F3497&lt;&gt;"",G3497&lt;&gt;""),E3503=""),"",IF(AND($D$5="",$E$5="",$F$5="",$G$5=""),"",IFERROR(VLOOKUP(B3503,'勘定科目コード（2019）'!$B$2:$J$3668,8,FALSE),"")))</f>
        <v/>
      </c>
      <c r="K3503" s="57" t="str">
        <f>IF(AND(OR(D3497&lt;&gt;"",E3497&lt;&gt;"",F3497&lt;&gt;"",G3497&lt;&gt;""),E3503=""),"",IF(AND($D$5="",$E$5="",$F$5="",$G$5=""),"",IFERROR(VLOOKUP(B3503,'勘定科目コード（2019）'!$B$2:$J$3668,9,FALSE),"")))</f>
        <v/>
      </c>
      <c r="L3503" s="44" t="str">
        <f>IFERROR(VLOOKUP(D3503,'勘定科目コード（2019）'!$E$2:$J$500,7,FALSE),"")</f>
        <v/>
      </c>
    </row>
    <row r="3504" spans="2:12" x14ac:dyDescent="0.15">
      <c r="B3504" s="31">
        <v>3494</v>
      </c>
      <c r="D3504" s="51" t="str">
        <f>IF(AND($D$5="",$E$5="",$F$5="",$G$5=""),"",(IFERROR(VLOOKUP(B3504,'勘定科目コード（2019）'!$B$2:$J$3668,3,FALSE),"")))</f>
        <v/>
      </c>
      <c r="E3504" s="52" t="str">
        <f>IF(AND(OR($D$5&lt;&gt;"",$E$5&lt;&gt;"",$F$5&lt;&gt;"",$G$5&lt;&gt;""),D3504=""),"",IF(AND($D$5="",$E$5="",$F$5="",$G$5=""),"",IFERROR(VLOOKUP(B3504,'勘定科目コード（2019）'!$B$2:$J$3668,4,FALSE),"")))</f>
        <v/>
      </c>
      <c r="F3504" s="53" t="str">
        <f>IF(AND(OR(D3498&lt;&gt;"",E3498&lt;&gt;"",F3498&lt;&gt;"",G3498&lt;&gt;""),E3504=""),"",IF(AND(OR(D3498&lt;&gt;"",E3498&lt;&gt;"",F3498&lt;&gt;"",G3498&lt;&gt;""),E3504=""),"",IF(AND($D$5="",$E$5="",$F$5="",$G$5=""),"",IFERROR(VLOOKUP(B3504,'勘定科目コード（2019）'!$B$2:$J$3668,5,FALSE),""))))</f>
        <v/>
      </c>
      <c r="G3504" s="52" t="str">
        <f>IF(AND(OR(D3498&lt;&gt;"",E3498&lt;&gt;"",F3498&lt;&gt;"",G3498&lt;&gt;""),E3504=""),"",IF(AND($D$5="",$E$5="",$F$5="",$G$5=""),"",IFERROR(VLOOKUP(B3504,'勘定科目コード（2019）'!$B$2:$J$3668,6,FALSE),"")))</f>
        <v/>
      </c>
      <c r="H3504" s="54"/>
      <c r="I3504" s="55" t="str">
        <f>IF(AND(OR(D3498&lt;&gt;"",E3498&lt;&gt;"",F3498&lt;&gt;"",G3498&lt;&gt;""),E3504=""),"",IF(AND($D$5="",$E$5="",$F$5="",$G$5=""),"",IFERROR(VLOOKUP(B3504,'勘定科目コード（2019）'!$B$2:$J$3668,7,FALSE),"")))</f>
        <v/>
      </c>
      <c r="J3504" s="56" t="str">
        <f>IF(AND(OR(D3498&lt;&gt;"",E3498&lt;&gt;"",F3498&lt;&gt;"",G3498&lt;&gt;""),E3504=""),"",IF(AND($D$5="",$E$5="",$F$5="",$G$5=""),"",IFERROR(VLOOKUP(B3504,'勘定科目コード（2019）'!$B$2:$J$3668,8,FALSE),"")))</f>
        <v/>
      </c>
      <c r="K3504" s="57" t="str">
        <f>IF(AND(OR(D3498&lt;&gt;"",E3498&lt;&gt;"",F3498&lt;&gt;"",G3498&lt;&gt;""),E3504=""),"",IF(AND($D$5="",$E$5="",$F$5="",$G$5=""),"",IFERROR(VLOOKUP(B3504,'勘定科目コード（2019）'!$B$2:$J$3668,9,FALSE),"")))</f>
        <v/>
      </c>
      <c r="L3504" s="44" t="str">
        <f>IFERROR(VLOOKUP(D3504,'勘定科目コード（2019）'!$E$2:$J$500,7,FALSE),"")</f>
        <v/>
      </c>
    </row>
    <row r="3505" spans="2:12" x14ac:dyDescent="0.15">
      <c r="B3505" s="31">
        <v>3495</v>
      </c>
      <c r="D3505" s="51" t="str">
        <f>IF(AND($D$5="",$E$5="",$F$5="",$G$5=""),"",(IFERROR(VLOOKUP(B3505,'勘定科目コード（2019）'!$B$2:$J$3668,3,FALSE),"")))</f>
        <v/>
      </c>
      <c r="E3505" s="52" t="str">
        <f>IF(AND(OR($D$5&lt;&gt;"",$E$5&lt;&gt;"",$F$5&lt;&gt;"",$G$5&lt;&gt;""),D3505=""),"",IF(AND($D$5="",$E$5="",$F$5="",$G$5=""),"",IFERROR(VLOOKUP(B3505,'勘定科目コード（2019）'!$B$2:$J$3668,4,FALSE),"")))</f>
        <v/>
      </c>
      <c r="F3505" s="53" t="str">
        <f>IF(AND(OR(D3499&lt;&gt;"",E3499&lt;&gt;"",F3499&lt;&gt;"",G3499&lt;&gt;""),E3505=""),"",IF(AND(OR(D3499&lt;&gt;"",E3499&lt;&gt;"",F3499&lt;&gt;"",G3499&lt;&gt;""),E3505=""),"",IF(AND($D$5="",$E$5="",$F$5="",$G$5=""),"",IFERROR(VLOOKUP(B3505,'勘定科目コード（2019）'!$B$2:$J$3668,5,FALSE),""))))</f>
        <v/>
      </c>
      <c r="G3505" s="52" t="str">
        <f>IF(AND(OR(D3499&lt;&gt;"",E3499&lt;&gt;"",F3499&lt;&gt;"",G3499&lt;&gt;""),E3505=""),"",IF(AND($D$5="",$E$5="",$F$5="",$G$5=""),"",IFERROR(VLOOKUP(B3505,'勘定科目コード（2019）'!$B$2:$J$3668,6,FALSE),"")))</f>
        <v/>
      </c>
      <c r="H3505" s="54"/>
      <c r="I3505" s="55" t="str">
        <f>IF(AND(OR(D3499&lt;&gt;"",E3499&lt;&gt;"",F3499&lt;&gt;"",G3499&lt;&gt;""),E3505=""),"",IF(AND($D$5="",$E$5="",$F$5="",$G$5=""),"",IFERROR(VLOOKUP(B3505,'勘定科目コード（2019）'!$B$2:$J$3668,7,FALSE),"")))</f>
        <v/>
      </c>
      <c r="J3505" s="56" t="str">
        <f>IF(AND(OR(D3499&lt;&gt;"",E3499&lt;&gt;"",F3499&lt;&gt;"",G3499&lt;&gt;""),E3505=""),"",IF(AND($D$5="",$E$5="",$F$5="",$G$5=""),"",IFERROR(VLOOKUP(B3505,'勘定科目コード（2019）'!$B$2:$J$3668,8,FALSE),"")))</f>
        <v/>
      </c>
      <c r="K3505" s="57" t="str">
        <f>IF(AND(OR(D3499&lt;&gt;"",E3499&lt;&gt;"",F3499&lt;&gt;"",G3499&lt;&gt;""),E3505=""),"",IF(AND($D$5="",$E$5="",$F$5="",$G$5=""),"",IFERROR(VLOOKUP(B3505,'勘定科目コード（2019）'!$B$2:$J$3668,9,FALSE),"")))</f>
        <v/>
      </c>
      <c r="L3505" s="44" t="str">
        <f>IFERROR(VLOOKUP(D3505,'勘定科目コード（2019）'!$E$2:$J$500,7,FALSE),"")</f>
        <v/>
      </c>
    </row>
    <row r="3506" spans="2:12" x14ac:dyDescent="0.15">
      <c r="B3506" s="31">
        <v>3496</v>
      </c>
      <c r="D3506" s="51" t="str">
        <f>IF(AND($D$5="",$E$5="",$F$5="",$G$5=""),"",(IFERROR(VLOOKUP(B3506,'勘定科目コード（2019）'!$B$2:$J$3668,3,FALSE),"")))</f>
        <v/>
      </c>
      <c r="E3506" s="52" t="str">
        <f>IF(AND(OR($D$5&lt;&gt;"",$E$5&lt;&gt;"",$F$5&lt;&gt;"",$G$5&lt;&gt;""),D3506=""),"",IF(AND($D$5="",$E$5="",$F$5="",$G$5=""),"",IFERROR(VLOOKUP(B3506,'勘定科目コード（2019）'!$B$2:$J$3668,4,FALSE),"")))</f>
        <v/>
      </c>
      <c r="F3506" s="53" t="str">
        <f>IF(AND(OR(D3500&lt;&gt;"",E3500&lt;&gt;"",F3500&lt;&gt;"",G3500&lt;&gt;""),E3506=""),"",IF(AND(OR(D3500&lt;&gt;"",E3500&lt;&gt;"",F3500&lt;&gt;"",G3500&lt;&gt;""),E3506=""),"",IF(AND($D$5="",$E$5="",$F$5="",$G$5=""),"",IFERROR(VLOOKUP(B3506,'勘定科目コード（2019）'!$B$2:$J$3668,5,FALSE),""))))</f>
        <v/>
      </c>
      <c r="G3506" s="52" t="str">
        <f>IF(AND(OR(D3500&lt;&gt;"",E3500&lt;&gt;"",F3500&lt;&gt;"",G3500&lt;&gt;""),E3506=""),"",IF(AND($D$5="",$E$5="",$F$5="",$G$5=""),"",IFERROR(VLOOKUP(B3506,'勘定科目コード（2019）'!$B$2:$J$3668,6,FALSE),"")))</f>
        <v/>
      </c>
      <c r="H3506" s="54"/>
      <c r="I3506" s="55" t="str">
        <f>IF(AND(OR(D3500&lt;&gt;"",E3500&lt;&gt;"",F3500&lt;&gt;"",G3500&lt;&gt;""),E3506=""),"",IF(AND($D$5="",$E$5="",$F$5="",$G$5=""),"",IFERROR(VLOOKUP(B3506,'勘定科目コード（2019）'!$B$2:$J$3668,7,FALSE),"")))</f>
        <v/>
      </c>
      <c r="J3506" s="56" t="str">
        <f>IF(AND(OR(D3500&lt;&gt;"",E3500&lt;&gt;"",F3500&lt;&gt;"",G3500&lt;&gt;""),E3506=""),"",IF(AND($D$5="",$E$5="",$F$5="",$G$5=""),"",IFERROR(VLOOKUP(B3506,'勘定科目コード（2019）'!$B$2:$J$3668,8,FALSE),"")))</f>
        <v/>
      </c>
      <c r="K3506" s="57" t="str">
        <f>IF(AND(OR(D3500&lt;&gt;"",E3500&lt;&gt;"",F3500&lt;&gt;"",G3500&lt;&gt;""),E3506=""),"",IF(AND($D$5="",$E$5="",$F$5="",$G$5=""),"",IFERROR(VLOOKUP(B3506,'勘定科目コード（2019）'!$B$2:$J$3668,9,FALSE),"")))</f>
        <v/>
      </c>
      <c r="L3506" s="44" t="str">
        <f>IFERROR(VLOOKUP(D3506,'勘定科目コード（2019）'!$E$2:$J$500,7,FALSE),"")</f>
        <v/>
      </c>
    </row>
    <row r="3507" spans="2:12" x14ac:dyDescent="0.15">
      <c r="B3507" s="31">
        <v>3497</v>
      </c>
      <c r="D3507" s="51" t="str">
        <f>IF(AND($D$5="",$E$5="",$F$5="",$G$5=""),"",(IFERROR(VLOOKUP(B3507,'勘定科目コード（2019）'!$B$2:$J$3668,3,FALSE),"")))</f>
        <v/>
      </c>
      <c r="E3507" s="52" t="str">
        <f>IF(AND(OR($D$5&lt;&gt;"",$E$5&lt;&gt;"",$F$5&lt;&gt;"",$G$5&lt;&gt;""),D3507=""),"",IF(AND($D$5="",$E$5="",$F$5="",$G$5=""),"",IFERROR(VLOOKUP(B3507,'勘定科目コード（2019）'!$B$2:$J$3668,4,FALSE),"")))</f>
        <v/>
      </c>
      <c r="F3507" s="53" t="str">
        <f>IF(AND(OR(D3501&lt;&gt;"",E3501&lt;&gt;"",F3501&lt;&gt;"",G3501&lt;&gt;""),E3507=""),"",IF(AND(OR(D3501&lt;&gt;"",E3501&lt;&gt;"",F3501&lt;&gt;"",G3501&lt;&gt;""),E3507=""),"",IF(AND($D$5="",$E$5="",$F$5="",$G$5=""),"",IFERROR(VLOOKUP(B3507,'勘定科目コード（2019）'!$B$2:$J$3668,5,FALSE),""))))</f>
        <v/>
      </c>
      <c r="G3507" s="52" t="str">
        <f>IF(AND(OR(D3501&lt;&gt;"",E3501&lt;&gt;"",F3501&lt;&gt;"",G3501&lt;&gt;""),E3507=""),"",IF(AND($D$5="",$E$5="",$F$5="",$G$5=""),"",IFERROR(VLOOKUP(B3507,'勘定科目コード（2019）'!$B$2:$J$3668,6,FALSE),"")))</f>
        <v/>
      </c>
      <c r="H3507" s="54"/>
      <c r="I3507" s="55" t="str">
        <f>IF(AND(OR(D3501&lt;&gt;"",E3501&lt;&gt;"",F3501&lt;&gt;"",G3501&lt;&gt;""),E3507=""),"",IF(AND($D$5="",$E$5="",$F$5="",$G$5=""),"",IFERROR(VLOOKUP(B3507,'勘定科目コード（2019）'!$B$2:$J$3668,7,FALSE),"")))</f>
        <v/>
      </c>
      <c r="J3507" s="56" t="str">
        <f>IF(AND(OR(D3501&lt;&gt;"",E3501&lt;&gt;"",F3501&lt;&gt;"",G3501&lt;&gt;""),E3507=""),"",IF(AND($D$5="",$E$5="",$F$5="",$G$5=""),"",IFERROR(VLOOKUP(B3507,'勘定科目コード（2019）'!$B$2:$J$3668,8,FALSE),"")))</f>
        <v/>
      </c>
      <c r="K3507" s="57" t="str">
        <f>IF(AND(OR(D3501&lt;&gt;"",E3501&lt;&gt;"",F3501&lt;&gt;"",G3501&lt;&gt;""),E3507=""),"",IF(AND($D$5="",$E$5="",$F$5="",$G$5=""),"",IFERROR(VLOOKUP(B3507,'勘定科目コード（2019）'!$B$2:$J$3668,9,FALSE),"")))</f>
        <v/>
      </c>
      <c r="L3507" s="44" t="str">
        <f>IFERROR(VLOOKUP(D3507,'勘定科目コード（2019）'!$E$2:$J$500,7,FALSE),"")</f>
        <v/>
      </c>
    </row>
    <row r="3508" spans="2:12" x14ac:dyDescent="0.15">
      <c r="B3508" s="31">
        <v>3498</v>
      </c>
      <c r="D3508" s="51" t="str">
        <f>IF(AND($D$5="",$E$5="",$F$5="",$G$5=""),"",(IFERROR(VLOOKUP(B3508,'勘定科目コード（2019）'!$B$2:$J$3668,3,FALSE),"")))</f>
        <v/>
      </c>
      <c r="E3508" s="52" t="str">
        <f>IF(AND(OR($D$5&lt;&gt;"",$E$5&lt;&gt;"",$F$5&lt;&gt;"",$G$5&lt;&gt;""),D3508=""),"",IF(AND($D$5="",$E$5="",$F$5="",$G$5=""),"",IFERROR(VLOOKUP(B3508,'勘定科目コード（2019）'!$B$2:$J$3668,4,FALSE),"")))</f>
        <v/>
      </c>
      <c r="F3508" s="53" t="str">
        <f>IF(AND(OR(D3502&lt;&gt;"",E3502&lt;&gt;"",F3502&lt;&gt;"",G3502&lt;&gt;""),E3508=""),"",IF(AND(OR(D3502&lt;&gt;"",E3502&lt;&gt;"",F3502&lt;&gt;"",G3502&lt;&gt;""),E3508=""),"",IF(AND($D$5="",$E$5="",$F$5="",$G$5=""),"",IFERROR(VLOOKUP(B3508,'勘定科目コード（2019）'!$B$2:$J$3668,5,FALSE),""))))</f>
        <v/>
      </c>
      <c r="G3508" s="52" t="str">
        <f>IF(AND(OR(D3502&lt;&gt;"",E3502&lt;&gt;"",F3502&lt;&gt;"",G3502&lt;&gt;""),E3508=""),"",IF(AND($D$5="",$E$5="",$F$5="",$G$5=""),"",IFERROR(VLOOKUP(B3508,'勘定科目コード（2019）'!$B$2:$J$3668,6,FALSE),"")))</f>
        <v/>
      </c>
      <c r="H3508" s="54"/>
      <c r="I3508" s="55" t="str">
        <f>IF(AND(OR(D3502&lt;&gt;"",E3502&lt;&gt;"",F3502&lt;&gt;"",G3502&lt;&gt;""),E3508=""),"",IF(AND($D$5="",$E$5="",$F$5="",$G$5=""),"",IFERROR(VLOOKUP(B3508,'勘定科目コード（2019）'!$B$2:$J$3668,7,FALSE),"")))</f>
        <v/>
      </c>
      <c r="J3508" s="56" t="str">
        <f>IF(AND(OR(D3502&lt;&gt;"",E3502&lt;&gt;"",F3502&lt;&gt;"",G3502&lt;&gt;""),E3508=""),"",IF(AND($D$5="",$E$5="",$F$5="",$G$5=""),"",IFERROR(VLOOKUP(B3508,'勘定科目コード（2019）'!$B$2:$J$3668,8,FALSE),"")))</f>
        <v/>
      </c>
      <c r="K3508" s="57" t="str">
        <f>IF(AND(OR(D3502&lt;&gt;"",E3502&lt;&gt;"",F3502&lt;&gt;"",G3502&lt;&gt;""),E3508=""),"",IF(AND($D$5="",$E$5="",$F$5="",$G$5=""),"",IFERROR(VLOOKUP(B3508,'勘定科目コード（2019）'!$B$2:$J$3668,9,FALSE),"")))</f>
        <v/>
      </c>
      <c r="L3508" s="44" t="str">
        <f>IFERROR(VLOOKUP(D3508,'勘定科目コード（2019）'!$E$2:$J$500,7,FALSE),"")</f>
        <v/>
      </c>
    </row>
    <row r="3509" spans="2:12" x14ac:dyDescent="0.15">
      <c r="B3509" s="31">
        <v>3499</v>
      </c>
      <c r="D3509" s="51" t="str">
        <f>IF(AND($D$5="",$E$5="",$F$5="",$G$5=""),"",(IFERROR(VLOOKUP(B3509,'勘定科目コード（2019）'!$B$2:$J$3668,3,FALSE),"")))</f>
        <v/>
      </c>
      <c r="E3509" s="52" t="str">
        <f>IF(AND(OR($D$5&lt;&gt;"",$E$5&lt;&gt;"",$F$5&lt;&gt;"",$G$5&lt;&gt;""),D3509=""),"",IF(AND($D$5="",$E$5="",$F$5="",$G$5=""),"",IFERROR(VLOOKUP(B3509,'勘定科目コード（2019）'!$B$2:$J$3668,4,FALSE),"")))</f>
        <v/>
      </c>
      <c r="F3509" s="53" t="str">
        <f>IF(AND(OR(D3503&lt;&gt;"",E3503&lt;&gt;"",F3503&lt;&gt;"",G3503&lt;&gt;""),E3509=""),"",IF(AND(OR(D3503&lt;&gt;"",E3503&lt;&gt;"",F3503&lt;&gt;"",G3503&lt;&gt;""),E3509=""),"",IF(AND($D$5="",$E$5="",$F$5="",$G$5=""),"",IFERROR(VLOOKUP(B3509,'勘定科目コード（2019）'!$B$2:$J$3668,5,FALSE),""))))</f>
        <v/>
      </c>
      <c r="G3509" s="52" t="str">
        <f>IF(AND(OR(D3503&lt;&gt;"",E3503&lt;&gt;"",F3503&lt;&gt;"",G3503&lt;&gt;""),E3509=""),"",IF(AND($D$5="",$E$5="",$F$5="",$G$5=""),"",IFERROR(VLOOKUP(B3509,'勘定科目コード（2019）'!$B$2:$J$3668,6,FALSE),"")))</f>
        <v/>
      </c>
      <c r="H3509" s="54"/>
      <c r="I3509" s="55" t="str">
        <f>IF(AND(OR(D3503&lt;&gt;"",E3503&lt;&gt;"",F3503&lt;&gt;"",G3503&lt;&gt;""),E3509=""),"",IF(AND($D$5="",$E$5="",$F$5="",$G$5=""),"",IFERROR(VLOOKUP(B3509,'勘定科目コード（2019）'!$B$2:$J$3668,7,FALSE),"")))</f>
        <v/>
      </c>
      <c r="J3509" s="56" t="str">
        <f>IF(AND(OR(D3503&lt;&gt;"",E3503&lt;&gt;"",F3503&lt;&gt;"",G3503&lt;&gt;""),E3509=""),"",IF(AND($D$5="",$E$5="",$F$5="",$G$5=""),"",IFERROR(VLOOKUP(B3509,'勘定科目コード（2019）'!$B$2:$J$3668,8,FALSE),"")))</f>
        <v/>
      </c>
      <c r="K3509" s="57" t="str">
        <f>IF(AND(OR(D3503&lt;&gt;"",E3503&lt;&gt;"",F3503&lt;&gt;"",G3503&lt;&gt;""),E3509=""),"",IF(AND($D$5="",$E$5="",$F$5="",$G$5=""),"",IFERROR(VLOOKUP(B3509,'勘定科目コード（2019）'!$B$2:$J$3668,9,FALSE),"")))</f>
        <v/>
      </c>
      <c r="L3509" s="44" t="str">
        <f>IFERROR(VLOOKUP(D3509,'勘定科目コード（2019）'!$E$2:$J$500,7,FALSE),"")</f>
        <v/>
      </c>
    </row>
    <row r="3510" spans="2:12" x14ac:dyDescent="0.15">
      <c r="B3510" s="31">
        <v>3500</v>
      </c>
      <c r="D3510" s="51" t="str">
        <f>IF(AND($D$5="",$E$5="",$F$5="",$G$5=""),"",(IFERROR(VLOOKUP(B3510,'勘定科目コード（2019）'!$B$2:$J$3668,3,FALSE),"")))</f>
        <v/>
      </c>
      <c r="E3510" s="52" t="str">
        <f>IF(AND(OR($D$5&lt;&gt;"",$E$5&lt;&gt;"",$F$5&lt;&gt;"",$G$5&lt;&gt;""),D3510=""),"",IF(AND($D$5="",$E$5="",$F$5="",$G$5=""),"",IFERROR(VLOOKUP(B3510,'勘定科目コード（2019）'!$B$2:$J$3668,4,FALSE),"")))</f>
        <v/>
      </c>
      <c r="F3510" s="53" t="str">
        <f>IF(AND(OR(D3504&lt;&gt;"",E3504&lt;&gt;"",F3504&lt;&gt;"",G3504&lt;&gt;""),E3510=""),"",IF(AND(OR(D3504&lt;&gt;"",E3504&lt;&gt;"",F3504&lt;&gt;"",G3504&lt;&gt;""),E3510=""),"",IF(AND($D$5="",$E$5="",$F$5="",$G$5=""),"",IFERROR(VLOOKUP(B3510,'勘定科目コード（2019）'!$B$2:$J$3668,5,FALSE),""))))</f>
        <v/>
      </c>
      <c r="G3510" s="52" t="str">
        <f>IF(AND(OR(D3504&lt;&gt;"",E3504&lt;&gt;"",F3504&lt;&gt;"",G3504&lt;&gt;""),E3510=""),"",IF(AND($D$5="",$E$5="",$F$5="",$G$5=""),"",IFERROR(VLOOKUP(B3510,'勘定科目コード（2019）'!$B$2:$J$3668,6,FALSE),"")))</f>
        <v/>
      </c>
      <c r="H3510" s="54"/>
      <c r="I3510" s="55" t="str">
        <f>IF(AND(OR(D3504&lt;&gt;"",E3504&lt;&gt;"",F3504&lt;&gt;"",G3504&lt;&gt;""),E3510=""),"",IF(AND($D$5="",$E$5="",$F$5="",$G$5=""),"",IFERROR(VLOOKUP(B3510,'勘定科目コード（2019）'!$B$2:$J$3668,7,FALSE),"")))</f>
        <v/>
      </c>
      <c r="J3510" s="56" t="str">
        <f>IF(AND(OR(D3504&lt;&gt;"",E3504&lt;&gt;"",F3504&lt;&gt;"",G3504&lt;&gt;""),E3510=""),"",IF(AND($D$5="",$E$5="",$F$5="",$G$5=""),"",IFERROR(VLOOKUP(B3510,'勘定科目コード（2019）'!$B$2:$J$3668,8,FALSE),"")))</f>
        <v/>
      </c>
      <c r="K3510" s="57" t="str">
        <f>IF(AND(OR(D3504&lt;&gt;"",E3504&lt;&gt;"",F3504&lt;&gt;"",G3504&lt;&gt;""),E3510=""),"",IF(AND($D$5="",$E$5="",$F$5="",$G$5=""),"",IFERROR(VLOOKUP(B3510,'勘定科目コード（2019）'!$B$2:$J$3668,9,FALSE),"")))</f>
        <v/>
      </c>
      <c r="L3510" s="44" t="str">
        <f>IFERROR(VLOOKUP(D3510,'勘定科目コード（2019）'!$E$2:$J$500,7,FALSE),"")</f>
        <v/>
      </c>
    </row>
    <row r="3511" spans="2:12" x14ac:dyDescent="0.15">
      <c r="B3511" s="31">
        <v>3501</v>
      </c>
      <c r="D3511" s="51" t="str">
        <f>IF(AND($D$5="",$E$5="",$F$5="",$G$5=""),"",(IFERROR(VLOOKUP(B3511,'勘定科目コード（2019）'!$B$2:$J$3668,3,FALSE),"")))</f>
        <v/>
      </c>
      <c r="E3511" s="52" t="str">
        <f>IF(AND(OR($D$5&lt;&gt;"",$E$5&lt;&gt;"",$F$5&lt;&gt;"",$G$5&lt;&gt;""),D3511=""),"",IF(AND($D$5="",$E$5="",$F$5="",$G$5=""),"",IFERROR(VLOOKUP(B3511,'勘定科目コード（2019）'!$B$2:$J$3668,4,FALSE),"")))</f>
        <v/>
      </c>
      <c r="F3511" s="53" t="str">
        <f>IF(AND(OR(D3505&lt;&gt;"",E3505&lt;&gt;"",F3505&lt;&gt;"",G3505&lt;&gt;""),E3511=""),"",IF(AND(OR(D3505&lt;&gt;"",E3505&lt;&gt;"",F3505&lt;&gt;"",G3505&lt;&gt;""),E3511=""),"",IF(AND($D$5="",$E$5="",$F$5="",$G$5=""),"",IFERROR(VLOOKUP(B3511,'勘定科目コード（2019）'!$B$2:$J$3668,5,FALSE),""))))</f>
        <v/>
      </c>
      <c r="G3511" s="52" t="str">
        <f>IF(AND(OR(D3505&lt;&gt;"",E3505&lt;&gt;"",F3505&lt;&gt;"",G3505&lt;&gt;""),E3511=""),"",IF(AND($D$5="",$E$5="",$F$5="",$G$5=""),"",IFERROR(VLOOKUP(B3511,'勘定科目コード（2019）'!$B$2:$J$3668,6,FALSE),"")))</f>
        <v/>
      </c>
      <c r="H3511" s="54"/>
      <c r="I3511" s="55" t="str">
        <f>IF(AND(OR(D3505&lt;&gt;"",E3505&lt;&gt;"",F3505&lt;&gt;"",G3505&lt;&gt;""),E3511=""),"",IF(AND($D$5="",$E$5="",$F$5="",$G$5=""),"",IFERROR(VLOOKUP(B3511,'勘定科目コード（2019）'!$B$2:$J$3668,7,FALSE),"")))</f>
        <v/>
      </c>
      <c r="J3511" s="56" t="str">
        <f>IF(AND(OR(D3505&lt;&gt;"",E3505&lt;&gt;"",F3505&lt;&gt;"",G3505&lt;&gt;""),E3511=""),"",IF(AND($D$5="",$E$5="",$F$5="",$G$5=""),"",IFERROR(VLOOKUP(B3511,'勘定科目コード（2019）'!$B$2:$J$3668,8,FALSE),"")))</f>
        <v/>
      </c>
      <c r="K3511" s="57" t="str">
        <f>IF(AND(OR(D3505&lt;&gt;"",E3505&lt;&gt;"",F3505&lt;&gt;"",G3505&lt;&gt;""),E3511=""),"",IF(AND($D$5="",$E$5="",$F$5="",$G$5=""),"",IFERROR(VLOOKUP(B3511,'勘定科目コード（2019）'!$B$2:$J$3668,9,FALSE),"")))</f>
        <v/>
      </c>
      <c r="L3511" s="44" t="str">
        <f>IFERROR(VLOOKUP(D3511,'勘定科目コード（2019）'!$E$2:$J$500,7,FALSE),"")</f>
        <v/>
      </c>
    </row>
    <row r="3512" spans="2:12" x14ac:dyDescent="0.15">
      <c r="B3512" s="31">
        <v>3502</v>
      </c>
      <c r="D3512" s="51" t="str">
        <f>IF(AND($D$5="",$E$5="",$F$5="",$G$5=""),"",(IFERROR(VLOOKUP(B3512,'勘定科目コード（2019）'!$B$2:$J$3668,3,FALSE),"")))</f>
        <v/>
      </c>
      <c r="E3512" s="52" t="str">
        <f>IF(AND(OR($D$5&lt;&gt;"",$E$5&lt;&gt;"",$F$5&lt;&gt;"",$G$5&lt;&gt;""),D3512=""),"",IF(AND($D$5="",$E$5="",$F$5="",$G$5=""),"",IFERROR(VLOOKUP(B3512,'勘定科目コード（2019）'!$B$2:$J$3668,4,FALSE),"")))</f>
        <v/>
      </c>
      <c r="F3512" s="53" t="str">
        <f>IF(AND(OR(D3506&lt;&gt;"",E3506&lt;&gt;"",F3506&lt;&gt;"",G3506&lt;&gt;""),E3512=""),"",IF(AND(OR(D3506&lt;&gt;"",E3506&lt;&gt;"",F3506&lt;&gt;"",G3506&lt;&gt;""),E3512=""),"",IF(AND($D$5="",$E$5="",$F$5="",$G$5=""),"",IFERROR(VLOOKUP(B3512,'勘定科目コード（2019）'!$B$2:$J$3668,5,FALSE),""))))</f>
        <v/>
      </c>
      <c r="G3512" s="52" t="str">
        <f>IF(AND(OR(D3506&lt;&gt;"",E3506&lt;&gt;"",F3506&lt;&gt;"",G3506&lt;&gt;""),E3512=""),"",IF(AND($D$5="",$E$5="",$F$5="",$G$5=""),"",IFERROR(VLOOKUP(B3512,'勘定科目コード（2019）'!$B$2:$J$3668,6,FALSE),"")))</f>
        <v/>
      </c>
      <c r="H3512" s="54"/>
      <c r="I3512" s="55" t="str">
        <f>IF(AND(OR(D3506&lt;&gt;"",E3506&lt;&gt;"",F3506&lt;&gt;"",G3506&lt;&gt;""),E3512=""),"",IF(AND($D$5="",$E$5="",$F$5="",$G$5=""),"",IFERROR(VLOOKUP(B3512,'勘定科目コード（2019）'!$B$2:$J$3668,7,FALSE),"")))</f>
        <v/>
      </c>
      <c r="J3512" s="56" t="str">
        <f>IF(AND(OR(D3506&lt;&gt;"",E3506&lt;&gt;"",F3506&lt;&gt;"",G3506&lt;&gt;""),E3512=""),"",IF(AND($D$5="",$E$5="",$F$5="",$G$5=""),"",IFERROR(VLOOKUP(B3512,'勘定科目コード（2019）'!$B$2:$J$3668,8,FALSE),"")))</f>
        <v/>
      </c>
      <c r="K3512" s="57" t="str">
        <f>IF(AND(OR(D3506&lt;&gt;"",E3506&lt;&gt;"",F3506&lt;&gt;"",G3506&lt;&gt;""),E3512=""),"",IF(AND($D$5="",$E$5="",$F$5="",$G$5=""),"",IFERROR(VLOOKUP(B3512,'勘定科目コード（2019）'!$B$2:$J$3668,9,FALSE),"")))</f>
        <v/>
      </c>
      <c r="L3512" s="44" t="str">
        <f>IFERROR(VLOOKUP(D3512,'勘定科目コード（2019）'!$E$2:$J$500,7,FALSE),"")</f>
        <v/>
      </c>
    </row>
    <row r="3513" spans="2:12" x14ac:dyDescent="0.15">
      <c r="B3513" s="31">
        <v>3503</v>
      </c>
      <c r="D3513" s="51" t="str">
        <f>IF(AND($D$5="",$E$5="",$F$5="",$G$5=""),"",(IFERROR(VLOOKUP(B3513,'勘定科目コード（2019）'!$B$2:$J$3668,3,FALSE),"")))</f>
        <v/>
      </c>
      <c r="E3513" s="52" t="str">
        <f>IF(AND(OR($D$5&lt;&gt;"",$E$5&lt;&gt;"",$F$5&lt;&gt;"",$G$5&lt;&gt;""),D3513=""),"",IF(AND($D$5="",$E$5="",$F$5="",$G$5=""),"",IFERROR(VLOOKUP(B3513,'勘定科目コード（2019）'!$B$2:$J$3668,4,FALSE),"")))</f>
        <v/>
      </c>
      <c r="F3513" s="53" t="str">
        <f>IF(AND(OR(D3507&lt;&gt;"",E3507&lt;&gt;"",F3507&lt;&gt;"",G3507&lt;&gt;""),E3513=""),"",IF(AND(OR(D3507&lt;&gt;"",E3507&lt;&gt;"",F3507&lt;&gt;"",G3507&lt;&gt;""),E3513=""),"",IF(AND($D$5="",$E$5="",$F$5="",$G$5=""),"",IFERROR(VLOOKUP(B3513,'勘定科目コード（2019）'!$B$2:$J$3668,5,FALSE),""))))</f>
        <v/>
      </c>
      <c r="G3513" s="52" t="str">
        <f>IF(AND(OR(D3507&lt;&gt;"",E3507&lt;&gt;"",F3507&lt;&gt;"",G3507&lt;&gt;""),E3513=""),"",IF(AND($D$5="",$E$5="",$F$5="",$G$5=""),"",IFERROR(VLOOKUP(B3513,'勘定科目コード（2019）'!$B$2:$J$3668,6,FALSE),"")))</f>
        <v/>
      </c>
      <c r="H3513" s="54"/>
      <c r="I3513" s="55" t="str">
        <f>IF(AND(OR(D3507&lt;&gt;"",E3507&lt;&gt;"",F3507&lt;&gt;"",G3507&lt;&gt;""),E3513=""),"",IF(AND($D$5="",$E$5="",$F$5="",$G$5=""),"",IFERROR(VLOOKUP(B3513,'勘定科目コード（2019）'!$B$2:$J$3668,7,FALSE),"")))</f>
        <v/>
      </c>
      <c r="J3513" s="56" t="str">
        <f>IF(AND(OR(D3507&lt;&gt;"",E3507&lt;&gt;"",F3507&lt;&gt;"",G3507&lt;&gt;""),E3513=""),"",IF(AND($D$5="",$E$5="",$F$5="",$G$5=""),"",IFERROR(VLOOKUP(B3513,'勘定科目コード（2019）'!$B$2:$J$3668,8,FALSE),"")))</f>
        <v/>
      </c>
      <c r="K3513" s="57" t="str">
        <f>IF(AND(OR(D3507&lt;&gt;"",E3507&lt;&gt;"",F3507&lt;&gt;"",G3507&lt;&gt;""),E3513=""),"",IF(AND($D$5="",$E$5="",$F$5="",$G$5=""),"",IFERROR(VLOOKUP(B3513,'勘定科目コード（2019）'!$B$2:$J$3668,9,FALSE),"")))</f>
        <v/>
      </c>
      <c r="L3513" s="44" t="str">
        <f>IFERROR(VLOOKUP(D3513,'勘定科目コード（2019）'!$E$2:$J$500,7,FALSE),"")</f>
        <v/>
      </c>
    </row>
    <row r="3514" spans="2:12" x14ac:dyDescent="0.15">
      <c r="B3514" s="31">
        <v>3504</v>
      </c>
      <c r="D3514" s="51" t="str">
        <f>IF(AND($D$5="",$E$5="",$F$5="",$G$5=""),"",(IFERROR(VLOOKUP(B3514,'勘定科目コード（2019）'!$B$2:$J$3668,3,FALSE),"")))</f>
        <v/>
      </c>
      <c r="E3514" s="52" t="str">
        <f>IF(AND(OR($D$5&lt;&gt;"",$E$5&lt;&gt;"",$F$5&lt;&gt;"",$G$5&lt;&gt;""),D3514=""),"",IF(AND($D$5="",$E$5="",$F$5="",$G$5=""),"",IFERROR(VLOOKUP(B3514,'勘定科目コード（2019）'!$B$2:$J$3668,4,FALSE),"")))</f>
        <v/>
      </c>
      <c r="F3514" s="53" t="str">
        <f>IF(AND(OR(D3508&lt;&gt;"",E3508&lt;&gt;"",F3508&lt;&gt;"",G3508&lt;&gt;""),E3514=""),"",IF(AND(OR(D3508&lt;&gt;"",E3508&lt;&gt;"",F3508&lt;&gt;"",G3508&lt;&gt;""),E3514=""),"",IF(AND($D$5="",$E$5="",$F$5="",$G$5=""),"",IFERROR(VLOOKUP(B3514,'勘定科目コード（2019）'!$B$2:$J$3668,5,FALSE),""))))</f>
        <v/>
      </c>
      <c r="G3514" s="52" t="str">
        <f>IF(AND(OR(D3508&lt;&gt;"",E3508&lt;&gt;"",F3508&lt;&gt;"",G3508&lt;&gt;""),E3514=""),"",IF(AND($D$5="",$E$5="",$F$5="",$G$5=""),"",IFERROR(VLOOKUP(B3514,'勘定科目コード（2019）'!$B$2:$J$3668,6,FALSE),"")))</f>
        <v/>
      </c>
      <c r="H3514" s="54"/>
      <c r="I3514" s="55" t="str">
        <f>IF(AND(OR(D3508&lt;&gt;"",E3508&lt;&gt;"",F3508&lt;&gt;"",G3508&lt;&gt;""),E3514=""),"",IF(AND($D$5="",$E$5="",$F$5="",$G$5=""),"",IFERROR(VLOOKUP(B3514,'勘定科目コード（2019）'!$B$2:$J$3668,7,FALSE),"")))</f>
        <v/>
      </c>
      <c r="J3514" s="56" t="str">
        <f>IF(AND(OR(D3508&lt;&gt;"",E3508&lt;&gt;"",F3508&lt;&gt;"",G3508&lt;&gt;""),E3514=""),"",IF(AND($D$5="",$E$5="",$F$5="",$G$5=""),"",IFERROR(VLOOKUP(B3514,'勘定科目コード（2019）'!$B$2:$J$3668,8,FALSE),"")))</f>
        <v/>
      </c>
      <c r="K3514" s="57" t="str">
        <f>IF(AND(OR(D3508&lt;&gt;"",E3508&lt;&gt;"",F3508&lt;&gt;"",G3508&lt;&gt;""),E3514=""),"",IF(AND($D$5="",$E$5="",$F$5="",$G$5=""),"",IFERROR(VLOOKUP(B3514,'勘定科目コード（2019）'!$B$2:$J$3668,9,FALSE),"")))</f>
        <v/>
      </c>
      <c r="L3514" s="44" t="str">
        <f>IFERROR(VLOOKUP(D3514,'勘定科目コード（2019）'!$E$2:$J$500,7,FALSE),"")</f>
        <v/>
      </c>
    </row>
    <row r="3515" spans="2:12" x14ac:dyDescent="0.15">
      <c r="B3515" s="31">
        <v>3505</v>
      </c>
      <c r="D3515" s="51" t="str">
        <f>IF(AND($D$5="",$E$5="",$F$5="",$G$5=""),"",(IFERROR(VLOOKUP(B3515,'勘定科目コード（2019）'!$B$2:$J$3668,3,FALSE),"")))</f>
        <v/>
      </c>
      <c r="E3515" s="52" t="str">
        <f>IF(AND(OR($D$5&lt;&gt;"",$E$5&lt;&gt;"",$F$5&lt;&gt;"",$G$5&lt;&gt;""),D3515=""),"",IF(AND($D$5="",$E$5="",$F$5="",$G$5=""),"",IFERROR(VLOOKUP(B3515,'勘定科目コード（2019）'!$B$2:$J$3668,4,FALSE),"")))</f>
        <v/>
      </c>
      <c r="F3515" s="53" t="str">
        <f>IF(AND(OR(D3509&lt;&gt;"",E3509&lt;&gt;"",F3509&lt;&gt;"",G3509&lt;&gt;""),E3515=""),"",IF(AND(OR(D3509&lt;&gt;"",E3509&lt;&gt;"",F3509&lt;&gt;"",G3509&lt;&gt;""),E3515=""),"",IF(AND($D$5="",$E$5="",$F$5="",$G$5=""),"",IFERROR(VLOOKUP(B3515,'勘定科目コード（2019）'!$B$2:$J$3668,5,FALSE),""))))</f>
        <v/>
      </c>
      <c r="G3515" s="52" t="str">
        <f>IF(AND(OR(D3509&lt;&gt;"",E3509&lt;&gt;"",F3509&lt;&gt;"",G3509&lt;&gt;""),E3515=""),"",IF(AND($D$5="",$E$5="",$F$5="",$G$5=""),"",IFERROR(VLOOKUP(B3515,'勘定科目コード（2019）'!$B$2:$J$3668,6,FALSE),"")))</f>
        <v/>
      </c>
      <c r="H3515" s="54"/>
      <c r="I3515" s="55" t="str">
        <f>IF(AND(OR(D3509&lt;&gt;"",E3509&lt;&gt;"",F3509&lt;&gt;"",G3509&lt;&gt;""),E3515=""),"",IF(AND($D$5="",$E$5="",$F$5="",$G$5=""),"",IFERROR(VLOOKUP(B3515,'勘定科目コード（2019）'!$B$2:$J$3668,7,FALSE),"")))</f>
        <v/>
      </c>
      <c r="J3515" s="56" t="str">
        <f>IF(AND(OR(D3509&lt;&gt;"",E3509&lt;&gt;"",F3509&lt;&gt;"",G3509&lt;&gt;""),E3515=""),"",IF(AND($D$5="",$E$5="",$F$5="",$G$5=""),"",IFERROR(VLOOKUP(B3515,'勘定科目コード（2019）'!$B$2:$J$3668,8,FALSE),"")))</f>
        <v/>
      </c>
      <c r="K3515" s="57" t="str">
        <f>IF(AND(OR(D3509&lt;&gt;"",E3509&lt;&gt;"",F3509&lt;&gt;"",G3509&lt;&gt;""),E3515=""),"",IF(AND($D$5="",$E$5="",$F$5="",$G$5=""),"",IFERROR(VLOOKUP(B3515,'勘定科目コード（2019）'!$B$2:$J$3668,9,FALSE),"")))</f>
        <v/>
      </c>
      <c r="L3515" s="44" t="str">
        <f>IFERROR(VLOOKUP(D3515,'勘定科目コード（2019）'!$E$2:$J$500,7,FALSE),"")</f>
        <v/>
      </c>
    </row>
    <row r="3516" spans="2:12" x14ac:dyDescent="0.15">
      <c r="B3516" s="31">
        <v>3506</v>
      </c>
      <c r="D3516" s="51" t="str">
        <f>IF(AND($D$5="",$E$5="",$F$5="",$G$5=""),"",(IFERROR(VLOOKUP(B3516,'勘定科目コード（2019）'!$B$2:$J$3668,3,FALSE),"")))</f>
        <v/>
      </c>
      <c r="E3516" s="52" t="str">
        <f>IF(AND(OR($D$5&lt;&gt;"",$E$5&lt;&gt;"",$F$5&lt;&gt;"",$G$5&lt;&gt;""),D3516=""),"",IF(AND($D$5="",$E$5="",$F$5="",$G$5=""),"",IFERROR(VLOOKUP(B3516,'勘定科目コード（2019）'!$B$2:$J$3668,4,FALSE),"")))</f>
        <v/>
      </c>
      <c r="F3516" s="53" t="str">
        <f>IF(AND(OR(D3510&lt;&gt;"",E3510&lt;&gt;"",F3510&lt;&gt;"",G3510&lt;&gt;""),E3516=""),"",IF(AND(OR(D3510&lt;&gt;"",E3510&lt;&gt;"",F3510&lt;&gt;"",G3510&lt;&gt;""),E3516=""),"",IF(AND($D$5="",$E$5="",$F$5="",$G$5=""),"",IFERROR(VLOOKUP(B3516,'勘定科目コード（2019）'!$B$2:$J$3668,5,FALSE),""))))</f>
        <v/>
      </c>
      <c r="G3516" s="52" t="str">
        <f>IF(AND(OR(D3510&lt;&gt;"",E3510&lt;&gt;"",F3510&lt;&gt;"",G3510&lt;&gt;""),E3516=""),"",IF(AND($D$5="",$E$5="",$F$5="",$G$5=""),"",IFERROR(VLOOKUP(B3516,'勘定科目コード（2019）'!$B$2:$J$3668,6,FALSE),"")))</f>
        <v/>
      </c>
      <c r="H3516" s="54"/>
      <c r="I3516" s="55" t="str">
        <f>IF(AND(OR(D3510&lt;&gt;"",E3510&lt;&gt;"",F3510&lt;&gt;"",G3510&lt;&gt;""),E3516=""),"",IF(AND($D$5="",$E$5="",$F$5="",$G$5=""),"",IFERROR(VLOOKUP(B3516,'勘定科目コード（2019）'!$B$2:$J$3668,7,FALSE),"")))</f>
        <v/>
      </c>
      <c r="J3516" s="56" t="str">
        <f>IF(AND(OR(D3510&lt;&gt;"",E3510&lt;&gt;"",F3510&lt;&gt;"",G3510&lt;&gt;""),E3516=""),"",IF(AND($D$5="",$E$5="",$F$5="",$G$5=""),"",IFERROR(VLOOKUP(B3516,'勘定科目コード（2019）'!$B$2:$J$3668,8,FALSE),"")))</f>
        <v/>
      </c>
      <c r="K3516" s="57" t="str">
        <f>IF(AND(OR(D3510&lt;&gt;"",E3510&lt;&gt;"",F3510&lt;&gt;"",G3510&lt;&gt;""),E3516=""),"",IF(AND($D$5="",$E$5="",$F$5="",$G$5=""),"",IFERROR(VLOOKUP(B3516,'勘定科目コード（2019）'!$B$2:$J$3668,9,FALSE),"")))</f>
        <v/>
      </c>
      <c r="L3516" s="44" t="str">
        <f>IFERROR(VLOOKUP(D3516,'勘定科目コード（2019）'!$E$2:$J$500,7,FALSE),"")</f>
        <v/>
      </c>
    </row>
    <row r="3517" spans="2:12" x14ac:dyDescent="0.15">
      <c r="B3517" s="31">
        <v>3507</v>
      </c>
      <c r="D3517" s="51" t="str">
        <f>IF(AND($D$5="",$E$5="",$F$5="",$G$5=""),"",(IFERROR(VLOOKUP(B3517,'勘定科目コード（2019）'!$B$2:$J$3668,3,FALSE),"")))</f>
        <v/>
      </c>
      <c r="E3517" s="52" t="str">
        <f>IF(AND(OR($D$5&lt;&gt;"",$E$5&lt;&gt;"",$F$5&lt;&gt;"",$G$5&lt;&gt;""),D3517=""),"",IF(AND($D$5="",$E$5="",$F$5="",$G$5=""),"",IFERROR(VLOOKUP(B3517,'勘定科目コード（2019）'!$B$2:$J$3668,4,FALSE),"")))</f>
        <v/>
      </c>
      <c r="F3517" s="53" t="str">
        <f>IF(AND(OR(D3511&lt;&gt;"",E3511&lt;&gt;"",F3511&lt;&gt;"",G3511&lt;&gt;""),E3517=""),"",IF(AND(OR(D3511&lt;&gt;"",E3511&lt;&gt;"",F3511&lt;&gt;"",G3511&lt;&gt;""),E3517=""),"",IF(AND($D$5="",$E$5="",$F$5="",$G$5=""),"",IFERROR(VLOOKUP(B3517,'勘定科目コード（2019）'!$B$2:$J$3668,5,FALSE),""))))</f>
        <v/>
      </c>
      <c r="G3517" s="52" t="str">
        <f>IF(AND(OR(D3511&lt;&gt;"",E3511&lt;&gt;"",F3511&lt;&gt;"",G3511&lt;&gt;""),E3517=""),"",IF(AND($D$5="",$E$5="",$F$5="",$G$5=""),"",IFERROR(VLOOKUP(B3517,'勘定科目コード（2019）'!$B$2:$J$3668,6,FALSE),"")))</f>
        <v/>
      </c>
      <c r="H3517" s="54"/>
      <c r="I3517" s="55" t="str">
        <f>IF(AND(OR(D3511&lt;&gt;"",E3511&lt;&gt;"",F3511&lt;&gt;"",G3511&lt;&gt;""),E3517=""),"",IF(AND($D$5="",$E$5="",$F$5="",$G$5=""),"",IFERROR(VLOOKUP(B3517,'勘定科目コード（2019）'!$B$2:$J$3668,7,FALSE),"")))</f>
        <v/>
      </c>
      <c r="J3517" s="56" t="str">
        <f>IF(AND(OR(D3511&lt;&gt;"",E3511&lt;&gt;"",F3511&lt;&gt;"",G3511&lt;&gt;""),E3517=""),"",IF(AND($D$5="",$E$5="",$F$5="",$G$5=""),"",IFERROR(VLOOKUP(B3517,'勘定科目コード（2019）'!$B$2:$J$3668,8,FALSE),"")))</f>
        <v/>
      </c>
      <c r="K3517" s="57" t="str">
        <f>IF(AND(OR(D3511&lt;&gt;"",E3511&lt;&gt;"",F3511&lt;&gt;"",G3511&lt;&gt;""),E3517=""),"",IF(AND($D$5="",$E$5="",$F$5="",$G$5=""),"",IFERROR(VLOOKUP(B3517,'勘定科目コード（2019）'!$B$2:$J$3668,9,FALSE),"")))</f>
        <v/>
      </c>
      <c r="L3517" s="44" t="str">
        <f>IFERROR(VLOOKUP(D3517,'勘定科目コード（2019）'!$E$2:$J$500,7,FALSE),"")</f>
        <v/>
      </c>
    </row>
    <row r="3518" spans="2:12" x14ac:dyDescent="0.15">
      <c r="B3518" s="31">
        <v>3508</v>
      </c>
      <c r="D3518" s="51" t="str">
        <f>IF(AND($D$5="",$E$5="",$F$5="",$G$5=""),"",(IFERROR(VLOOKUP(B3518,'勘定科目コード（2019）'!$B$2:$J$3668,3,FALSE),"")))</f>
        <v/>
      </c>
      <c r="E3518" s="52" t="str">
        <f>IF(AND(OR($D$5&lt;&gt;"",$E$5&lt;&gt;"",$F$5&lt;&gt;"",$G$5&lt;&gt;""),D3518=""),"",IF(AND($D$5="",$E$5="",$F$5="",$G$5=""),"",IFERROR(VLOOKUP(B3518,'勘定科目コード（2019）'!$B$2:$J$3668,4,FALSE),"")))</f>
        <v/>
      </c>
      <c r="F3518" s="53" t="str">
        <f>IF(AND(OR(D3512&lt;&gt;"",E3512&lt;&gt;"",F3512&lt;&gt;"",G3512&lt;&gt;""),E3518=""),"",IF(AND(OR(D3512&lt;&gt;"",E3512&lt;&gt;"",F3512&lt;&gt;"",G3512&lt;&gt;""),E3518=""),"",IF(AND($D$5="",$E$5="",$F$5="",$G$5=""),"",IFERROR(VLOOKUP(B3518,'勘定科目コード（2019）'!$B$2:$J$3668,5,FALSE),""))))</f>
        <v/>
      </c>
      <c r="G3518" s="52" t="str">
        <f>IF(AND(OR(D3512&lt;&gt;"",E3512&lt;&gt;"",F3512&lt;&gt;"",G3512&lt;&gt;""),E3518=""),"",IF(AND($D$5="",$E$5="",$F$5="",$G$5=""),"",IFERROR(VLOOKUP(B3518,'勘定科目コード（2019）'!$B$2:$J$3668,6,FALSE),"")))</f>
        <v/>
      </c>
      <c r="H3518" s="54"/>
      <c r="I3518" s="55" t="str">
        <f>IF(AND(OR(D3512&lt;&gt;"",E3512&lt;&gt;"",F3512&lt;&gt;"",G3512&lt;&gt;""),E3518=""),"",IF(AND($D$5="",$E$5="",$F$5="",$G$5=""),"",IFERROR(VLOOKUP(B3518,'勘定科目コード（2019）'!$B$2:$J$3668,7,FALSE),"")))</f>
        <v/>
      </c>
      <c r="J3518" s="56" t="str">
        <f>IF(AND(OR(D3512&lt;&gt;"",E3512&lt;&gt;"",F3512&lt;&gt;"",G3512&lt;&gt;""),E3518=""),"",IF(AND($D$5="",$E$5="",$F$5="",$G$5=""),"",IFERROR(VLOOKUP(B3518,'勘定科目コード（2019）'!$B$2:$J$3668,8,FALSE),"")))</f>
        <v/>
      </c>
      <c r="K3518" s="57" t="str">
        <f>IF(AND(OR(D3512&lt;&gt;"",E3512&lt;&gt;"",F3512&lt;&gt;"",G3512&lt;&gt;""),E3518=""),"",IF(AND($D$5="",$E$5="",$F$5="",$G$5=""),"",IFERROR(VLOOKUP(B3518,'勘定科目コード（2019）'!$B$2:$J$3668,9,FALSE),"")))</f>
        <v/>
      </c>
      <c r="L3518" s="44" t="str">
        <f>IFERROR(VLOOKUP(D3518,'勘定科目コード（2019）'!$E$2:$J$500,7,FALSE),"")</f>
        <v/>
      </c>
    </row>
    <row r="3519" spans="2:12" x14ac:dyDescent="0.15">
      <c r="B3519" s="31">
        <v>3509</v>
      </c>
      <c r="D3519" s="51" t="str">
        <f>IF(AND($D$5="",$E$5="",$F$5="",$G$5=""),"",(IFERROR(VLOOKUP(B3519,'勘定科目コード（2019）'!$B$2:$J$3668,3,FALSE),"")))</f>
        <v/>
      </c>
      <c r="E3519" s="52" t="str">
        <f>IF(AND(OR($D$5&lt;&gt;"",$E$5&lt;&gt;"",$F$5&lt;&gt;"",$G$5&lt;&gt;""),D3519=""),"",IF(AND($D$5="",$E$5="",$F$5="",$G$5=""),"",IFERROR(VLOOKUP(B3519,'勘定科目コード（2019）'!$B$2:$J$3668,4,FALSE),"")))</f>
        <v/>
      </c>
      <c r="F3519" s="53" t="str">
        <f>IF(AND(OR(D3513&lt;&gt;"",E3513&lt;&gt;"",F3513&lt;&gt;"",G3513&lt;&gt;""),E3519=""),"",IF(AND(OR(D3513&lt;&gt;"",E3513&lt;&gt;"",F3513&lt;&gt;"",G3513&lt;&gt;""),E3519=""),"",IF(AND($D$5="",$E$5="",$F$5="",$G$5=""),"",IFERROR(VLOOKUP(B3519,'勘定科目コード（2019）'!$B$2:$J$3668,5,FALSE),""))))</f>
        <v/>
      </c>
      <c r="G3519" s="52" t="str">
        <f>IF(AND(OR(D3513&lt;&gt;"",E3513&lt;&gt;"",F3513&lt;&gt;"",G3513&lt;&gt;""),E3519=""),"",IF(AND($D$5="",$E$5="",$F$5="",$G$5=""),"",IFERROR(VLOOKUP(B3519,'勘定科目コード（2019）'!$B$2:$J$3668,6,FALSE),"")))</f>
        <v/>
      </c>
      <c r="H3519" s="54"/>
      <c r="I3519" s="55" t="str">
        <f>IF(AND(OR(D3513&lt;&gt;"",E3513&lt;&gt;"",F3513&lt;&gt;"",G3513&lt;&gt;""),E3519=""),"",IF(AND($D$5="",$E$5="",$F$5="",$G$5=""),"",IFERROR(VLOOKUP(B3519,'勘定科目コード（2019）'!$B$2:$J$3668,7,FALSE),"")))</f>
        <v/>
      </c>
      <c r="J3519" s="56" t="str">
        <f>IF(AND(OR(D3513&lt;&gt;"",E3513&lt;&gt;"",F3513&lt;&gt;"",G3513&lt;&gt;""),E3519=""),"",IF(AND($D$5="",$E$5="",$F$5="",$G$5=""),"",IFERROR(VLOOKUP(B3519,'勘定科目コード（2019）'!$B$2:$J$3668,8,FALSE),"")))</f>
        <v/>
      </c>
      <c r="K3519" s="57" t="str">
        <f>IF(AND(OR(D3513&lt;&gt;"",E3513&lt;&gt;"",F3513&lt;&gt;"",G3513&lt;&gt;""),E3519=""),"",IF(AND($D$5="",$E$5="",$F$5="",$G$5=""),"",IFERROR(VLOOKUP(B3519,'勘定科目コード（2019）'!$B$2:$J$3668,9,FALSE),"")))</f>
        <v/>
      </c>
      <c r="L3519" s="44" t="str">
        <f>IFERROR(VLOOKUP(D3519,'勘定科目コード（2019）'!$E$2:$J$500,7,FALSE),"")</f>
        <v/>
      </c>
    </row>
    <row r="3520" spans="2:12" x14ac:dyDescent="0.15">
      <c r="B3520" s="31">
        <v>3510</v>
      </c>
      <c r="D3520" s="51" t="str">
        <f>IF(AND($D$5="",$E$5="",$F$5="",$G$5=""),"",(IFERROR(VLOOKUP(B3520,'勘定科目コード（2019）'!$B$2:$J$3668,3,FALSE),"")))</f>
        <v/>
      </c>
      <c r="E3520" s="52" t="str">
        <f>IF(AND(OR($D$5&lt;&gt;"",$E$5&lt;&gt;"",$F$5&lt;&gt;"",$G$5&lt;&gt;""),D3520=""),"",IF(AND($D$5="",$E$5="",$F$5="",$G$5=""),"",IFERROR(VLOOKUP(B3520,'勘定科目コード（2019）'!$B$2:$J$3668,4,FALSE),"")))</f>
        <v/>
      </c>
      <c r="F3520" s="53" t="str">
        <f>IF(AND(OR(D3514&lt;&gt;"",E3514&lt;&gt;"",F3514&lt;&gt;"",G3514&lt;&gt;""),E3520=""),"",IF(AND(OR(D3514&lt;&gt;"",E3514&lt;&gt;"",F3514&lt;&gt;"",G3514&lt;&gt;""),E3520=""),"",IF(AND($D$5="",$E$5="",$F$5="",$G$5=""),"",IFERROR(VLOOKUP(B3520,'勘定科目コード（2019）'!$B$2:$J$3668,5,FALSE),""))))</f>
        <v/>
      </c>
      <c r="G3520" s="52" t="str">
        <f>IF(AND(OR(D3514&lt;&gt;"",E3514&lt;&gt;"",F3514&lt;&gt;"",G3514&lt;&gt;""),E3520=""),"",IF(AND($D$5="",$E$5="",$F$5="",$G$5=""),"",IFERROR(VLOOKUP(B3520,'勘定科目コード（2019）'!$B$2:$J$3668,6,FALSE),"")))</f>
        <v/>
      </c>
      <c r="H3520" s="54"/>
      <c r="I3520" s="55" t="str">
        <f>IF(AND(OR(D3514&lt;&gt;"",E3514&lt;&gt;"",F3514&lt;&gt;"",G3514&lt;&gt;""),E3520=""),"",IF(AND($D$5="",$E$5="",$F$5="",$G$5=""),"",IFERROR(VLOOKUP(B3520,'勘定科目コード（2019）'!$B$2:$J$3668,7,FALSE),"")))</f>
        <v/>
      </c>
      <c r="J3520" s="56" t="str">
        <f>IF(AND(OR(D3514&lt;&gt;"",E3514&lt;&gt;"",F3514&lt;&gt;"",G3514&lt;&gt;""),E3520=""),"",IF(AND($D$5="",$E$5="",$F$5="",$G$5=""),"",IFERROR(VLOOKUP(B3520,'勘定科目コード（2019）'!$B$2:$J$3668,8,FALSE),"")))</f>
        <v/>
      </c>
      <c r="K3520" s="57" t="str">
        <f>IF(AND(OR(D3514&lt;&gt;"",E3514&lt;&gt;"",F3514&lt;&gt;"",G3514&lt;&gt;""),E3520=""),"",IF(AND($D$5="",$E$5="",$F$5="",$G$5=""),"",IFERROR(VLOOKUP(B3520,'勘定科目コード（2019）'!$B$2:$J$3668,9,FALSE),"")))</f>
        <v/>
      </c>
      <c r="L3520" s="44" t="str">
        <f>IFERROR(VLOOKUP(D3520,'勘定科目コード（2019）'!$E$2:$J$500,7,FALSE),"")</f>
        <v/>
      </c>
    </row>
    <row r="3521" spans="2:12" x14ac:dyDescent="0.15">
      <c r="B3521" s="31">
        <v>3511</v>
      </c>
      <c r="D3521" s="51" t="str">
        <f>IF(AND($D$5="",$E$5="",$F$5="",$G$5=""),"",(IFERROR(VLOOKUP(B3521,'勘定科目コード（2019）'!$B$2:$J$3668,3,FALSE),"")))</f>
        <v/>
      </c>
      <c r="E3521" s="52" t="str">
        <f>IF(AND(OR($D$5&lt;&gt;"",$E$5&lt;&gt;"",$F$5&lt;&gt;"",$G$5&lt;&gt;""),D3521=""),"",IF(AND($D$5="",$E$5="",$F$5="",$G$5=""),"",IFERROR(VLOOKUP(B3521,'勘定科目コード（2019）'!$B$2:$J$3668,4,FALSE),"")))</f>
        <v/>
      </c>
      <c r="F3521" s="53" t="str">
        <f>IF(AND(OR(D3515&lt;&gt;"",E3515&lt;&gt;"",F3515&lt;&gt;"",G3515&lt;&gt;""),E3521=""),"",IF(AND(OR(D3515&lt;&gt;"",E3515&lt;&gt;"",F3515&lt;&gt;"",G3515&lt;&gt;""),E3521=""),"",IF(AND($D$5="",$E$5="",$F$5="",$G$5=""),"",IFERROR(VLOOKUP(B3521,'勘定科目コード（2019）'!$B$2:$J$3668,5,FALSE),""))))</f>
        <v/>
      </c>
      <c r="G3521" s="52" t="str">
        <f>IF(AND(OR(D3515&lt;&gt;"",E3515&lt;&gt;"",F3515&lt;&gt;"",G3515&lt;&gt;""),E3521=""),"",IF(AND($D$5="",$E$5="",$F$5="",$G$5=""),"",IFERROR(VLOOKUP(B3521,'勘定科目コード（2019）'!$B$2:$J$3668,6,FALSE),"")))</f>
        <v/>
      </c>
      <c r="H3521" s="54"/>
      <c r="I3521" s="55" t="str">
        <f>IF(AND(OR(D3515&lt;&gt;"",E3515&lt;&gt;"",F3515&lt;&gt;"",G3515&lt;&gt;""),E3521=""),"",IF(AND($D$5="",$E$5="",$F$5="",$G$5=""),"",IFERROR(VLOOKUP(B3521,'勘定科目コード（2019）'!$B$2:$J$3668,7,FALSE),"")))</f>
        <v/>
      </c>
      <c r="J3521" s="56" t="str">
        <f>IF(AND(OR(D3515&lt;&gt;"",E3515&lt;&gt;"",F3515&lt;&gt;"",G3515&lt;&gt;""),E3521=""),"",IF(AND($D$5="",$E$5="",$F$5="",$G$5=""),"",IFERROR(VLOOKUP(B3521,'勘定科目コード（2019）'!$B$2:$J$3668,8,FALSE),"")))</f>
        <v/>
      </c>
      <c r="K3521" s="57" t="str">
        <f>IF(AND(OR(D3515&lt;&gt;"",E3515&lt;&gt;"",F3515&lt;&gt;"",G3515&lt;&gt;""),E3521=""),"",IF(AND($D$5="",$E$5="",$F$5="",$G$5=""),"",IFERROR(VLOOKUP(B3521,'勘定科目コード（2019）'!$B$2:$J$3668,9,FALSE),"")))</f>
        <v/>
      </c>
      <c r="L3521" s="44" t="str">
        <f>IFERROR(VLOOKUP(D3521,'勘定科目コード（2019）'!$E$2:$J$500,7,FALSE),"")</f>
        <v/>
      </c>
    </row>
    <row r="3522" spans="2:12" x14ac:dyDescent="0.15">
      <c r="B3522" s="31">
        <v>3512</v>
      </c>
      <c r="D3522" s="51" t="str">
        <f>IF(AND($D$5="",$E$5="",$F$5="",$G$5=""),"",(IFERROR(VLOOKUP(B3522,'勘定科目コード（2019）'!$B$2:$J$3668,3,FALSE),"")))</f>
        <v/>
      </c>
      <c r="E3522" s="52" t="str">
        <f>IF(AND(OR($D$5&lt;&gt;"",$E$5&lt;&gt;"",$F$5&lt;&gt;"",$G$5&lt;&gt;""),D3522=""),"",IF(AND($D$5="",$E$5="",$F$5="",$G$5=""),"",IFERROR(VLOOKUP(B3522,'勘定科目コード（2019）'!$B$2:$J$3668,4,FALSE),"")))</f>
        <v/>
      </c>
      <c r="F3522" s="53" t="str">
        <f>IF(AND(OR(D3516&lt;&gt;"",E3516&lt;&gt;"",F3516&lt;&gt;"",G3516&lt;&gt;""),E3522=""),"",IF(AND(OR(D3516&lt;&gt;"",E3516&lt;&gt;"",F3516&lt;&gt;"",G3516&lt;&gt;""),E3522=""),"",IF(AND($D$5="",$E$5="",$F$5="",$G$5=""),"",IFERROR(VLOOKUP(B3522,'勘定科目コード（2019）'!$B$2:$J$3668,5,FALSE),""))))</f>
        <v/>
      </c>
      <c r="G3522" s="52" t="str">
        <f>IF(AND(OR(D3516&lt;&gt;"",E3516&lt;&gt;"",F3516&lt;&gt;"",G3516&lt;&gt;""),E3522=""),"",IF(AND($D$5="",$E$5="",$F$5="",$G$5=""),"",IFERROR(VLOOKUP(B3522,'勘定科目コード（2019）'!$B$2:$J$3668,6,FALSE),"")))</f>
        <v/>
      </c>
      <c r="H3522" s="54"/>
      <c r="I3522" s="55" t="str">
        <f>IF(AND(OR(D3516&lt;&gt;"",E3516&lt;&gt;"",F3516&lt;&gt;"",G3516&lt;&gt;""),E3522=""),"",IF(AND($D$5="",$E$5="",$F$5="",$G$5=""),"",IFERROR(VLOOKUP(B3522,'勘定科目コード（2019）'!$B$2:$J$3668,7,FALSE),"")))</f>
        <v/>
      </c>
      <c r="J3522" s="56" t="str">
        <f>IF(AND(OR(D3516&lt;&gt;"",E3516&lt;&gt;"",F3516&lt;&gt;"",G3516&lt;&gt;""),E3522=""),"",IF(AND($D$5="",$E$5="",$F$5="",$G$5=""),"",IFERROR(VLOOKUP(B3522,'勘定科目コード（2019）'!$B$2:$J$3668,8,FALSE),"")))</f>
        <v/>
      </c>
      <c r="K3522" s="57" t="str">
        <f>IF(AND(OR(D3516&lt;&gt;"",E3516&lt;&gt;"",F3516&lt;&gt;"",G3516&lt;&gt;""),E3522=""),"",IF(AND($D$5="",$E$5="",$F$5="",$G$5=""),"",IFERROR(VLOOKUP(B3522,'勘定科目コード（2019）'!$B$2:$J$3668,9,FALSE),"")))</f>
        <v/>
      </c>
      <c r="L3522" s="44" t="str">
        <f>IFERROR(VLOOKUP(D3522,'勘定科目コード（2019）'!$E$2:$J$500,7,FALSE),"")</f>
        <v/>
      </c>
    </row>
    <row r="3523" spans="2:12" x14ac:dyDescent="0.15">
      <c r="B3523" s="31">
        <v>3513</v>
      </c>
      <c r="D3523" s="51" t="str">
        <f>IF(AND($D$5="",$E$5="",$F$5="",$G$5=""),"",(IFERROR(VLOOKUP(B3523,'勘定科目コード（2019）'!$B$2:$J$3668,3,FALSE),"")))</f>
        <v/>
      </c>
      <c r="E3523" s="52" t="str">
        <f>IF(AND(OR($D$5&lt;&gt;"",$E$5&lt;&gt;"",$F$5&lt;&gt;"",$G$5&lt;&gt;""),D3523=""),"",IF(AND($D$5="",$E$5="",$F$5="",$G$5=""),"",IFERROR(VLOOKUP(B3523,'勘定科目コード（2019）'!$B$2:$J$3668,4,FALSE),"")))</f>
        <v/>
      </c>
      <c r="F3523" s="53" t="str">
        <f>IF(AND(OR(D3517&lt;&gt;"",E3517&lt;&gt;"",F3517&lt;&gt;"",G3517&lt;&gt;""),E3523=""),"",IF(AND(OR(D3517&lt;&gt;"",E3517&lt;&gt;"",F3517&lt;&gt;"",G3517&lt;&gt;""),E3523=""),"",IF(AND($D$5="",$E$5="",$F$5="",$G$5=""),"",IFERROR(VLOOKUP(B3523,'勘定科目コード（2019）'!$B$2:$J$3668,5,FALSE),""))))</f>
        <v/>
      </c>
      <c r="G3523" s="52" t="str">
        <f>IF(AND(OR(D3517&lt;&gt;"",E3517&lt;&gt;"",F3517&lt;&gt;"",G3517&lt;&gt;""),E3523=""),"",IF(AND($D$5="",$E$5="",$F$5="",$G$5=""),"",IFERROR(VLOOKUP(B3523,'勘定科目コード（2019）'!$B$2:$J$3668,6,FALSE),"")))</f>
        <v/>
      </c>
      <c r="H3523" s="54"/>
      <c r="I3523" s="55" t="str">
        <f>IF(AND(OR(D3517&lt;&gt;"",E3517&lt;&gt;"",F3517&lt;&gt;"",G3517&lt;&gt;""),E3523=""),"",IF(AND($D$5="",$E$5="",$F$5="",$G$5=""),"",IFERROR(VLOOKUP(B3523,'勘定科目コード（2019）'!$B$2:$J$3668,7,FALSE),"")))</f>
        <v/>
      </c>
      <c r="J3523" s="56" t="str">
        <f>IF(AND(OR(D3517&lt;&gt;"",E3517&lt;&gt;"",F3517&lt;&gt;"",G3517&lt;&gt;""),E3523=""),"",IF(AND($D$5="",$E$5="",$F$5="",$G$5=""),"",IFERROR(VLOOKUP(B3523,'勘定科目コード（2019）'!$B$2:$J$3668,8,FALSE),"")))</f>
        <v/>
      </c>
      <c r="K3523" s="57" t="str">
        <f>IF(AND(OR(D3517&lt;&gt;"",E3517&lt;&gt;"",F3517&lt;&gt;"",G3517&lt;&gt;""),E3523=""),"",IF(AND($D$5="",$E$5="",$F$5="",$G$5=""),"",IFERROR(VLOOKUP(B3523,'勘定科目コード（2019）'!$B$2:$J$3668,9,FALSE),"")))</f>
        <v/>
      </c>
      <c r="L3523" s="44" t="str">
        <f>IFERROR(VLOOKUP(D3523,'勘定科目コード（2019）'!$E$2:$J$500,7,FALSE),"")</f>
        <v/>
      </c>
    </row>
    <row r="3524" spans="2:12" x14ac:dyDescent="0.15">
      <c r="B3524" s="31">
        <v>3514</v>
      </c>
      <c r="D3524" s="51" t="str">
        <f>IF(AND($D$5="",$E$5="",$F$5="",$G$5=""),"",(IFERROR(VLOOKUP(B3524,'勘定科目コード（2019）'!$B$2:$J$3668,3,FALSE),"")))</f>
        <v/>
      </c>
      <c r="E3524" s="52" t="str">
        <f>IF(AND(OR($D$5&lt;&gt;"",$E$5&lt;&gt;"",$F$5&lt;&gt;"",$G$5&lt;&gt;""),D3524=""),"",IF(AND($D$5="",$E$5="",$F$5="",$G$5=""),"",IFERROR(VLOOKUP(B3524,'勘定科目コード（2019）'!$B$2:$J$3668,4,FALSE),"")))</f>
        <v/>
      </c>
      <c r="F3524" s="53" t="str">
        <f>IF(AND(OR(D3518&lt;&gt;"",E3518&lt;&gt;"",F3518&lt;&gt;"",G3518&lt;&gt;""),E3524=""),"",IF(AND(OR(D3518&lt;&gt;"",E3518&lt;&gt;"",F3518&lt;&gt;"",G3518&lt;&gt;""),E3524=""),"",IF(AND($D$5="",$E$5="",$F$5="",$G$5=""),"",IFERROR(VLOOKUP(B3524,'勘定科目コード（2019）'!$B$2:$J$3668,5,FALSE),""))))</f>
        <v/>
      </c>
      <c r="G3524" s="52" t="str">
        <f>IF(AND(OR(D3518&lt;&gt;"",E3518&lt;&gt;"",F3518&lt;&gt;"",G3518&lt;&gt;""),E3524=""),"",IF(AND($D$5="",$E$5="",$F$5="",$G$5=""),"",IFERROR(VLOOKUP(B3524,'勘定科目コード（2019）'!$B$2:$J$3668,6,FALSE),"")))</f>
        <v/>
      </c>
      <c r="H3524" s="54"/>
      <c r="I3524" s="55" t="str">
        <f>IF(AND(OR(D3518&lt;&gt;"",E3518&lt;&gt;"",F3518&lt;&gt;"",G3518&lt;&gt;""),E3524=""),"",IF(AND($D$5="",$E$5="",$F$5="",$G$5=""),"",IFERROR(VLOOKUP(B3524,'勘定科目コード（2019）'!$B$2:$J$3668,7,FALSE),"")))</f>
        <v/>
      </c>
      <c r="J3524" s="56" t="str">
        <f>IF(AND(OR(D3518&lt;&gt;"",E3518&lt;&gt;"",F3518&lt;&gt;"",G3518&lt;&gt;""),E3524=""),"",IF(AND($D$5="",$E$5="",$F$5="",$G$5=""),"",IFERROR(VLOOKUP(B3524,'勘定科目コード（2019）'!$B$2:$J$3668,8,FALSE),"")))</f>
        <v/>
      </c>
      <c r="K3524" s="57" t="str">
        <f>IF(AND(OR(D3518&lt;&gt;"",E3518&lt;&gt;"",F3518&lt;&gt;"",G3518&lt;&gt;""),E3524=""),"",IF(AND($D$5="",$E$5="",$F$5="",$G$5=""),"",IFERROR(VLOOKUP(B3524,'勘定科目コード（2019）'!$B$2:$J$3668,9,FALSE),"")))</f>
        <v/>
      </c>
      <c r="L3524" s="44" t="str">
        <f>IFERROR(VLOOKUP(D3524,'勘定科目コード（2019）'!$E$2:$J$500,7,FALSE),"")</f>
        <v/>
      </c>
    </row>
    <row r="3525" spans="2:12" x14ac:dyDescent="0.15">
      <c r="B3525" s="31">
        <v>3515</v>
      </c>
      <c r="D3525" s="51" t="str">
        <f>IF(AND($D$5="",$E$5="",$F$5="",$G$5=""),"",(IFERROR(VLOOKUP(B3525,'勘定科目コード（2019）'!$B$2:$J$3668,3,FALSE),"")))</f>
        <v/>
      </c>
      <c r="E3525" s="52" t="str">
        <f>IF(AND(OR($D$5&lt;&gt;"",$E$5&lt;&gt;"",$F$5&lt;&gt;"",$G$5&lt;&gt;""),D3525=""),"",IF(AND($D$5="",$E$5="",$F$5="",$G$5=""),"",IFERROR(VLOOKUP(B3525,'勘定科目コード（2019）'!$B$2:$J$3668,4,FALSE),"")))</f>
        <v/>
      </c>
      <c r="F3525" s="53" t="str">
        <f>IF(AND(OR(D3519&lt;&gt;"",E3519&lt;&gt;"",F3519&lt;&gt;"",G3519&lt;&gt;""),E3525=""),"",IF(AND(OR(D3519&lt;&gt;"",E3519&lt;&gt;"",F3519&lt;&gt;"",G3519&lt;&gt;""),E3525=""),"",IF(AND($D$5="",$E$5="",$F$5="",$G$5=""),"",IFERROR(VLOOKUP(B3525,'勘定科目コード（2019）'!$B$2:$J$3668,5,FALSE),""))))</f>
        <v/>
      </c>
      <c r="G3525" s="52" t="str">
        <f>IF(AND(OR(D3519&lt;&gt;"",E3519&lt;&gt;"",F3519&lt;&gt;"",G3519&lt;&gt;""),E3525=""),"",IF(AND($D$5="",$E$5="",$F$5="",$G$5=""),"",IFERROR(VLOOKUP(B3525,'勘定科目コード（2019）'!$B$2:$J$3668,6,FALSE),"")))</f>
        <v/>
      </c>
      <c r="H3525" s="54"/>
      <c r="I3525" s="55" t="str">
        <f>IF(AND(OR(D3519&lt;&gt;"",E3519&lt;&gt;"",F3519&lt;&gt;"",G3519&lt;&gt;""),E3525=""),"",IF(AND($D$5="",$E$5="",$F$5="",$G$5=""),"",IFERROR(VLOOKUP(B3525,'勘定科目コード（2019）'!$B$2:$J$3668,7,FALSE),"")))</f>
        <v/>
      </c>
      <c r="J3525" s="56" t="str">
        <f>IF(AND(OR(D3519&lt;&gt;"",E3519&lt;&gt;"",F3519&lt;&gt;"",G3519&lt;&gt;""),E3525=""),"",IF(AND($D$5="",$E$5="",$F$5="",$G$5=""),"",IFERROR(VLOOKUP(B3525,'勘定科目コード（2019）'!$B$2:$J$3668,8,FALSE),"")))</f>
        <v/>
      </c>
      <c r="K3525" s="57" t="str">
        <f>IF(AND(OR(D3519&lt;&gt;"",E3519&lt;&gt;"",F3519&lt;&gt;"",G3519&lt;&gt;""),E3525=""),"",IF(AND($D$5="",$E$5="",$F$5="",$G$5=""),"",IFERROR(VLOOKUP(B3525,'勘定科目コード（2019）'!$B$2:$J$3668,9,FALSE),"")))</f>
        <v/>
      </c>
      <c r="L3525" s="44" t="str">
        <f>IFERROR(VLOOKUP(D3525,'勘定科目コード（2019）'!$E$2:$J$500,7,FALSE),"")</f>
        <v/>
      </c>
    </row>
    <row r="3526" spans="2:12" x14ac:dyDescent="0.15">
      <c r="B3526" s="31">
        <v>3516</v>
      </c>
      <c r="D3526" s="51" t="str">
        <f>IF(AND($D$5="",$E$5="",$F$5="",$G$5=""),"",(IFERROR(VLOOKUP(B3526,'勘定科目コード（2019）'!$B$2:$J$3668,3,FALSE),"")))</f>
        <v/>
      </c>
      <c r="E3526" s="52" t="str">
        <f>IF(AND(OR($D$5&lt;&gt;"",$E$5&lt;&gt;"",$F$5&lt;&gt;"",$G$5&lt;&gt;""),D3526=""),"",IF(AND($D$5="",$E$5="",$F$5="",$G$5=""),"",IFERROR(VLOOKUP(B3526,'勘定科目コード（2019）'!$B$2:$J$3668,4,FALSE),"")))</f>
        <v/>
      </c>
      <c r="F3526" s="53" t="str">
        <f>IF(AND(OR(D3520&lt;&gt;"",E3520&lt;&gt;"",F3520&lt;&gt;"",G3520&lt;&gt;""),E3526=""),"",IF(AND(OR(D3520&lt;&gt;"",E3520&lt;&gt;"",F3520&lt;&gt;"",G3520&lt;&gt;""),E3526=""),"",IF(AND($D$5="",$E$5="",$F$5="",$G$5=""),"",IFERROR(VLOOKUP(B3526,'勘定科目コード（2019）'!$B$2:$J$3668,5,FALSE),""))))</f>
        <v/>
      </c>
      <c r="G3526" s="52" t="str">
        <f>IF(AND(OR(D3520&lt;&gt;"",E3520&lt;&gt;"",F3520&lt;&gt;"",G3520&lt;&gt;""),E3526=""),"",IF(AND($D$5="",$E$5="",$F$5="",$G$5=""),"",IFERROR(VLOOKUP(B3526,'勘定科目コード（2019）'!$B$2:$J$3668,6,FALSE),"")))</f>
        <v/>
      </c>
      <c r="H3526" s="54"/>
      <c r="I3526" s="55" t="str">
        <f>IF(AND(OR(D3520&lt;&gt;"",E3520&lt;&gt;"",F3520&lt;&gt;"",G3520&lt;&gt;""),E3526=""),"",IF(AND($D$5="",$E$5="",$F$5="",$G$5=""),"",IFERROR(VLOOKUP(B3526,'勘定科目コード（2019）'!$B$2:$J$3668,7,FALSE),"")))</f>
        <v/>
      </c>
      <c r="J3526" s="56" t="str">
        <f>IF(AND(OR(D3520&lt;&gt;"",E3520&lt;&gt;"",F3520&lt;&gt;"",G3520&lt;&gt;""),E3526=""),"",IF(AND($D$5="",$E$5="",$F$5="",$G$5=""),"",IFERROR(VLOOKUP(B3526,'勘定科目コード（2019）'!$B$2:$J$3668,8,FALSE),"")))</f>
        <v/>
      </c>
      <c r="K3526" s="57" t="str">
        <f>IF(AND(OR(D3520&lt;&gt;"",E3520&lt;&gt;"",F3520&lt;&gt;"",G3520&lt;&gt;""),E3526=""),"",IF(AND($D$5="",$E$5="",$F$5="",$G$5=""),"",IFERROR(VLOOKUP(B3526,'勘定科目コード（2019）'!$B$2:$J$3668,9,FALSE),"")))</f>
        <v/>
      </c>
      <c r="L3526" s="44" t="str">
        <f>IFERROR(VLOOKUP(D3526,'勘定科目コード（2019）'!$E$2:$J$500,7,FALSE),"")</f>
        <v/>
      </c>
    </row>
    <row r="3527" spans="2:12" x14ac:dyDescent="0.15">
      <c r="B3527" s="31">
        <v>3517</v>
      </c>
      <c r="D3527" s="51" t="str">
        <f>IF(AND($D$5="",$E$5="",$F$5="",$G$5=""),"",(IFERROR(VLOOKUP(B3527,'勘定科目コード（2019）'!$B$2:$J$3668,3,FALSE),"")))</f>
        <v/>
      </c>
      <c r="E3527" s="52" t="str">
        <f>IF(AND(OR($D$5&lt;&gt;"",$E$5&lt;&gt;"",$F$5&lt;&gt;"",$G$5&lt;&gt;""),D3527=""),"",IF(AND($D$5="",$E$5="",$F$5="",$G$5=""),"",IFERROR(VLOOKUP(B3527,'勘定科目コード（2019）'!$B$2:$J$3668,4,FALSE),"")))</f>
        <v/>
      </c>
      <c r="F3527" s="53" t="str">
        <f>IF(AND(OR(D3521&lt;&gt;"",E3521&lt;&gt;"",F3521&lt;&gt;"",G3521&lt;&gt;""),E3527=""),"",IF(AND(OR(D3521&lt;&gt;"",E3521&lt;&gt;"",F3521&lt;&gt;"",G3521&lt;&gt;""),E3527=""),"",IF(AND($D$5="",$E$5="",$F$5="",$G$5=""),"",IFERROR(VLOOKUP(B3527,'勘定科目コード（2019）'!$B$2:$J$3668,5,FALSE),""))))</f>
        <v/>
      </c>
      <c r="G3527" s="52" t="str">
        <f>IF(AND(OR(D3521&lt;&gt;"",E3521&lt;&gt;"",F3521&lt;&gt;"",G3521&lt;&gt;""),E3527=""),"",IF(AND($D$5="",$E$5="",$F$5="",$G$5=""),"",IFERROR(VLOOKUP(B3527,'勘定科目コード（2019）'!$B$2:$J$3668,6,FALSE),"")))</f>
        <v/>
      </c>
      <c r="H3527" s="54"/>
      <c r="I3527" s="55" t="str">
        <f>IF(AND(OR(D3521&lt;&gt;"",E3521&lt;&gt;"",F3521&lt;&gt;"",G3521&lt;&gt;""),E3527=""),"",IF(AND($D$5="",$E$5="",$F$5="",$G$5=""),"",IFERROR(VLOOKUP(B3527,'勘定科目コード（2019）'!$B$2:$J$3668,7,FALSE),"")))</f>
        <v/>
      </c>
      <c r="J3527" s="56" t="str">
        <f>IF(AND(OR(D3521&lt;&gt;"",E3521&lt;&gt;"",F3521&lt;&gt;"",G3521&lt;&gt;""),E3527=""),"",IF(AND($D$5="",$E$5="",$F$5="",$G$5=""),"",IFERROR(VLOOKUP(B3527,'勘定科目コード（2019）'!$B$2:$J$3668,8,FALSE),"")))</f>
        <v/>
      </c>
      <c r="K3527" s="57" t="str">
        <f>IF(AND(OR(D3521&lt;&gt;"",E3521&lt;&gt;"",F3521&lt;&gt;"",G3521&lt;&gt;""),E3527=""),"",IF(AND($D$5="",$E$5="",$F$5="",$G$5=""),"",IFERROR(VLOOKUP(B3527,'勘定科目コード（2019）'!$B$2:$J$3668,9,FALSE),"")))</f>
        <v/>
      </c>
      <c r="L3527" s="44" t="str">
        <f>IFERROR(VLOOKUP(D3527,'勘定科目コード（2019）'!$E$2:$J$500,7,FALSE),"")</f>
        <v/>
      </c>
    </row>
    <row r="3528" spans="2:12" x14ac:dyDescent="0.15">
      <c r="B3528" s="31">
        <v>3518</v>
      </c>
      <c r="D3528" s="51" t="str">
        <f>IF(AND($D$5="",$E$5="",$F$5="",$G$5=""),"",(IFERROR(VLOOKUP(B3528,'勘定科目コード（2019）'!$B$2:$J$3668,3,FALSE),"")))</f>
        <v/>
      </c>
      <c r="E3528" s="52" t="str">
        <f>IF(AND(OR($D$5&lt;&gt;"",$E$5&lt;&gt;"",$F$5&lt;&gt;"",$G$5&lt;&gt;""),D3528=""),"",IF(AND($D$5="",$E$5="",$F$5="",$G$5=""),"",IFERROR(VLOOKUP(B3528,'勘定科目コード（2019）'!$B$2:$J$3668,4,FALSE),"")))</f>
        <v/>
      </c>
      <c r="F3528" s="53" t="str">
        <f>IF(AND(OR(D3522&lt;&gt;"",E3522&lt;&gt;"",F3522&lt;&gt;"",G3522&lt;&gt;""),E3528=""),"",IF(AND(OR(D3522&lt;&gt;"",E3522&lt;&gt;"",F3522&lt;&gt;"",G3522&lt;&gt;""),E3528=""),"",IF(AND($D$5="",$E$5="",$F$5="",$G$5=""),"",IFERROR(VLOOKUP(B3528,'勘定科目コード（2019）'!$B$2:$J$3668,5,FALSE),""))))</f>
        <v/>
      </c>
      <c r="G3528" s="52" t="str">
        <f>IF(AND(OR(D3522&lt;&gt;"",E3522&lt;&gt;"",F3522&lt;&gt;"",G3522&lt;&gt;""),E3528=""),"",IF(AND($D$5="",$E$5="",$F$5="",$G$5=""),"",IFERROR(VLOOKUP(B3528,'勘定科目コード（2019）'!$B$2:$J$3668,6,FALSE),"")))</f>
        <v/>
      </c>
      <c r="H3528" s="54"/>
      <c r="I3528" s="55" t="str">
        <f>IF(AND(OR(D3522&lt;&gt;"",E3522&lt;&gt;"",F3522&lt;&gt;"",G3522&lt;&gt;""),E3528=""),"",IF(AND($D$5="",$E$5="",$F$5="",$G$5=""),"",IFERROR(VLOOKUP(B3528,'勘定科目コード（2019）'!$B$2:$J$3668,7,FALSE),"")))</f>
        <v/>
      </c>
      <c r="J3528" s="56" t="str">
        <f>IF(AND(OR(D3522&lt;&gt;"",E3522&lt;&gt;"",F3522&lt;&gt;"",G3522&lt;&gt;""),E3528=""),"",IF(AND($D$5="",$E$5="",$F$5="",$G$5=""),"",IFERROR(VLOOKUP(B3528,'勘定科目コード（2019）'!$B$2:$J$3668,8,FALSE),"")))</f>
        <v/>
      </c>
      <c r="K3528" s="57" t="str">
        <f>IF(AND(OR(D3522&lt;&gt;"",E3522&lt;&gt;"",F3522&lt;&gt;"",G3522&lt;&gt;""),E3528=""),"",IF(AND($D$5="",$E$5="",$F$5="",$G$5=""),"",IFERROR(VLOOKUP(B3528,'勘定科目コード（2019）'!$B$2:$J$3668,9,FALSE),"")))</f>
        <v/>
      </c>
      <c r="L3528" s="44" t="str">
        <f>IFERROR(VLOOKUP(D3528,'勘定科目コード（2019）'!$E$2:$J$500,7,FALSE),"")</f>
        <v/>
      </c>
    </row>
    <row r="3529" spans="2:12" x14ac:dyDescent="0.15">
      <c r="B3529" s="31">
        <v>3519</v>
      </c>
      <c r="D3529" s="51" t="str">
        <f>IF(AND($D$5="",$E$5="",$F$5="",$G$5=""),"",(IFERROR(VLOOKUP(B3529,'勘定科目コード（2019）'!$B$2:$J$3668,3,FALSE),"")))</f>
        <v/>
      </c>
      <c r="E3529" s="52" t="str">
        <f>IF(AND(OR($D$5&lt;&gt;"",$E$5&lt;&gt;"",$F$5&lt;&gt;"",$G$5&lt;&gt;""),D3529=""),"",IF(AND($D$5="",$E$5="",$F$5="",$G$5=""),"",IFERROR(VLOOKUP(B3529,'勘定科目コード（2019）'!$B$2:$J$3668,4,FALSE),"")))</f>
        <v/>
      </c>
      <c r="F3529" s="53" t="str">
        <f>IF(AND(OR(D3523&lt;&gt;"",E3523&lt;&gt;"",F3523&lt;&gt;"",G3523&lt;&gt;""),E3529=""),"",IF(AND(OR(D3523&lt;&gt;"",E3523&lt;&gt;"",F3523&lt;&gt;"",G3523&lt;&gt;""),E3529=""),"",IF(AND($D$5="",$E$5="",$F$5="",$G$5=""),"",IFERROR(VLOOKUP(B3529,'勘定科目コード（2019）'!$B$2:$J$3668,5,FALSE),""))))</f>
        <v/>
      </c>
      <c r="G3529" s="52" t="str">
        <f>IF(AND(OR(D3523&lt;&gt;"",E3523&lt;&gt;"",F3523&lt;&gt;"",G3523&lt;&gt;""),E3529=""),"",IF(AND($D$5="",$E$5="",$F$5="",$G$5=""),"",IFERROR(VLOOKUP(B3529,'勘定科目コード（2019）'!$B$2:$J$3668,6,FALSE),"")))</f>
        <v/>
      </c>
      <c r="H3529" s="54"/>
      <c r="I3529" s="55" t="str">
        <f>IF(AND(OR(D3523&lt;&gt;"",E3523&lt;&gt;"",F3523&lt;&gt;"",G3523&lt;&gt;""),E3529=""),"",IF(AND($D$5="",$E$5="",$F$5="",$G$5=""),"",IFERROR(VLOOKUP(B3529,'勘定科目コード（2019）'!$B$2:$J$3668,7,FALSE),"")))</f>
        <v/>
      </c>
      <c r="J3529" s="56" t="str">
        <f>IF(AND(OR(D3523&lt;&gt;"",E3523&lt;&gt;"",F3523&lt;&gt;"",G3523&lt;&gt;""),E3529=""),"",IF(AND($D$5="",$E$5="",$F$5="",$G$5=""),"",IFERROR(VLOOKUP(B3529,'勘定科目コード（2019）'!$B$2:$J$3668,8,FALSE),"")))</f>
        <v/>
      </c>
      <c r="K3529" s="57" t="str">
        <f>IF(AND(OR(D3523&lt;&gt;"",E3523&lt;&gt;"",F3523&lt;&gt;"",G3523&lt;&gt;""),E3529=""),"",IF(AND($D$5="",$E$5="",$F$5="",$G$5=""),"",IFERROR(VLOOKUP(B3529,'勘定科目コード（2019）'!$B$2:$J$3668,9,FALSE),"")))</f>
        <v/>
      </c>
      <c r="L3529" s="44" t="str">
        <f>IFERROR(VLOOKUP(D3529,'勘定科目コード（2019）'!$E$2:$J$500,7,FALSE),"")</f>
        <v/>
      </c>
    </row>
    <row r="3530" spans="2:12" x14ac:dyDescent="0.15">
      <c r="B3530" s="31">
        <v>3520</v>
      </c>
      <c r="D3530" s="51" t="str">
        <f>IF(AND($D$5="",$E$5="",$F$5="",$G$5=""),"",(IFERROR(VLOOKUP(B3530,'勘定科目コード（2019）'!$B$2:$J$3668,3,FALSE),"")))</f>
        <v/>
      </c>
      <c r="E3530" s="52" t="str">
        <f>IF(AND(OR($D$5&lt;&gt;"",$E$5&lt;&gt;"",$F$5&lt;&gt;"",$G$5&lt;&gt;""),D3530=""),"",IF(AND($D$5="",$E$5="",$F$5="",$G$5=""),"",IFERROR(VLOOKUP(B3530,'勘定科目コード（2019）'!$B$2:$J$3668,4,FALSE),"")))</f>
        <v/>
      </c>
      <c r="F3530" s="53" t="str">
        <f>IF(AND(OR(D3524&lt;&gt;"",E3524&lt;&gt;"",F3524&lt;&gt;"",G3524&lt;&gt;""),E3530=""),"",IF(AND(OR(D3524&lt;&gt;"",E3524&lt;&gt;"",F3524&lt;&gt;"",G3524&lt;&gt;""),E3530=""),"",IF(AND($D$5="",$E$5="",$F$5="",$G$5=""),"",IFERROR(VLOOKUP(B3530,'勘定科目コード（2019）'!$B$2:$J$3668,5,FALSE),""))))</f>
        <v/>
      </c>
      <c r="G3530" s="52" t="str">
        <f>IF(AND(OR(D3524&lt;&gt;"",E3524&lt;&gt;"",F3524&lt;&gt;"",G3524&lt;&gt;""),E3530=""),"",IF(AND($D$5="",$E$5="",$F$5="",$G$5=""),"",IFERROR(VLOOKUP(B3530,'勘定科目コード（2019）'!$B$2:$J$3668,6,FALSE),"")))</f>
        <v/>
      </c>
      <c r="H3530" s="54"/>
      <c r="I3530" s="55" t="str">
        <f>IF(AND(OR(D3524&lt;&gt;"",E3524&lt;&gt;"",F3524&lt;&gt;"",G3524&lt;&gt;""),E3530=""),"",IF(AND($D$5="",$E$5="",$F$5="",$G$5=""),"",IFERROR(VLOOKUP(B3530,'勘定科目コード（2019）'!$B$2:$J$3668,7,FALSE),"")))</f>
        <v/>
      </c>
      <c r="J3530" s="56" t="str">
        <f>IF(AND(OR(D3524&lt;&gt;"",E3524&lt;&gt;"",F3524&lt;&gt;"",G3524&lt;&gt;""),E3530=""),"",IF(AND($D$5="",$E$5="",$F$5="",$G$5=""),"",IFERROR(VLOOKUP(B3530,'勘定科目コード（2019）'!$B$2:$J$3668,8,FALSE),"")))</f>
        <v/>
      </c>
      <c r="K3530" s="57" t="str">
        <f>IF(AND(OR(D3524&lt;&gt;"",E3524&lt;&gt;"",F3524&lt;&gt;"",G3524&lt;&gt;""),E3530=""),"",IF(AND($D$5="",$E$5="",$F$5="",$G$5=""),"",IFERROR(VLOOKUP(B3530,'勘定科目コード（2019）'!$B$2:$J$3668,9,FALSE),"")))</f>
        <v/>
      </c>
      <c r="L3530" s="44" t="str">
        <f>IFERROR(VLOOKUP(D3530,'勘定科目コード（2019）'!$E$2:$J$500,7,FALSE),"")</f>
        <v/>
      </c>
    </row>
    <row r="3531" spans="2:12" x14ac:dyDescent="0.15">
      <c r="B3531" s="31">
        <v>3521</v>
      </c>
      <c r="D3531" s="51" t="str">
        <f>IF(AND($D$5="",$E$5="",$F$5="",$G$5=""),"",(IFERROR(VLOOKUP(B3531,'勘定科目コード（2019）'!$B$2:$J$3668,3,FALSE),"")))</f>
        <v/>
      </c>
      <c r="E3531" s="52" t="str">
        <f>IF(AND(OR($D$5&lt;&gt;"",$E$5&lt;&gt;"",$F$5&lt;&gt;"",$G$5&lt;&gt;""),D3531=""),"",IF(AND($D$5="",$E$5="",$F$5="",$G$5=""),"",IFERROR(VLOOKUP(B3531,'勘定科目コード（2019）'!$B$2:$J$3668,4,FALSE),"")))</f>
        <v/>
      </c>
      <c r="F3531" s="53" t="str">
        <f>IF(AND(OR(D3525&lt;&gt;"",E3525&lt;&gt;"",F3525&lt;&gt;"",G3525&lt;&gt;""),E3531=""),"",IF(AND(OR(D3525&lt;&gt;"",E3525&lt;&gt;"",F3525&lt;&gt;"",G3525&lt;&gt;""),E3531=""),"",IF(AND($D$5="",$E$5="",$F$5="",$G$5=""),"",IFERROR(VLOOKUP(B3531,'勘定科目コード（2019）'!$B$2:$J$3668,5,FALSE),""))))</f>
        <v/>
      </c>
      <c r="G3531" s="52" t="str">
        <f>IF(AND(OR(D3525&lt;&gt;"",E3525&lt;&gt;"",F3525&lt;&gt;"",G3525&lt;&gt;""),E3531=""),"",IF(AND($D$5="",$E$5="",$F$5="",$G$5=""),"",IFERROR(VLOOKUP(B3531,'勘定科目コード（2019）'!$B$2:$J$3668,6,FALSE),"")))</f>
        <v/>
      </c>
      <c r="H3531" s="54"/>
      <c r="I3531" s="55" t="str">
        <f>IF(AND(OR(D3525&lt;&gt;"",E3525&lt;&gt;"",F3525&lt;&gt;"",G3525&lt;&gt;""),E3531=""),"",IF(AND($D$5="",$E$5="",$F$5="",$G$5=""),"",IFERROR(VLOOKUP(B3531,'勘定科目コード（2019）'!$B$2:$J$3668,7,FALSE),"")))</f>
        <v/>
      </c>
      <c r="J3531" s="56" t="str">
        <f>IF(AND(OR(D3525&lt;&gt;"",E3525&lt;&gt;"",F3525&lt;&gt;"",G3525&lt;&gt;""),E3531=""),"",IF(AND($D$5="",$E$5="",$F$5="",$G$5=""),"",IFERROR(VLOOKUP(B3531,'勘定科目コード（2019）'!$B$2:$J$3668,8,FALSE),"")))</f>
        <v/>
      </c>
      <c r="K3531" s="57" t="str">
        <f>IF(AND(OR(D3525&lt;&gt;"",E3525&lt;&gt;"",F3525&lt;&gt;"",G3525&lt;&gt;""),E3531=""),"",IF(AND($D$5="",$E$5="",$F$5="",$G$5=""),"",IFERROR(VLOOKUP(B3531,'勘定科目コード（2019）'!$B$2:$J$3668,9,FALSE),"")))</f>
        <v/>
      </c>
      <c r="L3531" s="44" t="str">
        <f>IFERROR(VLOOKUP(D3531,'勘定科目コード（2019）'!$E$2:$J$500,7,FALSE),"")</f>
        <v/>
      </c>
    </row>
    <row r="3532" spans="2:12" x14ac:dyDescent="0.15">
      <c r="B3532" s="31">
        <v>3522</v>
      </c>
      <c r="D3532" s="51" t="str">
        <f>IF(AND($D$5="",$E$5="",$F$5="",$G$5=""),"",(IFERROR(VLOOKUP(B3532,'勘定科目コード（2019）'!$B$2:$J$3668,3,FALSE),"")))</f>
        <v/>
      </c>
      <c r="E3532" s="52" t="str">
        <f>IF(AND(OR($D$5&lt;&gt;"",$E$5&lt;&gt;"",$F$5&lt;&gt;"",$G$5&lt;&gt;""),D3532=""),"",IF(AND($D$5="",$E$5="",$F$5="",$G$5=""),"",IFERROR(VLOOKUP(B3532,'勘定科目コード（2019）'!$B$2:$J$3668,4,FALSE),"")))</f>
        <v/>
      </c>
      <c r="F3532" s="53" t="str">
        <f>IF(AND(OR(D3526&lt;&gt;"",E3526&lt;&gt;"",F3526&lt;&gt;"",G3526&lt;&gt;""),E3532=""),"",IF(AND(OR(D3526&lt;&gt;"",E3526&lt;&gt;"",F3526&lt;&gt;"",G3526&lt;&gt;""),E3532=""),"",IF(AND($D$5="",$E$5="",$F$5="",$G$5=""),"",IFERROR(VLOOKUP(B3532,'勘定科目コード（2019）'!$B$2:$J$3668,5,FALSE),""))))</f>
        <v/>
      </c>
      <c r="G3532" s="52" t="str">
        <f>IF(AND(OR(D3526&lt;&gt;"",E3526&lt;&gt;"",F3526&lt;&gt;"",G3526&lt;&gt;""),E3532=""),"",IF(AND($D$5="",$E$5="",$F$5="",$G$5=""),"",IFERROR(VLOOKUP(B3532,'勘定科目コード（2019）'!$B$2:$J$3668,6,FALSE),"")))</f>
        <v/>
      </c>
      <c r="H3532" s="54"/>
      <c r="I3532" s="55" t="str">
        <f>IF(AND(OR(D3526&lt;&gt;"",E3526&lt;&gt;"",F3526&lt;&gt;"",G3526&lt;&gt;""),E3532=""),"",IF(AND($D$5="",$E$5="",$F$5="",$G$5=""),"",IFERROR(VLOOKUP(B3532,'勘定科目コード（2019）'!$B$2:$J$3668,7,FALSE),"")))</f>
        <v/>
      </c>
      <c r="J3532" s="56" t="str">
        <f>IF(AND(OR(D3526&lt;&gt;"",E3526&lt;&gt;"",F3526&lt;&gt;"",G3526&lt;&gt;""),E3532=""),"",IF(AND($D$5="",$E$5="",$F$5="",$G$5=""),"",IFERROR(VLOOKUP(B3532,'勘定科目コード（2019）'!$B$2:$J$3668,8,FALSE),"")))</f>
        <v/>
      </c>
      <c r="K3532" s="57" t="str">
        <f>IF(AND(OR(D3526&lt;&gt;"",E3526&lt;&gt;"",F3526&lt;&gt;"",G3526&lt;&gt;""),E3532=""),"",IF(AND($D$5="",$E$5="",$F$5="",$G$5=""),"",IFERROR(VLOOKUP(B3532,'勘定科目コード（2019）'!$B$2:$J$3668,9,FALSE),"")))</f>
        <v/>
      </c>
      <c r="L3532" s="44" t="str">
        <f>IFERROR(VLOOKUP(D3532,'勘定科目コード（2019）'!$E$2:$J$500,7,FALSE),"")</f>
        <v/>
      </c>
    </row>
    <row r="3533" spans="2:12" x14ac:dyDescent="0.15">
      <c r="B3533" s="31">
        <v>3523</v>
      </c>
      <c r="D3533" s="51" t="str">
        <f>IF(AND($D$5="",$E$5="",$F$5="",$G$5=""),"",(IFERROR(VLOOKUP(B3533,'勘定科目コード（2019）'!$B$2:$J$3668,3,FALSE),"")))</f>
        <v/>
      </c>
      <c r="E3533" s="52" t="str">
        <f>IF(AND(OR($D$5&lt;&gt;"",$E$5&lt;&gt;"",$F$5&lt;&gt;"",$G$5&lt;&gt;""),D3533=""),"",IF(AND($D$5="",$E$5="",$F$5="",$G$5=""),"",IFERROR(VLOOKUP(B3533,'勘定科目コード（2019）'!$B$2:$J$3668,4,FALSE),"")))</f>
        <v/>
      </c>
      <c r="F3533" s="53" t="str">
        <f>IF(AND(OR(D3527&lt;&gt;"",E3527&lt;&gt;"",F3527&lt;&gt;"",G3527&lt;&gt;""),E3533=""),"",IF(AND(OR(D3527&lt;&gt;"",E3527&lt;&gt;"",F3527&lt;&gt;"",G3527&lt;&gt;""),E3533=""),"",IF(AND($D$5="",$E$5="",$F$5="",$G$5=""),"",IFERROR(VLOOKUP(B3533,'勘定科目コード（2019）'!$B$2:$J$3668,5,FALSE),""))))</f>
        <v/>
      </c>
      <c r="G3533" s="52" t="str">
        <f>IF(AND(OR(D3527&lt;&gt;"",E3527&lt;&gt;"",F3527&lt;&gt;"",G3527&lt;&gt;""),E3533=""),"",IF(AND($D$5="",$E$5="",$F$5="",$G$5=""),"",IFERROR(VLOOKUP(B3533,'勘定科目コード（2019）'!$B$2:$J$3668,6,FALSE),"")))</f>
        <v/>
      </c>
      <c r="H3533" s="54"/>
      <c r="I3533" s="55" t="str">
        <f>IF(AND(OR(D3527&lt;&gt;"",E3527&lt;&gt;"",F3527&lt;&gt;"",G3527&lt;&gt;""),E3533=""),"",IF(AND($D$5="",$E$5="",$F$5="",$G$5=""),"",IFERROR(VLOOKUP(B3533,'勘定科目コード（2019）'!$B$2:$J$3668,7,FALSE),"")))</f>
        <v/>
      </c>
      <c r="J3533" s="56" t="str">
        <f>IF(AND(OR(D3527&lt;&gt;"",E3527&lt;&gt;"",F3527&lt;&gt;"",G3527&lt;&gt;""),E3533=""),"",IF(AND($D$5="",$E$5="",$F$5="",$G$5=""),"",IFERROR(VLOOKUP(B3533,'勘定科目コード（2019）'!$B$2:$J$3668,8,FALSE),"")))</f>
        <v/>
      </c>
      <c r="K3533" s="57" t="str">
        <f>IF(AND(OR(D3527&lt;&gt;"",E3527&lt;&gt;"",F3527&lt;&gt;"",G3527&lt;&gt;""),E3533=""),"",IF(AND($D$5="",$E$5="",$F$5="",$G$5=""),"",IFERROR(VLOOKUP(B3533,'勘定科目コード（2019）'!$B$2:$J$3668,9,FALSE),"")))</f>
        <v/>
      </c>
      <c r="L3533" s="44" t="str">
        <f>IFERROR(VLOOKUP(D3533,'勘定科目コード（2019）'!$E$2:$J$500,7,FALSE),"")</f>
        <v/>
      </c>
    </row>
    <row r="3534" spans="2:12" x14ac:dyDescent="0.15">
      <c r="B3534" s="31">
        <v>3524</v>
      </c>
      <c r="D3534" s="51" t="str">
        <f>IF(AND($D$5="",$E$5="",$F$5="",$G$5=""),"",(IFERROR(VLOOKUP(B3534,'勘定科目コード（2019）'!$B$2:$J$3668,3,FALSE),"")))</f>
        <v/>
      </c>
      <c r="E3534" s="52" t="str">
        <f>IF(AND(OR($D$5&lt;&gt;"",$E$5&lt;&gt;"",$F$5&lt;&gt;"",$G$5&lt;&gt;""),D3534=""),"",IF(AND($D$5="",$E$5="",$F$5="",$G$5=""),"",IFERROR(VLOOKUP(B3534,'勘定科目コード（2019）'!$B$2:$J$3668,4,FALSE),"")))</f>
        <v/>
      </c>
      <c r="F3534" s="53" t="str">
        <f>IF(AND(OR(D3528&lt;&gt;"",E3528&lt;&gt;"",F3528&lt;&gt;"",G3528&lt;&gt;""),E3534=""),"",IF(AND(OR(D3528&lt;&gt;"",E3528&lt;&gt;"",F3528&lt;&gt;"",G3528&lt;&gt;""),E3534=""),"",IF(AND($D$5="",$E$5="",$F$5="",$G$5=""),"",IFERROR(VLOOKUP(B3534,'勘定科目コード（2019）'!$B$2:$J$3668,5,FALSE),""))))</f>
        <v/>
      </c>
      <c r="G3534" s="52" t="str">
        <f>IF(AND(OR(D3528&lt;&gt;"",E3528&lt;&gt;"",F3528&lt;&gt;"",G3528&lt;&gt;""),E3534=""),"",IF(AND($D$5="",$E$5="",$F$5="",$G$5=""),"",IFERROR(VLOOKUP(B3534,'勘定科目コード（2019）'!$B$2:$J$3668,6,FALSE),"")))</f>
        <v/>
      </c>
      <c r="H3534" s="54"/>
      <c r="I3534" s="55" t="str">
        <f>IF(AND(OR(D3528&lt;&gt;"",E3528&lt;&gt;"",F3528&lt;&gt;"",G3528&lt;&gt;""),E3534=""),"",IF(AND($D$5="",$E$5="",$F$5="",$G$5=""),"",IFERROR(VLOOKUP(B3534,'勘定科目コード（2019）'!$B$2:$J$3668,7,FALSE),"")))</f>
        <v/>
      </c>
      <c r="J3534" s="56" t="str">
        <f>IF(AND(OR(D3528&lt;&gt;"",E3528&lt;&gt;"",F3528&lt;&gt;"",G3528&lt;&gt;""),E3534=""),"",IF(AND($D$5="",$E$5="",$F$5="",$G$5=""),"",IFERROR(VLOOKUP(B3534,'勘定科目コード（2019）'!$B$2:$J$3668,8,FALSE),"")))</f>
        <v/>
      </c>
      <c r="K3534" s="57" t="str">
        <f>IF(AND(OR(D3528&lt;&gt;"",E3528&lt;&gt;"",F3528&lt;&gt;"",G3528&lt;&gt;""),E3534=""),"",IF(AND($D$5="",$E$5="",$F$5="",$G$5=""),"",IFERROR(VLOOKUP(B3534,'勘定科目コード（2019）'!$B$2:$J$3668,9,FALSE),"")))</f>
        <v/>
      </c>
      <c r="L3534" s="44" t="str">
        <f>IFERROR(VLOOKUP(D3534,'勘定科目コード（2019）'!$E$2:$J$500,7,FALSE),"")</f>
        <v/>
      </c>
    </row>
    <row r="3535" spans="2:12" x14ac:dyDescent="0.15">
      <c r="B3535" s="31">
        <v>3525</v>
      </c>
      <c r="D3535" s="51" t="str">
        <f>IF(AND($D$5="",$E$5="",$F$5="",$G$5=""),"",(IFERROR(VLOOKUP(B3535,'勘定科目コード（2019）'!$B$2:$J$3668,3,FALSE),"")))</f>
        <v/>
      </c>
      <c r="E3535" s="52" t="str">
        <f>IF(AND(OR($D$5&lt;&gt;"",$E$5&lt;&gt;"",$F$5&lt;&gt;"",$G$5&lt;&gt;""),D3535=""),"",IF(AND($D$5="",$E$5="",$F$5="",$G$5=""),"",IFERROR(VLOOKUP(B3535,'勘定科目コード（2019）'!$B$2:$J$3668,4,FALSE),"")))</f>
        <v/>
      </c>
      <c r="F3535" s="53" t="str">
        <f>IF(AND(OR(D3529&lt;&gt;"",E3529&lt;&gt;"",F3529&lt;&gt;"",G3529&lt;&gt;""),E3535=""),"",IF(AND(OR(D3529&lt;&gt;"",E3529&lt;&gt;"",F3529&lt;&gt;"",G3529&lt;&gt;""),E3535=""),"",IF(AND($D$5="",$E$5="",$F$5="",$G$5=""),"",IFERROR(VLOOKUP(B3535,'勘定科目コード（2019）'!$B$2:$J$3668,5,FALSE),""))))</f>
        <v/>
      </c>
      <c r="G3535" s="52" t="str">
        <f>IF(AND(OR(D3529&lt;&gt;"",E3529&lt;&gt;"",F3529&lt;&gt;"",G3529&lt;&gt;""),E3535=""),"",IF(AND($D$5="",$E$5="",$F$5="",$G$5=""),"",IFERROR(VLOOKUP(B3535,'勘定科目コード（2019）'!$B$2:$J$3668,6,FALSE),"")))</f>
        <v/>
      </c>
      <c r="H3535" s="54"/>
      <c r="I3535" s="55" t="str">
        <f>IF(AND(OR(D3529&lt;&gt;"",E3529&lt;&gt;"",F3529&lt;&gt;"",G3529&lt;&gt;""),E3535=""),"",IF(AND($D$5="",$E$5="",$F$5="",$G$5=""),"",IFERROR(VLOOKUP(B3535,'勘定科目コード（2019）'!$B$2:$J$3668,7,FALSE),"")))</f>
        <v/>
      </c>
      <c r="J3535" s="56" t="str">
        <f>IF(AND(OR(D3529&lt;&gt;"",E3529&lt;&gt;"",F3529&lt;&gt;"",G3529&lt;&gt;""),E3535=""),"",IF(AND($D$5="",$E$5="",$F$5="",$G$5=""),"",IFERROR(VLOOKUP(B3535,'勘定科目コード（2019）'!$B$2:$J$3668,8,FALSE),"")))</f>
        <v/>
      </c>
      <c r="K3535" s="57" t="str">
        <f>IF(AND(OR(D3529&lt;&gt;"",E3529&lt;&gt;"",F3529&lt;&gt;"",G3529&lt;&gt;""),E3535=""),"",IF(AND($D$5="",$E$5="",$F$5="",$G$5=""),"",IFERROR(VLOOKUP(B3535,'勘定科目コード（2019）'!$B$2:$J$3668,9,FALSE),"")))</f>
        <v/>
      </c>
      <c r="L3535" s="44" t="str">
        <f>IFERROR(VLOOKUP(D3535,'勘定科目コード（2019）'!$E$2:$J$500,7,FALSE),"")</f>
        <v/>
      </c>
    </row>
    <row r="3536" spans="2:12" x14ac:dyDescent="0.15">
      <c r="B3536" s="31">
        <v>3526</v>
      </c>
      <c r="D3536" s="51" t="str">
        <f>IF(AND($D$5="",$E$5="",$F$5="",$G$5=""),"",(IFERROR(VLOOKUP(B3536,'勘定科目コード（2019）'!$B$2:$J$3668,3,FALSE),"")))</f>
        <v/>
      </c>
      <c r="E3536" s="52" t="str">
        <f>IF(AND(OR($D$5&lt;&gt;"",$E$5&lt;&gt;"",$F$5&lt;&gt;"",$G$5&lt;&gt;""),D3536=""),"",IF(AND($D$5="",$E$5="",$F$5="",$G$5=""),"",IFERROR(VLOOKUP(B3536,'勘定科目コード（2019）'!$B$2:$J$3668,4,FALSE),"")))</f>
        <v/>
      </c>
      <c r="F3536" s="53" t="str">
        <f>IF(AND(OR(D3530&lt;&gt;"",E3530&lt;&gt;"",F3530&lt;&gt;"",G3530&lt;&gt;""),E3536=""),"",IF(AND(OR(D3530&lt;&gt;"",E3530&lt;&gt;"",F3530&lt;&gt;"",G3530&lt;&gt;""),E3536=""),"",IF(AND($D$5="",$E$5="",$F$5="",$G$5=""),"",IFERROR(VLOOKUP(B3536,'勘定科目コード（2019）'!$B$2:$J$3668,5,FALSE),""))))</f>
        <v/>
      </c>
      <c r="G3536" s="52" t="str">
        <f>IF(AND(OR(D3530&lt;&gt;"",E3530&lt;&gt;"",F3530&lt;&gt;"",G3530&lt;&gt;""),E3536=""),"",IF(AND($D$5="",$E$5="",$F$5="",$G$5=""),"",IFERROR(VLOOKUP(B3536,'勘定科目コード（2019）'!$B$2:$J$3668,6,FALSE),"")))</f>
        <v/>
      </c>
      <c r="H3536" s="54"/>
      <c r="I3536" s="55" t="str">
        <f>IF(AND(OR(D3530&lt;&gt;"",E3530&lt;&gt;"",F3530&lt;&gt;"",G3530&lt;&gt;""),E3536=""),"",IF(AND($D$5="",$E$5="",$F$5="",$G$5=""),"",IFERROR(VLOOKUP(B3536,'勘定科目コード（2019）'!$B$2:$J$3668,7,FALSE),"")))</f>
        <v/>
      </c>
      <c r="J3536" s="56" t="str">
        <f>IF(AND(OR(D3530&lt;&gt;"",E3530&lt;&gt;"",F3530&lt;&gt;"",G3530&lt;&gt;""),E3536=""),"",IF(AND($D$5="",$E$5="",$F$5="",$G$5=""),"",IFERROR(VLOOKUP(B3536,'勘定科目コード（2019）'!$B$2:$J$3668,8,FALSE),"")))</f>
        <v/>
      </c>
      <c r="K3536" s="57" t="str">
        <f>IF(AND(OR(D3530&lt;&gt;"",E3530&lt;&gt;"",F3530&lt;&gt;"",G3530&lt;&gt;""),E3536=""),"",IF(AND($D$5="",$E$5="",$F$5="",$G$5=""),"",IFERROR(VLOOKUP(B3536,'勘定科目コード（2019）'!$B$2:$J$3668,9,FALSE),"")))</f>
        <v/>
      </c>
      <c r="L3536" s="44" t="str">
        <f>IFERROR(VLOOKUP(D3536,'勘定科目コード（2019）'!$E$2:$J$500,7,FALSE),"")</f>
        <v/>
      </c>
    </row>
    <row r="3537" spans="2:12" x14ac:dyDescent="0.15">
      <c r="B3537" s="31">
        <v>3527</v>
      </c>
      <c r="D3537" s="51" t="str">
        <f>IF(AND($D$5="",$E$5="",$F$5="",$G$5=""),"",(IFERROR(VLOOKUP(B3537,'勘定科目コード（2019）'!$B$2:$J$3668,3,FALSE),"")))</f>
        <v/>
      </c>
      <c r="E3537" s="52" t="str">
        <f>IF(AND(OR($D$5&lt;&gt;"",$E$5&lt;&gt;"",$F$5&lt;&gt;"",$G$5&lt;&gt;""),D3537=""),"",IF(AND($D$5="",$E$5="",$F$5="",$G$5=""),"",IFERROR(VLOOKUP(B3537,'勘定科目コード（2019）'!$B$2:$J$3668,4,FALSE),"")))</f>
        <v/>
      </c>
      <c r="F3537" s="53" t="str">
        <f>IF(AND(OR(D3531&lt;&gt;"",E3531&lt;&gt;"",F3531&lt;&gt;"",G3531&lt;&gt;""),E3537=""),"",IF(AND(OR(D3531&lt;&gt;"",E3531&lt;&gt;"",F3531&lt;&gt;"",G3531&lt;&gt;""),E3537=""),"",IF(AND($D$5="",$E$5="",$F$5="",$G$5=""),"",IFERROR(VLOOKUP(B3537,'勘定科目コード（2019）'!$B$2:$J$3668,5,FALSE),""))))</f>
        <v/>
      </c>
      <c r="G3537" s="52" t="str">
        <f>IF(AND(OR(D3531&lt;&gt;"",E3531&lt;&gt;"",F3531&lt;&gt;"",G3531&lt;&gt;""),E3537=""),"",IF(AND($D$5="",$E$5="",$F$5="",$G$5=""),"",IFERROR(VLOOKUP(B3537,'勘定科目コード（2019）'!$B$2:$J$3668,6,FALSE),"")))</f>
        <v/>
      </c>
      <c r="H3537" s="54"/>
      <c r="I3537" s="55" t="str">
        <f>IF(AND(OR(D3531&lt;&gt;"",E3531&lt;&gt;"",F3531&lt;&gt;"",G3531&lt;&gt;""),E3537=""),"",IF(AND($D$5="",$E$5="",$F$5="",$G$5=""),"",IFERROR(VLOOKUP(B3537,'勘定科目コード（2019）'!$B$2:$J$3668,7,FALSE),"")))</f>
        <v/>
      </c>
      <c r="J3537" s="56" t="str">
        <f>IF(AND(OR(D3531&lt;&gt;"",E3531&lt;&gt;"",F3531&lt;&gt;"",G3531&lt;&gt;""),E3537=""),"",IF(AND($D$5="",$E$5="",$F$5="",$G$5=""),"",IFERROR(VLOOKUP(B3537,'勘定科目コード（2019）'!$B$2:$J$3668,8,FALSE),"")))</f>
        <v/>
      </c>
      <c r="K3537" s="57" t="str">
        <f>IF(AND(OR(D3531&lt;&gt;"",E3531&lt;&gt;"",F3531&lt;&gt;"",G3531&lt;&gt;""),E3537=""),"",IF(AND($D$5="",$E$5="",$F$5="",$G$5=""),"",IFERROR(VLOOKUP(B3537,'勘定科目コード（2019）'!$B$2:$J$3668,9,FALSE),"")))</f>
        <v/>
      </c>
      <c r="L3537" s="44" t="str">
        <f>IFERROR(VLOOKUP(D3537,'勘定科目コード（2019）'!$E$2:$J$500,7,FALSE),"")</f>
        <v/>
      </c>
    </row>
    <row r="3538" spans="2:12" x14ac:dyDescent="0.15">
      <c r="B3538" s="31">
        <v>3528</v>
      </c>
      <c r="D3538" s="51" t="str">
        <f>IF(AND($D$5="",$E$5="",$F$5="",$G$5=""),"",(IFERROR(VLOOKUP(B3538,'勘定科目コード（2019）'!$B$2:$J$3668,3,FALSE),"")))</f>
        <v/>
      </c>
      <c r="E3538" s="52" t="str">
        <f>IF(AND(OR($D$5&lt;&gt;"",$E$5&lt;&gt;"",$F$5&lt;&gt;"",$G$5&lt;&gt;""),D3538=""),"",IF(AND($D$5="",$E$5="",$F$5="",$G$5=""),"",IFERROR(VLOOKUP(B3538,'勘定科目コード（2019）'!$B$2:$J$3668,4,FALSE),"")))</f>
        <v/>
      </c>
      <c r="F3538" s="53" t="str">
        <f>IF(AND(OR(D3532&lt;&gt;"",E3532&lt;&gt;"",F3532&lt;&gt;"",G3532&lt;&gt;""),E3538=""),"",IF(AND(OR(D3532&lt;&gt;"",E3532&lt;&gt;"",F3532&lt;&gt;"",G3532&lt;&gt;""),E3538=""),"",IF(AND($D$5="",$E$5="",$F$5="",$G$5=""),"",IFERROR(VLOOKUP(B3538,'勘定科目コード（2019）'!$B$2:$J$3668,5,FALSE),""))))</f>
        <v/>
      </c>
      <c r="G3538" s="52" t="str">
        <f>IF(AND(OR(D3532&lt;&gt;"",E3532&lt;&gt;"",F3532&lt;&gt;"",G3532&lt;&gt;""),E3538=""),"",IF(AND($D$5="",$E$5="",$F$5="",$G$5=""),"",IFERROR(VLOOKUP(B3538,'勘定科目コード（2019）'!$B$2:$J$3668,6,FALSE),"")))</f>
        <v/>
      </c>
      <c r="H3538" s="54"/>
      <c r="I3538" s="55" t="str">
        <f>IF(AND(OR(D3532&lt;&gt;"",E3532&lt;&gt;"",F3532&lt;&gt;"",G3532&lt;&gt;""),E3538=""),"",IF(AND($D$5="",$E$5="",$F$5="",$G$5=""),"",IFERROR(VLOOKUP(B3538,'勘定科目コード（2019）'!$B$2:$J$3668,7,FALSE),"")))</f>
        <v/>
      </c>
      <c r="J3538" s="56" t="str">
        <f>IF(AND(OR(D3532&lt;&gt;"",E3532&lt;&gt;"",F3532&lt;&gt;"",G3532&lt;&gt;""),E3538=""),"",IF(AND($D$5="",$E$5="",$F$5="",$G$5=""),"",IFERROR(VLOOKUP(B3538,'勘定科目コード（2019）'!$B$2:$J$3668,8,FALSE),"")))</f>
        <v/>
      </c>
      <c r="K3538" s="57" t="str">
        <f>IF(AND(OR(D3532&lt;&gt;"",E3532&lt;&gt;"",F3532&lt;&gt;"",G3532&lt;&gt;""),E3538=""),"",IF(AND($D$5="",$E$5="",$F$5="",$G$5=""),"",IFERROR(VLOOKUP(B3538,'勘定科目コード（2019）'!$B$2:$J$3668,9,FALSE),"")))</f>
        <v/>
      </c>
      <c r="L3538" s="44" t="str">
        <f>IFERROR(VLOOKUP(D3538,'勘定科目コード（2019）'!$E$2:$J$500,7,FALSE),"")</f>
        <v/>
      </c>
    </row>
    <row r="3539" spans="2:12" x14ac:dyDescent="0.15">
      <c r="B3539" s="31">
        <v>3529</v>
      </c>
      <c r="D3539" s="51" t="str">
        <f>IF(AND($D$5="",$E$5="",$F$5="",$G$5=""),"",(IFERROR(VLOOKUP(B3539,'勘定科目コード（2019）'!$B$2:$J$3668,3,FALSE),"")))</f>
        <v/>
      </c>
      <c r="E3539" s="52" t="str">
        <f>IF(AND(OR($D$5&lt;&gt;"",$E$5&lt;&gt;"",$F$5&lt;&gt;"",$G$5&lt;&gt;""),D3539=""),"",IF(AND($D$5="",$E$5="",$F$5="",$G$5=""),"",IFERROR(VLOOKUP(B3539,'勘定科目コード（2019）'!$B$2:$J$3668,4,FALSE),"")))</f>
        <v/>
      </c>
      <c r="F3539" s="53" t="str">
        <f>IF(AND(OR(D3533&lt;&gt;"",E3533&lt;&gt;"",F3533&lt;&gt;"",G3533&lt;&gt;""),E3539=""),"",IF(AND(OR(D3533&lt;&gt;"",E3533&lt;&gt;"",F3533&lt;&gt;"",G3533&lt;&gt;""),E3539=""),"",IF(AND($D$5="",$E$5="",$F$5="",$G$5=""),"",IFERROR(VLOOKUP(B3539,'勘定科目コード（2019）'!$B$2:$J$3668,5,FALSE),""))))</f>
        <v/>
      </c>
      <c r="G3539" s="52" t="str">
        <f>IF(AND(OR(D3533&lt;&gt;"",E3533&lt;&gt;"",F3533&lt;&gt;"",G3533&lt;&gt;""),E3539=""),"",IF(AND($D$5="",$E$5="",$F$5="",$G$5=""),"",IFERROR(VLOOKUP(B3539,'勘定科目コード（2019）'!$B$2:$J$3668,6,FALSE),"")))</f>
        <v/>
      </c>
      <c r="H3539" s="54"/>
      <c r="I3539" s="55" t="str">
        <f>IF(AND(OR(D3533&lt;&gt;"",E3533&lt;&gt;"",F3533&lt;&gt;"",G3533&lt;&gt;""),E3539=""),"",IF(AND($D$5="",$E$5="",$F$5="",$G$5=""),"",IFERROR(VLOOKUP(B3539,'勘定科目コード（2019）'!$B$2:$J$3668,7,FALSE),"")))</f>
        <v/>
      </c>
      <c r="J3539" s="56" t="str">
        <f>IF(AND(OR(D3533&lt;&gt;"",E3533&lt;&gt;"",F3533&lt;&gt;"",G3533&lt;&gt;""),E3539=""),"",IF(AND($D$5="",$E$5="",$F$5="",$G$5=""),"",IFERROR(VLOOKUP(B3539,'勘定科目コード（2019）'!$B$2:$J$3668,8,FALSE),"")))</f>
        <v/>
      </c>
      <c r="K3539" s="57" t="str">
        <f>IF(AND(OR(D3533&lt;&gt;"",E3533&lt;&gt;"",F3533&lt;&gt;"",G3533&lt;&gt;""),E3539=""),"",IF(AND($D$5="",$E$5="",$F$5="",$G$5=""),"",IFERROR(VLOOKUP(B3539,'勘定科目コード（2019）'!$B$2:$J$3668,9,FALSE),"")))</f>
        <v/>
      </c>
      <c r="L3539" s="44" t="str">
        <f>IFERROR(VLOOKUP(D3539,'勘定科目コード（2019）'!$E$2:$J$500,7,FALSE),"")</f>
        <v/>
      </c>
    </row>
    <row r="3540" spans="2:12" x14ac:dyDescent="0.15">
      <c r="B3540" s="31">
        <v>3530</v>
      </c>
      <c r="D3540" s="51" t="str">
        <f>IF(AND($D$5="",$E$5="",$F$5="",$G$5=""),"",(IFERROR(VLOOKUP(B3540,'勘定科目コード（2019）'!$B$2:$J$3668,3,FALSE),"")))</f>
        <v/>
      </c>
      <c r="E3540" s="52" t="str">
        <f>IF(AND(OR($D$5&lt;&gt;"",$E$5&lt;&gt;"",$F$5&lt;&gt;"",$G$5&lt;&gt;""),D3540=""),"",IF(AND($D$5="",$E$5="",$F$5="",$G$5=""),"",IFERROR(VLOOKUP(B3540,'勘定科目コード（2019）'!$B$2:$J$3668,4,FALSE),"")))</f>
        <v/>
      </c>
      <c r="F3540" s="53" t="str">
        <f>IF(AND(OR(D3534&lt;&gt;"",E3534&lt;&gt;"",F3534&lt;&gt;"",G3534&lt;&gt;""),E3540=""),"",IF(AND(OR(D3534&lt;&gt;"",E3534&lt;&gt;"",F3534&lt;&gt;"",G3534&lt;&gt;""),E3540=""),"",IF(AND($D$5="",$E$5="",$F$5="",$G$5=""),"",IFERROR(VLOOKUP(B3540,'勘定科目コード（2019）'!$B$2:$J$3668,5,FALSE),""))))</f>
        <v/>
      </c>
      <c r="G3540" s="52" t="str">
        <f>IF(AND(OR(D3534&lt;&gt;"",E3534&lt;&gt;"",F3534&lt;&gt;"",G3534&lt;&gt;""),E3540=""),"",IF(AND($D$5="",$E$5="",$F$5="",$G$5=""),"",IFERROR(VLOOKUP(B3540,'勘定科目コード（2019）'!$B$2:$J$3668,6,FALSE),"")))</f>
        <v/>
      </c>
      <c r="H3540" s="54"/>
      <c r="I3540" s="55" t="str">
        <f>IF(AND(OR(D3534&lt;&gt;"",E3534&lt;&gt;"",F3534&lt;&gt;"",G3534&lt;&gt;""),E3540=""),"",IF(AND($D$5="",$E$5="",$F$5="",$G$5=""),"",IFERROR(VLOOKUP(B3540,'勘定科目コード（2019）'!$B$2:$J$3668,7,FALSE),"")))</f>
        <v/>
      </c>
      <c r="J3540" s="56" t="str">
        <f>IF(AND(OR(D3534&lt;&gt;"",E3534&lt;&gt;"",F3534&lt;&gt;"",G3534&lt;&gt;""),E3540=""),"",IF(AND($D$5="",$E$5="",$F$5="",$G$5=""),"",IFERROR(VLOOKUP(B3540,'勘定科目コード（2019）'!$B$2:$J$3668,8,FALSE),"")))</f>
        <v/>
      </c>
      <c r="K3540" s="57" t="str">
        <f>IF(AND(OR(D3534&lt;&gt;"",E3534&lt;&gt;"",F3534&lt;&gt;"",G3534&lt;&gt;""),E3540=""),"",IF(AND($D$5="",$E$5="",$F$5="",$G$5=""),"",IFERROR(VLOOKUP(B3540,'勘定科目コード（2019）'!$B$2:$J$3668,9,FALSE),"")))</f>
        <v/>
      </c>
      <c r="L3540" s="44" t="str">
        <f>IFERROR(VLOOKUP(D3540,'勘定科目コード（2019）'!$E$2:$J$500,7,FALSE),"")</f>
        <v/>
      </c>
    </row>
    <row r="3541" spans="2:12" x14ac:dyDescent="0.15">
      <c r="B3541" s="31">
        <v>3531</v>
      </c>
      <c r="D3541" s="51" t="str">
        <f>IF(AND($D$5="",$E$5="",$F$5="",$G$5=""),"",(IFERROR(VLOOKUP(B3541,'勘定科目コード（2019）'!$B$2:$J$3668,3,FALSE),"")))</f>
        <v/>
      </c>
      <c r="E3541" s="52" t="str">
        <f>IF(AND(OR($D$5&lt;&gt;"",$E$5&lt;&gt;"",$F$5&lt;&gt;"",$G$5&lt;&gt;""),D3541=""),"",IF(AND($D$5="",$E$5="",$F$5="",$G$5=""),"",IFERROR(VLOOKUP(B3541,'勘定科目コード（2019）'!$B$2:$J$3668,4,FALSE),"")))</f>
        <v/>
      </c>
      <c r="F3541" s="53" t="str">
        <f>IF(AND(OR(D3535&lt;&gt;"",E3535&lt;&gt;"",F3535&lt;&gt;"",G3535&lt;&gt;""),E3541=""),"",IF(AND(OR(D3535&lt;&gt;"",E3535&lt;&gt;"",F3535&lt;&gt;"",G3535&lt;&gt;""),E3541=""),"",IF(AND($D$5="",$E$5="",$F$5="",$G$5=""),"",IFERROR(VLOOKUP(B3541,'勘定科目コード（2019）'!$B$2:$J$3668,5,FALSE),""))))</f>
        <v/>
      </c>
      <c r="G3541" s="52" t="str">
        <f>IF(AND(OR(D3535&lt;&gt;"",E3535&lt;&gt;"",F3535&lt;&gt;"",G3535&lt;&gt;""),E3541=""),"",IF(AND($D$5="",$E$5="",$F$5="",$G$5=""),"",IFERROR(VLOOKUP(B3541,'勘定科目コード（2019）'!$B$2:$J$3668,6,FALSE),"")))</f>
        <v/>
      </c>
      <c r="H3541" s="54"/>
      <c r="I3541" s="55" t="str">
        <f>IF(AND(OR(D3535&lt;&gt;"",E3535&lt;&gt;"",F3535&lt;&gt;"",G3535&lt;&gt;""),E3541=""),"",IF(AND($D$5="",$E$5="",$F$5="",$G$5=""),"",IFERROR(VLOOKUP(B3541,'勘定科目コード（2019）'!$B$2:$J$3668,7,FALSE),"")))</f>
        <v/>
      </c>
      <c r="J3541" s="56" t="str">
        <f>IF(AND(OR(D3535&lt;&gt;"",E3535&lt;&gt;"",F3535&lt;&gt;"",G3535&lt;&gt;""),E3541=""),"",IF(AND($D$5="",$E$5="",$F$5="",$G$5=""),"",IFERROR(VLOOKUP(B3541,'勘定科目コード（2019）'!$B$2:$J$3668,8,FALSE),"")))</f>
        <v/>
      </c>
      <c r="K3541" s="57" t="str">
        <f>IF(AND(OR(D3535&lt;&gt;"",E3535&lt;&gt;"",F3535&lt;&gt;"",G3535&lt;&gt;""),E3541=""),"",IF(AND($D$5="",$E$5="",$F$5="",$G$5=""),"",IFERROR(VLOOKUP(B3541,'勘定科目コード（2019）'!$B$2:$J$3668,9,FALSE),"")))</f>
        <v/>
      </c>
      <c r="L3541" s="44" t="str">
        <f>IFERROR(VLOOKUP(D3541,'勘定科目コード（2019）'!$E$2:$J$500,7,FALSE),"")</f>
        <v/>
      </c>
    </row>
    <row r="3542" spans="2:12" x14ac:dyDescent="0.15">
      <c r="B3542" s="31">
        <v>3532</v>
      </c>
      <c r="D3542" s="51" t="str">
        <f>IF(AND($D$5="",$E$5="",$F$5="",$G$5=""),"",(IFERROR(VLOOKUP(B3542,'勘定科目コード（2019）'!$B$2:$J$3668,3,FALSE),"")))</f>
        <v/>
      </c>
      <c r="E3542" s="52" t="str">
        <f>IF(AND(OR($D$5&lt;&gt;"",$E$5&lt;&gt;"",$F$5&lt;&gt;"",$G$5&lt;&gt;""),D3542=""),"",IF(AND($D$5="",$E$5="",$F$5="",$G$5=""),"",IFERROR(VLOOKUP(B3542,'勘定科目コード（2019）'!$B$2:$J$3668,4,FALSE),"")))</f>
        <v/>
      </c>
      <c r="F3542" s="53" t="str">
        <f>IF(AND(OR(D3536&lt;&gt;"",E3536&lt;&gt;"",F3536&lt;&gt;"",G3536&lt;&gt;""),E3542=""),"",IF(AND(OR(D3536&lt;&gt;"",E3536&lt;&gt;"",F3536&lt;&gt;"",G3536&lt;&gt;""),E3542=""),"",IF(AND($D$5="",$E$5="",$F$5="",$G$5=""),"",IFERROR(VLOOKUP(B3542,'勘定科目コード（2019）'!$B$2:$J$3668,5,FALSE),""))))</f>
        <v/>
      </c>
      <c r="G3542" s="52" t="str">
        <f>IF(AND(OR(D3536&lt;&gt;"",E3536&lt;&gt;"",F3536&lt;&gt;"",G3536&lt;&gt;""),E3542=""),"",IF(AND($D$5="",$E$5="",$F$5="",$G$5=""),"",IFERROR(VLOOKUP(B3542,'勘定科目コード（2019）'!$B$2:$J$3668,6,FALSE),"")))</f>
        <v/>
      </c>
      <c r="H3542" s="54"/>
      <c r="I3542" s="55" t="str">
        <f>IF(AND(OR(D3536&lt;&gt;"",E3536&lt;&gt;"",F3536&lt;&gt;"",G3536&lt;&gt;""),E3542=""),"",IF(AND($D$5="",$E$5="",$F$5="",$G$5=""),"",IFERROR(VLOOKUP(B3542,'勘定科目コード（2019）'!$B$2:$J$3668,7,FALSE),"")))</f>
        <v/>
      </c>
      <c r="J3542" s="56" t="str">
        <f>IF(AND(OR(D3536&lt;&gt;"",E3536&lt;&gt;"",F3536&lt;&gt;"",G3536&lt;&gt;""),E3542=""),"",IF(AND($D$5="",$E$5="",$F$5="",$G$5=""),"",IFERROR(VLOOKUP(B3542,'勘定科目コード（2019）'!$B$2:$J$3668,8,FALSE),"")))</f>
        <v/>
      </c>
      <c r="K3542" s="57" t="str">
        <f>IF(AND(OR(D3536&lt;&gt;"",E3536&lt;&gt;"",F3536&lt;&gt;"",G3536&lt;&gt;""),E3542=""),"",IF(AND($D$5="",$E$5="",$F$5="",$G$5=""),"",IFERROR(VLOOKUP(B3542,'勘定科目コード（2019）'!$B$2:$J$3668,9,FALSE),"")))</f>
        <v/>
      </c>
      <c r="L3542" s="44" t="str">
        <f>IFERROR(VLOOKUP(D3542,'勘定科目コード（2019）'!$E$2:$J$500,7,FALSE),"")</f>
        <v/>
      </c>
    </row>
    <row r="3543" spans="2:12" x14ac:dyDescent="0.15">
      <c r="B3543" s="31">
        <v>3533</v>
      </c>
      <c r="D3543" s="51" t="str">
        <f>IF(AND($D$5="",$E$5="",$F$5="",$G$5=""),"",(IFERROR(VLOOKUP(B3543,'勘定科目コード（2019）'!$B$2:$J$3668,3,FALSE),"")))</f>
        <v/>
      </c>
      <c r="E3543" s="52" t="str">
        <f>IF(AND(OR($D$5&lt;&gt;"",$E$5&lt;&gt;"",$F$5&lt;&gt;"",$G$5&lt;&gt;""),D3543=""),"",IF(AND($D$5="",$E$5="",$F$5="",$G$5=""),"",IFERROR(VLOOKUP(B3543,'勘定科目コード（2019）'!$B$2:$J$3668,4,FALSE),"")))</f>
        <v/>
      </c>
      <c r="F3543" s="53" t="str">
        <f>IF(AND(OR(D3537&lt;&gt;"",E3537&lt;&gt;"",F3537&lt;&gt;"",G3537&lt;&gt;""),E3543=""),"",IF(AND(OR(D3537&lt;&gt;"",E3537&lt;&gt;"",F3537&lt;&gt;"",G3537&lt;&gt;""),E3543=""),"",IF(AND($D$5="",$E$5="",$F$5="",$G$5=""),"",IFERROR(VLOOKUP(B3543,'勘定科目コード（2019）'!$B$2:$J$3668,5,FALSE),""))))</f>
        <v/>
      </c>
      <c r="G3543" s="52" t="str">
        <f>IF(AND(OR(D3537&lt;&gt;"",E3537&lt;&gt;"",F3537&lt;&gt;"",G3537&lt;&gt;""),E3543=""),"",IF(AND($D$5="",$E$5="",$F$5="",$G$5=""),"",IFERROR(VLOOKUP(B3543,'勘定科目コード（2019）'!$B$2:$J$3668,6,FALSE),"")))</f>
        <v/>
      </c>
      <c r="H3543" s="54"/>
      <c r="I3543" s="55" t="str">
        <f>IF(AND(OR(D3537&lt;&gt;"",E3537&lt;&gt;"",F3537&lt;&gt;"",G3537&lt;&gt;""),E3543=""),"",IF(AND($D$5="",$E$5="",$F$5="",$G$5=""),"",IFERROR(VLOOKUP(B3543,'勘定科目コード（2019）'!$B$2:$J$3668,7,FALSE),"")))</f>
        <v/>
      </c>
      <c r="J3543" s="56" t="str">
        <f>IF(AND(OR(D3537&lt;&gt;"",E3537&lt;&gt;"",F3537&lt;&gt;"",G3537&lt;&gt;""),E3543=""),"",IF(AND($D$5="",$E$5="",$F$5="",$G$5=""),"",IFERROR(VLOOKUP(B3543,'勘定科目コード（2019）'!$B$2:$J$3668,8,FALSE),"")))</f>
        <v/>
      </c>
      <c r="K3543" s="57" t="str">
        <f>IF(AND(OR(D3537&lt;&gt;"",E3537&lt;&gt;"",F3537&lt;&gt;"",G3537&lt;&gt;""),E3543=""),"",IF(AND($D$5="",$E$5="",$F$5="",$G$5=""),"",IFERROR(VLOOKUP(B3543,'勘定科目コード（2019）'!$B$2:$J$3668,9,FALSE),"")))</f>
        <v/>
      </c>
      <c r="L3543" s="44" t="str">
        <f>IFERROR(VLOOKUP(D3543,'勘定科目コード（2019）'!$E$2:$J$500,7,FALSE),"")</f>
        <v/>
      </c>
    </row>
    <row r="3544" spans="2:12" x14ac:dyDescent="0.15">
      <c r="B3544" s="31">
        <v>3534</v>
      </c>
      <c r="D3544" s="51" t="str">
        <f>IF(AND($D$5="",$E$5="",$F$5="",$G$5=""),"",(IFERROR(VLOOKUP(B3544,'勘定科目コード（2019）'!$B$2:$J$3668,3,FALSE),"")))</f>
        <v/>
      </c>
      <c r="E3544" s="52" t="str">
        <f>IF(AND(OR($D$5&lt;&gt;"",$E$5&lt;&gt;"",$F$5&lt;&gt;"",$G$5&lt;&gt;""),D3544=""),"",IF(AND($D$5="",$E$5="",$F$5="",$G$5=""),"",IFERROR(VLOOKUP(B3544,'勘定科目コード（2019）'!$B$2:$J$3668,4,FALSE),"")))</f>
        <v/>
      </c>
      <c r="F3544" s="53" t="str">
        <f>IF(AND(OR(D3538&lt;&gt;"",E3538&lt;&gt;"",F3538&lt;&gt;"",G3538&lt;&gt;""),E3544=""),"",IF(AND(OR(D3538&lt;&gt;"",E3538&lt;&gt;"",F3538&lt;&gt;"",G3538&lt;&gt;""),E3544=""),"",IF(AND($D$5="",$E$5="",$F$5="",$G$5=""),"",IFERROR(VLOOKUP(B3544,'勘定科目コード（2019）'!$B$2:$J$3668,5,FALSE),""))))</f>
        <v/>
      </c>
      <c r="G3544" s="52" t="str">
        <f>IF(AND(OR(D3538&lt;&gt;"",E3538&lt;&gt;"",F3538&lt;&gt;"",G3538&lt;&gt;""),E3544=""),"",IF(AND($D$5="",$E$5="",$F$5="",$G$5=""),"",IFERROR(VLOOKUP(B3544,'勘定科目コード（2019）'!$B$2:$J$3668,6,FALSE),"")))</f>
        <v/>
      </c>
      <c r="H3544" s="54"/>
      <c r="I3544" s="55" t="str">
        <f>IF(AND(OR(D3538&lt;&gt;"",E3538&lt;&gt;"",F3538&lt;&gt;"",G3538&lt;&gt;""),E3544=""),"",IF(AND($D$5="",$E$5="",$F$5="",$G$5=""),"",IFERROR(VLOOKUP(B3544,'勘定科目コード（2019）'!$B$2:$J$3668,7,FALSE),"")))</f>
        <v/>
      </c>
      <c r="J3544" s="56" t="str">
        <f>IF(AND(OR(D3538&lt;&gt;"",E3538&lt;&gt;"",F3538&lt;&gt;"",G3538&lt;&gt;""),E3544=""),"",IF(AND($D$5="",$E$5="",$F$5="",$G$5=""),"",IFERROR(VLOOKUP(B3544,'勘定科目コード（2019）'!$B$2:$J$3668,8,FALSE),"")))</f>
        <v/>
      </c>
      <c r="K3544" s="57" t="str">
        <f>IF(AND(OR(D3538&lt;&gt;"",E3538&lt;&gt;"",F3538&lt;&gt;"",G3538&lt;&gt;""),E3544=""),"",IF(AND($D$5="",$E$5="",$F$5="",$G$5=""),"",IFERROR(VLOOKUP(B3544,'勘定科目コード（2019）'!$B$2:$J$3668,9,FALSE),"")))</f>
        <v/>
      </c>
      <c r="L3544" s="44" t="str">
        <f>IFERROR(VLOOKUP(D3544,'勘定科目コード（2019）'!$E$2:$J$500,7,FALSE),"")</f>
        <v/>
      </c>
    </row>
    <row r="3545" spans="2:12" x14ac:dyDescent="0.15">
      <c r="B3545" s="31">
        <v>3535</v>
      </c>
      <c r="D3545" s="51" t="str">
        <f>IF(AND($D$5="",$E$5="",$F$5="",$G$5=""),"",(IFERROR(VLOOKUP(B3545,'勘定科目コード（2019）'!$B$2:$J$3668,3,FALSE),"")))</f>
        <v/>
      </c>
      <c r="E3545" s="52" t="str">
        <f>IF(AND(OR($D$5&lt;&gt;"",$E$5&lt;&gt;"",$F$5&lt;&gt;"",$G$5&lt;&gt;""),D3545=""),"",IF(AND($D$5="",$E$5="",$F$5="",$G$5=""),"",IFERROR(VLOOKUP(B3545,'勘定科目コード（2019）'!$B$2:$J$3668,4,FALSE),"")))</f>
        <v/>
      </c>
      <c r="F3545" s="53" t="str">
        <f>IF(AND(OR(D3539&lt;&gt;"",E3539&lt;&gt;"",F3539&lt;&gt;"",G3539&lt;&gt;""),E3545=""),"",IF(AND(OR(D3539&lt;&gt;"",E3539&lt;&gt;"",F3539&lt;&gt;"",G3539&lt;&gt;""),E3545=""),"",IF(AND($D$5="",$E$5="",$F$5="",$G$5=""),"",IFERROR(VLOOKUP(B3545,'勘定科目コード（2019）'!$B$2:$J$3668,5,FALSE),""))))</f>
        <v/>
      </c>
      <c r="G3545" s="52" t="str">
        <f>IF(AND(OR(D3539&lt;&gt;"",E3539&lt;&gt;"",F3539&lt;&gt;"",G3539&lt;&gt;""),E3545=""),"",IF(AND($D$5="",$E$5="",$F$5="",$G$5=""),"",IFERROR(VLOOKUP(B3545,'勘定科目コード（2019）'!$B$2:$J$3668,6,FALSE),"")))</f>
        <v/>
      </c>
      <c r="H3545" s="54"/>
      <c r="I3545" s="55" t="str">
        <f>IF(AND(OR(D3539&lt;&gt;"",E3539&lt;&gt;"",F3539&lt;&gt;"",G3539&lt;&gt;""),E3545=""),"",IF(AND($D$5="",$E$5="",$F$5="",$G$5=""),"",IFERROR(VLOOKUP(B3545,'勘定科目コード（2019）'!$B$2:$J$3668,7,FALSE),"")))</f>
        <v/>
      </c>
      <c r="J3545" s="56" t="str">
        <f>IF(AND(OR(D3539&lt;&gt;"",E3539&lt;&gt;"",F3539&lt;&gt;"",G3539&lt;&gt;""),E3545=""),"",IF(AND($D$5="",$E$5="",$F$5="",$G$5=""),"",IFERROR(VLOOKUP(B3545,'勘定科目コード（2019）'!$B$2:$J$3668,8,FALSE),"")))</f>
        <v/>
      </c>
      <c r="K3545" s="57" t="str">
        <f>IF(AND(OR(D3539&lt;&gt;"",E3539&lt;&gt;"",F3539&lt;&gt;"",G3539&lt;&gt;""),E3545=""),"",IF(AND($D$5="",$E$5="",$F$5="",$G$5=""),"",IFERROR(VLOOKUP(B3545,'勘定科目コード（2019）'!$B$2:$J$3668,9,FALSE),"")))</f>
        <v/>
      </c>
      <c r="L3545" s="44" t="str">
        <f>IFERROR(VLOOKUP(D3545,'勘定科目コード（2019）'!$E$2:$J$500,7,FALSE),"")</f>
        <v/>
      </c>
    </row>
    <row r="3546" spans="2:12" x14ac:dyDescent="0.15">
      <c r="B3546" s="31">
        <v>3536</v>
      </c>
      <c r="D3546" s="51" t="str">
        <f>IF(AND($D$5="",$E$5="",$F$5="",$G$5=""),"",(IFERROR(VLOOKUP(B3546,'勘定科目コード（2019）'!$B$2:$J$3668,3,FALSE),"")))</f>
        <v/>
      </c>
      <c r="E3546" s="52" t="str">
        <f>IF(AND(OR($D$5&lt;&gt;"",$E$5&lt;&gt;"",$F$5&lt;&gt;"",$G$5&lt;&gt;""),D3546=""),"",IF(AND($D$5="",$E$5="",$F$5="",$G$5=""),"",IFERROR(VLOOKUP(B3546,'勘定科目コード（2019）'!$B$2:$J$3668,4,FALSE),"")))</f>
        <v/>
      </c>
      <c r="F3546" s="53" t="str">
        <f>IF(AND(OR(D3540&lt;&gt;"",E3540&lt;&gt;"",F3540&lt;&gt;"",G3540&lt;&gt;""),E3546=""),"",IF(AND(OR(D3540&lt;&gt;"",E3540&lt;&gt;"",F3540&lt;&gt;"",G3540&lt;&gt;""),E3546=""),"",IF(AND($D$5="",$E$5="",$F$5="",$G$5=""),"",IFERROR(VLOOKUP(B3546,'勘定科目コード（2019）'!$B$2:$J$3668,5,FALSE),""))))</f>
        <v/>
      </c>
      <c r="G3546" s="52" t="str">
        <f>IF(AND(OR(D3540&lt;&gt;"",E3540&lt;&gt;"",F3540&lt;&gt;"",G3540&lt;&gt;""),E3546=""),"",IF(AND($D$5="",$E$5="",$F$5="",$G$5=""),"",IFERROR(VLOOKUP(B3546,'勘定科目コード（2019）'!$B$2:$J$3668,6,FALSE),"")))</f>
        <v/>
      </c>
      <c r="H3546" s="54"/>
      <c r="I3546" s="55" t="str">
        <f>IF(AND(OR(D3540&lt;&gt;"",E3540&lt;&gt;"",F3540&lt;&gt;"",G3540&lt;&gt;""),E3546=""),"",IF(AND($D$5="",$E$5="",$F$5="",$G$5=""),"",IFERROR(VLOOKUP(B3546,'勘定科目コード（2019）'!$B$2:$J$3668,7,FALSE),"")))</f>
        <v/>
      </c>
      <c r="J3546" s="56" t="str">
        <f>IF(AND(OR(D3540&lt;&gt;"",E3540&lt;&gt;"",F3540&lt;&gt;"",G3540&lt;&gt;""),E3546=""),"",IF(AND($D$5="",$E$5="",$F$5="",$G$5=""),"",IFERROR(VLOOKUP(B3546,'勘定科目コード（2019）'!$B$2:$J$3668,8,FALSE),"")))</f>
        <v/>
      </c>
      <c r="K3546" s="57" t="str">
        <f>IF(AND(OR(D3540&lt;&gt;"",E3540&lt;&gt;"",F3540&lt;&gt;"",G3540&lt;&gt;""),E3546=""),"",IF(AND($D$5="",$E$5="",$F$5="",$G$5=""),"",IFERROR(VLOOKUP(B3546,'勘定科目コード（2019）'!$B$2:$J$3668,9,FALSE),"")))</f>
        <v/>
      </c>
      <c r="L3546" s="44" t="str">
        <f>IFERROR(VLOOKUP(D3546,'勘定科目コード（2019）'!$E$2:$J$500,7,FALSE),"")</f>
        <v/>
      </c>
    </row>
    <row r="3547" spans="2:12" x14ac:dyDescent="0.15">
      <c r="B3547" s="31">
        <v>3537</v>
      </c>
      <c r="D3547" s="51" t="str">
        <f>IF(AND($D$5="",$E$5="",$F$5="",$G$5=""),"",(IFERROR(VLOOKUP(B3547,'勘定科目コード（2019）'!$B$2:$J$3668,3,FALSE),"")))</f>
        <v/>
      </c>
      <c r="E3547" s="52" t="str">
        <f>IF(AND(OR($D$5&lt;&gt;"",$E$5&lt;&gt;"",$F$5&lt;&gt;"",$G$5&lt;&gt;""),D3547=""),"",IF(AND($D$5="",$E$5="",$F$5="",$G$5=""),"",IFERROR(VLOOKUP(B3547,'勘定科目コード（2019）'!$B$2:$J$3668,4,FALSE),"")))</f>
        <v/>
      </c>
      <c r="F3547" s="53" t="str">
        <f>IF(AND(OR(D3541&lt;&gt;"",E3541&lt;&gt;"",F3541&lt;&gt;"",G3541&lt;&gt;""),E3547=""),"",IF(AND(OR(D3541&lt;&gt;"",E3541&lt;&gt;"",F3541&lt;&gt;"",G3541&lt;&gt;""),E3547=""),"",IF(AND($D$5="",$E$5="",$F$5="",$G$5=""),"",IFERROR(VLOOKUP(B3547,'勘定科目コード（2019）'!$B$2:$J$3668,5,FALSE),""))))</f>
        <v/>
      </c>
      <c r="G3547" s="52" t="str">
        <f>IF(AND(OR(D3541&lt;&gt;"",E3541&lt;&gt;"",F3541&lt;&gt;"",G3541&lt;&gt;""),E3547=""),"",IF(AND($D$5="",$E$5="",$F$5="",$G$5=""),"",IFERROR(VLOOKUP(B3547,'勘定科目コード（2019）'!$B$2:$J$3668,6,FALSE),"")))</f>
        <v/>
      </c>
      <c r="H3547" s="54"/>
      <c r="I3547" s="55" t="str">
        <f>IF(AND(OR(D3541&lt;&gt;"",E3541&lt;&gt;"",F3541&lt;&gt;"",G3541&lt;&gt;""),E3547=""),"",IF(AND($D$5="",$E$5="",$F$5="",$G$5=""),"",IFERROR(VLOOKUP(B3547,'勘定科目コード（2019）'!$B$2:$J$3668,7,FALSE),"")))</f>
        <v/>
      </c>
      <c r="J3547" s="56" t="str">
        <f>IF(AND(OR(D3541&lt;&gt;"",E3541&lt;&gt;"",F3541&lt;&gt;"",G3541&lt;&gt;""),E3547=""),"",IF(AND($D$5="",$E$5="",$F$5="",$G$5=""),"",IFERROR(VLOOKUP(B3547,'勘定科目コード（2019）'!$B$2:$J$3668,8,FALSE),"")))</f>
        <v/>
      </c>
      <c r="K3547" s="57" t="str">
        <f>IF(AND(OR(D3541&lt;&gt;"",E3541&lt;&gt;"",F3541&lt;&gt;"",G3541&lt;&gt;""),E3547=""),"",IF(AND($D$5="",$E$5="",$F$5="",$G$5=""),"",IFERROR(VLOOKUP(B3547,'勘定科目コード（2019）'!$B$2:$J$3668,9,FALSE),"")))</f>
        <v/>
      </c>
      <c r="L3547" s="44" t="str">
        <f>IFERROR(VLOOKUP(D3547,'勘定科目コード（2019）'!$E$2:$J$500,7,FALSE),"")</f>
        <v/>
      </c>
    </row>
    <row r="3548" spans="2:12" x14ac:dyDescent="0.15">
      <c r="B3548" s="31">
        <v>3538</v>
      </c>
      <c r="D3548" s="51" t="str">
        <f>IF(AND($D$5="",$E$5="",$F$5="",$G$5=""),"",(IFERROR(VLOOKUP(B3548,'勘定科目コード（2019）'!$B$2:$J$3668,3,FALSE),"")))</f>
        <v/>
      </c>
      <c r="E3548" s="52" t="str">
        <f>IF(AND(OR($D$5&lt;&gt;"",$E$5&lt;&gt;"",$F$5&lt;&gt;"",$G$5&lt;&gt;""),D3548=""),"",IF(AND($D$5="",$E$5="",$F$5="",$G$5=""),"",IFERROR(VLOOKUP(B3548,'勘定科目コード（2019）'!$B$2:$J$3668,4,FALSE),"")))</f>
        <v/>
      </c>
      <c r="F3548" s="53" t="str">
        <f>IF(AND(OR(D3542&lt;&gt;"",E3542&lt;&gt;"",F3542&lt;&gt;"",G3542&lt;&gt;""),E3548=""),"",IF(AND(OR(D3542&lt;&gt;"",E3542&lt;&gt;"",F3542&lt;&gt;"",G3542&lt;&gt;""),E3548=""),"",IF(AND($D$5="",$E$5="",$F$5="",$G$5=""),"",IFERROR(VLOOKUP(B3548,'勘定科目コード（2019）'!$B$2:$J$3668,5,FALSE),""))))</f>
        <v/>
      </c>
      <c r="G3548" s="52" t="str">
        <f>IF(AND(OR(D3542&lt;&gt;"",E3542&lt;&gt;"",F3542&lt;&gt;"",G3542&lt;&gt;""),E3548=""),"",IF(AND($D$5="",$E$5="",$F$5="",$G$5=""),"",IFERROR(VLOOKUP(B3548,'勘定科目コード（2019）'!$B$2:$J$3668,6,FALSE),"")))</f>
        <v/>
      </c>
      <c r="H3548" s="54"/>
      <c r="I3548" s="55" t="str">
        <f>IF(AND(OR(D3542&lt;&gt;"",E3542&lt;&gt;"",F3542&lt;&gt;"",G3542&lt;&gt;""),E3548=""),"",IF(AND($D$5="",$E$5="",$F$5="",$G$5=""),"",IFERROR(VLOOKUP(B3548,'勘定科目コード（2019）'!$B$2:$J$3668,7,FALSE),"")))</f>
        <v/>
      </c>
      <c r="J3548" s="56" t="str">
        <f>IF(AND(OR(D3542&lt;&gt;"",E3542&lt;&gt;"",F3542&lt;&gt;"",G3542&lt;&gt;""),E3548=""),"",IF(AND($D$5="",$E$5="",$F$5="",$G$5=""),"",IFERROR(VLOOKUP(B3548,'勘定科目コード（2019）'!$B$2:$J$3668,8,FALSE),"")))</f>
        <v/>
      </c>
      <c r="K3548" s="57" t="str">
        <f>IF(AND(OR(D3542&lt;&gt;"",E3542&lt;&gt;"",F3542&lt;&gt;"",G3542&lt;&gt;""),E3548=""),"",IF(AND($D$5="",$E$5="",$F$5="",$G$5=""),"",IFERROR(VLOOKUP(B3548,'勘定科目コード（2019）'!$B$2:$J$3668,9,FALSE),"")))</f>
        <v/>
      </c>
      <c r="L3548" s="44" t="str">
        <f>IFERROR(VLOOKUP(D3548,'勘定科目コード（2019）'!$E$2:$J$500,7,FALSE),"")</f>
        <v/>
      </c>
    </row>
    <row r="3549" spans="2:12" x14ac:dyDescent="0.15">
      <c r="B3549" s="31">
        <v>3539</v>
      </c>
      <c r="D3549" s="51" t="str">
        <f>IF(AND($D$5="",$E$5="",$F$5="",$G$5=""),"",(IFERROR(VLOOKUP(B3549,'勘定科目コード（2019）'!$B$2:$J$3668,3,FALSE),"")))</f>
        <v/>
      </c>
      <c r="E3549" s="52" t="str">
        <f>IF(AND(OR($D$5&lt;&gt;"",$E$5&lt;&gt;"",$F$5&lt;&gt;"",$G$5&lt;&gt;""),D3549=""),"",IF(AND($D$5="",$E$5="",$F$5="",$G$5=""),"",IFERROR(VLOOKUP(B3549,'勘定科目コード（2019）'!$B$2:$J$3668,4,FALSE),"")))</f>
        <v/>
      </c>
      <c r="F3549" s="53" t="str">
        <f>IF(AND(OR(D3543&lt;&gt;"",E3543&lt;&gt;"",F3543&lt;&gt;"",G3543&lt;&gt;""),E3549=""),"",IF(AND(OR(D3543&lt;&gt;"",E3543&lt;&gt;"",F3543&lt;&gt;"",G3543&lt;&gt;""),E3549=""),"",IF(AND($D$5="",$E$5="",$F$5="",$G$5=""),"",IFERROR(VLOOKUP(B3549,'勘定科目コード（2019）'!$B$2:$J$3668,5,FALSE),""))))</f>
        <v/>
      </c>
      <c r="G3549" s="52" t="str">
        <f>IF(AND(OR(D3543&lt;&gt;"",E3543&lt;&gt;"",F3543&lt;&gt;"",G3543&lt;&gt;""),E3549=""),"",IF(AND($D$5="",$E$5="",$F$5="",$G$5=""),"",IFERROR(VLOOKUP(B3549,'勘定科目コード（2019）'!$B$2:$J$3668,6,FALSE),"")))</f>
        <v/>
      </c>
      <c r="H3549" s="54"/>
      <c r="I3549" s="55" t="str">
        <f>IF(AND(OR(D3543&lt;&gt;"",E3543&lt;&gt;"",F3543&lt;&gt;"",G3543&lt;&gt;""),E3549=""),"",IF(AND($D$5="",$E$5="",$F$5="",$G$5=""),"",IFERROR(VLOOKUP(B3549,'勘定科目コード（2019）'!$B$2:$J$3668,7,FALSE),"")))</f>
        <v/>
      </c>
      <c r="J3549" s="56" t="str">
        <f>IF(AND(OR(D3543&lt;&gt;"",E3543&lt;&gt;"",F3543&lt;&gt;"",G3543&lt;&gt;""),E3549=""),"",IF(AND($D$5="",$E$5="",$F$5="",$G$5=""),"",IFERROR(VLOOKUP(B3549,'勘定科目コード（2019）'!$B$2:$J$3668,8,FALSE),"")))</f>
        <v/>
      </c>
      <c r="K3549" s="57" t="str">
        <f>IF(AND(OR(D3543&lt;&gt;"",E3543&lt;&gt;"",F3543&lt;&gt;"",G3543&lt;&gt;""),E3549=""),"",IF(AND($D$5="",$E$5="",$F$5="",$G$5=""),"",IFERROR(VLOOKUP(B3549,'勘定科目コード（2019）'!$B$2:$J$3668,9,FALSE),"")))</f>
        <v/>
      </c>
      <c r="L3549" s="44" t="str">
        <f>IFERROR(VLOOKUP(D3549,'勘定科目コード（2019）'!$E$2:$J$500,7,FALSE),"")</f>
        <v/>
      </c>
    </row>
    <row r="3550" spans="2:12" x14ac:dyDescent="0.15">
      <c r="B3550" s="31">
        <v>3540</v>
      </c>
      <c r="D3550" s="51" t="str">
        <f>IF(AND($D$5="",$E$5="",$F$5="",$G$5=""),"",(IFERROR(VLOOKUP(B3550,'勘定科目コード（2019）'!$B$2:$J$3668,3,FALSE),"")))</f>
        <v/>
      </c>
      <c r="E3550" s="52" t="str">
        <f>IF(AND(OR($D$5&lt;&gt;"",$E$5&lt;&gt;"",$F$5&lt;&gt;"",$G$5&lt;&gt;""),D3550=""),"",IF(AND($D$5="",$E$5="",$F$5="",$G$5=""),"",IFERROR(VLOOKUP(B3550,'勘定科目コード（2019）'!$B$2:$J$3668,4,FALSE),"")))</f>
        <v/>
      </c>
      <c r="F3550" s="53" t="str">
        <f>IF(AND(OR(D3544&lt;&gt;"",E3544&lt;&gt;"",F3544&lt;&gt;"",G3544&lt;&gt;""),E3550=""),"",IF(AND(OR(D3544&lt;&gt;"",E3544&lt;&gt;"",F3544&lt;&gt;"",G3544&lt;&gt;""),E3550=""),"",IF(AND($D$5="",$E$5="",$F$5="",$G$5=""),"",IFERROR(VLOOKUP(B3550,'勘定科目コード（2019）'!$B$2:$J$3668,5,FALSE),""))))</f>
        <v/>
      </c>
      <c r="G3550" s="52" t="str">
        <f>IF(AND(OR(D3544&lt;&gt;"",E3544&lt;&gt;"",F3544&lt;&gt;"",G3544&lt;&gt;""),E3550=""),"",IF(AND($D$5="",$E$5="",$F$5="",$G$5=""),"",IFERROR(VLOOKUP(B3550,'勘定科目コード（2019）'!$B$2:$J$3668,6,FALSE),"")))</f>
        <v/>
      </c>
      <c r="H3550" s="54"/>
      <c r="I3550" s="55" t="str">
        <f>IF(AND(OR(D3544&lt;&gt;"",E3544&lt;&gt;"",F3544&lt;&gt;"",G3544&lt;&gt;""),E3550=""),"",IF(AND($D$5="",$E$5="",$F$5="",$G$5=""),"",IFERROR(VLOOKUP(B3550,'勘定科目コード（2019）'!$B$2:$J$3668,7,FALSE),"")))</f>
        <v/>
      </c>
      <c r="J3550" s="56" t="str">
        <f>IF(AND(OR(D3544&lt;&gt;"",E3544&lt;&gt;"",F3544&lt;&gt;"",G3544&lt;&gt;""),E3550=""),"",IF(AND($D$5="",$E$5="",$F$5="",$G$5=""),"",IFERROR(VLOOKUP(B3550,'勘定科目コード（2019）'!$B$2:$J$3668,8,FALSE),"")))</f>
        <v/>
      </c>
      <c r="K3550" s="57" t="str">
        <f>IF(AND(OR(D3544&lt;&gt;"",E3544&lt;&gt;"",F3544&lt;&gt;"",G3544&lt;&gt;""),E3550=""),"",IF(AND($D$5="",$E$5="",$F$5="",$G$5=""),"",IFERROR(VLOOKUP(B3550,'勘定科目コード（2019）'!$B$2:$J$3668,9,FALSE),"")))</f>
        <v/>
      </c>
      <c r="L3550" s="44" t="str">
        <f>IFERROR(VLOOKUP(D3550,'勘定科目コード（2019）'!$E$2:$J$500,7,FALSE),"")</f>
        <v/>
      </c>
    </row>
    <row r="3551" spans="2:12" x14ac:dyDescent="0.15">
      <c r="B3551" s="31">
        <v>3541</v>
      </c>
      <c r="D3551" s="51" t="str">
        <f>IF(AND($D$5="",$E$5="",$F$5="",$G$5=""),"",(IFERROR(VLOOKUP(B3551,'勘定科目コード（2019）'!$B$2:$J$3668,3,FALSE),"")))</f>
        <v/>
      </c>
      <c r="E3551" s="52" t="str">
        <f>IF(AND(OR($D$5&lt;&gt;"",$E$5&lt;&gt;"",$F$5&lt;&gt;"",$G$5&lt;&gt;""),D3551=""),"",IF(AND($D$5="",$E$5="",$F$5="",$G$5=""),"",IFERROR(VLOOKUP(B3551,'勘定科目コード（2019）'!$B$2:$J$3668,4,FALSE),"")))</f>
        <v/>
      </c>
      <c r="F3551" s="53" t="str">
        <f>IF(AND(OR(D3545&lt;&gt;"",E3545&lt;&gt;"",F3545&lt;&gt;"",G3545&lt;&gt;""),E3551=""),"",IF(AND(OR(D3545&lt;&gt;"",E3545&lt;&gt;"",F3545&lt;&gt;"",G3545&lt;&gt;""),E3551=""),"",IF(AND($D$5="",$E$5="",$F$5="",$G$5=""),"",IFERROR(VLOOKUP(B3551,'勘定科目コード（2019）'!$B$2:$J$3668,5,FALSE),""))))</f>
        <v/>
      </c>
      <c r="G3551" s="52" t="str">
        <f>IF(AND(OR(D3545&lt;&gt;"",E3545&lt;&gt;"",F3545&lt;&gt;"",G3545&lt;&gt;""),E3551=""),"",IF(AND($D$5="",$E$5="",$F$5="",$G$5=""),"",IFERROR(VLOOKUP(B3551,'勘定科目コード（2019）'!$B$2:$J$3668,6,FALSE),"")))</f>
        <v/>
      </c>
      <c r="H3551" s="54"/>
      <c r="I3551" s="55" t="str">
        <f>IF(AND(OR(D3545&lt;&gt;"",E3545&lt;&gt;"",F3545&lt;&gt;"",G3545&lt;&gt;""),E3551=""),"",IF(AND($D$5="",$E$5="",$F$5="",$G$5=""),"",IFERROR(VLOOKUP(B3551,'勘定科目コード（2019）'!$B$2:$J$3668,7,FALSE),"")))</f>
        <v/>
      </c>
      <c r="J3551" s="56" t="str">
        <f>IF(AND(OR(D3545&lt;&gt;"",E3545&lt;&gt;"",F3545&lt;&gt;"",G3545&lt;&gt;""),E3551=""),"",IF(AND($D$5="",$E$5="",$F$5="",$G$5=""),"",IFERROR(VLOOKUP(B3551,'勘定科目コード（2019）'!$B$2:$J$3668,8,FALSE),"")))</f>
        <v/>
      </c>
      <c r="K3551" s="57" t="str">
        <f>IF(AND(OR(D3545&lt;&gt;"",E3545&lt;&gt;"",F3545&lt;&gt;"",G3545&lt;&gt;""),E3551=""),"",IF(AND($D$5="",$E$5="",$F$5="",$G$5=""),"",IFERROR(VLOOKUP(B3551,'勘定科目コード（2019）'!$B$2:$J$3668,9,FALSE),"")))</f>
        <v/>
      </c>
      <c r="L3551" s="44" t="str">
        <f>IFERROR(VLOOKUP(D3551,'勘定科目コード（2019）'!$E$2:$J$500,7,FALSE),"")</f>
        <v/>
      </c>
    </row>
    <row r="3552" spans="2:12" x14ac:dyDescent="0.15">
      <c r="B3552" s="31">
        <v>3542</v>
      </c>
      <c r="D3552" s="51" t="str">
        <f>IF(AND($D$5="",$E$5="",$F$5="",$G$5=""),"",(IFERROR(VLOOKUP(B3552,'勘定科目コード（2019）'!$B$2:$J$3668,3,FALSE),"")))</f>
        <v/>
      </c>
      <c r="E3552" s="52" t="str">
        <f>IF(AND(OR($D$5&lt;&gt;"",$E$5&lt;&gt;"",$F$5&lt;&gt;"",$G$5&lt;&gt;""),D3552=""),"",IF(AND($D$5="",$E$5="",$F$5="",$G$5=""),"",IFERROR(VLOOKUP(B3552,'勘定科目コード（2019）'!$B$2:$J$3668,4,FALSE),"")))</f>
        <v/>
      </c>
      <c r="F3552" s="53" t="str">
        <f>IF(AND(OR(D3546&lt;&gt;"",E3546&lt;&gt;"",F3546&lt;&gt;"",G3546&lt;&gt;""),E3552=""),"",IF(AND(OR(D3546&lt;&gt;"",E3546&lt;&gt;"",F3546&lt;&gt;"",G3546&lt;&gt;""),E3552=""),"",IF(AND($D$5="",$E$5="",$F$5="",$G$5=""),"",IFERROR(VLOOKUP(B3552,'勘定科目コード（2019）'!$B$2:$J$3668,5,FALSE),""))))</f>
        <v/>
      </c>
      <c r="G3552" s="52" t="str">
        <f>IF(AND(OR(D3546&lt;&gt;"",E3546&lt;&gt;"",F3546&lt;&gt;"",G3546&lt;&gt;""),E3552=""),"",IF(AND($D$5="",$E$5="",$F$5="",$G$5=""),"",IFERROR(VLOOKUP(B3552,'勘定科目コード（2019）'!$B$2:$J$3668,6,FALSE),"")))</f>
        <v/>
      </c>
      <c r="H3552" s="54"/>
      <c r="I3552" s="55" t="str">
        <f>IF(AND(OR(D3546&lt;&gt;"",E3546&lt;&gt;"",F3546&lt;&gt;"",G3546&lt;&gt;""),E3552=""),"",IF(AND($D$5="",$E$5="",$F$5="",$G$5=""),"",IFERROR(VLOOKUP(B3552,'勘定科目コード（2019）'!$B$2:$J$3668,7,FALSE),"")))</f>
        <v/>
      </c>
      <c r="J3552" s="56" t="str">
        <f>IF(AND(OR(D3546&lt;&gt;"",E3546&lt;&gt;"",F3546&lt;&gt;"",G3546&lt;&gt;""),E3552=""),"",IF(AND($D$5="",$E$5="",$F$5="",$G$5=""),"",IFERROR(VLOOKUP(B3552,'勘定科目コード（2019）'!$B$2:$J$3668,8,FALSE),"")))</f>
        <v/>
      </c>
      <c r="K3552" s="57" t="str">
        <f>IF(AND(OR(D3546&lt;&gt;"",E3546&lt;&gt;"",F3546&lt;&gt;"",G3546&lt;&gt;""),E3552=""),"",IF(AND($D$5="",$E$5="",$F$5="",$G$5=""),"",IFERROR(VLOOKUP(B3552,'勘定科目コード（2019）'!$B$2:$J$3668,9,FALSE),"")))</f>
        <v/>
      </c>
      <c r="L3552" s="44" t="str">
        <f>IFERROR(VLOOKUP(D3552,'勘定科目コード（2019）'!$E$2:$J$500,7,FALSE),"")</f>
        <v/>
      </c>
    </row>
    <row r="3553" spans="2:12" x14ac:dyDescent="0.15">
      <c r="B3553" s="31">
        <v>3543</v>
      </c>
      <c r="D3553" s="51" t="str">
        <f>IF(AND($D$5="",$E$5="",$F$5="",$G$5=""),"",(IFERROR(VLOOKUP(B3553,'勘定科目コード（2019）'!$B$2:$J$3668,3,FALSE),"")))</f>
        <v/>
      </c>
      <c r="E3553" s="52" t="str">
        <f>IF(AND(OR($D$5&lt;&gt;"",$E$5&lt;&gt;"",$F$5&lt;&gt;"",$G$5&lt;&gt;""),D3553=""),"",IF(AND($D$5="",$E$5="",$F$5="",$G$5=""),"",IFERROR(VLOOKUP(B3553,'勘定科目コード（2019）'!$B$2:$J$3668,4,FALSE),"")))</f>
        <v/>
      </c>
      <c r="F3553" s="53" t="str">
        <f>IF(AND(OR(D3547&lt;&gt;"",E3547&lt;&gt;"",F3547&lt;&gt;"",G3547&lt;&gt;""),E3553=""),"",IF(AND(OR(D3547&lt;&gt;"",E3547&lt;&gt;"",F3547&lt;&gt;"",G3547&lt;&gt;""),E3553=""),"",IF(AND($D$5="",$E$5="",$F$5="",$G$5=""),"",IFERROR(VLOOKUP(B3553,'勘定科目コード（2019）'!$B$2:$J$3668,5,FALSE),""))))</f>
        <v/>
      </c>
      <c r="G3553" s="52" t="str">
        <f>IF(AND(OR(D3547&lt;&gt;"",E3547&lt;&gt;"",F3547&lt;&gt;"",G3547&lt;&gt;""),E3553=""),"",IF(AND($D$5="",$E$5="",$F$5="",$G$5=""),"",IFERROR(VLOOKUP(B3553,'勘定科目コード（2019）'!$B$2:$J$3668,6,FALSE),"")))</f>
        <v/>
      </c>
      <c r="H3553" s="54"/>
      <c r="I3553" s="55" t="str">
        <f>IF(AND(OR(D3547&lt;&gt;"",E3547&lt;&gt;"",F3547&lt;&gt;"",G3547&lt;&gt;""),E3553=""),"",IF(AND($D$5="",$E$5="",$F$5="",$G$5=""),"",IFERROR(VLOOKUP(B3553,'勘定科目コード（2019）'!$B$2:$J$3668,7,FALSE),"")))</f>
        <v/>
      </c>
      <c r="J3553" s="56" t="str">
        <f>IF(AND(OR(D3547&lt;&gt;"",E3547&lt;&gt;"",F3547&lt;&gt;"",G3547&lt;&gt;""),E3553=""),"",IF(AND($D$5="",$E$5="",$F$5="",$G$5=""),"",IFERROR(VLOOKUP(B3553,'勘定科目コード（2019）'!$B$2:$J$3668,8,FALSE),"")))</f>
        <v/>
      </c>
      <c r="K3553" s="57" t="str">
        <f>IF(AND(OR(D3547&lt;&gt;"",E3547&lt;&gt;"",F3547&lt;&gt;"",G3547&lt;&gt;""),E3553=""),"",IF(AND($D$5="",$E$5="",$F$5="",$G$5=""),"",IFERROR(VLOOKUP(B3553,'勘定科目コード（2019）'!$B$2:$J$3668,9,FALSE),"")))</f>
        <v/>
      </c>
      <c r="L3553" s="44" t="str">
        <f>IFERROR(VLOOKUP(D3553,'勘定科目コード（2019）'!$E$2:$J$500,7,FALSE),"")</f>
        <v/>
      </c>
    </row>
    <row r="3554" spans="2:12" x14ac:dyDescent="0.15">
      <c r="B3554" s="31">
        <v>3544</v>
      </c>
      <c r="D3554" s="51" t="str">
        <f>IF(AND($D$5="",$E$5="",$F$5="",$G$5=""),"",(IFERROR(VLOOKUP(B3554,'勘定科目コード（2019）'!$B$2:$J$3668,3,FALSE),"")))</f>
        <v/>
      </c>
      <c r="E3554" s="52" t="str">
        <f>IF(AND(OR($D$5&lt;&gt;"",$E$5&lt;&gt;"",$F$5&lt;&gt;"",$G$5&lt;&gt;""),D3554=""),"",IF(AND($D$5="",$E$5="",$F$5="",$G$5=""),"",IFERROR(VLOOKUP(B3554,'勘定科目コード（2019）'!$B$2:$J$3668,4,FALSE),"")))</f>
        <v/>
      </c>
      <c r="F3554" s="53" t="str">
        <f>IF(AND(OR(D3548&lt;&gt;"",E3548&lt;&gt;"",F3548&lt;&gt;"",G3548&lt;&gt;""),E3554=""),"",IF(AND(OR(D3548&lt;&gt;"",E3548&lt;&gt;"",F3548&lt;&gt;"",G3548&lt;&gt;""),E3554=""),"",IF(AND($D$5="",$E$5="",$F$5="",$G$5=""),"",IFERROR(VLOOKUP(B3554,'勘定科目コード（2019）'!$B$2:$J$3668,5,FALSE),""))))</f>
        <v/>
      </c>
      <c r="G3554" s="52" t="str">
        <f>IF(AND(OR(D3548&lt;&gt;"",E3548&lt;&gt;"",F3548&lt;&gt;"",G3548&lt;&gt;""),E3554=""),"",IF(AND($D$5="",$E$5="",$F$5="",$G$5=""),"",IFERROR(VLOOKUP(B3554,'勘定科目コード（2019）'!$B$2:$J$3668,6,FALSE),"")))</f>
        <v/>
      </c>
      <c r="H3554" s="54"/>
      <c r="I3554" s="55" t="str">
        <f>IF(AND(OR(D3548&lt;&gt;"",E3548&lt;&gt;"",F3548&lt;&gt;"",G3548&lt;&gt;""),E3554=""),"",IF(AND($D$5="",$E$5="",$F$5="",$G$5=""),"",IFERROR(VLOOKUP(B3554,'勘定科目コード（2019）'!$B$2:$J$3668,7,FALSE),"")))</f>
        <v/>
      </c>
      <c r="J3554" s="56" t="str">
        <f>IF(AND(OR(D3548&lt;&gt;"",E3548&lt;&gt;"",F3548&lt;&gt;"",G3548&lt;&gt;""),E3554=""),"",IF(AND($D$5="",$E$5="",$F$5="",$G$5=""),"",IFERROR(VLOOKUP(B3554,'勘定科目コード（2019）'!$B$2:$J$3668,8,FALSE),"")))</f>
        <v/>
      </c>
      <c r="K3554" s="57" t="str">
        <f>IF(AND(OR(D3548&lt;&gt;"",E3548&lt;&gt;"",F3548&lt;&gt;"",G3548&lt;&gt;""),E3554=""),"",IF(AND($D$5="",$E$5="",$F$5="",$G$5=""),"",IFERROR(VLOOKUP(B3554,'勘定科目コード（2019）'!$B$2:$J$3668,9,FALSE),"")))</f>
        <v/>
      </c>
      <c r="L3554" s="44" t="str">
        <f>IFERROR(VLOOKUP(D3554,'勘定科目コード（2019）'!$E$2:$J$500,7,FALSE),"")</f>
        <v/>
      </c>
    </row>
    <row r="3555" spans="2:12" x14ac:dyDescent="0.15">
      <c r="B3555" s="31">
        <v>3545</v>
      </c>
      <c r="D3555" s="51" t="str">
        <f>IF(AND($D$5="",$E$5="",$F$5="",$G$5=""),"",(IFERROR(VLOOKUP(B3555,'勘定科目コード（2019）'!$B$2:$J$3668,3,FALSE),"")))</f>
        <v/>
      </c>
      <c r="E3555" s="52" t="str">
        <f>IF(AND(OR($D$5&lt;&gt;"",$E$5&lt;&gt;"",$F$5&lt;&gt;"",$G$5&lt;&gt;""),D3555=""),"",IF(AND($D$5="",$E$5="",$F$5="",$G$5=""),"",IFERROR(VLOOKUP(B3555,'勘定科目コード（2019）'!$B$2:$J$3668,4,FALSE),"")))</f>
        <v/>
      </c>
      <c r="F3555" s="53" t="str">
        <f>IF(AND(OR(D3549&lt;&gt;"",E3549&lt;&gt;"",F3549&lt;&gt;"",G3549&lt;&gt;""),E3555=""),"",IF(AND(OR(D3549&lt;&gt;"",E3549&lt;&gt;"",F3549&lt;&gt;"",G3549&lt;&gt;""),E3555=""),"",IF(AND($D$5="",$E$5="",$F$5="",$G$5=""),"",IFERROR(VLOOKUP(B3555,'勘定科目コード（2019）'!$B$2:$J$3668,5,FALSE),""))))</f>
        <v/>
      </c>
      <c r="G3555" s="52" t="str">
        <f>IF(AND(OR(D3549&lt;&gt;"",E3549&lt;&gt;"",F3549&lt;&gt;"",G3549&lt;&gt;""),E3555=""),"",IF(AND($D$5="",$E$5="",$F$5="",$G$5=""),"",IFERROR(VLOOKUP(B3555,'勘定科目コード（2019）'!$B$2:$J$3668,6,FALSE),"")))</f>
        <v/>
      </c>
      <c r="H3555" s="54"/>
      <c r="I3555" s="55" t="str">
        <f>IF(AND(OR(D3549&lt;&gt;"",E3549&lt;&gt;"",F3549&lt;&gt;"",G3549&lt;&gt;""),E3555=""),"",IF(AND($D$5="",$E$5="",$F$5="",$G$5=""),"",IFERROR(VLOOKUP(B3555,'勘定科目コード（2019）'!$B$2:$J$3668,7,FALSE),"")))</f>
        <v/>
      </c>
      <c r="J3555" s="56" t="str">
        <f>IF(AND(OR(D3549&lt;&gt;"",E3549&lt;&gt;"",F3549&lt;&gt;"",G3549&lt;&gt;""),E3555=""),"",IF(AND($D$5="",$E$5="",$F$5="",$G$5=""),"",IFERROR(VLOOKUP(B3555,'勘定科目コード（2019）'!$B$2:$J$3668,8,FALSE),"")))</f>
        <v/>
      </c>
      <c r="K3555" s="57" t="str">
        <f>IF(AND(OR(D3549&lt;&gt;"",E3549&lt;&gt;"",F3549&lt;&gt;"",G3549&lt;&gt;""),E3555=""),"",IF(AND($D$5="",$E$5="",$F$5="",$G$5=""),"",IFERROR(VLOOKUP(B3555,'勘定科目コード（2019）'!$B$2:$J$3668,9,FALSE),"")))</f>
        <v/>
      </c>
      <c r="L3555" s="44" t="str">
        <f>IFERROR(VLOOKUP(D3555,'勘定科目コード（2019）'!$E$2:$J$500,7,FALSE),"")</f>
        <v/>
      </c>
    </row>
    <row r="3556" spans="2:12" x14ac:dyDescent="0.15">
      <c r="B3556" s="31">
        <v>3546</v>
      </c>
      <c r="D3556" s="51" t="str">
        <f>IF(AND($D$5="",$E$5="",$F$5="",$G$5=""),"",(IFERROR(VLOOKUP(B3556,'勘定科目コード（2019）'!$B$2:$J$3668,3,FALSE),"")))</f>
        <v/>
      </c>
      <c r="E3556" s="52" t="str">
        <f>IF(AND(OR($D$5&lt;&gt;"",$E$5&lt;&gt;"",$F$5&lt;&gt;"",$G$5&lt;&gt;""),D3556=""),"",IF(AND($D$5="",$E$5="",$F$5="",$G$5=""),"",IFERROR(VLOOKUP(B3556,'勘定科目コード（2019）'!$B$2:$J$3668,4,FALSE),"")))</f>
        <v/>
      </c>
      <c r="F3556" s="53" t="str">
        <f>IF(AND(OR(D3550&lt;&gt;"",E3550&lt;&gt;"",F3550&lt;&gt;"",G3550&lt;&gt;""),E3556=""),"",IF(AND(OR(D3550&lt;&gt;"",E3550&lt;&gt;"",F3550&lt;&gt;"",G3550&lt;&gt;""),E3556=""),"",IF(AND($D$5="",$E$5="",$F$5="",$G$5=""),"",IFERROR(VLOOKUP(B3556,'勘定科目コード（2019）'!$B$2:$J$3668,5,FALSE),""))))</f>
        <v/>
      </c>
      <c r="G3556" s="52" t="str">
        <f>IF(AND(OR(D3550&lt;&gt;"",E3550&lt;&gt;"",F3550&lt;&gt;"",G3550&lt;&gt;""),E3556=""),"",IF(AND($D$5="",$E$5="",$F$5="",$G$5=""),"",IFERROR(VLOOKUP(B3556,'勘定科目コード（2019）'!$B$2:$J$3668,6,FALSE),"")))</f>
        <v/>
      </c>
      <c r="H3556" s="54"/>
      <c r="I3556" s="55" t="str">
        <f>IF(AND(OR(D3550&lt;&gt;"",E3550&lt;&gt;"",F3550&lt;&gt;"",G3550&lt;&gt;""),E3556=""),"",IF(AND($D$5="",$E$5="",$F$5="",$G$5=""),"",IFERROR(VLOOKUP(B3556,'勘定科目コード（2019）'!$B$2:$J$3668,7,FALSE),"")))</f>
        <v/>
      </c>
      <c r="J3556" s="56" t="str">
        <f>IF(AND(OR(D3550&lt;&gt;"",E3550&lt;&gt;"",F3550&lt;&gt;"",G3550&lt;&gt;""),E3556=""),"",IF(AND($D$5="",$E$5="",$F$5="",$G$5=""),"",IFERROR(VLOOKUP(B3556,'勘定科目コード（2019）'!$B$2:$J$3668,8,FALSE),"")))</f>
        <v/>
      </c>
      <c r="K3556" s="57" t="str">
        <f>IF(AND(OR(D3550&lt;&gt;"",E3550&lt;&gt;"",F3550&lt;&gt;"",G3550&lt;&gt;""),E3556=""),"",IF(AND($D$5="",$E$5="",$F$5="",$G$5=""),"",IFERROR(VLOOKUP(B3556,'勘定科目コード（2019）'!$B$2:$J$3668,9,FALSE),"")))</f>
        <v/>
      </c>
      <c r="L3556" s="44" t="str">
        <f>IFERROR(VLOOKUP(D3556,'勘定科目コード（2019）'!$E$2:$J$500,7,FALSE),"")</f>
        <v/>
      </c>
    </row>
    <row r="3557" spans="2:12" x14ac:dyDescent="0.15">
      <c r="B3557" s="31">
        <v>3547</v>
      </c>
      <c r="D3557" s="51" t="str">
        <f>IF(AND($D$5="",$E$5="",$F$5="",$G$5=""),"",(IFERROR(VLOOKUP(B3557,'勘定科目コード（2019）'!$B$2:$J$3668,3,FALSE),"")))</f>
        <v/>
      </c>
      <c r="E3557" s="52" t="str">
        <f>IF(AND(OR($D$5&lt;&gt;"",$E$5&lt;&gt;"",$F$5&lt;&gt;"",$G$5&lt;&gt;""),D3557=""),"",IF(AND($D$5="",$E$5="",$F$5="",$G$5=""),"",IFERROR(VLOOKUP(B3557,'勘定科目コード（2019）'!$B$2:$J$3668,4,FALSE),"")))</f>
        <v/>
      </c>
      <c r="F3557" s="53" t="str">
        <f>IF(AND(OR(D3551&lt;&gt;"",E3551&lt;&gt;"",F3551&lt;&gt;"",G3551&lt;&gt;""),E3557=""),"",IF(AND(OR(D3551&lt;&gt;"",E3551&lt;&gt;"",F3551&lt;&gt;"",G3551&lt;&gt;""),E3557=""),"",IF(AND($D$5="",$E$5="",$F$5="",$G$5=""),"",IFERROR(VLOOKUP(B3557,'勘定科目コード（2019）'!$B$2:$J$3668,5,FALSE),""))))</f>
        <v/>
      </c>
      <c r="G3557" s="52" t="str">
        <f>IF(AND(OR(D3551&lt;&gt;"",E3551&lt;&gt;"",F3551&lt;&gt;"",G3551&lt;&gt;""),E3557=""),"",IF(AND($D$5="",$E$5="",$F$5="",$G$5=""),"",IFERROR(VLOOKUP(B3557,'勘定科目コード（2019）'!$B$2:$J$3668,6,FALSE),"")))</f>
        <v/>
      </c>
      <c r="H3557" s="54"/>
      <c r="I3557" s="55" t="str">
        <f>IF(AND(OR(D3551&lt;&gt;"",E3551&lt;&gt;"",F3551&lt;&gt;"",G3551&lt;&gt;""),E3557=""),"",IF(AND($D$5="",$E$5="",$F$5="",$G$5=""),"",IFERROR(VLOOKUP(B3557,'勘定科目コード（2019）'!$B$2:$J$3668,7,FALSE),"")))</f>
        <v/>
      </c>
      <c r="J3557" s="56" t="str">
        <f>IF(AND(OR(D3551&lt;&gt;"",E3551&lt;&gt;"",F3551&lt;&gt;"",G3551&lt;&gt;""),E3557=""),"",IF(AND($D$5="",$E$5="",$F$5="",$G$5=""),"",IFERROR(VLOOKUP(B3557,'勘定科目コード（2019）'!$B$2:$J$3668,8,FALSE),"")))</f>
        <v/>
      </c>
      <c r="K3557" s="57" t="str">
        <f>IF(AND(OR(D3551&lt;&gt;"",E3551&lt;&gt;"",F3551&lt;&gt;"",G3551&lt;&gt;""),E3557=""),"",IF(AND($D$5="",$E$5="",$F$5="",$G$5=""),"",IFERROR(VLOOKUP(B3557,'勘定科目コード（2019）'!$B$2:$J$3668,9,FALSE),"")))</f>
        <v/>
      </c>
      <c r="L3557" s="44" t="str">
        <f>IFERROR(VLOOKUP(D3557,'勘定科目コード（2019）'!$E$2:$J$500,7,FALSE),"")</f>
        <v/>
      </c>
    </row>
    <row r="3558" spans="2:12" x14ac:dyDescent="0.15">
      <c r="B3558" s="31">
        <v>3548</v>
      </c>
      <c r="D3558" s="51" t="str">
        <f>IF(AND($D$5="",$E$5="",$F$5="",$G$5=""),"",(IFERROR(VLOOKUP(B3558,'勘定科目コード（2019）'!$B$2:$J$3668,3,FALSE),"")))</f>
        <v/>
      </c>
      <c r="E3558" s="52" t="str">
        <f>IF(AND(OR($D$5&lt;&gt;"",$E$5&lt;&gt;"",$F$5&lt;&gt;"",$G$5&lt;&gt;""),D3558=""),"",IF(AND($D$5="",$E$5="",$F$5="",$G$5=""),"",IFERROR(VLOOKUP(B3558,'勘定科目コード（2019）'!$B$2:$J$3668,4,FALSE),"")))</f>
        <v/>
      </c>
      <c r="F3558" s="53" t="str">
        <f>IF(AND(OR(D3552&lt;&gt;"",E3552&lt;&gt;"",F3552&lt;&gt;"",G3552&lt;&gt;""),E3558=""),"",IF(AND(OR(D3552&lt;&gt;"",E3552&lt;&gt;"",F3552&lt;&gt;"",G3552&lt;&gt;""),E3558=""),"",IF(AND($D$5="",$E$5="",$F$5="",$G$5=""),"",IFERROR(VLOOKUP(B3558,'勘定科目コード（2019）'!$B$2:$J$3668,5,FALSE),""))))</f>
        <v/>
      </c>
      <c r="G3558" s="52" t="str">
        <f>IF(AND(OR(D3552&lt;&gt;"",E3552&lt;&gt;"",F3552&lt;&gt;"",G3552&lt;&gt;""),E3558=""),"",IF(AND($D$5="",$E$5="",$F$5="",$G$5=""),"",IFERROR(VLOOKUP(B3558,'勘定科目コード（2019）'!$B$2:$J$3668,6,FALSE),"")))</f>
        <v/>
      </c>
      <c r="H3558" s="54"/>
      <c r="I3558" s="55" t="str">
        <f>IF(AND(OR(D3552&lt;&gt;"",E3552&lt;&gt;"",F3552&lt;&gt;"",G3552&lt;&gt;""),E3558=""),"",IF(AND($D$5="",$E$5="",$F$5="",$G$5=""),"",IFERROR(VLOOKUP(B3558,'勘定科目コード（2019）'!$B$2:$J$3668,7,FALSE),"")))</f>
        <v/>
      </c>
      <c r="J3558" s="56" t="str">
        <f>IF(AND(OR(D3552&lt;&gt;"",E3552&lt;&gt;"",F3552&lt;&gt;"",G3552&lt;&gt;""),E3558=""),"",IF(AND($D$5="",$E$5="",$F$5="",$G$5=""),"",IFERROR(VLOOKUP(B3558,'勘定科目コード（2019）'!$B$2:$J$3668,8,FALSE),"")))</f>
        <v/>
      </c>
      <c r="K3558" s="57" t="str">
        <f>IF(AND(OR(D3552&lt;&gt;"",E3552&lt;&gt;"",F3552&lt;&gt;"",G3552&lt;&gt;""),E3558=""),"",IF(AND($D$5="",$E$5="",$F$5="",$G$5=""),"",IFERROR(VLOOKUP(B3558,'勘定科目コード（2019）'!$B$2:$J$3668,9,FALSE),"")))</f>
        <v/>
      </c>
      <c r="L3558" s="44" t="str">
        <f>IFERROR(VLOOKUP(D3558,'勘定科目コード（2019）'!$E$2:$J$500,7,FALSE),"")</f>
        <v/>
      </c>
    </row>
    <row r="3559" spans="2:12" x14ac:dyDescent="0.15">
      <c r="B3559" s="31">
        <v>3549</v>
      </c>
      <c r="D3559" s="51" t="str">
        <f>IF(AND($D$5="",$E$5="",$F$5="",$G$5=""),"",(IFERROR(VLOOKUP(B3559,'勘定科目コード（2019）'!$B$2:$J$3668,3,FALSE),"")))</f>
        <v/>
      </c>
      <c r="E3559" s="52" t="str">
        <f>IF(AND(OR($D$5&lt;&gt;"",$E$5&lt;&gt;"",$F$5&lt;&gt;"",$G$5&lt;&gt;""),D3559=""),"",IF(AND($D$5="",$E$5="",$F$5="",$G$5=""),"",IFERROR(VLOOKUP(B3559,'勘定科目コード（2019）'!$B$2:$J$3668,4,FALSE),"")))</f>
        <v/>
      </c>
      <c r="F3559" s="53" t="str">
        <f>IF(AND(OR(D3553&lt;&gt;"",E3553&lt;&gt;"",F3553&lt;&gt;"",G3553&lt;&gt;""),E3559=""),"",IF(AND(OR(D3553&lt;&gt;"",E3553&lt;&gt;"",F3553&lt;&gt;"",G3553&lt;&gt;""),E3559=""),"",IF(AND($D$5="",$E$5="",$F$5="",$G$5=""),"",IFERROR(VLOOKUP(B3559,'勘定科目コード（2019）'!$B$2:$J$3668,5,FALSE),""))))</f>
        <v/>
      </c>
      <c r="G3559" s="52" t="str">
        <f>IF(AND(OR(D3553&lt;&gt;"",E3553&lt;&gt;"",F3553&lt;&gt;"",G3553&lt;&gt;""),E3559=""),"",IF(AND($D$5="",$E$5="",$F$5="",$G$5=""),"",IFERROR(VLOOKUP(B3559,'勘定科目コード（2019）'!$B$2:$J$3668,6,FALSE),"")))</f>
        <v/>
      </c>
      <c r="H3559" s="54"/>
      <c r="I3559" s="55" t="str">
        <f>IF(AND(OR(D3553&lt;&gt;"",E3553&lt;&gt;"",F3553&lt;&gt;"",G3553&lt;&gt;""),E3559=""),"",IF(AND($D$5="",$E$5="",$F$5="",$G$5=""),"",IFERROR(VLOOKUP(B3559,'勘定科目コード（2019）'!$B$2:$J$3668,7,FALSE),"")))</f>
        <v/>
      </c>
      <c r="J3559" s="56" t="str">
        <f>IF(AND(OR(D3553&lt;&gt;"",E3553&lt;&gt;"",F3553&lt;&gt;"",G3553&lt;&gt;""),E3559=""),"",IF(AND($D$5="",$E$5="",$F$5="",$G$5=""),"",IFERROR(VLOOKUP(B3559,'勘定科目コード（2019）'!$B$2:$J$3668,8,FALSE),"")))</f>
        <v/>
      </c>
      <c r="K3559" s="57" t="str">
        <f>IF(AND(OR(D3553&lt;&gt;"",E3553&lt;&gt;"",F3553&lt;&gt;"",G3553&lt;&gt;""),E3559=""),"",IF(AND($D$5="",$E$5="",$F$5="",$G$5=""),"",IFERROR(VLOOKUP(B3559,'勘定科目コード（2019）'!$B$2:$J$3668,9,FALSE),"")))</f>
        <v/>
      </c>
      <c r="L3559" s="44" t="str">
        <f>IFERROR(VLOOKUP(D3559,'勘定科目コード（2019）'!$E$2:$J$500,7,FALSE),"")</f>
        <v/>
      </c>
    </row>
    <row r="3560" spans="2:12" x14ac:dyDescent="0.15">
      <c r="B3560" s="31">
        <v>3550</v>
      </c>
      <c r="D3560" s="51" t="str">
        <f>IF(AND($D$5="",$E$5="",$F$5="",$G$5=""),"",(IFERROR(VLOOKUP(B3560,'勘定科目コード（2019）'!$B$2:$J$3668,3,FALSE),"")))</f>
        <v/>
      </c>
      <c r="E3560" s="52" t="str">
        <f>IF(AND(OR($D$5&lt;&gt;"",$E$5&lt;&gt;"",$F$5&lt;&gt;"",$G$5&lt;&gt;""),D3560=""),"",IF(AND($D$5="",$E$5="",$F$5="",$G$5=""),"",IFERROR(VLOOKUP(B3560,'勘定科目コード（2019）'!$B$2:$J$3668,4,FALSE),"")))</f>
        <v/>
      </c>
      <c r="F3560" s="53" t="str">
        <f>IF(AND(OR(D3554&lt;&gt;"",E3554&lt;&gt;"",F3554&lt;&gt;"",G3554&lt;&gt;""),E3560=""),"",IF(AND(OR(D3554&lt;&gt;"",E3554&lt;&gt;"",F3554&lt;&gt;"",G3554&lt;&gt;""),E3560=""),"",IF(AND($D$5="",$E$5="",$F$5="",$G$5=""),"",IFERROR(VLOOKUP(B3560,'勘定科目コード（2019）'!$B$2:$J$3668,5,FALSE),""))))</f>
        <v/>
      </c>
      <c r="G3560" s="52" t="str">
        <f>IF(AND(OR(D3554&lt;&gt;"",E3554&lt;&gt;"",F3554&lt;&gt;"",G3554&lt;&gt;""),E3560=""),"",IF(AND($D$5="",$E$5="",$F$5="",$G$5=""),"",IFERROR(VLOOKUP(B3560,'勘定科目コード（2019）'!$B$2:$J$3668,6,FALSE),"")))</f>
        <v/>
      </c>
      <c r="H3560" s="54"/>
      <c r="I3560" s="55" t="str">
        <f>IF(AND(OR(D3554&lt;&gt;"",E3554&lt;&gt;"",F3554&lt;&gt;"",G3554&lt;&gt;""),E3560=""),"",IF(AND($D$5="",$E$5="",$F$5="",$G$5=""),"",IFERROR(VLOOKUP(B3560,'勘定科目コード（2019）'!$B$2:$J$3668,7,FALSE),"")))</f>
        <v/>
      </c>
      <c r="J3560" s="56" t="str">
        <f>IF(AND(OR(D3554&lt;&gt;"",E3554&lt;&gt;"",F3554&lt;&gt;"",G3554&lt;&gt;""),E3560=""),"",IF(AND($D$5="",$E$5="",$F$5="",$G$5=""),"",IFERROR(VLOOKUP(B3560,'勘定科目コード（2019）'!$B$2:$J$3668,8,FALSE),"")))</f>
        <v/>
      </c>
      <c r="K3560" s="57" t="str">
        <f>IF(AND(OR(D3554&lt;&gt;"",E3554&lt;&gt;"",F3554&lt;&gt;"",G3554&lt;&gt;""),E3560=""),"",IF(AND($D$5="",$E$5="",$F$5="",$G$5=""),"",IFERROR(VLOOKUP(B3560,'勘定科目コード（2019）'!$B$2:$J$3668,9,FALSE),"")))</f>
        <v/>
      </c>
      <c r="L3560" s="44" t="str">
        <f>IFERROR(VLOOKUP(D3560,'勘定科目コード（2019）'!$E$2:$J$500,7,FALSE),"")</f>
        <v/>
      </c>
    </row>
    <row r="3561" spans="2:12" x14ac:dyDescent="0.15">
      <c r="B3561" s="31">
        <v>3551</v>
      </c>
      <c r="D3561" s="51" t="str">
        <f>IF(AND($D$5="",$E$5="",$F$5="",$G$5=""),"",(IFERROR(VLOOKUP(B3561,'勘定科目コード（2019）'!$B$2:$J$3668,3,FALSE),"")))</f>
        <v/>
      </c>
      <c r="E3561" s="52" t="str">
        <f>IF(AND(OR($D$5&lt;&gt;"",$E$5&lt;&gt;"",$F$5&lt;&gt;"",$G$5&lt;&gt;""),D3561=""),"",IF(AND($D$5="",$E$5="",$F$5="",$G$5=""),"",IFERROR(VLOOKUP(B3561,'勘定科目コード（2019）'!$B$2:$J$3668,4,FALSE),"")))</f>
        <v/>
      </c>
      <c r="F3561" s="53" t="str">
        <f>IF(AND(OR(D3555&lt;&gt;"",E3555&lt;&gt;"",F3555&lt;&gt;"",G3555&lt;&gt;""),E3561=""),"",IF(AND(OR(D3555&lt;&gt;"",E3555&lt;&gt;"",F3555&lt;&gt;"",G3555&lt;&gt;""),E3561=""),"",IF(AND($D$5="",$E$5="",$F$5="",$G$5=""),"",IFERROR(VLOOKUP(B3561,'勘定科目コード（2019）'!$B$2:$J$3668,5,FALSE),""))))</f>
        <v/>
      </c>
      <c r="G3561" s="52" t="str">
        <f>IF(AND(OR(D3555&lt;&gt;"",E3555&lt;&gt;"",F3555&lt;&gt;"",G3555&lt;&gt;""),E3561=""),"",IF(AND($D$5="",$E$5="",$F$5="",$G$5=""),"",IFERROR(VLOOKUP(B3561,'勘定科目コード（2019）'!$B$2:$J$3668,6,FALSE),"")))</f>
        <v/>
      </c>
      <c r="H3561" s="54"/>
      <c r="I3561" s="55" t="str">
        <f>IF(AND(OR(D3555&lt;&gt;"",E3555&lt;&gt;"",F3555&lt;&gt;"",G3555&lt;&gt;""),E3561=""),"",IF(AND($D$5="",$E$5="",$F$5="",$G$5=""),"",IFERROR(VLOOKUP(B3561,'勘定科目コード（2019）'!$B$2:$J$3668,7,FALSE),"")))</f>
        <v/>
      </c>
      <c r="J3561" s="56" t="str">
        <f>IF(AND(OR(D3555&lt;&gt;"",E3555&lt;&gt;"",F3555&lt;&gt;"",G3555&lt;&gt;""),E3561=""),"",IF(AND($D$5="",$E$5="",$F$5="",$G$5=""),"",IFERROR(VLOOKUP(B3561,'勘定科目コード（2019）'!$B$2:$J$3668,8,FALSE),"")))</f>
        <v/>
      </c>
      <c r="K3561" s="57" t="str">
        <f>IF(AND(OR(D3555&lt;&gt;"",E3555&lt;&gt;"",F3555&lt;&gt;"",G3555&lt;&gt;""),E3561=""),"",IF(AND($D$5="",$E$5="",$F$5="",$G$5=""),"",IFERROR(VLOOKUP(B3561,'勘定科目コード（2019）'!$B$2:$J$3668,9,FALSE),"")))</f>
        <v/>
      </c>
      <c r="L3561" s="44" t="str">
        <f>IFERROR(VLOOKUP(D3561,'勘定科目コード（2019）'!$E$2:$J$500,7,FALSE),"")</f>
        <v/>
      </c>
    </row>
    <row r="3562" spans="2:12" x14ac:dyDescent="0.15">
      <c r="B3562" s="31">
        <v>3552</v>
      </c>
      <c r="D3562" s="51" t="str">
        <f>IF(AND($D$5="",$E$5="",$F$5="",$G$5=""),"",(IFERROR(VLOOKUP(B3562,'勘定科目コード（2019）'!$B$2:$J$3668,3,FALSE),"")))</f>
        <v/>
      </c>
      <c r="E3562" s="52" t="str">
        <f>IF(AND(OR($D$5&lt;&gt;"",$E$5&lt;&gt;"",$F$5&lt;&gt;"",$G$5&lt;&gt;""),D3562=""),"",IF(AND($D$5="",$E$5="",$F$5="",$G$5=""),"",IFERROR(VLOOKUP(B3562,'勘定科目コード（2019）'!$B$2:$J$3668,4,FALSE),"")))</f>
        <v/>
      </c>
      <c r="F3562" s="53" t="str">
        <f>IF(AND(OR(D3556&lt;&gt;"",E3556&lt;&gt;"",F3556&lt;&gt;"",G3556&lt;&gt;""),E3562=""),"",IF(AND(OR(D3556&lt;&gt;"",E3556&lt;&gt;"",F3556&lt;&gt;"",G3556&lt;&gt;""),E3562=""),"",IF(AND($D$5="",$E$5="",$F$5="",$G$5=""),"",IFERROR(VLOOKUP(B3562,'勘定科目コード（2019）'!$B$2:$J$3668,5,FALSE),""))))</f>
        <v/>
      </c>
      <c r="G3562" s="52" t="str">
        <f>IF(AND(OR(D3556&lt;&gt;"",E3556&lt;&gt;"",F3556&lt;&gt;"",G3556&lt;&gt;""),E3562=""),"",IF(AND($D$5="",$E$5="",$F$5="",$G$5=""),"",IFERROR(VLOOKUP(B3562,'勘定科目コード（2019）'!$B$2:$J$3668,6,FALSE),"")))</f>
        <v/>
      </c>
      <c r="H3562" s="54"/>
      <c r="I3562" s="55" t="str">
        <f>IF(AND(OR(D3556&lt;&gt;"",E3556&lt;&gt;"",F3556&lt;&gt;"",G3556&lt;&gt;""),E3562=""),"",IF(AND($D$5="",$E$5="",$F$5="",$G$5=""),"",IFERROR(VLOOKUP(B3562,'勘定科目コード（2019）'!$B$2:$J$3668,7,FALSE),"")))</f>
        <v/>
      </c>
      <c r="J3562" s="56" t="str">
        <f>IF(AND(OR(D3556&lt;&gt;"",E3556&lt;&gt;"",F3556&lt;&gt;"",G3556&lt;&gt;""),E3562=""),"",IF(AND($D$5="",$E$5="",$F$5="",$G$5=""),"",IFERROR(VLOOKUP(B3562,'勘定科目コード（2019）'!$B$2:$J$3668,8,FALSE),"")))</f>
        <v/>
      </c>
      <c r="K3562" s="57" t="str">
        <f>IF(AND(OR(D3556&lt;&gt;"",E3556&lt;&gt;"",F3556&lt;&gt;"",G3556&lt;&gt;""),E3562=""),"",IF(AND($D$5="",$E$5="",$F$5="",$G$5=""),"",IFERROR(VLOOKUP(B3562,'勘定科目コード（2019）'!$B$2:$J$3668,9,FALSE),"")))</f>
        <v/>
      </c>
      <c r="L3562" s="44" t="str">
        <f>IFERROR(VLOOKUP(D3562,'勘定科目コード（2019）'!$E$2:$J$500,7,FALSE),"")</f>
        <v/>
      </c>
    </row>
    <row r="3563" spans="2:12" x14ac:dyDescent="0.15">
      <c r="B3563" s="31">
        <v>3553</v>
      </c>
      <c r="D3563" s="51" t="str">
        <f>IF(AND($D$5="",$E$5="",$F$5="",$G$5=""),"",(IFERROR(VLOOKUP(B3563,'勘定科目コード（2019）'!$B$2:$J$3668,3,FALSE),"")))</f>
        <v/>
      </c>
      <c r="E3563" s="52" t="str">
        <f>IF(AND(OR($D$5&lt;&gt;"",$E$5&lt;&gt;"",$F$5&lt;&gt;"",$G$5&lt;&gt;""),D3563=""),"",IF(AND($D$5="",$E$5="",$F$5="",$G$5=""),"",IFERROR(VLOOKUP(B3563,'勘定科目コード（2019）'!$B$2:$J$3668,4,FALSE),"")))</f>
        <v/>
      </c>
      <c r="F3563" s="53" t="str">
        <f>IF(AND(OR(D3557&lt;&gt;"",E3557&lt;&gt;"",F3557&lt;&gt;"",G3557&lt;&gt;""),E3563=""),"",IF(AND(OR(D3557&lt;&gt;"",E3557&lt;&gt;"",F3557&lt;&gt;"",G3557&lt;&gt;""),E3563=""),"",IF(AND($D$5="",$E$5="",$F$5="",$G$5=""),"",IFERROR(VLOOKUP(B3563,'勘定科目コード（2019）'!$B$2:$J$3668,5,FALSE),""))))</f>
        <v/>
      </c>
      <c r="G3563" s="52" t="str">
        <f>IF(AND(OR(D3557&lt;&gt;"",E3557&lt;&gt;"",F3557&lt;&gt;"",G3557&lt;&gt;""),E3563=""),"",IF(AND($D$5="",$E$5="",$F$5="",$G$5=""),"",IFERROR(VLOOKUP(B3563,'勘定科目コード（2019）'!$B$2:$J$3668,6,FALSE),"")))</f>
        <v/>
      </c>
      <c r="H3563" s="54"/>
      <c r="I3563" s="55" t="str">
        <f>IF(AND(OR(D3557&lt;&gt;"",E3557&lt;&gt;"",F3557&lt;&gt;"",G3557&lt;&gt;""),E3563=""),"",IF(AND($D$5="",$E$5="",$F$5="",$G$5=""),"",IFERROR(VLOOKUP(B3563,'勘定科目コード（2019）'!$B$2:$J$3668,7,FALSE),"")))</f>
        <v/>
      </c>
      <c r="J3563" s="56" t="str">
        <f>IF(AND(OR(D3557&lt;&gt;"",E3557&lt;&gt;"",F3557&lt;&gt;"",G3557&lt;&gt;""),E3563=""),"",IF(AND($D$5="",$E$5="",$F$5="",$G$5=""),"",IFERROR(VLOOKUP(B3563,'勘定科目コード（2019）'!$B$2:$J$3668,8,FALSE),"")))</f>
        <v/>
      </c>
      <c r="K3563" s="57" t="str">
        <f>IF(AND(OR(D3557&lt;&gt;"",E3557&lt;&gt;"",F3557&lt;&gt;"",G3557&lt;&gt;""),E3563=""),"",IF(AND($D$5="",$E$5="",$F$5="",$G$5=""),"",IFERROR(VLOOKUP(B3563,'勘定科目コード（2019）'!$B$2:$J$3668,9,FALSE),"")))</f>
        <v/>
      </c>
      <c r="L3563" s="44" t="str">
        <f>IFERROR(VLOOKUP(D3563,'勘定科目コード（2019）'!$E$2:$J$500,7,FALSE),"")</f>
        <v/>
      </c>
    </row>
    <row r="3564" spans="2:12" x14ac:dyDescent="0.15">
      <c r="B3564" s="31">
        <v>3554</v>
      </c>
      <c r="D3564" s="51" t="str">
        <f>IF(AND($D$5="",$E$5="",$F$5="",$G$5=""),"",(IFERROR(VLOOKUP(B3564,'勘定科目コード（2019）'!$B$2:$J$3668,3,FALSE),"")))</f>
        <v/>
      </c>
      <c r="E3564" s="52" t="str">
        <f>IF(AND(OR($D$5&lt;&gt;"",$E$5&lt;&gt;"",$F$5&lt;&gt;"",$G$5&lt;&gt;""),D3564=""),"",IF(AND($D$5="",$E$5="",$F$5="",$G$5=""),"",IFERROR(VLOOKUP(B3564,'勘定科目コード（2019）'!$B$2:$J$3668,4,FALSE),"")))</f>
        <v/>
      </c>
      <c r="F3564" s="53" t="str">
        <f>IF(AND(OR(D3558&lt;&gt;"",E3558&lt;&gt;"",F3558&lt;&gt;"",G3558&lt;&gt;""),E3564=""),"",IF(AND(OR(D3558&lt;&gt;"",E3558&lt;&gt;"",F3558&lt;&gt;"",G3558&lt;&gt;""),E3564=""),"",IF(AND($D$5="",$E$5="",$F$5="",$G$5=""),"",IFERROR(VLOOKUP(B3564,'勘定科目コード（2019）'!$B$2:$J$3668,5,FALSE),""))))</f>
        <v/>
      </c>
      <c r="G3564" s="52" t="str">
        <f>IF(AND(OR(D3558&lt;&gt;"",E3558&lt;&gt;"",F3558&lt;&gt;"",G3558&lt;&gt;""),E3564=""),"",IF(AND($D$5="",$E$5="",$F$5="",$G$5=""),"",IFERROR(VLOOKUP(B3564,'勘定科目コード（2019）'!$B$2:$J$3668,6,FALSE),"")))</f>
        <v/>
      </c>
      <c r="H3564" s="54"/>
      <c r="I3564" s="55" t="str">
        <f>IF(AND(OR(D3558&lt;&gt;"",E3558&lt;&gt;"",F3558&lt;&gt;"",G3558&lt;&gt;""),E3564=""),"",IF(AND($D$5="",$E$5="",$F$5="",$G$5=""),"",IFERROR(VLOOKUP(B3564,'勘定科目コード（2019）'!$B$2:$J$3668,7,FALSE),"")))</f>
        <v/>
      </c>
      <c r="J3564" s="56" t="str">
        <f>IF(AND(OR(D3558&lt;&gt;"",E3558&lt;&gt;"",F3558&lt;&gt;"",G3558&lt;&gt;""),E3564=""),"",IF(AND($D$5="",$E$5="",$F$5="",$G$5=""),"",IFERROR(VLOOKUP(B3564,'勘定科目コード（2019）'!$B$2:$J$3668,8,FALSE),"")))</f>
        <v/>
      </c>
      <c r="K3564" s="57" t="str">
        <f>IF(AND(OR(D3558&lt;&gt;"",E3558&lt;&gt;"",F3558&lt;&gt;"",G3558&lt;&gt;""),E3564=""),"",IF(AND($D$5="",$E$5="",$F$5="",$G$5=""),"",IFERROR(VLOOKUP(B3564,'勘定科目コード（2019）'!$B$2:$J$3668,9,FALSE),"")))</f>
        <v/>
      </c>
      <c r="L3564" s="44" t="str">
        <f>IFERROR(VLOOKUP(D3564,'勘定科目コード（2019）'!$E$2:$J$500,7,FALSE),"")</f>
        <v/>
      </c>
    </row>
    <row r="3565" spans="2:12" x14ac:dyDescent="0.15">
      <c r="B3565" s="31">
        <v>3555</v>
      </c>
      <c r="D3565" s="51" t="str">
        <f>IF(AND($D$5="",$E$5="",$F$5="",$G$5=""),"",(IFERROR(VLOOKUP(B3565,'勘定科目コード（2019）'!$B$2:$J$3668,3,FALSE),"")))</f>
        <v/>
      </c>
      <c r="E3565" s="52" t="str">
        <f>IF(AND(OR($D$5&lt;&gt;"",$E$5&lt;&gt;"",$F$5&lt;&gt;"",$G$5&lt;&gt;""),D3565=""),"",IF(AND($D$5="",$E$5="",$F$5="",$G$5=""),"",IFERROR(VLOOKUP(B3565,'勘定科目コード（2019）'!$B$2:$J$3668,4,FALSE),"")))</f>
        <v/>
      </c>
      <c r="F3565" s="53" t="str">
        <f>IF(AND(OR(D3559&lt;&gt;"",E3559&lt;&gt;"",F3559&lt;&gt;"",G3559&lt;&gt;""),E3565=""),"",IF(AND(OR(D3559&lt;&gt;"",E3559&lt;&gt;"",F3559&lt;&gt;"",G3559&lt;&gt;""),E3565=""),"",IF(AND($D$5="",$E$5="",$F$5="",$G$5=""),"",IFERROR(VLOOKUP(B3565,'勘定科目コード（2019）'!$B$2:$J$3668,5,FALSE),""))))</f>
        <v/>
      </c>
      <c r="G3565" s="52" t="str">
        <f>IF(AND(OR(D3559&lt;&gt;"",E3559&lt;&gt;"",F3559&lt;&gt;"",G3559&lt;&gt;""),E3565=""),"",IF(AND($D$5="",$E$5="",$F$5="",$G$5=""),"",IFERROR(VLOOKUP(B3565,'勘定科目コード（2019）'!$B$2:$J$3668,6,FALSE),"")))</f>
        <v/>
      </c>
      <c r="H3565" s="54"/>
      <c r="I3565" s="55" t="str">
        <f>IF(AND(OR(D3559&lt;&gt;"",E3559&lt;&gt;"",F3559&lt;&gt;"",G3559&lt;&gt;""),E3565=""),"",IF(AND($D$5="",$E$5="",$F$5="",$G$5=""),"",IFERROR(VLOOKUP(B3565,'勘定科目コード（2019）'!$B$2:$J$3668,7,FALSE),"")))</f>
        <v/>
      </c>
      <c r="J3565" s="56" t="str">
        <f>IF(AND(OR(D3559&lt;&gt;"",E3559&lt;&gt;"",F3559&lt;&gt;"",G3559&lt;&gt;""),E3565=""),"",IF(AND($D$5="",$E$5="",$F$5="",$G$5=""),"",IFERROR(VLOOKUP(B3565,'勘定科目コード（2019）'!$B$2:$J$3668,8,FALSE),"")))</f>
        <v/>
      </c>
      <c r="K3565" s="57" t="str">
        <f>IF(AND(OR(D3559&lt;&gt;"",E3559&lt;&gt;"",F3559&lt;&gt;"",G3559&lt;&gt;""),E3565=""),"",IF(AND($D$5="",$E$5="",$F$5="",$G$5=""),"",IFERROR(VLOOKUP(B3565,'勘定科目コード（2019）'!$B$2:$J$3668,9,FALSE),"")))</f>
        <v/>
      </c>
      <c r="L3565" s="44" t="str">
        <f>IFERROR(VLOOKUP(D3565,'勘定科目コード（2019）'!$E$2:$J$500,7,FALSE),"")</f>
        <v/>
      </c>
    </row>
    <row r="3566" spans="2:12" x14ac:dyDescent="0.15">
      <c r="B3566" s="31">
        <v>3556</v>
      </c>
      <c r="D3566" s="51" t="str">
        <f>IF(AND($D$5="",$E$5="",$F$5="",$G$5=""),"",(IFERROR(VLOOKUP(B3566,'勘定科目コード（2019）'!$B$2:$J$3668,3,FALSE),"")))</f>
        <v/>
      </c>
      <c r="E3566" s="52" t="str">
        <f>IF(AND(OR($D$5&lt;&gt;"",$E$5&lt;&gt;"",$F$5&lt;&gt;"",$G$5&lt;&gt;""),D3566=""),"",IF(AND($D$5="",$E$5="",$F$5="",$G$5=""),"",IFERROR(VLOOKUP(B3566,'勘定科目コード（2019）'!$B$2:$J$3668,4,FALSE),"")))</f>
        <v/>
      </c>
      <c r="F3566" s="53" t="str">
        <f>IF(AND(OR(D3560&lt;&gt;"",E3560&lt;&gt;"",F3560&lt;&gt;"",G3560&lt;&gt;""),E3566=""),"",IF(AND(OR(D3560&lt;&gt;"",E3560&lt;&gt;"",F3560&lt;&gt;"",G3560&lt;&gt;""),E3566=""),"",IF(AND($D$5="",$E$5="",$F$5="",$G$5=""),"",IFERROR(VLOOKUP(B3566,'勘定科目コード（2019）'!$B$2:$J$3668,5,FALSE),""))))</f>
        <v/>
      </c>
      <c r="G3566" s="52" t="str">
        <f>IF(AND(OR(D3560&lt;&gt;"",E3560&lt;&gt;"",F3560&lt;&gt;"",G3560&lt;&gt;""),E3566=""),"",IF(AND($D$5="",$E$5="",$F$5="",$G$5=""),"",IFERROR(VLOOKUP(B3566,'勘定科目コード（2019）'!$B$2:$J$3668,6,FALSE),"")))</f>
        <v/>
      </c>
      <c r="H3566" s="54"/>
      <c r="I3566" s="55" t="str">
        <f>IF(AND(OR(D3560&lt;&gt;"",E3560&lt;&gt;"",F3560&lt;&gt;"",G3560&lt;&gt;""),E3566=""),"",IF(AND($D$5="",$E$5="",$F$5="",$G$5=""),"",IFERROR(VLOOKUP(B3566,'勘定科目コード（2019）'!$B$2:$J$3668,7,FALSE),"")))</f>
        <v/>
      </c>
      <c r="J3566" s="56" t="str">
        <f>IF(AND(OR(D3560&lt;&gt;"",E3560&lt;&gt;"",F3560&lt;&gt;"",G3560&lt;&gt;""),E3566=""),"",IF(AND($D$5="",$E$5="",$F$5="",$G$5=""),"",IFERROR(VLOOKUP(B3566,'勘定科目コード（2019）'!$B$2:$J$3668,8,FALSE),"")))</f>
        <v/>
      </c>
      <c r="K3566" s="57" t="str">
        <f>IF(AND(OR(D3560&lt;&gt;"",E3560&lt;&gt;"",F3560&lt;&gt;"",G3560&lt;&gt;""),E3566=""),"",IF(AND($D$5="",$E$5="",$F$5="",$G$5=""),"",IFERROR(VLOOKUP(B3566,'勘定科目コード（2019）'!$B$2:$J$3668,9,FALSE),"")))</f>
        <v/>
      </c>
      <c r="L3566" s="44" t="str">
        <f>IFERROR(VLOOKUP(D3566,'勘定科目コード（2019）'!$E$2:$J$500,7,FALSE),"")</f>
        <v/>
      </c>
    </row>
    <row r="3567" spans="2:12" x14ac:dyDescent="0.15">
      <c r="B3567" s="31">
        <v>3557</v>
      </c>
      <c r="D3567" s="51" t="str">
        <f>IF(AND($D$5="",$E$5="",$F$5="",$G$5=""),"",(IFERROR(VLOOKUP(B3567,'勘定科目コード（2019）'!$B$2:$J$3668,3,FALSE),"")))</f>
        <v/>
      </c>
      <c r="E3567" s="52" t="str">
        <f>IF(AND(OR($D$5&lt;&gt;"",$E$5&lt;&gt;"",$F$5&lt;&gt;"",$G$5&lt;&gt;""),D3567=""),"",IF(AND($D$5="",$E$5="",$F$5="",$G$5=""),"",IFERROR(VLOOKUP(B3567,'勘定科目コード（2019）'!$B$2:$J$3668,4,FALSE),"")))</f>
        <v/>
      </c>
      <c r="F3567" s="53" t="str">
        <f>IF(AND(OR(D3561&lt;&gt;"",E3561&lt;&gt;"",F3561&lt;&gt;"",G3561&lt;&gt;""),E3567=""),"",IF(AND(OR(D3561&lt;&gt;"",E3561&lt;&gt;"",F3561&lt;&gt;"",G3561&lt;&gt;""),E3567=""),"",IF(AND($D$5="",$E$5="",$F$5="",$G$5=""),"",IFERROR(VLOOKUP(B3567,'勘定科目コード（2019）'!$B$2:$J$3668,5,FALSE),""))))</f>
        <v/>
      </c>
      <c r="G3567" s="52" t="str">
        <f>IF(AND(OR(D3561&lt;&gt;"",E3561&lt;&gt;"",F3561&lt;&gt;"",G3561&lt;&gt;""),E3567=""),"",IF(AND($D$5="",$E$5="",$F$5="",$G$5=""),"",IFERROR(VLOOKUP(B3567,'勘定科目コード（2019）'!$B$2:$J$3668,6,FALSE),"")))</f>
        <v/>
      </c>
      <c r="H3567" s="54"/>
      <c r="I3567" s="55" t="str">
        <f>IF(AND(OR(D3561&lt;&gt;"",E3561&lt;&gt;"",F3561&lt;&gt;"",G3561&lt;&gt;""),E3567=""),"",IF(AND($D$5="",$E$5="",$F$5="",$G$5=""),"",IFERROR(VLOOKUP(B3567,'勘定科目コード（2019）'!$B$2:$J$3668,7,FALSE),"")))</f>
        <v/>
      </c>
      <c r="J3567" s="56" t="str">
        <f>IF(AND(OR(D3561&lt;&gt;"",E3561&lt;&gt;"",F3561&lt;&gt;"",G3561&lt;&gt;""),E3567=""),"",IF(AND($D$5="",$E$5="",$F$5="",$G$5=""),"",IFERROR(VLOOKUP(B3567,'勘定科目コード（2019）'!$B$2:$J$3668,8,FALSE),"")))</f>
        <v/>
      </c>
      <c r="K3567" s="57" t="str">
        <f>IF(AND(OR(D3561&lt;&gt;"",E3561&lt;&gt;"",F3561&lt;&gt;"",G3561&lt;&gt;""),E3567=""),"",IF(AND($D$5="",$E$5="",$F$5="",$G$5=""),"",IFERROR(VLOOKUP(B3567,'勘定科目コード（2019）'!$B$2:$J$3668,9,FALSE),"")))</f>
        <v/>
      </c>
      <c r="L3567" s="44" t="str">
        <f>IFERROR(VLOOKUP(D3567,'勘定科目コード（2019）'!$E$2:$J$500,7,FALSE),"")</f>
        <v/>
      </c>
    </row>
    <row r="3568" spans="2:12" x14ac:dyDescent="0.15">
      <c r="B3568" s="31">
        <v>3558</v>
      </c>
      <c r="D3568" s="51" t="str">
        <f>IF(AND($D$5="",$E$5="",$F$5="",$G$5=""),"",(IFERROR(VLOOKUP(B3568,'勘定科目コード（2019）'!$B$2:$J$3668,3,FALSE),"")))</f>
        <v/>
      </c>
      <c r="E3568" s="52" t="str">
        <f>IF(AND(OR($D$5&lt;&gt;"",$E$5&lt;&gt;"",$F$5&lt;&gt;"",$G$5&lt;&gt;""),D3568=""),"",IF(AND($D$5="",$E$5="",$F$5="",$G$5=""),"",IFERROR(VLOOKUP(B3568,'勘定科目コード（2019）'!$B$2:$J$3668,4,FALSE),"")))</f>
        <v/>
      </c>
      <c r="F3568" s="53" t="str">
        <f>IF(AND(OR(D3562&lt;&gt;"",E3562&lt;&gt;"",F3562&lt;&gt;"",G3562&lt;&gt;""),E3568=""),"",IF(AND(OR(D3562&lt;&gt;"",E3562&lt;&gt;"",F3562&lt;&gt;"",G3562&lt;&gt;""),E3568=""),"",IF(AND($D$5="",$E$5="",$F$5="",$G$5=""),"",IFERROR(VLOOKUP(B3568,'勘定科目コード（2019）'!$B$2:$J$3668,5,FALSE),""))))</f>
        <v/>
      </c>
      <c r="G3568" s="52" t="str">
        <f>IF(AND(OR(D3562&lt;&gt;"",E3562&lt;&gt;"",F3562&lt;&gt;"",G3562&lt;&gt;""),E3568=""),"",IF(AND($D$5="",$E$5="",$F$5="",$G$5=""),"",IFERROR(VLOOKUP(B3568,'勘定科目コード（2019）'!$B$2:$J$3668,6,FALSE),"")))</f>
        <v/>
      </c>
      <c r="H3568" s="54"/>
      <c r="I3568" s="55" t="str">
        <f>IF(AND(OR(D3562&lt;&gt;"",E3562&lt;&gt;"",F3562&lt;&gt;"",G3562&lt;&gt;""),E3568=""),"",IF(AND($D$5="",$E$5="",$F$5="",$G$5=""),"",IFERROR(VLOOKUP(B3568,'勘定科目コード（2019）'!$B$2:$J$3668,7,FALSE),"")))</f>
        <v/>
      </c>
      <c r="J3568" s="56" t="str">
        <f>IF(AND(OR(D3562&lt;&gt;"",E3562&lt;&gt;"",F3562&lt;&gt;"",G3562&lt;&gt;""),E3568=""),"",IF(AND($D$5="",$E$5="",$F$5="",$G$5=""),"",IFERROR(VLOOKUP(B3568,'勘定科目コード（2019）'!$B$2:$J$3668,8,FALSE),"")))</f>
        <v/>
      </c>
      <c r="K3568" s="57" t="str">
        <f>IF(AND(OR(D3562&lt;&gt;"",E3562&lt;&gt;"",F3562&lt;&gt;"",G3562&lt;&gt;""),E3568=""),"",IF(AND($D$5="",$E$5="",$F$5="",$G$5=""),"",IFERROR(VLOOKUP(B3568,'勘定科目コード（2019）'!$B$2:$J$3668,9,FALSE),"")))</f>
        <v/>
      </c>
      <c r="L3568" s="44" t="str">
        <f>IFERROR(VLOOKUP(D3568,'勘定科目コード（2019）'!$E$2:$J$500,7,FALSE),"")</f>
        <v/>
      </c>
    </row>
    <row r="3569" spans="2:12" x14ac:dyDescent="0.15">
      <c r="B3569" s="31">
        <v>3559</v>
      </c>
      <c r="D3569" s="51" t="str">
        <f>IF(AND($D$5="",$E$5="",$F$5="",$G$5=""),"",(IFERROR(VLOOKUP(B3569,'勘定科目コード（2019）'!$B$2:$J$3668,3,FALSE),"")))</f>
        <v/>
      </c>
      <c r="E3569" s="52" t="str">
        <f>IF(AND(OR($D$5&lt;&gt;"",$E$5&lt;&gt;"",$F$5&lt;&gt;"",$G$5&lt;&gt;""),D3569=""),"",IF(AND($D$5="",$E$5="",$F$5="",$G$5=""),"",IFERROR(VLOOKUP(B3569,'勘定科目コード（2019）'!$B$2:$J$3668,4,FALSE),"")))</f>
        <v/>
      </c>
      <c r="F3569" s="53" t="str">
        <f>IF(AND(OR(D3563&lt;&gt;"",E3563&lt;&gt;"",F3563&lt;&gt;"",G3563&lt;&gt;""),E3569=""),"",IF(AND(OR(D3563&lt;&gt;"",E3563&lt;&gt;"",F3563&lt;&gt;"",G3563&lt;&gt;""),E3569=""),"",IF(AND($D$5="",$E$5="",$F$5="",$G$5=""),"",IFERROR(VLOOKUP(B3569,'勘定科目コード（2019）'!$B$2:$J$3668,5,FALSE),""))))</f>
        <v/>
      </c>
      <c r="G3569" s="52" t="str">
        <f>IF(AND(OR(D3563&lt;&gt;"",E3563&lt;&gt;"",F3563&lt;&gt;"",G3563&lt;&gt;""),E3569=""),"",IF(AND($D$5="",$E$5="",$F$5="",$G$5=""),"",IFERROR(VLOOKUP(B3569,'勘定科目コード（2019）'!$B$2:$J$3668,6,FALSE),"")))</f>
        <v/>
      </c>
      <c r="H3569" s="54"/>
      <c r="I3569" s="55" t="str">
        <f>IF(AND(OR(D3563&lt;&gt;"",E3563&lt;&gt;"",F3563&lt;&gt;"",G3563&lt;&gt;""),E3569=""),"",IF(AND($D$5="",$E$5="",$F$5="",$G$5=""),"",IFERROR(VLOOKUP(B3569,'勘定科目コード（2019）'!$B$2:$J$3668,7,FALSE),"")))</f>
        <v/>
      </c>
      <c r="J3569" s="56" t="str">
        <f>IF(AND(OR(D3563&lt;&gt;"",E3563&lt;&gt;"",F3563&lt;&gt;"",G3563&lt;&gt;""),E3569=""),"",IF(AND($D$5="",$E$5="",$F$5="",$G$5=""),"",IFERROR(VLOOKUP(B3569,'勘定科目コード（2019）'!$B$2:$J$3668,8,FALSE),"")))</f>
        <v/>
      </c>
      <c r="K3569" s="57" t="str">
        <f>IF(AND(OR(D3563&lt;&gt;"",E3563&lt;&gt;"",F3563&lt;&gt;"",G3563&lt;&gt;""),E3569=""),"",IF(AND($D$5="",$E$5="",$F$5="",$G$5=""),"",IFERROR(VLOOKUP(B3569,'勘定科目コード（2019）'!$B$2:$J$3668,9,FALSE),"")))</f>
        <v/>
      </c>
      <c r="L3569" s="44" t="str">
        <f>IFERROR(VLOOKUP(D3569,'勘定科目コード（2019）'!$E$2:$J$500,7,FALSE),"")</f>
        <v/>
      </c>
    </row>
    <row r="3570" spans="2:12" x14ac:dyDescent="0.15">
      <c r="B3570" s="31">
        <v>3560</v>
      </c>
      <c r="D3570" s="51" t="str">
        <f>IF(AND($D$5="",$E$5="",$F$5="",$G$5=""),"",(IFERROR(VLOOKUP(B3570,'勘定科目コード（2019）'!$B$2:$J$3668,3,FALSE),"")))</f>
        <v/>
      </c>
      <c r="E3570" s="52" t="str">
        <f>IF(AND(OR($D$5&lt;&gt;"",$E$5&lt;&gt;"",$F$5&lt;&gt;"",$G$5&lt;&gt;""),D3570=""),"",IF(AND($D$5="",$E$5="",$F$5="",$G$5=""),"",IFERROR(VLOOKUP(B3570,'勘定科目コード（2019）'!$B$2:$J$3668,4,FALSE),"")))</f>
        <v/>
      </c>
      <c r="F3570" s="53" t="str">
        <f>IF(AND(OR(D3564&lt;&gt;"",E3564&lt;&gt;"",F3564&lt;&gt;"",G3564&lt;&gt;""),E3570=""),"",IF(AND(OR(D3564&lt;&gt;"",E3564&lt;&gt;"",F3564&lt;&gt;"",G3564&lt;&gt;""),E3570=""),"",IF(AND($D$5="",$E$5="",$F$5="",$G$5=""),"",IFERROR(VLOOKUP(B3570,'勘定科目コード（2019）'!$B$2:$J$3668,5,FALSE),""))))</f>
        <v/>
      </c>
      <c r="G3570" s="52" t="str">
        <f>IF(AND(OR(D3564&lt;&gt;"",E3564&lt;&gt;"",F3564&lt;&gt;"",G3564&lt;&gt;""),E3570=""),"",IF(AND($D$5="",$E$5="",$F$5="",$G$5=""),"",IFERROR(VLOOKUP(B3570,'勘定科目コード（2019）'!$B$2:$J$3668,6,FALSE),"")))</f>
        <v/>
      </c>
      <c r="H3570" s="54"/>
      <c r="I3570" s="55" t="str">
        <f>IF(AND(OR(D3564&lt;&gt;"",E3564&lt;&gt;"",F3564&lt;&gt;"",G3564&lt;&gt;""),E3570=""),"",IF(AND($D$5="",$E$5="",$F$5="",$G$5=""),"",IFERROR(VLOOKUP(B3570,'勘定科目コード（2019）'!$B$2:$J$3668,7,FALSE),"")))</f>
        <v/>
      </c>
      <c r="J3570" s="56" t="str">
        <f>IF(AND(OR(D3564&lt;&gt;"",E3564&lt;&gt;"",F3564&lt;&gt;"",G3564&lt;&gt;""),E3570=""),"",IF(AND($D$5="",$E$5="",$F$5="",$G$5=""),"",IFERROR(VLOOKUP(B3570,'勘定科目コード（2019）'!$B$2:$J$3668,8,FALSE),"")))</f>
        <v/>
      </c>
      <c r="K3570" s="57" t="str">
        <f>IF(AND(OR(D3564&lt;&gt;"",E3564&lt;&gt;"",F3564&lt;&gt;"",G3564&lt;&gt;""),E3570=""),"",IF(AND($D$5="",$E$5="",$F$5="",$G$5=""),"",IFERROR(VLOOKUP(B3570,'勘定科目コード（2019）'!$B$2:$J$3668,9,FALSE),"")))</f>
        <v/>
      </c>
      <c r="L3570" s="44" t="str">
        <f>IFERROR(VLOOKUP(D3570,'勘定科目コード（2019）'!$E$2:$J$500,7,FALSE),"")</f>
        <v/>
      </c>
    </row>
    <row r="3571" spans="2:12" x14ac:dyDescent="0.15">
      <c r="B3571" s="31">
        <v>3561</v>
      </c>
      <c r="D3571" s="51" t="str">
        <f>IF(AND($D$5="",$E$5="",$F$5="",$G$5=""),"",(IFERROR(VLOOKUP(B3571,'勘定科目コード（2019）'!$B$2:$J$3668,3,FALSE),"")))</f>
        <v/>
      </c>
      <c r="E3571" s="52" t="str">
        <f>IF(AND(OR($D$5&lt;&gt;"",$E$5&lt;&gt;"",$F$5&lt;&gt;"",$G$5&lt;&gt;""),D3571=""),"",IF(AND($D$5="",$E$5="",$F$5="",$G$5=""),"",IFERROR(VLOOKUP(B3571,'勘定科目コード（2019）'!$B$2:$J$3668,4,FALSE),"")))</f>
        <v/>
      </c>
      <c r="F3571" s="53" t="str">
        <f>IF(AND(OR(D3565&lt;&gt;"",E3565&lt;&gt;"",F3565&lt;&gt;"",G3565&lt;&gt;""),E3571=""),"",IF(AND(OR(D3565&lt;&gt;"",E3565&lt;&gt;"",F3565&lt;&gt;"",G3565&lt;&gt;""),E3571=""),"",IF(AND($D$5="",$E$5="",$F$5="",$G$5=""),"",IFERROR(VLOOKUP(B3571,'勘定科目コード（2019）'!$B$2:$J$3668,5,FALSE),""))))</f>
        <v/>
      </c>
      <c r="G3571" s="52" t="str">
        <f>IF(AND(OR(D3565&lt;&gt;"",E3565&lt;&gt;"",F3565&lt;&gt;"",G3565&lt;&gt;""),E3571=""),"",IF(AND($D$5="",$E$5="",$F$5="",$G$5=""),"",IFERROR(VLOOKUP(B3571,'勘定科目コード（2019）'!$B$2:$J$3668,6,FALSE),"")))</f>
        <v/>
      </c>
      <c r="H3571" s="54"/>
      <c r="I3571" s="55" t="str">
        <f>IF(AND(OR(D3565&lt;&gt;"",E3565&lt;&gt;"",F3565&lt;&gt;"",G3565&lt;&gt;""),E3571=""),"",IF(AND($D$5="",$E$5="",$F$5="",$G$5=""),"",IFERROR(VLOOKUP(B3571,'勘定科目コード（2019）'!$B$2:$J$3668,7,FALSE),"")))</f>
        <v/>
      </c>
      <c r="J3571" s="56" t="str">
        <f>IF(AND(OR(D3565&lt;&gt;"",E3565&lt;&gt;"",F3565&lt;&gt;"",G3565&lt;&gt;""),E3571=""),"",IF(AND($D$5="",$E$5="",$F$5="",$G$5=""),"",IFERROR(VLOOKUP(B3571,'勘定科目コード（2019）'!$B$2:$J$3668,8,FALSE),"")))</f>
        <v/>
      </c>
      <c r="K3571" s="57" t="str">
        <f>IF(AND(OR(D3565&lt;&gt;"",E3565&lt;&gt;"",F3565&lt;&gt;"",G3565&lt;&gt;""),E3571=""),"",IF(AND($D$5="",$E$5="",$F$5="",$G$5=""),"",IFERROR(VLOOKUP(B3571,'勘定科目コード（2019）'!$B$2:$J$3668,9,FALSE),"")))</f>
        <v/>
      </c>
      <c r="L3571" s="44" t="str">
        <f>IFERROR(VLOOKUP(D3571,'勘定科目コード（2019）'!$E$2:$J$500,7,FALSE),"")</f>
        <v/>
      </c>
    </row>
    <row r="3572" spans="2:12" x14ac:dyDescent="0.15">
      <c r="B3572" s="31">
        <v>3562</v>
      </c>
      <c r="D3572" s="51" t="str">
        <f>IF(AND($D$5="",$E$5="",$F$5="",$G$5=""),"",(IFERROR(VLOOKUP(B3572,'勘定科目コード（2019）'!$B$2:$J$3668,3,FALSE),"")))</f>
        <v/>
      </c>
      <c r="E3572" s="52" t="str">
        <f>IF(AND(OR($D$5&lt;&gt;"",$E$5&lt;&gt;"",$F$5&lt;&gt;"",$G$5&lt;&gt;""),D3572=""),"",IF(AND($D$5="",$E$5="",$F$5="",$G$5=""),"",IFERROR(VLOOKUP(B3572,'勘定科目コード（2019）'!$B$2:$J$3668,4,FALSE),"")))</f>
        <v/>
      </c>
      <c r="F3572" s="53" t="str">
        <f>IF(AND(OR(D3566&lt;&gt;"",E3566&lt;&gt;"",F3566&lt;&gt;"",G3566&lt;&gt;""),E3572=""),"",IF(AND(OR(D3566&lt;&gt;"",E3566&lt;&gt;"",F3566&lt;&gt;"",G3566&lt;&gt;""),E3572=""),"",IF(AND($D$5="",$E$5="",$F$5="",$G$5=""),"",IFERROR(VLOOKUP(B3572,'勘定科目コード（2019）'!$B$2:$J$3668,5,FALSE),""))))</f>
        <v/>
      </c>
      <c r="G3572" s="52" t="str">
        <f>IF(AND(OR(D3566&lt;&gt;"",E3566&lt;&gt;"",F3566&lt;&gt;"",G3566&lt;&gt;""),E3572=""),"",IF(AND($D$5="",$E$5="",$F$5="",$G$5=""),"",IFERROR(VLOOKUP(B3572,'勘定科目コード（2019）'!$B$2:$J$3668,6,FALSE),"")))</f>
        <v/>
      </c>
      <c r="H3572" s="54"/>
      <c r="I3572" s="55" t="str">
        <f>IF(AND(OR(D3566&lt;&gt;"",E3566&lt;&gt;"",F3566&lt;&gt;"",G3566&lt;&gt;""),E3572=""),"",IF(AND($D$5="",$E$5="",$F$5="",$G$5=""),"",IFERROR(VLOOKUP(B3572,'勘定科目コード（2019）'!$B$2:$J$3668,7,FALSE),"")))</f>
        <v/>
      </c>
      <c r="J3572" s="56" t="str">
        <f>IF(AND(OR(D3566&lt;&gt;"",E3566&lt;&gt;"",F3566&lt;&gt;"",G3566&lt;&gt;""),E3572=""),"",IF(AND($D$5="",$E$5="",$F$5="",$G$5=""),"",IFERROR(VLOOKUP(B3572,'勘定科目コード（2019）'!$B$2:$J$3668,8,FALSE),"")))</f>
        <v/>
      </c>
      <c r="K3572" s="57" t="str">
        <f>IF(AND(OR(D3566&lt;&gt;"",E3566&lt;&gt;"",F3566&lt;&gt;"",G3566&lt;&gt;""),E3572=""),"",IF(AND($D$5="",$E$5="",$F$5="",$G$5=""),"",IFERROR(VLOOKUP(B3572,'勘定科目コード（2019）'!$B$2:$J$3668,9,FALSE),"")))</f>
        <v/>
      </c>
      <c r="L3572" s="44" t="str">
        <f>IFERROR(VLOOKUP(D3572,'勘定科目コード（2019）'!$E$2:$J$500,7,FALSE),"")</f>
        <v/>
      </c>
    </row>
    <row r="3573" spans="2:12" x14ac:dyDescent="0.15">
      <c r="B3573" s="31">
        <v>3563</v>
      </c>
      <c r="D3573" s="51" t="str">
        <f>IF(AND($D$5="",$E$5="",$F$5="",$G$5=""),"",(IFERROR(VLOOKUP(B3573,'勘定科目コード（2019）'!$B$2:$J$3668,3,FALSE),"")))</f>
        <v/>
      </c>
      <c r="E3573" s="52" t="str">
        <f>IF(AND(OR($D$5&lt;&gt;"",$E$5&lt;&gt;"",$F$5&lt;&gt;"",$G$5&lt;&gt;""),D3573=""),"",IF(AND($D$5="",$E$5="",$F$5="",$G$5=""),"",IFERROR(VLOOKUP(B3573,'勘定科目コード（2019）'!$B$2:$J$3668,4,FALSE),"")))</f>
        <v/>
      </c>
      <c r="F3573" s="53" t="str">
        <f>IF(AND(OR(D3567&lt;&gt;"",E3567&lt;&gt;"",F3567&lt;&gt;"",G3567&lt;&gt;""),E3573=""),"",IF(AND(OR(D3567&lt;&gt;"",E3567&lt;&gt;"",F3567&lt;&gt;"",G3567&lt;&gt;""),E3573=""),"",IF(AND($D$5="",$E$5="",$F$5="",$G$5=""),"",IFERROR(VLOOKUP(B3573,'勘定科目コード（2019）'!$B$2:$J$3668,5,FALSE),""))))</f>
        <v/>
      </c>
      <c r="G3573" s="52" t="str">
        <f>IF(AND(OR(D3567&lt;&gt;"",E3567&lt;&gt;"",F3567&lt;&gt;"",G3567&lt;&gt;""),E3573=""),"",IF(AND($D$5="",$E$5="",$F$5="",$G$5=""),"",IFERROR(VLOOKUP(B3573,'勘定科目コード（2019）'!$B$2:$J$3668,6,FALSE),"")))</f>
        <v/>
      </c>
      <c r="H3573" s="54"/>
      <c r="I3573" s="55" t="str">
        <f>IF(AND(OR(D3567&lt;&gt;"",E3567&lt;&gt;"",F3567&lt;&gt;"",G3567&lt;&gt;""),E3573=""),"",IF(AND($D$5="",$E$5="",$F$5="",$G$5=""),"",IFERROR(VLOOKUP(B3573,'勘定科目コード（2019）'!$B$2:$J$3668,7,FALSE),"")))</f>
        <v/>
      </c>
      <c r="J3573" s="56" t="str">
        <f>IF(AND(OR(D3567&lt;&gt;"",E3567&lt;&gt;"",F3567&lt;&gt;"",G3567&lt;&gt;""),E3573=""),"",IF(AND($D$5="",$E$5="",$F$5="",$G$5=""),"",IFERROR(VLOOKUP(B3573,'勘定科目コード（2019）'!$B$2:$J$3668,8,FALSE),"")))</f>
        <v/>
      </c>
      <c r="K3573" s="57" t="str">
        <f>IF(AND(OR(D3567&lt;&gt;"",E3567&lt;&gt;"",F3567&lt;&gt;"",G3567&lt;&gt;""),E3573=""),"",IF(AND($D$5="",$E$5="",$F$5="",$G$5=""),"",IFERROR(VLOOKUP(B3573,'勘定科目コード（2019）'!$B$2:$J$3668,9,FALSE),"")))</f>
        <v/>
      </c>
      <c r="L3573" s="44" t="str">
        <f>IFERROR(VLOOKUP(D3573,'勘定科目コード（2019）'!$E$2:$J$500,7,FALSE),"")</f>
        <v/>
      </c>
    </row>
    <row r="3574" spans="2:12" x14ac:dyDescent="0.15">
      <c r="B3574" s="31">
        <v>3564</v>
      </c>
      <c r="D3574" s="51" t="str">
        <f>IF(AND($D$5="",$E$5="",$F$5="",$G$5=""),"",(IFERROR(VLOOKUP(B3574,'勘定科目コード（2019）'!$B$2:$J$3668,3,FALSE),"")))</f>
        <v/>
      </c>
      <c r="E3574" s="52" t="str">
        <f>IF(AND(OR($D$5&lt;&gt;"",$E$5&lt;&gt;"",$F$5&lt;&gt;"",$G$5&lt;&gt;""),D3574=""),"",IF(AND($D$5="",$E$5="",$F$5="",$G$5=""),"",IFERROR(VLOOKUP(B3574,'勘定科目コード（2019）'!$B$2:$J$3668,4,FALSE),"")))</f>
        <v/>
      </c>
      <c r="F3574" s="53" t="str">
        <f>IF(AND(OR(D3568&lt;&gt;"",E3568&lt;&gt;"",F3568&lt;&gt;"",G3568&lt;&gt;""),E3574=""),"",IF(AND(OR(D3568&lt;&gt;"",E3568&lt;&gt;"",F3568&lt;&gt;"",G3568&lt;&gt;""),E3574=""),"",IF(AND($D$5="",$E$5="",$F$5="",$G$5=""),"",IFERROR(VLOOKUP(B3574,'勘定科目コード（2019）'!$B$2:$J$3668,5,FALSE),""))))</f>
        <v/>
      </c>
      <c r="G3574" s="52" t="str">
        <f>IF(AND(OR(D3568&lt;&gt;"",E3568&lt;&gt;"",F3568&lt;&gt;"",G3568&lt;&gt;""),E3574=""),"",IF(AND($D$5="",$E$5="",$F$5="",$G$5=""),"",IFERROR(VLOOKUP(B3574,'勘定科目コード（2019）'!$B$2:$J$3668,6,FALSE),"")))</f>
        <v/>
      </c>
      <c r="H3574" s="54"/>
      <c r="I3574" s="55" t="str">
        <f>IF(AND(OR(D3568&lt;&gt;"",E3568&lt;&gt;"",F3568&lt;&gt;"",G3568&lt;&gt;""),E3574=""),"",IF(AND($D$5="",$E$5="",$F$5="",$G$5=""),"",IFERROR(VLOOKUP(B3574,'勘定科目コード（2019）'!$B$2:$J$3668,7,FALSE),"")))</f>
        <v/>
      </c>
      <c r="J3574" s="56" t="str">
        <f>IF(AND(OR(D3568&lt;&gt;"",E3568&lt;&gt;"",F3568&lt;&gt;"",G3568&lt;&gt;""),E3574=""),"",IF(AND($D$5="",$E$5="",$F$5="",$G$5=""),"",IFERROR(VLOOKUP(B3574,'勘定科目コード（2019）'!$B$2:$J$3668,8,FALSE),"")))</f>
        <v/>
      </c>
      <c r="K3574" s="57" t="str">
        <f>IF(AND(OR(D3568&lt;&gt;"",E3568&lt;&gt;"",F3568&lt;&gt;"",G3568&lt;&gt;""),E3574=""),"",IF(AND($D$5="",$E$5="",$F$5="",$G$5=""),"",IFERROR(VLOOKUP(B3574,'勘定科目コード（2019）'!$B$2:$J$3668,9,FALSE),"")))</f>
        <v/>
      </c>
      <c r="L3574" s="44" t="str">
        <f>IFERROR(VLOOKUP(D3574,'勘定科目コード（2019）'!$E$2:$J$500,7,FALSE),"")</f>
        <v/>
      </c>
    </row>
    <row r="3575" spans="2:12" x14ac:dyDescent="0.15">
      <c r="B3575" s="31">
        <v>3565</v>
      </c>
      <c r="D3575" s="51" t="str">
        <f>IF(AND($D$5="",$E$5="",$F$5="",$G$5=""),"",(IFERROR(VLOOKUP(B3575,'勘定科目コード（2019）'!$B$2:$J$3668,3,FALSE),"")))</f>
        <v/>
      </c>
      <c r="E3575" s="52" t="str">
        <f>IF(AND(OR($D$5&lt;&gt;"",$E$5&lt;&gt;"",$F$5&lt;&gt;"",$G$5&lt;&gt;""),D3575=""),"",IF(AND($D$5="",$E$5="",$F$5="",$G$5=""),"",IFERROR(VLOOKUP(B3575,'勘定科目コード（2019）'!$B$2:$J$3668,4,FALSE),"")))</f>
        <v/>
      </c>
      <c r="F3575" s="53" t="str">
        <f>IF(AND(OR(D3569&lt;&gt;"",E3569&lt;&gt;"",F3569&lt;&gt;"",G3569&lt;&gt;""),E3575=""),"",IF(AND(OR(D3569&lt;&gt;"",E3569&lt;&gt;"",F3569&lt;&gt;"",G3569&lt;&gt;""),E3575=""),"",IF(AND($D$5="",$E$5="",$F$5="",$G$5=""),"",IFERROR(VLOOKUP(B3575,'勘定科目コード（2019）'!$B$2:$J$3668,5,FALSE),""))))</f>
        <v/>
      </c>
      <c r="G3575" s="52" t="str">
        <f>IF(AND(OR(D3569&lt;&gt;"",E3569&lt;&gt;"",F3569&lt;&gt;"",G3569&lt;&gt;""),E3575=""),"",IF(AND($D$5="",$E$5="",$F$5="",$G$5=""),"",IFERROR(VLOOKUP(B3575,'勘定科目コード（2019）'!$B$2:$J$3668,6,FALSE),"")))</f>
        <v/>
      </c>
      <c r="H3575" s="54"/>
      <c r="I3575" s="55" t="str">
        <f>IF(AND(OR(D3569&lt;&gt;"",E3569&lt;&gt;"",F3569&lt;&gt;"",G3569&lt;&gt;""),E3575=""),"",IF(AND($D$5="",$E$5="",$F$5="",$G$5=""),"",IFERROR(VLOOKUP(B3575,'勘定科目コード（2019）'!$B$2:$J$3668,7,FALSE),"")))</f>
        <v/>
      </c>
      <c r="J3575" s="56" t="str">
        <f>IF(AND(OR(D3569&lt;&gt;"",E3569&lt;&gt;"",F3569&lt;&gt;"",G3569&lt;&gt;""),E3575=""),"",IF(AND($D$5="",$E$5="",$F$5="",$G$5=""),"",IFERROR(VLOOKUP(B3575,'勘定科目コード（2019）'!$B$2:$J$3668,8,FALSE),"")))</f>
        <v/>
      </c>
      <c r="K3575" s="57" t="str">
        <f>IF(AND(OR(D3569&lt;&gt;"",E3569&lt;&gt;"",F3569&lt;&gt;"",G3569&lt;&gt;""),E3575=""),"",IF(AND($D$5="",$E$5="",$F$5="",$G$5=""),"",IFERROR(VLOOKUP(B3575,'勘定科目コード（2019）'!$B$2:$J$3668,9,FALSE),"")))</f>
        <v/>
      </c>
      <c r="L3575" s="44" t="str">
        <f>IFERROR(VLOOKUP(D3575,'勘定科目コード（2019）'!$E$2:$J$500,7,FALSE),"")</f>
        <v/>
      </c>
    </row>
    <row r="3576" spans="2:12" x14ac:dyDescent="0.15">
      <c r="B3576" s="31">
        <v>3566</v>
      </c>
      <c r="D3576" s="51" t="str">
        <f>IF(AND($D$5="",$E$5="",$F$5="",$G$5=""),"",(IFERROR(VLOOKUP(B3576,'勘定科目コード（2019）'!$B$2:$J$3668,3,FALSE),"")))</f>
        <v/>
      </c>
      <c r="E3576" s="52" t="str">
        <f>IF(AND(OR($D$5&lt;&gt;"",$E$5&lt;&gt;"",$F$5&lt;&gt;"",$G$5&lt;&gt;""),D3576=""),"",IF(AND($D$5="",$E$5="",$F$5="",$G$5=""),"",IFERROR(VLOOKUP(B3576,'勘定科目コード（2019）'!$B$2:$J$3668,4,FALSE),"")))</f>
        <v/>
      </c>
      <c r="F3576" s="53" t="str">
        <f>IF(AND(OR(D3570&lt;&gt;"",E3570&lt;&gt;"",F3570&lt;&gt;"",G3570&lt;&gt;""),E3576=""),"",IF(AND(OR(D3570&lt;&gt;"",E3570&lt;&gt;"",F3570&lt;&gt;"",G3570&lt;&gt;""),E3576=""),"",IF(AND($D$5="",$E$5="",$F$5="",$G$5=""),"",IFERROR(VLOOKUP(B3576,'勘定科目コード（2019）'!$B$2:$J$3668,5,FALSE),""))))</f>
        <v/>
      </c>
      <c r="G3576" s="52" t="str">
        <f>IF(AND(OR(D3570&lt;&gt;"",E3570&lt;&gt;"",F3570&lt;&gt;"",G3570&lt;&gt;""),E3576=""),"",IF(AND($D$5="",$E$5="",$F$5="",$G$5=""),"",IFERROR(VLOOKUP(B3576,'勘定科目コード（2019）'!$B$2:$J$3668,6,FALSE),"")))</f>
        <v/>
      </c>
      <c r="H3576" s="54"/>
      <c r="I3576" s="55" t="str">
        <f>IF(AND(OR(D3570&lt;&gt;"",E3570&lt;&gt;"",F3570&lt;&gt;"",G3570&lt;&gt;""),E3576=""),"",IF(AND($D$5="",$E$5="",$F$5="",$G$5=""),"",IFERROR(VLOOKUP(B3576,'勘定科目コード（2019）'!$B$2:$J$3668,7,FALSE),"")))</f>
        <v/>
      </c>
      <c r="J3576" s="56" t="str">
        <f>IF(AND(OR(D3570&lt;&gt;"",E3570&lt;&gt;"",F3570&lt;&gt;"",G3570&lt;&gt;""),E3576=""),"",IF(AND($D$5="",$E$5="",$F$5="",$G$5=""),"",IFERROR(VLOOKUP(B3576,'勘定科目コード（2019）'!$B$2:$J$3668,8,FALSE),"")))</f>
        <v/>
      </c>
      <c r="K3576" s="57" t="str">
        <f>IF(AND(OR(D3570&lt;&gt;"",E3570&lt;&gt;"",F3570&lt;&gt;"",G3570&lt;&gt;""),E3576=""),"",IF(AND($D$5="",$E$5="",$F$5="",$G$5=""),"",IFERROR(VLOOKUP(B3576,'勘定科目コード（2019）'!$B$2:$J$3668,9,FALSE),"")))</f>
        <v/>
      </c>
      <c r="L3576" s="44" t="str">
        <f>IFERROR(VLOOKUP(D3576,'勘定科目コード（2019）'!$E$2:$J$500,7,FALSE),"")</f>
        <v/>
      </c>
    </row>
    <row r="3577" spans="2:12" x14ac:dyDescent="0.15">
      <c r="B3577" s="31">
        <v>3567</v>
      </c>
      <c r="D3577" s="51" t="str">
        <f>IF(AND($D$5="",$E$5="",$F$5="",$G$5=""),"",(IFERROR(VLOOKUP(B3577,'勘定科目コード（2019）'!$B$2:$J$3668,3,FALSE),"")))</f>
        <v/>
      </c>
      <c r="E3577" s="52" t="str">
        <f>IF(AND(OR($D$5&lt;&gt;"",$E$5&lt;&gt;"",$F$5&lt;&gt;"",$G$5&lt;&gt;""),D3577=""),"",IF(AND($D$5="",$E$5="",$F$5="",$G$5=""),"",IFERROR(VLOOKUP(B3577,'勘定科目コード（2019）'!$B$2:$J$3668,4,FALSE),"")))</f>
        <v/>
      </c>
      <c r="F3577" s="53" t="str">
        <f>IF(AND(OR(D3571&lt;&gt;"",E3571&lt;&gt;"",F3571&lt;&gt;"",G3571&lt;&gt;""),E3577=""),"",IF(AND(OR(D3571&lt;&gt;"",E3571&lt;&gt;"",F3571&lt;&gt;"",G3571&lt;&gt;""),E3577=""),"",IF(AND($D$5="",$E$5="",$F$5="",$G$5=""),"",IFERROR(VLOOKUP(B3577,'勘定科目コード（2019）'!$B$2:$J$3668,5,FALSE),""))))</f>
        <v/>
      </c>
      <c r="G3577" s="52" t="str">
        <f>IF(AND(OR(D3571&lt;&gt;"",E3571&lt;&gt;"",F3571&lt;&gt;"",G3571&lt;&gt;""),E3577=""),"",IF(AND($D$5="",$E$5="",$F$5="",$G$5=""),"",IFERROR(VLOOKUP(B3577,'勘定科目コード（2019）'!$B$2:$J$3668,6,FALSE),"")))</f>
        <v/>
      </c>
      <c r="H3577" s="54"/>
      <c r="I3577" s="55" t="str">
        <f>IF(AND(OR(D3571&lt;&gt;"",E3571&lt;&gt;"",F3571&lt;&gt;"",G3571&lt;&gt;""),E3577=""),"",IF(AND($D$5="",$E$5="",$F$5="",$G$5=""),"",IFERROR(VLOOKUP(B3577,'勘定科目コード（2019）'!$B$2:$J$3668,7,FALSE),"")))</f>
        <v/>
      </c>
      <c r="J3577" s="56" t="str">
        <f>IF(AND(OR(D3571&lt;&gt;"",E3571&lt;&gt;"",F3571&lt;&gt;"",G3571&lt;&gt;""),E3577=""),"",IF(AND($D$5="",$E$5="",$F$5="",$G$5=""),"",IFERROR(VLOOKUP(B3577,'勘定科目コード（2019）'!$B$2:$J$3668,8,FALSE),"")))</f>
        <v/>
      </c>
      <c r="K3577" s="57" t="str">
        <f>IF(AND(OR(D3571&lt;&gt;"",E3571&lt;&gt;"",F3571&lt;&gt;"",G3571&lt;&gt;""),E3577=""),"",IF(AND($D$5="",$E$5="",$F$5="",$G$5=""),"",IFERROR(VLOOKUP(B3577,'勘定科目コード（2019）'!$B$2:$J$3668,9,FALSE),"")))</f>
        <v/>
      </c>
      <c r="L3577" s="44" t="str">
        <f>IFERROR(VLOOKUP(D3577,'勘定科目コード（2019）'!$E$2:$J$500,7,FALSE),"")</f>
        <v/>
      </c>
    </row>
    <row r="3578" spans="2:12" x14ac:dyDescent="0.15">
      <c r="B3578" s="31">
        <v>3568</v>
      </c>
      <c r="D3578" s="51" t="str">
        <f>IF(AND($D$5="",$E$5="",$F$5="",$G$5=""),"",(IFERROR(VLOOKUP(B3578,'勘定科目コード（2019）'!$B$2:$J$3668,3,FALSE),"")))</f>
        <v/>
      </c>
      <c r="E3578" s="52" t="str">
        <f>IF(AND(OR($D$5&lt;&gt;"",$E$5&lt;&gt;"",$F$5&lt;&gt;"",$G$5&lt;&gt;""),D3578=""),"",IF(AND($D$5="",$E$5="",$F$5="",$G$5=""),"",IFERROR(VLOOKUP(B3578,'勘定科目コード（2019）'!$B$2:$J$3668,4,FALSE),"")))</f>
        <v/>
      </c>
      <c r="F3578" s="53" t="str">
        <f>IF(AND(OR(D3572&lt;&gt;"",E3572&lt;&gt;"",F3572&lt;&gt;"",G3572&lt;&gt;""),E3578=""),"",IF(AND(OR(D3572&lt;&gt;"",E3572&lt;&gt;"",F3572&lt;&gt;"",G3572&lt;&gt;""),E3578=""),"",IF(AND($D$5="",$E$5="",$F$5="",$G$5=""),"",IFERROR(VLOOKUP(B3578,'勘定科目コード（2019）'!$B$2:$J$3668,5,FALSE),""))))</f>
        <v/>
      </c>
      <c r="G3578" s="52" t="str">
        <f>IF(AND(OR(D3572&lt;&gt;"",E3572&lt;&gt;"",F3572&lt;&gt;"",G3572&lt;&gt;""),E3578=""),"",IF(AND($D$5="",$E$5="",$F$5="",$G$5=""),"",IFERROR(VLOOKUP(B3578,'勘定科目コード（2019）'!$B$2:$J$3668,6,FALSE),"")))</f>
        <v/>
      </c>
      <c r="H3578" s="54"/>
      <c r="I3578" s="55" t="str">
        <f>IF(AND(OR(D3572&lt;&gt;"",E3572&lt;&gt;"",F3572&lt;&gt;"",G3572&lt;&gt;""),E3578=""),"",IF(AND($D$5="",$E$5="",$F$5="",$G$5=""),"",IFERROR(VLOOKUP(B3578,'勘定科目コード（2019）'!$B$2:$J$3668,7,FALSE),"")))</f>
        <v/>
      </c>
      <c r="J3578" s="56" t="str">
        <f>IF(AND(OR(D3572&lt;&gt;"",E3572&lt;&gt;"",F3572&lt;&gt;"",G3572&lt;&gt;""),E3578=""),"",IF(AND($D$5="",$E$5="",$F$5="",$G$5=""),"",IFERROR(VLOOKUP(B3578,'勘定科目コード（2019）'!$B$2:$J$3668,8,FALSE),"")))</f>
        <v/>
      </c>
      <c r="K3578" s="57" t="str">
        <f>IF(AND(OR(D3572&lt;&gt;"",E3572&lt;&gt;"",F3572&lt;&gt;"",G3572&lt;&gt;""),E3578=""),"",IF(AND($D$5="",$E$5="",$F$5="",$G$5=""),"",IFERROR(VLOOKUP(B3578,'勘定科目コード（2019）'!$B$2:$J$3668,9,FALSE),"")))</f>
        <v/>
      </c>
      <c r="L3578" s="44" t="str">
        <f>IFERROR(VLOOKUP(D3578,'勘定科目コード（2019）'!$E$2:$J$500,7,FALSE),"")</f>
        <v/>
      </c>
    </row>
    <row r="3579" spans="2:12" x14ac:dyDescent="0.15">
      <c r="B3579" s="31">
        <v>3569</v>
      </c>
      <c r="D3579" s="51" t="str">
        <f>IF(AND($D$5="",$E$5="",$F$5="",$G$5=""),"",(IFERROR(VLOOKUP(B3579,'勘定科目コード（2019）'!$B$2:$J$3668,3,FALSE),"")))</f>
        <v/>
      </c>
      <c r="E3579" s="52" t="str">
        <f>IF(AND(OR($D$5&lt;&gt;"",$E$5&lt;&gt;"",$F$5&lt;&gt;"",$G$5&lt;&gt;""),D3579=""),"",IF(AND($D$5="",$E$5="",$F$5="",$G$5=""),"",IFERROR(VLOOKUP(B3579,'勘定科目コード（2019）'!$B$2:$J$3668,4,FALSE),"")))</f>
        <v/>
      </c>
      <c r="F3579" s="53" t="str">
        <f>IF(AND(OR(D3573&lt;&gt;"",E3573&lt;&gt;"",F3573&lt;&gt;"",G3573&lt;&gt;""),E3579=""),"",IF(AND(OR(D3573&lt;&gt;"",E3573&lt;&gt;"",F3573&lt;&gt;"",G3573&lt;&gt;""),E3579=""),"",IF(AND($D$5="",$E$5="",$F$5="",$G$5=""),"",IFERROR(VLOOKUP(B3579,'勘定科目コード（2019）'!$B$2:$J$3668,5,FALSE),""))))</f>
        <v/>
      </c>
      <c r="G3579" s="52" t="str">
        <f>IF(AND(OR(D3573&lt;&gt;"",E3573&lt;&gt;"",F3573&lt;&gt;"",G3573&lt;&gt;""),E3579=""),"",IF(AND($D$5="",$E$5="",$F$5="",$G$5=""),"",IFERROR(VLOOKUP(B3579,'勘定科目コード（2019）'!$B$2:$J$3668,6,FALSE),"")))</f>
        <v/>
      </c>
      <c r="H3579" s="54"/>
      <c r="I3579" s="55" t="str">
        <f>IF(AND(OR(D3573&lt;&gt;"",E3573&lt;&gt;"",F3573&lt;&gt;"",G3573&lt;&gt;""),E3579=""),"",IF(AND($D$5="",$E$5="",$F$5="",$G$5=""),"",IFERROR(VLOOKUP(B3579,'勘定科目コード（2019）'!$B$2:$J$3668,7,FALSE),"")))</f>
        <v/>
      </c>
      <c r="J3579" s="56" t="str">
        <f>IF(AND(OR(D3573&lt;&gt;"",E3573&lt;&gt;"",F3573&lt;&gt;"",G3573&lt;&gt;""),E3579=""),"",IF(AND($D$5="",$E$5="",$F$5="",$G$5=""),"",IFERROR(VLOOKUP(B3579,'勘定科目コード（2019）'!$B$2:$J$3668,8,FALSE),"")))</f>
        <v/>
      </c>
      <c r="K3579" s="57" t="str">
        <f>IF(AND(OR(D3573&lt;&gt;"",E3573&lt;&gt;"",F3573&lt;&gt;"",G3573&lt;&gt;""),E3579=""),"",IF(AND($D$5="",$E$5="",$F$5="",$G$5=""),"",IFERROR(VLOOKUP(B3579,'勘定科目コード（2019）'!$B$2:$J$3668,9,FALSE),"")))</f>
        <v/>
      </c>
      <c r="L3579" s="44" t="str">
        <f>IFERROR(VLOOKUP(D3579,'勘定科目コード（2019）'!$E$2:$J$500,7,FALSE),"")</f>
        <v/>
      </c>
    </row>
    <row r="3580" spans="2:12" x14ac:dyDescent="0.15">
      <c r="B3580" s="31">
        <v>3570</v>
      </c>
      <c r="D3580" s="51" t="str">
        <f>IF(AND($D$5="",$E$5="",$F$5="",$G$5=""),"",(IFERROR(VLOOKUP(B3580,'勘定科目コード（2019）'!$B$2:$J$3668,3,FALSE),"")))</f>
        <v/>
      </c>
      <c r="E3580" s="52" t="str">
        <f>IF(AND(OR($D$5&lt;&gt;"",$E$5&lt;&gt;"",$F$5&lt;&gt;"",$G$5&lt;&gt;""),D3580=""),"",IF(AND($D$5="",$E$5="",$F$5="",$G$5=""),"",IFERROR(VLOOKUP(B3580,'勘定科目コード（2019）'!$B$2:$J$3668,4,FALSE),"")))</f>
        <v/>
      </c>
      <c r="F3580" s="53" t="str">
        <f>IF(AND(OR(D3574&lt;&gt;"",E3574&lt;&gt;"",F3574&lt;&gt;"",G3574&lt;&gt;""),E3580=""),"",IF(AND(OR(D3574&lt;&gt;"",E3574&lt;&gt;"",F3574&lt;&gt;"",G3574&lt;&gt;""),E3580=""),"",IF(AND($D$5="",$E$5="",$F$5="",$G$5=""),"",IFERROR(VLOOKUP(B3580,'勘定科目コード（2019）'!$B$2:$J$3668,5,FALSE),""))))</f>
        <v/>
      </c>
      <c r="G3580" s="52" t="str">
        <f>IF(AND(OR(D3574&lt;&gt;"",E3574&lt;&gt;"",F3574&lt;&gt;"",G3574&lt;&gt;""),E3580=""),"",IF(AND($D$5="",$E$5="",$F$5="",$G$5=""),"",IFERROR(VLOOKUP(B3580,'勘定科目コード（2019）'!$B$2:$J$3668,6,FALSE),"")))</f>
        <v/>
      </c>
      <c r="H3580" s="54"/>
      <c r="I3580" s="55" t="str">
        <f>IF(AND(OR(D3574&lt;&gt;"",E3574&lt;&gt;"",F3574&lt;&gt;"",G3574&lt;&gt;""),E3580=""),"",IF(AND($D$5="",$E$5="",$F$5="",$G$5=""),"",IFERROR(VLOOKUP(B3580,'勘定科目コード（2019）'!$B$2:$J$3668,7,FALSE),"")))</f>
        <v/>
      </c>
      <c r="J3580" s="56" t="str">
        <f>IF(AND(OR(D3574&lt;&gt;"",E3574&lt;&gt;"",F3574&lt;&gt;"",G3574&lt;&gt;""),E3580=""),"",IF(AND($D$5="",$E$5="",$F$5="",$G$5=""),"",IFERROR(VLOOKUP(B3580,'勘定科目コード（2019）'!$B$2:$J$3668,8,FALSE),"")))</f>
        <v/>
      </c>
      <c r="K3580" s="57" t="str">
        <f>IF(AND(OR(D3574&lt;&gt;"",E3574&lt;&gt;"",F3574&lt;&gt;"",G3574&lt;&gt;""),E3580=""),"",IF(AND($D$5="",$E$5="",$F$5="",$G$5=""),"",IFERROR(VLOOKUP(B3580,'勘定科目コード（2019）'!$B$2:$J$3668,9,FALSE),"")))</f>
        <v/>
      </c>
      <c r="L3580" s="44" t="str">
        <f>IFERROR(VLOOKUP(D3580,'勘定科目コード（2019）'!$E$2:$J$500,7,FALSE),"")</f>
        <v/>
      </c>
    </row>
    <row r="3581" spans="2:12" x14ac:dyDescent="0.15">
      <c r="B3581" s="31">
        <v>3571</v>
      </c>
      <c r="D3581" s="51" t="str">
        <f>IF(AND($D$5="",$E$5="",$F$5="",$G$5=""),"",(IFERROR(VLOOKUP(B3581,'勘定科目コード（2019）'!$B$2:$J$3668,3,FALSE),"")))</f>
        <v/>
      </c>
      <c r="E3581" s="52" t="str">
        <f>IF(AND(OR($D$5&lt;&gt;"",$E$5&lt;&gt;"",$F$5&lt;&gt;"",$G$5&lt;&gt;""),D3581=""),"",IF(AND($D$5="",$E$5="",$F$5="",$G$5=""),"",IFERROR(VLOOKUP(B3581,'勘定科目コード（2019）'!$B$2:$J$3668,4,FALSE),"")))</f>
        <v/>
      </c>
      <c r="F3581" s="53" t="str">
        <f>IF(AND(OR(D3575&lt;&gt;"",E3575&lt;&gt;"",F3575&lt;&gt;"",G3575&lt;&gt;""),E3581=""),"",IF(AND(OR(D3575&lt;&gt;"",E3575&lt;&gt;"",F3575&lt;&gt;"",G3575&lt;&gt;""),E3581=""),"",IF(AND($D$5="",$E$5="",$F$5="",$G$5=""),"",IFERROR(VLOOKUP(B3581,'勘定科目コード（2019）'!$B$2:$J$3668,5,FALSE),""))))</f>
        <v/>
      </c>
      <c r="G3581" s="52" t="str">
        <f>IF(AND(OR(D3575&lt;&gt;"",E3575&lt;&gt;"",F3575&lt;&gt;"",G3575&lt;&gt;""),E3581=""),"",IF(AND($D$5="",$E$5="",$F$5="",$G$5=""),"",IFERROR(VLOOKUP(B3581,'勘定科目コード（2019）'!$B$2:$J$3668,6,FALSE),"")))</f>
        <v/>
      </c>
      <c r="H3581" s="54"/>
      <c r="I3581" s="55" t="str">
        <f>IF(AND(OR(D3575&lt;&gt;"",E3575&lt;&gt;"",F3575&lt;&gt;"",G3575&lt;&gt;""),E3581=""),"",IF(AND($D$5="",$E$5="",$F$5="",$G$5=""),"",IFERROR(VLOOKUP(B3581,'勘定科目コード（2019）'!$B$2:$J$3668,7,FALSE),"")))</f>
        <v/>
      </c>
      <c r="J3581" s="56" t="str">
        <f>IF(AND(OR(D3575&lt;&gt;"",E3575&lt;&gt;"",F3575&lt;&gt;"",G3575&lt;&gt;""),E3581=""),"",IF(AND($D$5="",$E$5="",$F$5="",$G$5=""),"",IFERROR(VLOOKUP(B3581,'勘定科目コード（2019）'!$B$2:$J$3668,8,FALSE),"")))</f>
        <v/>
      </c>
      <c r="K3581" s="57" t="str">
        <f>IF(AND(OR(D3575&lt;&gt;"",E3575&lt;&gt;"",F3575&lt;&gt;"",G3575&lt;&gt;""),E3581=""),"",IF(AND($D$5="",$E$5="",$F$5="",$G$5=""),"",IFERROR(VLOOKUP(B3581,'勘定科目コード（2019）'!$B$2:$J$3668,9,FALSE),"")))</f>
        <v/>
      </c>
      <c r="L3581" s="44" t="str">
        <f>IFERROR(VLOOKUP(D3581,'勘定科目コード（2019）'!$E$2:$J$500,7,FALSE),"")</f>
        <v/>
      </c>
    </row>
    <row r="3582" spans="2:12" x14ac:dyDescent="0.15">
      <c r="B3582" s="31">
        <v>3572</v>
      </c>
      <c r="D3582" s="51" t="str">
        <f>IF(AND($D$5="",$E$5="",$F$5="",$G$5=""),"",(IFERROR(VLOOKUP(B3582,'勘定科目コード（2019）'!$B$2:$J$3668,3,FALSE),"")))</f>
        <v/>
      </c>
      <c r="E3582" s="52" t="str">
        <f>IF(AND(OR($D$5&lt;&gt;"",$E$5&lt;&gt;"",$F$5&lt;&gt;"",$G$5&lt;&gt;""),D3582=""),"",IF(AND($D$5="",$E$5="",$F$5="",$G$5=""),"",IFERROR(VLOOKUP(B3582,'勘定科目コード（2019）'!$B$2:$J$3668,4,FALSE),"")))</f>
        <v/>
      </c>
      <c r="F3582" s="53" t="str">
        <f>IF(AND(OR(D3576&lt;&gt;"",E3576&lt;&gt;"",F3576&lt;&gt;"",G3576&lt;&gt;""),E3582=""),"",IF(AND(OR(D3576&lt;&gt;"",E3576&lt;&gt;"",F3576&lt;&gt;"",G3576&lt;&gt;""),E3582=""),"",IF(AND($D$5="",$E$5="",$F$5="",$G$5=""),"",IFERROR(VLOOKUP(B3582,'勘定科目コード（2019）'!$B$2:$J$3668,5,FALSE),""))))</f>
        <v/>
      </c>
      <c r="G3582" s="52" t="str">
        <f>IF(AND(OR(D3576&lt;&gt;"",E3576&lt;&gt;"",F3576&lt;&gt;"",G3576&lt;&gt;""),E3582=""),"",IF(AND($D$5="",$E$5="",$F$5="",$G$5=""),"",IFERROR(VLOOKUP(B3582,'勘定科目コード（2019）'!$B$2:$J$3668,6,FALSE),"")))</f>
        <v/>
      </c>
      <c r="H3582" s="54"/>
      <c r="I3582" s="55" t="str">
        <f>IF(AND(OR(D3576&lt;&gt;"",E3576&lt;&gt;"",F3576&lt;&gt;"",G3576&lt;&gt;""),E3582=""),"",IF(AND($D$5="",$E$5="",$F$5="",$G$5=""),"",IFERROR(VLOOKUP(B3582,'勘定科目コード（2019）'!$B$2:$J$3668,7,FALSE),"")))</f>
        <v/>
      </c>
      <c r="J3582" s="56" t="str">
        <f>IF(AND(OR(D3576&lt;&gt;"",E3576&lt;&gt;"",F3576&lt;&gt;"",G3576&lt;&gt;""),E3582=""),"",IF(AND($D$5="",$E$5="",$F$5="",$G$5=""),"",IFERROR(VLOOKUP(B3582,'勘定科目コード（2019）'!$B$2:$J$3668,8,FALSE),"")))</f>
        <v/>
      </c>
      <c r="K3582" s="57" t="str">
        <f>IF(AND(OR(D3576&lt;&gt;"",E3576&lt;&gt;"",F3576&lt;&gt;"",G3576&lt;&gt;""),E3582=""),"",IF(AND($D$5="",$E$5="",$F$5="",$G$5=""),"",IFERROR(VLOOKUP(B3582,'勘定科目コード（2019）'!$B$2:$J$3668,9,FALSE),"")))</f>
        <v/>
      </c>
      <c r="L3582" s="44" t="str">
        <f>IFERROR(VLOOKUP(D3582,'勘定科目コード（2019）'!$E$2:$J$500,7,FALSE),"")</f>
        <v/>
      </c>
    </row>
    <row r="3583" spans="2:12" x14ac:dyDescent="0.15">
      <c r="B3583" s="31">
        <v>3573</v>
      </c>
      <c r="D3583" s="51" t="str">
        <f>IF(AND($D$5="",$E$5="",$F$5="",$G$5=""),"",(IFERROR(VLOOKUP(B3583,'勘定科目コード（2019）'!$B$2:$J$3668,3,FALSE),"")))</f>
        <v/>
      </c>
      <c r="E3583" s="52" t="str">
        <f>IF(AND(OR($D$5&lt;&gt;"",$E$5&lt;&gt;"",$F$5&lt;&gt;"",$G$5&lt;&gt;""),D3583=""),"",IF(AND($D$5="",$E$5="",$F$5="",$G$5=""),"",IFERROR(VLOOKUP(B3583,'勘定科目コード（2019）'!$B$2:$J$3668,4,FALSE),"")))</f>
        <v/>
      </c>
      <c r="F3583" s="53" t="str">
        <f>IF(AND(OR(D3577&lt;&gt;"",E3577&lt;&gt;"",F3577&lt;&gt;"",G3577&lt;&gt;""),E3583=""),"",IF(AND(OR(D3577&lt;&gt;"",E3577&lt;&gt;"",F3577&lt;&gt;"",G3577&lt;&gt;""),E3583=""),"",IF(AND($D$5="",$E$5="",$F$5="",$G$5=""),"",IFERROR(VLOOKUP(B3583,'勘定科目コード（2019）'!$B$2:$J$3668,5,FALSE),""))))</f>
        <v/>
      </c>
      <c r="G3583" s="52" t="str">
        <f>IF(AND(OR(D3577&lt;&gt;"",E3577&lt;&gt;"",F3577&lt;&gt;"",G3577&lt;&gt;""),E3583=""),"",IF(AND($D$5="",$E$5="",$F$5="",$G$5=""),"",IFERROR(VLOOKUP(B3583,'勘定科目コード（2019）'!$B$2:$J$3668,6,FALSE),"")))</f>
        <v/>
      </c>
      <c r="H3583" s="54"/>
      <c r="I3583" s="55" t="str">
        <f>IF(AND(OR(D3577&lt;&gt;"",E3577&lt;&gt;"",F3577&lt;&gt;"",G3577&lt;&gt;""),E3583=""),"",IF(AND($D$5="",$E$5="",$F$5="",$G$5=""),"",IFERROR(VLOOKUP(B3583,'勘定科目コード（2019）'!$B$2:$J$3668,7,FALSE),"")))</f>
        <v/>
      </c>
      <c r="J3583" s="56" t="str">
        <f>IF(AND(OR(D3577&lt;&gt;"",E3577&lt;&gt;"",F3577&lt;&gt;"",G3577&lt;&gt;""),E3583=""),"",IF(AND($D$5="",$E$5="",$F$5="",$G$5=""),"",IFERROR(VLOOKUP(B3583,'勘定科目コード（2019）'!$B$2:$J$3668,8,FALSE),"")))</f>
        <v/>
      </c>
      <c r="K3583" s="57" t="str">
        <f>IF(AND(OR(D3577&lt;&gt;"",E3577&lt;&gt;"",F3577&lt;&gt;"",G3577&lt;&gt;""),E3583=""),"",IF(AND($D$5="",$E$5="",$F$5="",$G$5=""),"",IFERROR(VLOOKUP(B3583,'勘定科目コード（2019）'!$B$2:$J$3668,9,FALSE),"")))</f>
        <v/>
      </c>
      <c r="L3583" s="44" t="str">
        <f>IFERROR(VLOOKUP(D3583,'勘定科目コード（2019）'!$E$2:$J$500,7,FALSE),"")</f>
        <v/>
      </c>
    </row>
    <row r="3584" spans="2:12" x14ac:dyDescent="0.15">
      <c r="B3584" s="31">
        <v>3574</v>
      </c>
      <c r="D3584" s="51" t="str">
        <f>IF(AND($D$5="",$E$5="",$F$5="",$G$5=""),"",(IFERROR(VLOOKUP(B3584,'勘定科目コード（2019）'!$B$2:$J$3668,3,FALSE),"")))</f>
        <v/>
      </c>
      <c r="E3584" s="52" t="str">
        <f>IF(AND(OR($D$5&lt;&gt;"",$E$5&lt;&gt;"",$F$5&lt;&gt;"",$G$5&lt;&gt;""),D3584=""),"",IF(AND($D$5="",$E$5="",$F$5="",$G$5=""),"",IFERROR(VLOOKUP(B3584,'勘定科目コード（2019）'!$B$2:$J$3668,4,FALSE),"")))</f>
        <v/>
      </c>
      <c r="F3584" s="53" t="str">
        <f>IF(AND(OR(D3578&lt;&gt;"",E3578&lt;&gt;"",F3578&lt;&gt;"",G3578&lt;&gt;""),E3584=""),"",IF(AND(OR(D3578&lt;&gt;"",E3578&lt;&gt;"",F3578&lt;&gt;"",G3578&lt;&gt;""),E3584=""),"",IF(AND($D$5="",$E$5="",$F$5="",$G$5=""),"",IFERROR(VLOOKUP(B3584,'勘定科目コード（2019）'!$B$2:$J$3668,5,FALSE),""))))</f>
        <v/>
      </c>
      <c r="G3584" s="52" t="str">
        <f>IF(AND(OR(D3578&lt;&gt;"",E3578&lt;&gt;"",F3578&lt;&gt;"",G3578&lt;&gt;""),E3584=""),"",IF(AND($D$5="",$E$5="",$F$5="",$G$5=""),"",IFERROR(VLOOKUP(B3584,'勘定科目コード（2019）'!$B$2:$J$3668,6,FALSE),"")))</f>
        <v/>
      </c>
      <c r="H3584" s="54"/>
      <c r="I3584" s="55" t="str">
        <f>IF(AND(OR(D3578&lt;&gt;"",E3578&lt;&gt;"",F3578&lt;&gt;"",G3578&lt;&gt;""),E3584=""),"",IF(AND($D$5="",$E$5="",$F$5="",$G$5=""),"",IFERROR(VLOOKUP(B3584,'勘定科目コード（2019）'!$B$2:$J$3668,7,FALSE),"")))</f>
        <v/>
      </c>
      <c r="J3584" s="56" t="str">
        <f>IF(AND(OR(D3578&lt;&gt;"",E3578&lt;&gt;"",F3578&lt;&gt;"",G3578&lt;&gt;""),E3584=""),"",IF(AND($D$5="",$E$5="",$F$5="",$G$5=""),"",IFERROR(VLOOKUP(B3584,'勘定科目コード（2019）'!$B$2:$J$3668,8,FALSE),"")))</f>
        <v/>
      </c>
      <c r="K3584" s="57" t="str">
        <f>IF(AND(OR(D3578&lt;&gt;"",E3578&lt;&gt;"",F3578&lt;&gt;"",G3578&lt;&gt;""),E3584=""),"",IF(AND($D$5="",$E$5="",$F$5="",$G$5=""),"",IFERROR(VLOOKUP(B3584,'勘定科目コード（2019）'!$B$2:$J$3668,9,FALSE),"")))</f>
        <v/>
      </c>
      <c r="L3584" s="44" t="str">
        <f>IFERROR(VLOOKUP(D3584,'勘定科目コード（2019）'!$E$2:$J$500,7,FALSE),"")</f>
        <v/>
      </c>
    </row>
    <row r="3585" spans="2:12" x14ac:dyDescent="0.15">
      <c r="B3585" s="31">
        <v>3575</v>
      </c>
      <c r="D3585" s="51" t="str">
        <f>IF(AND($D$5="",$E$5="",$F$5="",$G$5=""),"",(IFERROR(VLOOKUP(B3585,'勘定科目コード（2019）'!$B$2:$J$3668,3,FALSE),"")))</f>
        <v/>
      </c>
      <c r="E3585" s="52" t="str">
        <f>IF(AND(OR($D$5&lt;&gt;"",$E$5&lt;&gt;"",$F$5&lt;&gt;"",$G$5&lt;&gt;""),D3585=""),"",IF(AND($D$5="",$E$5="",$F$5="",$G$5=""),"",IFERROR(VLOOKUP(B3585,'勘定科目コード（2019）'!$B$2:$J$3668,4,FALSE),"")))</f>
        <v/>
      </c>
      <c r="F3585" s="53" t="str">
        <f>IF(AND(OR(D3579&lt;&gt;"",E3579&lt;&gt;"",F3579&lt;&gt;"",G3579&lt;&gt;""),E3585=""),"",IF(AND(OR(D3579&lt;&gt;"",E3579&lt;&gt;"",F3579&lt;&gt;"",G3579&lt;&gt;""),E3585=""),"",IF(AND($D$5="",$E$5="",$F$5="",$G$5=""),"",IFERROR(VLOOKUP(B3585,'勘定科目コード（2019）'!$B$2:$J$3668,5,FALSE),""))))</f>
        <v/>
      </c>
      <c r="G3585" s="52" t="str">
        <f>IF(AND(OR(D3579&lt;&gt;"",E3579&lt;&gt;"",F3579&lt;&gt;"",G3579&lt;&gt;""),E3585=""),"",IF(AND($D$5="",$E$5="",$F$5="",$G$5=""),"",IFERROR(VLOOKUP(B3585,'勘定科目コード（2019）'!$B$2:$J$3668,6,FALSE),"")))</f>
        <v/>
      </c>
      <c r="H3585" s="54"/>
      <c r="I3585" s="55" t="str">
        <f>IF(AND(OR(D3579&lt;&gt;"",E3579&lt;&gt;"",F3579&lt;&gt;"",G3579&lt;&gt;""),E3585=""),"",IF(AND($D$5="",$E$5="",$F$5="",$G$5=""),"",IFERROR(VLOOKUP(B3585,'勘定科目コード（2019）'!$B$2:$J$3668,7,FALSE),"")))</f>
        <v/>
      </c>
      <c r="J3585" s="56" t="str">
        <f>IF(AND(OR(D3579&lt;&gt;"",E3579&lt;&gt;"",F3579&lt;&gt;"",G3579&lt;&gt;""),E3585=""),"",IF(AND($D$5="",$E$5="",$F$5="",$G$5=""),"",IFERROR(VLOOKUP(B3585,'勘定科目コード（2019）'!$B$2:$J$3668,8,FALSE),"")))</f>
        <v/>
      </c>
      <c r="K3585" s="57" t="str">
        <f>IF(AND(OR(D3579&lt;&gt;"",E3579&lt;&gt;"",F3579&lt;&gt;"",G3579&lt;&gt;""),E3585=""),"",IF(AND($D$5="",$E$5="",$F$5="",$G$5=""),"",IFERROR(VLOOKUP(B3585,'勘定科目コード（2019）'!$B$2:$J$3668,9,FALSE),"")))</f>
        <v/>
      </c>
      <c r="L3585" s="44" t="str">
        <f>IFERROR(VLOOKUP(D3585,'勘定科目コード（2019）'!$E$2:$J$500,7,FALSE),"")</f>
        <v/>
      </c>
    </row>
    <row r="3586" spans="2:12" x14ac:dyDescent="0.15">
      <c r="B3586" s="31">
        <v>3576</v>
      </c>
      <c r="D3586" s="51" t="str">
        <f>IF(AND($D$5="",$E$5="",$F$5="",$G$5=""),"",(IFERROR(VLOOKUP(B3586,'勘定科目コード（2019）'!$B$2:$J$3668,3,FALSE),"")))</f>
        <v/>
      </c>
      <c r="E3586" s="52" t="str">
        <f>IF(AND(OR($D$5&lt;&gt;"",$E$5&lt;&gt;"",$F$5&lt;&gt;"",$G$5&lt;&gt;""),D3586=""),"",IF(AND($D$5="",$E$5="",$F$5="",$G$5=""),"",IFERROR(VLOOKUP(B3586,'勘定科目コード（2019）'!$B$2:$J$3668,4,FALSE),"")))</f>
        <v/>
      </c>
      <c r="F3586" s="53" t="str">
        <f>IF(AND(OR(D3580&lt;&gt;"",E3580&lt;&gt;"",F3580&lt;&gt;"",G3580&lt;&gt;""),E3586=""),"",IF(AND(OR(D3580&lt;&gt;"",E3580&lt;&gt;"",F3580&lt;&gt;"",G3580&lt;&gt;""),E3586=""),"",IF(AND($D$5="",$E$5="",$F$5="",$G$5=""),"",IFERROR(VLOOKUP(B3586,'勘定科目コード（2019）'!$B$2:$J$3668,5,FALSE),""))))</f>
        <v/>
      </c>
      <c r="G3586" s="52" t="str">
        <f>IF(AND(OR(D3580&lt;&gt;"",E3580&lt;&gt;"",F3580&lt;&gt;"",G3580&lt;&gt;""),E3586=""),"",IF(AND($D$5="",$E$5="",$F$5="",$G$5=""),"",IFERROR(VLOOKUP(B3586,'勘定科目コード（2019）'!$B$2:$J$3668,6,FALSE),"")))</f>
        <v/>
      </c>
      <c r="H3586" s="54"/>
      <c r="I3586" s="55" t="str">
        <f>IF(AND(OR(D3580&lt;&gt;"",E3580&lt;&gt;"",F3580&lt;&gt;"",G3580&lt;&gt;""),E3586=""),"",IF(AND($D$5="",$E$5="",$F$5="",$G$5=""),"",IFERROR(VLOOKUP(B3586,'勘定科目コード（2019）'!$B$2:$J$3668,7,FALSE),"")))</f>
        <v/>
      </c>
      <c r="J3586" s="56" t="str">
        <f>IF(AND(OR(D3580&lt;&gt;"",E3580&lt;&gt;"",F3580&lt;&gt;"",G3580&lt;&gt;""),E3586=""),"",IF(AND($D$5="",$E$5="",$F$5="",$G$5=""),"",IFERROR(VLOOKUP(B3586,'勘定科目コード（2019）'!$B$2:$J$3668,8,FALSE),"")))</f>
        <v/>
      </c>
      <c r="K3586" s="57" t="str">
        <f>IF(AND(OR(D3580&lt;&gt;"",E3580&lt;&gt;"",F3580&lt;&gt;"",G3580&lt;&gt;""),E3586=""),"",IF(AND($D$5="",$E$5="",$F$5="",$G$5=""),"",IFERROR(VLOOKUP(B3586,'勘定科目コード（2019）'!$B$2:$J$3668,9,FALSE),"")))</f>
        <v/>
      </c>
      <c r="L3586" s="44" t="str">
        <f>IFERROR(VLOOKUP(D3586,'勘定科目コード（2019）'!$E$2:$J$500,7,FALSE),"")</f>
        <v/>
      </c>
    </row>
    <row r="3587" spans="2:12" x14ac:dyDescent="0.15">
      <c r="B3587" s="31">
        <v>3577</v>
      </c>
      <c r="D3587" s="51" t="str">
        <f>IF(AND($D$5="",$E$5="",$F$5="",$G$5=""),"",(IFERROR(VLOOKUP(B3587,'勘定科目コード（2019）'!$B$2:$J$3668,3,FALSE),"")))</f>
        <v/>
      </c>
      <c r="E3587" s="52" t="str">
        <f>IF(AND(OR($D$5&lt;&gt;"",$E$5&lt;&gt;"",$F$5&lt;&gt;"",$G$5&lt;&gt;""),D3587=""),"",IF(AND($D$5="",$E$5="",$F$5="",$G$5=""),"",IFERROR(VLOOKUP(B3587,'勘定科目コード（2019）'!$B$2:$J$3668,4,FALSE),"")))</f>
        <v/>
      </c>
      <c r="F3587" s="53" t="str">
        <f>IF(AND(OR(D3581&lt;&gt;"",E3581&lt;&gt;"",F3581&lt;&gt;"",G3581&lt;&gt;""),E3587=""),"",IF(AND(OR(D3581&lt;&gt;"",E3581&lt;&gt;"",F3581&lt;&gt;"",G3581&lt;&gt;""),E3587=""),"",IF(AND($D$5="",$E$5="",$F$5="",$G$5=""),"",IFERROR(VLOOKUP(B3587,'勘定科目コード（2019）'!$B$2:$J$3668,5,FALSE),""))))</f>
        <v/>
      </c>
      <c r="G3587" s="52" t="str">
        <f>IF(AND(OR(D3581&lt;&gt;"",E3581&lt;&gt;"",F3581&lt;&gt;"",G3581&lt;&gt;""),E3587=""),"",IF(AND($D$5="",$E$5="",$F$5="",$G$5=""),"",IFERROR(VLOOKUP(B3587,'勘定科目コード（2019）'!$B$2:$J$3668,6,FALSE),"")))</f>
        <v/>
      </c>
      <c r="H3587" s="54"/>
      <c r="I3587" s="55" t="str">
        <f>IF(AND(OR(D3581&lt;&gt;"",E3581&lt;&gt;"",F3581&lt;&gt;"",G3581&lt;&gt;""),E3587=""),"",IF(AND($D$5="",$E$5="",$F$5="",$G$5=""),"",IFERROR(VLOOKUP(B3587,'勘定科目コード（2019）'!$B$2:$J$3668,7,FALSE),"")))</f>
        <v/>
      </c>
      <c r="J3587" s="56" t="str">
        <f>IF(AND(OR(D3581&lt;&gt;"",E3581&lt;&gt;"",F3581&lt;&gt;"",G3581&lt;&gt;""),E3587=""),"",IF(AND($D$5="",$E$5="",$F$5="",$G$5=""),"",IFERROR(VLOOKUP(B3587,'勘定科目コード（2019）'!$B$2:$J$3668,8,FALSE),"")))</f>
        <v/>
      </c>
      <c r="K3587" s="57" t="str">
        <f>IF(AND(OR(D3581&lt;&gt;"",E3581&lt;&gt;"",F3581&lt;&gt;"",G3581&lt;&gt;""),E3587=""),"",IF(AND($D$5="",$E$5="",$F$5="",$G$5=""),"",IFERROR(VLOOKUP(B3587,'勘定科目コード（2019）'!$B$2:$J$3668,9,FALSE),"")))</f>
        <v/>
      </c>
      <c r="L3587" s="44" t="str">
        <f>IFERROR(VLOOKUP(D3587,'勘定科目コード（2019）'!$E$2:$J$500,7,FALSE),"")</f>
        <v/>
      </c>
    </row>
    <row r="3588" spans="2:12" x14ac:dyDescent="0.15">
      <c r="B3588" s="31">
        <v>3578</v>
      </c>
      <c r="D3588" s="51" t="str">
        <f>IF(AND($D$5="",$E$5="",$F$5="",$G$5=""),"",(IFERROR(VLOOKUP(B3588,'勘定科目コード（2019）'!$B$2:$J$3668,3,FALSE),"")))</f>
        <v/>
      </c>
      <c r="E3588" s="52" t="str">
        <f>IF(AND(OR($D$5&lt;&gt;"",$E$5&lt;&gt;"",$F$5&lt;&gt;"",$G$5&lt;&gt;""),D3588=""),"",IF(AND($D$5="",$E$5="",$F$5="",$G$5=""),"",IFERROR(VLOOKUP(B3588,'勘定科目コード（2019）'!$B$2:$J$3668,4,FALSE),"")))</f>
        <v/>
      </c>
      <c r="F3588" s="53" t="str">
        <f>IF(AND(OR(D3582&lt;&gt;"",E3582&lt;&gt;"",F3582&lt;&gt;"",G3582&lt;&gt;""),E3588=""),"",IF(AND(OR(D3582&lt;&gt;"",E3582&lt;&gt;"",F3582&lt;&gt;"",G3582&lt;&gt;""),E3588=""),"",IF(AND($D$5="",$E$5="",$F$5="",$G$5=""),"",IFERROR(VLOOKUP(B3588,'勘定科目コード（2019）'!$B$2:$J$3668,5,FALSE),""))))</f>
        <v/>
      </c>
      <c r="G3588" s="52" t="str">
        <f>IF(AND(OR(D3582&lt;&gt;"",E3582&lt;&gt;"",F3582&lt;&gt;"",G3582&lt;&gt;""),E3588=""),"",IF(AND($D$5="",$E$5="",$F$5="",$G$5=""),"",IFERROR(VLOOKUP(B3588,'勘定科目コード（2019）'!$B$2:$J$3668,6,FALSE),"")))</f>
        <v/>
      </c>
      <c r="H3588" s="54"/>
      <c r="I3588" s="55" t="str">
        <f>IF(AND(OR(D3582&lt;&gt;"",E3582&lt;&gt;"",F3582&lt;&gt;"",G3582&lt;&gt;""),E3588=""),"",IF(AND($D$5="",$E$5="",$F$5="",$G$5=""),"",IFERROR(VLOOKUP(B3588,'勘定科目コード（2019）'!$B$2:$J$3668,7,FALSE),"")))</f>
        <v/>
      </c>
      <c r="J3588" s="56" t="str">
        <f>IF(AND(OR(D3582&lt;&gt;"",E3582&lt;&gt;"",F3582&lt;&gt;"",G3582&lt;&gt;""),E3588=""),"",IF(AND($D$5="",$E$5="",$F$5="",$G$5=""),"",IFERROR(VLOOKUP(B3588,'勘定科目コード（2019）'!$B$2:$J$3668,8,FALSE),"")))</f>
        <v/>
      </c>
      <c r="K3588" s="57" t="str">
        <f>IF(AND(OR(D3582&lt;&gt;"",E3582&lt;&gt;"",F3582&lt;&gt;"",G3582&lt;&gt;""),E3588=""),"",IF(AND($D$5="",$E$5="",$F$5="",$G$5=""),"",IFERROR(VLOOKUP(B3588,'勘定科目コード（2019）'!$B$2:$J$3668,9,FALSE),"")))</f>
        <v/>
      </c>
      <c r="L3588" s="44" t="str">
        <f>IFERROR(VLOOKUP(D3588,'勘定科目コード（2019）'!$E$2:$J$500,7,FALSE),"")</f>
        <v/>
      </c>
    </row>
    <row r="3589" spans="2:12" x14ac:dyDescent="0.15">
      <c r="B3589" s="31">
        <v>3579</v>
      </c>
      <c r="D3589" s="51" t="str">
        <f>IF(AND($D$5="",$E$5="",$F$5="",$G$5=""),"",(IFERROR(VLOOKUP(B3589,'勘定科目コード（2019）'!$B$2:$J$3668,3,FALSE),"")))</f>
        <v/>
      </c>
      <c r="E3589" s="52" t="str">
        <f>IF(AND(OR($D$5&lt;&gt;"",$E$5&lt;&gt;"",$F$5&lt;&gt;"",$G$5&lt;&gt;""),D3589=""),"",IF(AND($D$5="",$E$5="",$F$5="",$G$5=""),"",IFERROR(VLOOKUP(B3589,'勘定科目コード（2019）'!$B$2:$J$3668,4,FALSE),"")))</f>
        <v/>
      </c>
      <c r="F3589" s="53" t="str">
        <f>IF(AND(OR(D3583&lt;&gt;"",E3583&lt;&gt;"",F3583&lt;&gt;"",G3583&lt;&gt;""),E3589=""),"",IF(AND(OR(D3583&lt;&gt;"",E3583&lt;&gt;"",F3583&lt;&gt;"",G3583&lt;&gt;""),E3589=""),"",IF(AND($D$5="",$E$5="",$F$5="",$G$5=""),"",IFERROR(VLOOKUP(B3589,'勘定科目コード（2019）'!$B$2:$J$3668,5,FALSE),""))))</f>
        <v/>
      </c>
      <c r="G3589" s="52" t="str">
        <f>IF(AND(OR(D3583&lt;&gt;"",E3583&lt;&gt;"",F3583&lt;&gt;"",G3583&lt;&gt;""),E3589=""),"",IF(AND($D$5="",$E$5="",$F$5="",$G$5=""),"",IFERROR(VLOOKUP(B3589,'勘定科目コード（2019）'!$B$2:$J$3668,6,FALSE),"")))</f>
        <v/>
      </c>
      <c r="H3589" s="54"/>
      <c r="I3589" s="55" t="str">
        <f>IF(AND(OR(D3583&lt;&gt;"",E3583&lt;&gt;"",F3583&lt;&gt;"",G3583&lt;&gt;""),E3589=""),"",IF(AND($D$5="",$E$5="",$F$5="",$G$5=""),"",IFERROR(VLOOKUP(B3589,'勘定科目コード（2019）'!$B$2:$J$3668,7,FALSE),"")))</f>
        <v/>
      </c>
      <c r="J3589" s="56" t="str">
        <f>IF(AND(OR(D3583&lt;&gt;"",E3583&lt;&gt;"",F3583&lt;&gt;"",G3583&lt;&gt;""),E3589=""),"",IF(AND($D$5="",$E$5="",$F$5="",$G$5=""),"",IFERROR(VLOOKUP(B3589,'勘定科目コード（2019）'!$B$2:$J$3668,8,FALSE),"")))</f>
        <v/>
      </c>
      <c r="K3589" s="57" t="str">
        <f>IF(AND(OR(D3583&lt;&gt;"",E3583&lt;&gt;"",F3583&lt;&gt;"",G3583&lt;&gt;""),E3589=""),"",IF(AND($D$5="",$E$5="",$F$5="",$G$5=""),"",IFERROR(VLOOKUP(B3589,'勘定科目コード（2019）'!$B$2:$J$3668,9,FALSE),"")))</f>
        <v/>
      </c>
      <c r="L3589" s="44" t="str">
        <f>IFERROR(VLOOKUP(D3589,'勘定科目コード（2019）'!$E$2:$J$500,7,FALSE),"")</f>
        <v/>
      </c>
    </row>
    <row r="3590" spans="2:12" x14ac:dyDescent="0.15">
      <c r="B3590" s="31">
        <v>3580</v>
      </c>
      <c r="D3590" s="51" t="str">
        <f>IF(AND($D$5="",$E$5="",$F$5="",$G$5=""),"",(IFERROR(VLOOKUP(B3590,'勘定科目コード（2019）'!$B$2:$J$3668,3,FALSE),"")))</f>
        <v/>
      </c>
      <c r="E3590" s="52" t="str">
        <f>IF(AND(OR($D$5&lt;&gt;"",$E$5&lt;&gt;"",$F$5&lt;&gt;"",$G$5&lt;&gt;""),D3590=""),"",IF(AND($D$5="",$E$5="",$F$5="",$G$5=""),"",IFERROR(VLOOKUP(B3590,'勘定科目コード（2019）'!$B$2:$J$3668,4,FALSE),"")))</f>
        <v/>
      </c>
      <c r="F3590" s="53" t="str">
        <f>IF(AND(OR(D3584&lt;&gt;"",E3584&lt;&gt;"",F3584&lt;&gt;"",G3584&lt;&gt;""),E3590=""),"",IF(AND(OR(D3584&lt;&gt;"",E3584&lt;&gt;"",F3584&lt;&gt;"",G3584&lt;&gt;""),E3590=""),"",IF(AND($D$5="",$E$5="",$F$5="",$G$5=""),"",IFERROR(VLOOKUP(B3590,'勘定科目コード（2019）'!$B$2:$J$3668,5,FALSE),""))))</f>
        <v/>
      </c>
      <c r="G3590" s="52" t="str">
        <f>IF(AND(OR(D3584&lt;&gt;"",E3584&lt;&gt;"",F3584&lt;&gt;"",G3584&lt;&gt;""),E3590=""),"",IF(AND($D$5="",$E$5="",$F$5="",$G$5=""),"",IFERROR(VLOOKUP(B3590,'勘定科目コード（2019）'!$B$2:$J$3668,6,FALSE),"")))</f>
        <v/>
      </c>
      <c r="H3590" s="54"/>
      <c r="I3590" s="55" t="str">
        <f>IF(AND(OR(D3584&lt;&gt;"",E3584&lt;&gt;"",F3584&lt;&gt;"",G3584&lt;&gt;""),E3590=""),"",IF(AND($D$5="",$E$5="",$F$5="",$G$5=""),"",IFERROR(VLOOKUP(B3590,'勘定科目コード（2019）'!$B$2:$J$3668,7,FALSE),"")))</f>
        <v/>
      </c>
      <c r="J3590" s="56" t="str">
        <f>IF(AND(OR(D3584&lt;&gt;"",E3584&lt;&gt;"",F3584&lt;&gt;"",G3584&lt;&gt;""),E3590=""),"",IF(AND($D$5="",$E$5="",$F$5="",$G$5=""),"",IFERROR(VLOOKUP(B3590,'勘定科目コード（2019）'!$B$2:$J$3668,8,FALSE),"")))</f>
        <v/>
      </c>
      <c r="K3590" s="57" t="str">
        <f>IF(AND(OR(D3584&lt;&gt;"",E3584&lt;&gt;"",F3584&lt;&gt;"",G3584&lt;&gt;""),E3590=""),"",IF(AND($D$5="",$E$5="",$F$5="",$G$5=""),"",IFERROR(VLOOKUP(B3590,'勘定科目コード（2019）'!$B$2:$J$3668,9,FALSE),"")))</f>
        <v/>
      </c>
      <c r="L3590" s="44" t="str">
        <f>IFERROR(VLOOKUP(D3590,'勘定科目コード（2019）'!$E$2:$J$500,7,FALSE),"")</f>
        <v/>
      </c>
    </row>
    <row r="3591" spans="2:12" x14ac:dyDescent="0.15">
      <c r="B3591" s="31">
        <v>3581</v>
      </c>
      <c r="D3591" s="51" t="str">
        <f>IF(AND($D$5="",$E$5="",$F$5="",$G$5=""),"",(IFERROR(VLOOKUP(B3591,'勘定科目コード（2019）'!$B$2:$J$3668,3,FALSE),"")))</f>
        <v/>
      </c>
      <c r="E3591" s="52" t="str">
        <f>IF(AND(OR($D$5&lt;&gt;"",$E$5&lt;&gt;"",$F$5&lt;&gt;"",$G$5&lt;&gt;""),D3591=""),"",IF(AND($D$5="",$E$5="",$F$5="",$G$5=""),"",IFERROR(VLOOKUP(B3591,'勘定科目コード（2019）'!$B$2:$J$3668,4,FALSE),"")))</f>
        <v/>
      </c>
      <c r="F3591" s="53" t="str">
        <f>IF(AND(OR(D3585&lt;&gt;"",E3585&lt;&gt;"",F3585&lt;&gt;"",G3585&lt;&gt;""),E3591=""),"",IF(AND(OR(D3585&lt;&gt;"",E3585&lt;&gt;"",F3585&lt;&gt;"",G3585&lt;&gt;""),E3591=""),"",IF(AND($D$5="",$E$5="",$F$5="",$G$5=""),"",IFERROR(VLOOKUP(B3591,'勘定科目コード（2019）'!$B$2:$J$3668,5,FALSE),""))))</f>
        <v/>
      </c>
      <c r="G3591" s="52" t="str">
        <f>IF(AND(OR(D3585&lt;&gt;"",E3585&lt;&gt;"",F3585&lt;&gt;"",G3585&lt;&gt;""),E3591=""),"",IF(AND($D$5="",$E$5="",$F$5="",$G$5=""),"",IFERROR(VLOOKUP(B3591,'勘定科目コード（2019）'!$B$2:$J$3668,6,FALSE),"")))</f>
        <v/>
      </c>
      <c r="H3591" s="54"/>
      <c r="I3591" s="55" t="str">
        <f>IF(AND(OR(D3585&lt;&gt;"",E3585&lt;&gt;"",F3585&lt;&gt;"",G3585&lt;&gt;""),E3591=""),"",IF(AND($D$5="",$E$5="",$F$5="",$G$5=""),"",IFERROR(VLOOKUP(B3591,'勘定科目コード（2019）'!$B$2:$J$3668,7,FALSE),"")))</f>
        <v/>
      </c>
      <c r="J3591" s="56" t="str">
        <f>IF(AND(OR(D3585&lt;&gt;"",E3585&lt;&gt;"",F3585&lt;&gt;"",G3585&lt;&gt;""),E3591=""),"",IF(AND($D$5="",$E$5="",$F$5="",$G$5=""),"",IFERROR(VLOOKUP(B3591,'勘定科目コード（2019）'!$B$2:$J$3668,8,FALSE),"")))</f>
        <v/>
      </c>
      <c r="K3591" s="57" t="str">
        <f>IF(AND(OR(D3585&lt;&gt;"",E3585&lt;&gt;"",F3585&lt;&gt;"",G3585&lt;&gt;""),E3591=""),"",IF(AND($D$5="",$E$5="",$F$5="",$G$5=""),"",IFERROR(VLOOKUP(B3591,'勘定科目コード（2019）'!$B$2:$J$3668,9,FALSE),"")))</f>
        <v/>
      </c>
      <c r="L3591" s="44" t="str">
        <f>IFERROR(VLOOKUP(D3591,'勘定科目コード（2019）'!$E$2:$J$500,7,FALSE),"")</f>
        <v/>
      </c>
    </row>
    <row r="3592" spans="2:12" x14ac:dyDescent="0.15">
      <c r="B3592" s="31">
        <v>3582</v>
      </c>
      <c r="D3592" s="51" t="str">
        <f>IF(AND($D$5="",$E$5="",$F$5="",$G$5=""),"",(IFERROR(VLOOKUP(B3592,'勘定科目コード（2019）'!$B$2:$J$3668,3,FALSE),"")))</f>
        <v/>
      </c>
      <c r="E3592" s="52" t="str">
        <f>IF(AND(OR($D$5&lt;&gt;"",$E$5&lt;&gt;"",$F$5&lt;&gt;"",$G$5&lt;&gt;""),D3592=""),"",IF(AND($D$5="",$E$5="",$F$5="",$G$5=""),"",IFERROR(VLOOKUP(B3592,'勘定科目コード（2019）'!$B$2:$J$3668,4,FALSE),"")))</f>
        <v/>
      </c>
      <c r="F3592" s="53" t="str">
        <f>IF(AND(OR(D3586&lt;&gt;"",E3586&lt;&gt;"",F3586&lt;&gt;"",G3586&lt;&gt;""),E3592=""),"",IF(AND(OR(D3586&lt;&gt;"",E3586&lt;&gt;"",F3586&lt;&gt;"",G3586&lt;&gt;""),E3592=""),"",IF(AND($D$5="",$E$5="",$F$5="",$G$5=""),"",IFERROR(VLOOKUP(B3592,'勘定科目コード（2019）'!$B$2:$J$3668,5,FALSE),""))))</f>
        <v/>
      </c>
      <c r="G3592" s="52" t="str">
        <f>IF(AND(OR(D3586&lt;&gt;"",E3586&lt;&gt;"",F3586&lt;&gt;"",G3586&lt;&gt;""),E3592=""),"",IF(AND($D$5="",$E$5="",$F$5="",$G$5=""),"",IFERROR(VLOOKUP(B3592,'勘定科目コード（2019）'!$B$2:$J$3668,6,FALSE),"")))</f>
        <v/>
      </c>
      <c r="H3592" s="54"/>
      <c r="I3592" s="55" t="str">
        <f>IF(AND(OR(D3586&lt;&gt;"",E3586&lt;&gt;"",F3586&lt;&gt;"",G3586&lt;&gt;""),E3592=""),"",IF(AND($D$5="",$E$5="",$F$5="",$G$5=""),"",IFERROR(VLOOKUP(B3592,'勘定科目コード（2019）'!$B$2:$J$3668,7,FALSE),"")))</f>
        <v/>
      </c>
      <c r="J3592" s="56" t="str">
        <f>IF(AND(OR(D3586&lt;&gt;"",E3586&lt;&gt;"",F3586&lt;&gt;"",G3586&lt;&gt;""),E3592=""),"",IF(AND($D$5="",$E$5="",$F$5="",$G$5=""),"",IFERROR(VLOOKUP(B3592,'勘定科目コード（2019）'!$B$2:$J$3668,8,FALSE),"")))</f>
        <v/>
      </c>
      <c r="K3592" s="57" t="str">
        <f>IF(AND(OR(D3586&lt;&gt;"",E3586&lt;&gt;"",F3586&lt;&gt;"",G3586&lt;&gt;""),E3592=""),"",IF(AND($D$5="",$E$5="",$F$5="",$G$5=""),"",IFERROR(VLOOKUP(B3592,'勘定科目コード（2019）'!$B$2:$J$3668,9,FALSE),"")))</f>
        <v/>
      </c>
      <c r="L3592" s="44" t="str">
        <f>IFERROR(VLOOKUP(D3592,'勘定科目コード（2019）'!$E$2:$J$500,7,FALSE),"")</f>
        <v/>
      </c>
    </row>
    <row r="3593" spans="2:12" x14ac:dyDescent="0.15">
      <c r="B3593" s="31">
        <v>3583</v>
      </c>
      <c r="D3593" s="51" t="str">
        <f>IF(AND($D$5="",$E$5="",$F$5="",$G$5=""),"",(IFERROR(VLOOKUP(B3593,'勘定科目コード（2019）'!$B$2:$J$3668,3,FALSE),"")))</f>
        <v/>
      </c>
      <c r="E3593" s="52" t="str">
        <f>IF(AND(OR($D$5&lt;&gt;"",$E$5&lt;&gt;"",$F$5&lt;&gt;"",$G$5&lt;&gt;""),D3593=""),"",IF(AND($D$5="",$E$5="",$F$5="",$G$5=""),"",IFERROR(VLOOKUP(B3593,'勘定科目コード（2019）'!$B$2:$J$3668,4,FALSE),"")))</f>
        <v/>
      </c>
      <c r="F3593" s="53" t="str">
        <f>IF(AND(OR(D3587&lt;&gt;"",E3587&lt;&gt;"",F3587&lt;&gt;"",G3587&lt;&gt;""),E3593=""),"",IF(AND(OR(D3587&lt;&gt;"",E3587&lt;&gt;"",F3587&lt;&gt;"",G3587&lt;&gt;""),E3593=""),"",IF(AND($D$5="",$E$5="",$F$5="",$G$5=""),"",IFERROR(VLOOKUP(B3593,'勘定科目コード（2019）'!$B$2:$J$3668,5,FALSE),""))))</f>
        <v/>
      </c>
      <c r="G3593" s="52" t="str">
        <f>IF(AND(OR(D3587&lt;&gt;"",E3587&lt;&gt;"",F3587&lt;&gt;"",G3587&lt;&gt;""),E3593=""),"",IF(AND($D$5="",$E$5="",$F$5="",$G$5=""),"",IFERROR(VLOOKUP(B3593,'勘定科目コード（2019）'!$B$2:$J$3668,6,FALSE),"")))</f>
        <v/>
      </c>
      <c r="H3593" s="54"/>
      <c r="I3593" s="55" t="str">
        <f>IF(AND(OR(D3587&lt;&gt;"",E3587&lt;&gt;"",F3587&lt;&gt;"",G3587&lt;&gt;""),E3593=""),"",IF(AND($D$5="",$E$5="",$F$5="",$G$5=""),"",IFERROR(VLOOKUP(B3593,'勘定科目コード（2019）'!$B$2:$J$3668,7,FALSE),"")))</f>
        <v/>
      </c>
      <c r="J3593" s="56" t="str">
        <f>IF(AND(OR(D3587&lt;&gt;"",E3587&lt;&gt;"",F3587&lt;&gt;"",G3587&lt;&gt;""),E3593=""),"",IF(AND($D$5="",$E$5="",$F$5="",$G$5=""),"",IFERROR(VLOOKUP(B3593,'勘定科目コード（2019）'!$B$2:$J$3668,8,FALSE),"")))</f>
        <v/>
      </c>
      <c r="K3593" s="57" t="str">
        <f>IF(AND(OR(D3587&lt;&gt;"",E3587&lt;&gt;"",F3587&lt;&gt;"",G3587&lt;&gt;""),E3593=""),"",IF(AND($D$5="",$E$5="",$F$5="",$G$5=""),"",IFERROR(VLOOKUP(B3593,'勘定科目コード（2019）'!$B$2:$J$3668,9,FALSE),"")))</f>
        <v/>
      </c>
      <c r="L3593" s="44" t="str">
        <f>IFERROR(VLOOKUP(D3593,'勘定科目コード（2019）'!$E$2:$J$500,7,FALSE),"")</f>
        <v/>
      </c>
    </row>
    <row r="3594" spans="2:12" x14ac:dyDescent="0.15">
      <c r="B3594" s="31">
        <v>3584</v>
      </c>
      <c r="D3594" s="51" t="str">
        <f>IF(AND($D$5="",$E$5="",$F$5="",$G$5=""),"",(IFERROR(VLOOKUP(B3594,'勘定科目コード（2019）'!$B$2:$J$3668,3,FALSE),"")))</f>
        <v/>
      </c>
      <c r="E3594" s="52" t="str">
        <f>IF(AND(OR($D$5&lt;&gt;"",$E$5&lt;&gt;"",$F$5&lt;&gt;"",$G$5&lt;&gt;""),D3594=""),"",IF(AND($D$5="",$E$5="",$F$5="",$G$5=""),"",IFERROR(VLOOKUP(B3594,'勘定科目コード（2019）'!$B$2:$J$3668,4,FALSE),"")))</f>
        <v/>
      </c>
      <c r="F3594" s="53" t="str">
        <f>IF(AND(OR(D3588&lt;&gt;"",E3588&lt;&gt;"",F3588&lt;&gt;"",G3588&lt;&gt;""),E3594=""),"",IF(AND(OR(D3588&lt;&gt;"",E3588&lt;&gt;"",F3588&lt;&gt;"",G3588&lt;&gt;""),E3594=""),"",IF(AND($D$5="",$E$5="",$F$5="",$G$5=""),"",IFERROR(VLOOKUP(B3594,'勘定科目コード（2019）'!$B$2:$J$3668,5,FALSE),""))))</f>
        <v/>
      </c>
      <c r="G3594" s="52" t="str">
        <f>IF(AND(OR(D3588&lt;&gt;"",E3588&lt;&gt;"",F3588&lt;&gt;"",G3588&lt;&gt;""),E3594=""),"",IF(AND($D$5="",$E$5="",$F$5="",$G$5=""),"",IFERROR(VLOOKUP(B3594,'勘定科目コード（2019）'!$B$2:$J$3668,6,FALSE),"")))</f>
        <v/>
      </c>
      <c r="H3594" s="54"/>
      <c r="I3594" s="55" t="str">
        <f>IF(AND(OR(D3588&lt;&gt;"",E3588&lt;&gt;"",F3588&lt;&gt;"",G3588&lt;&gt;""),E3594=""),"",IF(AND($D$5="",$E$5="",$F$5="",$G$5=""),"",IFERROR(VLOOKUP(B3594,'勘定科目コード（2019）'!$B$2:$J$3668,7,FALSE),"")))</f>
        <v/>
      </c>
      <c r="J3594" s="56" t="str">
        <f>IF(AND(OR(D3588&lt;&gt;"",E3588&lt;&gt;"",F3588&lt;&gt;"",G3588&lt;&gt;""),E3594=""),"",IF(AND($D$5="",$E$5="",$F$5="",$G$5=""),"",IFERROR(VLOOKUP(B3594,'勘定科目コード（2019）'!$B$2:$J$3668,8,FALSE),"")))</f>
        <v/>
      </c>
      <c r="K3594" s="57" t="str">
        <f>IF(AND(OR(D3588&lt;&gt;"",E3588&lt;&gt;"",F3588&lt;&gt;"",G3588&lt;&gt;""),E3594=""),"",IF(AND($D$5="",$E$5="",$F$5="",$G$5=""),"",IFERROR(VLOOKUP(B3594,'勘定科目コード（2019）'!$B$2:$J$3668,9,FALSE),"")))</f>
        <v/>
      </c>
      <c r="L3594" s="44" t="str">
        <f>IFERROR(VLOOKUP(D3594,'勘定科目コード（2019）'!$E$2:$J$500,7,FALSE),"")</f>
        <v/>
      </c>
    </row>
    <row r="3595" spans="2:12" x14ac:dyDescent="0.15">
      <c r="B3595" s="31">
        <v>3585</v>
      </c>
      <c r="D3595" s="51" t="str">
        <f>IF(AND($D$5="",$E$5="",$F$5="",$G$5=""),"",(IFERROR(VLOOKUP(B3595,'勘定科目コード（2019）'!$B$2:$J$3668,3,FALSE),"")))</f>
        <v/>
      </c>
      <c r="E3595" s="52" t="str">
        <f>IF(AND(OR($D$5&lt;&gt;"",$E$5&lt;&gt;"",$F$5&lt;&gt;"",$G$5&lt;&gt;""),D3595=""),"",IF(AND($D$5="",$E$5="",$F$5="",$G$5=""),"",IFERROR(VLOOKUP(B3595,'勘定科目コード（2019）'!$B$2:$J$3668,4,FALSE),"")))</f>
        <v/>
      </c>
      <c r="F3595" s="53" t="str">
        <f>IF(AND(OR(D3589&lt;&gt;"",E3589&lt;&gt;"",F3589&lt;&gt;"",G3589&lt;&gt;""),E3595=""),"",IF(AND(OR(D3589&lt;&gt;"",E3589&lt;&gt;"",F3589&lt;&gt;"",G3589&lt;&gt;""),E3595=""),"",IF(AND($D$5="",$E$5="",$F$5="",$G$5=""),"",IFERROR(VLOOKUP(B3595,'勘定科目コード（2019）'!$B$2:$J$3668,5,FALSE),""))))</f>
        <v/>
      </c>
      <c r="G3595" s="52" t="str">
        <f>IF(AND(OR(D3589&lt;&gt;"",E3589&lt;&gt;"",F3589&lt;&gt;"",G3589&lt;&gt;""),E3595=""),"",IF(AND($D$5="",$E$5="",$F$5="",$G$5=""),"",IFERROR(VLOOKUP(B3595,'勘定科目コード（2019）'!$B$2:$J$3668,6,FALSE),"")))</f>
        <v/>
      </c>
      <c r="H3595" s="54"/>
      <c r="I3595" s="55" t="str">
        <f>IF(AND(OR(D3589&lt;&gt;"",E3589&lt;&gt;"",F3589&lt;&gt;"",G3589&lt;&gt;""),E3595=""),"",IF(AND($D$5="",$E$5="",$F$5="",$G$5=""),"",IFERROR(VLOOKUP(B3595,'勘定科目コード（2019）'!$B$2:$J$3668,7,FALSE),"")))</f>
        <v/>
      </c>
      <c r="J3595" s="56" t="str">
        <f>IF(AND(OR(D3589&lt;&gt;"",E3589&lt;&gt;"",F3589&lt;&gt;"",G3589&lt;&gt;""),E3595=""),"",IF(AND($D$5="",$E$5="",$F$5="",$G$5=""),"",IFERROR(VLOOKUP(B3595,'勘定科目コード（2019）'!$B$2:$J$3668,8,FALSE),"")))</f>
        <v/>
      </c>
      <c r="K3595" s="57" t="str">
        <f>IF(AND(OR(D3589&lt;&gt;"",E3589&lt;&gt;"",F3589&lt;&gt;"",G3589&lt;&gt;""),E3595=""),"",IF(AND($D$5="",$E$5="",$F$5="",$G$5=""),"",IFERROR(VLOOKUP(B3595,'勘定科目コード（2019）'!$B$2:$J$3668,9,FALSE),"")))</f>
        <v/>
      </c>
      <c r="L3595" s="44" t="str">
        <f>IFERROR(VLOOKUP(D3595,'勘定科目コード（2019）'!$E$2:$J$500,7,FALSE),"")</f>
        <v/>
      </c>
    </row>
    <row r="3596" spans="2:12" x14ac:dyDescent="0.15">
      <c r="B3596" s="31">
        <v>3586</v>
      </c>
      <c r="D3596" s="51" t="str">
        <f>IF(AND($D$5="",$E$5="",$F$5="",$G$5=""),"",(IFERROR(VLOOKUP(B3596,'勘定科目コード（2019）'!$B$2:$J$3668,3,FALSE),"")))</f>
        <v/>
      </c>
      <c r="E3596" s="52" t="str">
        <f>IF(AND(OR($D$5&lt;&gt;"",$E$5&lt;&gt;"",$F$5&lt;&gt;"",$G$5&lt;&gt;""),D3596=""),"",IF(AND($D$5="",$E$5="",$F$5="",$G$5=""),"",IFERROR(VLOOKUP(B3596,'勘定科目コード（2019）'!$B$2:$J$3668,4,FALSE),"")))</f>
        <v/>
      </c>
      <c r="F3596" s="53" t="str">
        <f>IF(AND(OR(D3590&lt;&gt;"",E3590&lt;&gt;"",F3590&lt;&gt;"",G3590&lt;&gt;""),E3596=""),"",IF(AND(OR(D3590&lt;&gt;"",E3590&lt;&gt;"",F3590&lt;&gt;"",G3590&lt;&gt;""),E3596=""),"",IF(AND($D$5="",$E$5="",$F$5="",$G$5=""),"",IFERROR(VLOOKUP(B3596,'勘定科目コード（2019）'!$B$2:$J$3668,5,FALSE),""))))</f>
        <v/>
      </c>
      <c r="G3596" s="52" t="str">
        <f>IF(AND(OR(D3590&lt;&gt;"",E3590&lt;&gt;"",F3590&lt;&gt;"",G3590&lt;&gt;""),E3596=""),"",IF(AND($D$5="",$E$5="",$F$5="",$G$5=""),"",IFERROR(VLOOKUP(B3596,'勘定科目コード（2019）'!$B$2:$J$3668,6,FALSE),"")))</f>
        <v/>
      </c>
      <c r="H3596" s="54"/>
      <c r="I3596" s="55" t="str">
        <f>IF(AND(OR(D3590&lt;&gt;"",E3590&lt;&gt;"",F3590&lt;&gt;"",G3590&lt;&gt;""),E3596=""),"",IF(AND($D$5="",$E$5="",$F$5="",$G$5=""),"",IFERROR(VLOOKUP(B3596,'勘定科目コード（2019）'!$B$2:$J$3668,7,FALSE),"")))</f>
        <v/>
      </c>
      <c r="J3596" s="56" t="str">
        <f>IF(AND(OR(D3590&lt;&gt;"",E3590&lt;&gt;"",F3590&lt;&gt;"",G3590&lt;&gt;""),E3596=""),"",IF(AND($D$5="",$E$5="",$F$5="",$G$5=""),"",IFERROR(VLOOKUP(B3596,'勘定科目コード（2019）'!$B$2:$J$3668,8,FALSE),"")))</f>
        <v/>
      </c>
      <c r="K3596" s="57" t="str">
        <f>IF(AND(OR(D3590&lt;&gt;"",E3590&lt;&gt;"",F3590&lt;&gt;"",G3590&lt;&gt;""),E3596=""),"",IF(AND($D$5="",$E$5="",$F$5="",$G$5=""),"",IFERROR(VLOOKUP(B3596,'勘定科目コード（2019）'!$B$2:$J$3668,9,FALSE),"")))</f>
        <v/>
      </c>
      <c r="L3596" s="44" t="str">
        <f>IFERROR(VLOOKUP(D3596,'勘定科目コード（2019）'!$E$2:$J$500,7,FALSE),"")</f>
        <v/>
      </c>
    </row>
    <row r="3597" spans="2:12" x14ac:dyDescent="0.15">
      <c r="B3597" s="31">
        <v>3587</v>
      </c>
      <c r="D3597" s="51" t="str">
        <f>IF(AND($D$5="",$E$5="",$F$5="",$G$5=""),"",(IFERROR(VLOOKUP(B3597,'勘定科目コード（2019）'!$B$2:$J$3668,3,FALSE),"")))</f>
        <v/>
      </c>
      <c r="E3597" s="52" t="str">
        <f>IF(AND(OR($D$5&lt;&gt;"",$E$5&lt;&gt;"",$F$5&lt;&gt;"",$G$5&lt;&gt;""),D3597=""),"",IF(AND($D$5="",$E$5="",$F$5="",$G$5=""),"",IFERROR(VLOOKUP(B3597,'勘定科目コード（2019）'!$B$2:$J$3668,4,FALSE),"")))</f>
        <v/>
      </c>
      <c r="F3597" s="53" t="str">
        <f>IF(AND(OR(D3591&lt;&gt;"",E3591&lt;&gt;"",F3591&lt;&gt;"",G3591&lt;&gt;""),E3597=""),"",IF(AND(OR(D3591&lt;&gt;"",E3591&lt;&gt;"",F3591&lt;&gt;"",G3591&lt;&gt;""),E3597=""),"",IF(AND($D$5="",$E$5="",$F$5="",$G$5=""),"",IFERROR(VLOOKUP(B3597,'勘定科目コード（2019）'!$B$2:$J$3668,5,FALSE),""))))</f>
        <v/>
      </c>
      <c r="G3597" s="52" t="str">
        <f>IF(AND(OR(D3591&lt;&gt;"",E3591&lt;&gt;"",F3591&lt;&gt;"",G3591&lt;&gt;""),E3597=""),"",IF(AND($D$5="",$E$5="",$F$5="",$G$5=""),"",IFERROR(VLOOKUP(B3597,'勘定科目コード（2019）'!$B$2:$J$3668,6,FALSE),"")))</f>
        <v/>
      </c>
      <c r="H3597" s="54"/>
      <c r="I3597" s="55" t="str">
        <f>IF(AND(OR(D3591&lt;&gt;"",E3591&lt;&gt;"",F3591&lt;&gt;"",G3591&lt;&gt;""),E3597=""),"",IF(AND($D$5="",$E$5="",$F$5="",$G$5=""),"",IFERROR(VLOOKUP(B3597,'勘定科目コード（2019）'!$B$2:$J$3668,7,FALSE),"")))</f>
        <v/>
      </c>
      <c r="J3597" s="56" t="str">
        <f>IF(AND(OR(D3591&lt;&gt;"",E3591&lt;&gt;"",F3591&lt;&gt;"",G3591&lt;&gt;""),E3597=""),"",IF(AND($D$5="",$E$5="",$F$5="",$G$5=""),"",IFERROR(VLOOKUP(B3597,'勘定科目コード（2019）'!$B$2:$J$3668,8,FALSE),"")))</f>
        <v/>
      </c>
      <c r="K3597" s="57" t="str">
        <f>IF(AND(OR(D3591&lt;&gt;"",E3591&lt;&gt;"",F3591&lt;&gt;"",G3591&lt;&gt;""),E3597=""),"",IF(AND($D$5="",$E$5="",$F$5="",$G$5=""),"",IFERROR(VLOOKUP(B3597,'勘定科目コード（2019）'!$B$2:$J$3668,9,FALSE),"")))</f>
        <v/>
      </c>
      <c r="L3597" s="44" t="str">
        <f>IFERROR(VLOOKUP(D3597,'勘定科目コード（2019）'!$E$2:$J$500,7,FALSE),"")</f>
        <v/>
      </c>
    </row>
    <row r="3598" spans="2:12" x14ac:dyDescent="0.15">
      <c r="B3598" s="31">
        <v>3588</v>
      </c>
      <c r="D3598" s="51" t="str">
        <f>IF(AND($D$5="",$E$5="",$F$5="",$G$5=""),"",(IFERROR(VLOOKUP(B3598,'勘定科目コード（2019）'!$B$2:$J$3668,3,FALSE),"")))</f>
        <v/>
      </c>
      <c r="E3598" s="52" t="str">
        <f>IF(AND(OR($D$5&lt;&gt;"",$E$5&lt;&gt;"",$F$5&lt;&gt;"",$G$5&lt;&gt;""),D3598=""),"",IF(AND($D$5="",$E$5="",$F$5="",$G$5=""),"",IFERROR(VLOOKUP(B3598,'勘定科目コード（2019）'!$B$2:$J$3668,4,FALSE),"")))</f>
        <v/>
      </c>
      <c r="F3598" s="53" t="str">
        <f>IF(AND(OR(D3592&lt;&gt;"",E3592&lt;&gt;"",F3592&lt;&gt;"",G3592&lt;&gt;""),E3598=""),"",IF(AND(OR(D3592&lt;&gt;"",E3592&lt;&gt;"",F3592&lt;&gt;"",G3592&lt;&gt;""),E3598=""),"",IF(AND($D$5="",$E$5="",$F$5="",$G$5=""),"",IFERROR(VLOOKUP(B3598,'勘定科目コード（2019）'!$B$2:$J$3668,5,FALSE),""))))</f>
        <v/>
      </c>
      <c r="G3598" s="52" t="str">
        <f>IF(AND(OR(D3592&lt;&gt;"",E3592&lt;&gt;"",F3592&lt;&gt;"",G3592&lt;&gt;""),E3598=""),"",IF(AND($D$5="",$E$5="",$F$5="",$G$5=""),"",IFERROR(VLOOKUP(B3598,'勘定科目コード（2019）'!$B$2:$J$3668,6,FALSE),"")))</f>
        <v/>
      </c>
      <c r="H3598" s="54"/>
      <c r="I3598" s="55" t="str">
        <f>IF(AND(OR(D3592&lt;&gt;"",E3592&lt;&gt;"",F3592&lt;&gt;"",G3592&lt;&gt;""),E3598=""),"",IF(AND($D$5="",$E$5="",$F$5="",$G$5=""),"",IFERROR(VLOOKUP(B3598,'勘定科目コード（2019）'!$B$2:$J$3668,7,FALSE),"")))</f>
        <v/>
      </c>
      <c r="J3598" s="56" t="str">
        <f>IF(AND(OR(D3592&lt;&gt;"",E3592&lt;&gt;"",F3592&lt;&gt;"",G3592&lt;&gt;""),E3598=""),"",IF(AND($D$5="",$E$5="",$F$5="",$G$5=""),"",IFERROR(VLOOKUP(B3598,'勘定科目コード（2019）'!$B$2:$J$3668,8,FALSE),"")))</f>
        <v/>
      </c>
      <c r="K3598" s="57" t="str">
        <f>IF(AND(OR(D3592&lt;&gt;"",E3592&lt;&gt;"",F3592&lt;&gt;"",G3592&lt;&gt;""),E3598=""),"",IF(AND($D$5="",$E$5="",$F$5="",$G$5=""),"",IFERROR(VLOOKUP(B3598,'勘定科目コード（2019）'!$B$2:$J$3668,9,FALSE),"")))</f>
        <v/>
      </c>
      <c r="L3598" s="44" t="str">
        <f>IFERROR(VLOOKUP(D3598,'勘定科目コード（2019）'!$E$2:$J$500,7,FALSE),"")</f>
        <v/>
      </c>
    </row>
    <row r="3599" spans="2:12" x14ac:dyDescent="0.15">
      <c r="B3599" s="31">
        <v>3589</v>
      </c>
      <c r="D3599" s="51" t="str">
        <f>IF(AND($D$5="",$E$5="",$F$5="",$G$5=""),"",(IFERROR(VLOOKUP(B3599,'勘定科目コード（2019）'!$B$2:$J$3668,3,FALSE),"")))</f>
        <v/>
      </c>
      <c r="E3599" s="52" t="str">
        <f>IF(AND(OR($D$5&lt;&gt;"",$E$5&lt;&gt;"",$F$5&lt;&gt;"",$G$5&lt;&gt;""),D3599=""),"",IF(AND($D$5="",$E$5="",$F$5="",$G$5=""),"",IFERROR(VLOOKUP(B3599,'勘定科目コード（2019）'!$B$2:$J$3668,4,FALSE),"")))</f>
        <v/>
      </c>
      <c r="F3599" s="53" t="str">
        <f>IF(AND(OR(D3593&lt;&gt;"",E3593&lt;&gt;"",F3593&lt;&gt;"",G3593&lt;&gt;""),E3599=""),"",IF(AND(OR(D3593&lt;&gt;"",E3593&lt;&gt;"",F3593&lt;&gt;"",G3593&lt;&gt;""),E3599=""),"",IF(AND($D$5="",$E$5="",$F$5="",$G$5=""),"",IFERROR(VLOOKUP(B3599,'勘定科目コード（2019）'!$B$2:$J$3668,5,FALSE),""))))</f>
        <v/>
      </c>
      <c r="G3599" s="52" t="str">
        <f>IF(AND(OR(D3593&lt;&gt;"",E3593&lt;&gt;"",F3593&lt;&gt;"",G3593&lt;&gt;""),E3599=""),"",IF(AND($D$5="",$E$5="",$F$5="",$G$5=""),"",IFERROR(VLOOKUP(B3599,'勘定科目コード（2019）'!$B$2:$J$3668,6,FALSE),"")))</f>
        <v/>
      </c>
      <c r="H3599" s="54"/>
      <c r="I3599" s="55" t="str">
        <f>IF(AND(OR(D3593&lt;&gt;"",E3593&lt;&gt;"",F3593&lt;&gt;"",G3593&lt;&gt;""),E3599=""),"",IF(AND($D$5="",$E$5="",$F$5="",$G$5=""),"",IFERROR(VLOOKUP(B3599,'勘定科目コード（2019）'!$B$2:$J$3668,7,FALSE),"")))</f>
        <v/>
      </c>
      <c r="J3599" s="56" t="str">
        <f>IF(AND(OR(D3593&lt;&gt;"",E3593&lt;&gt;"",F3593&lt;&gt;"",G3593&lt;&gt;""),E3599=""),"",IF(AND($D$5="",$E$5="",$F$5="",$G$5=""),"",IFERROR(VLOOKUP(B3599,'勘定科目コード（2019）'!$B$2:$J$3668,8,FALSE),"")))</f>
        <v/>
      </c>
      <c r="K3599" s="57" t="str">
        <f>IF(AND(OR(D3593&lt;&gt;"",E3593&lt;&gt;"",F3593&lt;&gt;"",G3593&lt;&gt;""),E3599=""),"",IF(AND($D$5="",$E$5="",$F$5="",$G$5=""),"",IFERROR(VLOOKUP(B3599,'勘定科目コード（2019）'!$B$2:$J$3668,9,FALSE),"")))</f>
        <v/>
      </c>
      <c r="L3599" s="44" t="str">
        <f>IFERROR(VLOOKUP(D3599,'勘定科目コード（2019）'!$E$2:$J$500,7,FALSE),"")</f>
        <v/>
      </c>
    </row>
    <row r="3600" spans="2:12" x14ac:dyDescent="0.15">
      <c r="B3600" s="31">
        <v>3590</v>
      </c>
      <c r="D3600" s="51" t="str">
        <f>IF(AND($D$5="",$E$5="",$F$5="",$G$5=""),"",(IFERROR(VLOOKUP(B3600,'勘定科目コード（2019）'!$B$2:$J$3668,3,FALSE),"")))</f>
        <v/>
      </c>
      <c r="E3600" s="52" t="str">
        <f>IF(AND(OR($D$5&lt;&gt;"",$E$5&lt;&gt;"",$F$5&lt;&gt;"",$G$5&lt;&gt;""),D3600=""),"",IF(AND($D$5="",$E$5="",$F$5="",$G$5=""),"",IFERROR(VLOOKUP(B3600,'勘定科目コード（2019）'!$B$2:$J$3668,4,FALSE),"")))</f>
        <v/>
      </c>
      <c r="F3600" s="53" t="str">
        <f>IF(AND(OR(D3594&lt;&gt;"",E3594&lt;&gt;"",F3594&lt;&gt;"",G3594&lt;&gt;""),E3600=""),"",IF(AND(OR(D3594&lt;&gt;"",E3594&lt;&gt;"",F3594&lt;&gt;"",G3594&lt;&gt;""),E3600=""),"",IF(AND($D$5="",$E$5="",$F$5="",$G$5=""),"",IFERROR(VLOOKUP(B3600,'勘定科目コード（2019）'!$B$2:$J$3668,5,FALSE),""))))</f>
        <v/>
      </c>
      <c r="G3600" s="52" t="str">
        <f>IF(AND(OR(D3594&lt;&gt;"",E3594&lt;&gt;"",F3594&lt;&gt;"",G3594&lt;&gt;""),E3600=""),"",IF(AND($D$5="",$E$5="",$F$5="",$G$5=""),"",IFERROR(VLOOKUP(B3600,'勘定科目コード（2019）'!$B$2:$J$3668,6,FALSE),"")))</f>
        <v/>
      </c>
      <c r="H3600" s="54"/>
      <c r="I3600" s="55" t="str">
        <f>IF(AND(OR(D3594&lt;&gt;"",E3594&lt;&gt;"",F3594&lt;&gt;"",G3594&lt;&gt;""),E3600=""),"",IF(AND($D$5="",$E$5="",$F$5="",$G$5=""),"",IFERROR(VLOOKUP(B3600,'勘定科目コード（2019）'!$B$2:$J$3668,7,FALSE),"")))</f>
        <v/>
      </c>
      <c r="J3600" s="56" t="str">
        <f>IF(AND(OR(D3594&lt;&gt;"",E3594&lt;&gt;"",F3594&lt;&gt;"",G3594&lt;&gt;""),E3600=""),"",IF(AND($D$5="",$E$5="",$F$5="",$G$5=""),"",IFERROR(VLOOKUP(B3600,'勘定科目コード（2019）'!$B$2:$J$3668,8,FALSE),"")))</f>
        <v/>
      </c>
      <c r="K3600" s="57" t="str">
        <f>IF(AND(OR(D3594&lt;&gt;"",E3594&lt;&gt;"",F3594&lt;&gt;"",G3594&lt;&gt;""),E3600=""),"",IF(AND($D$5="",$E$5="",$F$5="",$G$5=""),"",IFERROR(VLOOKUP(B3600,'勘定科目コード（2019）'!$B$2:$J$3668,9,FALSE),"")))</f>
        <v/>
      </c>
      <c r="L3600" s="44" t="str">
        <f>IFERROR(VLOOKUP(D3600,'勘定科目コード（2019）'!$E$2:$J$500,7,FALSE),"")</f>
        <v/>
      </c>
    </row>
    <row r="3601" spans="2:12" x14ac:dyDescent="0.15">
      <c r="B3601" s="31">
        <v>3591</v>
      </c>
      <c r="D3601" s="51" t="str">
        <f>IF(AND($D$5="",$E$5="",$F$5="",$G$5=""),"",(IFERROR(VLOOKUP(B3601,'勘定科目コード（2019）'!$B$2:$J$3668,3,FALSE),"")))</f>
        <v/>
      </c>
      <c r="E3601" s="52" t="str">
        <f>IF(AND(OR($D$5&lt;&gt;"",$E$5&lt;&gt;"",$F$5&lt;&gt;"",$G$5&lt;&gt;""),D3601=""),"",IF(AND($D$5="",$E$5="",$F$5="",$G$5=""),"",IFERROR(VLOOKUP(B3601,'勘定科目コード（2019）'!$B$2:$J$3668,4,FALSE),"")))</f>
        <v/>
      </c>
      <c r="F3601" s="53" t="str">
        <f>IF(AND(OR(D3595&lt;&gt;"",E3595&lt;&gt;"",F3595&lt;&gt;"",G3595&lt;&gt;""),E3601=""),"",IF(AND(OR(D3595&lt;&gt;"",E3595&lt;&gt;"",F3595&lt;&gt;"",G3595&lt;&gt;""),E3601=""),"",IF(AND($D$5="",$E$5="",$F$5="",$G$5=""),"",IFERROR(VLOOKUP(B3601,'勘定科目コード（2019）'!$B$2:$J$3668,5,FALSE),""))))</f>
        <v/>
      </c>
      <c r="G3601" s="52" t="str">
        <f>IF(AND(OR(D3595&lt;&gt;"",E3595&lt;&gt;"",F3595&lt;&gt;"",G3595&lt;&gt;""),E3601=""),"",IF(AND($D$5="",$E$5="",$F$5="",$G$5=""),"",IFERROR(VLOOKUP(B3601,'勘定科目コード（2019）'!$B$2:$J$3668,6,FALSE),"")))</f>
        <v/>
      </c>
      <c r="H3601" s="54"/>
      <c r="I3601" s="55" t="str">
        <f>IF(AND(OR(D3595&lt;&gt;"",E3595&lt;&gt;"",F3595&lt;&gt;"",G3595&lt;&gt;""),E3601=""),"",IF(AND($D$5="",$E$5="",$F$5="",$G$5=""),"",IFERROR(VLOOKUP(B3601,'勘定科目コード（2019）'!$B$2:$J$3668,7,FALSE),"")))</f>
        <v/>
      </c>
      <c r="J3601" s="56" t="str">
        <f>IF(AND(OR(D3595&lt;&gt;"",E3595&lt;&gt;"",F3595&lt;&gt;"",G3595&lt;&gt;""),E3601=""),"",IF(AND($D$5="",$E$5="",$F$5="",$G$5=""),"",IFERROR(VLOOKUP(B3601,'勘定科目コード（2019）'!$B$2:$J$3668,8,FALSE),"")))</f>
        <v/>
      </c>
      <c r="K3601" s="57" t="str">
        <f>IF(AND(OR(D3595&lt;&gt;"",E3595&lt;&gt;"",F3595&lt;&gt;"",G3595&lt;&gt;""),E3601=""),"",IF(AND($D$5="",$E$5="",$F$5="",$G$5=""),"",IFERROR(VLOOKUP(B3601,'勘定科目コード（2019）'!$B$2:$J$3668,9,FALSE),"")))</f>
        <v/>
      </c>
      <c r="L3601" s="44" t="str">
        <f>IFERROR(VLOOKUP(D3601,'勘定科目コード（2019）'!$E$2:$J$500,7,FALSE),"")</f>
        <v/>
      </c>
    </row>
    <row r="3602" spans="2:12" x14ac:dyDescent="0.15">
      <c r="B3602" s="31">
        <v>3592</v>
      </c>
      <c r="D3602" s="51" t="str">
        <f>IF(AND($D$5="",$E$5="",$F$5="",$G$5=""),"",(IFERROR(VLOOKUP(B3602,'勘定科目コード（2019）'!$B$2:$J$3668,3,FALSE),"")))</f>
        <v/>
      </c>
      <c r="E3602" s="52" t="str">
        <f>IF(AND(OR($D$5&lt;&gt;"",$E$5&lt;&gt;"",$F$5&lt;&gt;"",$G$5&lt;&gt;""),D3602=""),"",IF(AND($D$5="",$E$5="",$F$5="",$G$5=""),"",IFERROR(VLOOKUP(B3602,'勘定科目コード（2019）'!$B$2:$J$3668,4,FALSE),"")))</f>
        <v/>
      </c>
      <c r="F3602" s="53" t="str">
        <f>IF(AND(OR(D3596&lt;&gt;"",E3596&lt;&gt;"",F3596&lt;&gt;"",G3596&lt;&gt;""),E3602=""),"",IF(AND(OR(D3596&lt;&gt;"",E3596&lt;&gt;"",F3596&lt;&gt;"",G3596&lt;&gt;""),E3602=""),"",IF(AND($D$5="",$E$5="",$F$5="",$G$5=""),"",IFERROR(VLOOKUP(B3602,'勘定科目コード（2019）'!$B$2:$J$3668,5,FALSE),""))))</f>
        <v/>
      </c>
      <c r="G3602" s="52" t="str">
        <f>IF(AND(OR(D3596&lt;&gt;"",E3596&lt;&gt;"",F3596&lt;&gt;"",G3596&lt;&gt;""),E3602=""),"",IF(AND($D$5="",$E$5="",$F$5="",$G$5=""),"",IFERROR(VLOOKUP(B3602,'勘定科目コード（2019）'!$B$2:$J$3668,6,FALSE),"")))</f>
        <v/>
      </c>
      <c r="H3602" s="54"/>
      <c r="I3602" s="55" t="str">
        <f>IF(AND(OR(D3596&lt;&gt;"",E3596&lt;&gt;"",F3596&lt;&gt;"",G3596&lt;&gt;""),E3602=""),"",IF(AND($D$5="",$E$5="",$F$5="",$G$5=""),"",IFERROR(VLOOKUP(B3602,'勘定科目コード（2019）'!$B$2:$J$3668,7,FALSE),"")))</f>
        <v/>
      </c>
      <c r="J3602" s="56" t="str">
        <f>IF(AND(OR(D3596&lt;&gt;"",E3596&lt;&gt;"",F3596&lt;&gt;"",G3596&lt;&gt;""),E3602=""),"",IF(AND($D$5="",$E$5="",$F$5="",$G$5=""),"",IFERROR(VLOOKUP(B3602,'勘定科目コード（2019）'!$B$2:$J$3668,8,FALSE),"")))</f>
        <v/>
      </c>
      <c r="K3602" s="57" t="str">
        <f>IF(AND(OR(D3596&lt;&gt;"",E3596&lt;&gt;"",F3596&lt;&gt;"",G3596&lt;&gt;""),E3602=""),"",IF(AND($D$5="",$E$5="",$F$5="",$G$5=""),"",IFERROR(VLOOKUP(B3602,'勘定科目コード（2019）'!$B$2:$J$3668,9,FALSE),"")))</f>
        <v/>
      </c>
      <c r="L3602" s="44" t="str">
        <f>IFERROR(VLOOKUP(D3602,'勘定科目コード（2019）'!$E$2:$J$500,7,FALSE),"")</f>
        <v/>
      </c>
    </row>
    <row r="3603" spans="2:12" x14ac:dyDescent="0.15">
      <c r="B3603" s="31">
        <v>3593</v>
      </c>
      <c r="D3603" s="51" t="str">
        <f>IF(AND($D$5="",$E$5="",$F$5="",$G$5=""),"",(IFERROR(VLOOKUP(B3603,'勘定科目コード（2019）'!$B$2:$J$3668,3,FALSE),"")))</f>
        <v/>
      </c>
      <c r="E3603" s="52" t="str">
        <f>IF(AND(OR($D$5&lt;&gt;"",$E$5&lt;&gt;"",$F$5&lt;&gt;"",$G$5&lt;&gt;""),D3603=""),"",IF(AND($D$5="",$E$5="",$F$5="",$G$5=""),"",IFERROR(VLOOKUP(B3603,'勘定科目コード（2019）'!$B$2:$J$3668,4,FALSE),"")))</f>
        <v/>
      </c>
      <c r="F3603" s="53" t="str">
        <f>IF(AND(OR(D3597&lt;&gt;"",E3597&lt;&gt;"",F3597&lt;&gt;"",G3597&lt;&gt;""),E3603=""),"",IF(AND(OR(D3597&lt;&gt;"",E3597&lt;&gt;"",F3597&lt;&gt;"",G3597&lt;&gt;""),E3603=""),"",IF(AND($D$5="",$E$5="",$F$5="",$G$5=""),"",IFERROR(VLOOKUP(B3603,'勘定科目コード（2019）'!$B$2:$J$3668,5,FALSE),""))))</f>
        <v/>
      </c>
      <c r="G3603" s="52" t="str">
        <f>IF(AND(OR(D3597&lt;&gt;"",E3597&lt;&gt;"",F3597&lt;&gt;"",G3597&lt;&gt;""),E3603=""),"",IF(AND($D$5="",$E$5="",$F$5="",$G$5=""),"",IFERROR(VLOOKUP(B3603,'勘定科目コード（2019）'!$B$2:$J$3668,6,FALSE),"")))</f>
        <v/>
      </c>
      <c r="H3603" s="54"/>
      <c r="I3603" s="55" t="str">
        <f>IF(AND(OR(D3597&lt;&gt;"",E3597&lt;&gt;"",F3597&lt;&gt;"",G3597&lt;&gt;""),E3603=""),"",IF(AND($D$5="",$E$5="",$F$5="",$G$5=""),"",IFERROR(VLOOKUP(B3603,'勘定科目コード（2019）'!$B$2:$J$3668,7,FALSE),"")))</f>
        <v/>
      </c>
      <c r="J3603" s="56" t="str">
        <f>IF(AND(OR(D3597&lt;&gt;"",E3597&lt;&gt;"",F3597&lt;&gt;"",G3597&lt;&gt;""),E3603=""),"",IF(AND($D$5="",$E$5="",$F$5="",$G$5=""),"",IFERROR(VLOOKUP(B3603,'勘定科目コード（2019）'!$B$2:$J$3668,8,FALSE),"")))</f>
        <v/>
      </c>
      <c r="K3603" s="57" t="str">
        <f>IF(AND(OR(D3597&lt;&gt;"",E3597&lt;&gt;"",F3597&lt;&gt;"",G3597&lt;&gt;""),E3603=""),"",IF(AND($D$5="",$E$5="",$F$5="",$G$5=""),"",IFERROR(VLOOKUP(B3603,'勘定科目コード（2019）'!$B$2:$J$3668,9,FALSE),"")))</f>
        <v/>
      </c>
      <c r="L3603" s="44" t="str">
        <f>IFERROR(VLOOKUP(D3603,'勘定科目コード（2019）'!$E$2:$J$500,7,FALSE),"")</f>
        <v/>
      </c>
    </row>
    <row r="3604" spans="2:12" x14ac:dyDescent="0.15">
      <c r="B3604" s="31">
        <v>3594</v>
      </c>
      <c r="D3604" s="51" t="str">
        <f>IF(AND($D$5="",$E$5="",$F$5="",$G$5=""),"",(IFERROR(VLOOKUP(B3604,'勘定科目コード（2019）'!$B$2:$J$3668,3,FALSE),"")))</f>
        <v/>
      </c>
      <c r="E3604" s="52" t="str">
        <f>IF(AND(OR($D$5&lt;&gt;"",$E$5&lt;&gt;"",$F$5&lt;&gt;"",$G$5&lt;&gt;""),D3604=""),"",IF(AND($D$5="",$E$5="",$F$5="",$G$5=""),"",IFERROR(VLOOKUP(B3604,'勘定科目コード（2019）'!$B$2:$J$3668,4,FALSE),"")))</f>
        <v/>
      </c>
      <c r="F3604" s="53" t="str">
        <f>IF(AND(OR(D3598&lt;&gt;"",E3598&lt;&gt;"",F3598&lt;&gt;"",G3598&lt;&gt;""),E3604=""),"",IF(AND(OR(D3598&lt;&gt;"",E3598&lt;&gt;"",F3598&lt;&gt;"",G3598&lt;&gt;""),E3604=""),"",IF(AND($D$5="",$E$5="",$F$5="",$G$5=""),"",IFERROR(VLOOKUP(B3604,'勘定科目コード（2019）'!$B$2:$J$3668,5,FALSE),""))))</f>
        <v/>
      </c>
      <c r="G3604" s="52" t="str">
        <f>IF(AND(OR(D3598&lt;&gt;"",E3598&lt;&gt;"",F3598&lt;&gt;"",G3598&lt;&gt;""),E3604=""),"",IF(AND($D$5="",$E$5="",$F$5="",$G$5=""),"",IFERROR(VLOOKUP(B3604,'勘定科目コード（2019）'!$B$2:$J$3668,6,FALSE),"")))</f>
        <v/>
      </c>
      <c r="H3604" s="54"/>
      <c r="I3604" s="55" t="str">
        <f>IF(AND(OR(D3598&lt;&gt;"",E3598&lt;&gt;"",F3598&lt;&gt;"",G3598&lt;&gt;""),E3604=""),"",IF(AND($D$5="",$E$5="",$F$5="",$G$5=""),"",IFERROR(VLOOKUP(B3604,'勘定科目コード（2019）'!$B$2:$J$3668,7,FALSE),"")))</f>
        <v/>
      </c>
      <c r="J3604" s="56" t="str">
        <f>IF(AND(OR(D3598&lt;&gt;"",E3598&lt;&gt;"",F3598&lt;&gt;"",G3598&lt;&gt;""),E3604=""),"",IF(AND($D$5="",$E$5="",$F$5="",$G$5=""),"",IFERROR(VLOOKUP(B3604,'勘定科目コード（2019）'!$B$2:$J$3668,8,FALSE),"")))</f>
        <v/>
      </c>
      <c r="K3604" s="57" t="str">
        <f>IF(AND(OR(D3598&lt;&gt;"",E3598&lt;&gt;"",F3598&lt;&gt;"",G3598&lt;&gt;""),E3604=""),"",IF(AND($D$5="",$E$5="",$F$5="",$G$5=""),"",IFERROR(VLOOKUP(B3604,'勘定科目コード（2019）'!$B$2:$J$3668,9,FALSE),"")))</f>
        <v/>
      </c>
      <c r="L3604" s="44" t="str">
        <f>IFERROR(VLOOKUP(D3604,'勘定科目コード（2019）'!$E$2:$J$500,7,FALSE),"")</f>
        <v/>
      </c>
    </row>
    <row r="3605" spans="2:12" x14ac:dyDescent="0.15">
      <c r="B3605" s="31">
        <v>3595</v>
      </c>
      <c r="D3605" s="51" t="str">
        <f>IF(AND($D$5="",$E$5="",$F$5="",$G$5=""),"",(IFERROR(VLOOKUP(B3605,'勘定科目コード（2019）'!$B$2:$J$3668,3,FALSE),"")))</f>
        <v/>
      </c>
      <c r="E3605" s="52" t="str">
        <f>IF(AND(OR($D$5&lt;&gt;"",$E$5&lt;&gt;"",$F$5&lt;&gt;"",$G$5&lt;&gt;""),D3605=""),"",IF(AND($D$5="",$E$5="",$F$5="",$G$5=""),"",IFERROR(VLOOKUP(B3605,'勘定科目コード（2019）'!$B$2:$J$3668,4,FALSE),"")))</f>
        <v/>
      </c>
      <c r="F3605" s="53" t="str">
        <f>IF(AND(OR(D3599&lt;&gt;"",E3599&lt;&gt;"",F3599&lt;&gt;"",G3599&lt;&gt;""),E3605=""),"",IF(AND(OR(D3599&lt;&gt;"",E3599&lt;&gt;"",F3599&lt;&gt;"",G3599&lt;&gt;""),E3605=""),"",IF(AND($D$5="",$E$5="",$F$5="",$G$5=""),"",IFERROR(VLOOKUP(B3605,'勘定科目コード（2019）'!$B$2:$J$3668,5,FALSE),""))))</f>
        <v/>
      </c>
      <c r="G3605" s="52" t="str">
        <f>IF(AND(OR(D3599&lt;&gt;"",E3599&lt;&gt;"",F3599&lt;&gt;"",G3599&lt;&gt;""),E3605=""),"",IF(AND($D$5="",$E$5="",$F$5="",$G$5=""),"",IFERROR(VLOOKUP(B3605,'勘定科目コード（2019）'!$B$2:$J$3668,6,FALSE),"")))</f>
        <v/>
      </c>
      <c r="H3605" s="54"/>
      <c r="I3605" s="55" t="str">
        <f>IF(AND(OR(D3599&lt;&gt;"",E3599&lt;&gt;"",F3599&lt;&gt;"",G3599&lt;&gt;""),E3605=""),"",IF(AND($D$5="",$E$5="",$F$5="",$G$5=""),"",IFERROR(VLOOKUP(B3605,'勘定科目コード（2019）'!$B$2:$J$3668,7,FALSE),"")))</f>
        <v/>
      </c>
      <c r="J3605" s="56" t="str">
        <f>IF(AND(OR(D3599&lt;&gt;"",E3599&lt;&gt;"",F3599&lt;&gt;"",G3599&lt;&gt;""),E3605=""),"",IF(AND($D$5="",$E$5="",$F$5="",$G$5=""),"",IFERROR(VLOOKUP(B3605,'勘定科目コード（2019）'!$B$2:$J$3668,8,FALSE),"")))</f>
        <v/>
      </c>
      <c r="K3605" s="57" t="str">
        <f>IF(AND(OR(D3599&lt;&gt;"",E3599&lt;&gt;"",F3599&lt;&gt;"",G3599&lt;&gt;""),E3605=""),"",IF(AND($D$5="",$E$5="",$F$5="",$G$5=""),"",IFERROR(VLOOKUP(B3605,'勘定科目コード（2019）'!$B$2:$J$3668,9,FALSE),"")))</f>
        <v/>
      </c>
      <c r="L3605" s="44" t="str">
        <f>IFERROR(VLOOKUP(D3605,'勘定科目コード（2019）'!$E$2:$J$500,7,FALSE),"")</f>
        <v/>
      </c>
    </row>
    <row r="3606" spans="2:12" x14ac:dyDescent="0.15">
      <c r="B3606" s="31">
        <v>3596</v>
      </c>
      <c r="D3606" s="51" t="str">
        <f>IF(AND($D$5="",$E$5="",$F$5="",$G$5=""),"",(IFERROR(VLOOKUP(B3606,'勘定科目コード（2019）'!$B$2:$J$3668,3,FALSE),"")))</f>
        <v/>
      </c>
      <c r="E3606" s="52" t="str">
        <f>IF(AND(OR($D$5&lt;&gt;"",$E$5&lt;&gt;"",$F$5&lt;&gt;"",$G$5&lt;&gt;""),D3606=""),"",IF(AND($D$5="",$E$5="",$F$5="",$G$5=""),"",IFERROR(VLOOKUP(B3606,'勘定科目コード（2019）'!$B$2:$J$3668,4,FALSE),"")))</f>
        <v/>
      </c>
      <c r="F3606" s="53" t="str">
        <f>IF(AND(OR(D3600&lt;&gt;"",E3600&lt;&gt;"",F3600&lt;&gt;"",G3600&lt;&gt;""),E3606=""),"",IF(AND(OR(D3600&lt;&gt;"",E3600&lt;&gt;"",F3600&lt;&gt;"",G3600&lt;&gt;""),E3606=""),"",IF(AND($D$5="",$E$5="",$F$5="",$G$5=""),"",IFERROR(VLOOKUP(B3606,'勘定科目コード（2019）'!$B$2:$J$3668,5,FALSE),""))))</f>
        <v/>
      </c>
      <c r="G3606" s="52" t="str">
        <f>IF(AND(OR(D3600&lt;&gt;"",E3600&lt;&gt;"",F3600&lt;&gt;"",G3600&lt;&gt;""),E3606=""),"",IF(AND($D$5="",$E$5="",$F$5="",$G$5=""),"",IFERROR(VLOOKUP(B3606,'勘定科目コード（2019）'!$B$2:$J$3668,6,FALSE),"")))</f>
        <v/>
      </c>
      <c r="H3606" s="54"/>
      <c r="I3606" s="55" t="str">
        <f>IF(AND(OR(D3600&lt;&gt;"",E3600&lt;&gt;"",F3600&lt;&gt;"",G3600&lt;&gt;""),E3606=""),"",IF(AND($D$5="",$E$5="",$F$5="",$G$5=""),"",IFERROR(VLOOKUP(B3606,'勘定科目コード（2019）'!$B$2:$J$3668,7,FALSE),"")))</f>
        <v/>
      </c>
      <c r="J3606" s="56" t="str">
        <f>IF(AND(OR(D3600&lt;&gt;"",E3600&lt;&gt;"",F3600&lt;&gt;"",G3600&lt;&gt;""),E3606=""),"",IF(AND($D$5="",$E$5="",$F$5="",$G$5=""),"",IFERROR(VLOOKUP(B3606,'勘定科目コード（2019）'!$B$2:$J$3668,8,FALSE),"")))</f>
        <v/>
      </c>
      <c r="K3606" s="57" t="str">
        <f>IF(AND(OR(D3600&lt;&gt;"",E3600&lt;&gt;"",F3600&lt;&gt;"",G3600&lt;&gt;""),E3606=""),"",IF(AND($D$5="",$E$5="",$F$5="",$G$5=""),"",IFERROR(VLOOKUP(B3606,'勘定科目コード（2019）'!$B$2:$J$3668,9,FALSE),"")))</f>
        <v/>
      </c>
      <c r="L3606" s="44" t="str">
        <f>IFERROR(VLOOKUP(D3606,'勘定科目コード（2019）'!$E$2:$J$500,7,FALSE),"")</f>
        <v/>
      </c>
    </row>
    <row r="3607" spans="2:12" x14ac:dyDescent="0.15">
      <c r="B3607" s="31">
        <v>3597</v>
      </c>
      <c r="D3607" s="51" t="str">
        <f>IF(AND($D$5="",$E$5="",$F$5="",$G$5=""),"",(IFERROR(VLOOKUP(B3607,'勘定科目コード（2019）'!$B$2:$J$3668,3,FALSE),"")))</f>
        <v/>
      </c>
      <c r="E3607" s="52" t="str">
        <f>IF(AND(OR($D$5&lt;&gt;"",$E$5&lt;&gt;"",$F$5&lt;&gt;"",$G$5&lt;&gt;""),D3607=""),"",IF(AND($D$5="",$E$5="",$F$5="",$G$5=""),"",IFERROR(VLOOKUP(B3607,'勘定科目コード（2019）'!$B$2:$J$3668,4,FALSE),"")))</f>
        <v/>
      </c>
      <c r="F3607" s="53" t="str">
        <f>IF(AND(OR(D3601&lt;&gt;"",E3601&lt;&gt;"",F3601&lt;&gt;"",G3601&lt;&gt;""),E3607=""),"",IF(AND(OR(D3601&lt;&gt;"",E3601&lt;&gt;"",F3601&lt;&gt;"",G3601&lt;&gt;""),E3607=""),"",IF(AND($D$5="",$E$5="",$F$5="",$G$5=""),"",IFERROR(VLOOKUP(B3607,'勘定科目コード（2019）'!$B$2:$J$3668,5,FALSE),""))))</f>
        <v/>
      </c>
      <c r="G3607" s="52" t="str">
        <f>IF(AND(OR(D3601&lt;&gt;"",E3601&lt;&gt;"",F3601&lt;&gt;"",G3601&lt;&gt;""),E3607=""),"",IF(AND($D$5="",$E$5="",$F$5="",$G$5=""),"",IFERROR(VLOOKUP(B3607,'勘定科目コード（2019）'!$B$2:$J$3668,6,FALSE),"")))</f>
        <v/>
      </c>
      <c r="H3607" s="54"/>
      <c r="I3607" s="55" t="str">
        <f>IF(AND(OR(D3601&lt;&gt;"",E3601&lt;&gt;"",F3601&lt;&gt;"",G3601&lt;&gt;""),E3607=""),"",IF(AND($D$5="",$E$5="",$F$5="",$G$5=""),"",IFERROR(VLOOKUP(B3607,'勘定科目コード（2019）'!$B$2:$J$3668,7,FALSE),"")))</f>
        <v/>
      </c>
      <c r="J3607" s="56" t="str">
        <f>IF(AND(OR(D3601&lt;&gt;"",E3601&lt;&gt;"",F3601&lt;&gt;"",G3601&lt;&gt;""),E3607=""),"",IF(AND($D$5="",$E$5="",$F$5="",$G$5=""),"",IFERROR(VLOOKUP(B3607,'勘定科目コード（2019）'!$B$2:$J$3668,8,FALSE),"")))</f>
        <v/>
      </c>
      <c r="K3607" s="57" t="str">
        <f>IF(AND(OR(D3601&lt;&gt;"",E3601&lt;&gt;"",F3601&lt;&gt;"",G3601&lt;&gt;""),E3607=""),"",IF(AND($D$5="",$E$5="",$F$5="",$G$5=""),"",IFERROR(VLOOKUP(B3607,'勘定科目コード（2019）'!$B$2:$J$3668,9,FALSE),"")))</f>
        <v/>
      </c>
      <c r="L3607" s="44" t="str">
        <f>IFERROR(VLOOKUP(D3607,'勘定科目コード（2019）'!$E$2:$J$500,7,FALSE),"")</f>
        <v/>
      </c>
    </row>
    <row r="3608" spans="2:12" x14ac:dyDescent="0.15">
      <c r="B3608" s="31">
        <v>3598</v>
      </c>
      <c r="D3608" s="51" t="str">
        <f>IF(AND($D$5="",$E$5="",$F$5="",$G$5=""),"",(IFERROR(VLOOKUP(B3608,'勘定科目コード（2019）'!$B$2:$J$3668,3,FALSE),"")))</f>
        <v/>
      </c>
      <c r="E3608" s="52" t="str">
        <f>IF(AND(OR($D$5&lt;&gt;"",$E$5&lt;&gt;"",$F$5&lt;&gt;"",$G$5&lt;&gt;""),D3608=""),"",IF(AND($D$5="",$E$5="",$F$5="",$G$5=""),"",IFERROR(VLOOKUP(B3608,'勘定科目コード（2019）'!$B$2:$J$3668,4,FALSE),"")))</f>
        <v/>
      </c>
      <c r="F3608" s="53" t="str">
        <f>IF(AND(OR(D3602&lt;&gt;"",E3602&lt;&gt;"",F3602&lt;&gt;"",G3602&lt;&gt;""),E3608=""),"",IF(AND(OR(D3602&lt;&gt;"",E3602&lt;&gt;"",F3602&lt;&gt;"",G3602&lt;&gt;""),E3608=""),"",IF(AND($D$5="",$E$5="",$F$5="",$G$5=""),"",IFERROR(VLOOKUP(B3608,'勘定科目コード（2019）'!$B$2:$J$3668,5,FALSE),""))))</f>
        <v/>
      </c>
      <c r="G3608" s="52" t="str">
        <f>IF(AND(OR(D3602&lt;&gt;"",E3602&lt;&gt;"",F3602&lt;&gt;"",G3602&lt;&gt;""),E3608=""),"",IF(AND($D$5="",$E$5="",$F$5="",$G$5=""),"",IFERROR(VLOOKUP(B3608,'勘定科目コード（2019）'!$B$2:$J$3668,6,FALSE),"")))</f>
        <v/>
      </c>
      <c r="H3608" s="54"/>
      <c r="I3608" s="55" t="str">
        <f>IF(AND(OR(D3602&lt;&gt;"",E3602&lt;&gt;"",F3602&lt;&gt;"",G3602&lt;&gt;""),E3608=""),"",IF(AND($D$5="",$E$5="",$F$5="",$G$5=""),"",IFERROR(VLOOKUP(B3608,'勘定科目コード（2019）'!$B$2:$J$3668,7,FALSE),"")))</f>
        <v/>
      </c>
      <c r="J3608" s="56" t="str">
        <f>IF(AND(OR(D3602&lt;&gt;"",E3602&lt;&gt;"",F3602&lt;&gt;"",G3602&lt;&gt;""),E3608=""),"",IF(AND($D$5="",$E$5="",$F$5="",$G$5=""),"",IFERROR(VLOOKUP(B3608,'勘定科目コード（2019）'!$B$2:$J$3668,8,FALSE),"")))</f>
        <v/>
      </c>
      <c r="K3608" s="57" t="str">
        <f>IF(AND(OR(D3602&lt;&gt;"",E3602&lt;&gt;"",F3602&lt;&gt;"",G3602&lt;&gt;""),E3608=""),"",IF(AND($D$5="",$E$5="",$F$5="",$G$5=""),"",IFERROR(VLOOKUP(B3608,'勘定科目コード（2019）'!$B$2:$J$3668,9,FALSE),"")))</f>
        <v/>
      </c>
      <c r="L3608" s="44" t="str">
        <f>IFERROR(VLOOKUP(D3608,'勘定科目コード（2019）'!$E$2:$J$500,7,FALSE),"")</f>
        <v/>
      </c>
    </row>
    <row r="3609" spans="2:12" x14ac:dyDescent="0.15">
      <c r="B3609" s="31">
        <v>3599</v>
      </c>
      <c r="D3609" s="51" t="str">
        <f>IF(AND($D$5="",$E$5="",$F$5="",$G$5=""),"",(IFERROR(VLOOKUP(B3609,'勘定科目コード（2019）'!$B$2:$J$3668,3,FALSE),"")))</f>
        <v/>
      </c>
      <c r="E3609" s="52" t="str">
        <f>IF(AND(OR($D$5&lt;&gt;"",$E$5&lt;&gt;"",$F$5&lt;&gt;"",$G$5&lt;&gt;""),D3609=""),"",IF(AND($D$5="",$E$5="",$F$5="",$G$5=""),"",IFERROR(VLOOKUP(B3609,'勘定科目コード（2019）'!$B$2:$J$3668,4,FALSE),"")))</f>
        <v/>
      </c>
      <c r="F3609" s="53" t="str">
        <f>IF(AND(OR(D3603&lt;&gt;"",E3603&lt;&gt;"",F3603&lt;&gt;"",G3603&lt;&gt;""),E3609=""),"",IF(AND(OR(D3603&lt;&gt;"",E3603&lt;&gt;"",F3603&lt;&gt;"",G3603&lt;&gt;""),E3609=""),"",IF(AND($D$5="",$E$5="",$F$5="",$G$5=""),"",IFERROR(VLOOKUP(B3609,'勘定科目コード（2019）'!$B$2:$J$3668,5,FALSE),""))))</f>
        <v/>
      </c>
      <c r="G3609" s="52" t="str">
        <f>IF(AND(OR(D3603&lt;&gt;"",E3603&lt;&gt;"",F3603&lt;&gt;"",G3603&lt;&gt;""),E3609=""),"",IF(AND($D$5="",$E$5="",$F$5="",$G$5=""),"",IFERROR(VLOOKUP(B3609,'勘定科目コード（2019）'!$B$2:$J$3668,6,FALSE),"")))</f>
        <v/>
      </c>
      <c r="H3609" s="54"/>
      <c r="I3609" s="55" t="str">
        <f>IF(AND(OR(D3603&lt;&gt;"",E3603&lt;&gt;"",F3603&lt;&gt;"",G3603&lt;&gt;""),E3609=""),"",IF(AND($D$5="",$E$5="",$F$5="",$G$5=""),"",IFERROR(VLOOKUP(B3609,'勘定科目コード（2019）'!$B$2:$J$3668,7,FALSE),"")))</f>
        <v/>
      </c>
      <c r="J3609" s="56" t="str">
        <f>IF(AND(OR(D3603&lt;&gt;"",E3603&lt;&gt;"",F3603&lt;&gt;"",G3603&lt;&gt;""),E3609=""),"",IF(AND($D$5="",$E$5="",$F$5="",$G$5=""),"",IFERROR(VLOOKUP(B3609,'勘定科目コード（2019）'!$B$2:$J$3668,8,FALSE),"")))</f>
        <v/>
      </c>
      <c r="K3609" s="57" t="str">
        <f>IF(AND(OR(D3603&lt;&gt;"",E3603&lt;&gt;"",F3603&lt;&gt;"",G3603&lt;&gt;""),E3609=""),"",IF(AND($D$5="",$E$5="",$F$5="",$G$5=""),"",IFERROR(VLOOKUP(B3609,'勘定科目コード（2019）'!$B$2:$J$3668,9,FALSE),"")))</f>
        <v/>
      </c>
      <c r="L3609" s="44" t="str">
        <f>IFERROR(VLOOKUP(D3609,'勘定科目コード（2019）'!$E$2:$J$500,7,FALSE),"")</f>
        <v/>
      </c>
    </row>
    <row r="3610" spans="2:12" x14ac:dyDescent="0.15">
      <c r="B3610" s="31">
        <v>3600</v>
      </c>
      <c r="D3610" s="51" t="str">
        <f>IF(AND($D$5="",$E$5="",$F$5="",$G$5=""),"",(IFERROR(VLOOKUP(B3610,'勘定科目コード（2019）'!$B$2:$J$3668,3,FALSE),"")))</f>
        <v/>
      </c>
      <c r="E3610" s="52" t="str">
        <f>IF(AND(OR($D$5&lt;&gt;"",$E$5&lt;&gt;"",$F$5&lt;&gt;"",$G$5&lt;&gt;""),D3610=""),"",IF(AND($D$5="",$E$5="",$F$5="",$G$5=""),"",IFERROR(VLOOKUP(B3610,'勘定科目コード（2019）'!$B$2:$J$3668,4,FALSE),"")))</f>
        <v/>
      </c>
      <c r="F3610" s="53" t="str">
        <f>IF(AND(OR(D3604&lt;&gt;"",E3604&lt;&gt;"",F3604&lt;&gt;"",G3604&lt;&gt;""),E3610=""),"",IF(AND(OR(D3604&lt;&gt;"",E3604&lt;&gt;"",F3604&lt;&gt;"",G3604&lt;&gt;""),E3610=""),"",IF(AND($D$5="",$E$5="",$F$5="",$G$5=""),"",IFERROR(VLOOKUP(B3610,'勘定科目コード（2019）'!$B$2:$J$3668,5,FALSE),""))))</f>
        <v/>
      </c>
      <c r="G3610" s="52" t="str">
        <f>IF(AND(OR(D3604&lt;&gt;"",E3604&lt;&gt;"",F3604&lt;&gt;"",G3604&lt;&gt;""),E3610=""),"",IF(AND($D$5="",$E$5="",$F$5="",$G$5=""),"",IFERROR(VLOOKUP(B3610,'勘定科目コード（2019）'!$B$2:$J$3668,6,FALSE),"")))</f>
        <v/>
      </c>
      <c r="H3610" s="54"/>
      <c r="I3610" s="55" t="str">
        <f>IF(AND(OR(D3604&lt;&gt;"",E3604&lt;&gt;"",F3604&lt;&gt;"",G3604&lt;&gt;""),E3610=""),"",IF(AND($D$5="",$E$5="",$F$5="",$G$5=""),"",IFERROR(VLOOKUP(B3610,'勘定科目コード（2019）'!$B$2:$J$3668,7,FALSE),"")))</f>
        <v/>
      </c>
      <c r="J3610" s="56" t="str">
        <f>IF(AND(OR(D3604&lt;&gt;"",E3604&lt;&gt;"",F3604&lt;&gt;"",G3604&lt;&gt;""),E3610=""),"",IF(AND($D$5="",$E$5="",$F$5="",$G$5=""),"",IFERROR(VLOOKUP(B3610,'勘定科目コード（2019）'!$B$2:$J$3668,8,FALSE),"")))</f>
        <v/>
      </c>
      <c r="K3610" s="57" t="str">
        <f>IF(AND(OR(D3604&lt;&gt;"",E3604&lt;&gt;"",F3604&lt;&gt;"",G3604&lt;&gt;""),E3610=""),"",IF(AND($D$5="",$E$5="",$F$5="",$G$5=""),"",IFERROR(VLOOKUP(B3610,'勘定科目コード（2019）'!$B$2:$J$3668,9,FALSE),"")))</f>
        <v/>
      </c>
      <c r="L3610" s="44" t="str">
        <f>IFERROR(VLOOKUP(D3610,'勘定科目コード（2019）'!$E$2:$J$500,7,FALSE),"")</f>
        <v/>
      </c>
    </row>
    <row r="3611" spans="2:12" x14ac:dyDescent="0.15">
      <c r="B3611" s="31">
        <v>3601</v>
      </c>
      <c r="D3611" s="51" t="str">
        <f>IF(AND($D$5="",$E$5="",$F$5="",$G$5=""),"",(IFERROR(VLOOKUP(B3611,'勘定科目コード（2019）'!$B$2:$J$3668,3,FALSE),"")))</f>
        <v/>
      </c>
      <c r="E3611" s="52" t="str">
        <f>IF(AND(OR($D$5&lt;&gt;"",$E$5&lt;&gt;"",$F$5&lt;&gt;"",$G$5&lt;&gt;""),D3611=""),"",IF(AND($D$5="",$E$5="",$F$5="",$G$5=""),"",IFERROR(VLOOKUP(B3611,'勘定科目コード（2019）'!$B$2:$J$3668,4,FALSE),"")))</f>
        <v/>
      </c>
      <c r="F3611" s="53" t="str">
        <f>IF(AND(OR(D3605&lt;&gt;"",E3605&lt;&gt;"",F3605&lt;&gt;"",G3605&lt;&gt;""),E3611=""),"",IF(AND(OR(D3605&lt;&gt;"",E3605&lt;&gt;"",F3605&lt;&gt;"",G3605&lt;&gt;""),E3611=""),"",IF(AND($D$5="",$E$5="",$F$5="",$G$5=""),"",IFERROR(VLOOKUP(B3611,'勘定科目コード（2019）'!$B$2:$J$3668,5,FALSE),""))))</f>
        <v/>
      </c>
      <c r="G3611" s="52" t="str">
        <f>IF(AND(OR(D3605&lt;&gt;"",E3605&lt;&gt;"",F3605&lt;&gt;"",G3605&lt;&gt;""),E3611=""),"",IF(AND($D$5="",$E$5="",$F$5="",$G$5=""),"",IFERROR(VLOOKUP(B3611,'勘定科目コード（2019）'!$B$2:$J$3668,6,FALSE),"")))</f>
        <v/>
      </c>
      <c r="H3611" s="54"/>
      <c r="I3611" s="55" t="str">
        <f>IF(AND(OR(D3605&lt;&gt;"",E3605&lt;&gt;"",F3605&lt;&gt;"",G3605&lt;&gt;""),E3611=""),"",IF(AND($D$5="",$E$5="",$F$5="",$G$5=""),"",IFERROR(VLOOKUP(B3611,'勘定科目コード（2019）'!$B$2:$J$3668,7,FALSE),"")))</f>
        <v/>
      </c>
      <c r="J3611" s="56" t="str">
        <f>IF(AND(OR(D3605&lt;&gt;"",E3605&lt;&gt;"",F3605&lt;&gt;"",G3605&lt;&gt;""),E3611=""),"",IF(AND($D$5="",$E$5="",$F$5="",$G$5=""),"",IFERROR(VLOOKUP(B3611,'勘定科目コード（2019）'!$B$2:$J$3668,8,FALSE),"")))</f>
        <v/>
      </c>
      <c r="K3611" s="57" t="str">
        <f>IF(AND(OR(D3605&lt;&gt;"",E3605&lt;&gt;"",F3605&lt;&gt;"",G3605&lt;&gt;""),E3611=""),"",IF(AND($D$5="",$E$5="",$F$5="",$G$5=""),"",IFERROR(VLOOKUP(B3611,'勘定科目コード（2019）'!$B$2:$J$3668,9,FALSE),"")))</f>
        <v/>
      </c>
      <c r="L3611" s="44" t="str">
        <f>IFERROR(VLOOKUP(D3611,'勘定科目コード（2019）'!$E$2:$J$500,7,FALSE),"")</f>
        <v/>
      </c>
    </row>
    <row r="3612" spans="2:12" x14ac:dyDescent="0.15">
      <c r="B3612" s="31">
        <v>3602</v>
      </c>
      <c r="D3612" s="51" t="str">
        <f>IF(AND($D$5="",$E$5="",$F$5="",$G$5=""),"",(IFERROR(VLOOKUP(B3612,'勘定科目コード（2019）'!$B$2:$J$3668,3,FALSE),"")))</f>
        <v/>
      </c>
      <c r="E3612" s="52" t="str">
        <f>IF(AND(OR($D$5&lt;&gt;"",$E$5&lt;&gt;"",$F$5&lt;&gt;"",$G$5&lt;&gt;""),D3612=""),"",IF(AND($D$5="",$E$5="",$F$5="",$G$5=""),"",IFERROR(VLOOKUP(B3612,'勘定科目コード（2019）'!$B$2:$J$3668,4,FALSE),"")))</f>
        <v/>
      </c>
      <c r="F3612" s="53" t="str">
        <f>IF(AND(OR(D3606&lt;&gt;"",E3606&lt;&gt;"",F3606&lt;&gt;"",G3606&lt;&gt;""),E3612=""),"",IF(AND(OR(D3606&lt;&gt;"",E3606&lt;&gt;"",F3606&lt;&gt;"",G3606&lt;&gt;""),E3612=""),"",IF(AND($D$5="",$E$5="",$F$5="",$G$5=""),"",IFERROR(VLOOKUP(B3612,'勘定科目コード（2019）'!$B$2:$J$3668,5,FALSE),""))))</f>
        <v/>
      </c>
      <c r="G3612" s="52" t="str">
        <f>IF(AND(OR(D3606&lt;&gt;"",E3606&lt;&gt;"",F3606&lt;&gt;"",G3606&lt;&gt;""),E3612=""),"",IF(AND($D$5="",$E$5="",$F$5="",$G$5=""),"",IFERROR(VLOOKUP(B3612,'勘定科目コード（2019）'!$B$2:$J$3668,6,FALSE),"")))</f>
        <v/>
      </c>
      <c r="H3612" s="54"/>
      <c r="I3612" s="55" t="str">
        <f>IF(AND(OR(D3606&lt;&gt;"",E3606&lt;&gt;"",F3606&lt;&gt;"",G3606&lt;&gt;""),E3612=""),"",IF(AND($D$5="",$E$5="",$F$5="",$G$5=""),"",IFERROR(VLOOKUP(B3612,'勘定科目コード（2019）'!$B$2:$J$3668,7,FALSE),"")))</f>
        <v/>
      </c>
      <c r="J3612" s="56" t="str">
        <f>IF(AND(OR(D3606&lt;&gt;"",E3606&lt;&gt;"",F3606&lt;&gt;"",G3606&lt;&gt;""),E3612=""),"",IF(AND($D$5="",$E$5="",$F$5="",$G$5=""),"",IFERROR(VLOOKUP(B3612,'勘定科目コード（2019）'!$B$2:$J$3668,8,FALSE),"")))</f>
        <v/>
      </c>
      <c r="K3612" s="57" t="str">
        <f>IF(AND(OR(D3606&lt;&gt;"",E3606&lt;&gt;"",F3606&lt;&gt;"",G3606&lt;&gt;""),E3612=""),"",IF(AND($D$5="",$E$5="",$F$5="",$G$5=""),"",IFERROR(VLOOKUP(B3612,'勘定科目コード（2019）'!$B$2:$J$3668,9,FALSE),"")))</f>
        <v/>
      </c>
      <c r="L3612" s="44" t="str">
        <f>IFERROR(VLOOKUP(D3612,'勘定科目コード（2019）'!$E$2:$J$500,7,FALSE),"")</f>
        <v/>
      </c>
    </row>
    <row r="3613" spans="2:12" x14ac:dyDescent="0.15">
      <c r="B3613" s="31">
        <v>3603</v>
      </c>
      <c r="D3613" s="51" t="str">
        <f>IF(AND($D$5="",$E$5="",$F$5="",$G$5=""),"",(IFERROR(VLOOKUP(B3613,'勘定科目コード（2019）'!$B$2:$J$3668,3,FALSE),"")))</f>
        <v/>
      </c>
      <c r="E3613" s="52" t="str">
        <f>IF(AND(OR($D$5&lt;&gt;"",$E$5&lt;&gt;"",$F$5&lt;&gt;"",$G$5&lt;&gt;""),D3613=""),"",IF(AND($D$5="",$E$5="",$F$5="",$G$5=""),"",IFERROR(VLOOKUP(B3613,'勘定科目コード（2019）'!$B$2:$J$3668,4,FALSE),"")))</f>
        <v/>
      </c>
      <c r="F3613" s="53" t="str">
        <f>IF(AND(OR(D3607&lt;&gt;"",E3607&lt;&gt;"",F3607&lt;&gt;"",G3607&lt;&gt;""),E3613=""),"",IF(AND(OR(D3607&lt;&gt;"",E3607&lt;&gt;"",F3607&lt;&gt;"",G3607&lt;&gt;""),E3613=""),"",IF(AND($D$5="",$E$5="",$F$5="",$G$5=""),"",IFERROR(VLOOKUP(B3613,'勘定科目コード（2019）'!$B$2:$J$3668,5,FALSE),""))))</f>
        <v/>
      </c>
      <c r="G3613" s="52" t="str">
        <f>IF(AND(OR(D3607&lt;&gt;"",E3607&lt;&gt;"",F3607&lt;&gt;"",G3607&lt;&gt;""),E3613=""),"",IF(AND($D$5="",$E$5="",$F$5="",$G$5=""),"",IFERROR(VLOOKUP(B3613,'勘定科目コード（2019）'!$B$2:$J$3668,6,FALSE),"")))</f>
        <v/>
      </c>
      <c r="H3613" s="54"/>
      <c r="I3613" s="55" t="str">
        <f>IF(AND(OR(D3607&lt;&gt;"",E3607&lt;&gt;"",F3607&lt;&gt;"",G3607&lt;&gt;""),E3613=""),"",IF(AND($D$5="",$E$5="",$F$5="",$G$5=""),"",IFERROR(VLOOKUP(B3613,'勘定科目コード（2019）'!$B$2:$J$3668,7,FALSE),"")))</f>
        <v/>
      </c>
      <c r="J3613" s="56" t="str">
        <f>IF(AND(OR(D3607&lt;&gt;"",E3607&lt;&gt;"",F3607&lt;&gt;"",G3607&lt;&gt;""),E3613=""),"",IF(AND($D$5="",$E$5="",$F$5="",$G$5=""),"",IFERROR(VLOOKUP(B3613,'勘定科目コード（2019）'!$B$2:$J$3668,8,FALSE),"")))</f>
        <v/>
      </c>
      <c r="K3613" s="57" t="str">
        <f>IF(AND(OR(D3607&lt;&gt;"",E3607&lt;&gt;"",F3607&lt;&gt;"",G3607&lt;&gt;""),E3613=""),"",IF(AND($D$5="",$E$5="",$F$5="",$G$5=""),"",IFERROR(VLOOKUP(B3613,'勘定科目コード（2019）'!$B$2:$J$3668,9,FALSE),"")))</f>
        <v/>
      </c>
      <c r="L3613" s="44" t="str">
        <f>IFERROR(VLOOKUP(D3613,'勘定科目コード（2019）'!$E$2:$J$500,7,FALSE),"")</f>
        <v/>
      </c>
    </row>
    <row r="3614" spans="2:12" x14ac:dyDescent="0.15">
      <c r="B3614" s="31">
        <v>3604</v>
      </c>
      <c r="D3614" s="51" t="str">
        <f>IF(AND($D$5="",$E$5="",$F$5="",$G$5=""),"",(IFERROR(VLOOKUP(B3614,'勘定科目コード（2019）'!$B$2:$J$3668,3,FALSE),"")))</f>
        <v/>
      </c>
      <c r="E3614" s="52" t="str">
        <f>IF(AND(OR($D$5&lt;&gt;"",$E$5&lt;&gt;"",$F$5&lt;&gt;"",$G$5&lt;&gt;""),D3614=""),"",IF(AND($D$5="",$E$5="",$F$5="",$G$5=""),"",IFERROR(VLOOKUP(B3614,'勘定科目コード（2019）'!$B$2:$J$3668,4,FALSE),"")))</f>
        <v/>
      </c>
      <c r="F3614" s="53" t="str">
        <f>IF(AND(OR(D3608&lt;&gt;"",E3608&lt;&gt;"",F3608&lt;&gt;"",G3608&lt;&gt;""),E3614=""),"",IF(AND(OR(D3608&lt;&gt;"",E3608&lt;&gt;"",F3608&lt;&gt;"",G3608&lt;&gt;""),E3614=""),"",IF(AND($D$5="",$E$5="",$F$5="",$G$5=""),"",IFERROR(VLOOKUP(B3614,'勘定科目コード（2019）'!$B$2:$J$3668,5,FALSE),""))))</f>
        <v/>
      </c>
      <c r="G3614" s="52" t="str">
        <f>IF(AND(OR(D3608&lt;&gt;"",E3608&lt;&gt;"",F3608&lt;&gt;"",G3608&lt;&gt;""),E3614=""),"",IF(AND($D$5="",$E$5="",$F$5="",$G$5=""),"",IFERROR(VLOOKUP(B3614,'勘定科目コード（2019）'!$B$2:$J$3668,6,FALSE),"")))</f>
        <v/>
      </c>
      <c r="H3614" s="54"/>
      <c r="I3614" s="55" t="str">
        <f>IF(AND(OR(D3608&lt;&gt;"",E3608&lt;&gt;"",F3608&lt;&gt;"",G3608&lt;&gt;""),E3614=""),"",IF(AND($D$5="",$E$5="",$F$5="",$G$5=""),"",IFERROR(VLOOKUP(B3614,'勘定科目コード（2019）'!$B$2:$J$3668,7,FALSE),"")))</f>
        <v/>
      </c>
      <c r="J3614" s="56" t="str">
        <f>IF(AND(OR(D3608&lt;&gt;"",E3608&lt;&gt;"",F3608&lt;&gt;"",G3608&lt;&gt;""),E3614=""),"",IF(AND($D$5="",$E$5="",$F$5="",$G$5=""),"",IFERROR(VLOOKUP(B3614,'勘定科目コード（2019）'!$B$2:$J$3668,8,FALSE),"")))</f>
        <v/>
      </c>
      <c r="K3614" s="57" t="str">
        <f>IF(AND(OR(D3608&lt;&gt;"",E3608&lt;&gt;"",F3608&lt;&gt;"",G3608&lt;&gt;""),E3614=""),"",IF(AND($D$5="",$E$5="",$F$5="",$G$5=""),"",IFERROR(VLOOKUP(B3614,'勘定科目コード（2019）'!$B$2:$J$3668,9,FALSE),"")))</f>
        <v/>
      </c>
      <c r="L3614" s="44" t="str">
        <f>IFERROR(VLOOKUP(D3614,'勘定科目コード（2019）'!$E$2:$J$500,7,FALSE),"")</f>
        <v/>
      </c>
    </row>
    <row r="3615" spans="2:12" x14ac:dyDescent="0.15">
      <c r="B3615" s="31">
        <v>3605</v>
      </c>
      <c r="D3615" s="51" t="str">
        <f>IF(AND($D$5="",$E$5="",$F$5="",$G$5=""),"",(IFERROR(VLOOKUP(B3615,'勘定科目コード（2019）'!$B$2:$J$3668,3,FALSE),"")))</f>
        <v/>
      </c>
      <c r="E3615" s="52" t="str">
        <f>IF(AND(OR($D$5&lt;&gt;"",$E$5&lt;&gt;"",$F$5&lt;&gt;"",$G$5&lt;&gt;""),D3615=""),"",IF(AND($D$5="",$E$5="",$F$5="",$G$5=""),"",IFERROR(VLOOKUP(B3615,'勘定科目コード（2019）'!$B$2:$J$3668,4,FALSE),"")))</f>
        <v/>
      </c>
      <c r="F3615" s="53" t="str">
        <f>IF(AND(OR(D3609&lt;&gt;"",E3609&lt;&gt;"",F3609&lt;&gt;"",G3609&lt;&gt;""),E3615=""),"",IF(AND(OR(D3609&lt;&gt;"",E3609&lt;&gt;"",F3609&lt;&gt;"",G3609&lt;&gt;""),E3615=""),"",IF(AND($D$5="",$E$5="",$F$5="",$G$5=""),"",IFERROR(VLOOKUP(B3615,'勘定科目コード（2019）'!$B$2:$J$3668,5,FALSE),""))))</f>
        <v/>
      </c>
      <c r="G3615" s="52" t="str">
        <f>IF(AND(OR(D3609&lt;&gt;"",E3609&lt;&gt;"",F3609&lt;&gt;"",G3609&lt;&gt;""),E3615=""),"",IF(AND($D$5="",$E$5="",$F$5="",$G$5=""),"",IFERROR(VLOOKUP(B3615,'勘定科目コード（2019）'!$B$2:$J$3668,6,FALSE),"")))</f>
        <v/>
      </c>
      <c r="H3615" s="54"/>
      <c r="I3615" s="55" t="str">
        <f>IF(AND(OR(D3609&lt;&gt;"",E3609&lt;&gt;"",F3609&lt;&gt;"",G3609&lt;&gt;""),E3615=""),"",IF(AND($D$5="",$E$5="",$F$5="",$G$5=""),"",IFERROR(VLOOKUP(B3615,'勘定科目コード（2019）'!$B$2:$J$3668,7,FALSE),"")))</f>
        <v/>
      </c>
      <c r="J3615" s="56" t="str">
        <f>IF(AND(OR(D3609&lt;&gt;"",E3609&lt;&gt;"",F3609&lt;&gt;"",G3609&lt;&gt;""),E3615=""),"",IF(AND($D$5="",$E$5="",$F$5="",$G$5=""),"",IFERROR(VLOOKUP(B3615,'勘定科目コード（2019）'!$B$2:$J$3668,8,FALSE),"")))</f>
        <v/>
      </c>
      <c r="K3615" s="57" t="str">
        <f>IF(AND(OR(D3609&lt;&gt;"",E3609&lt;&gt;"",F3609&lt;&gt;"",G3609&lt;&gt;""),E3615=""),"",IF(AND($D$5="",$E$5="",$F$5="",$G$5=""),"",IFERROR(VLOOKUP(B3615,'勘定科目コード（2019）'!$B$2:$J$3668,9,FALSE),"")))</f>
        <v/>
      </c>
      <c r="L3615" s="44" t="str">
        <f>IFERROR(VLOOKUP(D3615,'勘定科目コード（2019）'!$E$2:$J$500,7,FALSE),"")</f>
        <v/>
      </c>
    </row>
    <row r="3616" spans="2:12" x14ac:dyDescent="0.15">
      <c r="B3616" s="31">
        <v>3606</v>
      </c>
      <c r="D3616" s="51" t="str">
        <f>IF(AND($D$5="",$E$5="",$F$5="",$G$5=""),"",(IFERROR(VLOOKUP(B3616,'勘定科目コード（2019）'!$B$2:$J$3668,3,FALSE),"")))</f>
        <v/>
      </c>
      <c r="E3616" s="52" t="str">
        <f>IF(AND(OR($D$5&lt;&gt;"",$E$5&lt;&gt;"",$F$5&lt;&gt;"",$G$5&lt;&gt;""),D3616=""),"",IF(AND($D$5="",$E$5="",$F$5="",$G$5=""),"",IFERROR(VLOOKUP(B3616,'勘定科目コード（2019）'!$B$2:$J$3668,4,FALSE),"")))</f>
        <v/>
      </c>
      <c r="F3616" s="53" t="str">
        <f>IF(AND(OR(D3610&lt;&gt;"",E3610&lt;&gt;"",F3610&lt;&gt;"",G3610&lt;&gt;""),E3616=""),"",IF(AND(OR(D3610&lt;&gt;"",E3610&lt;&gt;"",F3610&lt;&gt;"",G3610&lt;&gt;""),E3616=""),"",IF(AND($D$5="",$E$5="",$F$5="",$G$5=""),"",IFERROR(VLOOKUP(B3616,'勘定科目コード（2019）'!$B$2:$J$3668,5,FALSE),""))))</f>
        <v/>
      </c>
      <c r="G3616" s="52" t="str">
        <f>IF(AND(OR(D3610&lt;&gt;"",E3610&lt;&gt;"",F3610&lt;&gt;"",G3610&lt;&gt;""),E3616=""),"",IF(AND($D$5="",$E$5="",$F$5="",$G$5=""),"",IFERROR(VLOOKUP(B3616,'勘定科目コード（2019）'!$B$2:$J$3668,6,FALSE),"")))</f>
        <v/>
      </c>
      <c r="H3616" s="54"/>
      <c r="I3616" s="55" t="str">
        <f>IF(AND(OR(D3610&lt;&gt;"",E3610&lt;&gt;"",F3610&lt;&gt;"",G3610&lt;&gt;""),E3616=""),"",IF(AND($D$5="",$E$5="",$F$5="",$G$5=""),"",IFERROR(VLOOKUP(B3616,'勘定科目コード（2019）'!$B$2:$J$3668,7,FALSE),"")))</f>
        <v/>
      </c>
      <c r="J3616" s="56" t="str">
        <f>IF(AND(OR(D3610&lt;&gt;"",E3610&lt;&gt;"",F3610&lt;&gt;"",G3610&lt;&gt;""),E3616=""),"",IF(AND($D$5="",$E$5="",$F$5="",$G$5=""),"",IFERROR(VLOOKUP(B3616,'勘定科目コード（2019）'!$B$2:$J$3668,8,FALSE),"")))</f>
        <v/>
      </c>
      <c r="K3616" s="57" t="str">
        <f>IF(AND(OR(D3610&lt;&gt;"",E3610&lt;&gt;"",F3610&lt;&gt;"",G3610&lt;&gt;""),E3616=""),"",IF(AND($D$5="",$E$5="",$F$5="",$G$5=""),"",IFERROR(VLOOKUP(B3616,'勘定科目コード（2019）'!$B$2:$J$3668,9,FALSE),"")))</f>
        <v/>
      </c>
      <c r="L3616" s="44" t="str">
        <f>IFERROR(VLOOKUP(D3616,'勘定科目コード（2019）'!$E$2:$J$500,7,FALSE),"")</f>
        <v/>
      </c>
    </row>
    <row r="3617" spans="2:12" x14ac:dyDescent="0.15">
      <c r="B3617" s="31">
        <v>3607</v>
      </c>
      <c r="D3617" s="51" t="str">
        <f>IF(AND($D$5="",$E$5="",$F$5="",$G$5=""),"",(IFERROR(VLOOKUP(B3617,'勘定科目コード（2019）'!$B$2:$J$3668,3,FALSE),"")))</f>
        <v/>
      </c>
      <c r="E3617" s="52" t="str">
        <f>IF(AND(OR($D$5&lt;&gt;"",$E$5&lt;&gt;"",$F$5&lt;&gt;"",$G$5&lt;&gt;""),D3617=""),"",IF(AND($D$5="",$E$5="",$F$5="",$G$5=""),"",IFERROR(VLOOKUP(B3617,'勘定科目コード（2019）'!$B$2:$J$3668,4,FALSE),"")))</f>
        <v/>
      </c>
      <c r="F3617" s="53" t="str">
        <f>IF(AND(OR(D3611&lt;&gt;"",E3611&lt;&gt;"",F3611&lt;&gt;"",G3611&lt;&gt;""),E3617=""),"",IF(AND(OR(D3611&lt;&gt;"",E3611&lt;&gt;"",F3611&lt;&gt;"",G3611&lt;&gt;""),E3617=""),"",IF(AND($D$5="",$E$5="",$F$5="",$G$5=""),"",IFERROR(VLOOKUP(B3617,'勘定科目コード（2019）'!$B$2:$J$3668,5,FALSE),""))))</f>
        <v/>
      </c>
      <c r="G3617" s="52" t="str">
        <f>IF(AND(OR(D3611&lt;&gt;"",E3611&lt;&gt;"",F3611&lt;&gt;"",G3611&lt;&gt;""),E3617=""),"",IF(AND($D$5="",$E$5="",$F$5="",$G$5=""),"",IFERROR(VLOOKUP(B3617,'勘定科目コード（2019）'!$B$2:$J$3668,6,FALSE),"")))</f>
        <v/>
      </c>
      <c r="H3617" s="54"/>
      <c r="I3617" s="55" t="str">
        <f>IF(AND(OR(D3611&lt;&gt;"",E3611&lt;&gt;"",F3611&lt;&gt;"",G3611&lt;&gt;""),E3617=""),"",IF(AND($D$5="",$E$5="",$F$5="",$G$5=""),"",IFERROR(VLOOKUP(B3617,'勘定科目コード（2019）'!$B$2:$J$3668,7,FALSE),"")))</f>
        <v/>
      </c>
      <c r="J3617" s="56" t="str">
        <f>IF(AND(OR(D3611&lt;&gt;"",E3611&lt;&gt;"",F3611&lt;&gt;"",G3611&lt;&gt;""),E3617=""),"",IF(AND($D$5="",$E$5="",$F$5="",$G$5=""),"",IFERROR(VLOOKUP(B3617,'勘定科目コード（2019）'!$B$2:$J$3668,8,FALSE),"")))</f>
        <v/>
      </c>
      <c r="K3617" s="57" t="str">
        <f>IF(AND(OR(D3611&lt;&gt;"",E3611&lt;&gt;"",F3611&lt;&gt;"",G3611&lt;&gt;""),E3617=""),"",IF(AND($D$5="",$E$5="",$F$5="",$G$5=""),"",IFERROR(VLOOKUP(B3617,'勘定科目コード（2019）'!$B$2:$J$3668,9,FALSE),"")))</f>
        <v/>
      </c>
      <c r="L3617" s="44" t="str">
        <f>IFERROR(VLOOKUP(D3617,'勘定科目コード（2019）'!$E$2:$J$500,7,FALSE),"")</f>
        <v/>
      </c>
    </row>
    <row r="3618" spans="2:12" x14ac:dyDescent="0.15">
      <c r="B3618" s="31">
        <v>3608</v>
      </c>
      <c r="D3618" s="51" t="str">
        <f>IF(AND($D$5="",$E$5="",$F$5="",$G$5=""),"",(IFERROR(VLOOKUP(B3618,'勘定科目コード（2019）'!$B$2:$J$3668,3,FALSE),"")))</f>
        <v/>
      </c>
      <c r="E3618" s="52" t="str">
        <f>IF(AND(OR($D$5&lt;&gt;"",$E$5&lt;&gt;"",$F$5&lt;&gt;"",$G$5&lt;&gt;""),D3618=""),"",IF(AND($D$5="",$E$5="",$F$5="",$G$5=""),"",IFERROR(VLOOKUP(B3618,'勘定科目コード（2019）'!$B$2:$J$3668,4,FALSE),"")))</f>
        <v/>
      </c>
      <c r="F3618" s="53" t="str">
        <f>IF(AND(OR(D3612&lt;&gt;"",E3612&lt;&gt;"",F3612&lt;&gt;"",G3612&lt;&gt;""),E3618=""),"",IF(AND(OR(D3612&lt;&gt;"",E3612&lt;&gt;"",F3612&lt;&gt;"",G3612&lt;&gt;""),E3618=""),"",IF(AND($D$5="",$E$5="",$F$5="",$G$5=""),"",IFERROR(VLOOKUP(B3618,'勘定科目コード（2019）'!$B$2:$J$3668,5,FALSE),""))))</f>
        <v/>
      </c>
      <c r="G3618" s="52" t="str">
        <f>IF(AND(OR(D3612&lt;&gt;"",E3612&lt;&gt;"",F3612&lt;&gt;"",G3612&lt;&gt;""),E3618=""),"",IF(AND($D$5="",$E$5="",$F$5="",$G$5=""),"",IFERROR(VLOOKUP(B3618,'勘定科目コード（2019）'!$B$2:$J$3668,6,FALSE),"")))</f>
        <v/>
      </c>
      <c r="H3618" s="54"/>
      <c r="I3618" s="55" t="str">
        <f>IF(AND(OR(D3612&lt;&gt;"",E3612&lt;&gt;"",F3612&lt;&gt;"",G3612&lt;&gt;""),E3618=""),"",IF(AND($D$5="",$E$5="",$F$5="",$G$5=""),"",IFERROR(VLOOKUP(B3618,'勘定科目コード（2019）'!$B$2:$J$3668,7,FALSE),"")))</f>
        <v/>
      </c>
      <c r="J3618" s="56" t="str">
        <f>IF(AND(OR(D3612&lt;&gt;"",E3612&lt;&gt;"",F3612&lt;&gt;"",G3612&lt;&gt;""),E3618=""),"",IF(AND($D$5="",$E$5="",$F$5="",$G$5=""),"",IFERROR(VLOOKUP(B3618,'勘定科目コード（2019）'!$B$2:$J$3668,8,FALSE),"")))</f>
        <v/>
      </c>
      <c r="K3618" s="57" t="str">
        <f>IF(AND(OR(D3612&lt;&gt;"",E3612&lt;&gt;"",F3612&lt;&gt;"",G3612&lt;&gt;""),E3618=""),"",IF(AND($D$5="",$E$5="",$F$5="",$G$5=""),"",IFERROR(VLOOKUP(B3618,'勘定科目コード（2019）'!$B$2:$J$3668,9,FALSE),"")))</f>
        <v/>
      </c>
      <c r="L3618" s="44" t="str">
        <f>IFERROR(VLOOKUP(D3618,'勘定科目コード（2019）'!$E$2:$J$500,7,FALSE),"")</f>
        <v/>
      </c>
    </row>
    <row r="3619" spans="2:12" x14ac:dyDescent="0.15">
      <c r="B3619" s="31">
        <v>3609</v>
      </c>
      <c r="D3619" s="51" t="str">
        <f>IF(AND($D$5="",$E$5="",$F$5="",$G$5=""),"",(IFERROR(VLOOKUP(B3619,'勘定科目コード（2019）'!$B$2:$J$3668,3,FALSE),"")))</f>
        <v/>
      </c>
      <c r="E3619" s="52" t="str">
        <f>IF(AND(OR($D$5&lt;&gt;"",$E$5&lt;&gt;"",$F$5&lt;&gt;"",$G$5&lt;&gt;""),D3619=""),"",IF(AND($D$5="",$E$5="",$F$5="",$G$5=""),"",IFERROR(VLOOKUP(B3619,'勘定科目コード（2019）'!$B$2:$J$3668,4,FALSE),"")))</f>
        <v/>
      </c>
      <c r="F3619" s="53" t="str">
        <f>IF(AND(OR(D3613&lt;&gt;"",E3613&lt;&gt;"",F3613&lt;&gt;"",G3613&lt;&gt;""),E3619=""),"",IF(AND(OR(D3613&lt;&gt;"",E3613&lt;&gt;"",F3613&lt;&gt;"",G3613&lt;&gt;""),E3619=""),"",IF(AND($D$5="",$E$5="",$F$5="",$G$5=""),"",IFERROR(VLOOKUP(B3619,'勘定科目コード（2019）'!$B$2:$J$3668,5,FALSE),""))))</f>
        <v/>
      </c>
      <c r="G3619" s="52" t="str">
        <f>IF(AND(OR(D3613&lt;&gt;"",E3613&lt;&gt;"",F3613&lt;&gt;"",G3613&lt;&gt;""),E3619=""),"",IF(AND($D$5="",$E$5="",$F$5="",$G$5=""),"",IFERROR(VLOOKUP(B3619,'勘定科目コード（2019）'!$B$2:$J$3668,6,FALSE),"")))</f>
        <v/>
      </c>
      <c r="H3619" s="54"/>
      <c r="I3619" s="55" t="str">
        <f>IF(AND(OR(D3613&lt;&gt;"",E3613&lt;&gt;"",F3613&lt;&gt;"",G3613&lt;&gt;""),E3619=""),"",IF(AND($D$5="",$E$5="",$F$5="",$G$5=""),"",IFERROR(VLOOKUP(B3619,'勘定科目コード（2019）'!$B$2:$J$3668,7,FALSE),"")))</f>
        <v/>
      </c>
      <c r="J3619" s="56" t="str">
        <f>IF(AND(OR(D3613&lt;&gt;"",E3613&lt;&gt;"",F3613&lt;&gt;"",G3613&lt;&gt;""),E3619=""),"",IF(AND($D$5="",$E$5="",$F$5="",$G$5=""),"",IFERROR(VLOOKUP(B3619,'勘定科目コード（2019）'!$B$2:$J$3668,8,FALSE),"")))</f>
        <v/>
      </c>
      <c r="K3619" s="57" t="str">
        <f>IF(AND(OR(D3613&lt;&gt;"",E3613&lt;&gt;"",F3613&lt;&gt;"",G3613&lt;&gt;""),E3619=""),"",IF(AND($D$5="",$E$5="",$F$5="",$G$5=""),"",IFERROR(VLOOKUP(B3619,'勘定科目コード（2019）'!$B$2:$J$3668,9,FALSE),"")))</f>
        <v/>
      </c>
      <c r="L3619" s="44" t="str">
        <f>IFERROR(VLOOKUP(D3619,'勘定科目コード（2019）'!$E$2:$J$500,7,FALSE),"")</f>
        <v/>
      </c>
    </row>
    <row r="3620" spans="2:12" x14ac:dyDescent="0.15">
      <c r="B3620" s="31">
        <v>3610</v>
      </c>
      <c r="D3620" s="51" t="str">
        <f>IF(AND($D$5="",$E$5="",$F$5="",$G$5=""),"",(IFERROR(VLOOKUP(B3620,'勘定科目コード（2019）'!$B$2:$J$3668,3,FALSE),"")))</f>
        <v/>
      </c>
      <c r="E3620" s="52" t="str">
        <f>IF(AND(OR($D$5&lt;&gt;"",$E$5&lt;&gt;"",$F$5&lt;&gt;"",$G$5&lt;&gt;""),D3620=""),"",IF(AND($D$5="",$E$5="",$F$5="",$G$5=""),"",IFERROR(VLOOKUP(B3620,'勘定科目コード（2019）'!$B$2:$J$3668,4,FALSE),"")))</f>
        <v/>
      </c>
      <c r="F3620" s="53" t="str">
        <f>IF(AND(OR(D3614&lt;&gt;"",E3614&lt;&gt;"",F3614&lt;&gt;"",G3614&lt;&gt;""),E3620=""),"",IF(AND(OR(D3614&lt;&gt;"",E3614&lt;&gt;"",F3614&lt;&gt;"",G3614&lt;&gt;""),E3620=""),"",IF(AND($D$5="",$E$5="",$F$5="",$G$5=""),"",IFERROR(VLOOKUP(B3620,'勘定科目コード（2019）'!$B$2:$J$3668,5,FALSE),""))))</f>
        <v/>
      </c>
      <c r="G3620" s="52" t="str">
        <f>IF(AND(OR(D3614&lt;&gt;"",E3614&lt;&gt;"",F3614&lt;&gt;"",G3614&lt;&gt;""),E3620=""),"",IF(AND($D$5="",$E$5="",$F$5="",$G$5=""),"",IFERROR(VLOOKUP(B3620,'勘定科目コード（2019）'!$B$2:$J$3668,6,FALSE),"")))</f>
        <v/>
      </c>
      <c r="H3620" s="54"/>
      <c r="I3620" s="55" t="str">
        <f>IF(AND(OR(D3614&lt;&gt;"",E3614&lt;&gt;"",F3614&lt;&gt;"",G3614&lt;&gt;""),E3620=""),"",IF(AND($D$5="",$E$5="",$F$5="",$G$5=""),"",IFERROR(VLOOKUP(B3620,'勘定科目コード（2019）'!$B$2:$J$3668,7,FALSE),"")))</f>
        <v/>
      </c>
      <c r="J3620" s="56" t="str">
        <f>IF(AND(OR(D3614&lt;&gt;"",E3614&lt;&gt;"",F3614&lt;&gt;"",G3614&lt;&gt;""),E3620=""),"",IF(AND($D$5="",$E$5="",$F$5="",$G$5=""),"",IFERROR(VLOOKUP(B3620,'勘定科目コード（2019）'!$B$2:$J$3668,8,FALSE),"")))</f>
        <v/>
      </c>
      <c r="K3620" s="57" t="str">
        <f>IF(AND(OR(D3614&lt;&gt;"",E3614&lt;&gt;"",F3614&lt;&gt;"",G3614&lt;&gt;""),E3620=""),"",IF(AND($D$5="",$E$5="",$F$5="",$G$5=""),"",IFERROR(VLOOKUP(B3620,'勘定科目コード（2019）'!$B$2:$J$3668,9,FALSE),"")))</f>
        <v/>
      </c>
      <c r="L3620" s="44" t="str">
        <f>IFERROR(VLOOKUP(D3620,'勘定科目コード（2019）'!$E$2:$J$500,7,FALSE),"")</f>
        <v/>
      </c>
    </row>
    <row r="3621" spans="2:12" x14ac:dyDescent="0.15">
      <c r="B3621" s="31">
        <v>3611</v>
      </c>
      <c r="D3621" s="51" t="str">
        <f>IF(AND($D$5="",$E$5="",$F$5="",$G$5=""),"",(IFERROR(VLOOKUP(B3621,'勘定科目コード（2019）'!$B$2:$J$3668,3,FALSE),"")))</f>
        <v/>
      </c>
      <c r="E3621" s="52" t="str">
        <f>IF(AND(OR($D$5&lt;&gt;"",$E$5&lt;&gt;"",$F$5&lt;&gt;"",$G$5&lt;&gt;""),D3621=""),"",IF(AND($D$5="",$E$5="",$F$5="",$G$5=""),"",IFERROR(VLOOKUP(B3621,'勘定科目コード（2019）'!$B$2:$J$3668,4,FALSE),"")))</f>
        <v/>
      </c>
      <c r="F3621" s="53" t="str">
        <f>IF(AND(OR(D3615&lt;&gt;"",E3615&lt;&gt;"",F3615&lt;&gt;"",G3615&lt;&gt;""),E3621=""),"",IF(AND(OR(D3615&lt;&gt;"",E3615&lt;&gt;"",F3615&lt;&gt;"",G3615&lt;&gt;""),E3621=""),"",IF(AND($D$5="",$E$5="",$F$5="",$G$5=""),"",IFERROR(VLOOKUP(B3621,'勘定科目コード（2019）'!$B$2:$J$3668,5,FALSE),""))))</f>
        <v/>
      </c>
      <c r="G3621" s="52" t="str">
        <f>IF(AND(OR(D3615&lt;&gt;"",E3615&lt;&gt;"",F3615&lt;&gt;"",G3615&lt;&gt;""),E3621=""),"",IF(AND($D$5="",$E$5="",$F$5="",$G$5=""),"",IFERROR(VLOOKUP(B3621,'勘定科目コード（2019）'!$B$2:$J$3668,6,FALSE),"")))</f>
        <v/>
      </c>
      <c r="H3621" s="54"/>
      <c r="I3621" s="55" t="str">
        <f>IF(AND(OR(D3615&lt;&gt;"",E3615&lt;&gt;"",F3615&lt;&gt;"",G3615&lt;&gt;""),E3621=""),"",IF(AND($D$5="",$E$5="",$F$5="",$G$5=""),"",IFERROR(VLOOKUP(B3621,'勘定科目コード（2019）'!$B$2:$J$3668,7,FALSE),"")))</f>
        <v/>
      </c>
      <c r="J3621" s="56" t="str">
        <f>IF(AND(OR(D3615&lt;&gt;"",E3615&lt;&gt;"",F3615&lt;&gt;"",G3615&lt;&gt;""),E3621=""),"",IF(AND($D$5="",$E$5="",$F$5="",$G$5=""),"",IFERROR(VLOOKUP(B3621,'勘定科目コード（2019）'!$B$2:$J$3668,8,FALSE),"")))</f>
        <v/>
      </c>
      <c r="K3621" s="57" t="str">
        <f>IF(AND(OR(D3615&lt;&gt;"",E3615&lt;&gt;"",F3615&lt;&gt;"",G3615&lt;&gt;""),E3621=""),"",IF(AND($D$5="",$E$5="",$F$5="",$G$5=""),"",IFERROR(VLOOKUP(B3621,'勘定科目コード（2019）'!$B$2:$J$3668,9,FALSE),"")))</f>
        <v/>
      </c>
      <c r="L3621" s="44" t="str">
        <f>IFERROR(VLOOKUP(D3621,'勘定科目コード（2019）'!$E$2:$J$500,7,FALSE),"")</f>
        <v/>
      </c>
    </row>
    <row r="3622" spans="2:12" x14ac:dyDescent="0.15">
      <c r="B3622" s="31">
        <v>3612</v>
      </c>
      <c r="D3622" s="51" t="str">
        <f>IF(AND($D$5="",$E$5="",$F$5="",$G$5=""),"",(IFERROR(VLOOKUP(B3622,'勘定科目コード（2019）'!$B$2:$J$3668,3,FALSE),"")))</f>
        <v/>
      </c>
      <c r="E3622" s="52" t="str">
        <f>IF(AND(OR($D$5&lt;&gt;"",$E$5&lt;&gt;"",$F$5&lt;&gt;"",$G$5&lt;&gt;""),D3622=""),"",IF(AND($D$5="",$E$5="",$F$5="",$G$5=""),"",IFERROR(VLOOKUP(B3622,'勘定科目コード（2019）'!$B$2:$J$3668,4,FALSE),"")))</f>
        <v/>
      </c>
      <c r="F3622" s="53" t="str">
        <f>IF(AND(OR(D3616&lt;&gt;"",E3616&lt;&gt;"",F3616&lt;&gt;"",G3616&lt;&gt;""),E3622=""),"",IF(AND(OR(D3616&lt;&gt;"",E3616&lt;&gt;"",F3616&lt;&gt;"",G3616&lt;&gt;""),E3622=""),"",IF(AND($D$5="",$E$5="",$F$5="",$G$5=""),"",IFERROR(VLOOKUP(B3622,'勘定科目コード（2019）'!$B$2:$J$3668,5,FALSE),""))))</f>
        <v/>
      </c>
      <c r="G3622" s="52" t="str">
        <f>IF(AND(OR(D3616&lt;&gt;"",E3616&lt;&gt;"",F3616&lt;&gt;"",G3616&lt;&gt;""),E3622=""),"",IF(AND($D$5="",$E$5="",$F$5="",$G$5=""),"",IFERROR(VLOOKUP(B3622,'勘定科目コード（2019）'!$B$2:$J$3668,6,FALSE),"")))</f>
        <v/>
      </c>
      <c r="H3622" s="54"/>
      <c r="I3622" s="55" t="str">
        <f>IF(AND(OR(D3616&lt;&gt;"",E3616&lt;&gt;"",F3616&lt;&gt;"",G3616&lt;&gt;""),E3622=""),"",IF(AND($D$5="",$E$5="",$F$5="",$G$5=""),"",IFERROR(VLOOKUP(B3622,'勘定科目コード（2019）'!$B$2:$J$3668,7,FALSE),"")))</f>
        <v/>
      </c>
      <c r="J3622" s="56" t="str">
        <f>IF(AND(OR(D3616&lt;&gt;"",E3616&lt;&gt;"",F3616&lt;&gt;"",G3616&lt;&gt;""),E3622=""),"",IF(AND($D$5="",$E$5="",$F$5="",$G$5=""),"",IFERROR(VLOOKUP(B3622,'勘定科目コード（2019）'!$B$2:$J$3668,8,FALSE),"")))</f>
        <v/>
      </c>
      <c r="K3622" s="57" t="str">
        <f>IF(AND(OR(D3616&lt;&gt;"",E3616&lt;&gt;"",F3616&lt;&gt;"",G3616&lt;&gt;""),E3622=""),"",IF(AND($D$5="",$E$5="",$F$5="",$G$5=""),"",IFERROR(VLOOKUP(B3622,'勘定科目コード（2019）'!$B$2:$J$3668,9,FALSE),"")))</f>
        <v/>
      </c>
      <c r="L3622" s="44" t="str">
        <f>IFERROR(VLOOKUP(D3622,'勘定科目コード（2019）'!$E$2:$J$500,7,FALSE),"")</f>
        <v/>
      </c>
    </row>
    <row r="3623" spans="2:12" x14ac:dyDescent="0.15">
      <c r="B3623" s="31">
        <v>3613</v>
      </c>
      <c r="D3623" s="51" t="str">
        <f>IF(AND($D$5="",$E$5="",$F$5="",$G$5=""),"",(IFERROR(VLOOKUP(B3623,'勘定科目コード（2019）'!$B$2:$J$3668,3,FALSE),"")))</f>
        <v/>
      </c>
      <c r="E3623" s="52" t="str">
        <f>IF(AND(OR($D$5&lt;&gt;"",$E$5&lt;&gt;"",$F$5&lt;&gt;"",$G$5&lt;&gt;""),D3623=""),"",IF(AND($D$5="",$E$5="",$F$5="",$G$5=""),"",IFERROR(VLOOKUP(B3623,'勘定科目コード（2019）'!$B$2:$J$3668,4,FALSE),"")))</f>
        <v/>
      </c>
      <c r="F3623" s="53" t="str">
        <f>IF(AND(OR(D3617&lt;&gt;"",E3617&lt;&gt;"",F3617&lt;&gt;"",G3617&lt;&gt;""),E3623=""),"",IF(AND(OR(D3617&lt;&gt;"",E3617&lt;&gt;"",F3617&lt;&gt;"",G3617&lt;&gt;""),E3623=""),"",IF(AND($D$5="",$E$5="",$F$5="",$G$5=""),"",IFERROR(VLOOKUP(B3623,'勘定科目コード（2019）'!$B$2:$J$3668,5,FALSE),""))))</f>
        <v/>
      </c>
      <c r="G3623" s="52" t="str">
        <f>IF(AND(OR(D3617&lt;&gt;"",E3617&lt;&gt;"",F3617&lt;&gt;"",G3617&lt;&gt;""),E3623=""),"",IF(AND($D$5="",$E$5="",$F$5="",$G$5=""),"",IFERROR(VLOOKUP(B3623,'勘定科目コード（2019）'!$B$2:$J$3668,6,FALSE),"")))</f>
        <v/>
      </c>
      <c r="H3623" s="54"/>
      <c r="I3623" s="55" t="str">
        <f>IF(AND(OR(D3617&lt;&gt;"",E3617&lt;&gt;"",F3617&lt;&gt;"",G3617&lt;&gt;""),E3623=""),"",IF(AND($D$5="",$E$5="",$F$5="",$G$5=""),"",IFERROR(VLOOKUP(B3623,'勘定科目コード（2019）'!$B$2:$J$3668,7,FALSE),"")))</f>
        <v/>
      </c>
      <c r="J3623" s="56" t="str">
        <f>IF(AND(OR(D3617&lt;&gt;"",E3617&lt;&gt;"",F3617&lt;&gt;"",G3617&lt;&gt;""),E3623=""),"",IF(AND($D$5="",$E$5="",$F$5="",$G$5=""),"",IFERROR(VLOOKUP(B3623,'勘定科目コード（2019）'!$B$2:$J$3668,8,FALSE),"")))</f>
        <v/>
      </c>
      <c r="K3623" s="57" t="str">
        <f>IF(AND(OR(D3617&lt;&gt;"",E3617&lt;&gt;"",F3617&lt;&gt;"",G3617&lt;&gt;""),E3623=""),"",IF(AND($D$5="",$E$5="",$F$5="",$G$5=""),"",IFERROR(VLOOKUP(B3623,'勘定科目コード（2019）'!$B$2:$J$3668,9,FALSE),"")))</f>
        <v/>
      </c>
      <c r="L3623" s="44" t="str">
        <f>IFERROR(VLOOKUP(D3623,'勘定科目コード（2019）'!$E$2:$J$500,7,FALSE),"")</f>
        <v/>
      </c>
    </row>
    <row r="3624" spans="2:12" x14ac:dyDescent="0.15">
      <c r="B3624" s="31">
        <v>3614</v>
      </c>
      <c r="D3624" s="51" t="str">
        <f>IF(AND($D$5="",$E$5="",$F$5="",$G$5=""),"",(IFERROR(VLOOKUP(B3624,'勘定科目コード（2019）'!$B$2:$J$3668,3,FALSE),"")))</f>
        <v/>
      </c>
      <c r="E3624" s="52" t="str">
        <f>IF(AND(OR($D$5&lt;&gt;"",$E$5&lt;&gt;"",$F$5&lt;&gt;"",$G$5&lt;&gt;""),D3624=""),"",IF(AND($D$5="",$E$5="",$F$5="",$G$5=""),"",IFERROR(VLOOKUP(B3624,'勘定科目コード（2019）'!$B$2:$J$3668,4,FALSE),"")))</f>
        <v/>
      </c>
      <c r="F3624" s="53" t="str">
        <f>IF(AND(OR(D3618&lt;&gt;"",E3618&lt;&gt;"",F3618&lt;&gt;"",G3618&lt;&gt;""),E3624=""),"",IF(AND(OR(D3618&lt;&gt;"",E3618&lt;&gt;"",F3618&lt;&gt;"",G3618&lt;&gt;""),E3624=""),"",IF(AND($D$5="",$E$5="",$F$5="",$G$5=""),"",IFERROR(VLOOKUP(B3624,'勘定科目コード（2019）'!$B$2:$J$3668,5,FALSE),""))))</f>
        <v/>
      </c>
      <c r="G3624" s="52" t="str">
        <f>IF(AND(OR(D3618&lt;&gt;"",E3618&lt;&gt;"",F3618&lt;&gt;"",G3618&lt;&gt;""),E3624=""),"",IF(AND($D$5="",$E$5="",$F$5="",$G$5=""),"",IFERROR(VLOOKUP(B3624,'勘定科目コード（2019）'!$B$2:$J$3668,6,FALSE),"")))</f>
        <v/>
      </c>
      <c r="H3624" s="54"/>
      <c r="I3624" s="55" t="str">
        <f>IF(AND(OR(D3618&lt;&gt;"",E3618&lt;&gt;"",F3618&lt;&gt;"",G3618&lt;&gt;""),E3624=""),"",IF(AND($D$5="",$E$5="",$F$5="",$G$5=""),"",IFERROR(VLOOKUP(B3624,'勘定科目コード（2019）'!$B$2:$J$3668,7,FALSE),"")))</f>
        <v/>
      </c>
      <c r="J3624" s="56" t="str">
        <f>IF(AND(OR(D3618&lt;&gt;"",E3618&lt;&gt;"",F3618&lt;&gt;"",G3618&lt;&gt;""),E3624=""),"",IF(AND($D$5="",$E$5="",$F$5="",$G$5=""),"",IFERROR(VLOOKUP(B3624,'勘定科目コード（2019）'!$B$2:$J$3668,8,FALSE),"")))</f>
        <v/>
      </c>
      <c r="K3624" s="57" t="str">
        <f>IF(AND(OR(D3618&lt;&gt;"",E3618&lt;&gt;"",F3618&lt;&gt;"",G3618&lt;&gt;""),E3624=""),"",IF(AND($D$5="",$E$5="",$F$5="",$G$5=""),"",IFERROR(VLOOKUP(B3624,'勘定科目コード（2019）'!$B$2:$J$3668,9,FALSE),"")))</f>
        <v/>
      </c>
      <c r="L3624" s="44" t="str">
        <f>IFERROR(VLOOKUP(D3624,'勘定科目コード（2019）'!$E$2:$J$500,7,FALSE),"")</f>
        <v/>
      </c>
    </row>
    <row r="3625" spans="2:12" x14ac:dyDescent="0.15">
      <c r="B3625" s="31">
        <v>3615</v>
      </c>
      <c r="D3625" s="51" t="str">
        <f>IF(AND($D$5="",$E$5="",$F$5="",$G$5=""),"",(IFERROR(VLOOKUP(B3625,'勘定科目コード（2019）'!$B$2:$J$3668,3,FALSE),"")))</f>
        <v/>
      </c>
      <c r="E3625" s="52" t="str">
        <f>IF(AND(OR($D$5&lt;&gt;"",$E$5&lt;&gt;"",$F$5&lt;&gt;"",$G$5&lt;&gt;""),D3625=""),"",IF(AND($D$5="",$E$5="",$F$5="",$G$5=""),"",IFERROR(VLOOKUP(B3625,'勘定科目コード（2019）'!$B$2:$J$3668,4,FALSE),"")))</f>
        <v/>
      </c>
      <c r="F3625" s="53" t="str">
        <f>IF(AND(OR(D3619&lt;&gt;"",E3619&lt;&gt;"",F3619&lt;&gt;"",G3619&lt;&gt;""),E3625=""),"",IF(AND(OR(D3619&lt;&gt;"",E3619&lt;&gt;"",F3619&lt;&gt;"",G3619&lt;&gt;""),E3625=""),"",IF(AND($D$5="",$E$5="",$F$5="",$G$5=""),"",IFERROR(VLOOKUP(B3625,'勘定科目コード（2019）'!$B$2:$J$3668,5,FALSE),""))))</f>
        <v/>
      </c>
      <c r="G3625" s="52" t="str">
        <f>IF(AND(OR(D3619&lt;&gt;"",E3619&lt;&gt;"",F3619&lt;&gt;"",G3619&lt;&gt;""),E3625=""),"",IF(AND($D$5="",$E$5="",$F$5="",$G$5=""),"",IFERROR(VLOOKUP(B3625,'勘定科目コード（2019）'!$B$2:$J$3668,6,FALSE),"")))</f>
        <v/>
      </c>
      <c r="H3625" s="54"/>
      <c r="I3625" s="55" t="str">
        <f>IF(AND(OR(D3619&lt;&gt;"",E3619&lt;&gt;"",F3619&lt;&gt;"",G3619&lt;&gt;""),E3625=""),"",IF(AND($D$5="",$E$5="",$F$5="",$G$5=""),"",IFERROR(VLOOKUP(B3625,'勘定科目コード（2019）'!$B$2:$J$3668,7,FALSE),"")))</f>
        <v/>
      </c>
      <c r="J3625" s="56" t="str">
        <f>IF(AND(OR(D3619&lt;&gt;"",E3619&lt;&gt;"",F3619&lt;&gt;"",G3619&lt;&gt;""),E3625=""),"",IF(AND($D$5="",$E$5="",$F$5="",$G$5=""),"",IFERROR(VLOOKUP(B3625,'勘定科目コード（2019）'!$B$2:$J$3668,8,FALSE),"")))</f>
        <v/>
      </c>
      <c r="K3625" s="57" t="str">
        <f>IF(AND(OR(D3619&lt;&gt;"",E3619&lt;&gt;"",F3619&lt;&gt;"",G3619&lt;&gt;""),E3625=""),"",IF(AND($D$5="",$E$5="",$F$5="",$G$5=""),"",IFERROR(VLOOKUP(B3625,'勘定科目コード（2019）'!$B$2:$J$3668,9,FALSE),"")))</f>
        <v/>
      </c>
      <c r="L3625" s="44" t="str">
        <f>IFERROR(VLOOKUP(D3625,'勘定科目コード（2019）'!$E$2:$J$500,7,FALSE),"")</f>
        <v/>
      </c>
    </row>
    <row r="3626" spans="2:12" x14ac:dyDescent="0.15">
      <c r="B3626" s="31">
        <v>3616</v>
      </c>
      <c r="D3626" s="51" t="str">
        <f>IF(AND($D$5="",$E$5="",$F$5="",$G$5=""),"",(IFERROR(VLOOKUP(B3626,'勘定科目コード（2019）'!$B$2:$J$3668,3,FALSE),"")))</f>
        <v/>
      </c>
      <c r="E3626" s="52" t="str">
        <f>IF(AND(OR($D$5&lt;&gt;"",$E$5&lt;&gt;"",$F$5&lt;&gt;"",$G$5&lt;&gt;""),D3626=""),"",IF(AND($D$5="",$E$5="",$F$5="",$G$5=""),"",IFERROR(VLOOKUP(B3626,'勘定科目コード（2019）'!$B$2:$J$3668,4,FALSE),"")))</f>
        <v/>
      </c>
      <c r="F3626" s="53" t="str">
        <f>IF(AND(OR(D3620&lt;&gt;"",E3620&lt;&gt;"",F3620&lt;&gt;"",G3620&lt;&gt;""),E3626=""),"",IF(AND(OR(D3620&lt;&gt;"",E3620&lt;&gt;"",F3620&lt;&gt;"",G3620&lt;&gt;""),E3626=""),"",IF(AND($D$5="",$E$5="",$F$5="",$G$5=""),"",IFERROR(VLOOKUP(B3626,'勘定科目コード（2019）'!$B$2:$J$3668,5,FALSE),""))))</f>
        <v/>
      </c>
      <c r="G3626" s="52" t="str">
        <f>IF(AND(OR(D3620&lt;&gt;"",E3620&lt;&gt;"",F3620&lt;&gt;"",G3620&lt;&gt;""),E3626=""),"",IF(AND($D$5="",$E$5="",$F$5="",$G$5=""),"",IFERROR(VLOOKUP(B3626,'勘定科目コード（2019）'!$B$2:$J$3668,6,FALSE),"")))</f>
        <v/>
      </c>
      <c r="H3626" s="54"/>
      <c r="I3626" s="55" t="str">
        <f>IF(AND(OR(D3620&lt;&gt;"",E3620&lt;&gt;"",F3620&lt;&gt;"",G3620&lt;&gt;""),E3626=""),"",IF(AND($D$5="",$E$5="",$F$5="",$G$5=""),"",IFERROR(VLOOKUP(B3626,'勘定科目コード（2019）'!$B$2:$J$3668,7,FALSE),"")))</f>
        <v/>
      </c>
      <c r="J3626" s="56" t="str">
        <f>IF(AND(OR(D3620&lt;&gt;"",E3620&lt;&gt;"",F3620&lt;&gt;"",G3620&lt;&gt;""),E3626=""),"",IF(AND($D$5="",$E$5="",$F$5="",$G$5=""),"",IFERROR(VLOOKUP(B3626,'勘定科目コード（2019）'!$B$2:$J$3668,8,FALSE),"")))</f>
        <v/>
      </c>
      <c r="K3626" s="57" t="str">
        <f>IF(AND(OR(D3620&lt;&gt;"",E3620&lt;&gt;"",F3620&lt;&gt;"",G3620&lt;&gt;""),E3626=""),"",IF(AND($D$5="",$E$5="",$F$5="",$G$5=""),"",IFERROR(VLOOKUP(B3626,'勘定科目コード（2019）'!$B$2:$J$3668,9,FALSE),"")))</f>
        <v/>
      </c>
      <c r="L3626" s="44" t="str">
        <f>IFERROR(VLOOKUP(D3626,'勘定科目コード（2019）'!$E$2:$J$500,7,FALSE),"")</f>
        <v/>
      </c>
    </row>
    <row r="3627" spans="2:12" x14ac:dyDescent="0.15">
      <c r="B3627" s="31">
        <v>3617</v>
      </c>
      <c r="D3627" s="51" t="str">
        <f>IF(AND($D$5="",$E$5="",$F$5="",$G$5=""),"",(IFERROR(VLOOKUP(B3627,'勘定科目コード（2019）'!$B$2:$J$3668,3,FALSE),"")))</f>
        <v/>
      </c>
      <c r="E3627" s="52" t="str">
        <f>IF(AND(OR($D$5&lt;&gt;"",$E$5&lt;&gt;"",$F$5&lt;&gt;"",$G$5&lt;&gt;""),D3627=""),"",IF(AND($D$5="",$E$5="",$F$5="",$G$5=""),"",IFERROR(VLOOKUP(B3627,'勘定科目コード（2019）'!$B$2:$J$3668,4,FALSE),"")))</f>
        <v/>
      </c>
      <c r="F3627" s="53" t="str">
        <f>IF(AND(OR(D3621&lt;&gt;"",E3621&lt;&gt;"",F3621&lt;&gt;"",G3621&lt;&gt;""),E3627=""),"",IF(AND(OR(D3621&lt;&gt;"",E3621&lt;&gt;"",F3621&lt;&gt;"",G3621&lt;&gt;""),E3627=""),"",IF(AND($D$5="",$E$5="",$F$5="",$G$5=""),"",IFERROR(VLOOKUP(B3627,'勘定科目コード（2019）'!$B$2:$J$3668,5,FALSE),""))))</f>
        <v/>
      </c>
      <c r="G3627" s="52" t="str">
        <f>IF(AND(OR(D3621&lt;&gt;"",E3621&lt;&gt;"",F3621&lt;&gt;"",G3621&lt;&gt;""),E3627=""),"",IF(AND($D$5="",$E$5="",$F$5="",$G$5=""),"",IFERROR(VLOOKUP(B3627,'勘定科目コード（2019）'!$B$2:$J$3668,6,FALSE),"")))</f>
        <v/>
      </c>
      <c r="H3627" s="54"/>
      <c r="I3627" s="55" t="str">
        <f>IF(AND(OR(D3621&lt;&gt;"",E3621&lt;&gt;"",F3621&lt;&gt;"",G3621&lt;&gt;""),E3627=""),"",IF(AND($D$5="",$E$5="",$F$5="",$G$5=""),"",IFERROR(VLOOKUP(B3627,'勘定科目コード（2019）'!$B$2:$J$3668,7,FALSE),"")))</f>
        <v/>
      </c>
      <c r="J3627" s="56" t="str">
        <f>IF(AND(OR(D3621&lt;&gt;"",E3621&lt;&gt;"",F3621&lt;&gt;"",G3621&lt;&gt;""),E3627=""),"",IF(AND($D$5="",$E$5="",$F$5="",$G$5=""),"",IFERROR(VLOOKUP(B3627,'勘定科目コード（2019）'!$B$2:$J$3668,8,FALSE),"")))</f>
        <v/>
      </c>
      <c r="K3627" s="57" t="str">
        <f>IF(AND(OR(D3621&lt;&gt;"",E3621&lt;&gt;"",F3621&lt;&gt;"",G3621&lt;&gt;""),E3627=""),"",IF(AND($D$5="",$E$5="",$F$5="",$G$5=""),"",IFERROR(VLOOKUP(B3627,'勘定科目コード（2019）'!$B$2:$J$3668,9,FALSE),"")))</f>
        <v/>
      </c>
      <c r="L3627" s="44" t="str">
        <f>IFERROR(VLOOKUP(D3627,'勘定科目コード（2019）'!$E$2:$J$500,7,FALSE),"")</f>
        <v/>
      </c>
    </row>
    <row r="3628" spans="2:12" x14ac:dyDescent="0.15">
      <c r="B3628" s="31">
        <v>3618</v>
      </c>
      <c r="D3628" s="51" t="str">
        <f>IF(AND($D$5="",$E$5="",$F$5="",$G$5=""),"",(IFERROR(VLOOKUP(B3628,'勘定科目コード（2019）'!$B$2:$J$3668,3,FALSE),"")))</f>
        <v/>
      </c>
      <c r="E3628" s="52" t="str">
        <f>IF(AND(OR($D$5&lt;&gt;"",$E$5&lt;&gt;"",$F$5&lt;&gt;"",$G$5&lt;&gt;""),D3628=""),"",IF(AND($D$5="",$E$5="",$F$5="",$G$5=""),"",IFERROR(VLOOKUP(B3628,'勘定科目コード（2019）'!$B$2:$J$3668,4,FALSE),"")))</f>
        <v/>
      </c>
      <c r="F3628" s="53" t="str">
        <f>IF(AND(OR(D3622&lt;&gt;"",E3622&lt;&gt;"",F3622&lt;&gt;"",G3622&lt;&gt;""),E3628=""),"",IF(AND(OR(D3622&lt;&gt;"",E3622&lt;&gt;"",F3622&lt;&gt;"",G3622&lt;&gt;""),E3628=""),"",IF(AND($D$5="",$E$5="",$F$5="",$G$5=""),"",IFERROR(VLOOKUP(B3628,'勘定科目コード（2019）'!$B$2:$J$3668,5,FALSE),""))))</f>
        <v/>
      </c>
      <c r="G3628" s="52" t="str">
        <f>IF(AND(OR(D3622&lt;&gt;"",E3622&lt;&gt;"",F3622&lt;&gt;"",G3622&lt;&gt;""),E3628=""),"",IF(AND($D$5="",$E$5="",$F$5="",$G$5=""),"",IFERROR(VLOOKUP(B3628,'勘定科目コード（2019）'!$B$2:$J$3668,6,FALSE),"")))</f>
        <v/>
      </c>
      <c r="H3628" s="54"/>
      <c r="I3628" s="55" t="str">
        <f>IF(AND(OR(D3622&lt;&gt;"",E3622&lt;&gt;"",F3622&lt;&gt;"",G3622&lt;&gt;""),E3628=""),"",IF(AND($D$5="",$E$5="",$F$5="",$G$5=""),"",IFERROR(VLOOKUP(B3628,'勘定科目コード（2019）'!$B$2:$J$3668,7,FALSE),"")))</f>
        <v/>
      </c>
      <c r="J3628" s="56" t="str">
        <f>IF(AND(OR(D3622&lt;&gt;"",E3622&lt;&gt;"",F3622&lt;&gt;"",G3622&lt;&gt;""),E3628=""),"",IF(AND($D$5="",$E$5="",$F$5="",$G$5=""),"",IFERROR(VLOOKUP(B3628,'勘定科目コード（2019）'!$B$2:$J$3668,8,FALSE),"")))</f>
        <v/>
      </c>
      <c r="K3628" s="57" t="str">
        <f>IF(AND(OR(D3622&lt;&gt;"",E3622&lt;&gt;"",F3622&lt;&gt;"",G3622&lt;&gt;""),E3628=""),"",IF(AND($D$5="",$E$5="",$F$5="",$G$5=""),"",IFERROR(VLOOKUP(B3628,'勘定科目コード（2019）'!$B$2:$J$3668,9,FALSE),"")))</f>
        <v/>
      </c>
      <c r="L3628" s="44" t="str">
        <f>IFERROR(VLOOKUP(D3628,'勘定科目コード（2019）'!$E$2:$J$500,7,FALSE),"")</f>
        <v/>
      </c>
    </row>
    <row r="3629" spans="2:12" x14ac:dyDescent="0.15">
      <c r="B3629" s="31">
        <v>3619</v>
      </c>
      <c r="D3629" s="51" t="str">
        <f>IF(AND($D$5="",$E$5="",$F$5="",$G$5=""),"",(IFERROR(VLOOKUP(B3629,'勘定科目コード（2019）'!$B$2:$J$3668,3,FALSE),"")))</f>
        <v/>
      </c>
      <c r="E3629" s="52" t="str">
        <f>IF(AND(OR($D$5&lt;&gt;"",$E$5&lt;&gt;"",$F$5&lt;&gt;"",$G$5&lt;&gt;""),D3629=""),"",IF(AND($D$5="",$E$5="",$F$5="",$G$5=""),"",IFERROR(VLOOKUP(B3629,'勘定科目コード（2019）'!$B$2:$J$3668,4,FALSE),"")))</f>
        <v/>
      </c>
      <c r="F3629" s="53" t="str">
        <f>IF(AND(OR(D3623&lt;&gt;"",E3623&lt;&gt;"",F3623&lt;&gt;"",G3623&lt;&gt;""),E3629=""),"",IF(AND(OR(D3623&lt;&gt;"",E3623&lt;&gt;"",F3623&lt;&gt;"",G3623&lt;&gt;""),E3629=""),"",IF(AND($D$5="",$E$5="",$F$5="",$G$5=""),"",IFERROR(VLOOKUP(B3629,'勘定科目コード（2019）'!$B$2:$J$3668,5,FALSE),""))))</f>
        <v/>
      </c>
      <c r="G3629" s="52" t="str">
        <f>IF(AND(OR(D3623&lt;&gt;"",E3623&lt;&gt;"",F3623&lt;&gt;"",G3623&lt;&gt;""),E3629=""),"",IF(AND($D$5="",$E$5="",$F$5="",$G$5=""),"",IFERROR(VLOOKUP(B3629,'勘定科目コード（2019）'!$B$2:$J$3668,6,FALSE),"")))</f>
        <v/>
      </c>
      <c r="H3629" s="54"/>
      <c r="I3629" s="55" t="str">
        <f>IF(AND(OR(D3623&lt;&gt;"",E3623&lt;&gt;"",F3623&lt;&gt;"",G3623&lt;&gt;""),E3629=""),"",IF(AND($D$5="",$E$5="",$F$5="",$G$5=""),"",IFERROR(VLOOKUP(B3629,'勘定科目コード（2019）'!$B$2:$J$3668,7,FALSE),"")))</f>
        <v/>
      </c>
      <c r="J3629" s="56" t="str">
        <f>IF(AND(OR(D3623&lt;&gt;"",E3623&lt;&gt;"",F3623&lt;&gt;"",G3623&lt;&gt;""),E3629=""),"",IF(AND($D$5="",$E$5="",$F$5="",$G$5=""),"",IFERROR(VLOOKUP(B3629,'勘定科目コード（2019）'!$B$2:$J$3668,8,FALSE),"")))</f>
        <v/>
      </c>
      <c r="K3629" s="57" t="str">
        <f>IF(AND(OR(D3623&lt;&gt;"",E3623&lt;&gt;"",F3623&lt;&gt;"",G3623&lt;&gt;""),E3629=""),"",IF(AND($D$5="",$E$5="",$F$5="",$G$5=""),"",IFERROR(VLOOKUP(B3629,'勘定科目コード（2019）'!$B$2:$J$3668,9,FALSE),"")))</f>
        <v/>
      </c>
      <c r="L3629" s="44" t="str">
        <f>IFERROR(VLOOKUP(D3629,'勘定科目コード（2019）'!$E$2:$J$500,7,FALSE),"")</f>
        <v/>
      </c>
    </row>
    <row r="3630" spans="2:12" x14ac:dyDescent="0.15">
      <c r="B3630" s="31">
        <v>3620</v>
      </c>
      <c r="D3630" s="51" t="str">
        <f>IF(AND($D$5="",$E$5="",$F$5="",$G$5=""),"",(IFERROR(VLOOKUP(B3630,'勘定科目コード（2019）'!$B$2:$J$3668,3,FALSE),"")))</f>
        <v/>
      </c>
      <c r="E3630" s="52" t="str">
        <f>IF(AND(OR($D$5&lt;&gt;"",$E$5&lt;&gt;"",$F$5&lt;&gt;"",$G$5&lt;&gt;""),D3630=""),"",IF(AND($D$5="",$E$5="",$F$5="",$G$5=""),"",IFERROR(VLOOKUP(B3630,'勘定科目コード（2019）'!$B$2:$J$3668,4,FALSE),"")))</f>
        <v/>
      </c>
      <c r="F3630" s="53" t="str">
        <f>IF(AND(OR(D3624&lt;&gt;"",E3624&lt;&gt;"",F3624&lt;&gt;"",G3624&lt;&gt;""),E3630=""),"",IF(AND(OR(D3624&lt;&gt;"",E3624&lt;&gt;"",F3624&lt;&gt;"",G3624&lt;&gt;""),E3630=""),"",IF(AND($D$5="",$E$5="",$F$5="",$G$5=""),"",IFERROR(VLOOKUP(B3630,'勘定科目コード（2019）'!$B$2:$J$3668,5,FALSE),""))))</f>
        <v/>
      </c>
      <c r="G3630" s="52" t="str">
        <f>IF(AND(OR(D3624&lt;&gt;"",E3624&lt;&gt;"",F3624&lt;&gt;"",G3624&lt;&gt;""),E3630=""),"",IF(AND($D$5="",$E$5="",$F$5="",$G$5=""),"",IFERROR(VLOOKUP(B3630,'勘定科目コード（2019）'!$B$2:$J$3668,6,FALSE),"")))</f>
        <v/>
      </c>
      <c r="H3630" s="54"/>
      <c r="I3630" s="55" t="str">
        <f>IF(AND(OR(D3624&lt;&gt;"",E3624&lt;&gt;"",F3624&lt;&gt;"",G3624&lt;&gt;""),E3630=""),"",IF(AND($D$5="",$E$5="",$F$5="",$G$5=""),"",IFERROR(VLOOKUP(B3630,'勘定科目コード（2019）'!$B$2:$J$3668,7,FALSE),"")))</f>
        <v/>
      </c>
      <c r="J3630" s="56" t="str">
        <f>IF(AND(OR(D3624&lt;&gt;"",E3624&lt;&gt;"",F3624&lt;&gt;"",G3624&lt;&gt;""),E3630=""),"",IF(AND($D$5="",$E$5="",$F$5="",$G$5=""),"",IFERROR(VLOOKUP(B3630,'勘定科目コード（2019）'!$B$2:$J$3668,8,FALSE),"")))</f>
        <v/>
      </c>
      <c r="K3630" s="57" t="str">
        <f>IF(AND(OR(D3624&lt;&gt;"",E3624&lt;&gt;"",F3624&lt;&gt;"",G3624&lt;&gt;""),E3630=""),"",IF(AND($D$5="",$E$5="",$F$5="",$G$5=""),"",IFERROR(VLOOKUP(B3630,'勘定科目コード（2019）'!$B$2:$J$3668,9,FALSE),"")))</f>
        <v/>
      </c>
      <c r="L3630" s="44" t="str">
        <f>IFERROR(VLOOKUP(D3630,'勘定科目コード（2019）'!$E$2:$J$500,7,FALSE),"")</f>
        <v/>
      </c>
    </row>
    <row r="3631" spans="2:12" x14ac:dyDescent="0.15">
      <c r="B3631" s="31">
        <v>3621</v>
      </c>
      <c r="D3631" s="51" t="str">
        <f>IF(AND($D$5="",$E$5="",$F$5="",$G$5=""),"",(IFERROR(VLOOKUP(B3631,'勘定科目コード（2019）'!$B$2:$J$3668,3,FALSE),"")))</f>
        <v/>
      </c>
      <c r="E3631" s="52" t="str">
        <f>IF(AND(OR($D$5&lt;&gt;"",$E$5&lt;&gt;"",$F$5&lt;&gt;"",$G$5&lt;&gt;""),D3631=""),"",IF(AND($D$5="",$E$5="",$F$5="",$G$5=""),"",IFERROR(VLOOKUP(B3631,'勘定科目コード（2019）'!$B$2:$J$3668,4,FALSE),"")))</f>
        <v/>
      </c>
      <c r="F3631" s="53" t="str">
        <f>IF(AND(OR(D3625&lt;&gt;"",E3625&lt;&gt;"",F3625&lt;&gt;"",G3625&lt;&gt;""),E3631=""),"",IF(AND(OR(D3625&lt;&gt;"",E3625&lt;&gt;"",F3625&lt;&gt;"",G3625&lt;&gt;""),E3631=""),"",IF(AND($D$5="",$E$5="",$F$5="",$G$5=""),"",IFERROR(VLOOKUP(B3631,'勘定科目コード（2019）'!$B$2:$J$3668,5,FALSE),""))))</f>
        <v/>
      </c>
      <c r="G3631" s="52" t="str">
        <f>IF(AND(OR(D3625&lt;&gt;"",E3625&lt;&gt;"",F3625&lt;&gt;"",G3625&lt;&gt;""),E3631=""),"",IF(AND($D$5="",$E$5="",$F$5="",$G$5=""),"",IFERROR(VLOOKUP(B3631,'勘定科目コード（2019）'!$B$2:$J$3668,6,FALSE),"")))</f>
        <v/>
      </c>
      <c r="H3631" s="54"/>
      <c r="I3631" s="55" t="str">
        <f>IF(AND(OR(D3625&lt;&gt;"",E3625&lt;&gt;"",F3625&lt;&gt;"",G3625&lt;&gt;""),E3631=""),"",IF(AND($D$5="",$E$5="",$F$5="",$G$5=""),"",IFERROR(VLOOKUP(B3631,'勘定科目コード（2019）'!$B$2:$J$3668,7,FALSE),"")))</f>
        <v/>
      </c>
      <c r="J3631" s="56" t="str">
        <f>IF(AND(OR(D3625&lt;&gt;"",E3625&lt;&gt;"",F3625&lt;&gt;"",G3625&lt;&gt;""),E3631=""),"",IF(AND($D$5="",$E$5="",$F$5="",$G$5=""),"",IFERROR(VLOOKUP(B3631,'勘定科目コード（2019）'!$B$2:$J$3668,8,FALSE),"")))</f>
        <v/>
      </c>
      <c r="K3631" s="57" t="str">
        <f>IF(AND(OR(D3625&lt;&gt;"",E3625&lt;&gt;"",F3625&lt;&gt;"",G3625&lt;&gt;""),E3631=""),"",IF(AND($D$5="",$E$5="",$F$5="",$G$5=""),"",IFERROR(VLOOKUP(B3631,'勘定科目コード（2019）'!$B$2:$J$3668,9,FALSE),"")))</f>
        <v/>
      </c>
      <c r="L3631" s="44" t="str">
        <f>IFERROR(VLOOKUP(D3631,'勘定科目コード（2019）'!$E$2:$J$500,7,FALSE),"")</f>
        <v/>
      </c>
    </row>
    <row r="3632" spans="2:12" x14ac:dyDescent="0.15">
      <c r="B3632" s="31">
        <v>3622</v>
      </c>
      <c r="D3632" s="51" t="str">
        <f>IF(AND($D$5="",$E$5="",$F$5="",$G$5=""),"",(IFERROR(VLOOKUP(B3632,'勘定科目コード（2019）'!$B$2:$J$3668,3,FALSE),"")))</f>
        <v/>
      </c>
      <c r="E3632" s="52" t="str">
        <f>IF(AND(OR($D$5&lt;&gt;"",$E$5&lt;&gt;"",$F$5&lt;&gt;"",$G$5&lt;&gt;""),D3632=""),"",IF(AND($D$5="",$E$5="",$F$5="",$G$5=""),"",IFERROR(VLOOKUP(B3632,'勘定科目コード（2019）'!$B$2:$J$3668,4,FALSE),"")))</f>
        <v/>
      </c>
      <c r="F3632" s="53" t="str">
        <f>IF(AND(OR(D3626&lt;&gt;"",E3626&lt;&gt;"",F3626&lt;&gt;"",G3626&lt;&gt;""),E3632=""),"",IF(AND(OR(D3626&lt;&gt;"",E3626&lt;&gt;"",F3626&lt;&gt;"",G3626&lt;&gt;""),E3632=""),"",IF(AND($D$5="",$E$5="",$F$5="",$G$5=""),"",IFERROR(VLOOKUP(B3632,'勘定科目コード（2019）'!$B$2:$J$3668,5,FALSE),""))))</f>
        <v/>
      </c>
      <c r="G3632" s="52" t="str">
        <f>IF(AND(OR(D3626&lt;&gt;"",E3626&lt;&gt;"",F3626&lt;&gt;"",G3626&lt;&gt;""),E3632=""),"",IF(AND($D$5="",$E$5="",$F$5="",$G$5=""),"",IFERROR(VLOOKUP(B3632,'勘定科目コード（2019）'!$B$2:$J$3668,6,FALSE),"")))</f>
        <v/>
      </c>
      <c r="H3632" s="54"/>
      <c r="I3632" s="55" t="str">
        <f>IF(AND(OR(D3626&lt;&gt;"",E3626&lt;&gt;"",F3626&lt;&gt;"",G3626&lt;&gt;""),E3632=""),"",IF(AND($D$5="",$E$5="",$F$5="",$G$5=""),"",IFERROR(VLOOKUP(B3632,'勘定科目コード（2019）'!$B$2:$J$3668,7,FALSE),"")))</f>
        <v/>
      </c>
      <c r="J3632" s="56" t="str">
        <f>IF(AND(OR(D3626&lt;&gt;"",E3626&lt;&gt;"",F3626&lt;&gt;"",G3626&lt;&gt;""),E3632=""),"",IF(AND($D$5="",$E$5="",$F$5="",$G$5=""),"",IFERROR(VLOOKUP(B3632,'勘定科目コード（2019）'!$B$2:$J$3668,8,FALSE),"")))</f>
        <v/>
      </c>
      <c r="K3632" s="57" t="str">
        <f>IF(AND(OR(D3626&lt;&gt;"",E3626&lt;&gt;"",F3626&lt;&gt;"",G3626&lt;&gt;""),E3632=""),"",IF(AND($D$5="",$E$5="",$F$5="",$G$5=""),"",IFERROR(VLOOKUP(B3632,'勘定科目コード（2019）'!$B$2:$J$3668,9,FALSE),"")))</f>
        <v/>
      </c>
      <c r="L3632" s="44" t="str">
        <f>IFERROR(VLOOKUP(D3632,'勘定科目コード（2019）'!$E$2:$J$500,7,FALSE),"")</f>
        <v/>
      </c>
    </row>
    <row r="3633" spans="2:12" x14ac:dyDescent="0.15">
      <c r="B3633" s="31">
        <v>3623</v>
      </c>
      <c r="D3633" s="51" t="str">
        <f>IF(AND($D$5="",$E$5="",$F$5="",$G$5=""),"",(IFERROR(VLOOKUP(B3633,'勘定科目コード（2019）'!$B$2:$J$3668,3,FALSE),"")))</f>
        <v/>
      </c>
      <c r="E3633" s="52" t="str">
        <f>IF(AND(OR($D$5&lt;&gt;"",$E$5&lt;&gt;"",$F$5&lt;&gt;"",$G$5&lt;&gt;""),D3633=""),"",IF(AND($D$5="",$E$5="",$F$5="",$G$5=""),"",IFERROR(VLOOKUP(B3633,'勘定科目コード（2019）'!$B$2:$J$3668,4,FALSE),"")))</f>
        <v/>
      </c>
      <c r="F3633" s="53" t="str">
        <f>IF(AND(OR(D3627&lt;&gt;"",E3627&lt;&gt;"",F3627&lt;&gt;"",G3627&lt;&gt;""),E3633=""),"",IF(AND(OR(D3627&lt;&gt;"",E3627&lt;&gt;"",F3627&lt;&gt;"",G3627&lt;&gt;""),E3633=""),"",IF(AND($D$5="",$E$5="",$F$5="",$G$5=""),"",IFERROR(VLOOKUP(B3633,'勘定科目コード（2019）'!$B$2:$J$3668,5,FALSE),""))))</f>
        <v/>
      </c>
      <c r="G3633" s="52" t="str">
        <f>IF(AND(OR(D3627&lt;&gt;"",E3627&lt;&gt;"",F3627&lt;&gt;"",G3627&lt;&gt;""),E3633=""),"",IF(AND($D$5="",$E$5="",$F$5="",$G$5=""),"",IFERROR(VLOOKUP(B3633,'勘定科目コード（2019）'!$B$2:$J$3668,6,FALSE),"")))</f>
        <v/>
      </c>
      <c r="H3633" s="54"/>
      <c r="I3633" s="55" t="str">
        <f>IF(AND(OR(D3627&lt;&gt;"",E3627&lt;&gt;"",F3627&lt;&gt;"",G3627&lt;&gt;""),E3633=""),"",IF(AND($D$5="",$E$5="",$F$5="",$G$5=""),"",IFERROR(VLOOKUP(B3633,'勘定科目コード（2019）'!$B$2:$J$3668,7,FALSE),"")))</f>
        <v/>
      </c>
      <c r="J3633" s="56" t="str">
        <f>IF(AND(OR(D3627&lt;&gt;"",E3627&lt;&gt;"",F3627&lt;&gt;"",G3627&lt;&gt;""),E3633=""),"",IF(AND($D$5="",$E$5="",$F$5="",$G$5=""),"",IFERROR(VLOOKUP(B3633,'勘定科目コード（2019）'!$B$2:$J$3668,8,FALSE),"")))</f>
        <v/>
      </c>
      <c r="K3633" s="57" t="str">
        <f>IF(AND(OR(D3627&lt;&gt;"",E3627&lt;&gt;"",F3627&lt;&gt;"",G3627&lt;&gt;""),E3633=""),"",IF(AND($D$5="",$E$5="",$F$5="",$G$5=""),"",IFERROR(VLOOKUP(B3633,'勘定科目コード（2019）'!$B$2:$J$3668,9,FALSE),"")))</f>
        <v/>
      </c>
      <c r="L3633" s="44" t="str">
        <f>IFERROR(VLOOKUP(D3633,'勘定科目コード（2019）'!$E$2:$J$500,7,FALSE),"")</f>
        <v/>
      </c>
    </row>
    <row r="3634" spans="2:12" x14ac:dyDescent="0.15">
      <c r="B3634" s="31">
        <v>3624</v>
      </c>
      <c r="D3634" s="51" t="str">
        <f>IF(AND($D$5="",$E$5="",$F$5="",$G$5=""),"",(IFERROR(VLOOKUP(B3634,'勘定科目コード（2019）'!$B$2:$J$3668,3,FALSE),"")))</f>
        <v/>
      </c>
      <c r="E3634" s="52" t="str">
        <f>IF(AND(OR($D$5&lt;&gt;"",$E$5&lt;&gt;"",$F$5&lt;&gt;"",$G$5&lt;&gt;""),D3634=""),"",IF(AND($D$5="",$E$5="",$F$5="",$G$5=""),"",IFERROR(VLOOKUP(B3634,'勘定科目コード（2019）'!$B$2:$J$3668,4,FALSE),"")))</f>
        <v/>
      </c>
      <c r="F3634" s="53" t="str">
        <f>IF(AND(OR(D3628&lt;&gt;"",E3628&lt;&gt;"",F3628&lt;&gt;"",G3628&lt;&gt;""),E3634=""),"",IF(AND(OR(D3628&lt;&gt;"",E3628&lt;&gt;"",F3628&lt;&gt;"",G3628&lt;&gt;""),E3634=""),"",IF(AND($D$5="",$E$5="",$F$5="",$G$5=""),"",IFERROR(VLOOKUP(B3634,'勘定科目コード（2019）'!$B$2:$J$3668,5,FALSE),""))))</f>
        <v/>
      </c>
      <c r="G3634" s="52" t="str">
        <f>IF(AND(OR(D3628&lt;&gt;"",E3628&lt;&gt;"",F3628&lt;&gt;"",G3628&lt;&gt;""),E3634=""),"",IF(AND($D$5="",$E$5="",$F$5="",$G$5=""),"",IFERROR(VLOOKUP(B3634,'勘定科目コード（2019）'!$B$2:$J$3668,6,FALSE),"")))</f>
        <v/>
      </c>
      <c r="H3634" s="54"/>
      <c r="I3634" s="55" t="str">
        <f>IF(AND(OR(D3628&lt;&gt;"",E3628&lt;&gt;"",F3628&lt;&gt;"",G3628&lt;&gt;""),E3634=""),"",IF(AND($D$5="",$E$5="",$F$5="",$G$5=""),"",IFERROR(VLOOKUP(B3634,'勘定科目コード（2019）'!$B$2:$J$3668,7,FALSE),"")))</f>
        <v/>
      </c>
      <c r="J3634" s="56" t="str">
        <f>IF(AND(OR(D3628&lt;&gt;"",E3628&lt;&gt;"",F3628&lt;&gt;"",G3628&lt;&gt;""),E3634=""),"",IF(AND($D$5="",$E$5="",$F$5="",$G$5=""),"",IFERROR(VLOOKUP(B3634,'勘定科目コード（2019）'!$B$2:$J$3668,8,FALSE),"")))</f>
        <v/>
      </c>
      <c r="K3634" s="57" t="str">
        <f>IF(AND(OR(D3628&lt;&gt;"",E3628&lt;&gt;"",F3628&lt;&gt;"",G3628&lt;&gt;""),E3634=""),"",IF(AND($D$5="",$E$5="",$F$5="",$G$5=""),"",IFERROR(VLOOKUP(B3634,'勘定科目コード（2019）'!$B$2:$J$3668,9,FALSE),"")))</f>
        <v/>
      </c>
      <c r="L3634" s="44" t="str">
        <f>IFERROR(VLOOKUP(D3634,'勘定科目コード（2019）'!$E$2:$J$500,7,FALSE),"")</f>
        <v/>
      </c>
    </row>
    <row r="3635" spans="2:12" x14ac:dyDescent="0.15">
      <c r="B3635" s="31">
        <v>3625</v>
      </c>
      <c r="D3635" s="51" t="str">
        <f>IF(AND($D$5="",$E$5="",$F$5="",$G$5=""),"",(IFERROR(VLOOKUP(B3635,'勘定科目コード（2019）'!$B$2:$J$3668,3,FALSE),"")))</f>
        <v/>
      </c>
      <c r="E3635" s="52" t="str">
        <f>IF(AND(OR($D$5&lt;&gt;"",$E$5&lt;&gt;"",$F$5&lt;&gt;"",$G$5&lt;&gt;""),D3635=""),"",IF(AND($D$5="",$E$5="",$F$5="",$G$5=""),"",IFERROR(VLOOKUP(B3635,'勘定科目コード（2019）'!$B$2:$J$3668,4,FALSE),"")))</f>
        <v/>
      </c>
      <c r="F3635" s="53" t="str">
        <f>IF(AND(OR(D3629&lt;&gt;"",E3629&lt;&gt;"",F3629&lt;&gt;"",G3629&lt;&gt;""),E3635=""),"",IF(AND(OR(D3629&lt;&gt;"",E3629&lt;&gt;"",F3629&lt;&gt;"",G3629&lt;&gt;""),E3635=""),"",IF(AND($D$5="",$E$5="",$F$5="",$G$5=""),"",IFERROR(VLOOKUP(B3635,'勘定科目コード（2019）'!$B$2:$J$3668,5,FALSE),""))))</f>
        <v/>
      </c>
      <c r="G3635" s="52" t="str">
        <f>IF(AND(OR(D3629&lt;&gt;"",E3629&lt;&gt;"",F3629&lt;&gt;"",G3629&lt;&gt;""),E3635=""),"",IF(AND($D$5="",$E$5="",$F$5="",$G$5=""),"",IFERROR(VLOOKUP(B3635,'勘定科目コード（2019）'!$B$2:$J$3668,6,FALSE),"")))</f>
        <v/>
      </c>
      <c r="H3635" s="54"/>
      <c r="I3635" s="55" t="str">
        <f>IF(AND(OR(D3629&lt;&gt;"",E3629&lt;&gt;"",F3629&lt;&gt;"",G3629&lt;&gt;""),E3635=""),"",IF(AND($D$5="",$E$5="",$F$5="",$G$5=""),"",IFERROR(VLOOKUP(B3635,'勘定科目コード（2019）'!$B$2:$J$3668,7,FALSE),"")))</f>
        <v/>
      </c>
      <c r="J3635" s="56" t="str">
        <f>IF(AND(OR(D3629&lt;&gt;"",E3629&lt;&gt;"",F3629&lt;&gt;"",G3629&lt;&gt;""),E3635=""),"",IF(AND($D$5="",$E$5="",$F$5="",$G$5=""),"",IFERROR(VLOOKUP(B3635,'勘定科目コード（2019）'!$B$2:$J$3668,8,FALSE),"")))</f>
        <v/>
      </c>
      <c r="K3635" s="57" t="str">
        <f>IF(AND(OR(D3629&lt;&gt;"",E3629&lt;&gt;"",F3629&lt;&gt;"",G3629&lt;&gt;""),E3635=""),"",IF(AND($D$5="",$E$5="",$F$5="",$G$5=""),"",IFERROR(VLOOKUP(B3635,'勘定科目コード（2019）'!$B$2:$J$3668,9,FALSE),"")))</f>
        <v/>
      </c>
      <c r="L3635" s="44" t="str">
        <f>IFERROR(VLOOKUP(D3635,'勘定科目コード（2019）'!$E$2:$J$500,7,FALSE),"")</f>
        <v/>
      </c>
    </row>
    <row r="3636" spans="2:12" x14ac:dyDescent="0.15">
      <c r="B3636" s="31">
        <v>3626</v>
      </c>
      <c r="D3636" s="51" t="str">
        <f>IF(AND($D$5="",$E$5="",$F$5="",$G$5=""),"",(IFERROR(VLOOKUP(B3636,'勘定科目コード（2019）'!$B$2:$J$3668,3,FALSE),"")))</f>
        <v/>
      </c>
      <c r="E3636" s="52" t="str">
        <f>IF(AND(OR($D$5&lt;&gt;"",$E$5&lt;&gt;"",$F$5&lt;&gt;"",$G$5&lt;&gt;""),D3636=""),"",IF(AND($D$5="",$E$5="",$F$5="",$G$5=""),"",IFERROR(VLOOKUP(B3636,'勘定科目コード（2019）'!$B$2:$J$3668,4,FALSE),"")))</f>
        <v/>
      </c>
      <c r="F3636" s="53" t="str">
        <f>IF(AND(OR(D3630&lt;&gt;"",E3630&lt;&gt;"",F3630&lt;&gt;"",G3630&lt;&gt;""),E3636=""),"",IF(AND(OR(D3630&lt;&gt;"",E3630&lt;&gt;"",F3630&lt;&gt;"",G3630&lt;&gt;""),E3636=""),"",IF(AND($D$5="",$E$5="",$F$5="",$G$5=""),"",IFERROR(VLOOKUP(B3636,'勘定科目コード（2019）'!$B$2:$J$3668,5,FALSE),""))))</f>
        <v/>
      </c>
      <c r="G3636" s="52" t="str">
        <f>IF(AND(OR(D3630&lt;&gt;"",E3630&lt;&gt;"",F3630&lt;&gt;"",G3630&lt;&gt;""),E3636=""),"",IF(AND($D$5="",$E$5="",$F$5="",$G$5=""),"",IFERROR(VLOOKUP(B3636,'勘定科目コード（2019）'!$B$2:$J$3668,6,FALSE),"")))</f>
        <v/>
      </c>
      <c r="H3636" s="54"/>
      <c r="I3636" s="55" t="str">
        <f>IF(AND(OR(D3630&lt;&gt;"",E3630&lt;&gt;"",F3630&lt;&gt;"",G3630&lt;&gt;""),E3636=""),"",IF(AND($D$5="",$E$5="",$F$5="",$G$5=""),"",IFERROR(VLOOKUP(B3636,'勘定科目コード（2019）'!$B$2:$J$3668,7,FALSE),"")))</f>
        <v/>
      </c>
      <c r="J3636" s="56" t="str">
        <f>IF(AND(OR(D3630&lt;&gt;"",E3630&lt;&gt;"",F3630&lt;&gt;"",G3630&lt;&gt;""),E3636=""),"",IF(AND($D$5="",$E$5="",$F$5="",$G$5=""),"",IFERROR(VLOOKUP(B3636,'勘定科目コード（2019）'!$B$2:$J$3668,8,FALSE),"")))</f>
        <v/>
      </c>
      <c r="K3636" s="57" t="str">
        <f>IF(AND(OR(D3630&lt;&gt;"",E3630&lt;&gt;"",F3630&lt;&gt;"",G3630&lt;&gt;""),E3636=""),"",IF(AND($D$5="",$E$5="",$F$5="",$G$5=""),"",IFERROR(VLOOKUP(B3636,'勘定科目コード（2019）'!$B$2:$J$3668,9,FALSE),"")))</f>
        <v/>
      </c>
      <c r="L3636" s="44" t="str">
        <f>IFERROR(VLOOKUP(D3636,'勘定科目コード（2019）'!$E$2:$J$500,7,FALSE),"")</f>
        <v/>
      </c>
    </row>
    <row r="3637" spans="2:12" x14ac:dyDescent="0.15">
      <c r="B3637" s="31">
        <v>3627</v>
      </c>
      <c r="D3637" s="51" t="str">
        <f>IF(AND($D$5="",$E$5="",$F$5="",$G$5=""),"",(IFERROR(VLOOKUP(B3637,'勘定科目コード（2019）'!$B$2:$J$3668,3,FALSE),"")))</f>
        <v/>
      </c>
      <c r="E3637" s="52" t="str">
        <f>IF(AND(OR($D$5&lt;&gt;"",$E$5&lt;&gt;"",$F$5&lt;&gt;"",$G$5&lt;&gt;""),D3637=""),"",IF(AND($D$5="",$E$5="",$F$5="",$G$5=""),"",IFERROR(VLOOKUP(B3637,'勘定科目コード（2019）'!$B$2:$J$3668,4,FALSE),"")))</f>
        <v/>
      </c>
      <c r="F3637" s="53" t="str">
        <f>IF(AND(OR(D3631&lt;&gt;"",E3631&lt;&gt;"",F3631&lt;&gt;"",G3631&lt;&gt;""),E3637=""),"",IF(AND(OR(D3631&lt;&gt;"",E3631&lt;&gt;"",F3631&lt;&gt;"",G3631&lt;&gt;""),E3637=""),"",IF(AND($D$5="",$E$5="",$F$5="",$G$5=""),"",IFERROR(VLOOKUP(B3637,'勘定科目コード（2019）'!$B$2:$J$3668,5,FALSE),""))))</f>
        <v/>
      </c>
      <c r="G3637" s="52" t="str">
        <f>IF(AND(OR(D3631&lt;&gt;"",E3631&lt;&gt;"",F3631&lt;&gt;"",G3631&lt;&gt;""),E3637=""),"",IF(AND($D$5="",$E$5="",$F$5="",$G$5=""),"",IFERROR(VLOOKUP(B3637,'勘定科目コード（2019）'!$B$2:$J$3668,6,FALSE),"")))</f>
        <v/>
      </c>
      <c r="H3637" s="54"/>
      <c r="I3637" s="55" t="str">
        <f>IF(AND(OR(D3631&lt;&gt;"",E3631&lt;&gt;"",F3631&lt;&gt;"",G3631&lt;&gt;""),E3637=""),"",IF(AND($D$5="",$E$5="",$F$5="",$G$5=""),"",IFERROR(VLOOKUP(B3637,'勘定科目コード（2019）'!$B$2:$J$3668,7,FALSE),"")))</f>
        <v/>
      </c>
      <c r="J3637" s="56" t="str">
        <f>IF(AND(OR(D3631&lt;&gt;"",E3631&lt;&gt;"",F3631&lt;&gt;"",G3631&lt;&gt;""),E3637=""),"",IF(AND($D$5="",$E$5="",$F$5="",$G$5=""),"",IFERROR(VLOOKUP(B3637,'勘定科目コード（2019）'!$B$2:$J$3668,8,FALSE),"")))</f>
        <v/>
      </c>
      <c r="K3637" s="57" t="str">
        <f>IF(AND(OR(D3631&lt;&gt;"",E3631&lt;&gt;"",F3631&lt;&gt;"",G3631&lt;&gt;""),E3637=""),"",IF(AND($D$5="",$E$5="",$F$5="",$G$5=""),"",IFERROR(VLOOKUP(B3637,'勘定科目コード（2019）'!$B$2:$J$3668,9,FALSE),"")))</f>
        <v/>
      </c>
      <c r="L3637" s="44" t="str">
        <f>IFERROR(VLOOKUP(D3637,'勘定科目コード（2019）'!$E$2:$J$500,7,FALSE),"")</f>
        <v/>
      </c>
    </row>
    <row r="3638" spans="2:12" x14ac:dyDescent="0.15">
      <c r="B3638" s="31">
        <v>3628</v>
      </c>
      <c r="D3638" s="51" t="str">
        <f>IF(AND($D$5="",$E$5="",$F$5="",$G$5=""),"",(IFERROR(VLOOKUP(B3638,'勘定科目コード（2019）'!$B$2:$J$3668,3,FALSE),"")))</f>
        <v/>
      </c>
      <c r="E3638" s="52" t="str">
        <f>IF(AND(OR($D$5&lt;&gt;"",$E$5&lt;&gt;"",$F$5&lt;&gt;"",$G$5&lt;&gt;""),D3638=""),"",IF(AND($D$5="",$E$5="",$F$5="",$G$5=""),"",IFERROR(VLOOKUP(B3638,'勘定科目コード（2019）'!$B$2:$J$3668,4,FALSE),"")))</f>
        <v/>
      </c>
      <c r="F3638" s="53" t="str">
        <f>IF(AND(OR(D3632&lt;&gt;"",E3632&lt;&gt;"",F3632&lt;&gt;"",G3632&lt;&gt;""),E3638=""),"",IF(AND(OR(D3632&lt;&gt;"",E3632&lt;&gt;"",F3632&lt;&gt;"",G3632&lt;&gt;""),E3638=""),"",IF(AND($D$5="",$E$5="",$F$5="",$G$5=""),"",IFERROR(VLOOKUP(B3638,'勘定科目コード（2019）'!$B$2:$J$3668,5,FALSE),""))))</f>
        <v/>
      </c>
      <c r="G3638" s="52" t="str">
        <f>IF(AND(OR(D3632&lt;&gt;"",E3632&lt;&gt;"",F3632&lt;&gt;"",G3632&lt;&gt;""),E3638=""),"",IF(AND($D$5="",$E$5="",$F$5="",$G$5=""),"",IFERROR(VLOOKUP(B3638,'勘定科目コード（2019）'!$B$2:$J$3668,6,FALSE),"")))</f>
        <v/>
      </c>
      <c r="H3638" s="54"/>
      <c r="I3638" s="55" t="str">
        <f>IF(AND(OR(D3632&lt;&gt;"",E3632&lt;&gt;"",F3632&lt;&gt;"",G3632&lt;&gt;""),E3638=""),"",IF(AND($D$5="",$E$5="",$F$5="",$G$5=""),"",IFERROR(VLOOKUP(B3638,'勘定科目コード（2019）'!$B$2:$J$3668,7,FALSE),"")))</f>
        <v/>
      </c>
      <c r="J3638" s="56" t="str">
        <f>IF(AND(OR(D3632&lt;&gt;"",E3632&lt;&gt;"",F3632&lt;&gt;"",G3632&lt;&gt;""),E3638=""),"",IF(AND($D$5="",$E$5="",$F$5="",$G$5=""),"",IFERROR(VLOOKUP(B3638,'勘定科目コード（2019）'!$B$2:$J$3668,8,FALSE),"")))</f>
        <v/>
      </c>
      <c r="K3638" s="57" t="str">
        <f>IF(AND(OR(D3632&lt;&gt;"",E3632&lt;&gt;"",F3632&lt;&gt;"",G3632&lt;&gt;""),E3638=""),"",IF(AND($D$5="",$E$5="",$F$5="",$G$5=""),"",IFERROR(VLOOKUP(B3638,'勘定科目コード（2019）'!$B$2:$J$3668,9,FALSE),"")))</f>
        <v/>
      </c>
      <c r="L3638" s="44" t="str">
        <f>IFERROR(VLOOKUP(D3638,'勘定科目コード（2019）'!$E$2:$J$500,7,FALSE),"")</f>
        <v/>
      </c>
    </row>
    <row r="3639" spans="2:12" x14ac:dyDescent="0.15">
      <c r="B3639" s="31">
        <v>3629</v>
      </c>
      <c r="D3639" s="51" t="str">
        <f>IF(AND($D$5="",$E$5="",$F$5="",$G$5=""),"",(IFERROR(VLOOKUP(B3639,'勘定科目コード（2019）'!$B$2:$J$3668,3,FALSE),"")))</f>
        <v/>
      </c>
      <c r="E3639" s="52" t="str">
        <f>IF(AND(OR($D$5&lt;&gt;"",$E$5&lt;&gt;"",$F$5&lt;&gt;"",$G$5&lt;&gt;""),D3639=""),"",IF(AND($D$5="",$E$5="",$F$5="",$G$5=""),"",IFERROR(VLOOKUP(B3639,'勘定科目コード（2019）'!$B$2:$J$3668,4,FALSE),"")))</f>
        <v/>
      </c>
      <c r="F3639" s="53" t="str">
        <f>IF(AND(OR(D3633&lt;&gt;"",E3633&lt;&gt;"",F3633&lt;&gt;"",G3633&lt;&gt;""),E3639=""),"",IF(AND(OR(D3633&lt;&gt;"",E3633&lt;&gt;"",F3633&lt;&gt;"",G3633&lt;&gt;""),E3639=""),"",IF(AND($D$5="",$E$5="",$F$5="",$G$5=""),"",IFERROR(VLOOKUP(B3639,'勘定科目コード（2019）'!$B$2:$J$3668,5,FALSE),""))))</f>
        <v/>
      </c>
      <c r="G3639" s="52" t="str">
        <f>IF(AND(OR(D3633&lt;&gt;"",E3633&lt;&gt;"",F3633&lt;&gt;"",G3633&lt;&gt;""),E3639=""),"",IF(AND($D$5="",$E$5="",$F$5="",$G$5=""),"",IFERROR(VLOOKUP(B3639,'勘定科目コード（2019）'!$B$2:$J$3668,6,FALSE),"")))</f>
        <v/>
      </c>
      <c r="H3639" s="54"/>
      <c r="I3639" s="55" t="str">
        <f>IF(AND(OR(D3633&lt;&gt;"",E3633&lt;&gt;"",F3633&lt;&gt;"",G3633&lt;&gt;""),E3639=""),"",IF(AND($D$5="",$E$5="",$F$5="",$G$5=""),"",IFERROR(VLOOKUP(B3639,'勘定科目コード（2019）'!$B$2:$J$3668,7,FALSE),"")))</f>
        <v/>
      </c>
      <c r="J3639" s="56" t="str">
        <f>IF(AND(OR(D3633&lt;&gt;"",E3633&lt;&gt;"",F3633&lt;&gt;"",G3633&lt;&gt;""),E3639=""),"",IF(AND($D$5="",$E$5="",$F$5="",$G$5=""),"",IFERROR(VLOOKUP(B3639,'勘定科目コード（2019）'!$B$2:$J$3668,8,FALSE),"")))</f>
        <v/>
      </c>
      <c r="K3639" s="57" t="str">
        <f>IF(AND(OR(D3633&lt;&gt;"",E3633&lt;&gt;"",F3633&lt;&gt;"",G3633&lt;&gt;""),E3639=""),"",IF(AND($D$5="",$E$5="",$F$5="",$G$5=""),"",IFERROR(VLOOKUP(B3639,'勘定科目コード（2019）'!$B$2:$J$3668,9,FALSE),"")))</f>
        <v/>
      </c>
      <c r="L3639" s="44" t="str">
        <f>IFERROR(VLOOKUP(D3639,'勘定科目コード（2019）'!$E$2:$J$500,7,FALSE),"")</f>
        <v/>
      </c>
    </row>
    <row r="3640" spans="2:12" x14ac:dyDescent="0.15">
      <c r="B3640" s="31">
        <v>3630</v>
      </c>
      <c r="D3640" s="51" t="str">
        <f>IF(AND($D$5="",$E$5="",$F$5="",$G$5=""),"",(IFERROR(VLOOKUP(B3640,'勘定科目コード（2019）'!$B$2:$J$3668,3,FALSE),"")))</f>
        <v/>
      </c>
      <c r="E3640" s="52" t="str">
        <f>IF(AND(OR($D$5&lt;&gt;"",$E$5&lt;&gt;"",$F$5&lt;&gt;"",$G$5&lt;&gt;""),D3640=""),"",IF(AND($D$5="",$E$5="",$F$5="",$G$5=""),"",IFERROR(VLOOKUP(B3640,'勘定科目コード（2019）'!$B$2:$J$3668,4,FALSE),"")))</f>
        <v/>
      </c>
      <c r="F3640" s="53" t="str">
        <f>IF(AND(OR(D3634&lt;&gt;"",E3634&lt;&gt;"",F3634&lt;&gt;"",G3634&lt;&gt;""),E3640=""),"",IF(AND(OR(D3634&lt;&gt;"",E3634&lt;&gt;"",F3634&lt;&gt;"",G3634&lt;&gt;""),E3640=""),"",IF(AND($D$5="",$E$5="",$F$5="",$G$5=""),"",IFERROR(VLOOKUP(B3640,'勘定科目コード（2019）'!$B$2:$J$3668,5,FALSE),""))))</f>
        <v/>
      </c>
      <c r="G3640" s="52" t="str">
        <f>IF(AND(OR(D3634&lt;&gt;"",E3634&lt;&gt;"",F3634&lt;&gt;"",G3634&lt;&gt;""),E3640=""),"",IF(AND($D$5="",$E$5="",$F$5="",$G$5=""),"",IFERROR(VLOOKUP(B3640,'勘定科目コード（2019）'!$B$2:$J$3668,6,FALSE),"")))</f>
        <v/>
      </c>
      <c r="H3640" s="54"/>
      <c r="I3640" s="55" t="str">
        <f>IF(AND(OR(D3634&lt;&gt;"",E3634&lt;&gt;"",F3634&lt;&gt;"",G3634&lt;&gt;""),E3640=""),"",IF(AND($D$5="",$E$5="",$F$5="",$G$5=""),"",IFERROR(VLOOKUP(B3640,'勘定科目コード（2019）'!$B$2:$J$3668,7,FALSE),"")))</f>
        <v/>
      </c>
      <c r="J3640" s="56" t="str">
        <f>IF(AND(OR(D3634&lt;&gt;"",E3634&lt;&gt;"",F3634&lt;&gt;"",G3634&lt;&gt;""),E3640=""),"",IF(AND($D$5="",$E$5="",$F$5="",$G$5=""),"",IFERROR(VLOOKUP(B3640,'勘定科目コード（2019）'!$B$2:$J$3668,8,FALSE),"")))</f>
        <v/>
      </c>
      <c r="K3640" s="57" t="str">
        <f>IF(AND(OR(D3634&lt;&gt;"",E3634&lt;&gt;"",F3634&lt;&gt;"",G3634&lt;&gt;""),E3640=""),"",IF(AND($D$5="",$E$5="",$F$5="",$G$5=""),"",IFERROR(VLOOKUP(B3640,'勘定科目コード（2019）'!$B$2:$J$3668,9,FALSE),"")))</f>
        <v/>
      </c>
      <c r="L3640" s="44" t="str">
        <f>IFERROR(VLOOKUP(D3640,'勘定科目コード（2019）'!$E$2:$J$500,7,FALSE),"")</f>
        <v/>
      </c>
    </row>
    <row r="3641" spans="2:12" x14ac:dyDescent="0.15">
      <c r="B3641" s="31">
        <v>3631</v>
      </c>
      <c r="D3641" s="51" t="str">
        <f>IF(AND($D$5="",$E$5="",$F$5="",$G$5=""),"",(IFERROR(VLOOKUP(B3641,'勘定科目コード（2019）'!$B$2:$J$3668,3,FALSE),"")))</f>
        <v/>
      </c>
      <c r="E3641" s="52" t="str">
        <f>IF(AND(OR($D$5&lt;&gt;"",$E$5&lt;&gt;"",$F$5&lt;&gt;"",$G$5&lt;&gt;""),D3641=""),"",IF(AND($D$5="",$E$5="",$F$5="",$G$5=""),"",IFERROR(VLOOKUP(B3641,'勘定科目コード（2019）'!$B$2:$J$3668,4,FALSE),"")))</f>
        <v/>
      </c>
      <c r="F3641" s="53" t="str">
        <f>IF(AND(OR(D3635&lt;&gt;"",E3635&lt;&gt;"",F3635&lt;&gt;"",G3635&lt;&gt;""),E3641=""),"",IF(AND(OR(D3635&lt;&gt;"",E3635&lt;&gt;"",F3635&lt;&gt;"",G3635&lt;&gt;""),E3641=""),"",IF(AND($D$5="",$E$5="",$F$5="",$G$5=""),"",IFERROR(VLOOKUP(B3641,'勘定科目コード（2019）'!$B$2:$J$3668,5,FALSE),""))))</f>
        <v/>
      </c>
      <c r="G3641" s="52" t="str">
        <f>IF(AND(OR(D3635&lt;&gt;"",E3635&lt;&gt;"",F3635&lt;&gt;"",G3635&lt;&gt;""),E3641=""),"",IF(AND($D$5="",$E$5="",$F$5="",$G$5=""),"",IFERROR(VLOOKUP(B3641,'勘定科目コード（2019）'!$B$2:$J$3668,6,FALSE),"")))</f>
        <v/>
      </c>
      <c r="H3641" s="54"/>
      <c r="I3641" s="55" t="str">
        <f>IF(AND(OR(D3635&lt;&gt;"",E3635&lt;&gt;"",F3635&lt;&gt;"",G3635&lt;&gt;""),E3641=""),"",IF(AND($D$5="",$E$5="",$F$5="",$G$5=""),"",IFERROR(VLOOKUP(B3641,'勘定科目コード（2019）'!$B$2:$J$3668,7,FALSE),"")))</f>
        <v/>
      </c>
      <c r="J3641" s="56" t="str">
        <f>IF(AND(OR(D3635&lt;&gt;"",E3635&lt;&gt;"",F3635&lt;&gt;"",G3635&lt;&gt;""),E3641=""),"",IF(AND($D$5="",$E$5="",$F$5="",$G$5=""),"",IFERROR(VLOOKUP(B3641,'勘定科目コード（2019）'!$B$2:$J$3668,8,FALSE),"")))</f>
        <v/>
      </c>
      <c r="K3641" s="57" t="str">
        <f>IF(AND(OR(D3635&lt;&gt;"",E3635&lt;&gt;"",F3635&lt;&gt;"",G3635&lt;&gt;""),E3641=""),"",IF(AND($D$5="",$E$5="",$F$5="",$G$5=""),"",IFERROR(VLOOKUP(B3641,'勘定科目コード（2019）'!$B$2:$J$3668,9,FALSE),"")))</f>
        <v/>
      </c>
      <c r="L3641" s="44" t="str">
        <f>IFERROR(VLOOKUP(D3641,'勘定科目コード（2019）'!$E$2:$J$500,7,FALSE),"")</f>
        <v/>
      </c>
    </row>
    <row r="3642" spans="2:12" x14ac:dyDescent="0.15">
      <c r="B3642" s="31">
        <v>3632</v>
      </c>
      <c r="D3642" s="51" t="str">
        <f>IF(AND($D$5="",$E$5="",$F$5="",$G$5=""),"",(IFERROR(VLOOKUP(B3642,'勘定科目コード（2019）'!$B$2:$J$3668,3,FALSE),"")))</f>
        <v/>
      </c>
      <c r="E3642" s="52" t="str">
        <f>IF(AND(OR($D$5&lt;&gt;"",$E$5&lt;&gt;"",$F$5&lt;&gt;"",$G$5&lt;&gt;""),D3642=""),"",IF(AND($D$5="",$E$5="",$F$5="",$G$5=""),"",IFERROR(VLOOKUP(B3642,'勘定科目コード（2019）'!$B$2:$J$3668,4,FALSE),"")))</f>
        <v/>
      </c>
      <c r="F3642" s="53" t="str">
        <f>IF(AND(OR(D3636&lt;&gt;"",E3636&lt;&gt;"",F3636&lt;&gt;"",G3636&lt;&gt;""),E3642=""),"",IF(AND(OR(D3636&lt;&gt;"",E3636&lt;&gt;"",F3636&lt;&gt;"",G3636&lt;&gt;""),E3642=""),"",IF(AND($D$5="",$E$5="",$F$5="",$G$5=""),"",IFERROR(VLOOKUP(B3642,'勘定科目コード（2019）'!$B$2:$J$3668,5,FALSE),""))))</f>
        <v/>
      </c>
      <c r="G3642" s="52" t="str">
        <f>IF(AND(OR(D3636&lt;&gt;"",E3636&lt;&gt;"",F3636&lt;&gt;"",G3636&lt;&gt;""),E3642=""),"",IF(AND($D$5="",$E$5="",$F$5="",$G$5=""),"",IFERROR(VLOOKUP(B3642,'勘定科目コード（2019）'!$B$2:$J$3668,6,FALSE),"")))</f>
        <v/>
      </c>
      <c r="H3642" s="54"/>
      <c r="I3642" s="55" t="str">
        <f>IF(AND(OR(D3636&lt;&gt;"",E3636&lt;&gt;"",F3636&lt;&gt;"",G3636&lt;&gt;""),E3642=""),"",IF(AND($D$5="",$E$5="",$F$5="",$G$5=""),"",IFERROR(VLOOKUP(B3642,'勘定科目コード（2019）'!$B$2:$J$3668,7,FALSE),"")))</f>
        <v/>
      </c>
      <c r="J3642" s="56" t="str">
        <f>IF(AND(OR(D3636&lt;&gt;"",E3636&lt;&gt;"",F3636&lt;&gt;"",G3636&lt;&gt;""),E3642=""),"",IF(AND($D$5="",$E$5="",$F$5="",$G$5=""),"",IFERROR(VLOOKUP(B3642,'勘定科目コード（2019）'!$B$2:$J$3668,8,FALSE),"")))</f>
        <v/>
      </c>
      <c r="K3642" s="57" t="str">
        <f>IF(AND(OR(D3636&lt;&gt;"",E3636&lt;&gt;"",F3636&lt;&gt;"",G3636&lt;&gt;""),E3642=""),"",IF(AND($D$5="",$E$5="",$F$5="",$G$5=""),"",IFERROR(VLOOKUP(B3642,'勘定科目コード（2019）'!$B$2:$J$3668,9,FALSE),"")))</f>
        <v/>
      </c>
      <c r="L3642" s="44" t="str">
        <f>IFERROR(VLOOKUP(D3642,'勘定科目コード（2019）'!$E$2:$J$500,7,FALSE),"")</f>
        <v/>
      </c>
    </row>
    <row r="3643" spans="2:12" x14ac:dyDescent="0.15">
      <c r="B3643" s="31">
        <v>3633</v>
      </c>
      <c r="D3643" s="51" t="str">
        <f>IF(AND($D$5="",$E$5="",$F$5="",$G$5=""),"",(IFERROR(VLOOKUP(B3643,'勘定科目コード（2019）'!$B$2:$J$3668,3,FALSE),"")))</f>
        <v/>
      </c>
      <c r="E3643" s="52" t="str">
        <f>IF(AND(OR($D$5&lt;&gt;"",$E$5&lt;&gt;"",$F$5&lt;&gt;"",$G$5&lt;&gt;""),D3643=""),"",IF(AND($D$5="",$E$5="",$F$5="",$G$5=""),"",IFERROR(VLOOKUP(B3643,'勘定科目コード（2019）'!$B$2:$J$3668,4,FALSE),"")))</f>
        <v/>
      </c>
      <c r="F3643" s="53" t="str">
        <f>IF(AND(OR(D3637&lt;&gt;"",E3637&lt;&gt;"",F3637&lt;&gt;"",G3637&lt;&gt;""),E3643=""),"",IF(AND(OR(D3637&lt;&gt;"",E3637&lt;&gt;"",F3637&lt;&gt;"",G3637&lt;&gt;""),E3643=""),"",IF(AND($D$5="",$E$5="",$F$5="",$G$5=""),"",IFERROR(VLOOKUP(B3643,'勘定科目コード（2019）'!$B$2:$J$3668,5,FALSE),""))))</f>
        <v/>
      </c>
      <c r="G3643" s="52" t="str">
        <f>IF(AND(OR(D3637&lt;&gt;"",E3637&lt;&gt;"",F3637&lt;&gt;"",G3637&lt;&gt;""),E3643=""),"",IF(AND($D$5="",$E$5="",$F$5="",$G$5=""),"",IFERROR(VLOOKUP(B3643,'勘定科目コード（2019）'!$B$2:$J$3668,6,FALSE),"")))</f>
        <v/>
      </c>
      <c r="H3643" s="54"/>
      <c r="I3643" s="55" t="str">
        <f>IF(AND(OR(D3637&lt;&gt;"",E3637&lt;&gt;"",F3637&lt;&gt;"",G3637&lt;&gt;""),E3643=""),"",IF(AND($D$5="",$E$5="",$F$5="",$G$5=""),"",IFERROR(VLOOKUP(B3643,'勘定科目コード（2019）'!$B$2:$J$3668,7,FALSE),"")))</f>
        <v/>
      </c>
      <c r="J3643" s="56" t="str">
        <f>IF(AND(OR(D3637&lt;&gt;"",E3637&lt;&gt;"",F3637&lt;&gt;"",G3637&lt;&gt;""),E3643=""),"",IF(AND($D$5="",$E$5="",$F$5="",$G$5=""),"",IFERROR(VLOOKUP(B3643,'勘定科目コード（2019）'!$B$2:$J$3668,8,FALSE),"")))</f>
        <v/>
      </c>
      <c r="K3643" s="57" t="str">
        <f>IF(AND(OR(D3637&lt;&gt;"",E3637&lt;&gt;"",F3637&lt;&gt;"",G3637&lt;&gt;""),E3643=""),"",IF(AND($D$5="",$E$5="",$F$5="",$G$5=""),"",IFERROR(VLOOKUP(B3643,'勘定科目コード（2019）'!$B$2:$J$3668,9,FALSE),"")))</f>
        <v/>
      </c>
      <c r="L3643" s="44" t="str">
        <f>IFERROR(VLOOKUP(D3643,'勘定科目コード（2019）'!$E$2:$J$500,7,FALSE),"")</f>
        <v/>
      </c>
    </row>
    <row r="3644" spans="2:12" x14ac:dyDescent="0.15">
      <c r="B3644" s="31">
        <v>3634</v>
      </c>
      <c r="D3644" s="51" t="str">
        <f>IF(AND($D$5="",$E$5="",$F$5="",$G$5=""),"",(IFERROR(VLOOKUP(B3644,'勘定科目コード（2019）'!$B$2:$J$3668,3,FALSE),"")))</f>
        <v/>
      </c>
      <c r="E3644" s="52" t="str">
        <f>IF(AND(OR($D$5&lt;&gt;"",$E$5&lt;&gt;"",$F$5&lt;&gt;"",$G$5&lt;&gt;""),D3644=""),"",IF(AND($D$5="",$E$5="",$F$5="",$G$5=""),"",IFERROR(VLOOKUP(B3644,'勘定科目コード（2019）'!$B$2:$J$3668,4,FALSE),"")))</f>
        <v/>
      </c>
      <c r="F3644" s="53" t="str">
        <f>IF(AND(OR(D3638&lt;&gt;"",E3638&lt;&gt;"",F3638&lt;&gt;"",G3638&lt;&gt;""),E3644=""),"",IF(AND(OR(D3638&lt;&gt;"",E3638&lt;&gt;"",F3638&lt;&gt;"",G3638&lt;&gt;""),E3644=""),"",IF(AND($D$5="",$E$5="",$F$5="",$G$5=""),"",IFERROR(VLOOKUP(B3644,'勘定科目コード（2019）'!$B$2:$J$3668,5,FALSE),""))))</f>
        <v/>
      </c>
      <c r="G3644" s="52" t="str">
        <f>IF(AND(OR(D3638&lt;&gt;"",E3638&lt;&gt;"",F3638&lt;&gt;"",G3638&lt;&gt;""),E3644=""),"",IF(AND($D$5="",$E$5="",$F$5="",$G$5=""),"",IFERROR(VLOOKUP(B3644,'勘定科目コード（2019）'!$B$2:$J$3668,6,FALSE),"")))</f>
        <v/>
      </c>
      <c r="H3644" s="54"/>
      <c r="I3644" s="55" t="str">
        <f>IF(AND(OR(D3638&lt;&gt;"",E3638&lt;&gt;"",F3638&lt;&gt;"",G3638&lt;&gt;""),E3644=""),"",IF(AND($D$5="",$E$5="",$F$5="",$G$5=""),"",IFERROR(VLOOKUP(B3644,'勘定科目コード（2019）'!$B$2:$J$3668,7,FALSE),"")))</f>
        <v/>
      </c>
      <c r="J3644" s="56" t="str">
        <f>IF(AND(OR(D3638&lt;&gt;"",E3638&lt;&gt;"",F3638&lt;&gt;"",G3638&lt;&gt;""),E3644=""),"",IF(AND($D$5="",$E$5="",$F$5="",$G$5=""),"",IFERROR(VLOOKUP(B3644,'勘定科目コード（2019）'!$B$2:$J$3668,8,FALSE),"")))</f>
        <v/>
      </c>
      <c r="K3644" s="57" t="str">
        <f>IF(AND(OR(D3638&lt;&gt;"",E3638&lt;&gt;"",F3638&lt;&gt;"",G3638&lt;&gt;""),E3644=""),"",IF(AND($D$5="",$E$5="",$F$5="",$G$5=""),"",IFERROR(VLOOKUP(B3644,'勘定科目コード（2019）'!$B$2:$J$3668,9,FALSE),"")))</f>
        <v/>
      </c>
      <c r="L3644" s="44" t="str">
        <f>IFERROR(VLOOKUP(D3644,'勘定科目コード（2019）'!$E$2:$J$500,7,FALSE),"")</f>
        <v/>
      </c>
    </row>
    <row r="3645" spans="2:12" x14ac:dyDescent="0.15">
      <c r="B3645" s="31">
        <v>3635</v>
      </c>
      <c r="D3645" s="51" t="str">
        <f>IF(AND($D$5="",$E$5="",$F$5="",$G$5=""),"",(IFERROR(VLOOKUP(B3645,'勘定科目コード（2019）'!$B$2:$J$3668,3,FALSE),"")))</f>
        <v/>
      </c>
      <c r="E3645" s="52" t="str">
        <f>IF(AND(OR($D$5&lt;&gt;"",$E$5&lt;&gt;"",$F$5&lt;&gt;"",$G$5&lt;&gt;""),D3645=""),"",IF(AND($D$5="",$E$5="",$F$5="",$G$5=""),"",IFERROR(VLOOKUP(B3645,'勘定科目コード（2019）'!$B$2:$J$3668,4,FALSE),"")))</f>
        <v/>
      </c>
      <c r="F3645" s="53" t="str">
        <f>IF(AND(OR(D3639&lt;&gt;"",E3639&lt;&gt;"",F3639&lt;&gt;"",G3639&lt;&gt;""),E3645=""),"",IF(AND(OR(D3639&lt;&gt;"",E3639&lt;&gt;"",F3639&lt;&gt;"",G3639&lt;&gt;""),E3645=""),"",IF(AND($D$5="",$E$5="",$F$5="",$G$5=""),"",IFERROR(VLOOKUP(B3645,'勘定科目コード（2019）'!$B$2:$J$3668,5,FALSE),""))))</f>
        <v/>
      </c>
      <c r="G3645" s="52" t="str">
        <f>IF(AND(OR(D3639&lt;&gt;"",E3639&lt;&gt;"",F3639&lt;&gt;"",G3639&lt;&gt;""),E3645=""),"",IF(AND($D$5="",$E$5="",$F$5="",$G$5=""),"",IFERROR(VLOOKUP(B3645,'勘定科目コード（2019）'!$B$2:$J$3668,6,FALSE),"")))</f>
        <v/>
      </c>
      <c r="H3645" s="54"/>
      <c r="I3645" s="55" t="str">
        <f>IF(AND(OR(D3639&lt;&gt;"",E3639&lt;&gt;"",F3639&lt;&gt;"",G3639&lt;&gt;""),E3645=""),"",IF(AND($D$5="",$E$5="",$F$5="",$G$5=""),"",IFERROR(VLOOKUP(B3645,'勘定科目コード（2019）'!$B$2:$J$3668,7,FALSE),"")))</f>
        <v/>
      </c>
      <c r="J3645" s="56" t="str">
        <f>IF(AND(OR(D3639&lt;&gt;"",E3639&lt;&gt;"",F3639&lt;&gt;"",G3639&lt;&gt;""),E3645=""),"",IF(AND($D$5="",$E$5="",$F$5="",$G$5=""),"",IFERROR(VLOOKUP(B3645,'勘定科目コード（2019）'!$B$2:$J$3668,8,FALSE),"")))</f>
        <v/>
      </c>
      <c r="K3645" s="57" t="str">
        <f>IF(AND(OR(D3639&lt;&gt;"",E3639&lt;&gt;"",F3639&lt;&gt;"",G3639&lt;&gt;""),E3645=""),"",IF(AND($D$5="",$E$5="",$F$5="",$G$5=""),"",IFERROR(VLOOKUP(B3645,'勘定科目コード（2019）'!$B$2:$J$3668,9,FALSE),"")))</f>
        <v/>
      </c>
      <c r="L3645" s="44" t="str">
        <f>IFERROR(VLOOKUP(D3645,'勘定科目コード（2019）'!$E$2:$J$500,7,FALSE),"")</f>
        <v/>
      </c>
    </row>
    <row r="3646" spans="2:12" x14ac:dyDescent="0.15">
      <c r="B3646" s="31">
        <v>3636</v>
      </c>
      <c r="D3646" s="51" t="str">
        <f>IF(AND($D$5="",$E$5="",$F$5="",$G$5=""),"",(IFERROR(VLOOKUP(B3646,'勘定科目コード（2019）'!$B$2:$J$3668,3,FALSE),"")))</f>
        <v/>
      </c>
      <c r="E3646" s="52" t="str">
        <f>IF(AND(OR($D$5&lt;&gt;"",$E$5&lt;&gt;"",$F$5&lt;&gt;"",$G$5&lt;&gt;""),D3646=""),"",IF(AND($D$5="",$E$5="",$F$5="",$G$5=""),"",IFERROR(VLOOKUP(B3646,'勘定科目コード（2019）'!$B$2:$J$3668,4,FALSE),"")))</f>
        <v/>
      </c>
      <c r="F3646" s="53" t="str">
        <f>IF(AND(OR(D3640&lt;&gt;"",E3640&lt;&gt;"",F3640&lt;&gt;"",G3640&lt;&gt;""),E3646=""),"",IF(AND(OR(D3640&lt;&gt;"",E3640&lt;&gt;"",F3640&lt;&gt;"",G3640&lt;&gt;""),E3646=""),"",IF(AND($D$5="",$E$5="",$F$5="",$G$5=""),"",IFERROR(VLOOKUP(B3646,'勘定科目コード（2019）'!$B$2:$J$3668,5,FALSE),""))))</f>
        <v/>
      </c>
      <c r="G3646" s="52" t="str">
        <f>IF(AND(OR(D3640&lt;&gt;"",E3640&lt;&gt;"",F3640&lt;&gt;"",G3640&lt;&gt;""),E3646=""),"",IF(AND($D$5="",$E$5="",$F$5="",$G$5=""),"",IFERROR(VLOOKUP(B3646,'勘定科目コード（2019）'!$B$2:$J$3668,6,FALSE),"")))</f>
        <v/>
      </c>
      <c r="H3646" s="54"/>
      <c r="I3646" s="55" t="str">
        <f>IF(AND(OR(D3640&lt;&gt;"",E3640&lt;&gt;"",F3640&lt;&gt;"",G3640&lt;&gt;""),E3646=""),"",IF(AND($D$5="",$E$5="",$F$5="",$G$5=""),"",IFERROR(VLOOKUP(B3646,'勘定科目コード（2019）'!$B$2:$J$3668,7,FALSE),"")))</f>
        <v/>
      </c>
      <c r="J3646" s="56" t="str">
        <f>IF(AND(OR(D3640&lt;&gt;"",E3640&lt;&gt;"",F3640&lt;&gt;"",G3640&lt;&gt;""),E3646=""),"",IF(AND($D$5="",$E$5="",$F$5="",$G$5=""),"",IFERROR(VLOOKUP(B3646,'勘定科目コード（2019）'!$B$2:$J$3668,8,FALSE),"")))</f>
        <v/>
      </c>
      <c r="K3646" s="57" t="str">
        <f>IF(AND(OR(D3640&lt;&gt;"",E3640&lt;&gt;"",F3640&lt;&gt;"",G3640&lt;&gt;""),E3646=""),"",IF(AND($D$5="",$E$5="",$F$5="",$G$5=""),"",IFERROR(VLOOKUP(B3646,'勘定科目コード（2019）'!$B$2:$J$3668,9,FALSE),"")))</f>
        <v/>
      </c>
      <c r="L3646" s="44" t="str">
        <f>IFERROR(VLOOKUP(D3646,'勘定科目コード（2019）'!$E$2:$J$500,7,FALSE),"")</f>
        <v/>
      </c>
    </row>
    <row r="3647" spans="2:12" x14ac:dyDescent="0.15">
      <c r="B3647" s="31">
        <v>3637</v>
      </c>
      <c r="D3647" s="51" t="str">
        <f>IF(AND($D$5="",$E$5="",$F$5="",$G$5=""),"",(IFERROR(VLOOKUP(B3647,'勘定科目コード（2019）'!$B$2:$J$3668,3,FALSE),"")))</f>
        <v/>
      </c>
      <c r="E3647" s="52" t="str">
        <f>IF(AND(OR($D$5&lt;&gt;"",$E$5&lt;&gt;"",$F$5&lt;&gt;"",$G$5&lt;&gt;""),D3647=""),"",IF(AND($D$5="",$E$5="",$F$5="",$G$5=""),"",IFERROR(VLOOKUP(B3647,'勘定科目コード（2019）'!$B$2:$J$3668,4,FALSE),"")))</f>
        <v/>
      </c>
      <c r="F3647" s="53" t="str">
        <f>IF(AND(OR(D3641&lt;&gt;"",E3641&lt;&gt;"",F3641&lt;&gt;"",G3641&lt;&gt;""),E3647=""),"",IF(AND(OR(D3641&lt;&gt;"",E3641&lt;&gt;"",F3641&lt;&gt;"",G3641&lt;&gt;""),E3647=""),"",IF(AND($D$5="",$E$5="",$F$5="",$G$5=""),"",IFERROR(VLOOKUP(B3647,'勘定科目コード（2019）'!$B$2:$J$3668,5,FALSE),""))))</f>
        <v/>
      </c>
      <c r="G3647" s="52" t="str">
        <f>IF(AND(OR(D3641&lt;&gt;"",E3641&lt;&gt;"",F3641&lt;&gt;"",G3641&lt;&gt;""),E3647=""),"",IF(AND($D$5="",$E$5="",$F$5="",$G$5=""),"",IFERROR(VLOOKUP(B3647,'勘定科目コード（2019）'!$B$2:$J$3668,6,FALSE),"")))</f>
        <v/>
      </c>
      <c r="H3647" s="54"/>
      <c r="I3647" s="55" t="str">
        <f>IF(AND(OR(D3641&lt;&gt;"",E3641&lt;&gt;"",F3641&lt;&gt;"",G3641&lt;&gt;""),E3647=""),"",IF(AND($D$5="",$E$5="",$F$5="",$G$5=""),"",IFERROR(VLOOKUP(B3647,'勘定科目コード（2019）'!$B$2:$J$3668,7,FALSE),"")))</f>
        <v/>
      </c>
      <c r="J3647" s="56" t="str">
        <f>IF(AND(OR(D3641&lt;&gt;"",E3641&lt;&gt;"",F3641&lt;&gt;"",G3641&lt;&gt;""),E3647=""),"",IF(AND($D$5="",$E$5="",$F$5="",$G$5=""),"",IFERROR(VLOOKUP(B3647,'勘定科目コード（2019）'!$B$2:$J$3668,8,FALSE),"")))</f>
        <v/>
      </c>
      <c r="K3647" s="57" t="str">
        <f>IF(AND(OR(D3641&lt;&gt;"",E3641&lt;&gt;"",F3641&lt;&gt;"",G3641&lt;&gt;""),E3647=""),"",IF(AND($D$5="",$E$5="",$F$5="",$G$5=""),"",IFERROR(VLOOKUP(B3647,'勘定科目コード（2019）'!$B$2:$J$3668,9,FALSE),"")))</f>
        <v/>
      </c>
      <c r="L3647" s="44" t="str">
        <f>IFERROR(VLOOKUP(D3647,'勘定科目コード（2019）'!$E$2:$J$500,7,FALSE),"")</f>
        <v/>
      </c>
    </row>
    <row r="3648" spans="2:12" x14ac:dyDescent="0.15">
      <c r="B3648" s="31">
        <v>3638</v>
      </c>
      <c r="D3648" s="51" t="str">
        <f>IF(AND($D$5="",$E$5="",$F$5="",$G$5=""),"",(IFERROR(VLOOKUP(B3648,'勘定科目コード（2019）'!$B$2:$J$3668,3,FALSE),"")))</f>
        <v/>
      </c>
      <c r="E3648" s="52" t="str">
        <f>IF(AND(OR($D$5&lt;&gt;"",$E$5&lt;&gt;"",$F$5&lt;&gt;"",$G$5&lt;&gt;""),D3648=""),"",IF(AND($D$5="",$E$5="",$F$5="",$G$5=""),"",IFERROR(VLOOKUP(B3648,'勘定科目コード（2019）'!$B$2:$J$3668,4,FALSE),"")))</f>
        <v/>
      </c>
      <c r="F3648" s="53" t="str">
        <f>IF(AND(OR(D3642&lt;&gt;"",E3642&lt;&gt;"",F3642&lt;&gt;"",G3642&lt;&gt;""),E3648=""),"",IF(AND(OR(D3642&lt;&gt;"",E3642&lt;&gt;"",F3642&lt;&gt;"",G3642&lt;&gt;""),E3648=""),"",IF(AND($D$5="",$E$5="",$F$5="",$G$5=""),"",IFERROR(VLOOKUP(B3648,'勘定科目コード（2019）'!$B$2:$J$3668,5,FALSE),""))))</f>
        <v/>
      </c>
      <c r="G3648" s="52" t="str">
        <f>IF(AND(OR(D3642&lt;&gt;"",E3642&lt;&gt;"",F3642&lt;&gt;"",G3642&lt;&gt;""),E3648=""),"",IF(AND($D$5="",$E$5="",$F$5="",$G$5=""),"",IFERROR(VLOOKUP(B3648,'勘定科目コード（2019）'!$B$2:$J$3668,6,FALSE),"")))</f>
        <v/>
      </c>
      <c r="H3648" s="54"/>
      <c r="I3648" s="55" t="str">
        <f>IF(AND(OR(D3642&lt;&gt;"",E3642&lt;&gt;"",F3642&lt;&gt;"",G3642&lt;&gt;""),E3648=""),"",IF(AND($D$5="",$E$5="",$F$5="",$G$5=""),"",IFERROR(VLOOKUP(B3648,'勘定科目コード（2019）'!$B$2:$J$3668,7,FALSE),"")))</f>
        <v/>
      </c>
      <c r="J3648" s="56" t="str">
        <f>IF(AND(OR(D3642&lt;&gt;"",E3642&lt;&gt;"",F3642&lt;&gt;"",G3642&lt;&gt;""),E3648=""),"",IF(AND($D$5="",$E$5="",$F$5="",$G$5=""),"",IFERROR(VLOOKUP(B3648,'勘定科目コード（2019）'!$B$2:$J$3668,8,FALSE),"")))</f>
        <v/>
      </c>
      <c r="K3648" s="57" t="str">
        <f>IF(AND(OR(D3642&lt;&gt;"",E3642&lt;&gt;"",F3642&lt;&gt;"",G3642&lt;&gt;""),E3648=""),"",IF(AND($D$5="",$E$5="",$F$5="",$G$5=""),"",IFERROR(VLOOKUP(B3648,'勘定科目コード（2019）'!$B$2:$J$3668,9,FALSE),"")))</f>
        <v/>
      </c>
      <c r="L3648" s="44" t="str">
        <f>IFERROR(VLOOKUP(D3648,'勘定科目コード（2019）'!$E$2:$J$500,7,FALSE),"")</f>
        <v/>
      </c>
    </row>
    <row r="3649" spans="2:12" x14ac:dyDescent="0.15">
      <c r="B3649" s="31">
        <v>3639</v>
      </c>
      <c r="D3649" s="51" t="str">
        <f>IF(AND($D$5="",$E$5="",$F$5="",$G$5=""),"",(IFERROR(VLOOKUP(B3649,'勘定科目コード（2019）'!$B$2:$J$3668,3,FALSE),"")))</f>
        <v/>
      </c>
      <c r="E3649" s="52" t="str">
        <f>IF(AND(OR($D$5&lt;&gt;"",$E$5&lt;&gt;"",$F$5&lt;&gt;"",$G$5&lt;&gt;""),D3649=""),"",IF(AND($D$5="",$E$5="",$F$5="",$G$5=""),"",IFERROR(VLOOKUP(B3649,'勘定科目コード（2019）'!$B$2:$J$3668,4,FALSE),"")))</f>
        <v/>
      </c>
      <c r="F3649" s="53" t="str">
        <f>IF(AND(OR(D3643&lt;&gt;"",E3643&lt;&gt;"",F3643&lt;&gt;"",G3643&lt;&gt;""),E3649=""),"",IF(AND(OR(D3643&lt;&gt;"",E3643&lt;&gt;"",F3643&lt;&gt;"",G3643&lt;&gt;""),E3649=""),"",IF(AND($D$5="",$E$5="",$F$5="",$G$5=""),"",IFERROR(VLOOKUP(B3649,'勘定科目コード（2019）'!$B$2:$J$3668,5,FALSE),""))))</f>
        <v/>
      </c>
      <c r="G3649" s="52" t="str">
        <f>IF(AND(OR(D3643&lt;&gt;"",E3643&lt;&gt;"",F3643&lt;&gt;"",G3643&lt;&gt;""),E3649=""),"",IF(AND($D$5="",$E$5="",$F$5="",$G$5=""),"",IFERROR(VLOOKUP(B3649,'勘定科目コード（2019）'!$B$2:$J$3668,6,FALSE),"")))</f>
        <v/>
      </c>
      <c r="H3649" s="54"/>
      <c r="I3649" s="55" t="str">
        <f>IF(AND(OR(D3643&lt;&gt;"",E3643&lt;&gt;"",F3643&lt;&gt;"",G3643&lt;&gt;""),E3649=""),"",IF(AND($D$5="",$E$5="",$F$5="",$G$5=""),"",IFERROR(VLOOKUP(B3649,'勘定科目コード（2019）'!$B$2:$J$3668,7,FALSE),"")))</f>
        <v/>
      </c>
      <c r="J3649" s="56" t="str">
        <f>IF(AND(OR(D3643&lt;&gt;"",E3643&lt;&gt;"",F3643&lt;&gt;"",G3643&lt;&gt;""),E3649=""),"",IF(AND($D$5="",$E$5="",$F$5="",$G$5=""),"",IFERROR(VLOOKUP(B3649,'勘定科目コード（2019）'!$B$2:$J$3668,8,FALSE),"")))</f>
        <v/>
      </c>
      <c r="K3649" s="57" t="str">
        <f>IF(AND(OR(D3643&lt;&gt;"",E3643&lt;&gt;"",F3643&lt;&gt;"",G3643&lt;&gt;""),E3649=""),"",IF(AND($D$5="",$E$5="",$F$5="",$G$5=""),"",IFERROR(VLOOKUP(B3649,'勘定科目コード（2019）'!$B$2:$J$3668,9,FALSE),"")))</f>
        <v/>
      </c>
      <c r="L3649" s="44" t="str">
        <f>IFERROR(VLOOKUP(D3649,'勘定科目コード（2019）'!$E$2:$J$500,7,FALSE),"")</f>
        <v/>
      </c>
    </row>
    <row r="3650" spans="2:12" x14ac:dyDescent="0.15">
      <c r="B3650" s="31">
        <v>3640</v>
      </c>
      <c r="D3650" s="51" t="str">
        <f>IF(AND($D$5="",$E$5="",$F$5="",$G$5=""),"",(IFERROR(VLOOKUP(B3650,'勘定科目コード（2019）'!$B$2:$J$3668,3,FALSE),"")))</f>
        <v/>
      </c>
      <c r="E3650" s="52" t="str">
        <f>IF(AND(OR($D$5&lt;&gt;"",$E$5&lt;&gt;"",$F$5&lt;&gt;"",$G$5&lt;&gt;""),D3650=""),"",IF(AND($D$5="",$E$5="",$F$5="",$G$5=""),"",IFERROR(VLOOKUP(B3650,'勘定科目コード（2019）'!$B$2:$J$3668,4,FALSE),"")))</f>
        <v/>
      </c>
      <c r="F3650" s="53" t="str">
        <f>IF(AND(OR(D3644&lt;&gt;"",E3644&lt;&gt;"",F3644&lt;&gt;"",G3644&lt;&gt;""),E3650=""),"",IF(AND(OR(D3644&lt;&gt;"",E3644&lt;&gt;"",F3644&lt;&gt;"",G3644&lt;&gt;""),E3650=""),"",IF(AND($D$5="",$E$5="",$F$5="",$G$5=""),"",IFERROR(VLOOKUP(B3650,'勘定科目コード（2019）'!$B$2:$J$3668,5,FALSE),""))))</f>
        <v/>
      </c>
      <c r="G3650" s="52" t="str">
        <f>IF(AND(OR(D3644&lt;&gt;"",E3644&lt;&gt;"",F3644&lt;&gt;"",G3644&lt;&gt;""),E3650=""),"",IF(AND($D$5="",$E$5="",$F$5="",$G$5=""),"",IFERROR(VLOOKUP(B3650,'勘定科目コード（2019）'!$B$2:$J$3668,6,FALSE),"")))</f>
        <v/>
      </c>
      <c r="H3650" s="54"/>
      <c r="I3650" s="55" t="str">
        <f>IF(AND(OR(D3644&lt;&gt;"",E3644&lt;&gt;"",F3644&lt;&gt;"",G3644&lt;&gt;""),E3650=""),"",IF(AND($D$5="",$E$5="",$F$5="",$G$5=""),"",IFERROR(VLOOKUP(B3650,'勘定科目コード（2019）'!$B$2:$J$3668,7,FALSE),"")))</f>
        <v/>
      </c>
      <c r="J3650" s="56" t="str">
        <f>IF(AND(OR(D3644&lt;&gt;"",E3644&lt;&gt;"",F3644&lt;&gt;"",G3644&lt;&gt;""),E3650=""),"",IF(AND($D$5="",$E$5="",$F$5="",$G$5=""),"",IFERROR(VLOOKUP(B3650,'勘定科目コード（2019）'!$B$2:$J$3668,8,FALSE),"")))</f>
        <v/>
      </c>
      <c r="K3650" s="57" t="str">
        <f>IF(AND(OR(D3644&lt;&gt;"",E3644&lt;&gt;"",F3644&lt;&gt;"",G3644&lt;&gt;""),E3650=""),"",IF(AND($D$5="",$E$5="",$F$5="",$G$5=""),"",IFERROR(VLOOKUP(B3650,'勘定科目コード（2019）'!$B$2:$J$3668,9,FALSE),"")))</f>
        <v/>
      </c>
      <c r="L3650" s="44" t="str">
        <f>IFERROR(VLOOKUP(D3650,'勘定科目コード（2019）'!$E$2:$J$500,7,FALSE),"")</f>
        <v/>
      </c>
    </row>
    <row r="3651" spans="2:12" x14ac:dyDescent="0.15">
      <c r="B3651" s="31">
        <v>3641</v>
      </c>
      <c r="D3651" s="51" t="str">
        <f>IF(AND($D$5="",$E$5="",$F$5="",$G$5=""),"",(IFERROR(VLOOKUP(B3651,'勘定科目コード（2019）'!$B$2:$J$3668,3,FALSE),"")))</f>
        <v/>
      </c>
      <c r="E3651" s="52" t="str">
        <f>IF(AND(OR($D$5&lt;&gt;"",$E$5&lt;&gt;"",$F$5&lt;&gt;"",$G$5&lt;&gt;""),D3651=""),"",IF(AND($D$5="",$E$5="",$F$5="",$G$5=""),"",IFERROR(VLOOKUP(B3651,'勘定科目コード（2019）'!$B$2:$J$3668,4,FALSE),"")))</f>
        <v/>
      </c>
      <c r="F3651" s="53" t="str">
        <f>IF(AND(OR(D3645&lt;&gt;"",E3645&lt;&gt;"",F3645&lt;&gt;"",G3645&lt;&gt;""),E3651=""),"",IF(AND(OR(D3645&lt;&gt;"",E3645&lt;&gt;"",F3645&lt;&gt;"",G3645&lt;&gt;""),E3651=""),"",IF(AND($D$5="",$E$5="",$F$5="",$G$5=""),"",IFERROR(VLOOKUP(B3651,'勘定科目コード（2019）'!$B$2:$J$3668,5,FALSE),""))))</f>
        <v/>
      </c>
      <c r="G3651" s="52" t="str">
        <f>IF(AND(OR(D3645&lt;&gt;"",E3645&lt;&gt;"",F3645&lt;&gt;"",G3645&lt;&gt;""),E3651=""),"",IF(AND($D$5="",$E$5="",$F$5="",$G$5=""),"",IFERROR(VLOOKUP(B3651,'勘定科目コード（2019）'!$B$2:$J$3668,6,FALSE),"")))</f>
        <v/>
      </c>
      <c r="H3651" s="54"/>
      <c r="I3651" s="55" t="str">
        <f>IF(AND(OR(D3645&lt;&gt;"",E3645&lt;&gt;"",F3645&lt;&gt;"",G3645&lt;&gt;""),E3651=""),"",IF(AND($D$5="",$E$5="",$F$5="",$G$5=""),"",IFERROR(VLOOKUP(B3651,'勘定科目コード（2019）'!$B$2:$J$3668,7,FALSE),"")))</f>
        <v/>
      </c>
      <c r="J3651" s="56" t="str">
        <f>IF(AND(OR(D3645&lt;&gt;"",E3645&lt;&gt;"",F3645&lt;&gt;"",G3645&lt;&gt;""),E3651=""),"",IF(AND($D$5="",$E$5="",$F$5="",$G$5=""),"",IFERROR(VLOOKUP(B3651,'勘定科目コード（2019）'!$B$2:$J$3668,8,FALSE),"")))</f>
        <v/>
      </c>
      <c r="K3651" s="57" t="str">
        <f>IF(AND(OR(D3645&lt;&gt;"",E3645&lt;&gt;"",F3645&lt;&gt;"",G3645&lt;&gt;""),E3651=""),"",IF(AND($D$5="",$E$5="",$F$5="",$G$5=""),"",IFERROR(VLOOKUP(B3651,'勘定科目コード（2019）'!$B$2:$J$3668,9,FALSE),"")))</f>
        <v/>
      </c>
      <c r="L3651" s="44" t="str">
        <f>IFERROR(VLOOKUP(D3651,'勘定科目コード（2019）'!$E$2:$J$500,7,FALSE),"")</f>
        <v/>
      </c>
    </row>
    <row r="3652" spans="2:12" x14ac:dyDescent="0.15">
      <c r="B3652" s="31">
        <v>3642</v>
      </c>
      <c r="D3652" s="51" t="str">
        <f>IF(AND($D$5="",$E$5="",$F$5="",$G$5=""),"",(IFERROR(VLOOKUP(B3652,'勘定科目コード（2019）'!$B$2:$J$3668,3,FALSE),"")))</f>
        <v/>
      </c>
      <c r="E3652" s="52" t="str">
        <f>IF(AND(OR($D$5&lt;&gt;"",$E$5&lt;&gt;"",$F$5&lt;&gt;"",$G$5&lt;&gt;""),D3652=""),"",IF(AND($D$5="",$E$5="",$F$5="",$G$5=""),"",IFERROR(VLOOKUP(B3652,'勘定科目コード（2019）'!$B$2:$J$3668,4,FALSE),"")))</f>
        <v/>
      </c>
      <c r="F3652" s="53" t="str">
        <f>IF(AND(OR(D3646&lt;&gt;"",E3646&lt;&gt;"",F3646&lt;&gt;"",G3646&lt;&gt;""),E3652=""),"",IF(AND(OR(D3646&lt;&gt;"",E3646&lt;&gt;"",F3646&lt;&gt;"",G3646&lt;&gt;""),E3652=""),"",IF(AND($D$5="",$E$5="",$F$5="",$G$5=""),"",IFERROR(VLOOKUP(B3652,'勘定科目コード（2019）'!$B$2:$J$3668,5,FALSE),""))))</f>
        <v/>
      </c>
      <c r="G3652" s="52" t="str">
        <f>IF(AND(OR(D3646&lt;&gt;"",E3646&lt;&gt;"",F3646&lt;&gt;"",G3646&lt;&gt;""),E3652=""),"",IF(AND($D$5="",$E$5="",$F$5="",$G$5=""),"",IFERROR(VLOOKUP(B3652,'勘定科目コード（2019）'!$B$2:$J$3668,6,FALSE),"")))</f>
        <v/>
      </c>
      <c r="H3652" s="54"/>
      <c r="I3652" s="55" t="str">
        <f>IF(AND(OR(D3646&lt;&gt;"",E3646&lt;&gt;"",F3646&lt;&gt;"",G3646&lt;&gt;""),E3652=""),"",IF(AND($D$5="",$E$5="",$F$5="",$G$5=""),"",IFERROR(VLOOKUP(B3652,'勘定科目コード（2019）'!$B$2:$J$3668,7,FALSE),"")))</f>
        <v/>
      </c>
      <c r="J3652" s="56" t="str">
        <f>IF(AND(OR(D3646&lt;&gt;"",E3646&lt;&gt;"",F3646&lt;&gt;"",G3646&lt;&gt;""),E3652=""),"",IF(AND($D$5="",$E$5="",$F$5="",$G$5=""),"",IFERROR(VLOOKUP(B3652,'勘定科目コード（2019）'!$B$2:$J$3668,8,FALSE),"")))</f>
        <v/>
      </c>
      <c r="K3652" s="57" t="str">
        <f>IF(AND(OR(D3646&lt;&gt;"",E3646&lt;&gt;"",F3646&lt;&gt;"",G3646&lt;&gt;""),E3652=""),"",IF(AND($D$5="",$E$5="",$F$5="",$G$5=""),"",IFERROR(VLOOKUP(B3652,'勘定科目コード（2019）'!$B$2:$J$3668,9,FALSE),"")))</f>
        <v/>
      </c>
      <c r="L3652" s="44" t="str">
        <f>IFERROR(VLOOKUP(D3652,'勘定科目コード（2019）'!$E$2:$J$500,7,FALSE),"")</f>
        <v/>
      </c>
    </row>
    <row r="3653" spans="2:12" x14ac:dyDescent="0.15">
      <c r="B3653" s="31">
        <v>3643</v>
      </c>
      <c r="D3653" s="51" t="str">
        <f>IF(AND($D$5="",$E$5="",$F$5="",$G$5=""),"",(IFERROR(VLOOKUP(B3653,'勘定科目コード（2019）'!$B$2:$J$3668,3,FALSE),"")))</f>
        <v/>
      </c>
      <c r="E3653" s="52" t="str">
        <f>IF(AND(OR($D$5&lt;&gt;"",$E$5&lt;&gt;"",$F$5&lt;&gt;"",$G$5&lt;&gt;""),D3653=""),"",IF(AND($D$5="",$E$5="",$F$5="",$G$5=""),"",IFERROR(VLOOKUP(B3653,'勘定科目コード（2019）'!$B$2:$J$3668,4,FALSE),"")))</f>
        <v/>
      </c>
      <c r="F3653" s="53" t="str">
        <f>IF(AND(OR(D3647&lt;&gt;"",E3647&lt;&gt;"",F3647&lt;&gt;"",G3647&lt;&gt;""),E3653=""),"",IF(AND(OR(D3647&lt;&gt;"",E3647&lt;&gt;"",F3647&lt;&gt;"",G3647&lt;&gt;""),E3653=""),"",IF(AND($D$5="",$E$5="",$F$5="",$G$5=""),"",IFERROR(VLOOKUP(B3653,'勘定科目コード（2019）'!$B$2:$J$3668,5,FALSE),""))))</f>
        <v/>
      </c>
      <c r="G3653" s="52" t="str">
        <f>IF(AND(OR(D3647&lt;&gt;"",E3647&lt;&gt;"",F3647&lt;&gt;"",G3647&lt;&gt;""),E3653=""),"",IF(AND($D$5="",$E$5="",$F$5="",$G$5=""),"",IFERROR(VLOOKUP(B3653,'勘定科目コード（2019）'!$B$2:$J$3668,6,FALSE),"")))</f>
        <v/>
      </c>
      <c r="H3653" s="54"/>
      <c r="I3653" s="55" t="str">
        <f>IF(AND(OR(D3647&lt;&gt;"",E3647&lt;&gt;"",F3647&lt;&gt;"",G3647&lt;&gt;""),E3653=""),"",IF(AND($D$5="",$E$5="",$F$5="",$G$5=""),"",IFERROR(VLOOKUP(B3653,'勘定科目コード（2019）'!$B$2:$J$3668,7,FALSE),"")))</f>
        <v/>
      </c>
      <c r="J3653" s="56" t="str">
        <f>IF(AND(OR(D3647&lt;&gt;"",E3647&lt;&gt;"",F3647&lt;&gt;"",G3647&lt;&gt;""),E3653=""),"",IF(AND($D$5="",$E$5="",$F$5="",$G$5=""),"",IFERROR(VLOOKUP(B3653,'勘定科目コード（2019）'!$B$2:$J$3668,8,FALSE),"")))</f>
        <v/>
      </c>
      <c r="K3653" s="57" t="str">
        <f>IF(AND(OR(D3647&lt;&gt;"",E3647&lt;&gt;"",F3647&lt;&gt;"",G3647&lt;&gt;""),E3653=""),"",IF(AND($D$5="",$E$5="",$F$5="",$G$5=""),"",IFERROR(VLOOKUP(B3653,'勘定科目コード（2019）'!$B$2:$J$3668,9,FALSE),"")))</f>
        <v/>
      </c>
      <c r="L3653" s="44" t="str">
        <f>IFERROR(VLOOKUP(D3653,'勘定科目コード（2019）'!$E$2:$J$500,7,FALSE),"")</f>
        <v/>
      </c>
    </row>
    <row r="3654" spans="2:12" x14ac:dyDescent="0.15">
      <c r="B3654" s="31">
        <v>3644</v>
      </c>
      <c r="D3654" s="51" t="str">
        <f>IF(AND($D$5="",$E$5="",$F$5="",$G$5=""),"",(IFERROR(VLOOKUP(B3654,'勘定科目コード（2019）'!$B$2:$J$3668,3,FALSE),"")))</f>
        <v/>
      </c>
      <c r="E3654" s="52" t="str">
        <f>IF(AND(OR($D$5&lt;&gt;"",$E$5&lt;&gt;"",$F$5&lt;&gt;"",$G$5&lt;&gt;""),D3654=""),"",IF(AND($D$5="",$E$5="",$F$5="",$G$5=""),"",IFERROR(VLOOKUP(B3654,'勘定科目コード（2019）'!$B$2:$J$3668,4,FALSE),"")))</f>
        <v/>
      </c>
      <c r="F3654" s="53" t="str">
        <f>IF(AND(OR(D3648&lt;&gt;"",E3648&lt;&gt;"",F3648&lt;&gt;"",G3648&lt;&gt;""),E3654=""),"",IF(AND(OR(D3648&lt;&gt;"",E3648&lt;&gt;"",F3648&lt;&gt;"",G3648&lt;&gt;""),E3654=""),"",IF(AND($D$5="",$E$5="",$F$5="",$G$5=""),"",IFERROR(VLOOKUP(B3654,'勘定科目コード（2019）'!$B$2:$J$3668,5,FALSE),""))))</f>
        <v/>
      </c>
      <c r="G3654" s="52" t="str">
        <f>IF(AND(OR(D3648&lt;&gt;"",E3648&lt;&gt;"",F3648&lt;&gt;"",G3648&lt;&gt;""),E3654=""),"",IF(AND($D$5="",$E$5="",$F$5="",$G$5=""),"",IFERROR(VLOOKUP(B3654,'勘定科目コード（2019）'!$B$2:$J$3668,6,FALSE),"")))</f>
        <v/>
      </c>
      <c r="H3654" s="54"/>
      <c r="I3654" s="55" t="str">
        <f>IF(AND(OR(D3648&lt;&gt;"",E3648&lt;&gt;"",F3648&lt;&gt;"",G3648&lt;&gt;""),E3654=""),"",IF(AND($D$5="",$E$5="",$F$5="",$G$5=""),"",IFERROR(VLOOKUP(B3654,'勘定科目コード（2019）'!$B$2:$J$3668,7,FALSE),"")))</f>
        <v/>
      </c>
      <c r="J3654" s="56" t="str">
        <f>IF(AND(OR(D3648&lt;&gt;"",E3648&lt;&gt;"",F3648&lt;&gt;"",G3648&lt;&gt;""),E3654=""),"",IF(AND($D$5="",$E$5="",$F$5="",$G$5=""),"",IFERROR(VLOOKUP(B3654,'勘定科目コード（2019）'!$B$2:$J$3668,8,FALSE),"")))</f>
        <v/>
      </c>
      <c r="K3654" s="57" t="str">
        <f>IF(AND(OR(D3648&lt;&gt;"",E3648&lt;&gt;"",F3648&lt;&gt;"",G3648&lt;&gt;""),E3654=""),"",IF(AND($D$5="",$E$5="",$F$5="",$G$5=""),"",IFERROR(VLOOKUP(B3654,'勘定科目コード（2019）'!$B$2:$J$3668,9,FALSE),"")))</f>
        <v/>
      </c>
      <c r="L3654" s="44" t="str">
        <f>IFERROR(VLOOKUP(D3654,'勘定科目コード（2019）'!$E$2:$J$500,7,FALSE),"")</f>
        <v/>
      </c>
    </row>
    <row r="3655" spans="2:12" x14ac:dyDescent="0.15">
      <c r="B3655" s="31">
        <v>3645</v>
      </c>
      <c r="D3655" s="51" t="str">
        <f>IF(AND($D$5="",$E$5="",$F$5="",$G$5=""),"",(IFERROR(VLOOKUP(B3655,'勘定科目コード（2019）'!$B$2:$J$3668,3,FALSE),"")))</f>
        <v/>
      </c>
      <c r="E3655" s="52" t="str">
        <f>IF(AND(OR($D$5&lt;&gt;"",$E$5&lt;&gt;"",$F$5&lt;&gt;"",$G$5&lt;&gt;""),D3655=""),"",IF(AND($D$5="",$E$5="",$F$5="",$G$5=""),"",IFERROR(VLOOKUP(B3655,'勘定科目コード（2019）'!$B$2:$J$3668,4,FALSE),"")))</f>
        <v/>
      </c>
      <c r="F3655" s="53" t="str">
        <f>IF(AND(OR(D3649&lt;&gt;"",E3649&lt;&gt;"",F3649&lt;&gt;"",G3649&lt;&gt;""),E3655=""),"",IF(AND(OR(D3649&lt;&gt;"",E3649&lt;&gt;"",F3649&lt;&gt;"",G3649&lt;&gt;""),E3655=""),"",IF(AND($D$5="",$E$5="",$F$5="",$G$5=""),"",IFERROR(VLOOKUP(B3655,'勘定科目コード（2019）'!$B$2:$J$3668,5,FALSE),""))))</f>
        <v/>
      </c>
      <c r="G3655" s="52" t="str">
        <f>IF(AND(OR(D3649&lt;&gt;"",E3649&lt;&gt;"",F3649&lt;&gt;"",G3649&lt;&gt;""),E3655=""),"",IF(AND($D$5="",$E$5="",$F$5="",$G$5=""),"",IFERROR(VLOOKUP(B3655,'勘定科目コード（2019）'!$B$2:$J$3668,6,FALSE),"")))</f>
        <v/>
      </c>
      <c r="H3655" s="54"/>
      <c r="I3655" s="55" t="str">
        <f>IF(AND(OR(D3649&lt;&gt;"",E3649&lt;&gt;"",F3649&lt;&gt;"",G3649&lt;&gt;""),E3655=""),"",IF(AND($D$5="",$E$5="",$F$5="",$G$5=""),"",IFERROR(VLOOKUP(B3655,'勘定科目コード（2019）'!$B$2:$J$3668,7,FALSE),"")))</f>
        <v/>
      </c>
      <c r="J3655" s="56" t="str">
        <f>IF(AND(OR(D3649&lt;&gt;"",E3649&lt;&gt;"",F3649&lt;&gt;"",G3649&lt;&gt;""),E3655=""),"",IF(AND($D$5="",$E$5="",$F$5="",$G$5=""),"",IFERROR(VLOOKUP(B3655,'勘定科目コード（2019）'!$B$2:$J$3668,8,FALSE),"")))</f>
        <v/>
      </c>
      <c r="K3655" s="57" t="str">
        <f>IF(AND(OR(D3649&lt;&gt;"",E3649&lt;&gt;"",F3649&lt;&gt;"",G3649&lt;&gt;""),E3655=""),"",IF(AND($D$5="",$E$5="",$F$5="",$G$5=""),"",IFERROR(VLOOKUP(B3655,'勘定科目コード（2019）'!$B$2:$J$3668,9,FALSE),"")))</f>
        <v/>
      </c>
      <c r="L3655" s="44" t="str">
        <f>IFERROR(VLOOKUP(D3655,'勘定科目コード（2019）'!$E$2:$J$500,7,FALSE),"")</f>
        <v/>
      </c>
    </row>
    <row r="3656" spans="2:12" x14ac:dyDescent="0.15">
      <c r="B3656" s="31">
        <v>3646</v>
      </c>
      <c r="D3656" s="51" t="str">
        <f>IF(AND($D$5="",$E$5="",$F$5="",$G$5=""),"",(IFERROR(VLOOKUP(B3656,'勘定科目コード（2019）'!$B$2:$J$3668,3,FALSE),"")))</f>
        <v/>
      </c>
      <c r="E3656" s="52" t="str">
        <f>IF(AND(OR($D$5&lt;&gt;"",$E$5&lt;&gt;"",$F$5&lt;&gt;"",$G$5&lt;&gt;""),D3656=""),"",IF(AND($D$5="",$E$5="",$F$5="",$G$5=""),"",IFERROR(VLOOKUP(B3656,'勘定科目コード（2019）'!$B$2:$J$3668,4,FALSE),"")))</f>
        <v/>
      </c>
      <c r="F3656" s="53" t="str">
        <f>IF(AND(OR(D3650&lt;&gt;"",E3650&lt;&gt;"",F3650&lt;&gt;"",G3650&lt;&gt;""),E3656=""),"",IF(AND(OR(D3650&lt;&gt;"",E3650&lt;&gt;"",F3650&lt;&gt;"",G3650&lt;&gt;""),E3656=""),"",IF(AND($D$5="",$E$5="",$F$5="",$G$5=""),"",IFERROR(VLOOKUP(B3656,'勘定科目コード（2019）'!$B$2:$J$3668,5,FALSE),""))))</f>
        <v/>
      </c>
      <c r="G3656" s="52" t="str">
        <f>IF(AND(OR(D3650&lt;&gt;"",E3650&lt;&gt;"",F3650&lt;&gt;"",G3650&lt;&gt;""),E3656=""),"",IF(AND($D$5="",$E$5="",$F$5="",$G$5=""),"",IFERROR(VLOOKUP(B3656,'勘定科目コード（2019）'!$B$2:$J$3668,6,FALSE),"")))</f>
        <v/>
      </c>
      <c r="H3656" s="54"/>
      <c r="I3656" s="55" t="str">
        <f>IF(AND(OR(D3650&lt;&gt;"",E3650&lt;&gt;"",F3650&lt;&gt;"",G3650&lt;&gt;""),E3656=""),"",IF(AND($D$5="",$E$5="",$F$5="",$G$5=""),"",IFERROR(VLOOKUP(B3656,'勘定科目コード（2019）'!$B$2:$J$3668,7,FALSE),"")))</f>
        <v/>
      </c>
      <c r="J3656" s="56" t="str">
        <f>IF(AND(OR(D3650&lt;&gt;"",E3650&lt;&gt;"",F3650&lt;&gt;"",G3650&lt;&gt;""),E3656=""),"",IF(AND($D$5="",$E$5="",$F$5="",$G$5=""),"",IFERROR(VLOOKUP(B3656,'勘定科目コード（2019）'!$B$2:$J$3668,8,FALSE),"")))</f>
        <v/>
      </c>
      <c r="K3656" s="57" t="str">
        <f>IF(AND(OR(D3650&lt;&gt;"",E3650&lt;&gt;"",F3650&lt;&gt;"",G3650&lt;&gt;""),E3656=""),"",IF(AND($D$5="",$E$5="",$F$5="",$G$5=""),"",IFERROR(VLOOKUP(B3656,'勘定科目コード（2019）'!$B$2:$J$3668,9,FALSE),"")))</f>
        <v/>
      </c>
      <c r="L3656" s="44" t="str">
        <f>IFERROR(VLOOKUP(D3656,'勘定科目コード（2019）'!$E$2:$J$500,7,FALSE),"")</f>
        <v/>
      </c>
    </row>
    <row r="3657" spans="2:12" x14ac:dyDescent="0.15">
      <c r="B3657" s="31">
        <v>3647</v>
      </c>
      <c r="D3657" s="51" t="str">
        <f>IF(AND($D$5="",$E$5="",$F$5="",$G$5=""),"",(IFERROR(VLOOKUP(B3657,'勘定科目コード（2019）'!$B$2:$J$3668,3,FALSE),"")))</f>
        <v/>
      </c>
      <c r="E3657" s="52" t="str">
        <f>IF(AND(OR($D$5&lt;&gt;"",$E$5&lt;&gt;"",$F$5&lt;&gt;"",$G$5&lt;&gt;""),D3657=""),"",IF(AND($D$5="",$E$5="",$F$5="",$G$5=""),"",IFERROR(VLOOKUP(B3657,'勘定科目コード（2019）'!$B$2:$J$3668,4,FALSE),"")))</f>
        <v/>
      </c>
      <c r="F3657" s="53" t="str">
        <f>IF(AND(OR(D3651&lt;&gt;"",E3651&lt;&gt;"",F3651&lt;&gt;"",G3651&lt;&gt;""),E3657=""),"",IF(AND(OR(D3651&lt;&gt;"",E3651&lt;&gt;"",F3651&lt;&gt;"",G3651&lt;&gt;""),E3657=""),"",IF(AND($D$5="",$E$5="",$F$5="",$G$5=""),"",IFERROR(VLOOKUP(B3657,'勘定科目コード（2019）'!$B$2:$J$3668,5,FALSE),""))))</f>
        <v/>
      </c>
      <c r="G3657" s="52" t="str">
        <f>IF(AND(OR(D3651&lt;&gt;"",E3651&lt;&gt;"",F3651&lt;&gt;"",G3651&lt;&gt;""),E3657=""),"",IF(AND($D$5="",$E$5="",$F$5="",$G$5=""),"",IFERROR(VLOOKUP(B3657,'勘定科目コード（2019）'!$B$2:$J$3668,6,FALSE),"")))</f>
        <v/>
      </c>
      <c r="H3657" s="54"/>
      <c r="I3657" s="55" t="str">
        <f>IF(AND(OR(D3651&lt;&gt;"",E3651&lt;&gt;"",F3651&lt;&gt;"",G3651&lt;&gt;""),E3657=""),"",IF(AND($D$5="",$E$5="",$F$5="",$G$5=""),"",IFERROR(VLOOKUP(B3657,'勘定科目コード（2019）'!$B$2:$J$3668,7,FALSE),"")))</f>
        <v/>
      </c>
      <c r="J3657" s="56" t="str">
        <f>IF(AND(OR(D3651&lt;&gt;"",E3651&lt;&gt;"",F3651&lt;&gt;"",G3651&lt;&gt;""),E3657=""),"",IF(AND($D$5="",$E$5="",$F$5="",$G$5=""),"",IFERROR(VLOOKUP(B3657,'勘定科目コード（2019）'!$B$2:$J$3668,8,FALSE),"")))</f>
        <v/>
      </c>
      <c r="K3657" s="57" t="str">
        <f>IF(AND(OR(D3651&lt;&gt;"",E3651&lt;&gt;"",F3651&lt;&gt;"",G3651&lt;&gt;""),E3657=""),"",IF(AND($D$5="",$E$5="",$F$5="",$G$5=""),"",IFERROR(VLOOKUP(B3657,'勘定科目コード（2019）'!$B$2:$J$3668,9,FALSE),"")))</f>
        <v/>
      </c>
      <c r="L3657" s="44" t="str">
        <f>IFERROR(VLOOKUP(D3657,'勘定科目コード（2019）'!$E$2:$J$500,7,FALSE),"")</f>
        <v/>
      </c>
    </row>
    <row r="3658" spans="2:12" x14ac:dyDescent="0.15">
      <c r="B3658" s="31">
        <v>3648</v>
      </c>
      <c r="D3658" s="51" t="str">
        <f>IF(AND($D$5="",$E$5="",$F$5="",$G$5=""),"",(IFERROR(VLOOKUP(B3658,'勘定科目コード（2019）'!$B$2:$J$3668,3,FALSE),"")))</f>
        <v/>
      </c>
      <c r="E3658" s="52" t="str">
        <f>IF(AND(OR($D$5&lt;&gt;"",$E$5&lt;&gt;"",$F$5&lt;&gt;"",$G$5&lt;&gt;""),D3658=""),"",IF(AND($D$5="",$E$5="",$F$5="",$G$5=""),"",IFERROR(VLOOKUP(B3658,'勘定科目コード（2019）'!$B$2:$J$3668,4,FALSE),"")))</f>
        <v/>
      </c>
      <c r="F3658" s="53" t="str">
        <f>IF(AND(OR(D3652&lt;&gt;"",E3652&lt;&gt;"",F3652&lt;&gt;"",G3652&lt;&gt;""),E3658=""),"",IF(AND(OR(D3652&lt;&gt;"",E3652&lt;&gt;"",F3652&lt;&gt;"",G3652&lt;&gt;""),E3658=""),"",IF(AND($D$5="",$E$5="",$F$5="",$G$5=""),"",IFERROR(VLOOKUP(B3658,'勘定科目コード（2019）'!$B$2:$J$3668,5,FALSE),""))))</f>
        <v/>
      </c>
      <c r="G3658" s="52" t="str">
        <f>IF(AND(OR(D3652&lt;&gt;"",E3652&lt;&gt;"",F3652&lt;&gt;"",G3652&lt;&gt;""),E3658=""),"",IF(AND($D$5="",$E$5="",$F$5="",$G$5=""),"",IFERROR(VLOOKUP(B3658,'勘定科目コード（2019）'!$B$2:$J$3668,6,FALSE),"")))</f>
        <v/>
      </c>
      <c r="H3658" s="54"/>
      <c r="I3658" s="55" t="str">
        <f>IF(AND(OR(D3652&lt;&gt;"",E3652&lt;&gt;"",F3652&lt;&gt;"",G3652&lt;&gt;""),E3658=""),"",IF(AND($D$5="",$E$5="",$F$5="",$G$5=""),"",IFERROR(VLOOKUP(B3658,'勘定科目コード（2019）'!$B$2:$J$3668,7,FALSE),"")))</f>
        <v/>
      </c>
      <c r="J3658" s="56" t="str">
        <f>IF(AND(OR(D3652&lt;&gt;"",E3652&lt;&gt;"",F3652&lt;&gt;"",G3652&lt;&gt;""),E3658=""),"",IF(AND($D$5="",$E$5="",$F$5="",$G$5=""),"",IFERROR(VLOOKUP(B3658,'勘定科目コード（2019）'!$B$2:$J$3668,8,FALSE),"")))</f>
        <v/>
      </c>
      <c r="K3658" s="57" t="str">
        <f>IF(AND(OR(D3652&lt;&gt;"",E3652&lt;&gt;"",F3652&lt;&gt;"",G3652&lt;&gt;""),E3658=""),"",IF(AND($D$5="",$E$5="",$F$5="",$G$5=""),"",IFERROR(VLOOKUP(B3658,'勘定科目コード（2019）'!$B$2:$J$3668,9,FALSE),"")))</f>
        <v/>
      </c>
      <c r="L3658" s="44" t="str">
        <f>IFERROR(VLOOKUP(D3658,'勘定科目コード（2019）'!$E$2:$J$500,7,FALSE),"")</f>
        <v/>
      </c>
    </row>
    <row r="3659" spans="2:12" x14ac:dyDescent="0.15">
      <c r="B3659" s="31">
        <v>3649</v>
      </c>
      <c r="D3659" s="51" t="str">
        <f>IF(AND($D$5="",$E$5="",$F$5="",$G$5=""),"",(IFERROR(VLOOKUP(B3659,'勘定科目コード（2019）'!$B$2:$J$3668,3,FALSE),"")))</f>
        <v/>
      </c>
      <c r="E3659" s="52" t="str">
        <f>IF(AND(OR($D$5&lt;&gt;"",$E$5&lt;&gt;"",$F$5&lt;&gt;"",$G$5&lt;&gt;""),D3659=""),"",IF(AND($D$5="",$E$5="",$F$5="",$G$5=""),"",IFERROR(VLOOKUP(B3659,'勘定科目コード（2019）'!$B$2:$J$3668,4,FALSE),"")))</f>
        <v/>
      </c>
      <c r="F3659" s="53" t="str">
        <f>IF(AND(OR(D3653&lt;&gt;"",E3653&lt;&gt;"",F3653&lt;&gt;"",G3653&lt;&gt;""),E3659=""),"",IF(AND(OR(D3653&lt;&gt;"",E3653&lt;&gt;"",F3653&lt;&gt;"",G3653&lt;&gt;""),E3659=""),"",IF(AND($D$5="",$E$5="",$F$5="",$G$5=""),"",IFERROR(VLOOKUP(B3659,'勘定科目コード（2019）'!$B$2:$J$3668,5,FALSE),""))))</f>
        <v/>
      </c>
      <c r="G3659" s="52" t="str">
        <f>IF(AND(OR(D3653&lt;&gt;"",E3653&lt;&gt;"",F3653&lt;&gt;"",G3653&lt;&gt;""),E3659=""),"",IF(AND($D$5="",$E$5="",$F$5="",$G$5=""),"",IFERROR(VLOOKUP(B3659,'勘定科目コード（2019）'!$B$2:$J$3668,6,FALSE),"")))</f>
        <v/>
      </c>
      <c r="H3659" s="54"/>
      <c r="I3659" s="55" t="str">
        <f>IF(AND(OR(D3653&lt;&gt;"",E3653&lt;&gt;"",F3653&lt;&gt;"",G3653&lt;&gt;""),E3659=""),"",IF(AND($D$5="",$E$5="",$F$5="",$G$5=""),"",IFERROR(VLOOKUP(B3659,'勘定科目コード（2019）'!$B$2:$J$3668,7,FALSE),"")))</f>
        <v/>
      </c>
      <c r="J3659" s="56" t="str">
        <f>IF(AND(OR(D3653&lt;&gt;"",E3653&lt;&gt;"",F3653&lt;&gt;"",G3653&lt;&gt;""),E3659=""),"",IF(AND($D$5="",$E$5="",$F$5="",$G$5=""),"",IFERROR(VLOOKUP(B3659,'勘定科目コード（2019）'!$B$2:$J$3668,8,FALSE),"")))</f>
        <v/>
      </c>
      <c r="K3659" s="57" t="str">
        <f>IF(AND(OR(D3653&lt;&gt;"",E3653&lt;&gt;"",F3653&lt;&gt;"",G3653&lt;&gt;""),E3659=""),"",IF(AND($D$5="",$E$5="",$F$5="",$G$5=""),"",IFERROR(VLOOKUP(B3659,'勘定科目コード（2019）'!$B$2:$J$3668,9,FALSE),"")))</f>
        <v/>
      </c>
      <c r="L3659" s="44" t="str">
        <f>IFERROR(VLOOKUP(D3659,'勘定科目コード（2019）'!$E$2:$J$500,7,FALSE),"")</f>
        <v/>
      </c>
    </row>
    <row r="3660" spans="2:12" x14ac:dyDescent="0.15">
      <c r="B3660" s="31">
        <v>3650</v>
      </c>
      <c r="D3660" s="51" t="str">
        <f>IF(AND($D$5="",$E$5="",$F$5="",$G$5=""),"",(IFERROR(VLOOKUP(B3660,'勘定科目コード（2019）'!$B$2:$J$3668,3,FALSE),"")))</f>
        <v/>
      </c>
      <c r="E3660" s="52" t="str">
        <f>IF(AND(OR($D$5&lt;&gt;"",$E$5&lt;&gt;"",$F$5&lt;&gt;"",$G$5&lt;&gt;""),D3660=""),"",IF(AND($D$5="",$E$5="",$F$5="",$G$5=""),"",IFERROR(VLOOKUP(B3660,'勘定科目コード（2019）'!$B$2:$J$3668,4,FALSE),"")))</f>
        <v/>
      </c>
      <c r="F3660" s="53" t="str">
        <f>IF(AND(OR(D3654&lt;&gt;"",E3654&lt;&gt;"",F3654&lt;&gt;"",G3654&lt;&gt;""),E3660=""),"",IF(AND(OR(D3654&lt;&gt;"",E3654&lt;&gt;"",F3654&lt;&gt;"",G3654&lt;&gt;""),E3660=""),"",IF(AND($D$5="",$E$5="",$F$5="",$G$5=""),"",IFERROR(VLOOKUP(B3660,'勘定科目コード（2019）'!$B$2:$J$3668,5,FALSE),""))))</f>
        <v/>
      </c>
      <c r="G3660" s="52" t="str">
        <f>IF(AND(OR(D3654&lt;&gt;"",E3654&lt;&gt;"",F3654&lt;&gt;"",G3654&lt;&gt;""),E3660=""),"",IF(AND($D$5="",$E$5="",$F$5="",$G$5=""),"",IFERROR(VLOOKUP(B3660,'勘定科目コード（2019）'!$B$2:$J$3668,6,FALSE),"")))</f>
        <v/>
      </c>
      <c r="H3660" s="54"/>
      <c r="I3660" s="55" t="str">
        <f>IF(AND(OR(D3654&lt;&gt;"",E3654&lt;&gt;"",F3654&lt;&gt;"",G3654&lt;&gt;""),E3660=""),"",IF(AND($D$5="",$E$5="",$F$5="",$G$5=""),"",IFERROR(VLOOKUP(B3660,'勘定科目コード（2019）'!$B$2:$J$3668,7,FALSE),"")))</f>
        <v/>
      </c>
      <c r="J3660" s="56" t="str">
        <f>IF(AND(OR(D3654&lt;&gt;"",E3654&lt;&gt;"",F3654&lt;&gt;"",G3654&lt;&gt;""),E3660=""),"",IF(AND($D$5="",$E$5="",$F$5="",$G$5=""),"",IFERROR(VLOOKUP(B3660,'勘定科目コード（2019）'!$B$2:$J$3668,8,FALSE),"")))</f>
        <v/>
      </c>
      <c r="K3660" s="57" t="str">
        <f>IF(AND(OR(D3654&lt;&gt;"",E3654&lt;&gt;"",F3654&lt;&gt;"",G3654&lt;&gt;""),E3660=""),"",IF(AND($D$5="",$E$5="",$F$5="",$G$5=""),"",IFERROR(VLOOKUP(B3660,'勘定科目コード（2019）'!$B$2:$J$3668,9,FALSE),"")))</f>
        <v/>
      </c>
      <c r="L3660" s="44" t="str">
        <f>IFERROR(VLOOKUP(D3660,'勘定科目コード（2019）'!$E$2:$J$500,7,FALSE),"")</f>
        <v/>
      </c>
    </row>
    <row r="3661" spans="2:12" x14ac:dyDescent="0.15">
      <c r="B3661" s="31">
        <v>3651</v>
      </c>
      <c r="D3661" s="51" t="str">
        <f>IF(AND($D$5="",$E$5="",$F$5="",$G$5=""),"",(IFERROR(VLOOKUP(B3661,'勘定科目コード（2019）'!$B$2:$J$3668,3,FALSE),"")))</f>
        <v/>
      </c>
      <c r="E3661" s="52" t="str">
        <f>IF(AND(OR($D$5&lt;&gt;"",$E$5&lt;&gt;"",$F$5&lt;&gt;"",$G$5&lt;&gt;""),D3661=""),"",IF(AND($D$5="",$E$5="",$F$5="",$G$5=""),"",IFERROR(VLOOKUP(B3661,'勘定科目コード（2019）'!$B$2:$J$3668,4,FALSE),"")))</f>
        <v/>
      </c>
      <c r="F3661" s="53" t="str">
        <f>IF(AND(OR(D3655&lt;&gt;"",E3655&lt;&gt;"",F3655&lt;&gt;"",G3655&lt;&gt;""),E3661=""),"",IF(AND(OR(D3655&lt;&gt;"",E3655&lt;&gt;"",F3655&lt;&gt;"",G3655&lt;&gt;""),E3661=""),"",IF(AND($D$5="",$E$5="",$F$5="",$G$5=""),"",IFERROR(VLOOKUP(B3661,'勘定科目コード（2019）'!$B$2:$J$3668,5,FALSE),""))))</f>
        <v/>
      </c>
      <c r="G3661" s="52" t="str">
        <f>IF(AND(OR(D3655&lt;&gt;"",E3655&lt;&gt;"",F3655&lt;&gt;"",G3655&lt;&gt;""),E3661=""),"",IF(AND($D$5="",$E$5="",$F$5="",$G$5=""),"",IFERROR(VLOOKUP(B3661,'勘定科目コード（2019）'!$B$2:$J$3668,6,FALSE),"")))</f>
        <v/>
      </c>
      <c r="H3661" s="54"/>
      <c r="I3661" s="55" t="str">
        <f>IF(AND(OR(D3655&lt;&gt;"",E3655&lt;&gt;"",F3655&lt;&gt;"",G3655&lt;&gt;""),E3661=""),"",IF(AND($D$5="",$E$5="",$F$5="",$G$5=""),"",IFERROR(VLOOKUP(B3661,'勘定科目コード（2019）'!$B$2:$J$3668,7,FALSE),"")))</f>
        <v/>
      </c>
      <c r="J3661" s="56" t="str">
        <f>IF(AND(OR(D3655&lt;&gt;"",E3655&lt;&gt;"",F3655&lt;&gt;"",G3655&lt;&gt;""),E3661=""),"",IF(AND($D$5="",$E$5="",$F$5="",$G$5=""),"",IFERROR(VLOOKUP(B3661,'勘定科目コード（2019）'!$B$2:$J$3668,8,FALSE),"")))</f>
        <v/>
      </c>
      <c r="K3661" s="57" t="str">
        <f>IF(AND(OR(D3655&lt;&gt;"",E3655&lt;&gt;"",F3655&lt;&gt;"",G3655&lt;&gt;""),E3661=""),"",IF(AND($D$5="",$E$5="",$F$5="",$G$5=""),"",IFERROR(VLOOKUP(B3661,'勘定科目コード（2019）'!$B$2:$J$3668,9,FALSE),"")))</f>
        <v/>
      </c>
      <c r="L3661" s="44" t="str">
        <f>IFERROR(VLOOKUP(D3661,'勘定科目コード（2019）'!$E$2:$J$500,7,FALSE),"")</f>
        <v/>
      </c>
    </row>
    <row r="3662" spans="2:12" x14ac:dyDescent="0.15">
      <c r="B3662" s="31">
        <v>3652</v>
      </c>
      <c r="D3662" s="51" t="str">
        <f>IF(AND($D$5="",$E$5="",$F$5="",$G$5=""),"",(IFERROR(VLOOKUP(B3662,'勘定科目コード（2019）'!$B$2:$J$3668,3,FALSE),"")))</f>
        <v/>
      </c>
      <c r="E3662" s="52" t="str">
        <f>IF(AND(OR($D$5&lt;&gt;"",$E$5&lt;&gt;"",$F$5&lt;&gt;"",$G$5&lt;&gt;""),D3662=""),"",IF(AND($D$5="",$E$5="",$F$5="",$G$5=""),"",IFERROR(VLOOKUP(B3662,'勘定科目コード（2019）'!$B$2:$J$3668,4,FALSE),"")))</f>
        <v/>
      </c>
      <c r="F3662" s="53" t="str">
        <f>IF(AND(OR(D3656&lt;&gt;"",E3656&lt;&gt;"",F3656&lt;&gt;"",G3656&lt;&gt;""),E3662=""),"",IF(AND(OR(D3656&lt;&gt;"",E3656&lt;&gt;"",F3656&lt;&gt;"",G3656&lt;&gt;""),E3662=""),"",IF(AND($D$5="",$E$5="",$F$5="",$G$5=""),"",IFERROR(VLOOKUP(B3662,'勘定科目コード（2019）'!$B$2:$J$3668,5,FALSE),""))))</f>
        <v/>
      </c>
      <c r="G3662" s="52" t="str">
        <f>IF(AND(OR(D3656&lt;&gt;"",E3656&lt;&gt;"",F3656&lt;&gt;"",G3656&lt;&gt;""),E3662=""),"",IF(AND($D$5="",$E$5="",$F$5="",$G$5=""),"",IFERROR(VLOOKUP(B3662,'勘定科目コード（2019）'!$B$2:$J$3668,6,FALSE),"")))</f>
        <v/>
      </c>
      <c r="H3662" s="54"/>
      <c r="I3662" s="55" t="str">
        <f>IF(AND(OR(D3656&lt;&gt;"",E3656&lt;&gt;"",F3656&lt;&gt;"",G3656&lt;&gt;""),E3662=""),"",IF(AND($D$5="",$E$5="",$F$5="",$G$5=""),"",IFERROR(VLOOKUP(B3662,'勘定科目コード（2019）'!$B$2:$J$3668,7,FALSE),"")))</f>
        <v/>
      </c>
      <c r="J3662" s="56" t="str">
        <f>IF(AND(OR(D3656&lt;&gt;"",E3656&lt;&gt;"",F3656&lt;&gt;"",G3656&lt;&gt;""),E3662=""),"",IF(AND($D$5="",$E$5="",$F$5="",$G$5=""),"",IFERROR(VLOOKUP(B3662,'勘定科目コード（2019）'!$B$2:$J$3668,8,FALSE),"")))</f>
        <v/>
      </c>
      <c r="K3662" s="57" t="str">
        <f>IF(AND(OR(D3656&lt;&gt;"",E3656&lt;&gt;"",F3656&lt;&gt;"",G3656&lt;&gt;""),E3662=""),"",IF(AND($D$5="",$E$5="",$F$5="",$G$5=""),"",IFERROR(VLOOKUP(B3662,'勘定科目コード（2019）'!$B$2:$J$3668,9,FALSE),"")))</f>
        <v/>
      </c>
      <c r="L3662" s="44" t="str">
        <f>IFERROR(VLOOKUP(D3662,'勘定科目コード（2019）'!$E$2:$J$500,7,FALSE),"")</f>
        <v/>
      </c>
    </row>
    <row r="3663" spans="2:12" x14ac:dyDescent="0.15">
      <c r="B3663" s="31">
        <v>3653</v>
      </c>
      <c r="D3663" s="51" t="str">
        <f>IF(AND($D$5="",$E$5="",$F$5="",$G$5=""),"",(IFERROR(VLOOKUP(B3663,'勘定科目コード（2019）'!$B$2:$J$3668,3,FALSE),"")))</f>
        <v/>
      </c>
      <c r="E3663" s="52" t="str">
        <f>IF(AND(OR($D$5&lt;&gt;"",$E$5&lt;&gt;"",$F$5&lt;&gt;"",$G$5&lt;&gt;""),D3663=""),"",IF(AND($D$5="",$E$5="",$F$5="",$G$5=""),"",IFERROR(VLOOKUP(B3663,'勘定科目コード（2019）'!$B$2:$J$3668,4,FALSE),"")))</f>
        <v/>
      </c>
      <c r="F3663" s="53" t="str">
        <f>IF(AND(OR(D3657&lt;&gt;"",E3657&lt;&gt;"",F3657&lt;&gt;"",G3657&lt;&gt;""),E3663=""),"",IF(AND(OR(D3657&lt;&gt;"",E3657&lt;&gt;"",F3657&lt;&gt;"",G3657&lt;&gt;""),E3663=""),"",IF(AND($D$5="",$E$5="",$F$5="",$G$5=""),"",IFERROR(VLOOKUP(B3663,'勘定科目コード（2019）'!$B$2:$J$3668,5,FALSE),""))))</f>
        <v/>
      </c>
      <c r="G3663" s="52" t="str">
        <f>IF(AND(OR(D3657&lt;&gt;"",E3657&lt;&gt;"",F3657&lt;&gt;"",G3657&lt;&gt;""),E3663=""),"",IF(AND($D$5="",$E$5="",$F$5="",$G$5=""),"",IFERROR(VLOOKUP(B3663,'勘定科目コード（2019）'!$B$2:$J$3668,6,FALSE),"")))</f>
        <v/>
      </c>
      <c r="H3663" s="54"/>
      <c r="I3663" s="55" t="str">
        <f>IF(AND(OR(D3657&lt;&gt;"",E3657&lt;&gt;"",F3657&lt;&gt;"",G3657&lt;&gt;""),E3663=""),"",IF(AND($D$5="",$E$5="",$F$5="",$G$5=""),"",IFERROR(VLOOKUP(B3663,'勘定科目コード（2019）'!$B$2:$J$3668,7,FALSE),"")))</f>
        <v/>
      </c>
      <c r="J3663" s="56" t="str">
        <f>IF(AND(OR(D3657&lt;&gt;"",E3657&lt;&gt;"",F3657&lt;&gt;"",G3657&lt;&gt;""),E3663=""),"",IF(AND($D$5="",$E$5="",$F$5="",$G$5=""),"",IFERROR(VLOOKUP(B3663,'勘定科目コード（2019）'!$B$2:$J$3668,8,FALSE),"")))</f>
        <v/>
      </c>
      <c r="K3663" s="57" t="str">
        <f>IF(AND(OR(D3657&lt;&gt;"",E3657&lt;&gt;"",F3657&lt;&gt;"",G3657&lt;&gt;""),E3663=""),"",IF(AND($D$5="",$E$5="",$F$5="",$G$5=""),"",IFERROR(VLOOKUP(B3663,'勘定科目コード（2019）'!$B$2:$J$3668,9,FALSE),"")))</f>
        <v/>
      </c>
      <c r="L3663" s="44" t="str">
        <f>IFERROR(VLOOKUP(D3663,'勘定科目コード（2019）'!$E$2:$J$500,7,FALSE),"")</f>
        <v/>
      </c>
    </row>
    <row r="3664" spans="2:12" x14ac:dyDescent="0.15">
      <c r="B3664" s="31">
        <v>3654</v>
      </c>
      <c r="D3664" s="51" t="str">
        <f>IF(AND($D$5="",$E$5="",$F$5="",$G$5=""),"",(IFERROR(VLOOKUP(B3664,'勘定科目コード（2019）'!$B$2:$J$3668,3,FALSE),"")))</f>
        <v/>
      </c>
      <c r="E3664" s="52" t="str">
        <f>IF(AND(OR($D$5&lt;&gt;"",$E$5&lt;&gt;"",$F$5&lt;&gt;"",$G$5&lt;&gt;""),D3664=""),"",IF(AND($D$5="",$E$5="",$F$5="",$G$5=""),"",IFERROR(VLOOKUP(B3664,'勘定科目コード（2019）'!$B$2:$J$3668,4,FALSE),"")))</f>
        <v/>
      </c>
      <c r="F3664" s="53" t="str">
        <f>IF(AND(OR(D3658&lt;&gt;"",E3658&lt;&gt;"",F3658&lt;&gt;"",G3658&lt;&gt;""),E3664=""),"",IF(AND(OR(D3658&lt;&gt;"",E3658&lt;&gt;"",F3658&lt;&gt;"",G3658&lt;&gt;""),E3664=""),"",IF(AND($D$5="",$E$5="",$F$5="",$G$5=""),"",IFERROR(VLOOKUP(B3664,'勘定科目コード（2019）'!$B$2:$J$3668,5,FALSE),""))))</f>
        <v/>
      </c>
      <c r="G3664" s="52" t="str">
        <f>IF(AND(OR(D3658&lt;&gt;"",E3658&lt;&gt;"",F3658&lt;&gt;"",G3658&lt;&gt;""),E3664=""),"",IF(AND($D$5="",$E$5="",$F$5="",$G$5=""),"",IFERROR(VLOOKUP(B3664,'勘定科目コード（2019）'!$B$2:$J$3668,6,FALSE),"")))</f>
        <v/>
      </c>
      <c r="H3664" s="54"/>
      <c r="I3664" s="55" t="str">
        <f>IF(AND(OR(D3658&lt;&gt;"",E3658&lt;&gt;"",F3658&lt;&gt;"",G3658&lt;&gt;""),E3664=""),"",IF(AND($D$5="",$E$5="",$F$5="",$G$5=""),"",IFERROR(VLOOKUP(B3664,'勘定科目コード（2019）'!$B$2:$J$3668,7,FALSE),"")))</f>
        <v/>
      </c>
      <c r="J3664" s="56" t="str">
        <f>IF(AND(OR(D3658&lt;&gt;"",E3658&lt;&gt;"",F3658&lt;&gt;"",G3658&lt;&gt;""),E3664=""),"",IF(AND($D$5="",$E$5="",$F$5="",$G$5=""),"",IFERROR(VLOOKUP(B3664,'勘定科目コード（2019）'!$B$2:$J$3668,8,FALSE),"")))</f>
        <v/>
      </c>
      <c r="K3664" s="57" t="str">
        <f>IF(AND(OR(D3658&lt;&gt;"",E3658&lt;&gt;"",F3658&lt;&gt;"",G3658&lt;&gt;""),E3664=""),"",IF(AND($D$5="",$E$5="",$F$5="",$G$5=""),"",IFERROR(VLOOKUP(B3664,'勘定科目コード（2019）'!$B$2:$J$3668,9,FALSE),"")))</f>
        <v/>
      </c>
      <c r="L3664" s="44" t="str">
        <f>IFERROR(VLOOKUP(D3664,'勘定科目コード（2019）'!$E$2:$J$500,7,FALSE),"")</f>
        <v/>
      </c>
    </row>
    <row r="3665" spans="2:12" x14ac:dyDescent="0.15">
      <c r="B3665" s="31">
        <v>3655</v>
      </c>
      <c r="D3665" s="51" t="str">
        <f>IF(AND($D$5="",$E$5="",$F$5="",$G$5=""),"",(IFERROR(VLOOKUP(B3665,'勘定科目コード（2019）'!$B$2:$J$3668,3,FALSE),"")))</f>
        <v/>
      </c>
      <c r="E3665" s="52" t="str">
        <f>IF(AND(OR($D$5&lt;&gt;"",$E$5&lt;&gt;"",$F$5&lt;&gt;"",$G$5&lt;&gt;""),D3665=""),"",IF(AND($D$5="",$E$5="",$F$5="",$G$5=""),"",IFERROR(VLOOKUP(B3665,'勘定科目コード（2019）'!$B$2:$J$3668,4,FALSE),"")))</f>
        <v/>
      </c>
      <c r="F3665" s="53" t="str">
        <f>IF(AND(OR(D3659&lt;&gt;"",E3659&lt;&gt;"",F3659&lt;&gt;"",G3659&lt;&gt;""),E3665=""),"",IF(AND(OR(D3659&lt;&gt;"",E3659&lt;&gt;"",F3659&lt;&gt;"",G3659&lt;&gt;""),E3665=""),"",IF(AND($D$5="",$E$5="",$F$5="",$G$5=""),"",IFERROR(VLOOKUP(B3665,'勘定科目コード（2019）'!$B$2:$J$3668,5,FALSE),""))))</f>
        <v/>
      </c>
      <c r="G3665" s="52" t="str">
        <f>IF(AND(OR(D3659&lt;&gt;"",E3659&lt;&gt;"",F3659&lt;&gt;"",G3659&lt;&gt;""),E3665=""),"",IF(AND($D$5="",$E$5="",$F$5="",$G$5=""),"",IFERROR(VLOOKUP(B3665,'勘定科目コード（2019）'!$B$2:$J$3668,6,FALSE),"")))</f>
        <v/>
      </c>
      <c r="H3665" s="54"/>
      <c r="I3665" s="55" t="str">
        <f>IF(AND(OR(D3659&lt;&gt;"",E3659&lt;&gt;"",F3659&lt;&gt;"",G3659&lt;&gt;""),E3665=""),"",IF(AND($D$5="",$E$5="",$F$5="",$G$5=""),"",IFERROR(VLOOKUP(B3665,'勘定科目コード（2019）'!$B$2:$J$3668,7,FALSE),"")))</f>
        <v/>
      </c>
      <c r="J3665" s="56" t="str">
        <f>IF(AND(OR(D3659&lt;&gt;"",E3659&lt;&gt;"",F3659&lt;&gt;"",G3659&lt;&gt;""),E3665=""),"",IF(AND($D$5="",$E$5="",$F$5="",$G$5=""),"",IFERROR(VLOOKUP(B3665,'勘定科目コード（2019）'!$B$2:$J$3668,8,FALSE),"")))</f>
        <v/>
      </c>
      <c r="K3665" s="57" t="str">
        <f>IF(AND(OR(D3659&lt;&gt;"",E3659&lt;&gt;"",F3659&lt;&gt;"",G3659&lt;&gt;""),E3665=""),"",IF(AND($D$5="",$E$5="",$F$5="",$G$5=""),"",IFERROR(VLOOKUP(B3665,'勘定科目コード（2019）'!$B$2:$J$3668,9,FALSE),"")))</f>
        <v/>
      </c>
      <c r="L3665" s="44" t="str">
        <f>IFERROR(VLOOKUP(D3665,'勘定科目コード（2019）'!$E$2:$J$500,7,FALSE),"")</f>
        <v/>
      </c>
    </row>
    <row r="3666" spans="2:12" x14ac:dyDescent="0.15">
      <c r="B3666" s="31">
        <v>3656</v>
      </c>
      <c r="D3666" s="51" t="str">
        <f>IF(AND($D$5="",$E$5="",$F$5="",$G$5=""),"",(IFERROR(VLOOKUP(B3666,'勘定科目コード（2019）'!$B$2:$J$3668,3,FALSE),"")))</f>
        <v/>
      </c>
      <c r="E3666" s="52" t="str">
        <f>IF(AND(OR($D$5&lt;&gt;"",$E$5&lt;&gt;"",$F$5&lt;&gt;"",$G$5&lt;&gt;""),D3666=""),"",IF(AND($D$5="",$E$5="",$F$5="",$G$5=""),"",IFERROR(VLOOKUP(B3666,'勘定科目コード（2019）'!$B$2:$J$3668,4,FALSE),"")))</f>
        <v/>
      </c>
      <c r="F3666" s="53" t="str">
        <f>IF(AND(OR(D3660&lt;&gt;"",E3660&lt;&gt;"",F3660&lt;&gt;"",G3660&lt;&gt;""),E3666=""),"",IF(AND(OR(D3660&lt;&gt;"",E3660&lt;&gt;"",F3660&lt;&gt;"",G3660&lt;&gt;""),E3666=""),"",IF(AND($D$5="",$E$5="",$F$5="",$G$5=""),"",IFERROR(VLOOKUP(B3666,'勘定科目コード（2019）'!$B$2:$J$3668,5,FALSE),""))))</f>
        <v/>
      </c>
      <c r="G3666" s="52" t="str">
        <f>IF(AND(OR(D3660&lt;&gt;"",E3660&lt;&gt;"",F3660&lt;&gt;"",G3660&lt;&gt;""),E3666=""),"",IF(AND($D$5="",$E$5="",$F$5="",$G$5=""),"",IFERROR(VLOOKUP(B3666,'勘定科目コード（2019）'!$B$2:$J$3668,6,FALSE),"")))</f>
        <v/>
      </c>
      <c r="H3666" s="54"/>
      <c r="I3666" s="55" t="str">
        <f>IF(AND(OR(D3660&lt;&gt;"",E3660&lt;&gt;"",F3660&lt;&gt;"",G3660&lt;&gt;""),E3666=""),"",IF(AND($D$5="",$E$5="",$F$5="",$G$5=""),"",IFERROR(VLOOKUP(B3666,'勘定科目コード（2019）'!$B$2:$J$3668,7,FALSE),"")))</f>
        <v/>
      </c>
      <c r="J3666" s="56" t="str">
        <f>IF(AND(OR(D3660&lt;&gt;"",E3660&lt;&gt;"",F3660&lt;&gt;"",G3660&lt;&gt;""),E3666=""),"",IF(AND($D$5="",$E$5="",$F$5="",$G$5=""),"",IFERROR(VLOOKUP(B3666,'勘定科目コード（2019）'!$B$2:$J$3668,8,FALSE),"")))</f>
        <v/>
      </c>
      <c r="K3666" s="57" t="str">
        <f>IF(AND(OR(D3660&lt;&gt;"",E3660&lt;&gt;"",F3660&lt;&gt;"",G3660&lt;&gt;""),E3666=""),"",IF(AND($D$5="",$E$5="",$F$5="",$G$5=""),"",IFERROR(VLOOKUP(B3666,'勘定科目コード（2019）'!$B$2:$J$3668,9,FALSE),"")))</f>
        <v/>
      </c>
      <c r="L3666" s="44" t="str">
        <f>IFERROR(VLOOKUP(D3666,'勘定科目コード（2019）'!$E$2:$J$500,7,FALSE),"")</f>
        <v/>
      </c>
    </row>
    <row r="3667" spans="2:12" x14ac:dyDescent="0.15">
      <c r="B3667" s="31">
        <v>3657</v>
      </c>
      <c r="D3667" s="51" t="str">
        <f>IF(AND($D$5="",$E$5="",$F$5="",$G$5=""),"",(IFERROR(VLOOKUP(B3667,'勘定科目コード（2019）'!$B$2:$J$3668,3,FALSE),"")))</f>
        <v/>
      </c>
      <c r="E3667" s="52" t="str">
        <f>IF(AND(OR($D$5&lt;&gt;"",$E$5&lt;&gt;"",$F$5&lt;&gt;"",$G$5&lt;&gt;""),D3667=""),"",IF(AND($D$5="",$E$5="",$F$5="",$G$5=""),"",IFERROR(VLOOKUP(B3667,'勘定科目コード（2019）'!$B$2:$J$3668,4,FALSE),"")))</f>
        <v/>
      </c>
      <c r="F3667" s="53" t="str">
        <f>IF(AND(OR(D3661&lt;&gt;"",E3661&lt;&gt;"",F3661&lt;&gt;"",G3661&lt;&gt;""),E3667=""),"",IF(AND(OR(D3661&lt;&gt;"",E3661&lt;&gt;"",F3661&lt;&gt;"",G3661&lt;&gt;""),E3667=""),"",IF(AND($D$5="",$E$5="",$F$5="",$G$5=""),"",IFERROR(VLOOKUP(B3667,'勘定科目コード（2019）'!$B$2:$J$3668,5,FALSE),""))))</f>
        <v/>
      </c>
      <c r="G3667" s="52" t="str">
        <f>IF(AND(OR(D3661&lt;&gt;"",E3661&lt;&gt;"",F3661&lt;&gt;"",G3661&lt;&gt;""),E3667=""),"",IF(AND($D$5="",$E$5="",$F$5="",$G$5=""),"",IFERROR(VLOOKUP(B3667,'勘定科目コード（2019）'!$B$2:$J$3668,6,FALSE),"")))</f>
        <v/>
      </c>
      <c r="H3667" s="54"/>
      <c r="I3667" s="55" t="str">
        <f>IF(AND(OR(D3661&lt;&gt;"",E3661&lt;&gt;"",F3661&lt;&gt;"",G3661&lt;&gt;""),E3667=""),"",IF(AND($D$5="",$E$5="",$F$5="",$G$5=""),"",IFERROR(VLOOKUP(B3667,'勘定科目コード（2019）'!$B$2:$J$3668,7,FALSE),"")))</f>
        <v/>
      </c>
      <c r="J3667" s="56" t="str">
        <f>IF(AND(OR(D3661&lt;&gt;"",E3661&lt;&gt;"",F3661&lt;&gt;"",G3661&lt;&gt;""),E3667=""),"",IF(AND($D$5="",$E$5="",$F$5="",$G$5=""),"",IFERROR(VLOOKUP(B3667,'勘定科目コード（2019）'!$B$2:$J$3668,8,FALSE),"")))</f>
        <v/>
      </c>
      <c r="K3667" s="57" t="str">
        <f>IF(AND(OR(D3661&lt;&gt;"",E3661&lt;&gt;"",F3661&lt;&gt;"",G3661&lt;&gt;""),E3667=""),"",IF(AND($D$5="",$E$5="",$F$5="",$G$5=""),"",IFERROR(VLOOKUP(B3667,'勘定科目コード（2019）'!$B$2:$J$3668,9,FALSE),"")))</f>
        <v/>
      </c>
      <c r="L3667" s="44" t="str">
        <f>IFERROR(VLOOKUP(D3667,'勘定科目コード（2019）'!$E$2:$J$500,7,FALSE),"")</f>
        <v/>
      </c>
    </row>
    <row r="3668" spans="2:12" x14ac:dyDescent="0.15">
      <c r="B3668" s="31">
        <v>3658</v>
      </c>
      <c r="D3668" s="51" t="str">
        <f>IF(AND($D$5="",$E$5="",$F$5="",$G$5=""),"",(IFERROR(VLOOKUP(B3668,'勘定科目コード（2019）'!$B$2:$J$3668,3,FALSE),"")))</f>
        <v/>
      </c>
      <c r="E3668" s="52" t="str">
        <f>IF(AND(OR($D$5&lt;&gt;"",$E$5&lt;&gt;"",$F$5&lt;&gt;"",$G$5&lt;&gt;""),D3668=""),"",IF(AND($D$5="",$E$5="",$F$5="",$G$5=""),"",IFERROR(VLOOKUP(B3668,'勘定科目コード（2019）'!$B$2:$J$3668,4,FALSE),"")))</f>
        <v/>
      </c>
      <c r="F3668" s="53" t="str">
        <f>IF(AND(OR(D3662&lt;&gt;"",E3662&lt;&gt;"",F3662&lt;&gt;"",G3662&lt;&gt;""),E3668=""),"",IF(AND(OR(D3662&lt;&gt;"",E3662&lt;&gt;"",F3662&lt;&gt;"",G3662&lt;&gt;""),E3668=""),"",IF(AND($D$5="",$E$5="",$F$5="",$G$5=""),"",IFERROR(VLOOKUP(B3668,'勘定科目コード（2019）'!$B$2:$J$3668,5,FALSE),""))))</f>
        <v/>
      </c>
      <c r="G3668" s="52" t="str">
        <f>IF(AND(OR(D3662&lt;&gt;"",E3662&lt;&gt;"",F3662&lt;&gt;"",G3662&lt;&gt;""),E3668=""),"",IF(AND($D$5="",$E$5="",$F$5="",$G$5=""),"",IFERROR(VLOOKUP(B3668,'勘定科目コード（2019）'!$B$2:$J$3668,6,FALSE),"")))</f>
        <v/>
      </c>
      <c r="H3668" s="54"/>
      <c r="I3668" s="55" t="str">
        <f>IF(AND(OR(D3662&lt;&gt;"",E3662&lt;&gt;"",F3662&lt;&gt;"",G3662&lt;&gt;""),E3668=""),"",IF(AND($D$5="",$E$5="",$F$5="",$G$5=""),"",IFERROR(VLOOKUP(B3668,'勘定科目コード（2019）'!$B$2:$J$3668,7,FALSE),"")))</f>
        <v/>
      </c>
      <c r="J3668" s="56" t="str">
        <f>IF(AND(OR(D3662&lt;&gt;"",E3662&lt;&gt;"",F3662&lt;&gt;"",G3662&lt;&gt;""),E3668=""),"",IF(AND($D$5="",$E$5="",$F$5="",$G$5=""),"",IFERROR(VLOOKUP(B3668,'勘定科目コード（2019）'!$B$2:$J$3668,8,FALSE),"")))</f>
        <v/>
      </c>
      <c r="K3668" s="57" t="str">
        <f>IF(AND(OR(D3662&lt;&gt;"",E3662&lt;&gt;"",F3662&lt;&gt;"",G3662&lt;&gt;""),E3668=""),"",IF(AND($D$5="",$E$5="",$F$5="",$G$5=""),"",IFERROR(VLOOKUP(B3668,'勘定科目コード（2019）'!$B$2:$J$3668,9,FALSE),"")))</f>
        <v/>
      </c>
      <c r="L3668" s="44" t="str">
        <f>IFERROR(VLOOKUP(D3668,'勘定科目コード（2019）'!$E$2:$J$500,7,FALSE),"")</f>
        <v/>
      </c>
    </row>
    <row r="3669" spans="2:12" x14ac:dyDescent="0.15">
      <c r="B3669" s="31">
        <v>3659</v>
      </c>
      <c r="D3669" s="51" t="str">
        <f>IF(AND($D$5="",$E$5="",$F$5="",$G$5=""),"",(IFERROR(VLOOKUP(B3669,'勘定科目コード（2019）'!$B$2:$J$3668,3,FALSE),"")))</f>
        <v/>
      </c>
      <c r="E3669" s="52" t="str">
        <f>IF(AND(OR($D$5&lt;&gt;"",$E$5&lt;&gt;"",$F$5&lt;&gt;"",$G$5&lt;&gt;""),D3669=""),"",IF(AND($D$5="",$E$5="",$F$5="",$G$5=""),"",IFERROR(VLOOKUP(B3669,'勘定科目コード（2019）'!$B$2:$J$3668,4,FALSE),"")))</f>
        <v/>
      </c>
      <c r="F3669" s="53" t="str">
        <f>IF(AND(OR(D3663&lt;&gt;"",E3663&lt;&gt;"",F3663&lt;&gt;"",G3663&lt;&gt;""),E3669=""),"",IF(AND(OR(D3663&lt;&gt;"",E3663&lt;&gt;"",F3663&lt;&gt;"",G3663&lt;&gt;""),E3669=""),"",IF(AND($D$5="",$E$5="",$F$5="",$G$5=""),"",IFERROR(VLOOKUP(B3669,'勘定科目コード（2019）'!$B$2:$J$3668,5,FALSE),""))))</f>
        <v/>
      </c>
      <c r="G3669" s="52" t="str">
        <f>IF(AND(OR(D3663&lt;&gt;"",E3663&lt;&gt;"",F3663&lt;&gt;"",G3663&lt;&gt;""),E3669=""),"",IF(AND($D$5="",$E$5="",$F$5="",$G$5=""),"",IFERROR(VLOOKUP(B3669,'勘定科目コード（2019）'!$B$2:$J$3668,6,FALSE),"")))</f>
        <v/>
      </c>
      <c r="H3669" s="54"/>
      <c r="I3669" s="55" t="str">
        <f>IF(AND(OR(D3663&lt;&gt;"",E3663&lt;&gt;"",F3663&lt;&gt;"",G3663&lt;&gt;""),E3669=""),"",IF(AND($D$5="",$E$5="",$F$5="",$G$5=""),"",IFERROR(VLOOKUP(B3669,'勘定科目コード（2019）'!$B$2:$J$3668,7,FALSE),"")))</f>
        <v/>
      </c>
      <c r="J3669" s="56" t="str">
        <f>IF(AND(OR(D3663&lt;&gt;"",E3663&lt;&gt;"",F3663&lt;&gt;"",G3663&lt;&gt;""),E3669=""),"",IF(AND($D$5="",$E$5="",$F$5="",$G$5=""),"",IFERROR(VLOOKUP(B3669,'勘定科目コード（2019）'!$B$2:$J$3668,8,FALSE),"")))</f>
        <v/>
      </c>
      <c r="K3669" s="57" t="str">
        <f>IF(AND(OR(D3663&lt;&gt;"",E3663&lt;&gt;"",F3663&lt;&gt;"",G3663&lt;&gt;""),E3669=""),"",IF(AND($D$5="",$E$5="",$F$5="",$G$5=""),"",IFERROR(VLOOKUP(B3669,'勘定科目コード（2019）'!$B$2:$J$3668,9,FALSE),"")))</f>
        <v/>
      </c>
      <c r="L3669" s="44" t="str">
        <f>IFERROR(VLOOKUP(D3669,'勘定科目コード（2019）'!$E$2:$J$500,7,FALSE),"")</f>
        <v/>
      </c>
    </row>
    <row r="3670" spans="2:12" x14ac:dyDescent="0.15">
      <c r="B3670" s="31">
        <v>3660</v>
      </c>
      <c r="D3670" s="51" t="str">
        <f>IF(AND($D$5="",$E$5="",$F$5="",$G$5=""),"",(IFERROR(VLOOKUP(B3670,'勘定科目コード（2019）'!$B$2:$J$3668,3,FALSE),"")))</f>
        <v/>
      </c>
      <c r="E3670" s="52" t="str">
        <f>IF(AND(OR($D$5&lt;&gt;"",$E$5&lt;&gt;"",$F$5&lt;&gt;"",$G$5&lt;&gt;""),D3670=""),"",IF(AND($D$5="",$E$5="",$F$5="",$G$5=""),"",IFERROR(VLOOKUP(B3670,'勘定科目コード（2019）'!$B$2:$J$3668,4,FALSE),"")))</f>
        <v/>
      </c>
      <c r="F3670" s="53" t="str">
        <f>IF(AND(OR(D3664&lt;&gt;"",E3664&lt;&gt;"",F3664&lt;&gt;"",G3664&lt;&gt;""),E3670=""),"",IF(AND(OR(D3664&lt;&gt;"",E3664&lt;&gt;"",F3664&lt;&gt;"",G3664&lt;&gt;""),E3670=""),"",IF(AND($D$5="",$E$5="",$F$5="",$G$5=""),"",IFERROR(VLOOKUP(B3670,'勘定科目コード（2019）'!$B$2:$J$3668,5,FALSE),""))))</f>
        <v/>
      </c>
      <c r="G3670" s="52" t="str">
        <f>IF(AND(OR(D3664&lt;&gt;"",E3664&lt;&gt;"",F3664&lt;&gt;"",G3664&lt;&gt;""),E3670=""),"",IF(AND($D$5="",$E$5="",$F$5="",$G$5=""),"",IFERROR(VLOOKUP(B3670,'勘定科目コード（2019）'!$B$2:$J$3668,6,FALSE),"")))</f>
        <v/>
      </c>
      <c r="H3670" s="54"/>
      <c r="I3670" s="55" t="str">
        <f>IF(AND(OR(D3664&lt;&gt;"",E3664&lt;&gt;"",F3664&lt;&gt;"",G3664&lt;&gt;""),E3670=""),"",IF(AND($D$5="",$E$5="",$F$5="",$G$5=""),"",IFERROR(VLOOKUP(B3670,'勘定科目コード（2019）'!$B$2:$J$3668,7,FALSE),"")))</f>
        <v/>
      </c>
      <c r="J3670" s="56" t="str">
        <f>IF(AND(OR(D3664&lt;&gt;"",E3664&lt;&gt;"",F3664&lt;&gt;"",G3664&lt;&gt;""),E3670=""),"",IF(AND($D$5="",$E$5="",$F$5="",$G$5=""),"",IFERROR(VLOOKUP(B3670,'勘定科目コード（2019）'!$B$2:$J$3668,8,FALSE),"")))</f>
        <v/>
      </c>
      <c r="K3670" s="57" t="str">
        <f>IF(AND(OR(D3664&lt;&gt;"",E3664&lt;&gt;"",F3664&lt;&gt;"",G3664&lt;&gt;""),E3670=""),"",IF(AND($D$5="",$E$5="",$F$5="",$G$5=""),"",IFERROR(VLOOKUP(B3670,'勘定科目コード（2019）'!$B$2:$J$3668,9,FALSE),"")))</f>
        <v/>
      </c>
      <c r="L3670" s="44" t="str">
        <f>IFERROR(VLOOKUP(D3670,'勘定科目コード（2019）'!$E$2:$J$500,7,FALSE),"")</f>
        <v/>
      </c>
    </row>
    <row r="3671" spans="2:12" x14ac:dyDescent="0.15">
      <c r="B3671" s="31">
        <v>3661</v>
      </c>
      <c r="D3671" s="51" t="str">
        <f>IF(AND($D$5="",$E$5="",$F$5="",$G$5=""),"",(IFERROR(VLOOKUP(B3671,'勘定科目コード（2019）'!$B$2:$J$3668,3,FALSE),"")))</f>
        <v/>
      </c>
      <c r="E3671" s="52" t="str">
        <f>IF(AND(OR($D$5&lt;&gt;"",$E$5&lt;&gt;"",$F$5&lt;&gt;"",$G$5&lt;&gt;""),D3671=""),"",IF(AND($D$5="",$E$5="",$F$5="",$G$5=""),"",IFERROR(VLOOKUP(B3671,'勘定科目コード（2019）'!$B$2:$J$3668,4,FALSE),"")))</f>
        <v/>
      </c>
      <c r="F3671" s="53" t="str">
        <f>IF(AND(OR(D3665&lt;&gt;"",E3665&lt;&gt;"",F3665&lt;&gt;"",G3665&lt;&gt;""),E3671=""),"",IF(AND(OR(D3665&lt;&gt;"",E3665&lt;&gt;"",F3665&lt;&gt;"",G3665&lt;&gt;""),E3671=""),"",IF(AND($D$5="",$E$5="",$F$5="",$G$5=""),"",IFERROR(VLOOKUP(B3671,'勘定科目コード（2019）'!$B$2:$J$3668,5,FALSE),""))))</f>
        <v/>
      </c>
      <c r="G3671" s="52" t="str">
        <f>IF(AND(OR(D3665&lt;&gt;"",E3665&lt;&gt;"",F3665&lt;&gt;"",G3665&lt;&gt;""),E3671=""),"",IF(AND($D$5="",$E$5="",$F$5="",$G$5=""),"",IFERROR(VLOOKUP(B3671,'勘定科目コード（2019）'!$B$2:$J$3668,6,FALSE),"")))</f>
        <v/>
      </c>
      <c r="H3671" s="54"/>
      <c r="I3671" s="55" t="str">
        <f>IF(AND(OR(D3665&lt;&gt;"",E3665&lt;&gt;"",F3665&lt;&gt;"",G3665&lt;&gt;""),E3671=""),"",IF(AND($D$5="",$E$5="",$F$5="",$G$5=""),"",IFERROR(VLOOKUP(B3671,'勘定科目コード（2019）'!$B$2:$J$3668,7,FALSE),"")))</f>
        <v/>
      </c>
      <c r="J3671" s="56" t="str">
        <f>IF(AND(OR(D3665&lt;&gt;"",E3665&lt;&gt;"",F3665&lt;&gt;"",G3665&lt;&gt;""),E3671=""),"",IF(AND($D$5="",$E$5="",$F$5="",$G$5=""),"",IFERROR(VLOOKUP(B3671,'勘定科目コード（2019）'!$B$2:$J$3668,8,FALSE),"")))</f>
        <v/>
      </c>
      <c r="K3671" s="57" t="str">
        <f>IF(AND(OR(D3665&lt;&gt;"",E3665&lt;&gt;"",F3665&lt;&gt;"",G3665&lt;&gt;""),E3671=""),"",IF(AND($D$5="",$E$5="",$F$5="",$G$5=""),"",IFERROR(VLOOKUP(B3671,'勘定科目コード（2019）'!$B$2:$J$3668,9,FALSE),"")))</f>
        <v/>
      </c>
      <c r="L3671" s="44" t="str">
        <f>IFERROR(VLOOKUP(D3671,'勘定科目コード（2019）'!$E$2:$J$500,7,FALSE),"")</f>
        <v/>
      </c>
    </row>
    <row r="3672" spans="2:12" x14ac:dyDescent="0.15">
      <c r="B3672" s="31">
        <v>3662</v>
      </c>
      <c r="D3672" s="51" t="str">
        <f>IF(AND($D$5="",$E$5="",$F$5="",$G$5=""),"",(IFERROR(VLOOKUP(B3672,'勘定科目コード（2019）'!$B$2:$J$3668,3,FALSE),"")))</f>
        <v/>
      </c>
      <c r="E3672" s="52" t="str">
        <f>IF(AND(OR($D$5&lt;&gt;"",$E$5&lt;&gt;"",$F$5&lt;&gt;"",$G$5&lt;&gt;""),D3672=""),"",IF(AND($D$5="",$E$5="",$F$5="",$G$5=""),"",IFERROR(VLOOKUP(B3672,'勘定科目コード（2019）'!$B$2:$J$3668,4,FALSE),"")))</f>
        <v/>
      </c>
      <c r="F3672" s="53" t="str">
        <f>IF(AND(OR(D3666&lt;&gt;"",E3666&lt;&gt;"",F3666&lt;&gt;"",G3666&lt;&gt;""),E3672=""),"",IF(AND(OR(D3666&lt;&gt;"",E3666&lt;&gt;"",F3666&lt;&gt;"",G3666&lt;&gt;""),E3672=""),"",IF(AND($D$5="",$E$5="",$F$5="",$G$5=""),"",IFERROR(VLOOKUP(B3672,'勘定科目コード（2019）'!$B$2:$J$3668,5,FALSE),""))))</f>
        <v/>
      </c>
      <c r="G3672" s="52" t="str">
        <f>IF(AND(OR(D3666&lt;&gt;"",E3666&lt;&gt;"",F3666&lt;&gt;"",G3666&lt;&gt;""),E3672=""),"",IF(AND($D$5="",$E$5="",$F$5="",$G$5=""),"",IFERROR(VLOOKUP(B3672,'勘定科目コード（2019）'!$B$2:$J$3668,6,FALSE),"")))</f>
        <v/>
      </c>
      <c r="H3672" s="54"/>
      <c r="I3672" s="55" t="str">
        <f>IF(AND(OR(D3666&lt;&gt;"",E3666&lt;&gt;"",F3666&lt;&gt;"",G3666&lt;&gt;""),E3672=""),"",IF(AND($D$5="",$E$5="",$F$5="",$G$5=""),"",IFERROR(VLOOKUP(B3672,'勘定科目コード（2019）'!$B$2:$J$3668,7,FALSE),"")))</f>
        <v/>
      </c>
      <c r="J3672" s="56" t="str">
        <f>IF(AND(OR(D3666&lt;&gt;"",E3666&lt;&gt;"",F3666&lt;&gt;"",G3666&lt;&gt;""),E3672=""),"",IF(AND($D$5="",$E$5="",$F$5="",$G$5=""),"",IFERROR(VLOOKUP(B3672,'勘定科目コード（2019）'!$B$2:$J$3668,8,FALSE),"")))</f>
        <v/>
      </c>
      <c r="K3672" s="57" t="str">
        <f>IF(AND(OR(D3666&lt;&gt;"",E3666&lt;&gt;"",F3666&lt;&gt;"",G3666&lt;&gt;""),E3672=""),"",IF(AND($D$5="",$E$5="",$F$5="",$G$5=""),"",IFERROR(VLOOKUP(B3672,'勘定科目コード（2019）'!$B$2:$J$3668,9,FALSE),"")))</f>
        <v/>
      </c>
      <c r="L3672" s="44" t="str">
        <f>IFERROR(VLOOKUP(D3672,'勘定科目コード（2019）'!$E$2:$J$500,7,FALSE),"")</f>
        <v/>
      </c>
    </row>
    <row r="3673" spans="2:12" x14ac:dyDescent="0.15">
      <c r="B3673" s="31">
        <v>3663</v>
      </c>
      <c r="D3673" s="51" t="str">
        <f>IF(AND($D$5="",$E$5="",$F$5="",$G$5=""),"",(IFERROR(VLOOKUP(B3673,'勘定科目コード（2019）'!$B$2:$J$3668,3,FALSE),"")))</f>
        <v/>
      </c>
      <c r="E3673" s="52" t="str">
        <f>IF(AND(OR($D$5&lt;&gt;"",$E$5&lt;&gt;"",$F$5&lt;&gt;"",$G$5&lt;&gt;""),D3673=""),"",IF(AND($D$5="",$E$5="",$F$5="",$G$5=""),"",IFERROR(VLOOKUP(B3673,'勘定科目コード（2019）'!$B$2:$J$3668,4,FALSE),"")))</f>
        <v/>
      </c>
      <c r="F3673" s="53" t="str">
        <f>IF(AND(OR(D3667&lt;&gt;"",E3667&lt;&gt;"",F3667&lt;&gt;"",G3667&lt;&gt;""),E3673=""),"",IF(AND(OR(D3667&lt;&gt;"",E3667&lt;&gt;"",F3667&lt;&gt;"",G3667&lt;&gt;""),E3673=""),"",IF(AND($D$5="",$E$5="",$F$5="",$G$5=""),"",IFERROR(VLOOKUP(B3673,'勘定科目コード（2019）'!$B$2:$J$3668,5,FALSE),""))))</f>
        <v/>
      </c>
      <c r="G3673" s="52" t="str">
        <f>IF(AND(OR(D3667&lt;&gt;"",E3667&lt;&gt;"",F3667&lt;&gt;"",G3667&lt;&gt;""),E3673=""),"",IF(AND($D$5="",$E$5="",$F$5="",$G$5=""),"",IFERROR(VLOOKUP(B3673,'勘定科目コード（2019）'!$B$2:$J$3668,6,FALSE),"")))</f>
        <v/>
      </c>
      <c r="H3673" s="54"/>
      <c r="I3673" s="55" t="str">
        <f>IF(AND(OR(D3667&lt;&gt;"",E3667&lt;&gt;"",F3667&lt;&gt;"",G3667&lt;&gt;""),E3673=""),"",IF(AND($D$5="",$E$5="",$F$5="",$G$5=""),"",IFERROR(VLOOKUP(B3673,'勘定科目コード（2019）'!$B$2:$J$3668,7,FALSE),"")))</f>
        <v/>
      </c>
      <c r="J3673" s="56" t="str">
        <f>IF(AND(OR(D3667&lt;&gt;"",E3667&lt;&gt;"",F3667&lt;&gt;"",G3667&lt;&gt;""),E3673=""),"",IF(AND($D$5="",$E$5="",$F$5="",$G$5=""),"",IFERROR(VLOOKUP(B3673,'勘定科目コード（2019）'!$B$2:$J$3668,8,FALSE),"")))</f>
        <v/>
      </c>
      <c r="K3673" s="57" t="str">
        <f>IF(AND(OR(D3667&lt;&gt;"",E3667&lt;&gt;"",F3667&lt;&gt;"",G3667&lt;&gt;""),E3673=""),"",IF(AND($D$5="",$E$5="",$F$5="",$G$5=""),"",IFERROR(VLOOKUP(B3673,'勘定科目コード（2019）'!$B$2:$J$3668,9,FALSE),"")))</f>
        <v/>
      </c>
      <c r="L3673" s="44" t="str">
        <f>IFERROR(VLOOKUP(D3673,'勘定科目コード（2019）'!$E$2:$J$500,7,FALSE),"")</f>
        <v/>
      </c>
    </row>
    <row r="3674" spans="2:12" x14ac:dyDescent="0.15">
      <c r="B3674" s="31">
        <v>3664</v>
      </c>
      <c r="D3674" s="51" t="str">
        <f>IF(AND($D$5="",$E$5="",$F$5="",$G$5=""),"",(IFERROR(VLOOKUP(B3674,'勘定科目コード（2019）'!$B$2:$J$3668,3,FALSE),"")))</f>
        <v/>
      </c>
      <c r="E3674" s="52" t="str">
        <f>IF(AND(OR($D$5&lt;&gt;"",$E$5&lt;&gt;"",$F$5&lt;&gt;"",$G$5&lt;&gt;""),D3674=""),"",IF(AND($D$5="",$E$5="",$F$5="",$G$5=""),"",IFERROR(VLOOKUP(B3674,'勘定科目コード（2019）'!$B$2:$J$3668,4,FALSE),"")))</f>
        <v/>
      </c>
      <c r="F3674" s="53" t="str">
        <f>IF(AND(OR(D3668&lt;&gt;"",E3668&lt;&gt;"",F3668&lt;&gt;"",G3668&lt;&gt;""),E3674=""),"",IF(AND(OR(D3668&lt;&gt;"",E3668&lt;&gt;"",F3668&lt;&gt;"",G3668&lt;&gt;""),E3674=""),"",IF(AND($D$5="",$E$5="",$F$5="",$G$5=""),"",IFERROR(VLOOKUP(B3674,'勘定科目コード（2019）'!$B$2:$J$3668,5,FALSE),""))))</f>
        <v/>
      </c>
      <c r="G3674" s="52" t="str">
        <f>IF(AND(OR(D3668&lt;&gt;"",E3668&lt;&gt;"",F3668&lt;&gt;"",G3668&lt;&gt;""),E3674=""),"",IF(AND($D$5="",$E$5="",$F$5="",$G$5=""),"",IFERROR(VLOOKUP(B3674,'勘定科目コード（2019）'!$B$2:$J$3668,6,FALSE),"")))</f>
        <v/>
      </c>
      <c r="H3674" s="54"/>
      <c r="I3674" s="55" t="str">
        <f>IF(AND(OR(D3668&lt;&gt;"",E3668&lt;&gt;"",F3668&lt;&gt;"",G3668&lt;&gt;""),E3674=""),"",IF(AND($D$5="",$E$5="",$F$5="",$G$5=""),"",IFERROR(VLOOKUP(B3674,'勘定科目コード（2019）'!$B$2:$J$3668,7,FALSE),"")))</f>
        <v/>
      </c>
      <c r="J3674" s="56" t="str">
        <f>IF(AND(OR(D3668&lt;&gt;"",E3668&lt;&gt;"",F3668&lt;&gt;"",G3668&lt;&gt;""),E3674=""),"",IF(AND($D$5="",$E$5="",$F$5="",$G$5=""),"",IFERROR(VLOOKUP(B3674,'勘定科目コード（2019）'!$B$2:$J$3668,8,FALSE),"")))</f>
        <v/>
      </c>
      <c r="K3674" s="57" t="str">
        <f>IF(AND(OR(D3668&lt;&gt;"",E3668&lt;&gt;"",F3668&lt;&gt;"",G3668&lt;&gt;""),E3674=""),"",IF(AND($D$5="",$E$5="",$F$5="",$G$5=""),"",IFERROR(VLOOKUP(B3674,'勘定科目コード（2019）'!$B$2:$J$3668,9,FALSE),"")))</f>
        <v/>
      </c>
      <c r="L3674" s="44" t="str">
        <f>IFERROR(VLOOKUP(D3674,'勘定科目コード（2019）'!$E$2:$J$500,7,FALSE),"")</f>
        <v/>
      </c>
    </row>
    <row r="3675" spans="2:12" x14ac:dyDescent="0.15">
      <c r="B3675" s="31">
        <v>3665</v>
      </c>
      <c r="D3675" s="51" t="str">
        <f>IF(AND($D$5="",$E$5="",$F$5="",$G$5=""),"",(IFERROR(VLOOKUP(B3675,'勘定科目コード（2019）'!$B$2:$J$3668,3,FALSE),"")))</f>
        <v/>
      </c>
      <c r="E3675" s="52" t="str">
        <f>IF(AND(OR($D$5&lt;&gt;"",$E$5&lt;&gt;"",$F$5&lt;&gt;"",$G$5&lt;&gt;""),D3675=""),"",IF(AND($D$5="",$E$5="",$F$5="",$G$5=""),"",IFERROR(VLOOKUP(B3675,'勘定科目コード（2019）'!$B$2:$J$3668,4,FALSE),"")))</f>
        <v/>
      </c>
      <c r="F3675" s="53" t="str">
        <f>IF(AND(OR(D3669&lt;&gt;"",E3669&lt;&gt;"",F3669&lt;&gt;"",G3669&lt;&gt;""),E3675=""),"",IF(AND(OR(D3669&lt;&gt;"",E3669&lt;&gt;"",F3669&lt;&gt;"",G3669&lt;&gt;""),E3675=""),"",IF(AND($D$5="",$E$5="",$F$5="",$G$5=""),"",IFERROR(VLOOKUP(B3675,'勘定科目コード（2019）'!$B$2:$J$3668,5,FALSE),""))))</f>
        <v/>
      </c>
      <c r="G3675" s="52" t="str">
        <f>IF(AND(OR(D3669&lt;&gt;"",E3669&lt;&gt;"",F3669&lt;&gt;"",G3669&lt;&gt;""),E3675=""),"",IF(AND($D$5="",$E$5="",$F$5="",$G$5=""),"",IFERROR(VLOOKUP(B3675,'勘定科目コード（2019）'!$B$2:$J$3668,6,FALSE),"")))</f>
        <v/>
      </c>
      <c r="H3675" s="54"/>
      <c r="I3675" s="55" t="str">
        <f>IF(AND(OR(D3669&lt;&gt;"",E3669&lt;&gt;"",F3669&lt;&gt;"",G3669&lt;&gt;""),E3675=""),"",IF(AND($D$5="",$E$5="",$F$5="",$G$5=""),"",IFERROR(VLOOKUP(B3675,'勘定科目コード（2019）'!$B$2:$J$3668,7,FALSE),"")))</f>
        <v/>
      </c>
      <c r="J3675" s="56" t="str">
        <f>IF(AND(OR(D3669&lt;&gt;"",E3669&lt;&gt;"",F3669&lt;&gt;"",G3669&lt;&gt;""),E3675=""),"",IF(AND($D$5="",$E$5="",$F$5="",$G$5=""),"",IFERROR(VLOOKUP(B3675,'勘定科目コード（2019）'!$B$2:$J$3668,8,FALSE),"")))</f>
        <v/>
      </c>
      <c r="K3675" s="57" t="str">
        <f>IF(AND(OR(D3669&lt;&gt;"",E3669&lt;&gt;"",F3669&lt;&gt;"",G3669&lt;&gt;""),E3675=""),"",IF(AND($D$5="",$E$5="",$F$5="",$G$5=""),"",IFERROR(VLOOKUP(B3675,'勘定科目コード（2019）'!$B$2:$J$3668,9,FALSE),"")))</f>
        <v/>
      </c>
      <c r="L3675" s="44" t="str">
        <f>IFERROR(VLOOKUP(D3675,'勘定科目コード（2019）'!$E$2:$J$500,7,FALSE),"")</f>
        <v/>
      </c>
    </row>
    <row r="3676" spans="2:12" x14ac:dyDescent="0.15">
      <c r="B3676" s="31">
        <v>3666</v>
      </c>
      <c r="D3676" s="51" t="str">
        <f>IF(AND($D$5="",$E$5="",$F$5="",$G$5=""),"",(IFERROR(VLOOKUP(B3676,'勘定科目コード（2019）'!$B$2:$J$3668,3,FALSE),"")))</f>
        <v/>
      </c>
      <c r="E3676" s="52" t="str">
        <f>IF(AND(OR($D$5&lt;&gt;"",$E$5&lt;&gt;"",$F$5&lt;&gt;"",$G$5&lt;&gt;""),D3676=""),"",IF(AND($D$5="",$E$5="",$F$5="",$G$5=""),"",IFERROR(VLOOKUP(B3676,'勘定科目コード（2019）'!$B$2:$J$3668,4,FALSE),"")))</f>
        <v/>
      </c>
      <c r="F3676" s="53" t="str">
        <f>IF(AND(OR(D3670&lt;&gt;"",E3670&lt;&gt;"",F3670&lt;&gt;"",G3670&lt;&gt;""),E3676=""),"",IF(AND(OR(D3670&lt;&gt;"",E3670&lt;&gt;"",F3670&lt;&gt;"",G3670&lt;&gt;""),E3676=""),"",IF(AND($D$5="",$E$5="",$F$5="",$G$5=""),"",IFERROR(VLOOKUP(B3676,'勘定科目コード（2019）'!$B$2:$J$3668,5,FALSE),""))))</f>
        <v/>
      </c>
      <c r="G3676" s="52" t="str">
        <f>IF(AND(OR(D3670&lt;&gt;"",E3670&lt;&gt;"",F3670&lt;&gt;"",G3670&lt;&gt;""),E3676=""),"",IF(AND($D$5="",$E$5="",$F$5="",$G$5=""),"",IFERROR(VLOOKUP(B3676,'勘定科目コード（2019）'!$B$2:$J$3668,6,FALSE),"")))</f>
        <v/>
      </c>
      <c r="H3676" s="54"/>
      <c r="I3676" s="55" t="str">
        <f>IF(AND(OR(D3670&lt;&gt;"",E3670&lt;&gt;"",F3670&lt;&gt;"",G3670&lt;&gt;""),E3676=""),"",IF(AND($D$5="",$E$5="",$F$5="",$G$5=""),"",IFERROR(VLOOKUP(B3676,'勘定科目コード（2019）'!$B$2:$J$3668,7,FALSE),"")))</f>
        <v/>
      </c>
      <c r="J3676" s="56" t="str">
        <f>IF(AND(OR(D3670&lt;&gt;"",E3670&lt;&gt;"",F3670&lt;&gt;"",G3670&lt;&gt;""),E3676=""),"",IF(AND($D$5="",$E$5="",$F$5="",$G$5=""),"",IFERROR(VLOOKUP(B3676,'勘定科目コード（2019）'!$B$2:$J$3668,8,FALSE),"")))</f>
        <v/>
      </c>
      <c r="K3676" s="57" t="str">
        <f>IF(AND(OR(D3670&lt;&gt;"",E3670&lt;&gt;"",F3670&lt;&gt;"",G3670&lt;&gt;""),E3676=""),"",IF(AND($D$5="",$E$5="",$F$5="",$G$5=""),"",IFERROR(VLOOKUP(B3676,'勘定科目コード（2019）'!$B$2:$J$3668,9,FALSE),"")))</f>
        <v/>
      </c>
      <c r="L3676" s="44" t="str">
        <f>IFERROR(VLOOKUP(D3676,'勘定科目コード（2019）'!$E$2:$J$500,7,FALSE),"")</f>
        <v/>
      </c>
    </row>
    <row r="3677" spans="2:12" x14ac:dyDescent="0.15">
      <c r="B3677" s="31">
        <v>3667</v>
      </c>
      <c r="D3677" s="51" t="str">
        <f>IF(AND($D$5="",$E$5="",$F$5="",$G$5=""),"",(IFERROR(VLOOKUP(B3677,'勘定科目コード（2019）'!$B$2:$J$3668,3,FALSE),"")))</f>
        <v/>
      </c>
      <c r="E3677" s="52" t="str">
        <f>IF(AND(OR($D$5&lt;&gt;"",$E$5&lt;&gt;"",$F$5&lt;&gt;"",$G$5&lt;&gt;""),D3677=""),"",IF(AND($D$5="",$E$5="",$F$5="",$G$5=""),"",IFERROR(VLOOKUP(B3677,'勘定科目コード（2019）'!$B$2:$J$3668,4,FALSE),"")))</f>
        <v/>
      </c>
      <c r="F3677" s="53" t="str">
        <f>IF(AND(OR(D3671&lt;&gt;"",E3671&lt;&gt;"",F3671&lt;&gt;"",G3671&lt;&gt;""),E3677=""),"",IF(AND(OR(D3671&lt;&gt;"",E3671&lt;&gt;"",F3671&lt;&gt;"",G3671&lt;&gt;""),E3677=""),"",IF(AND($D$5="",$E$5="",$F$5="",$G$5=""),"",IFERROR(VLOOKUP(B3677,'勘定科目コード（2019）'!$B$2:$J$3668,5,FALSE),""))))</f>
        <v/>
      </c>
      <c r="G3677" s="52" t="str">
        <f>IF(AND(OR(D3671&lt;&gt;"",E3671&lt;&gt;"",F3671&lt;&gt;"",G3671&lt;&gt;""),E3677=""),"",IF(AND($D$5="",$E$5="",$F$5="",$G$5=""),"",IFERROR(VLOOKUP(B3677,'勘定科目コード（2019）'!$B$2:$J$3668,6,FALSE),"")))</f>
        <v/>
      </c>
      <c r="H3677" s="54"/>
      <c r="I3677" s="55" t="str">
        <f>IF(AND(OR(D3671&lt;&gt;"",E3671&lt;&gt;"",F3671&lt;&gt;"",G3671&lt;&gt;""),E3677=""),"",IF(AND($D$5="",$E$5="",$F$5="",$G$5=""),"",IFERROR(VLOOKUP(B3677,'勘定科目コード（2019）'!$B$2:$J$3668,7,FALSE),"")))</f>
        <v/>
      </c>
      <c r="J3677" s="56" t="str">
        <f>IF(AND(OR(D3671&lt;&gt;"",E3671&lt;&gt;"",F3671&lt;&gt;"",G3671&lt;&gt;""),E3677=""),"",IF(AND($D$5="",$E$5="",$F$5="",$G$5=""),"",IFERROR(VLOOKUP(B3677,'勘定科目コード（2019）'!$B$2:$J$3668,8,FALSE),"")))</f>
        <v/>
      </c>
      <c r="K3677" s="57" t="str">
        <f>IF(AND(OR(D3671&lt;&gt;"",E3671&lt;&gt;"",F3671&lt;&gt;"",G3671&lt;&gt;""),E3677=""),"",IF(AND($D$5="",$E$5="",$F$5="",$G$5=""),"",IFERROR(VLOOKUP(B3677,'勘定科目コード（2019）'!$B$2:$J$3668,9,FALSE),"")))</f>
        <v/>
      </c>
      <c r="L3677" s="44" t="str">
        <f>IFERROR(VLOOKUP(D3677,'勘定科目コード（2019）'!$E$2:$J$500,7,FALSE),"")</f>
        <v/>
      </c>
    </row>
    <row r="3678" spans="2:12" hidden="1" x14ac:dyDescent="0.15">
      <c r="B3678" s="31">
        <v>3668</v>
      </c>
      <c r="D3678" s="51" t="str">
        <f>IF(AND($D$5="",$E$5="",$F$5="",$G$5=""),"",(IFERROR(VLOOKUP(B3678,'勘定科目コード（2019）'!$B$2:$J$3668,3,FALSE),"")))</f>
        <v/>
      </c>
      <c r="E3678" s="52" t="str">
        <f>IF(AND(OR($D$5&lt;&gt;"",$E$5&lt;&gt;"",$F$5&lt;&gt;"",$G$5&lt;&gt;""),D3678=""),"",IF(AND($D$5="",$E$5="",$F$5="",$G$5=""),"",IFERROR(VLOOKUP(B3678,'勘定科目コード（2019）'!$B$2:$J$3668,4,FALSE),"")))</f>
        <v/>
      </c>
      <c r="F3678" s="53" t="str">
        <f>IF(AND(OR(D3672&lt;&gt;"",E3672&lt;&gt;"",F3672&lt;&gt;"",G3672&lt;&gt;""),E3678=""),"",IF(AND(OR(D3672&lt;&gt;"",E3672&lt;&gt;"",F3672&lt;&gt;"",G3672&lt;&gt;""),E3678=""),"",IF(AND($D$5="",$E$5="",$F$5="",$G$5=""),"",IFERROR(VLOOKUP(B3678,'勘定科目コード（2019）'!$B$2:$J$3668,5,FALSE),""))))</f>
        <v/>
      </c>
      <c r="G3678" s="52" t="str">
        <f>IF(AND(OR(D3672&lt;&gt;"",E3672&lt;&gt;"",F3672&lt;&gt;"",G3672&lt;&gt;""),E3678=""),"",IF(AND($D$5="",$E$5="",$F$5="",$G$5=""),"",IFERROR(VLOOKUP(B3678,'勘定科目コード（2019）'!$B$2:$J$3668,6,FALSE),"")))</f>
        <v/>
      </c>
      <c r="H3678" s="54"/>
      <c r="I3678" s="55" t="str">
        <f>IF(AND(OR(D3672&lt;&gt;"",E3672&lt;&gt;"",F3672&lt;&gt;"",G3672&lt;&gt;""),E3678=""),"",IF(AND($D$5="",$E$5="",$F$5="",$G$5=""),"",IFERROR(VLOOKUP(B3678,'勘定科目コード（2019）'!$B$2:$J$3668,7,FALSE),"")))</f>
        <v/>
      </c>
      <c r="J3678" s="56" t="str">
        <f>IF(AND(OR(D3672&lt;&gt;"",E3672&lt;&gt;"",F3672&lt;&gt;"",G3672&lt;&gt;""),E3678=""),"",IF(AND($D$5="",$E$5="",$F$5="",$G$5=""),"",IFERROR(VLOOKUP(B3678,'勘定科目コード（2019）'!$B$2:$J$3668,8,FALSE),"")))</f>
        <v/>
      </c>
      <c r="K3678" s="57" t="str">
        <f>IF(AND(OR(D3672&lt;&gt;"",E3672&lt;&gt;"",F3672&lt;&gt;"",G3672&lt;&gt;""),E3678=""),"",IF(AND($D$5="",$E$5="",$F$5="",$G$5=""),"",IFERROR(VLOOKUP(B3678,'勘定科目コード（2019）'!$B$2:$J$3668,9,FALSE),"")))</f>
        <v/>
      </c>
      <c r="L3678" s="44" t="str">
        <f>IFERROR(VLOOKUP(D3678,'勘定科目コード（2019）'!$E$2:$J$500,7,FALSE),"")</f>
        <v/>
      </c>
    </row>
    <row r="3679" spans="2:12" hidden="1" x14ac:dyDescent="0.15">
      <c r="B3679" s="31">
        <v>3669</v>
      </c>
      <c r="D3679" s="51" t="str">
        <f>IF(AND($D$5="",$E$5="",$F$5="",$G$5=""),"",(IFERROR(VLOOKUP(B3679,'勘定科目コード（2019）'!$B$2:$J$3668,3,FALSE),"")))</f>
        <v/>
      </c>
      <c r="E3679" s="52" t="str">
        <f>IF(AND(OR($D$5&lt;&gt;"",$E$5&lt;&gt;"",$F$5&lt;&gt;"",$G$5&lt;&gt;""),D3679=""),"",IF(AND($D$5="",$E$5="",$F$5="",$G$5=""),"",IFERROR(VLOOKUP(B3679,'勘定科目コード（2019）'!$B$2:$J$3668,4,FALSE),"")))</f>
        <v/>
      </c>
      <c r="F3679" s="53" t="str">
        <f>IF(AND(OR(D3673&lt;&gt;"",E3673&lt;&gt;"",F3673&lt;&gt;"",G3673&lt;&gt;""),E3679=""),"",IF(AND(OR(D3673&lt;&gt;"",E3673&lt;&gt;"",F3673&lt;&gt;"",G3673&lt;&gt;""),E3679=""),"",IF(AND($D$5="",$E$5="",$F$5="",$G$5=""),"",IFERROR(VLOOKUP(B3679,'勘定科目コード（2019）'!$B$2:$J$3668,5,FALSE),""))))</f>
        <v/>
      </c>
      <c r="G3679" s="52" t="str">
        <f>IF(AND(OR(D3673&lt;&gt;"",E3673&lt;&gt;"",F3673&lt;&gt;"",G3673&lt;&gt;""),E3679=""),"",IF(AND($D$5="",$E$5="",$F$5="",$G$5=""),"",IFERROR(VLOOKUP(B3679,'勘定科目コード（2019）'!$B$2:$J$3668,6,FALSE),"")))</f>
        <v/>
      </c>
      <c r="H3679" s="54"/>
      <c r="I3679" s="55" t="str">
        <f>IF(AND(OR(D3673&lt;&gt;"",E3673&lt;&gt;"",F3673&lt;&gt;"",G3673&lt;&gt;""),E3679=""),"",IF(AND($D$5="",$E$5="",$F$5="",$G$5=""),"",IFERROR(VLOOKUP(B3679,'勘定科目コード（2019）'!$B$2:$J$3668,7,FALSE),"")))</f>
        <v/>
      </c>
      <c r="J3679" s="56" t="str">
        <f>IF(AND(OR(D3673&lt;&gt;"",E3673&lt;&gt;"",F3673&lt;&gt;"",G3673&lt;&gt;""),E3679=""),"",IF(AND($D$5="",$E$5="",$F$5="",$G$5=""),"",IFERROR(VLOOKUP(B3679,'勘定科目コード（2019）'!$B$2:$J$3668,8,FALSE),"")))</f>
        <v/>
      </c>
      <c r="K3679" s="57" t="str">
        <f>IF(AND(OR(D3673&lt;&gt;"",E3673&lt;&gt;"",F3673&lt;&gt;"",G3673&lt;&gt;""),E3679=""),"",IF(AND($D$5="",$E$5="",$F$5="",$G$5=""),"",IFERROR(VLOOKUP(B3679,'勘定科目コード（2019）'!$B$2:$J$3668,9,FALSE),"")))</f>
        <v/>
      </c>
      <c r="L3679" s="44" t="str">
        <f>IFERROR(VLOOKUP(D3679,'勘定科目コード（2019）'!$E$2:$J$500,7,FALSE),"")</f>
        <v/>
      </c>
    </row>
    <row r="3680" spans="2:12" hidden="1" x14ac:dyDescent="0.15">
      <c r="B3680" s="31">
        <v>3670</v>
      </c>
      <c r="D3680" s="51" t="str">
        <f>IF(AND($D$5="",$E$5="",$F$5="",$G$5=""),"",(IFERROR(VLOOKUP(B3680,'勘定科目コード（2019）'!$B$2:$J$3668,3,FALSE),"")))</f>
        <v/>
      </c>
      <c r="E3680" s="52" t="str">
        <f>IF(AND(OR($D$5&lt;&gt;"",$E$5&lt;&gt;"",$F$5&lt;&gt;"",$G$5&lt;&gt;""),D3680=""),"",IF(AND($D$5="",$E$5="",$F$5="",$G$5=""),"",IFERROR(VLOOKUP(B3680,'勘定科目コード（2019）'!$B$2:$J$3668,4,FALSE),"")))</f>
        <v/>
      </c>
      <c r="F3680" s="53" t="str">
        <f>IF(AND(OR(D3674&lt;&gt;"",E3674&lt;&gt;"",F3674&lt;&gt;"",G3674&lt;&gt;""),E3680=""),"",IF(AND(OR(D3674&lt;&gt;"",E3674&lt;&gt;"",F3674&lt;&gt;"",G3674&lt;&gt;""),E3680=""),"",IF(AND($D$5="",$E$5="",$F$5="",$G$5=""),"",IFERROR(VLOOKUP(B3680,'勘定科目コード（2019）'!$B$2:$J$3668,5,FALSE),""))))</f>
        <v/>
      </c>
      <c r="G3680" s="52" t="str">
        <f>IF(AND(OR(D3674&lt;&gt;"",E3674&lt;&gt;"",F3674&lt;&gt;"",G3674&lt;&gt;""),E3680=""),"",IF(AND($D$5="",$E$5="",$F$5="",$G$5=""),"",IFERROR(VLOOKUP(B3680,'勘定科目コード（2019）'!$B$2:$J$3668,6,FALSE),"")))</f>
        <v/>
      </c>
      <c r="H3680" s="54"/>
      <c r="I3680" s="55" t="str">
        <f>IF(AND(OR(D3674&lt;&gt;"",E3674&lt;&gt;"",F3674&lt;&gt;"",G3674&lt;&gt;""),E3680=""),"",IF(AND($D$5="",$E$5="",$F$5="",$G$5=""),"",IFERROR(VLOOKUP(B3680,'勘定科目コード（2019）'!$B$2:$J$3668,7,FALSE),"")))</f>
        <v/>
      </c>
      <c r="J3680" s="56" t="str">
        <f>IF(AND(OR(D3674&lt;&gt;"",E3674&lt;&gt;"",F3674&lt;&gt;"",G3674&lt;&gt;""),E3680=""),"",IF(AND($D$5="",$E$5="",$F$5="",$G$5=""),"",IFERROR(VLOOKUP(B3680,'勘定科目コード（2019）'!$B$2:$J$3668,8,FALSE),"")))</f>
        <v/>
      </c>
      <c r="K3680" s="57" t="str">
        <f>IF(AND(OR(D3674&lt;&gt;"",E3674&lt;&gt;"",F3674&lt;&gt;"",G3674&lt;&gt;""),E3680=""),"",IF(AND($D$5="",$E$5="",$F$5="",$G$5=""),"",IFERROR(VLOOKUP(B3680,'勘定科目コード（2019）'!$B$2:$J$3668,9,FALSE),"")))</f>
        <v/>
      </c>
      <c r="L3680" s="44" t="str">
        <f>IFERROR(VLOOKUP(D3680,'勘定科目コード（2019）'!$E$2:$J$500,7,FALSE),"")</f>
        <v/>
      </c>
    </row>
    <row r="3681" spans="2:12" hidden="1" x14ac:dyDescent="0.15">
      <c r="B3681" s="31">
        <v>3671</v>
      </c>
      <c r="D3681" s="51" t="str">
        <f>IF(AND($D$5="",$E$5="",$F$5="",$G$5=""),"",(IFERROR(VLOOKUP(B3681,'勘定科目コード（2019）'!$B$2:$J$3668,3,FALSE),"")))</f>
        <v/>
      </c>
      <c r="E3681" s="52" t="str">
        <f>IF(AND(OR($D$5&lt;&gt;"",$E$5&lt;&gt;"",$F$5&lt;&gt;"",$G$5&lt;&gt;""),D3681=""),"",IF(AND($D$5="",$E$5="",$F$5="",$G$5=""),"",IFERROR(VLOOKUP(B3681,'勘定科目コード（2019）'!$B$2:$J$3668,4,FALSE),"")))</f>
        <v/>
      </c>
      <c r="F3681" s="53" t="str">
        <f>IF(AND(OR(D3675&lt;&gt;"",E3675&lt;&gt;"",F3675&lt;&gt;"",G3675&lt;&gt;""),E3681=""),"",IF(AND(OR(D3675&lt;&gt;"",E3675&lt;&gt;"",F3675&lt;&gt;"",G3675&lt;&gt;""),E3681=""),"",IF(AND($D$5="",$E$5="",$F$5="",$G$5=""),"",IFERROR(VLOOKUP(B3681,'勘定科目コード（2019）'!$B$2:$J$3668,5,FALSE),""))))</f>
        <v/>
      </c>
      <c r="G3681" s="52" t="str">
        <f>IF(AND(OR(D3675&lt;&gt;"",E3675&lt;&gt;"",F3675&lt;&gt;"",G3675&lt;&gt;""),E3681=""),"",IF(AND($D$5="",$E$5="",$F$5="",$G$5=""),"",IFERROR(VLOOKUP(B3681,'勘定科目コード（2019）'!$B$2:$J$3668,6,FALSE),"")))</f>
        <v/>
      </c>
      <c r="H3681" s="54"/>
      <c r="I3681" s="55" t="str">
        <f>IF(AND(OR(D3675&lt;&gt;"",E3675&lt;&gt;"",F3675&lt;&gt;"",G3675&lt;&gt;""),E3681=""),"",IF(AND($D$5="",$E$5="",$F$5="",$G$5=""),"",IFERROR(VLOOKUP(B3681,'勘定科目コード（2019）'!$B$2:$J$3668,7,FALSE),"")))</f>
        <v/>
      </c>
      <c r="J3681" s="56" t="str">
        <f>IF(AND(OR(D3675&lt;&gt;"",E3675&lt;&gt;"",F3675&lt;&gt;"",G3675&lt;&gt;""),E3681=""),"",IF(AND($D$5="",$E$5="",$F$5="",$G$5=""),"",IFERROR(VLOOKUP(B3681,'勘定科目コード（2019）'!$B$2:$J$3668,8,FALSE),"")))</f>
        <v/>
      </c>
      <c r="K3681" s="57" t="str">
        <f>IF(AND(OR(D3675&lt;&gt;"",E3675&lt;&gt;"",F3675&lt;&gt;"",G3675&lt;&gt;""),E3681=""),"",IF(AND($D$5="",$E$5="",$F$5="",$G$5=""),"",IFERROR(VLOOKUP(B3681,'勘定科目コード（2019）'!$B$2:$J$3668,9,FALSE),"")))</f>
        <v/>
      </c>
      <c r="L3681" s="44" t="str">
        <f>IFERROR(VLOOKUP(D3681,'勘定科目コード（2019）'!$E$2:$J$500,7,FALSE),"")</f>
        <v/>
      </c>
    </row>
    <row r="3682" spans="2:12" hidden="1" x14ac:dyDescent="0.15">
      <c r="B3682" s="31">
        <v>3672</v>
      </c>
      <c r="D3682" s="51" t="str">
        <f>IF(AND($D$5="",$E$5="",$F$5="",$G$5=""),"",(IFERROR(VLOOKUP(B3682,'勘定科目コード（2019）'!$B$2:$J$3668,3,FALSE),"")))</f>
        <v/>
      </c>
      <c r="E3682" s="52" t="str">
        <f>IF(AND(OR($D$5&lt;&gt;"",$E$5&lt;&gt;"",$F$5&lt;&gt;"",$G$5&lt;&gt;""),D3682=""),"",IF(AND($D$5="",$E$5="",$F$5="",$G$5=""),"",IFERROR(VLOOKUP(B3682,'勘定科目コード（2019）'!$B$2:$J$3668,4,FALSE),"")))</f>
        <v/>
      </c>
      <c r="F3682" s="53" t="str">
        <f>IF(AND(OR(D3676&lt;&gt;"",E3676&lt;&gt;"",F3676&lt;&gt;"",G3676&lt;&gt;""),E3682=""),"",IF(AND(OR(D3676&lt;&gt;"",E3676&lt;&gt;"",F3676&lt;&gt;"",G3676&lt;&gt;""),E3682=""),"",IF(AND($D$5="",$E$5="",$F$5="",$G$5=""),"",IFERROR(VLOOKUP(B3682,'勘定科目コード（2019）'!$B$2:$J$3668,5,FALSE),""))))</f>
        <v/>
      </c>
      <c r="G3682" s="52" t="str">
        <f>IF(AND(OR(D3676&lt;&gt;"",E3676&lt;&gt;"",F3676&lt;&gt;"",G3676&lt;&gt;""),E3682=""),"",IF(AND($D$5="",$E$5="",$F$5="",$G$5=""),"",IFERROR(VLOOKUP(B3682,'勘定科目コード（2019）'!$B$2:$J$3668,6,FALSE),"")))</f>
        <v/>
      </c>
      <c r="H3682" s="54"/>
      <c r="I3682" s="55" t="str">
        <f>IF(AND(OR(D3676&lt;&gt;"",E3676&lt;&gt;"",F3676&lt;&gt;"",G3676&lt;&gt;""),E3682=""),"",IF(AND($D$5="",$E$5="",$F$5="",$G$5=""),"",IFERROR(VLOOKUP(B3682,'勘定科目コード（2019）'!$B$2:$J$3668,7,FALSE),"")))</f>
        <v/>
      </c>
      <c r="J3682" s="56" t="str">
        <f>IF(AND(OR(D3676&lt;&gt;"",E3676&lt;&gt;"",F3676&lt;&gt;"",G3676&lt;&gt;""),E3682=""),"",IF(AND($D$5="",$E$5="",$F$5="",$G$5=""),"",IFERROR(VLOOKUP(B3682,'勘定科目コード（2019）'!$B$2:$J$3668,8,FALSE),"")))</f>
        <v/>
      </c>
      <c r="K3682" s="57" t="str">
        <f>IF(AND(OR(D3676&lt;&gt;"",E3676&lt;&gt;"",F3676&lt;&gt;"",G3676&lt;&gt;""),E3682=""),"",IF(AND($D$5="",$E$5="",$F$5="",$G$5=""),"",IFERROR(VLOOKUP(B3682,'勘定科目コード（2019）'!$B$2:$J$3668,9,FALSE),"")))</f>
        <v/>
      </c>
      <c r="L3682" s="44" t="str">
        <f>IFERROR(VLOOKUP(D3682,'勘定科目コード（2019）'!$E$2:$J$500,7,FALSE),"")</f>
        <v/>
      </c>
    </row>
    <row r="3683" spans="2:12" hidden="1" x14ac:dyDescent="0.15">
      <c r="B3683" s="31">
        <v>3673</v>
      </c>
      <c r="D3683" s="51" t="str">
        <f>IF(AND($D$5="",$E$5="",$F$5="",$G$5=""),"",(IFERROR(VLOOKUP(B3683,'勘定科目コード（2019）'!$B$2:$J$3668,3,FALSE),"")))</f>
        <v/>
      </c>
      <c r="E3683" s="52" t="str">
        <f>IF(AND(OR($D$5&lt;&gt;"",$E$5&lt;&gt;"",$F$5&lt;&gt;"",$G$5&lt;&gt;""),D3683=""),"",IF(AND($D$5="",$E$5="",$F$5="",$G$5=""),"",IFERROR(VLOOKUP(B3683,'勘定科目コード（2019）'!$B$2:$J$3668,4,FALSE),"")))</f>
        <v/>
      </c>
      <c r="F3683" s="53" t="str">
        <f>IF(AND(OR(D3677&lt;&gt;"",E3677&lt;&gt;"",F3677&lt;&gt;"",G3677&lt;&gt;""),E3683=""),"",IF(AND(OR(D3677&lt;&gt;"",E3677&lt;&gt;"",F3677&lt;&gt;"",G3677&lt;&gt;""),E3683=""),"",IF(AND($D$5="",$E$5="",$F$5="",$G$5=""),"",IFERROR(VLOOKUP(B3683,'勘定科目コード（2019）'!$B$2:$J$3668,5,FALSE),""))))</f>
        <v/>
      </c>
      <c r="G3683" s="52" t="str">
        <f>IF(AND(OR(D3677&lt;&gt;"",E3677&lt;&gt;"",F3677&lt;&gt;"",G3677&lt;&gt;""),E3683=""),"",IF(AND($D$5="",$E$5="",$F$5="",$G$5=""),"",IFERROR(VLOOKUP(B3683,'勘定科目コード（2019）'!$B$2:$J$3668,6,FALSE),"")))</f>
        <v/>
      </c>
      <c r="H3683" s="54"/>
      <c r="I3683" s="55" t="str">
        <f>IF(AND(OR(D3677&lt;&gt;"",E3677&lt;&gt;"",F3677&lt;&gt;"",G3677&lt;&gt;""),E3683=""),"",IF(AND($D$5="",$E$5="",$F$5="",$G$5=""),"",IFERROR(VLOOKUP(B3683,'勘定科目コード（2019）'!$B$2:$J$3668,7,FALSE),"")))</f>
        <v/>
      </c>
      <c r="J3683" s="56" t="str">
        <f>IF(AND(OR(D3677&lt;&gt;"",E3677&lt;&gt;"",F3677&lt;&gt;"",G3677&lt;&gt;""),E3683=""),"",IF(AND($D$5="",$E$5="",$F$5="",$G$5=""),"",IFERROR(VLOOKUP(B3683,'勘定科目コード（2019）'!$B$2:$J$3668,8,FALSE),"")))</f>
        <v/>
      </c>
      <c r="K3683" s="57" t="str">
        <f>IF(AND(OR(D3677&lt;&gt;"",E3677&lt;&gt;"",F3677&lt;&gt;"",G3677&lt;&gt;""),E3683=""),"",IF(AND($D$5="",$E$5="",$F$5="",$G$5=""),"",IFERROR(VLOOKUP(B3683,'勘定科目コード（2019）'!$B$2:$J$3668,9,FALSE),"")))</f>
        <v/>
      </c>
      <c r="L3683" s="44" t="str">
        <f>IFERROR(VLOOKUP(D3683,'勘定科目コード（2019）'!$E$2:$J$500,7,FALSE),"")</f>
        <v/>
      </c>
    </row>
    <row r="3684" spans="2:12" hidden="1" x14ac:dyDescent="0.15">
      <c r="B3684" s="31">
        <v>3674</v>
      </c>
      <c r="D3684" s="51" t="str">
        <f>IF(AND($D$5="",$E$5="",$F$5="",$G$5=""),"",(IFERROR(VLOOKUP(B3684,'勘定科目コード（2019）'!$B$2:$J$3668,3,FALSE),"")))</f>
        <v/>
      </c>
      <c r="E3684" s="52" t="str">
        <f>IF(AND(OR($D$5&lt;&gt;"",$E$5&lt;&gt;"",$F$5&lt;&gt;"",$G$5&lt;&gt;""),D3684=""),"",IF(AND($D$5="",$E$5="",$F$5="",$G$5=""),"",IFERROR(VLOOKUP(B3684,'勘定科目コード（2019）'!$B$2:$J$3668,4,FALSE),"")))</f>
        <v/>
      </c>
      <c r="F3684" s="53" t="str">
        <f>IF(AND(OR(D3678&lt;&gt;"",E3678&lt;&gt;"",F3678&lt;&gt;"",G3678&lt;&gt;""),E3684=""),"",IF(AND(OR(D3678&lt;&gt;"",E3678&lt;&gt;"",F3678&lt;&gt;"",G3678&lt;&gt;""),E3684=""),"",IF(AND($D$5="",$E$5="",$F$5="",$G$5=""),"",IFERROR(VLOOKUP(B3684,'勘定科目コード（2019）'!$B$2:$J$3668,5,FALSE),""))))</f>
        <v/>
      </c>
      <c r="G3684" s="52" t="str">
        <f>IF(AND(OR(D3678&lt;&gt;"",E3678&lt;&gt;"",F3678&lt;&gt;"",G3678&lt;&gt;""),E3684=""),"",IF(AND($D$5="",$E$5="",$F$5="",$G$5=""),"",IFERROR(VLOOKUP(B3684,'勘定科目コード（2019）'!$B$2:$J$3668,6,FALSE),"")))</f>
        <v/>
      </c>
      <c r="H3684" s="54"/>
      <c r="I3684" s="55" t="str">
        <f>IF(AND(OR(D3678&lt;&gt;"",E3678&lt;&gt;"",F3678&lt;&gt;"",G3678&lt;&gt;""),E3684=""),"",IF(AND($D$5="",$E$5="",$F$5="",$G$5=""),"",IFERROR(VLOOKUP(B3684,'勘定科目コード（2019）'!$B$2:$J$3668,7,FALSE),"")))</f>
        <v/>
      </c>
      <c r="J3684" s="56" t="str">
        <f>IF(AND(OR(D3678&lt;&gt;"",E3678&lt;&gt;"",F3678&lt;&gt;"",G3678&lt;&gt;""),E3684=""),"",IF(AND($D$5="",$E$5="",$F$5="",$G$5=""),"",IFERROR(VLOOKUP(B3684,'勘定科目コード（2019）'!$B$2:$J$3668,8,FALSE),"")))</f>
        <v/>
      </c>
      <c r="K3684" s="57" t="str">
        <f>IF(AND(OR(D3678&lt;&gt;"",E3678&lt;&gt;"",F3678&lt;&gt;"",G3678&lt;&gt;""),E3684=""),"",IF(AND($D$5="",$E$5="",$F$5="",$G$5=""),"",IFERROR(VLOOKUP(B3684,'勘定科目コード（2019）'!$B$2:$J$3668,9,FALSE),"")))</f>
        <v/>
      </c>
      <c r="L3684" s="44" t="str">
        <f>IFERROR(VLOOKUP(D3684,'勘定科目コード（2019）'!$E$2:$J$500,7,FALSE),"")</f>
        <v/>
      </c>
    </row>
    <row r="3685" spans="2:12" hidden="1" x14ac:dyDescent="0.15">
      <c r="B3685" s="31">
        <v>3675</v>
      </c>
      <c r="D3685" s="51" t="str">
        <f>IF(AND($D$5="",$E$5="",$F$5="",$G$5=""),"",(IFERROR(VLOOKUP(B3685,'勘定科目コード（2019）'!$B$2:$J$3668,3,FALSE),"")))</f>
        <v/>
      </c>
      <c r="E3685" s="52" t="str">
        <f>IF(AND(OR($D$5&lt;&gt;"",$E$5&lt;&gt;"",$F$5&lt;&gt;"",$G$5&lt;&gt;""),D3685=""),"",IF(AND($D$5="",$E$5="",$F$5="",$G$5=""),"",IFERROR(VLOOKUP(B3685,'勘定科目コード（2019）'!$B$2:$J$3668,4,FALSE),"")))</f>
        <v/>
      </c>
      <c r="F3685" s="53" t="str">
        <f>IF(AND(OR(D3679&lt;&gt;"",E3679&lt;&gt;"",F3679&lt;&gt;"",G3679&lt;&gt;""),E3685=""),"",IF(AND(OR(D3679&lt;&gt;"",E3679&lt;&gt;"",F3679&lt;&gt;"",G3679&lt;&gt;""),E3685=""),"",IF(AND($D$5="",$E$5="",$F$5="",$G$5=""),"",IFERROR(VLOOKUP(B3685,'勘定科目コード（2019）'!$B$2:$J$3668,5,FALSE),""))))</f>
        <v/>
      </c>
      <c r="G3685" s="52" t="str">
        <f>IF(AND(OR(D3679&lt;&gt;"",E3679&lt;&gt;"",F3679&lt;&gt;"",G3679&lt;&gt;""),E3685=""),"",IF(AND($D$5="",$E$5="",$F$5="",$G$5=""),"",IFERROR(VLOOKUP(B3685,'勘定科目コード（2019）'!$B$2:$J$3668,6,FALSE),"")))</f>
        <v/>
      </c>
      <c r="H3685" s="54"/>
      <c r="I3685" s="55" t="str">
        <f>IF(AND(OR(D3679&lt;&gt;"",E3679&lt;&gt;"",F3679&lt;&gt;"",G3679&lt;&gt;""),E3685=""),"",IF(AND($D$5="",$E$5="",$F$5="",$G$5=""),"",IFERROR(VLOOKUP(B3685,'勘定科目コード（2019）'!$B$2:$J$3668,7,FALSE),"")))</f>
        <v/>
      </c>
      <c r="J3685" s="56" t="str">
        <f>IF(AND(OR(D3679&lt;&gt;"",E3679&lt;&gt;"",F3679&lt;&gt;"",G3679&lt;&gt;""),E3685=""),"",IF(AND($D$5="",$E$5="",$F$5="",$G$5=""),"",IFERROR(VLOOKUP(B3685,'勘定科目コード（2019）'!$B$2:$J$3668,8,FALSE),"")))</f>
        <v/>
      </c>
      <c r="K3685" s="57" t="str">
        <f>IF(AND(OR(D3679&lt;&gt;"",E3679&lt;&gt;"",F3679&lt;&gt;"",G3679&lt;&gt;""),E3685=""),"",IF(AND($D$5="",$E$5="",$F$5="",$G$5=""),"",IFERROR(VLOOKUP(B3685,'勘定科目コード（2019）'!$B$2:$J$3668,9,FALSE),"")))</f>
        <v/>
      </c>
      <c r="L3685" s="44" t="str">
        <f>IFERROR(VLOOKUP(D3685,'勘定科目コード（2019）'!$E$2:$J$500,7,FALSE),"")</f>
        <v/>
      </c>
    </row>
    <row r="3686" spans="2:12" hidden="1" x14ac:dyDescent="0.15">
      <c r="B3686" s="31">
        <v>3676</v>
      </c>
      <c r="D3686" s="51" t="str">
        <f>IF(AND($D$5="",$E$5="",$F$5="",$G$5=""),"",(IFERROR(VLOOKUP(B3686,'勘定科目コード（2019）'!$B$2:$J$3668,3,FALSE),"")))</f>
        <v/>
      </c>
      <c r="E3686" s="52" t="str">
        <f>IF(AND(OR($D$5&lt;&gt;"",$E$5&lt;&gt;"",$F$5&lt;&gt;"",$G$5&lt;&gt;""),D3686=""),"",IF(AND($D$5="",$E$5="",$F$5="",$G$5=""),"",IFERROR(VLOOKUP(B3686,'勘定科目コード（2019）'!$B$2:$J$3668,4,FALSE),"")))</f>
        <v/>
      </c>
      <c r="F3686" s="53" t="str">
        <f>IF(AND(OR(D3680&lt;&gt;"",E3680&lt;&gt;"",F3680&lt;&gt;"",G3680&lt;&gt;""),E3686=""),"",IF(AND(OR(D3680&lt;&gt;"",E3680&lt;&gt;"",F3680&lt;&gt;"",G3680&lt;&gt;""),E3686=""),"",IF(AND($D$5="",$E$5="",$F$5="",$G$5=""),"",IFERROR(VLOOKUP(B3686,'勘定科目コード（2019）'!$B$2:$J$3668,5,FALSE),""))))</f>
        <v/>
      </c>
      <c r="G3686" s="52" t="str">
        <f>IF(AND(OR(D3680&lt;&gt;"",E3680&lt;&gt;"",F3680&lt;&gt;"",G3680&lt;&gt;""),E3686=""),"",IF(AND($D$5="",$E$5="",$F$5="",$G$5=""),"",IFERROR(VLOOKUP(B3686,'勘定科目コード（2019）'!$B$2:$J$3668,6,FALSE),"")))</f>
        <v/>
      </c>
      <c r="H3686" s="54"/>
      <c r="I3686" s="55" t="str">
        <f>IF(AND(OR(D3680&lt;&gt;"",E3680&lt;&gt;"",F3680&lt;&gt;"",G3680&lt;&gt;""),E3686=""),"",IF(AND($D$5="",$E$5="",$F$5="",$G$5=""),"",IFERROR(VLOOKUP(B3686,'勘定科目コード（2019）'!$B$2:$J$3668,7,FALSE),"")))</f>
        <v/>
      </c>
      <c r="J3686" s="56" t="str">
        <f>IF(AND(OR(D3680&lt;&gt;"",E3680&lt;&gt;"",F3680&lt;&gt;"",G3680&lt;&gt;""),E3686=""),"",IF(AND($D$5="",$E$5="",$F$5="",$G$5=""),"",IFERROR(VLOOKUP(B3686,'勘定科目コード（2019）'!$B$2:$J$3668,8,FALSE),"")))</f>
        <v/>
      </c>
      <c r="K3686" s="57" t="str">
        <f>IF(AND(OR(D3680&lt;&gt;"",E3680&lt;&gt;"",F3680&lt;&gt;"",G3680&lt;&gt;""),E3686=""),"",IF(AND($D$5="",$E$5="",$F$5="",$G$5=""),"",IFERROR(VLOOKUP(B3686,'勘定科目コード（2019）'!$B$2:$J$3668,9,FALSE),"")))</f>
        <v/>
      </c>
      <c r="L3686" s="44" t="str">
        <f>IFERROR(VLOOKUP(D3686,'勘定科目コード（2019）'!$E$2:$J$500,7,FALSE),"")</f>
        <v/>
      </c>
    </row>
    <row r="3687" spans="2:12" hidden="1" x14ac:dyDescent="0.15">
      <c r="B3687" s="31">
        <v>3677</v>
      </c>
      <c r="D3687" s="51" t="str">
        <f>IF(AND($D$5="",$E$5="",$F$5="",$G$5=""),"",(IFERROR(VLOOKUP(B3687,'勘定科目コード（2019）'!$B$2:$J$3668,3,FALSE),"")))</f>
        <v/>
      </c>
      <c r="E3687" s="52" t="str">
        <f>IF(AND(OR($D$5&lt;&gt;"",$E$5&lt;&gt;"",$F$5&lt;&gt;"",$G$5&lt;&gt;""),D3687=""),"",IF(AND($D$5="",$E$5="",$F$5="",$G$5=""),"",IFERROR(VLOOKUP(B3687,'勘定科目コード（2019）'!$B$2:$J$3668,4,FALSE),"")))</f>
        <v/>
      </c>
      <c r="F3687" s="53" t="str">
        <f>IF(AND(OR(D3681&lt;&gt;"",E3681&lt;&gt;"",F3681&lt;&gt;"",G3681&lt;&gt;""),E3687=""),"",IF(AND(OR(D3681&lt;&gt;"",E3681&lt;&gt;"",F3681&lt;&gt;"",G3681&lt;&gt;""),E3687=""),"",IF(AND($D$5="",$E$5="",$F$5="",$G$5=""),"",IFERROR(VLOOKUP(B3687,'勘定科目コード（2019）'!$B$2:$J$3668,5,FALSE),""))))</f>
        <v/>
      </c>
      <c r="G3687" s="52" t="str">
        <f>IF(AND(OR(D3681&lt;&gt;"",E3681&lt;&gt;"",F3681&lt;&gt;"",G3681&lt;&gt;""),E3687=""),"",IF(AND($D$5="",$E$5="",$F$5="",$G$5=""),"",IFERROR(VLOOKUP(B3687,'勘定科目コード（2019）'!$B$2:$J$3668,6,FALSE),"")))</f>
        <v/>
      </c>
      <c r="H3687" s="54"/>
      <c r="I3687" s="55" t="str">
        <f>IF(AND(OR(D3681&lt;&gt;"",E3681&lt;&gt;"",F3681&lt;&gt;"",G3681&lt;&gt;""),E3687=""),"",IF(AND($D$5="",$E$5="",$F$5="",$G$5=""),"",IFERROR(VLOOKUP(B3687,'勘定科目コード（2019）'!$B$2:$J$3668,7,FALSE),"")))</f>
        <v/>
      </c>
      <c r="J3687" s="56" t="str">
        <f>IF(AND(OR(D3681&lt;&gt;"",E3681&lt;&gt;"",F3681&lt;&gt;"",G3681&lt;&gt;""),E3687=""),"",IF(AND($D$5="",$E$5="",$F$5="",$G$5=""),"",IFERROR(VLOOKUP(B3687,'勘定科目コード（2019）'!$B$2:$J$3668,8,FALSE),"")))</f>
        <v/>
      </c>
      <c r="K3687" s="57" t="str">
        <f>IF(AND(OR(D3681&lt;&gt;"",E3681&lt;&gt;"",F3681&lt;&gt;"",G3681&lt;&gt;""),E3687=""),"",IF(AND($D$5="",$E$5="",$F$5="",$G$5=""),"",IFERROR(VLOOKUP(B3687,'勘定科目コード（2019）'!$B$2:$J$3668,9,FALSE),"")))</f>
        <v/>
      </c>
      <c r="L3687" s="44" t="str">
        <f>IFERROR(VLOOKUP(D3687,'勘定科目コード（2019）'!$E$2:$J$500,7,FALSE),"")</f>
        <v/>
      </c>
    </row>
    <row r="3688" spans="2:12" hidden="1" x14ac:dyDescent="0.15">
      <c r="B3688" s="31">
        <v>3678</v>
      </c>
      <c r="D3688" s="51" t="str">
        <f>IF(AND($D$5="",$E$5="",$F$5="",$G$5=""),"",(IFERROR(VLOOKUP(B3688,'勘定科目コード（2019）'!$B$2:$J$3668,3,FALSE),"")))</f>
        <v/>
      </c>
      <c r="E3688" s="52" t="str">
        <f>IF(AND(OR($D$5&lt;&gt;"",$E$5&lt;&gt;"",$F$5&lt;&gt;"",$G$5&lt;&gt;""),D3688=""),"",IF(AND($D$5="",$E$5="",$F$5="",$G$5=""),"",IFERROR(VLOOKUP(B3688,'勘定科目コード（2019）'!$B$2:$J$3668,4,FALSE),"")))</f>
        <v/>
      </c>
      <c r="F3688" s="53" t="str">
        <f>IF(AND(OR(D3682&lt;&gt;"",E3682&lt;&gt;"",F3682&lt;&gt;"",G3682&lt;&gt;""),E3688=""),"",IF(AND(OR(D3682&lt;&gt;"",E3682&lt;&gt;"",F3682&lt;&gt;"",G3682&lt;&gt;""),E3688=""),"",IF(AND($D$5="",$E$5="",$F$5="",$G$5=""),"",IFERROR(VLOOKUP(B3688,'勘定科目コード（2019）'!$B$2:$J$3668,5,FALSE),""))))</f>
        <v/>
      </c>
      <c r="G3688" s="52" t="str">
        <f>IF(AND(OR(D3682&lt;&gt;"",E3682&lt;&gt;"",F3682&lt;&gt;"",G3682&lt;&gt;""),E3688=""),"",IF(AND($D$5="",$E$5="",$F$5="",$G$5=""),"",IFERROR(VLOOKUP(B3688,'勘定科目コード（2019）'!$B$2:$J$3668,6,FALSE),"")))</f>
        <v/>
      </c>
      <c r="H3688" s="54"/>
      <c r="I3688" s="55" t="str">
        <f>IF(AND(OR(D3682&lt;&gt;"",E3682&lt;&gt;"",F3682&lt;&gt;"",G3682&lt;&gt;""),E3688=""),"",IF(AND($D$5="",$E$5="",$F$5="",$G$5=""),"",IFERROR(VLOOKUP(B3688,'勘定科目コード（2019）'!$B$2:$J$3668,7,FALSE),"")))</f>
        <v/>
      </c>
      <c r="J3688" s="56" t="str">
        <f>IF(AND(OR(D3682&lt;&gt;"",E3682&lt;&gt;"",F3682&lt;&gt;"",G3682&lt;&gt;""),E3688=""),"",IF(AND($D$5="",$E$5="",$F$5="",$G$5=""),"",IFERROR(VLOOKUP(B3688,'勘定科目コード（2019）'!$B$2:$J$3668,8,FALSE),"")))</f>
        <v/>
      </c>
      <c r="K3688" s="57" t="str">
        <f>IF(AND(OR(D3682&lt;&gt;"",E3682&lt;&gt;"",F3682&lt;&gt;"",G3682&lt;&gt;""),E3688=""),"",IF(AND($D$5="",$E$5="",$F$5="",$G$5=""),"",IFERROR(VLOOKUP(B3688,'勘定科目コード（2019）'!$B$2:$J$3668,9,FALSE),"")))</f>
        <v/>
      </c>
      <c r="L3688" s="44" t="str">
        <f>IFERROR(VLOOKUP(D3688,'勘定科目コード（2019）'!$E$2:$J$500,7,FALSE),"")</f>
        <v/>
      </c>
    </row>
    <row r="3689" spans="2:12" hidden="1" x14ac:dyDescent="0.15">
      <c r="B3689" s="31">
        <v>3679</v>
      </c>
      <c r="D3689" s="51" t="str">
        <f>IF(AND($D$5="",$E$5="",$F$5="",$G$5=""),"",(IFERROR(VLOOKUP(B3689,'勘定科目コード（2019）'!$B$2:$J$3668,3,FALSE),"")))</f>
        <v/>
      </c>
      <c r="E3689" s="52" t="str">
        <f>IF(AND(OR($D$5&lt;&gt;"",$E$5&lt;&gt;"",$F$5&lt;&gt;"",$G$5&lt;&gt;""),D3689=""),"",IF(AND($D$5="",$E$5="",$F$5="",$G$5=""),"",IFERROR(VLOOKUP(B3689,'勘定科目コード（2019）'!$B$2:$J$3668,4,FALSE),"")))</f>
        <v/>
      </c>
      <c r="F3689" s="53" t="str">
        <f>IF(AND(OR(D3683&lt;&gt;"",E3683&lt;&gt;"",F3683&lt;&gt;"",G3683&lt;&gt;""),E3689=""),"",IF(AND(OR(D3683&lt;&gt;"",E3683&lt;&gt;"",F3683&lt;&gt;"",G3683&lt;&gt;""),E3689=""),"",IF(AND($D$5="",$E$5="",$F$5="",$G$5=""),"",IFERROR(VLOOKUP(B3689,'勘定科目コード（2019）'!$B$2:$J$3668,5,FALSE),""))))</f>
        <v/>
      </c>
      <c r="G3689" s="52" t="str">
        <f>IF(AND(OR(D3683&lt;&gt;"",E3683&lt;&gt;"",F3683&lt;&gt;"",G3683&lt;&gt;""),E3689=""),"",IF(AND($D$5="",$E$5="",$F$5="",$G$5=""),"",IFERROR(VLOOKUP(B3689,'勘定科目コード（2019）'!$B$2:$J$3668,6,FALSE),"")))</f>
        <v/>
      </c>
      <c r="H3689" s="54"/>
      <c r="I3689" s="55" t="str">
        <f>IF(AND(OR(D3683&lt;&gt;"",E3683&lt;&gt;"",F3683&lt;&gt;"",G3683&lt;&gt;""),E3689=""),"",IF(AND($D$5="",$E$5="",$F$5="",$G$5=""),"",IFERROR(VLOOKUP(B3689,'勘定科目コード（2019）'!$B$2:$J$3668,7,FALSE),"")))</f>
        <v/>
      </c>
      <c r="J3689" s="56" t="str">
        <f>IF(AND(OR(D3683&lt;&gt;"",E3683&lt;&gt;"",F3683&lt;&gt;"",G3683&lt;&gt;""),E3689=""),"",IF(AND($D$5="",$E$5="",$F$5="",$G$5=""),"",IFERROR(VLOOKUP(B3689,'勘定科目コード（2019）'!$B$2:$J$3668,8,FALSE),"")))</f>
        <v/>
      </c>
      <c r="K3689" s="57" t="str">
        <f>IF(AND(OR(D3683&lt;&gt;"",E3683&lt;&gt;"",F3683&lt;&gt;"",G3683&lt;&gt;""),E3689=""),"",IF(AND($D$5="",$E$5="",$F$5="",$G$5=""),"",IFERROR(VLOOKUP(B3689,'勘定科目コード（2019）'!$B$2:$J$3668,9,FALSE),"")))</f>
        <v/>
      </c>
      <c r="L3689" s="44" t="str">
        <f>IFERROR(VLOOKUP(D3689,'勘定科目コード（2019）'!$E$2:$J$500,7,FALSE),"")</f>
        <v/>
      </c>
    </row>
    <row r="3690" spans="2:12" hidden="1" x14ac:dyDescent="0.15">
      <c r="B3690" s="31">
        <v>3680</v>
      </c>
      <c r="D3690" s="51" t="str">
        <f>IF(AND($D$5="",$E$5="",$F$5="",$G$5=""),"",(IFERROR(VLOOKUP(B3690,'勘定科目コード（2019）'!$B$2:$J$3668,3,FALSE),"")))</f>
        <v/>
      </c>
      <c r="E3690" s="52" t="str">
        <f>IF(AND(OR($D$5&lt;&gt;"",$E$5&lt;&gt;"",$F$5&lt;&gt;"",$G$5&lt;&gt;""),D3690=""),"",IF(AND($D$5="",$E$5="",$F$5="",$G$5=""),"",IFERROR(VLOOKUP(B3690,'勘定科目コード（2019）'!$B$2:$J$3668,4,FALSE),"")))</f>
        <v/>
      </c>
      <c r="F3690" s="53" t="str">
        <f>IF(AND(OR(D3684&lt;&gt;"",E3684&lt;&gt;"",F3684&lt;&gt;"",G3684&lt;&gt;""),E3690=""),"",IF(AND(OR(D3684&lt;&gt;"",E3684&lt;&gt;"",F3684&lt;&gt;"",G3684&lt;&gt;""),E3690=""),"",IF(AND($D$5="",$E$5="",$F$5="",$G$5=""),"",IFERROR(VLOOKUP(B3690,'勘定科目コード（2019）'!$B$2:$J$3668,5,FALSE),""))))</f>
        <v/>
      </c>
      <c r="G3690" s="52" t="str">
        <f>IF(AND(OR(D3684&lt;&gt;"",E3684&lt;&gt;"",F3684&lt;&gt;"",G3684&lt;&gt;""),E3690=""),"",IF(AND($D$5="",$E$5="",$F$5="",$G$5=""),"",IFERROR(VLOOKUP(B3690,'勘定科目コード（2019）'!$B$2:$J$3668,6,FALSE),"")))</f>
        <v/>
      </c>
      <c r="H3690" s="54"/>
      <c r="I3690" s="55" t="str">
        <f>IF(AND(OR(D3684&lt;&gt;"",E3684&lt;&gt;"",F3684&lt;&gt;"",G3684&lt;&gt;""),E3690=""),"",IF(AND($D$5="",$E$5="",$F$5="",$G$5=""),"",IFERROR(VLOOKUP(B3690,'勘定科目コード（2019）'!$B$2:$J$3668,7,FALSE),"")))</f>
        <v/>
      </c>
      <c r="J3690" s="56" t="str">
        <f>IF(AND(OR(D3684&lt;&gt;"",E3684&lt;&gt;"",F3684&lt;&gt;"",G3684&lt;&gt;""),E3690=""),"",IF(AND($D$5="",$E$5="",$F$5="",$G$5=""),"",IFERROR(VLOOKUP(B3690,'勘定科目コード（2019）'!$B$2:$J$3668,8,FALSE),"")))</f>
        <v/>
      </c>
      <c r="K3690" s="57" t="str">
        <f>IF(AND(OR(D3684&lt;&gt;"",E3684&lt;&gt;"",F3684&lt;&gt;"",G3684&lt;&gt;""),E3690=""),"",IF(AND($D$5="",$E$5="",$F$5="",$G$5=""),"",IFERROR(VLOOKUP(B3690,'勘定科目コード（2019）'!$B$2:$J$3668,9,FALSE),"")))</f>
        <v/>
      </c>
      <c r="L3690" s="44" t="str">
        <f>IFERROR(VLOOKUP(D3690,'勘定科目コード（2019）'!$E$2:$J$500,7,FALSE),"")</f>
        <v/>
      </c>
    </row>
    <row r="3691" spans="2:12" hidden="1" x14ac:dyDescent="0.15">
      <c r="B3691" s="31">
        <v>3681</v>
      </c>
      <c r="D3691" s="51" t="str">
        <f>IF(AND($D$5="",$E$5="",$F$5="",$G$5=""),"",(IFERROR(VLOOKUP(B3691,'勘定科目コード（2019）'!$B$2:$J$3668,3,FALSE),"")))</f>
        <v/>
      </c>
      <c r="E3691" s="52" t="str">
        <f>IF(AND(OR($D$5&lt;&gt;"",$E$5&lt;&gt;"",$F$5&lt;&gt;"",$G$5&lt;&gt;""),D3691=""),"",IF(AND($D$5="",$E$5="",$F$5="",$G$5=""),"",IFERROR(VLOOKUP(B3691,'勘定科目コード（2019）'!$B$2:$J$3668,4,FALSE),"")))</f>
        <v/>
      </c>
      <c r="F3691" s="53" t="str">
        <f>IF(AND(OR(D3685&lt;&gt;"",E3685&lt;&gt;"",F3685&lt;&gt;"",G3685&lt;&gt;""),E3691=""),"",IF(AND(OR(D3685&lt;&gt;"",E3685&lt;&gt;"",F3685&lt;&gt;"",G3685&lt;&gt;""),E3691=""),"",IF(AND($D$5="",$E$5="",$F$5="",$G$5=""),"",IFERROR(VLOOKUP(B3691,'勘定科目コード（2019）'!$B$2:$J$3668,5,FALSE),""))))</f>
        <v/>
      </c>
      <c r="G3691" s="52" t="str">
        <f>IF(AND(OR(D3685&lt;&gt;"",E3685&lt;&gt;"",F3685&lt;&gt;"",G3685&lt;&gt;""),E3691=""),"",IF(AND($D$5="",$E$5="",$F$5="",$G$5=""),"",IFERROR(VLOOKUP(B3691,'勘定科目コード（2019）'!$B$2:$J$3668,6,FALSE),"")))</f>
        <v/>
      </c>
      <c r="H3691" s="54"/>
      <c r="I3691" s="55" t="str">
        <f>IF(AND(OR(D3685&lt;&gt;"",E3685&lt;&gt;"",F3685&lt;&gt;"",G3685&lt;&gt;""),E3691=""),"",IF(AND($D$5="",$E$5="",$F$5="",$G$5=""),"",IFERROR(VLOOKUP(B3691,'勘定科目コード（2019）'!$B$2:$J$3668,7,FALSE),"")))</f>
        <v/>
      </c>
      <c r="J3691" s="56" t="str">
        <f>IF(AND(OR(D3685&lt;&gt;"",E3685&lt;&gt;"",F3685&lt;&gt;"",G3685&lt;&gt;""),E3691=""),"",IF(AND($D$5="",$E$5="",$F$5="",$G$5=""),"",IFERROR(VLOOKUP(B3691,'勘定科目コード（2019）'!$B$2:$J$3668,8,FALSE),"")))</f>
        <v/>
      </c>
      <c r="K3691" s="57" t="str">
        <f>IF(AND(OR(D3685&lt;&gt;"",E3685&lt;&gt;"",F3685&lt;&gt;"",G3685&lt;&gt;""),E3691=""),"",IF(AND($D$5="",$E$5="",$F$5="",$G$5=""),"",IFERROR(VLOOKUP(B3691,'勘定科目コード（2019）'!$B$2:$J$3668,9,FALSE),"")))</f>
        <v/>
      </c>
      <c r="L3691" s="44" t="str">
        <f>IFERROR(VLOOKUP(D3691,'勘定科目コード（2019）'!$E$2:$J$500,7,FALSE),"")</f>
        <v/>
      </c>
    </row>
    <row r="3692" spans="2:12" hidden="1" x14ac:dyDescent="0.15">
      <c r="B3692" s="31">
        <v>3682</v>
      </c>
      <c r="D3692" s="51" t="str">
        <f>IF(AND($D$5="",$E$5="",$F$5="",$G$5=""),"",(IFERROR(VLOOKUP(B3692,'勘定科目コード（2019）'!$B$2:$J$3668,3,FALSE),"")))</f>
        <v/>
      </c>
      <c r="E3692" s="52" t="str">
        <f>IF(AND(OR($D$5&lt;&gt;"",$E$5&lt;&gt;"",$F$5&lt;&gt;"",$G$5&lt;&gt;""),D3692=""),"",IF(AND($D$5="",$E$5="",$F$5="",$G$5=""),"",IFERROR(VLOOKUP(B3692,'勘定科目コード（2019）'!$B$2:$J$3668,4,FALSE),"")))</f>
        <v/>
      </c>
      <c r="F3692" s="53" t="str">
        <f>IF(AND(OR(D3686&lt;&gt;"",E3686&lt;&gt;"",F3686&lt;&gt;"",G3686&lt;&gt;""),E3692=""),"",IF(AND(OR(D3686&lt;&gt;"",E3686&lt;&gt;"",F3686&lt;&gt;"",G3686&lt;&gt;""),E3692=""),"",IF(AND($D$5="",$E$5="",$F$5="",$G$5=""),"",IFERROR(VLOOKUP(B3692,'勘定科目コード（2019）'!$B$2:$J$3668,5,FALSE),""))))</f>
        <v/>
      </c>
      <c r="G3692" s="52" t="str">
        <f>IF(AND(OR(D3686&lt;&gt;"",E3686&lt;&gt;"",F3686&lt;&gt;"",G3686&lt;&gt;""),E3692=""),"",IF(AND($D$5="",$E$5="",$F$5="",$G$5=""),"",IFERROR(VLOOKUP(B3692,'勘定科目コード（2019）'!$B$2:$J$3668,6,FALSE),"")))</f>
        <v/>
      </c>
      <c r="H3692" s="54"/>
      <c r="I3692" s="55" t="str">
        <f>IF(AND(OR(D3686&lt;&gt;"",E3686&lt;&gt;"",F3686&lt;&gt;"",G3686&lt;&gt;""),E3692=""),"",IF(AND($D$5="",$E$5="",$F$5="",$G$5=""),"",IFERROR(VLOOKUP(B3692,'勘定科目コード（2019）'!$B$2:$J$3668,7,FALSE),"")))</f>
        <v/>
      </c>
      <c r="J3692" s="56" t="str">
        <f>IF(AND(OR(D3686&lt;&gt;"",E3686&lt;&gt;"",F3686&lt;&gt;"",G3686&lt;&gt;""),E3692=""),"",IF(AND($D$5="",$E$5="",$F$5="",$G$5=""),"",IFERROR(VLOOKUP(B3692,'勘定科目コード（2019）'!$B$2:$J$3668,8,FALSE),"")))</f>
        <v/>
      </c>
      <c r="K3692" s="57" t="str">
        <f>IF(AND(OR(D3686&lt;&gt;"",E3686&lt;&gt;"",F3686&lt;&gt;"",G3686&lt;&gt;""),E3692=""),"",IF(AND($D$5="",$E$5="",$F$5="",$G$5=""),"",IFERROR(VLOOKUP(B3692,'勘定科目コード（2019）'!$B$2:$J$3668,9,FALSE),"")))</f>
        <v/>
      </c>
      <c r="L3692" s="44" t="str">
        <f>IFERROR(VLOOKUP(D3692,'勘定科目コード（2019）'!$E$2:$J$500,7,FALSE),"")</f>
        <v/>
      </c>
    </row>
    <row r="3693" spans="2:12" hidden="1" x14ac:dyDescent="0.15">
      <c r="B3693" s="31">
        <v>3683</v>
      </c>
      <c r="D3693" s="51" t="str">
        <f>IF(AND($D$5="",$E$5="",$F$5="",$G$5=""),"",(IFERROR(VLOOKUP(B3693,'勘定科目コード（2019）'!$B$2:$J$3668,3,FALSE),"")))</f>
        <v/>
      </c>
      <c r="E3693" s="52" t="str">
        <f>IF(AND(OR($D$5&lt;&gt;"",$E$5&lt;&gt;"",$F$5&lt;&gt;"",$G$5&lt;&gt;""),D3693=""),"",IF(AND($D$5="",$E$5="",$F$5="",$G$5=""),"",IFERROR(VLOOKUP(B3693,'勘定科目コード（2019）'!$B$2:$J$3668,4,FALSE),"")))</f>
        <v/>
      </c>
      <c r="F3693" s="53" t="str">
        <f>IF(AND(OR(D3687&lt;&gt;"",E3687&lt;&gt;"",F3687&lt;&gt;"",G3687&lt;&gt;""),E3693=""),"",IF(AND(OR(D3687&lt;&gt;"",E3687&lt;&gt;"",F3687&lt;&gt;"",G3687&lt;&gt;""),E3693=""),"",IF(AND($D$5="",$E$5="",$F$5="",$G$5=""),"",IFERROR(VLOOKUP(B3693,'勘定科目コード（2019）'!$B$2:$J$3668,5,FALSE),""))))</f>
        <v/>
      </c>
      <c r="G3693" s="52" t="str">
        <f>IF(AND(OR(D3687&lt;&gt;"",E3687&lt;&gt;"",F3687&lt;&gt;"",G3687&lt;&gt;""),E3693=""),"",IF(AND($D$5="",$E$5="",$F$5="",$G$5=""),"",IFERROR(VLOOKUP(B3693,'勘定科目コード（2019）'!$B$2:$J$3668,6,FALSE),"")))</f>
        <v/>
      </c>
      <c r="H3693" s="54"/>
      <c r="I3693" s="55" t="str">
        <f>IF(AND(OR(D3687&lt;&gt;"",E3687&lt;&gt;"",F3687&lt;&gt;"",G3687&lt;&gt;""),E3693=""),"",IF(AND($D$5="",$E$5="",$F$5="",$G$5=""),"",IFERROR(VLOOKUP(B3693,'勘定科目コード（2019）'!$B$2:$J$3668,7,FALSE),"")))</f>
        <v/>
      </c>
      <c r="J3693" s="56" t="str">
        <f>IF(AND(OR(D3687&lt;&gt;"",E3687&lt;&gt;"",F3687&lt;&gt;"",G3687&lt;&gt;""),E3693=""),"",IF(AND($D$5="",$E$5="",$F$5="",$G$5=""),"",IFERROR(VLOOKUP(B3693,'勘定科目コード（2019）'!$B$2:$J$3668,8,FALSE),"")))</f>
        <v/>
      </c>
      <c r="K3693" s="57" t="str">
        <f>IF(AND(OR(D3687&lt;&gt;"",E3687&lt;&gt;"",F3687&lt;&gt;"",G3687&lt;&gt;""),E3693=""),"",IF(AND($D$5="",$E$5="",$F$5="",$G$5=""),"",IFERROR(VLOOKUP(B3693,'勘定科目コード（2019）'!$B$2:$J$3668,9,FALSE),"")))</f>
        <v/>
      </c>
      <c r="L3693" s="44" t="str">
        <f>IFERROR(VLOOKUP(D3693,'勘定科目コード（2019）'!$E$2:$J$500,7,FALSE),"")</f>
        <v/>
      </c>
    </row>
    <row r="3694" spans="2:12" hidden="1" x14ac:dyDescent="0.15">
      <c r="B3694" s="31">
        <v>3684</v>
      </c>
      <c r="D3694" s="51" t="str">
        <f>IF(AND($D$5="",$E$5="",$F$5="",$G$5=""),"",(IFERROR(VLOOKUP(B3694,'勘定科目コード（2019）'!$B$2:$J$3668,3,FALSE),"")))</f>
        <v/>
      </c>
      <c r="E3694" s="52" t="str">
        <f>IF(AND(OR($D$5&lt;&gt;"",$E$5&lt;&gt;"",$F$5&lt;&gt;"",$G$5&lt;&gt;""),D3694=""),"",IF(AND($D$5="",$E$5="",$F$5="",$G$5=""),"",IFERROR(VLOOKUP(B3694,'勘定科目コード（2019）'!$B$2:$J$3668,4,FALSE),"")))</f>
        <v/>
      </c>
      <c r="F3694" s="53" t="str">
        <f>IF(AND(OR(D3688&lt;&gt;"",E3688&lt;&gt;"",F3688&lt;&gt;"",G3688&lt;&gt;""),E3694=""),"",IF(AND(OR(D3688&lt;&gt;"",E3688&lt;&gt;"",F3688&lt;&gt;"",G3688&lt;&gt;""),E3694=""),"",IF(AND($D$5="",$E$5="",$F$5="",$G$5=""),"",IFERROR(VLOOKUP(B3694,'勘定科目コード（2019）'!$B$2:$J$3668,5,FALSE),""))))</f>
        <v/>
      </c>
      <c r="G3694" s="52" t="str">
        <f>IF(AND(OR(D3688&lt;&gt;"",E3688&lt;&gt;"",F3688&lt;&gt;"",G3688&lt;&gt;""),E3694=""),"",IF(AND($D$5="",$E$5="",$F$5="",$G$5=""),"",IFERROR(VLOOKUP(B3694,'勘定科目コード（2019）'!$B$2:$J$3668,6,FALSE),"")))</f>
        <v/>
      </c>
      <c r="H3694" s="54"/>
      <c r="I3694" s="55" t="str">
        <f>IF(AND(OR(D3688&lt;&gt;"",E3688&lt;&gt;"",F3688&lt;&gt;"",G3688&lt;&gt;""),E3694=""),"",IF(AND($D$5="",$E$5="",$F$5="",$G$5=""),"",IFERROR(VLOOKUP(B3694,'勘定科目コード（2019）'!$B$2:$J$3668,7,FALSE),"")))</f>
        <v/>
      </c>
      <c r="J3694" s="56" t="str">
        <f>IF(AND(OR(D3688&lt;&gt;"",E3688&lt;&gt;"",F3688&lt;&gt;"",G3688&lt;&gt;""),E3694=""),"",IF(AND($D$5="",$E$5="",$F$5="",$G$5=""),"",IFERROR(VLOOKUP(B3694,'勘定科目コード（2019）'!$B$2:$J$3668,8,FALSE),"")))</f>
        <v/>
      </c>
      <c r="K3694" s="57" t="str">
        <f>IF(AND(OR(D3688&lt;&gt;"",E3688&lt;&gt;"",F3688&lt;&gt;"",G3688&lt;&gt;""),E3694=""),"",IF(AND($D$5="",$E$5="",$F$5="",$G$5=""),"",IFERROR(VLOOKUP(B3694,'勘定科目コード（2019）'!$B$2:$J$3668,9,FALSE),"")))</f>
        <v/>
      </c>
      <c r="L3694" s="44" t="str">
        <f>IFERROR(VLOOKUP(D3694,'勘定科目コード（2019）'!$E$2:$J$500,7,FALSE),"")</f>
        <v/>
      </c>
    </row>
    <row r="3695" spans="2:12" hidden="1" x14ac:dyDescent="0.15">
      <c r="B3695" s="31">
        <v>3685</v>
      </c>
      <c r="D3695" s="51" t="str">
        <f>IF(AND($D$5="",$E$5="",$F$5="",$G$5=""),"",(IFERROR(VLOOKUP(B3695,'勘定科目コード（2019）'!$B$2:$J$3668,3,FALSE),"")))</f>
        <v/>
      </c>
      <c r="E3695" s="52" t="str">
        <f>IF(AND(OR($D$5&lt;&gt;"",$E$5&lt;&gt;"",$F$5&lt;&gt;"",$G$5&lt;&gt;""),D3695=""),"",IF(AND($D$5="",$E$5="",$F$5="",$G$5=""),"",IFERROR(VLOOKUP(B3695,'勘定科目コード（2019）'!$B$2:$J$3668,4,FALSE),"")))</f>
        <v/>
      </c>
      <c r="F3695" s="53" t="str">
        <f>IF(AND(OR(D3689&lt;&gt;"",E3689&lt;&gt;"",F3689&lt;&gt;"",G3689&lt;&gt;""),E3695=""),"",IF(AND(OR(D3689&lt;&gt;"",E3689&lt;&gt;"",F3689&lt;&gt;"",G3689&lt;&gt;""),E3695=""),"",IF(AND($D$5="",$E$5="",$F$5="",$G$5=""),"",IFERROR(VLOOKUP(B3695,'勘定科目コード（2019）'!$B$2:$J$3668,5,FALSE),""))))</f>
        <v/>
      </c>
      <c r="G3695" s="52" t="str">
        <f>IF(AND(OR(D3689&lt;&gt;"",E3689&lt;&gt;"",F3689&lt;&gt;"",G3689&lt;&gt;""),E3695=""),"",IF(AND($D$5="",$E$5="",$F$5="",$G$5=""),"",IFERROR(VLOOKUP(B3695,'勘定科目コード（2019）'!$B$2:$J$3668,6,FALSE),"")))</f>
        <v/>
      </c>
      <c r="H3695" s="54"/>
      <c r="I3695" s="55" t="str">
        <f>IF(AND(OR(D3689&lt;&gt;"",E3689&lt;&gt;"",F3689&lt;&gt;"",G3689&lt;&gt;""),E3695=""),"",IF(AND($D$5="",$E$5="",$F$5="",$G$5=""),"",IFERROR(VLOOKUP(B3695,'勘定科目コード（2019）'!$B$2:$J$3668,7,FALSE),"")))</f>
        <v/>
      </c>
      <c r="J3695" s="56" t="str">
        <f>IF(AND(OR(D3689&lt;&gt;"",E3689&lt;&gt;"",F3689&lt;&gt;"",G3689&lt;&gt;""),E3695=""),"",IF(AND($D$5="",$E$5="",$F$5="",$G$5=""),"",IFERROR(VLOOKUP(B3695,'勘定科目コード（2019）'!$B$2:$J$3668,8,FALSE),"")))</f>
        <v/>
      </c>
      <c r="K3695" s="57" t="str">
        <f>IF(AND(OR(D3689&lt;&gt;"",E3689&lt;&gt;"",F3689&lt;&gt;"",G3689&lt;&gt;""),E3695=""),"",IF(AND($D$5="",$E$5="",$F$5="",$G$5=""),"",IFERROR(VLOOKUP(B3695,'勘定科目コード（2019）'!$B$2:$J$3668,9,FALSE),"")))</f>
        <v/>
      </c>
      <c r="L3695" s="44" t="str">
        <f>IFERROR(VLOOKUP(D3695,'勘定科目コード（2019）'!$E$2:$J$500,7,FALSE),"")</f>
        <v/>
      </c>
    </row>
    <row r="3696" spans="2:12" hidden="1" x14ac:dyDescent="0.15">
      <c r="B3696" s="31">
        <v>3686</v>
      </c>
      <c r="D3696" s="51" t="str">
        <f>IF(AND($D$5="",$E$5="",$F$5="",$G$5=""),"",(IFERROR(VLOOKUP(B3696,'勘定科目コード（2019）'!$B$2:$J$3668,3,FALSE),"")))</f>
        <v/>
      </c>
      <c r="E3696" s="52" t="str">
        <f>IF(AND(OR($D$5&lt;&gt;"",$E$5&lt;&gt;"",$F$5&lt;&gt;"",$G$5&lt;&gt;""),D3696=""),"",IF(AND($D$5="",$E$5="",$F$5="",$G$5=""),"",IFERROR(VLOOKUP(B3696,'勘定科目コード（2019）'!$B$2:$J$3668,4,FALSE),"")))</f>
        <v/>
      </c>
      <c r="F3696" s="53" t="str">
        <f>IF(AND(OR(D3690&lt;&gt;"",E3690&lt;&gt;"",F3690&lt;&gt;"",G3690&lt;&gt;""),E3696=""),"",IF(AND(OR(D3690&lt;&gt;"",E3690&lt;&gt;"",F3690&lt;&gt;"",G3690&lt;&gt;""),E3696=""),"",IF(AND($D$5="",$E$5="",$F$5="",$G$5=""),"",IFERROR(VLOOKUP(B3696,'勘定科目コード（2019）'!$B$2:$J$3668,5,FALSE),""))))</f>
        <v/>
      </c>
      <c r="G3696" s="52" t="str">
        <f>IF(AND(OR(D3690&lt;&gt;"",E3690&lt;&gt;"",F3690&lt;&gt;"",G3690&lt;&gt;""),E3696=""),"",IF(AND($D$5="",$E$5="",$F$5="",$G$5=""),"",IFERROR(VLOOKUP(B3696,'勘定科目コード（2019）'!$B$2:$J$3668,6,FALSE),"")))</f>
        <v/>
      </c>
      <c r="H3696" s="54"/>
      <c r="I3696" s="55" t="str">
        <f>IF(AND(OR(D3690&lt;&gt;"",E3690&lt;&gt;"",F3690&lt;&gt;"",G3690&lt;&gt;""),E3696=""),"",IF(AND($D$5="",$E$5="",$F$5="",$G$5=""),"",IFERROR(VLOOKUP(B3696,'勘定科目コード（2019）'!$B$2:$J$3668,7,FALSE),"")))</f>
        <v/>
      </c>
      <c r="J3696" s="56" t="str">
        <f>IF(AND(OR(D3690&lt;&gt;"",E3690&lt;&gt;"",F3690&lt;&gt;"",G3690&lt;&gt;""),E3696=""),"",IF(AND($D$5="",$E$5="",$F$5="",$G$5=""),"",IFERROR(VLOOKUP(B3696,'勘定科目コード（2019）'!$B$2:$J$3668,8,FALSE),"")))</f>
        <v/>
      </c>
      <c r="K3696" s="57" t="str">
        <f>IF(AND(OR(D3690&lt;&gt;"",E3690&lt;&gt;"",F3690&lt;&gt;"",G3690&lt;&gt;""),E3696=""),"",IF(AND($D$5="",$E$5="",$F$5="",$G$5=""),"",IFERROR(VLOOKUP(B3696,'勘定科目コード（2019）'!$B$2:$J$3668,9,FALSE),"")))</f>
        <v/>
      </c>
      <c r="L3696" s="44" t="str">
        <f>IFERROR(VLOOKUP(D3696,'勘定科目コード（2019）'!$E$2:$J$500,7,FALSE),"")</f>
        <v/>
      </c>
    </row>
    <row r="3697" spans="2:12" hidden="1" x14ac:dyDescent="0.15">
      <c r="B3697" s="31">
        <v>3687</v>
      </c>
      <c r="D3697" s="51" t="str">
        <f>IF(AND($D$5="",$E$5="",$F$5="",$G$5=""),"",(IFERROR(VLOOKUP(B3697,'勘定科目コード（2019）'!$B$2:$J$3668,3,FALSE),"")))</f>
        <v/>
      </c>
      <c r="E3697" s="52" t="str">
        <f>IF(AND(OR($D$5&lt;&gt;"",$E$5&lt;&gt;"",$F$5&lt;&gt;"",$G$5&lt;&gt;""),D3697=""),"",IF(AND($D$5="",$E$5="",$F$5="",$G$5=""),"",IFERROR(VLOOKUP(B3697,'勘定科目コード（2019）'!$B$2:$J$3668,4,FALSE),"")))</f>
        <v/>
      </c>
      <c r="F3697" s="53" t="str">
        <f>IF(AND(OR(D3691&lt;&gt;"",E3691&lt;&gt;"",F3691&lt;&gt;"",G3691&lt;&gt;""),E3697=""),"",IF(AND(OR(D3691&lt;&gt;"",E3691&lt;&gt;"",F3691&lt;&gt;"",G3691&lt;&gt;""),E3697=""),"",IF(AND($D$5="",$E$5="",$F$5="",$G$5=""),"",IFERROR(VLOOKUP(B3697,'勘定科目コード（2019）'!$B$2:$J$3668,5,FALSE),""))))</f>
        <v/>
      </c>
      <c r="G3697" s="52" t="str">
        <f>IF(AND(OR(D3691&lt;&gt;"",E3691&lt;&gt;"",F3691&lt;&gt;"",G3691&lt;&gt;""),E3697=""),"",IF(AND($D$5="",$E$5="",$F$5="",$G$5=""),"",IFERROR(VLOOKUP(B3697,'勘定科目コード（2019）'!$B$2:$J$3668,6,FALSE),"")))</f>
        <v/>
      </c>
      <c r="H3697" s="54"/>
      <c r="I3697" s="55" t="str">
        <f>IF(AND(OR(D3691&lt;&gt;"",E3691&lt;&gt;"",F3691&lt;&gt;"",G3691&lt;&gt;""),E3697=""),"",IF(AND($D$5="",$E$5="",$F$5="",$G$5=""),"",IFERROR(VLOOKUP(B3697,'勘定科目コード（2019）'!$B$2:$J$3668,7,FALSE),"")))</f>
        <v/>
      </c>
      <c r="J3697" s="56" t="str">
        <f>IF(AND(OR(D3691&lt;&gt;"",E3691&lt;&gt;"",F3691&lt;&gt;"",G3691&lt;&gt;""),E3697=""),"",IF(AND($D$5="",$E$5="",$F$5="",$G$5=""),"",IFERROR(VLOOKUP(B3697,'勘定科目コード（2019）'!$B$2:$J$3668,8,FALSE),"")))</f>
        <v/>
      </c>
      <c r="K3697" s="57" t="str">
        <f>IF(AND(OR(D3691&lt;&gt;"",E3691&lt;&gt;"",F3691&lt;&gt;"",G3691&lt;&gt;""),E3697=""),"",IF(AND($D$5="",$E$5="",$F$5="",$G$5=""),"",IFERROR(VLOOKUP(B3697,'勘定科目コード（2019）'!$B$2:$J$3668,9,FALSE),"")))</f>
        <v/>
      </c>
      <c r="L3697" s="44" t="str">
        <f>IFERROR(VLOOKUP(D3697,'勘定科目コード（2019）'!$E$2:$J$500,7,FALSE),"")</f>
        <v/>
      </c>
    </row>
    <row r="3698" spans="2:12" hidden="1" x14ac:dyDescent="0.15">
      <c r="B3698" s="31">
        <v>3688</v>
      </c>
      <c r="D3698" s="51" t="str">
        <f>IF(AND($D$5="",$E$5="",$F$5="",$G$5=""),"",(IFERROR(VLOOKUP(B3698,'勘定科目コード（2019）'!$B$2:$J$3668,3,FALSE),"")))</f>
        <v/>
      </c>
      <c r="E3698" s="52" t="str">
        <f>IF(AND(OR($D$5&lt;&gt;"",$E$5&lt;&gt;"",$F$5&lt;&gt;"",$G$5&lt;&gt;""),D3698=""),"",IF(AND($D$5="",$E$5="",$F$5="",$G$5=""),"",IFERROR(VLOOKUP(B3698,'勘定科目コード（2019）'!$B$2:$J$3668,4,FALSE),"")))</f>
        <v/>
      </c>
      <c r="F3698" s="53" t="str">
        <f>IF(AND(OR(D3692&lt;&gt;"",E3692&lt;&gt;"",F3692&lt;&gt;"",G3692&lt;&gt;""),E3698=""),"",IF(AND(OR(D3692&lt;&gt;"",E3692&lt;&gt;"",F3692&lt;&gt;"",G3692&lt;&gt;""),E3698=""),"",IF(AND($D$5="",$E$5="",$F$5="",$G$5=""),"",IFERROR(VLOOKUP(B3698,'勘定科目コード（2019）'!$B$2:$J$3668,5,FALSE),""))))</f>
        <v/>
      </c>
      <c r="G3698" s="52" t="str">
        <f>IF(AND(OR(D3692&lt;&gt;"",E3692&lt;&gt;"",F3692&lt;&gt;"",G3692&lt;&gt;""),E3698=""),"",IF(AND($D$5="",$E$5="",$F$5="",$G$5=""),"",IFERROR(VLOOKUP(B3698,'勘定科目コード（2019）'!$B$2:$J$3668,6,FALSE),"")))</f>
        <v/>
      </c>
      <c r="H3698" s="54"/>
      <c r="I3698" s="55" t="str">
        <f>IF(AND(OR(D3692&lt;&gt;"",E3692&lt;&gt;"",F3692&lt;&gt;"",G3692&lt;&gt;""),E3698=""),"",IF(AND($D$5="",$E$5="",$F$5="",$G$5=""),"",IFERROR(VLOOKUP(B3698,'勘定科目コード（2019）'!$B$2:$J$3668,7,FALSE),"")))</f>
        <v/>
      </c>
      <c r="J3698" s="56" t="str">
        <f>IF(AND(OR(D3692&lt;&gt;"",E3692&lt;&gt;"",F3692&lt;&gt;"",G3692&lt;&gt;""),E3698=""),"",IF(AND($D$5="",$E$5="",$F$5="",$G$5=""),"",IFERROR(VLOOKUP(B3698,'勘定科目コード（2019）'!$B$2:$J$3668,8,FALSE),"")))</f>
        <v/>
      </c>
      <c r="K3698" s="57" t="str">
        <f>IF(AND(OR(D3692&lt;&gt;"",E3692&lt;&gt;"",F3692&lt;&gt;"",G3692&lt;&gt;""),E3698=""),"",IF(AND($D$5="",$E$5="",$F$5="",$G$5=""),"",IFERROR(VLOOKUP(B3698,'勘定科目コード（2019）'!$B$2:$J$3668,9,FALSE),"")))</f>
        <v/>
      </c>
      <c r="L3698" s="44" t="str">
        <f>IFERROR(VLOOKUP(D3698,'勘定科目コード（2019）'!$E$2:$J$500,7,FALSE),"")</f>
        <v/>
      </c>
    </row>
    <row r="3699" spans="2:12" hidden="1" x14ac:dyDescent="0.15">
      <c r="B3699" s="31">
        <v>3689</v>
      </c>
      <c r="D3699" s="51" t="str">
        <f>IF(AND($D$5="",$E$5="",$F$5="",$G$5=""),"",(IFERROR(VLOOKUP(B3699,'勘定科目コード（2019）'!$B$2:$J$3668,3,FALSE),"")))</f>
        <v/>
      </c>
      <c r="E3699" s="52" t="str">
        <f>IF(AND(OR($D$5&lt;&gt;"",$E$5&lt;&gt;"",$F$5&lt;&gt;"",$G$5&lt;&gt;""),D3699=""),"",IF(AND($D$5="",$E$5="",$F$5="",$G$5=""),"",IFERROR(VLOOKUP(B3699,'勘定科目コード（2019）'!$B$2:$J$3668,4,FALSE),"")))</f>
        <v/>
      </c>
      <c r="F3699" s="53" t="str">
        <f>IF(AND(OR(D3693&lt;&gt;"",E3693&lt;&gt;"",F3693&lt;&gt;"",G3693&lt;&gt;""),E3699=""),"",IF(AND(OR(D3693&lt;&gt;"",E3693&lt;&gt;"",F3693&lt;&gt;"",G3693&lt;&gt;""),E3699=""),"",IF(AND($D$5="",$E$5="",$F$5="",$G$5=""),"",IFERROR(VLOOKUP(B3699,'勘定科目コード（2019）'!$B$2:$J$3668,5,FALSE),""))))</f>
        <v/>
      </c>
      <c r="G3699" s="52" t="str">
        <f>IF(AND(OR(D3693&lt;&gt;"",E3693&lt;&gt;"",F3693&lt;&gt;"",G3693&lt;&gt;""),E3699=""),"",IF(AND($D$5="",$E$5="",$F$5="",$G$5=""),"",IFERROR(VLOOKUP(B3699,'勘定科目コード（2019）'!$B$2:$J$3668,6,FALSE),"")))</f>
        <v/>
      </c>
      <c r="H3699" s="54"/>
      <c r="I3699" s="55" t="str">
        <f>IF(AND(OR(D3693&lt;&gt;"",E3693&lt;&gt;"",F3693&lt;&gt;"",G3693&lt;&gt;""),E3699=""),"",IF(AND($D$5="",$E$5="",$F$5="",$G$5=""),"",IFERROR(VLOOKUP(B3699,'勘定科目コード（2019）'!$B$2:$J$3668,7,FALSE),"")))</f>
        <v/>
      </c>
      <c r="J3699" s="56" t="str">
        <f>IF(AND(OR(D3693&lt;&gt;"",E3693&lt;&gt;"",F3693&lt;&gt;"",G3693&lt;&gt;""),E3699=""),"",IF(AND($D$5="",$E$5="",$F$5="",$G$5=""),"",IFERROR(VLOOKUP(B3699,'勘定科目コード（2019）'!$B$2:$J$3668,8,FALSE),"")))</f>
        <v/>
      </c>
      <c r="K3699" s="57" t="str">
        <f>IF(AND(OR(D3693&lt;&gt;"",E3693&lt;&gt;"",F3693&lt;&gt;"",G3693&lt;&gt;""),E3699=""),"",IF(AND($D$5="",$E$5="",$F$5="",$G$5=""),"",IFERROR(VLOOKUP(B3699,'勘定科目コード（2019）'!$B$2:$J$3668,9,FALSE),"")))</f>
        <v/>
      </c>
      <c r="L3699" s="44" t="str">
        <f>IFERROR(VLOOKUP(D3699,'勘定科目コード（2019）'!$E$2:$J$500,7,FALSE),"")</f>
        <v/>
      </c>
    </row>
    <row r="3700" spans="2:12" hidden="1" x14ac:dyDescent="0.15">
      <c r="B3700" s="31">
        <v>3690</v>
      </c>
      <c r="D3700" s="51" t="str">
        <f>IF(AND($D$5="",$E$5="",$F$5="",$G$5=""),"",(IFERROR(VLOOKUP(B3700,'勘定科目コード（2019）'!$B$2:$J$3668,3,FALSE),"")))</f>
        <v/>
      </c>
      <c r="E3700" s="52" t="str">
        <f>IF(AND(OR($D$5&lt;&gt;"",$E$5&lt;&gt;"",$F$5&lt;&gt;"",$G$5&lt;&gt;""),D3700=""),"",IF(AND($D$5="",$E$5="",$F$5="",$G$5=""),"",IFERROR(VLOOKUP(B3700,'勘定科目コード（2019）'!$B$2:$J$3668,4,FALSE),"")))</f>
        <v/>
      </c>
      <c r="F3700" s="53" t="str">
        <f>IF(AND(OR(D3694&lt;&gt;"",E3694&lt;&gt;"",F3694&lt;&gt;"",G3694&lt;&gt;""),E3700=""),"",IF(AND(OR(D3694&lt;&gt;"",E3694&lt;&gt;"",F3694&lt;&gt;"",G3694&lt;&gt;""),E3700=""),"",IF(AND($D$5="",$E$5="",$F$5="",$G$5=""),"",IFERROR(VLOOKUP(B3700,'勘定科目コード（2019）'!$B$2:$J$3668,5,FALSE),""))))</f>
        <v/>
      </c>
      <c r="G3700" s="52" t="str">
        <f>IF(AND(OR(D3694&lt;&gt;"",E3694&lt;&gt;"",F3694&lt;&gt;"",G3694&lt;&gt;""),E3700=""),"",IF(AND($D$5="",$E$5="",$F$5="",$G$5=""),"",IFERROR(VLOOKUP(B3700,'勘定科目コード（2019）'!$B$2:$J$3668,6,FALSE),"")))</f>
        <v/>
      </c>
      <c r="H3700" s="54"/>
      <c r="I3700" s="55" t="str">
        <f>IF(AND(OR(D3694&lt;&gt;"",E3694&lt;&gt;"",F3694&lt;&gt;"",G3694&lt;&gt;""),E3700=""),"",IF(AND($D$5="",$E$5="",$F$5="",$G$5=""),"",IFERROR(VLOOKUP(B3700,'勘定科目コード（2019）'!$B$2:$J$3668,7,FALSE),"")))</f>
        <v/>
      </c>
      <c r="J3700" s="56" t="str">
        <f>IF(AND(OR(D3694&lt;&gt;"",E3694&lt;&gt;"",F3694&lt;&gt;"",G3694&lt;&gt;""),E3700=""),"",IF(AND($D$5="",$E$5="",$F$5="",$G$5=""),"",IFERROR(VLOOKUP(B3700,'勘定科目コード（2019）'!$B$2:$J$3668,8,FALSE),"")))</f>
        <v/>
      </c>
      <c r="K3700" s="57" t="str">
        <f>IF(AND(OR(D3694&lt;&gt;"",E3694&lt;&gt;"",F3694&lt;&gt;"",G3694&lt;&gt;""),E3700=""),"",IF(AND($D$5="",$E$5="",$F$5="",$G$5=""),"",IFERROR(VLOOKUP(B3700,'勘定科目コード（2019）'!$B$2:$J$3668,9,FALSE),"")))</f>
        <v/>
      </c>
      <c r="L3700" s="44" t="str">
        <f>IFERROR(VLOOKUP(D3700,'勘定科目コード（2019）'!$E$2:$J$500,7,FALSE),"")</f>
        <v/>
      </c>
    </row>
    <row r="3701" spans="2:12" hidden="1" x14ac:dyDescent="0.15">
      <c r="B3701" s="31">
        <v>3691</v>
      </c>
      <c r="D3701" s="51" t="str">
        <f>IF(AND($D$5="",$E$5="",$F$5="",$G$5=""),"",(IFERROR(VLOOKUP(B3701,'勘定科目コード（2019）'!$B$2:$J$3668,3,FALSE),"")))</f>
        <v/>
      </c>
      <c r="E3701" s="52" t="str">
        <f>IF(AND(OR($D$5&lt;&gt;"",$E$5&lt;&gt;"",$F$5&lt;&gt;"",$G$5&lt;&gt;""),D3701=""),"",IF(AND($D$5="",$E$5="",$F$5="",$G$5=""),"",IFERROR(VLOOKUP(B3701,'勘定科目コード（2019）'!$B$2:$J$3668,4,FALSE),"")))</f>
        <v/>
      </c>
      <c r="F3701" s="53" t="str">
        <f>IF(AND(OR(D3695&lt;&gt;"",E3695&lt;&gt;"",F3695&lt;&gt;"",G3695&lt;&gt;""),E3701=""),"",IF(AND(OR(D3695&lt;&gt;"",E3695&lt;&gt;"",F3695&lt;&gt;"",G3695&lt;&gt;""),E3701=""),"",IF(AND($D$5="",$E$5="",$F$5="",$G$5=""),"",IFERROR(VLOOKUP(B3701,'勘定科目コード（2019）'!$B$2:$J$3668,5,FALSE),""))))</f>
        <v/>
      </c>
      <c r="G3701" s="52" t="str">
        <f>IF(AND(OR(D3695&lt;&gt;"",E3695&lt;&gt;"",F3695&lt;&gt;"",G3695&lt;&gt;""),E3701=""),"",IF(AND($D$5="",$E$5="",$F$5="",$G$5=""),"",IFERROR(VLOOKUP(B3701,'勘定科目コード（2019）'!$B$2:$J$3668,6,FALSE),"")))</f>
        <v/>
      </c>
      <c r="H3701" s="54"/>
      <c r="I3701" s="55" t="str">
        <f>IF(AND(OR(D3695&lt;&gt;"",E3695&lt;&gt;"",F3695&lt;&gt;"",G3695&lt;&gt;""),E3701=""),"",IF(AND($D$5="",$E$5="",$F$5="",$G$5=""),"",IFERROR(VLOOKUP(B3701,'勘定科目コード（2019）'!$B$2:$J$3668,7,FALSE),"")))</f>
        <v/>
      </c>
      <c r="J3701" s="56" t="str">
        <f>IF(AND(OR(D3695&lt;&gt;"",E3695&lt;&gt;"",F3695&lt;&gt;"",G3695&lt;&gt;""),E3701=""),"",IF(AND($D$5="",$E$5="",$F$5="",$G$5=""),"",IFERROR(VLOOKUP(B3701,'勘定科目コード（2019）'!$B$2:$J$3668,8,FALSE),"")))</f>
        <v/>
      </c>
      <c r="K3701" s="57" t="str">
        <f>IF(AND(OR(D3695&lt;&gt;"",E3695&lt;&gt;"",F3695&lt;&gt;"",G3695&lt;&gt;""),E3701=""),"",IF(AND($D$5="",$E$5="",$F$5="",$G$5=""),"",IFERROR(VLOOKUP(B3701,'勘定科目コード（2019）'!$B$2:$J$3668,9,FALSE),"")))</f>
        <v/>
      </c>
      <c r="L3701" s="44" t="str">
        <f>IFERROR(VLOOKUP(D3701,'勘定科目コード（2019）'!$E$2:$J$500,7,FALSE),"")</f>
        <v/>
      </c>
    </row>
    <row r="3702" spans="2:12" hidden="1" x14ac:dyDescent="0.15">
      <c r="B3702" s="31">
        <v>3692</v>
      </c>
      <c r="D3702" s="51" t="str">
        <f>IF(AND($D$5="",$E$5="",$F$5="",$G$5=""),"",(IFERROR(VLOOKUP(B3702,'勘定科目コード（2019）'!$B$2:$J$3668,3,FALSE),"")))</f>
        <v/>
      </c>
      <c r="E3702" s="52" t="str">
        <f>IF(AND(OR($D$5&lt;&gt;"",$E$5&lt;&gt;"",$F$5&lt;&gt;"",$G$5&lt;&gt;""),D3702=""),"",IF(AND($D$5="",$E$5="",$F$5="",$G$5=""),"",IFERROR(VLOOKUP(B3702,'勘定科目コード（2019）'!$B$2:$J$3668,4,FALSE),"")))</f>
        <v/>
      </c>
      <c r="F3702" s="53" t="str">
        <f>IF(AND(OR(D3696&lt;&gt;"",E3696&lt;&gt;"",F3696&lt;&gt;"",G3696&lt;&gt;""),E3702=""),"",IF(AND(OR(D3696&lt;&gt;"",E3696&lt;&gt;"",F3696&lt;&gt;"",G3696&lt;&gt;""),E3702=""),"",IF(AND($D$5="",$E$5="",$F$5="",$G$5=""),"",IFERROR(VLOOKUP(B3702,'勘定科目コード（2019）'!$B$2:$J$3668,5,FALSE),""))))</f>
        <v/>
      </c>
      <c r="G3702" s="52" t="str">
        <f>IF(AND(OR(D3696&lt;&gt;"",E3696&lt;&gt;"",F3696&lt;&gt;"",G3696&lt;&gt;""),E3702=""),"",IF(AND($D$5="",$E$5="",$F$5="",$G$5=""),"",IFERROR(VLOOKUP(B3702,'勘定科目コード（2019）'!$B$2:$J$3668,6,FALSE),"")))</f>
        <v/>
      </c>
      <c r="H3702" s="54"/>
      <c r="I3702" s="55" t="str">
        <f>IF(AND(OR(D3696&lt;&gt;"",E3696&lt;&gt;"",F3696&lt;&gt;"",G3696&lt;&gt;""),E3702=""),"",IF(AND($D$5="",$E$5="",$F$5="",$G$5=""),"",IFERROR(VLOOKUP(B3702,'勘定科目コード（2019）'!$B$2:$J$3668,7,FALSE),"")))</f>
        <v/>
      </c>
      <c r="J3702" s="56" t="str">
        <f>IF(AND(OR(D3696&lt;&gt;"",E3696&lt;&gt;"",F3696&lt;&gt;"",G3696&lt;&gt;""),E3702=""),"",IF(AND($D$5="",$E$5="",$F$5="",$G$5=""),"",IFERROR(VLOOKUP(B3702,'勘定科目コード（2019）'!$B$2:$J$3668,8,FALSE),"")))</f>
        <v/>
      </c>
      <c r="K3702" s="57" t="str">
        <f>IF(AND(OR(D3696&lt;&gt;"",E3696&lt;&gt;"",F3696&lt;&gt;"",G3696&lt;&gt;""),E3702=""),"",IF(AND($D$5="",$E$5="",$F$5="",$G$5=""),"",IFERROR(VLOOKUP(B3702,'勘定科目コード（2019）'!$B$2:$J$3668,9,FALSE),"")))</f>
        <v/>
      </c>
      <c r="L3702" s="44" t="str">
        <f>IFERROR(VLOOKUP(D3702,'勘定科目コード（2019）'!$E$2:$J$500,7,FALSE),"")</f>
        <v/>
      </c>
    </row>
    <row r="3703" spans="2:12" hidden="1" x14ac:dyDescent="0.15">
      <c r="B3703" s="31">
        <v>3693</v>
      </c>
      <c r="D3703" s="51" t="str">
        <f>IF(AND($D$5="",$E$5="",$F$5="",$G$5=""),"",(IFERROR(VLOOKUP(B3703,'勘定科目コード（2019）'!$B$2:$J$3668,3,FALSE),"")))</f>
        <v/>
      </c>
      <c r="E3703" s="52" t="str">
        <f>IF(AND(OR($D$5&lt;&gt;"",$E$5&lt;&gt;"",$F$5&lt;&gt;"",$G$5&lt;&gt;""),D3703=""),"",IF(AND($D$5="",$E$5="",$F$5="",$G$5=""),"",IFERROR(VLOOKUP(B3703,'勘定科目コード（2019）'!$B$2:$J$3668,4,FALSE),"")))</f>
        <v/>
      </c>
      <c r="F3703" s="53" t="str">
        <f>IF(AND(OR(D3697&lt;&gt;"",E3697&lt;&gt;"",F3697&lt;&gt;"",G3697&lt;&gt;""),E3703=""),"",IF(AND(OR(D3697&lt;&gt;"",E3697&lt;&gt;"",F3697&lt;&gt;"",G3697&lt;&gt;""),E3703=""),"",IF(AND($D$5="",$E$5="",$F$5="",$G$5=""),"",IFERROR(VLOOKUP(B3703,'勘定科目コード（2019）'!$B$2:$J$3668,5,FALSE),""))))</f>
        <v/>
      </c>
      <c r="G3703" s="52" t="str">
        <f>IF(AND(OR(D3697&lt;&gt;"",E3697&lt;&gt;"",F3697&lt;&gt;"",G3697&lt;&gt;""),E3703=""),"",IF(AND($D$5="",$E$5="",$F$5="",$G$5=""),"",IFERROR(VLOOKUP(B3703,'勘定科目コード（2019）'!$B$2:$J$3668,6,FALSE),"")))</f>
        <v/>
      </c>
      <c r="H3703" s="54"/>
      <c r="I3703" s="55" t="str">
        <f>IF(AND(OR(D3697&lt;&gt;"",E3697&lt;&gt;"",F3697&lt;&gt;"",G3697&lt;&gt;""),E3703=""),"",IF(AND($D$5="",$E$5="",$F$5="",$G$5=""),"",IFERROR(VLOOKUP(B3703,'勘定科目コード（2019）'!$B$2:$J$3668,7,FALSE),"")))</f>
        <v/>
      </c>
      <c r="J3703" s="56" t="str">
        <f>IF(AND(OR(D3697&lt;&gt;"",E3697&lt;&gt;"",F3697&lt;&gt;"",G3697&lt;&gt;""),E3703=""),"",IF(AND($D$5="",$E$5="",$F$5="",$G$5=""),"",IFERROR(VLOOKUP(B3703,'勘定科目コード（2019）'!$B$2:$J$3668,8,FALSE),"")))</f>
        <v/>
      </c>
      <c r="K3703" s="57" t="str">
        <f>IF(AND(OR(D3697&lt;&gt;"",E3697&lt;&gt;"",F3697&lt;&gt;"",G3697&lt;&gt;""),E3703=""),"",IF(AND($D$5="",$E$5="",$F$5="",$G$5=""),"",IFERROR(VLOOKUP(B3703,'勘定科目コード（2019）'!$B$2:$J$3668,9,FALSE),"")))</f>
        <v/>
      </c>
      <c r="L3703" s="44" t="str">
        <f>IFERROR(VLOOKUP(D3703,'勘定科目コード（2019）'!$E$2:$J$500,7,FALSE),"")</f>
        <v/>
      </c>
    </row>
    <row r="3704" spans="2:12" hidden="1" x14ac:dyDescent="0.15">
      <c r="B3704" s="31">
        <v>3694</v>
      </c>
      <c r="D3704" s="51" t="str">
        <f>IF(AND($D$5="",$E$5="",$F$5="",$G$5=""),"",(IFERROR(VLOOKUP(B3704,'勘定科目コード（2019）'!$B$2:$J$3668,3,FALSE),"")))</f>
        <v/>
      </c>
      <c r="E3704" s="52" t="str">
        <f>IF(AND(OR($D$5&lt;&gt;"",$E$5&lt;&gt;"",$F$5&lt;&gt;"",$G$5&lt;&gt;""),D3704=""),"",IF(AND($D$5="",$E$5="",$F$5="",$G$5=""),"",IFERROR(VLOOKUP(B3704,'勘定科目コード（2019）'!$B$2:$J$3668,4,FALSE),"")))</f>
        <v/>
      </c>
      <c r="F3704" s="53" t="str">
        <f>IF(AND(OR(D3698&lt;&gt;"",E3698&lt;&gt;"",F3698&lt;&gt;"",G3698&lt;&gt;""),E3704=""),"",IF(AND(OR(D3698&lt;&gt;"",E3698&lt;&gt;"",F3698&lt;&gt;"",G3698&lt;&gt;""),E3704=""),"",IF(AND($D$5="",$E$5="",$F$5="",$G$5=""),"",IFERROR(VLOOKUP(B3704,'勘定科目コード（2019）'!$B$2:$J$3668,5,FALSE),""))))</f>
        <v/>
      </c>
      <c r="G3704" s="52" t="str">
        <f>IF(AND(OR(D3698&lt;&gt;"",E3698&lt;&gt;"",F3698&lt;&gt;"",G3698&lt;&gt;""),E3704=""),"",IF(AND($D$5="",$E$5="",$F$5="",$G$5=""),"",IFERROR(VLOOKUP(B3704,'勘定科目コード（2019）'!$B$2:$J$3668,6,FALSE),"")))</f>
        <v/>
      </c>
      <c r="H3704" s="54"/>
      <c r="I3704" s="55" t="str">
        <f>IF(AND(OR(D3698&lt;&gt;"",E3698&lt;&gt;"",F3698&lt;&gt;"",G3698&lt;&gt;""),E3704=""),"",IF(AND($D$5="",$E$5="",$F$5="",$G$5=""),"",IFERROR(VLOOKUP(B3704,'勘定科目コード（2019）'!$B$2:$J$3668,7,FALSE),"")))</f>
        <v/>
      </c>
      <c r="J3704" s="56" t="str">
        <f>IF(AND(OR(D3698&lt;&gt;"",E3698&lt;&gt;"",F3698&lt;&gt;"",G3698&lt;&gt;""),E3704=""),"",IF(AND($D$5="",$E$5="",$F$5="",$G$5=""),"",IFERROR(VLOOKUP(B3704,'勘定科目コード（2019）'!$B$2:$J$3668,8,FALSE),"")))</f>
        <v/>
      </c>
      <c r="K3704" s="57" t="str">
        <f>IF(AND(OR(D3698&lt;&gt;"",E3698&lt;&gt;"",F3698&lt;&gt;"",G3698&lt;&gt;""),E3704=""),"",IF(AND($D$5="",$E$5="",$F$5="",$G$5=""),"",IFERROR(VLOOKUP(B3704,'勘定科目コード（2019）'!$B$2:$J$3668,9,FALSE),"")))</f>
        <v/>
      </c>
      <c r="L3704" s="44" t="str">
        <f>IFERROR(VLOOKUP(D3704,'勘定科目コード（2019）'!$E$2:$J$500,7,FALSE),"")</f>
        <v/>
      </c>
    </row>
    <row r="3705" spans="2:12" hidden="1" x14ac:dyDescent="0.15">
      <c r="B3705" s="31">
        <v>3695</v>
      </c>
      <c r="D3705" s="51" t="str">
        <f>IF(AND($D$5="",$E$5="",$F$5="",$G$5=""),"",(IFERROR(VLOOKUP(B3705,'勘定科目コード（2019）'!$B$2:$J$3668,3,FALSE),"")))</f>
        <v/>
      </c>
      <c r="E3705" s="52" t="str">
        <f>IF(AND(OR($D$5&lt;&gt;"",$E$5&lt;&gt;"",$F$5&lt;&gt;"",$G$5&lt;&gt;""),D3705=""),"",IF(AND($D$5="",$E$5="",$F$5="",$G$5=""),"",IFERROR(VLOOKUP(B3705,'勘定科目コード（2019）'!$B$2:$J$3668,4,FALSE),"")))</f>
        <v/>
      </c>
      <c r="F3705" s="53" t="str">
        <f>IF(AND(OR(D3699&lt;&gt;"",E3699&lt;&gt;"",F3699&lt;&gt;"",G3699&lt;&gt;""),E3705=""),"",IF(AND(OR(D3699&lt;&gt;"",E3699&lt;&gt;"",F3699&lt;&gt;"",G3699&lt;&gt;""),E3705=""),"",IF(AND($D$5="",$E$5="",$F$5="",$G$5=""),"",IFERROR(VLOOKUP(B3705,'勘定科目コード（2019）'!$B$2:$J$3668,5,FALSE),""))))</f>
        <v/>
      </c>
      <c r="G3705" s="52" t="str">
        <f>IF(AND(OR(D3699&lt;&gt;"",E3699&lt;&gt;"",F3699&lt;&gt;"",G3699&lt;&gt;""),E3705=""),"",IF(AND($D$5="",$E$5="",$F$5="",$G$5=""),"",IFERROR(VLOOKUP(B3705,'勘定科目コード（2019）'!$B$2:$J$3668,6,FALSE),"")))</f>
        <v/>
      </c>
      <c r="H3705" s="54"/>
      <c r="I3705" s="55" t="str">
        <f>IF(AND(OR(D3699&lt;&gt;"",E3699&lt;&gt;"",F3699&lt;&gt;"",G3699&lt;&gt;""),E3705=""),"",IF(AND($D$5="",$E$5="",$F$5="",$G$5=""),"",IFERROR(VLOOKUP(B3705,'勘定科目コード（2019）'!$B$2:$J$3668,7,FALSE),"")))</f>
        <v/>
      </c>
      <c r="J3705" s="56" t="str">
        <f>IF(AND(OR(D3699&lt;&gt;"",E3699&lt;&gt;"",F3699&lt;&gt;"",G3699&lt;&gt;""),E3705=""),"",IF(AND($D$5="",$E$5="",$F$5="",$G$5=""),"",IFERROR(VLOOKUP(B3705,'勘定科目コード（2019）'!$B$2:$J$3668,8,FALSE),"")))</f>
        <v/>
      </c>
      <c r="K3705" s="57" t="str">
        <f>IF(AND(OR(D3699&lt;&gt;"",E3699&lt;&gt;"",F3699&lt;&gt;"",G3699&lt;&gt;""),E3705=""),"",IF(AND($D$5="",$E$5="",$F$5="",$G$5=""),"",IFERROR(VLOOKUP(B3705,'勘定科目コード（2019）'!$B$2:$J$3668,9,FALSE),"")))</f>
        <v/>
      </c>
      <c r="L3705" s="44" t="str">
        <f>IFERROR(VLOOKUP(D3705,'勘定科目コード（2019）'!$E$2:$J$500,7,FALSE),"")</f>
        <v/>
      </c>
    </row>
    <row r="3706" spans="2:12" hidden="1" x14ac:dyDescent="0.15">
      <c r="B3706" s="31">
        <v>3696</v>
      </c>
      <c r="D3706" s="51" t="str">
        <f>IF(AND($D$5="",$E$5="",$F$5="",$G$5=""),"",(IFERROR(VLOOKUP(B3706,'勘定科目コード（2019）'!$B$2:$J$3668,3,FALSE),"")))</f>
        <v/>
      </c>
      <c r="E3706" s="52" t="str">
        <f>IF(AND(OR($D$5&lt;&gt;"",$E$5&lt;&gt;"",$F$5&lt;&gt;"",$G$5&lt;&gt;""),D3706=""),"",IF(AND($D$5="",$E$5="",$F$5="",$G$5=""),"",IFERROR(VLOOKUP(B3706,'勘定科目コード（2019）'!$B$2:$J$3668,4,FALSE),"")))</f>
        <v/>
      </c>
      <c r="F3706" s="53" t="str">
        <f>IF(AND(OR(D3700&lt;&gt;"",E3700&lt;&gt;"",F3700&lt;&gt;"",G3700&lt;&gt;""),E3706=""),"",IF(AND(OR(D3700&lt;&gt;"",E3700&lt;&gt;"",F3700&lt;&gt;"",G3700&lt;&gt;""),E3706=""),"",IF(AND($D$5="",$E$5="",$F$5="",$G$5=""),"",IFERROR(VLOOKUP(B3706,'勘定科目コード（2019）'!$B$2:$J$3668,5,FALSE),""))))</f>
        <v/>
      </c>
      <c r="G3706" s="52" t="str">
        <f>IF(AND(OR(D3700&lt;&gt;"",E3700&lt;&gt;"",F3700&lt;&gt;"",G3700&lt;&gt;""),E3706=""),"",IF(AND($D$5="",$E$5="",$F$5="",$G$5=""),"",IFERROR(VLOOKUP(B3706,'勘定科目コード（2019）'!$B$2:$J$3668,6,FALSE),"")))</f>
        <v/>
      </c>
      <c r="H3706" s="54"/>
      <c r="I3706" s="55" t="str">
        <f>IF(AND(OR(D3700&lt;&gt;"",E3700&lt;&gt;"",F3700&lt;&gt;"",G3700&lt;&gt;""),E3706=""),"",IF(AND($D$5="",$E$5="",$F$5="",$G$5=""),"",IFERROR(VLOOKUP(B3706,'勘定科目コード（2019）'!$B$2:$J$3668,7,FALSE),"")))</f>
        <v/>
      </c>
      <c r="J3706" s="56" t="str">
        <f>IF(AND(OR(D3700&lt;&gt;"",E3700&lt;&gt;"",F3700&lt;&gt;"",G3700&lt;&gt;""),E3706=""),"",IF(AND($D$5="",$E$5="",$F$5="",$G$5=""),"",IFERROR(VLOOKUP(B3706,'勘定科目コード（2019）'!$B$2:$J$3668,8,FALSE),"")))</f>
        <v/>
      </c>
      <c r="K3706" s="57" t="str">
        <f>IF(AND(OR(D3700&lt;&gt;"",E3700&lt;&gt;"",F3700&lt;&gt;"",G3700&lt;&gt;""),E3706=""),"",IF(AND($D$5="",$E$5="",$F$5="",$G$5=""),"",IFERROR(VLOOKUP(B3706,'勘定科目コード（2019）'!$B$2:$J$3668,9,FALSE),"")))</f>
        <v/>
      </c>
      <c r="L3706" s="44" t="str">
        <f>IFERROR(VLOOKUP(D3706,'勘定科目コード（2019）'!$E$2:$J$500,7,FALSE),"")</f>
        <v/>
      </c>
    </row>
    <row r="3707" spans="2:12" hidden="1" x14ac:dyDescent="0.15">
      <c r="B3707" s="31">
        <v>3697</v>
      </c>
      <c r="D3707" s="51" t="str">
        <f>IF(AND($D$5="",$E$5="",$F$5="",$G$5=""),"",(IFERROR(VLOOKUP(B3707,'勘定科目コード（2019）'!$B$2:$J$3668,3,FALSE),"")))</f>
        <v/>
      </c>
      <c r="E3707" s="52" t="str">
        <f>IF(AND(OR($D$5&lt;&gt;"",$E$5&lt;&gt;"",$F$5&lt;&gt;"",$G$5&lt;&gt;""),D3707=""),"",IF(AND($D$5="",$E$5="",$F$5="",$G$5=""),"",IFERROR(VLOOKUP(B3707,'勘定科目コード（2019）'!$B$2:$J$3668,4,FALSE),"")))</f>
        <v/>
      </c>
      <c r="F3707" s="53" t="str">
        <f>IF(AND(OR(D3701&lt;&gt;"",E3701&lt;&gt;"",F3701&lt;&gt;"",G3701&lt;&gt;""),E3707=""),"",IF(AND(OR(D3701&lt;&gt;"",E3701&lt;&gt;"",F3701&lt;&gt;"",G3701&lt;&gt;""),E3707=""),"",IF(AND($D$5="",$E$5="",$F$5="",$G$5=""),"",IFERROR(VLOOKUP(B3707,'勘定科目コード（2019）'!$B$2:$J$3668,5,FALSE),""))))</f>
        <v/>
      </c>
      <c r="G3707" s="52" t="str">
        <f>IF(AND(OR(D3701&lt;&gt;"",E3701&lt;&gt;"",F3701&lt;&gt;"",G3701&lt;&gt;""),E3707=""),"",IF(AND($D$5="",$E$5="",$F$5="",$G$5=""),"",IFERROR(VLOOKUP(B3707,'勘定科目コード（2019）'!$B$2:$J$3668,6,FALSE),"")))</f>
        <v/>
      </c>
      <c r="H3707" s="54"/>
      <c r="I3707" s="55" t="str">
        <f>IF(AND(OR(D3701&lt;&gt;"",E3701&lt;&gt;"",F3701&lt;&gt;"",G3701&lt;&gt;""),E3707=""),"",IF(AND($D$5="",$E$5="",$F$5="",$G$5=""),"",IFERROR(VLOOKUP(B3707,'勘定科目コード（2019）'!$B$2:$J$3668,7,FALSE),"")))</f>
        <v/>
      </c>
      <c r="J3707" s="56" t="str">
        <f>IF(AND(OR(D3701&lt;&gt;"",E3701&lt;&gt;"",F3701&lt;&gt;"",G3701&lt;&gt;""),E3707=""),"",IF(AND($D$5="",$E$5="",$F$5="",$G$5=""),"",IFERROR(VLOOKUP(B3707,'勘定科目コード（2019）'!$B$2:$J$3668,8,FALSE),"")))</f>
        <v/>
      </c>
      <c r="K3707" s="57" t="str">
        <f>IF(AND(OR(D3701&lt;&gt;"",E3701&lt;&gt;"",F3701&lt;&gt;"",G3701&lt;&gt;""),E3707=""),"",IF(AND($D$5="",$E$5="",$F$5="",$G$5=""),"",IFERROR(VLOOKUP(B3707,'勘定科目コード（2019）'!$B$2:$J$3668,9,FALSE),"")))</f>
        <v/>
      </c>
      <c r="L3707" s="44" t="str">
        <f>IFERROR(VLOOKUP(D3707,'勘定科目コード（2019）'!$E$2:$J$500,7,FALSE),"")</f>
        <v/>
      </c>
    </row>
    <row r="3708" spans="2:12" hidden="1" x14ac:dyDescent="0.15">
      <c r="B3708" s="31">
        <v>3698</v>
      </c>
      <c r="D3708" s="51" t="str">
        <f>IF(AND($D$5="",$E$5="",$F$5="",$G$5=""),"",(IFERROR(VLOOKUP(B3708,'勘定科目コード（2019）'!$B$2:$J$3668,3,FALSE),"")))</f>
        <v/>
      </c>
      <c r="E3708" s="52" t="str">
        <f>IF(AND(OR($D$5&lt;&gt;"",$E$5&lt;&gt;"",$F$5&lt;&gt;"",$G$5&lt;&gt;""),D3708=""),"",IF(AND($D$5="",$E$5="",$F$5="",$G$5=""),"",IFERROR(VLOOKUP(B3708,'勘定科目コード（2019）'!$B$2:$J$3668,4,FALSE),"")))</f>
        <v/>
      </c>
      <c r="F3708" s="53" t="str">
        <f>IF(AND(OR(D3702&lt;&gt;"",E3702&lt;&gt;"",F3702&lt;&gt;"",G3702&lt;&gt;""),E3708=""),"",IF(AND(OR(D3702&lt;&gt;"",E3702&lt;&gt;"",F3702&lt;&gt;"",G3702&lt;&gt;""),E3708=""),"",IF(AND($D$5="",$E$5="",$F$5="",$G$5=""),"",IFERROR(VLOOKUP(B3708,'勘定科目コード（2019）'!$B$2:$J$3668,5,FALSE),""))))</f>
        <v/>
      </c>
      <c r="G3708" s="52" t="str">
        <f>IF(AND(OR(D3702&lt;&gt;"",E3702&lt;&gt;"",F3702&lt;&gt;"",G3702&lt;&gt;""),E3708=""),"",IF(AND($D$5="",$E$5="",$F$5="",$G$5=""),"",IFERROR(VLOOKUP(B3708,'勘定科目コード（2019）'!$B$2:$J$3668,6,FALSE),"")))</f>
        <v/>
      </c>
      <c r="H3708" s="54"/>
      <c r="I3708" s="55" t="str">
        <f>IF(AND(OR(D3702&lt;&gt;"",E3702&lt;&gt;"",F3702&lt;&gt;"",G3702&lt;&gt;""),E3708=""),"",IF(AND($D$5="",$E$5="",$F$5="",$G$5=""),"",IFERROR(VLOOKUP(B3708,'勘定科目コード（2019）'!$B$2:$J$3668,7,FALSE),"")))</f>
        <v/>
      </c>
      <c r="J3708" s="56" t="str">
        <f>IF(AND(OR(D3702&lt;&gt;"",E3702&lt;&gt;"",F3702&lt;&gt;"",G3702&lt;&gt;""),E3708=""),"",IF(AND($D$5="",$E$5="",$F$5="",$G$5=""),"",IFERROR(VLOOKUP(B3708,'勘定科目コード（2019）'!$B$2:$J$3668,8,FALSE),"")))</f>
        <v/>
      </c>
      <c r="K3708" s="57" t="str">
        <f>IF(AND(OR(D3702&lt;&gt;"",E3702&lt;&gt;"",F3702&lt;&gt;"",G3702&lt;&gt;""),E3708=""),"",IF(AND($D$5="",$E$5="",$F$5="",$G$5=""),"",IFERROR(VLOOKUP(B3708,'勘定科目コード（2019）'!$B$2:$J$3668,9,FALSE),"")))</f>
        <v/>
      </c>
      <c r="L3708" s="44" t="str">
        <f>IFERROR(VLOOKUP(D3708,'勘定科目コード（2019）'!$E$2:$J$500,7,FALSE),"")</f>
        <v/>
      </c>
    </row>
    <row r="3709" spans="2:12" hidden="1" x14ac:dyDescent="0.15">
      <c r="B3709" s="31">
        <v>3699</v>
      </c>
      <c r="D3709" s="51" t="str">
        <f>IF(AND($D$5="",$E$5="",$F$5="",$G$5=""),"",(IFERROR(VLOOKUP(B3709,'勘定科目コード（2019）'!$B$2:$J$3668,3,FALSE),"")))</f>
        <v/>
      </c>
      <c r="E3709" s="52" t="str">
        <f>IF(AND(OR($D$5&lt;&gt;"",$E$5&lt;&gt;"",$F$5&lt;&gt;"",$G$5&lt;&gt;""),D3709=""),"",IF(AND($D$5="",$E$5="",$F$5="",$G$5=""),"",IFERROR(VLOOKUP(B3709,'勘定科目コード（2019）'!$B$2:$J$3668,4,FALSE),"")))</f>
        <v/>
      </c>
      <c r="F3709" s="53" t="str">
        <f>IF(AND(OR(D3703&lt;&gt;"",E3703&lt;&gt;"",F3703&lt;&gt;"",G3703&lt;&gt;""),E3709=""),"",IF(AND(OR(D3703&lt;&gt;"",E3703&lt;&gt;"",F3703&lt;&gt;"",G3703&lt;&gt;""),E3709=""),"",IF(AND($D$5="",$E$5="",$F$5="",$G$5=""),"",IFERROR(VLOOKUP(B3709,'勘定科目コード（2019）'!$B$2:$J$3668,5,FALSE),""))))</f>
        <v/>
      </c>
      <c r="G3709" s="52" t="str">
        <f>IF(AND(OR(D3703&lt;&gt;"",E3703&lt;&gt;"",F3703&lt;&gt;"",G3703&lt;&gt;""),E3709=""),"",IF(AND($D$5="",$E$5="",$F$5="",$G$5=""),"",IFERROR(VLOOKUP(B3709,'勘定科目コード（2019）'!$B$2:$J$3668,6,FALSE),"")))</f>
        <v/>
      </c>
      <c r="H3709" s="54"/>
      <c r="I3709" s="55" t="str">
        <f>IF(AND(OR(D3703&lt;&gt;"",E3703&lt;&gt;"",F3703&lt;&gt;"",G3703&lt;&gt;""),E3709=""),"",IF(AND($D$5="",$E$5="",$F$5="",$G$5=""),"",IFERROR(VLOOKUP(B3709,'勘定科目コード（2019）'!$B$2:$J$3668,7,FALSE),"")))</f>
        <v/>
      </c>
      <c r="J3709" s="56" t="str">
        <f>IF(AND(OR(D3703&lt;&gt;"",E3703&lt;&gt;"",F3703&lt;&gt;"",G3703&lt;&gt;""),E3709=""),"",IF(AND($D$5="",$E$5="",$F$5="",$G$5=""),"",IFERROR(VLOOKUP(B3709,'勘定科目コード（2019）'!$B$2:$J$3668,8,FALSE),"")))</f>
        <v/>
      </c>
      <c r="K3709" s="57" t="str">
        <f>IF(AND(OR(D3703&lt;&gt;"",E3703&lt;&gt;"",F3703&lt;&gt;"",G3703&lt;&gt;""),E3709=""),"",IF(AND($D$5="",$E$5="",$F$5="",$G$5=""),"",IFERROR(VLOOKUP(B3709,'勘定科目コード（2019）'!$B$2:$J$3668,9,FALSE),"")))</f>
        <v/>
      </c>
      <c r="L3709" s="44" t="str">
        <f>IFERROR(VLOOKUP(D3709,'勘定科目コード（2019）'!$E$2:$J$500,7,FALSE),"")</f>
        <v/>
      </c>
    </row>
    <row r="3710" spans="2:12" hidden="1" x14ac:dyDescent="0.15">
      <c r="B3710" s="31">
        <v>3700</v>
      </c>
      <c r="D3710" s="51" t="str">
        <f>IF(AND($D$5="",$E$5="",$F$5="",$G$5=""),"",(IFERROR(VLOOKUP(B3710,'勘定科目コード（2019）'!$B$2:$J$3668,3,FALSE),"")))</f>
        <v/>
      </c>
      <c r="E3710" s="52" t="str">
        <f>IF(AND(OR($D$5&lt;&gt;"",$E$5&lt;&gt;"",$F$5&lt;&gt;"",$G$5&lt;&gt;""),D3710=""),"",IF(AND($D$5="",$E$5="",$F$5="",$G$5=""),"",IFERROR(VLOOKUP(B3710,'勘定科目コード（2019）'!$B$2:$J$3668,4,FALSE),"")))</f>
        <v/>
      </c>
      <c r="F3710" s="53" t="str">
        <f>IF(AND(OR(D3704&lt;&gt;"",E3704&lt;&gt;"",F3704&lt;&gt;"",G3704&lt;&gt;""),E3710=""),"",IF(AND(OR(D3704&lt;&gt;"",E3704&lt;&gt;"",F3704&lt;&gt;"",G3704&lt;&gt;""),E3710=""),"",IF(AND($D$5="",$E$5="",$F$5="",$G$5=""),"",IFERROR(VLOOKUP(B3710,'勘定科目コード（2019）'!$B$2:$J$3668,5,FALSE),""))))</f>
        <v/>
      </c>
      <c r="G3710" s="52" t="str">
        <f>IF(AND(OR(D3704&lt;&gt;"",E3704&lt;&gt;"",F3704&lt;&gt;"",G3704&lt;&gt;""),E3710=""),"",IF(AND($D$5="",$E$5="",$F$5="",$G$5=""),"",IFERROR(VLOOKUP(B3710,'勘定科目コード（2019）'!$B$2:$J$3668,6,FALSE),"")))</f>
        <v/>
      </c>
      <c r="H3710" s="54"/>
      <c r="I3710" s="55" t="str">
        <f>IF(AND(OR(D3704&lt;&gt;"",E3704&lt;&gt;"",F3704&lt;&gt;"",G3704&lt;&gt;""),E3710=""),"",IF(AND($D$5="",$E$5="",$F$5="",$G$5=""),"",IFERROR(VLOOKUP(B3710,'勘定科目コード（2019）'!$B$2:$J$3668,7,FALSE),"")))</f>
        <v/>
      </c>
      <c r="J3710" s="56" t="str">
        <f>IF(AND(OR(D3704&lt;&gt;"",E3704&lt;&gt;"",F3704&lt;&gt;"",G3704&lt;&gt;""),E3710=""),"",IF(AND($D$5="",$E$5="",$F$5="",$G$5=""),"",IFERROR(VLOOKUP(B3710,'勘定科目コード（2019）'!$B$2:$J$3668,8,FALSE),"")))</f>
        <v/>
      </c>
      <c r="K3710" s="57" t="str">
        <f>IF(AND(OR(D3704&lt;&gt;"",E3704&lt;&gt;"",F3704&lt;&gt;"",G3704&lt;&gt;""),E3710=""),"",IF(AND($D$5="",$E$5="",$F$5="",$G$5=""),"",IFERROR(VLOOKUP(B3710,'勘定科目コード（2019）'!$B$2:$J$3668,9,FALSE),"")))</f>
        <v/>
      </c>
      <c r="L3710" s="44" t="str">
        <f>IFERROR(VLOOKUP(D3710,'勘定科目コード（2019）'!$E$2:$J$500,7,FALSE),"")</f>
        <v/>
      </c>
    </row>
    <row r="3711" spans="2:12" hidden="1" x14ac:dyDescent="0.15">
      <c r="B3711" s="31">
        <v>3701</v>
      </c>
      <c r="D3711" s="51" t="str">
        <f>IF(AND($D$5="",$E$5="",$F$5="",$G$5=""),"",(IFERROR(VLOOKUP(B3711,'勘定科目コード（2019）'!$B$2:$J$3668,3,FALSE),"")))</f>
        <v/>
      </c>
      <c r="E3711" s="52" t="str">
        <f>IF(AND(OR($D$5&lt;&gt;"",$E$5&lt;&gt;"",$F$5&lt;&gt;"",$G$5&lt;&gt;""),D3711=""),"",IF(AND($D$5="",$E$5="",$F$5="",$G$5=""),"",IFERROR(VLOOKUP(B3711,'勘定科目コード（2019）'!$B$2:$J$3668,4,FALSE),"")))</f>
        <v/>
      </c>
      <c r="F3711" s="53" t="str">
        <f>IF(AND(OR(D3705&lt;&gt;"",E3705&lt;&gt;"",F3705&lt;&gt;"",G3705&lt;&gt;""),E3711=""),"",IF(AND(OR(D3705&lt;&gt;"",E3705&lt;&gt;"",F3705&lt;&gt;"",G3705&lt;&gt;""),E3711=""),"",IF(AND($D$5="",$E$5="",$F$5="",$G$5=""),"",IFERROR(VLOOKUP(B3711,'勘定科目コード（2019）'!$B$2:$J$3668,5,FALSE),""))))</f>
        <v/>
      </c>
      <c r="G3711" s="52" t="str">
        <f>IF(AND(OR(D3705&lt;&gt;"",E3705&lt;&gt;"",F3705&lt;&gt;"",G3705&lt;&gt;""),E3711=""),"",IF(AND($D$5="",$E$5="",$F$5="",$G$5=""),"",IFERROR(VLOOKUP(B3711,'勘定科目コード（2019）'!$B$2:$J$3668,6,FALSE),"")))</f>
        <v/>
      </c>
      <c r="H3711" s="54"/>
      <c r="I3711" s="55" t="str">
        <f>IF(AND(OR(D3705&lt;&gt;"",E3705&lt;&gt;"",F3705&lt;&gt;"",G3705&lt;&gt;""),E3711=""),"",IF(AND($D$5="",$E$5="",$F$5="",$G$5=""),"",IFERROR(VLOOKUP(B3711,'勘定科目コード（2019）'!$B$2:$J$3668,7,FALSE),"")))</f>
        <v/>
      </c>
      <c r="J3711" s="56" t="str">
        <f>IF(AND(OR(D3705&lt;&gt;"",E3705&lt;&gt;"",F3705&lt;&gt;"",G3705&lt;&gt;""),E3711=""),"",IF(AND($D$5="",$E$5="",$F$5="",$G$5=""),"",IFERROR(VLOOKUP(B3711,'勘定科目コード（2019）'!$B$2:$J$3668,8,FALSE),"")))</f>
        <v/>
      </c>
      <c r="K3711" s="57" t="str">
        <f>IF(AND(OR(D3705&lt;&gt;"",E3705&lt;&gt;"",F3705&lt;&gt;"",G3705&lt;&gt;""),E3711=""),"",IF(AND($D$5="",$E$5="",$F$5="",$G$5=""),"",IFERROR(VLOOKUP(B3711,'勘定科目コード（2019）'!$B$2:$J$3668,9,FALSE),"")))</f>
        <v/>
      </c>
      <c r="L3711" s="44" t="str">
        <f>IFERROR(VLOOKUP(D3711,'勘定科目コード（2019）'!$E$2:$J$500,7,FALSE),"")</f>
        <v/>
      </c>
    </row>
    <row r="3712" spans="2:12" hidden="1" x14ac:dyDescent="0.15">
      <c r="B3712" s="31">
        <v>3702</v>
      </c>
      <c r="D3712" s="51" t="str">
        <f>IF(AND($D$5="",$E$5="",$F$5="",$G$5=""),"",(IFERROR(VLOOKUP(B3712,'勘定科目コード（2019）'!$B$2:$J$3668,3,FALSE),"")))</f>
        <v/>
      </c>
      <c r="E3712" s="52" t="str">
        <f>IF(AND(OR($D$5&lt;&gt;"",$E$5&lt;&gt;"",$F$5&lt;&gt;"",$G$5&lt;&gt;""),D3712=""),"",IF(AND($D$5="",$E$5="",$F$5="",$G$5=""),"",IFERROR(VLOOKUP(B3712,'勘定科目コード（2019）'!$B$2:$J$3668,4,FALSE),"")))</f>
        <v/>
      </c>
      <c r="F3712" s="53" t="str">
        <f>IF(AND(OR(D3706&lt;&gt;"",E3706&lt;&gt;"",F3706&lt;&gt;"",G3706&lt;&gt;""),E3712=""),"",IF(AND(OR(D3706&lt;&gt;"",E3706&lt;&gt;"",F3706&lt;&gt;"",G3706&lt;&gt;""),E3712=""),"",IF(AND($D$5="",$E$5="",$F$5="",$G$5=""),"",IFERROR(VLOOKUP(B3712,'勘定科目コード（2019）'!$B$2:$J$3668,5,FALSE),""))))</f>
        <v/>
      </c>
      <c r="G3712" s="52" t="str">
        <f>IF(AND(OR(D3706&lt;&gt;"",E3706&lt;&gt;"",F3706&lt;&gt;"",G3706&lt;&gt;""),E3712=""),"",IF(AND($D$5="",$E$5="",$F$5="",$G$5=""),"",IFERROR(VLOOKUP(B3712,'勘定科目コード（2019）'!$B$2:$J$3668,6,FALSE),"")))</f>
        <v/>
      </c>
      <c r="H3712" s="54"/>
      <c r="I3712" s="55" t="str">
        <f>IF(AND(OR(D3706&lt;&gt;"",E3706&lt;&gt;"",F3706&lt;&gt;"",G3706&lt;&gt;""),E3712=""),"",IF(AND($D$5="",$E$5="",$F$5="",$G$5=""),"",IFERROR(VLOOKUP(B3712,'勘定科目コード（2019）'!$B$2:$J$3668,7,FALSE),"")))</f>
        <v/>
      </c>
      <c r="J3712" s="56" t="str">
        <f>IF(AND(OR(D3706&lt;&gt;"",E3706&lt;&gt;"",F3706&lt;&gt;"",G3706&lt;&gt;""),E3712=""),"",IF(AND($D$5="",$E$5="",$F$5="",$G$5=""),"",IFERROR(VLOOKUP(B3712,'勘定科目コード（2019）'!$B$2:$J$3668,8,FALSE),"")))</f>
        <v/>
      </c>
      <c r="K3712" s="57" t="str">
        <f>IF(AND(OR(D3706&lt;&gt;"",E3706&lt;&gt;"",F3706&lt;&gt;"",G3706&lt;&gt;""),E3712=""),"",IF(AND($D$5="",$E$5="",$F$5="",$G$5=""),"",IFERROR(VLOOKUP(B3712,'勘定科目コード（2019）'!$B$2:$J$3668,9,FALSE),"")))</f>
        <v/>
      </c>
      <c r="L3712" s="44" t="str">
        <f>IFERROR(VLOOKUP(D3712,'勘定科目コード（2019）'!$E$2:$J$500,7,FALSE),"")</f>
        <v/>
      </c>
    </row>
    <row r="3713" spans="2:12" hidden="1" x14ac:dyDescent="0.15">
      <c r="B3713" s="31">
        <v>3703</v>
      </c>
      <c r="D3713" s="51" t="str">
        <f>IF(AND($D$5="",$E$5="",$F$5="",$G$5=""),"",(IFERROR(VLOOKUP(B3713,'勘定科目コード（2019）'!$B$2:$J$3668,3,FALSE),"")))</f>
        <v/>
      </c>
      <c r="E3713" s="52" t="str">
        <f>IF(AND(OR($D$5&lt;&gt;"",$E$5&lt;&gt;"",$F$5&lt;&gt;"",$G$5&lt;&gt;""),D3713=""),"",IF(AND($D$5="",$E$5="",$F$5="",$G$5=""),"",IFERROR(VLOOKUP(B3713,'勘定科目コード（2019）'!$B$2:$J$3668,4,FALSE),"")))</f>
        <v/>
      </c>
      <c r="F3713" s="53" t="str">
        <f>IF(AND(OR(D3707&lt;&gt;"",E3707&lt;&gt;"",F3707&lt;&gt;"",G3707&lt;&gt;""),E3713=""),"",IF(AND(OR(D3707&lt;&gt;"",E3707&lt;&gt;"",F3707&lt;&gt;"",G3707&lt;&gt;""),E3713=""),"",IF(AND($D$5="",$E$5="",$F$5="",$G$5=""),"",IFERROR(VLOOKUP(B3713,'勘定科目コード（2019）'!$B$2:$J$3668,5,FALSE),""))))</f>
        <v/>
      </c>
      <c r="G3713" s="52" t="str">
        <f>IF(AND(OR(D3707&lt;&gt;"",E3707&lt;&gt;"",F3707&lt;&gt;"",G3707&lt;&gt;""),E3713=""),"",IF(AND($D$5="",$E$5="",$F$5="",$G$5=""),"",IFERROR(VLOOKUP(B3713,'勘定科目コード（2019）'!$B$2:$J$3668,6,FALSE),"")))</f>
        <v/>
      </c>
      <c r="H3713" s="54"/>
      <c r="I3713" s="55" t="str">
        <f>IF(AND(OR(D3707&lt;&gt;"",E3707&lt;&gt;"",F3707&lt;&gt;"",G3707&lt;&gt;""),E3713=""),"",IF(AND($D$5="",$E$5="",$F$5="",$G$5=""),"",IFERROR(VLOOKUP(B3713,'勘定科目コード（2019）'!$B$2:$J$3668,7,FALSE),"")))</f>
        <v/>
      </c>
      <c r="J3713" s="56" t="str">
        <f>IF(AND(OR(D3707&lt;&gt;"",E3707&lt;&gt;"",F3707&lt;&gt;"",G3707&lt;&gt;""),E3713=""),"",IF(AND($D$5="",$E$5="",$F$5="",$G$5=""),"",IFERROR(VLOOKUP(B3713,'勘定科目コード（2019）'!$B$2:$J$3668,8,FALSE),"")))</f>
        <v/>
      </c>
      <c r="K3713" s="57" t="str">
        <f>IF(AND(OR(D3707&lt;&gt;"",E3707&lt;&gt;"",F3707&lt;&gt;"",G3707&lt;&gt;""),E3713=""),"",IF(AND($D$5="",$E$5="",$F$5="",$G$5=""),"",IFERROR(VLOOKUP(B3713,'勘定科目コード（2019）'!$B$2:$J$3668,9,FALSE),"")))</f>
        <v/>
      </c>
      <c r="L3713" s="44" t="str">
        <f>IFERROR(VLOOKUP(D3713,'勘定科目コード（2019）'!$E$2:$J$500,7,FALSE),"")</f>
        <v/>
      </c>
    </row>
    <row r="3714" spans="2:12" hidden="1" x14ac:dyDescent="0.15">
      <c r="B3714" s="31">
        <v>3704</v>
      </c>
      <c r="D3714" s="51" t="str">
        <f>IF(AND($D$5="",$E$5="",$F$5="",$G$5=""),"",(IFERROR(VLOOKUP(B3714,'勘定科目コード（2019）'!$B$2:$J$3668,3,FALSE),"")))</f>
        <v/>
      </c>
      <c r="E3714" s="52" t="str">
        <f>IF(AND(OR($D$5&lt;&gt;"",$E$5&lt;&gt;"",$F$5&lt;&gt;"",$G$5&lt;&gt;""),D3714=""),"",IF(AND($D$5="",$E$5="",$F$5="",$G$5=""),"",IFERROR(VLOOKUP(B3714,'勘定科目コード（2019）'!$B$2:$J$3668,4,FALSE),"")))</f>
        <v/>
      </c>
      <c r="F3714" s="53" t="str">
        <f>IF(AND(OR(D3708&lt;&gt;"",E3708&lt;&gt;"",F3708&lt;&gt;"",G3708&lt;&gt;""),E3714=""),"",IF(AND(OR(D3708&lt;&gt;"",E3708&lt;&gt;"",F3708&lt;&gt;"",G3708&lt;&gt;""),E3714=""),"",IF(AND($D$5="",$E$5="",$F$5="",$G$5=""),"",IFERROR(VLOOKUP(B3714,'勘定科目コード（2019）'!$B$2:$J$3668,5,FALSE),""))))</f>
        <v/>
      </c>
      <c r="G3714" s="52" t="str">
        <f>IF(AND(OR(D3708&lt;&gt;"",E3708&lt;&gt;"",F3708&lt;&gt;"",G3708&lt;&gt;""),E3714=""),"",IF(AND($D$5="",$E$5="",$F$5="",$G$5=""),"",IFERROR(VLOOKUP(B3714,'勘定科目コード（2019）'!$B$2:$J$3668,6,FALSE),"")))</f>
        <v/>
      </c>
      <c r="H3714" s="54"/>
      <c r="I3714" s="55" t="str">
        <f>IF(AND(OR(D3708&lt;&gt;"",E3708&lt;&gt;"",F3708&lt;&gt;"",G3708&lt;&gt;""),E3714=""),"",IF(AND($D$5="",$E$5="",$F$5="",$G$5=""),"",IFERROR(VLOOKUP(B3714,'勘定科目コード（2019）'!$B$2:$J$3668,7,FALSE),"")))</f>
        <v/>
      </c>
      <c r="J3714" s="56" t="str">
        <f>IF(AND(OR(D3708&lt;&gt;"",E3708&lt;&gt;"",F3708&lt;&gt;"",G3708&lt;&gt;""),E3714=""),"",IF(AND($D$5="",$E$5="",$F$5="",$G$5=""),"",IFERROR(VLOOKUP(B3714,'勘定科目コード（2019）'!$B$2:$J$3668,8,FALSE),"")))</f>
        <v/>
      </c>
      <c r="K3714" s="57" t="str">
        <f>IF(AND(OR(D3708&lt;&gt;"",E3708&lt;&gt;"",F3708&lt;&gt;"",G3708&lt;&gt;""),E3714=""),"",IF(AND($D$5="",$E$5="",$F$5="",$G$5=""),"",IFERROR(VLOOKUP(B3714,'勘定科目コード（2019）'!$B$2:$J$3668,9,FALSE),"")))</f>
        <v/>
      </c>
      <c r="L3714" s="44" t="str">
        <f>IFERROR(VLOOKUP(D3714,'勘定科目コード（2019）'!$E$2:$J$500,7,FALSE),"")</f>
        <v/>
      </c>
    </row>
    <row r="3715" spans="2:12" hidden="1" x14ac:dyDescent="0.15">
      <c r="B3715" s="31">
        <v>3705</v>
      </c>
      <c r="D3715" s="51" t="str">
        <f>IF(AND($D$5="",$E$5="",$F$5="",$G$5=""),"",(IFERROR(VLOOKUP(B3715,'勘定科目コード（2019）'!$B$2:$J$3668,3,FALSE),"")))</f>
        <v/>
      </c>
      <c r="E3715" s="52" t="str">
        <f>IF(AND(OR($D$5&lt;&gt;"",$E$5&lt;&gt;"",$F$5&lt;&gt;"",$G$5&lt;&gt;""),D3715=""),"",IF(AND($D$5="",$E$5="",$F$5="",$G$5=""),"",IFERROR(VLOOKUP(B3715,'勘定科目コード（2019）'!$B$2:$J$3668,4,FALSE),"")))</f>
        <v/>
      </c>
      <c r="F3715" s="53" t="str">
        <f>IF(AND(OR(D3709&lt;&gt;"",E3709&lt;&gt;"",F3709&lt;&gt;"",G3709&lt;&gt;""),E3715=""),"",IF(AND(OR(D3709&lt;&gt;"",E3709&lt;&gt;"",F3709&lt;&gt;"",G3709&lt;&gt;""),E3715=""),"",IF(AND($D$5="",$E$5="",$F$5="",$G$5=""),"",IFERROR(VLOOKUP(B3715,'勘定科目コード（2019）'!$B$2:$J$3668,5,FALSE),""))))</f>
        <v/>
      </c>
      <c r="G3715" s="52" t="str">
        <f>IF(AND(OR(D3709&lt;&gt;"",E3709&lt;&gt;"",F3709&lt;&gt;"",G3709&lt;&gt;""),E3715=""),"",IF(AND($D$5="",$E$5="",$F$5="",$G$5=""),"",IFERROR(VLOOKUP(B3715,'勘定科目コード（2019）'!$B$2:$J$3668,6,FALSE),"")))</f>
        <v/>
      </c>
      <c r="H3715" s="54"/>
      <c r="I3715" s="55" t="str">
        <f>IF(AND(OR(D3709&lt;&gt;"",E3709&lt;&gt;"",F3709&lt;&gt;"",G3709&lt;&gt;""),E3715=""),"",IF(AND($D$5="",$E$5="",$F$5="",$G$5=""),"",IFERROR(VLOOKUP(B3715,'勘定科目コード（2019）'!$B$2:$J$3668,7,FALSE),"")))</f>
        <v/>
      </c>
      <c r="J3715" s="56" t="str">
        <f>IF(AND(OR(D3709&lt;&gt;"",E3709&lt;&gt;"",F3709&lt;&gt;"",G3709&lt;&gt;""),E3715=""),"",IF(AND($D$5="",$E$5="",$F$5="",$G$5=""),"",IFERROR(VLOOKUP(B3715,'勘定科目コード（2019）'!$B$2:$J$3668,8,FALSE),"")))</f>
        <v/>
      </c>
      <c r="K3715" s="57" t="str">
        <f>IF(AND(OR(D3709&lt;&gt;"",E3709&lt;&gt;"",F3709&lt;&gt;"",G3709&lt;&gt;""),E3715=""),"",IF(AND($D$5="",$E$5="",$F$5="",$G$5=""),"",IFERROR(VLOOKUP(B3715,'勘定科目コード（2019）'!$B$2:$J$3668,9,FALSE),"")))</f>
        <v/>
      </c>
      <c r="L3715" s="44" t="str">
        <f>IFERROR(VLOOKUP(D3715,'勘定科目コード（2019）'!$E$2:$J$500,7,FALSE),"")</f>
        <v/>
      </c>
    </row>
    <row r="3716" spans="2:12" hidden="1" x14ac:dyDescent="0.15">
      <c r="B3716" s="31">
        <v>3706</v>
      </c>
      <c r="D3716" s="51" t="str">
        <f>IF(AND($D$5="",$E$5="",$F$5="",$G$5=""),"",(IFERROR(VLOOKUP(B3716,'勘定科目コード（2019）'!$B$2:$J$3668,3,FALSE),"")))</f>
        <v/>
      </c>
      <c r="E3716" s="52" t="str">
        <f>IF(AND(OR($D$5&lt;&gt;"",$E$5&lt;&gt;"",$F$5&lt;&gt;"",$G$5&lt;&gt;""),D3716=""),"",IF(AND($D$5="",$E$5="",$F$5="",$G$5=""),"",IFERROR(VLOOKUP(B3716,'勘定科目コード（2019）'!$B$2:$J$3668,4,FALSE),"")))</f>
        <v/>
      </c>
      <c r="F3716" s="53" t="str">
        <f>IF(AND(OR(D3710&lt;&gt;"",E3710&lt;&gt;"",F3710&lt;&gt;"",G3710&lt;&gt;""),E3716=""),"",IF(AND(OR(D3710&lt;&gt;"",E3710&lt;&gt;"",F3710&lt;&gt;"",G3710&lt;&gt;""),E3716=""),"",IF(AND($D$5="",$E$5="",$F$5="",$G$5=""),"",IFERROR(VLOOKUP(B3716,'勘定科目コード（2019）'!$B$2:$J$3668,5,FALSE),""))))</f>
        <v/>
      </c>
      <c r="G3716" s="52" t="str">
        <f>IF(AND(OR(D3710&lt;&gt;"",E3710&lt;&gt;"",F3710&lt;&gt;"",G3710&lt;&gt;""),E3716=""),"",IF(AND($D$5="",$E$5="",$F$5="",$G$5=""),"",IFERROR(VLOOKUP(B3716,'勘定科目コード（2019）'!$B$2:$J$3668,6,FALSE),"")))</f>
        <v/>
      </c>
      <c r="H3716" s="54"/>
      <c r="I3716" s="55" t="str">
        <f>IF(AND(OR(D3710&lt;&gt;"",E3710&lt;&gt;"",F3710&lt;&gt;"",G3710&lt;&gt;""),E3716=""),"",IF(AND($D$5="",$E$5="",$F$5="",$G$5=""),"",IFERROR(VLOOKUP(B3716,'勘定科目コード（2019）'!$B$2:$J$3668,7,FALSE),"")))</f>
        <v/>
      </c>
      <c r="J3716" s="56" t="str">
        <f>IF(AND(OR(D3710&lt;&gt;"",E3710&lt;&gt;"",F3710&lt;&gt;"",G3710&lt;&gt;""),E3716=""),"",IF(AND($D$5="",$E$5="",$F$5="",$G$5=""),"",IFERROR(VLOOKUP(B3716,'勘定科目コード（2019）'!$B$2:$J$3668,8,FALSE),"")))</f>
        <v/>
      </c>
      <c r="K3716" s="57" t="str">
        <f>IF(AND(OR(D3710&lt;&gt;"",E3710&lt;&gt;"",F3710&lt;&gt;"",G3710&lt;&gt;""),E3716=""),"",IF(AND($D$5="",$E$5="",$F$5="",$G$5=""),"",IFERROR(VLOOKUP(B3716,'勘定科目コード（2019）'!$B$2:$J$3668,9,FALSE),"")))</f>
        <v/>
      </c>
      <c r="L3716" s="44" t="str">
        <f>IFERROR(VLOOKUP(D3716,'勘定科目コード（2019）'!$E$2:$J$500,7,FALSE),"")</f>
        <v/>
      </c>
    </row>
    <row r="3717" spans="2:12" hidden="1" x14ac:dyDescent="0.15">
      <c r="B3717" s="31">
        <v>3707</v>
      </c>
      <c r="D3717" s="51" t="str">
        <f>IF(AND($D$5="",$E$5="",$F$5="",$G$5=""),"",(IFERROR(VLOOKUP(B3717,'勘定科目コード（2019）'!$B$2:$J$3668,3,FALSE),"")))</f>
        <v/>
      </c>
      <c r="E3717" s="52" t="str">
        <f>IF(AND(OR($D$5&lt;&gt;"",$E$5&lt;&gt;"",$F$5&lt;&gt;"",$G$5&lt;&gt;""),D3717=""),"",IF(AND($D$5="",$E$5="",$F$5="",$G$5=""),"",IFERROR(VLOOKUP(B3717,'勘定科目コード（2019）'!$B$2:$J$3668,4,FALSE),"")))</f>
        <v/>
      </c>
      <c r="F3717" s="53" t="str">
        <f>IF(AND(OR(D3711&lt;&gt;"",E3711&lt;&gt;"",F3711&lt;&gt;"",G3711&lt;&gt;""),E3717=""),"",IF(AND(OR(D3711&lt;&gt;"",E3711&lt;&gt;"",F3711&lt;&gt;"",G3711&lt;&gt;""),E3717=""),"",IF(AND($D$5="",$E$5="",$F$5="",$G$5=""),"",IFERROR(VLOOKUP(B3717,'勘定科目コード（2019）'!$B$2:$J$3668,5,FALSE),""))))</f>
        <v/>
      </c>
      <c r="G3717" s="52" t="str">
        <f>IF(AND(OR(D3711&lt;&gt;"",E3711&lt;&gt;"",F3711&lt;&gt;"",G3711&lt;&gt;""),E3717=""),"",IF(AND($D$5="",$E$5="",$F$5="",$G$5=""),"",IFERROR(VLOOKUP(B3717,'勘定科目コード（2019）'!$B$2:$J$3668,6,FALSE),"")))</f>
        <v/>
      </c>
      <c r="H3717" s="54"/>
      <c r="I3717" s="55" t="str">
        <f>IF(AND(OR(D3711&lt;&gt;"",E3711&lt;&gt;"",F3711&lt;&gt;"",G3711&lt;&gt;""),E3717=""),"",IF(AND($D$5="",$E$5="",$F$5="",$G$5=""),"",IFERROR(VLOOKUP(B3717,'勘定科目コード（2019）'!$B$2:$J$3668,7,FALSE),"")))</f>
        <v/>
      </c>
      <c r="J3717" s="56" t="str">
        <f>IF(AND(OR(D3711&lt;&gt;"",E3711&lt;&gt;"",F3711&lt;&gt;"",G3711&lt;&gt;""),E3717=""),"",IF(AND($D$5="",$E$5="",$F$5="",$G$5=""),"",IFERROR(VLOOKUP(B3717,'勘定科目コード（2019）'!$B$2:$J$3668,8,FALSE),"")))</f>
        <v/>
      </c>
      <c r="K3717" s="57" t="str">
        <f>IF(AND(OR(D3711&lt;&gt;"",E3711&lt;&gt;"",F3711&lt;&gt;"",G3711&lt;&gt;""),E3717=""),"",IF(AND($D$5="",$E$5="",$F$5="",$G$5=""),"",IFERROR(VLOOKUP(B3717,'勘定科目コード（2019）'!$B$2:$J$3668,9,FALSE),"")))</f>
        <v/>
      </c>
      <c r="L3717" s="44" t="str">
        <f>IFERROR(VLOOKUP(D3717,'勘定科目コード（2019）'!$E$2:$J$500,7,FALSE),"")</f>
        <v/>
      </c>
    </row>
    <row r="3718" spans="2:12" hidden="1" x14ac:dyDescent="0.15">
      <c r="B3718" s="31">
        <v>3708</v>
      </c>
      <c r="D3718" s="51" t="str">
        <f>IF(AND($D$5="",$E$5="",$F$5="",$G$5=""),"",(IFERROR(VLOOKUP(B3718,'勘定科目コード（2019）'!$B$2:$J$3668,3,FALSE),"")))</f>
        <v/>
      </c>
      <c r="E3718" s="52" t="str">
        <f>IF(AND(OR($D$5&lt;&gt;"",$E$5&lt;&gt;"",$F$5&lt;&gt;"",$G$5&lt;&gt;""),D3718=""),"",IF(AND($D$5="",$E$5="",$F$5="",$G$5=""),"",IFERROR(VLOOKUP(B3718,'勘定科目コード（2019）'!$B$2:$J$3668,4,FALSE),"")))</f>
        <v/>
      </c>
      <c r="F3718" s="53" t="str">
        <f>IF(AND(OR(D3712&lt;&gt;"",E3712&lt;&gt;"",F3712&lt;&gt;"",G3712&lt;&gt;""),E3718=""),"",IF(AND(OR(D3712&lt;&gt;"",E3712&lt;&gt;"",F3712&lt;&gt;"",G3712&lt;&gt;""),E3718=""),"",IF(AND($D$5="",$E$5="",$F$5="",$G$5=""),"",IFERROR(VLOOKUP(B3718,'勘定科目コード（2019）'!$B$2:$J$3668,5,FALSE),""))))</f>
        <v/>
      </c>
      <c r="G3718" s="52" t="str">
        <f>IF(AND(OR(D3712&lt;&gt;"",E3712&lt;&gt;"",F3712&lt;&gt;"",G3712&lt;&gt;""),E3718=""),"",IF(AND($D$5="",$E$5="",$F$5="",$G$5=""),"",IFERROR(VLOOKUP(B3718,'勘定科目コード（2019）'!$B$2:$J$3668,6,FALSE),"")))</f>
        <v/>
      </c>
      <c r="H3718" s="54"/>
      <c r="I3718" s="55" t="str">
        <f>IF(AND(OR(D3712&lt;&gt;"",E3712&lt;&gt;"",F3712&lt;&gt;"",G3712&lt;&gt;""),E3718=""),"",IF(AND($D$5="",$E$5="",$F$5="",$G$5=""),"",IFERROR(VLOOKUP(B3718,'勘定科目コード（2019）'!$B$2:$J$3668,7,FALSE),"")))</f>
        <v/>
      </c>
      <c r="J3718" s="56" t="str">
        <f>IF(AND(OR(D3712&lt;&gt;"",E3712&lt;&gt;"",F3712&lt;&gt;"",G3712&lt;&gt;""),E3718=""),"",IF(AND($D$5="",$E$5="",$F$5="",$G$5=""),"",IFERROR(VLOOKUP(B3718,'勘定科目コード（2019）'!$B$2:$J$3668,8,FALSE),"")))</f>
        <v/>
      </c>
      <c r="K3718" s="57" t="str">
        <f>IF(AND(OR(D3712&lt;&gt;"",E3712&lt;&gt;"",F3712&lt;&gt;"",G3712&lt;&gt;""),E3718=""),"",IF(AND($D$5="",$E$5="",$F$5="",$G$5=""),"",IFERROR(VLOOKUP(B3718,'勘定科目コード（2019）'!$B$2:$J$3668,9,FALSE),"")))</f>
        <v/>
      </c>
      <c r="L3718" s="44" t="str">
        <f>IFERROR(VLOOKUP(D3718,'勘定科目コード（2019）'!$E$2:$J$500,7,FALSE),"")</f>
        <v/>
      </c>
    </row>
    <row r="3719" spans="2:12" hidden="1" x14ac:dyDescent="0.15">
      <c r="B3719" s="31">
        <v>3709</v>
      </c>
      <c r="D3719" s="51" t="str">
        <f>IF(AND($D$5="",$E$5="",$F$5="",$G$5=""),"",(IFERROR(VLOOKUP(B3719,'勘定科目コード（2019）'!$B$2:$J$3668,3,FALSE),"")))</f>
        <v/>
      </c>
      <c r="E3719" s="52" t="str">
        <f>IF(AND(OR($D$5&lt;&gt;"",$E$5&lt;&gt;"",$F$5&lt;&gt;"",$G$5&lt;&gt;""),D3719=""),"",IF(AND($D$5="",$E$5="",$F$5="",$G$5=""),"",IFERROR(VLOOKUP(B3719,'勘定科目コード（2019）'!$B$2:$J$3668,4,FALSE),"")))</f>
        <v/>
      </c>
      <c r="F3719" s="53" t="str">
        <f>IF(AND(OR(D3713&lt;&gt;"",E3713&lt;&gt;"",F3713&lt;&gt;"",G3713&lt;&gt;""),E3719=""),"",IF(AND(OR(D3713&lt;&gt;"",E3713&lt;&gt;"",F3713&lt;&gt;"",G3713&lt;&gt;""),E3719=""),"",IF(AND($D$5="",$E$5="",$F$5="",$G$5=""),"",IFERROR(VLOOKUP(B3719,'勘定科目コード（2019）'!$B$2:$J$3668,5,FALSE),""))))</f>
        <v/>
      </c>
      <c r="G3719" s="52" t="str">
        <f>IF(AND(OR(D3713&lt;&gt;"",E3713&lt;&gt;"",F3713&lt;&gt;"",G3713&lt;&gt;""),E3719=""),"",IF(AND($D$5="",$E$5="",$F$5="",$G$5=""),"",IFERROR(VLOOKUP(B3719,'勘定科目コード（2019）'!$B$2:$J$3668,6,FALSE),"")))</f>
        <v/>
      </c>
      <c r="H3719" s="54"/>
      <c r="I3719" s="55" t="str">
        <f>IF(AND(OR(D3713&lt;&gt;"",E3713&lt;&gt;"",F3713&lt;&gt;"",G3713&lt;&gt;""),E3719=""),"",IF(AND($D$5="",$E$5="",$F$5="",$G$5=""),"",IFERROR(VLOOKUP(B3719,'勘定科目コード（2019）'!$B$2:$J$3668,7,FALSE),"")))</f>
        <v/>
      </c>
      <c r="J3719" s="56" t="str">
        <f>IF(AND(OR(D3713&lt;&gt;"",E3713&lt;&gt;"",F3713&lt;&gt;"",G3713&lt;&gt;""),E3719=""),"",IF(AND($D$5="",$E$5="",$F$5="",$G$5=""),"",IFERROR(VLOOKUP(B3719,'勘定科目コード（2019）'!$B$2:$J$3668,8,FALSE),"")))</f>
        <v/>
      </c>
      <c r="K3719" s="57" t="str">
        <f>IF(AND(OR(D3713&lt;&gt;"",E3713&lt;&gt;"",F3713&lt;&gt;"",G3713&lt;&gt;""),E3719=""),"",IF(AND($D$5="",$E$5="",$F$5="",$G$5=""),"",IFERROR(VLOOKUP(B3719,'勘定科目コード（2019）'!$B$2:$J$3668,9,FALSE),"")))</f>
        <v/>
      </c>
      <c r="L3719" s="44" t="str">
        <f>IFERROR(VLOOKUP(D3719,'勘定科目コード（2019）'!$E$2:$J$500,7,FALSE),"")</f>
        <v/>
      </c>
    </row>
    <row r="3720" spans="2:12" hidden="1" x14ac:dyDescent="0.15">
      <c r="B3720" s="31">
        <v>3710</v>
      </c>
      <c r="D3720" s="51" t="str">
        <f>IF(AND($D$5="",$E$5="",$F$5="",$G$5=""),"",(IFERROR(VLOOKUP(B3720,'勘定科目コード（2019）'!$B$2:$J$3668,3,FALSE),"")))</f>
        <v/>
      </c>
      <c r="E3720" s="52" t="str">
        <f>IF(AND(OR($D$5&lt;&gt;"",$E$5&lt;&gt;"",$F$5&lt;&gt;"",$G$5&lt;&gt;""),D3720=""),"",IF(AND($D$5="",$E$5="",$F$5="",$G$5=""),"",IFERROR(VLOOKUP(B3720,'勘定科目コード（2019）'!$B$2:$J$3668,4,FALSE),"")))</f>
        <v/>
      </c>
      <c r="F3720" s="53" t="str">
        <f>IF(AND(OR(D3714&lt;&gt;"",E3714&lt;&gt;"",F3714&lt;&gt;"",G3714&lt;&gt;""),E3720=""),"",IF(AND(OR(D3714&lt;&gt;"",E3714&lt;&gt;"",F3714&lt;&gt;"",G3714&lt;&gt;""),E3720=""),"",IF(AND($D$5="",$E$5="",$F$5="",$G$5=""),"",IFERROR(VLOOKUP(B3720,'勘定科目コード（2019）'!$B$2:$J$3668,5,FALSE),""))))</f>
        <v/>
      </c>
      <c r="G3720" s="52" t="str">
        <f>IF(AND(OR(D3714&lt;&gt;"",E3714&lt;&gt;"",F3714&lt;&gt;"",G3714&lt;&gt;""),E3720=""),"",IF(AND($D$5="",$E$5="",$F$5="",$G$5=""),"",IFERROR(VLOOKUP(B3720,'勘定科目コード（2019）'!$B$2:$J$3668,6,FALSE),"")))</f>
        <v/>
      </c>
      <c r="H3720" s="54"/>
      <c r="I3720" s="55" t="str">
        <f>IF(AND(OR(D3714&lt;&gt;"",E3714&lt;&gt;"",F3714&lt;&gt;"",G3714&lt;&gt;""),E3720=""),"",IF(AND($D$5="",$E$5="",$F$5="",$G$5=""),"",IFERROR(VLOOKUP(B3720,'勘定科目コード（2019）'!$B$2:$J$3668,7,FALSE),"")))</f>
        <v/>
      </c>
      <c r="J3720" s="56" t="str">
        <f>IF(AND(OR(D3714&lt;&gt;"",E3714&lt;&gt;"",F3714&lt;&gt;"",G3714&lt;&gt;""),E3720=""),"",IF(AND($D$5="",$E$5="",$F$5="",$G$5=""),"",IFERROR(VLOOKUP(B3720,'勘定科目コード（2019）'!$B$2:$J$3668,8,FALSE),"")))</f>
        <v/>
      </c>
      <c r="K3720" s="57" t="str">
        <f>IF(AND(OR(D3714&lt;&gt;"",E3714&lt;&gt;"",F3714&lt;&gt;"",G3714&lt;&gt;""),E3720=""),"",IF(AND($D$5="",$E$5="",$F$5="",$G$5=""),"",IFERROR(VLOOKUP(B3720,'勘定科目コード（2019）'!$B$2:$J$3668,9,FALSE),"")))</f>
        <v/>
      </c>
      <c r="L3720" s="44" t="str">
        <f>IFERROR(VLOOKUP(D3720,'勘定科目コード（2019）'!$E$2:$J$500,7,FALSE),"")</f>
        <v/>
      </c>
    </row>
    <row r="3721" spans="2:12" hidden="1" x14ac:dyDescent="0.15">
      <c r="B3721" s="31">
        <v>3711</v>
      </c>
      <c r="D3721" s="51" t="str">
        <f>IF(AND($D$5="",$E$5="",$F$5="",$G$5=""),"",(IFERROR(VLOOKUP(B3721,'勘定科目コード（2019）'!$B$2:$J$3668,3,FALSE),"")))</f>
        <v/>
      </c>
      <c r="E3721" s="52" t="str">
        <f>IF(AND(OR($D$5&lt;&gt;"",$E$5&lt;&gt;"",$F$5&lt;&gt;"",$G$5&lt;&gt;""),D3721=""),"",IF(AND($D$5="",$E$5="",$F$5="",$G$5=""),"",IFERROR(VLOOKUP(B3721,'勘定科目コード（2019）'!$B$2:$J$3668,4,FALSE),"")))</f>
        <v/>
      </c>
      <c r="F3721" s="53" t="str">
        <f>IF(AND(OR(D3715&lt;&gt;"",E3715&lt;&gt;"",F3715&lt;&gt;"",G3715&lt;&gt;""),E3721=""),"",IF(AND(OR(D3715&lt;&gt;"",E3715&lt;&gt;"",F3715&lt;&gt;"",G3715&lt;&gt;""),E3721=""),"",IF(AND($D$5="",$E$5="",$F$5="",$G$5=""),"",IFERROR(VLOOKUP(B3721,'勘定科目コード（2019）'!$B$2:$J$3668,5,FALSE),""))))</f>
        <v/>
      </c>
      <c r="G3721" s="52" t="str">
        <f>IF(AND(OR(D3715&lt;&gt;"",E3715&lt;&gt;"",F3715&lt;&gt;"",G3715&lt;&gt;""),E3721=""),"",IF(AND($D$5="",$E$5="",$F$5="",$G$5=""),"",IFERROR(VLOOKUP(B3721,'勘定科目コード（2019）'!$B$2:$J$3668,6,FALSE),"")))</f>
        <v/>
      </c>
      <c r="H3721" s="54"/>
      <c r="I3721" s="55" t="str">
        <f>IF(AND(OR(D3715&lt;&gt;"",E3715&lt;&gt;"",F3715&lt;&gt;"",G3715&lt;&gt;""),E3721=""),"",IF(AND($D$5="",$E$5="",$F$5="",$G$5=""),"",IFERROR(VLOOKUP(B3721,'勘定科目コード（2019）'!$B$2:$J$3668,7,FALSE),"")))</f>
        <v/>
      </c>
      <c r="J3721" s="56" t="str">
        <f>IF(AND(OR(D3715&lt;&gt;"",E3715&lt;&gt;"",F3715&lt;&gt;"",G3715&lt;&gt;""),E3721=""),"",IF(AND($D$5="",$E$5="",$F$5="",$G$5=""),"",IFERROR(VLOOKUP(B3721,'勘定科目コード（2019）'!$B$2:$J$3668,8,FALSE),"")))</f>
        <v/>
      </c>
      <c r="K3721" s="57" t="str">
        <f>IF(AND(OR(D3715&lt;&gt;"",E3715&lt;&gt;"",F3715&lt;&gt;"",G3715&lt;&gt;""),E3721=""),"",IF(AND($D$5="",$E$5="",$F$5="",$G$5=""),"",IFERROR(VLOOKUP(B3721,'勘定科目コード（2019）'!$B$2:$J$3668,9,FALSE),"")))</f>
        <v/>
      </c>
      <c r="L3721" s="44" t="str">
        <f>IFERROR(VLOOKUP(D3721,'勘定科目コード（2019）'!$E$2:$J$500,7,FALSE),"")</f>
        <v/>
      </c>
    </row>
    <row r="3722" spans="2:12" hidden="1" x14ac:dyDescent="0.15">
      <c r="B3722" s="31">
        <v>3712</v>
      </c>
      <c r="D3722" s="51" t="str">
        <f>IF(AND($D$5="",$E$5="",$F$5="",$G$5=""),"",(IFERROR(VLOOKUP(B3722,'勘定科目コード（2019）'!$B$2:$J$3668,3,FALSE),"")))</f>
        <v/>
      </c>
      <c r="E3722" s="52" t="str">
        <f>IF(AND(OR($D$5&lt;&gt;"",$E$5&lt;&gt;"",$F$5&lt;&gt;"",$G$5&lt;&gt;""),D3722=""),"",IF(AND($D$5="",$E$5="",$F$5="",$G$5=""),"",IFERROR(VLOOKUP(B3722,'勘定科目コード（2019）'!$B$2:$J$3668,4,FALSE),"")))</f>
        <v/>
      </c>
      <c r="F3722" s="53" t="str">
        <f>IF(AND(OR(D3716&lt;&gt;"",E3716&lt;&gt;"",F3716&lt;&gt;"",G3716&lt;&gt;""),E3722=""),"",IF(AND(OR(D3716&lt;&gt;"",E3716&lt;&gt;"",F3716&lt;&gt;"",G3716&lt;&gt;""),E3722=""),"",IF(AND($D$5="",$E$5="",$F$5="",$G$5=""),"",IFERROR(VLOOKUP(B3722,'勘定科目コード（2019）'!$B$2:$J$3668,5,FALSE),""))))</f>
        <v/>
      </c>
      <c r="G3722" s="52" t="str">
        <f>IF(AND(OR(D3716&lt;&gt;"",E3716&lt;&gt;"",F3716&lt;&gt;"",G3716&lt;&gt;""),E3722=""),"",IF(AND($D$5="",$E$5="",$F$5="",$G$5=""),"",IFERROR(VLOOKUP(B3722,'勘定科目コード（2019）'!$B$2:$J$3668,6,FALSE),"")))</f>
        <v/>
      </c>
      <c r="H3722" s="54"/>
      <c r="I3722" s="55" t="str">
        <f>IF(AND(OR(D3716&lt;&gt;"",E3716&lt;&gt;"",F3716&lt;&gt;"",G3716&lt;&gt;""),E3722=""),"",IF(AND($D$5="",$E$5="",$F$5="",$G$5=""),"",IFERROR(VLOOKUP(B3722,'勘定科目コード（2019）'!$B$2:$J$3668,7,FALSE),"")))</f>
        <v/>
      </c>
      <c r="J3722" s="56" t="str">
        <f>IF(AND(OR(D3716&lt;&gt;"",E3716&lt;&gt;"",F3716&lt;&gt;"",G3716&lt;&gt;""),E3722=""),"",IF(AND($D$5="",$E$5="",$F$5="",$G$5=""),"",IFERROR(VLOOKUP(B3722,'勘定科目コード（2019）'!$B$2:$J$3668,8,FALSE),"")))</f>
        <v/>
      </c>
      <c r="K3722" s="57" t="str">
        <f>IF(AND(OR(D3716&lt;&gt;"",E3716&lt;&gt;"",F3716&lt;&gt;"",G3716&lt;&gt;""),E3722=""),"",IF(AND($D$5="",$E$5="",$F$5="",$G$5=""),"",IFERROR(VLOOKUP(B3722,'勘定科目コード（2019）'!$B$2:$J$3668,9,FALSE),"")))</f>
        <v/>
      </c>
      <c r="L3722" s="44" t="str">
        <f>IFERROR(VLOOKUP(D3722,'勘定科目コード（2019）'!$E$2:$J$500,7,FALSE),"")</f>
        <v/>
      </c>
    </row>
    <row r="3723" spans="2:12" hidden="1" x14ac:dyDescent="0.15">
      <c r="B3723" s="31">
        <v>3713</v>
      </c>
      <c r="D3723" s="51" t="str">
        <f>IF(AND($D$5="",$E$5="",$F$5="",$G$5=""),"",(IFERROR(VLOOKUP(B3723,'勘定科目コード（2019）'!$B$2:$J$3668,3,FALSE),"")))</f>
        <v/>
      </c>
      <c r="E3723" s="52" t="str">
        <f>IF(AND(OR($D$5&lt;&gt;"",$E$5&lt;&gt;"",$F$5&lt;&gt;"",$G$5&lt;&gt;""),D3723=""),"",IF(AND($D$5="",$E$5="",$F$5="",$G$5=""),"",IFERROR(VLOOKUP(B3723,'勘定科目コード（2019）'!$B$2:$J$3668,4,FALSE),"")))</f>
        <v/>
      </c>
      <c r="F3723" s="53" t="str">
        <f>IF(AND(OR(D3717&lt;&gt;"",E3717&lt;&gt;"",F3717&lt;&gt;"",G3717&lt;&gt;""),E3723=""),"",IF(AND(OR(D3717&lt;&gt;"",E3717&lt;&gt;"",F3717&lt;&gt;"",G3717&lt;&gt;""),E3723=""),"",IF(AND($D$5="",$E$5="",$F$5="",$G$5=""),"",IFERROR(VLOOKUP(B3723,'勘定科目コード（2019）'!$B$2:$J$3668,5,FALSE),""))))</f>
        <v/>
      </c>
      <c r="G3723" s="52" t="str">
        <f>IF(AND(OR(D3717&lt;&gt;"",E3717&lt;&gt;"",F3717&lt;&gt;"",G3717&lt;&gt;""),E3723=""),"",IF(AND($D$5="",$E$5="",$F$5="",$G$5=""),"",IFERROR(VLOOKUP(B3723,'勘定科目コード（2019）'!$B$2:$J$3668,6,FALSE),"")))</f>
        <v/>
      </c>
      <c r="H3723" s="54"/>
      <c r="I3723" s="55" t="str">
        <f>IF(AND(OR(D3717&lt;&gt;"",E3717&lt;&gt;"",F3717&lt;&gt;"",G3717&lt;&gt;""),E3723=""),"",IF(AND($D$5="",$E$5="",$F$5="",$G$5=""),"",IFERROR(VLOOKUP(B3723,'勘定科目コード（2019）'!$B$2:$J$3668,7,FALSE),"")))</f>
        <v/>
      </c>
      <c r="J3723" s="56" t="str">
        <f>IF(AND(OR(D3717&lt;&gt;"",E3717&lt;&gt;"",F3717&lt;&gt;"",G3717&lt;&gt;""),E3723=""),"",IF(AND($D$5="",$E$5="",$F$5="",$G$5=""),"",IFERROR(VLOOKUP(B3723,'勘定科目コード（2019）'!$B$2:$J$3668,8,FALSE),"")))</f>
        <v/>
      </c>
      <c r="K3723" s="57" t="str">
        <f>IF(AND(OR(D3717&lt;&gt;"",E3717&lt;&gt;"",F3717&lt;&gt;"",G3717&lt;&gt;""),E3723=""),"",IF(AND($D$5="",$E$5="",$F$5="",$G$5=""),"",IFERROR(VLOOKUP(B3723,'勘定科目コード（2019）'!$B$2:$J$3668,9,FALSE),"")))</f>
        <v/>
      </c>
      <c r="L3723" s="44" t="str">
        <f>IFERROR(VLOOKUP(D3723,'勘定科目コード（2019）'!$E$2:$J$500,7,FALSE),"")</f>
        <v/>
      </c>
    </row>
    <row r="3724" spans="2:12" hidden="1" x14ac:dyDescent="0.15">
      <c r="B3724" s="31">
        <v>3714</v>
      </c>
      <c r="D3724" s="51" t="str">
        <f>IF(AND($D$5="",$E$5="",$F$5="",$G$5=""),"",(IFERROR(VLOOKUP(B3724,'勘定科目コード（2019）'!$B$2:$J$3668,3,FALSE),"")))</f>
        <v/>
      </c>
      <c r="E3724" s="52" t="str">
        <f>IF(AND(OR($D$5&lt;&gt;"",$E$5&lt;&gt;"",$F$5&lt;&gt;"",$G$5&lt;&gt;""),D3724=""),"",IF(AND($D$5="",$E$5="",$F$5="",$G$5=""),"",IFERROR(VLOOKUP(B3724,'勘定科目コード（2019）'!$B$2:$J$3668,4,FALSE),"")))</f>
        <v/>
      </c>
      <c r="F3724" s="53" t="str">
        <f>IF(AND(OR(D3718&lt;&gt;"",E3718&lt;&gt;"",F3718&lt;&gt;"",G3718&lt;&gt;""),E3724=""),"",IF(AND(OR(D3718&lt;&gt;"",E3718&lt;&gt;"",F3718&lt;&gt;"",G3718&lt;&gt;""),E3724=""),"",IF(AND($D$5="",$E$5="",$F$5="",$G$5=""),"",IFERROR(VLOOKUP(B3724,'勘定科目コード（2019）'!$B$2:$J$3668,5,FALSE),""))))</f>
        <v/>
      </c>
      <c r="G3724" s="52" t="str">
        <f>IF(AND(OR(D3718&lt;&gt;"",E3718&lt;&gt;"",F3718&lt;&gt;"",G3718&lt;&gt;""),E3724=""),"",IF(AND($D$5="",$E$5="",$F$5="",$G$5=""),"",IFERROR(VLOOKUP(B3724,'勘定科目コード（2019）'!$B$2:$J$3668,6,FALSE),"")))</f>
        <v/>
      </c>
      <c r="H3724" s="54"/>
      <c r="I3724" s="55" t="str">
        <f>IF(AND(OR(D3718&lt;&gt;"",E3718&lt;&gt;"",F3718&lt;&gt;"",G3718&lt;&gt;""),E3724=""),"",IF(AND($D$5="",$E$5="",$F$5="",$G$5=""),"",IFERROR(VLOOKUP(B3724,'勘定科目コード（2019）'!$B$2:$J$3668,7,FALSE),"")))</f>
        <v/>
      </c>
      <c r="J3724" s="56" t="str">
        <f>IF(AND(OR(D3718&lt;&gt;"",E3718&lt;&gt;"",F3718&lt;&gt;"",G3718&lt;&gt;""),E3724=""),"",IF(AND($D$5="",$E$5="",$F$5="",$G$5=""),"",IFERROR(VLOOKUP(B3724,'勘定科目コード（2019）'!$B$2:$J$3668,8,FALSE),"")))</f>
        <v/>
      </c>
      <c r="K3724" s="57" t="str">
        <f>IF(AND(OR(D3718&lt;&gt;"",E3718&lt;&gt;"",F3718&lt;&gt;"",G3718&lt;&gt;""),E3724=""),"",IF(AND($D$5="",$E$5="",$F$5="",$G$5=""),"",IFERROR(VLOOKUP(B3724,'勘定科目コード（2019）'!$B$2:$J$3668,9,FALSE),"")))</f>
        <v/>
      </c>
      <c r="L3724" s="44" t="str">
        <f>IFERROR(VLOOKUP(D3724,'勘定科目コード（2019）'!$E$2:$J$500,7,FALSE),"")</f>
        <v/>
      </c>
    </row>
    <row r="3725" spans="2:12" hidden="1" x14ac:dyDescent="0.15">
      <c r="B3725" s="31">
        <v>3715</v>
      </c>
      <c r="D3725" s="51" t="str">
        <f>IF(AND($D$5="",$E$5="",$F$5="",$G$5=""),"",(IFERROR(VLOOKUP(B3725,'勘定科目コード（2019）'!$B$2:$J$3668,3,FALSE),"")))</f>
        <v/>
      </c>
      <c r="E3725" s="52" t="str">
        <f>IF(AND(OR($D$5&lt;&gt;"",$E$5&lt;&gt;"",$F$5&lt;&gt;"",$G$5&lt;&gt;""),D3725=""),"",IF(AND($D$5="",$E$5="",$F$5="",$G$5=""),"",IFERROR(VLOOKUP(B3725,'勘定科目コード（2019）'!$B$2:$J$3668,4,FALSE),"")))</f>
        <v/>
      </c>
      <c r="F3725" s="53" t="str">
        <f>IF(AND(OR(D3719&lt;&gt;"",E3719&lt;&gt;"",F3719&lt;&gt;"",G3719&lt;&gt;""),E3725=""),"",IF(AND(OR(D3719&lt;&gt;"",E3719&lt;&gt;"",F3719&lt;&gt;"",G3719&lt;&gt;""),E3725=""),"",IF(AND($D$5="",$E$5="",$F$5="",$G$5=""),"",IFERROR(VLOOKUP(B3725,'勘定科目コード（2019）'!$B$2:$J$3668,5,FALSE),""))))</f>
        <v/>
      </c>
      <c r="G3725" s="52" t="str">
        <f>IF(AND(OR(D3719&lt;&gt;"",E3719&lt;&gt;"",F3719&lt;&gt;"",G3719&lt;&gt;""),E3725=""),"",IF(AND($D$5="",$E$5="",$F$5="",$G$5=""),"",IFERROR(VLOOKUP(B3725,'勘定科目コード（2019）'!$B$2:$J$3668,6,FALSE),"")))</f>
        <v/>
      </c>
      <c r="H3725" s="54"/>
      <c r="I3725" s="55" t="str">
        <f>IF(AND(OR(D3719&lt;&gt;"",E3719&lt;&gt;"",F3719&lt;&gt;"",G3719&lt;&gt;""),E3725=""),"",IF(AND($D$5="",$E$5="",$F$5="",$G$5=""),"",IFERROR(VLOOKUP(B3725,'勘定科目コード（2019）'!$B$2:$J$3668,7,FALSE),"")))</f>
        <v/>
      </c>
      <c r="J3725" s="56" t="str">
        <f>IF(AND(OR(D3719&lt;&gt;"",E3719&lt;&gt;"",F3719&lt;&gt;"",G3719&lt;&gt;""),E3725=""),"",IF(AND($D$5="",$E$5="",$F$5="",$G$5=""),"",IFERROR(VLOOKUP(B3725,'勘定科目コード（2019）'!$B$2:$J$3668,8,FALSE),"")))</f>
        <v/>
      </c>
      <c r="K3725" s="57" t="str">
        <f>IF(AND(OR(D3719&lt;&gt;"",E3719&lt;&gt;"",F3719&lt;&gt;"",G3719&lt;&gt;""),E3725=""),"",IF(AND($D$5="",$E$5="",$F$5="",$G$5=""),"",IFERROR(VLOOKUP(B3725,'勘定科目コード（2019）'!$B$2:$J$3668,9,FALSE),"")))</f>
        <v/>
      </c>
      <c r="L3725" s="44" t="str">
        <f>IFERROR(VLOOKUP(D3725,'勘定科目コード（2019）'!$E$2:$J$500,7,FALSE),"")</f>
        <v/>
      </c>
    </row>
    <row r="3726" spans="2:12" hidden="1" x14ac:dyDescent="0.15">
      <c r="B3726" s="31">
        <v>3716</v>
      </c>
      <c r="D3726" s="51" t="str">
        <f>IF(AND($D$5="",$E$5="",$F$5="",$G$5=""),"",(IFERROR(VLOOKUP(B3726,'勘定科目コード（2019）'!$B$2:$J$3668,3,FALSE),"")))</f>
        <v/>
      </c>
      <c r="E3726" s="52" t="str">
        <f>IF(AND(OR($D$5&lt;&gt;"",$E$5&lt;&gt;"",$F$5&lt;&gt;"",$G$5&lt;&gt;""),D3726=""),"",IF(AND($D$5="",$E$5="",$F$5="",$G$5=""),"",IFERROR(VLOOKUP(B3726,'勘定科目コード（2019）'!$B$2:$J$3668,4,FALSE),"")))</f>
        <v/>
      </c>
      <c r="F3726" s="53" t="str">
        <f>IF(AND(OR(D3720&lt;&gt;"",E3720&lt;&gt;"",F3720&lt;&gt;"",G3720&lt;&gt;""),E3726=""),"",IF(AND(OR(D3720&lt;&gt;"",E3720&lt;&gt;"",F3720&lt;&gt;"",G3720&lt;&gt;""),E3726=""),"",IF(AND($D$5="",$E$5="",$F$5="",$G$5=""),"",IFERROR(VLOOKUP(B3726,'勘定科目コード（2019）'!$B$2:$J$3668,5,FALSE),""))))</f>
        <v/>
      </c>
      <c r="G3726" s="52" t="str">
        <f>IF(AND(OR(D3720&lt;&gt;"",E3720&lt;&gt;"",F3720&lt;&gt;"",G3720&lt;&gt;""),E3726=""),"",IF(AND($D$5="",$E$5="",$F$5="",$G$5=""),"",IFERROR(VLOOKUP(B3726,'勘定科目コード（2019）'!$B$2:$J$3668,6,FALSE),"")))</f>
        <v/>
      </c>
      <c r="H3726" s="54"/>
      <c r="I3726" s="55" t="str">
        <f>IF(AND(OR(D3720&lt;&gt;"",E3720&lt;&gt;"",F3720&lt;&gt;"",G3720&lt;&gt;""),E3726=""),"",IF(AND($D$5="",$E$5="",$F$5="",$G$5=""),"",IFERROR(VLOOKUP(B3726,'勘定科目コード（2019）'!$B$2:$J$3668,7,FALSE),"")))</f>
        <v/>
      </c>
      <c r="J3726" s="56" t="str">
        <f>IF(AND(OR(D3720&lt;&gt;"",E3720&lt;&gt;"",F3720&lt;&gt;"",G3720&lt;&gt;""),E3726=""),"",IF(AND($D$5="",$E$5="",$F$5="",$G$5=""),"",IFERROR(VLOOKUP(B3726,'勘定科目コード（2019）'!$B$2:$J$3668,8,FALSE),"")))</f>
        <v/>
      </c>
      <c r="K3726" s="57" t="str">
        <f>IF(AND(OR(D3720&lt;&gt;"",E3720&lt;&gt;"",F3720&lt;&gt;"",G3720&lt;&gt;""),E3726=""),"",IF(AND($D$5="",$E$5="",$F$5="",$G$5=""),"",IFERROR(VLOOKUP(B3726,'勘定科目コード（2019）'!$B$2:$J$3668,9,FALSE),"")))</f>
        <v/>
      </c>
      <c r="L3726" s="44" t="str">
        <f>IFERROR(VLOOKUP(D3726,'勘定科目コード（2019）'!$E$2:$J$500,7,FALSE),"")</f>
        <v/>
      </c>
    </row>
    <row r="3727" spans="2:12" hidden="1" x14ac:dyDescent="0.15">
      <c r="B3727" s="31">
        <v>3717</v>
      </c>
      <c r="D3727" s="51" t="str">
        <f>IF(AND($D$5="",$E$5="",$F$5="",$G$5=""),"",(IFERROR(VLOOKUP(B3727,'勘定科目コード（2019）'!$B$2:$J$3668,3,FALSE),"")))</f>
        <v/>
      </c>
      <c r="E3727" s="52" t="str">
        <f>IF(AND(OR($D$5&lt;&gt;"",$E$5&lt;&gt;"",$F$5&lt;&gt;"",$G$5&lt;&gt;""),D3727=""),"",IF(AND($D$5="",$E$5="",$F$5="",$G$5=""),"",IFERROR(VLOOKUP(B3727,'勘定科目コード（2019）'!$B$2:$J$3668,4,FALSE),"")))</f>
        <v/>
      </c>
      <c r="F3727" s="53" t="str">
        <f>IF(AND(OR(D3721&lt;&gt;"",E3721&lt;&gt;"",F3721&lt;&gt;"",G3721&lt;&gt;""),E3727=""),"",IF(AND(OR(D3721&lt;&gt;"",E3721&lt;&gt;"",F3721&lt;&gt;"",G3721&lt;&gt;""),E3727=""),"",IF(AND($D$5="",$E$5="",$F$5="",$G$5=""),"",IFERROR(VLOOKUP(B3727,'勘定科目コード（2019）'!$B$2:$J$3668,5,FALSE),""))))</f>
        <v/>
      </c>
      <c r="G3727" s="52" t="str">
        <f>IF(AND(OR(D3721&lt;&gt;"",E3721&lt;&gt;"",F3721&lt;&gt;"",G3721&lt;&gt;""),E3727=""),"",IF(AND($D$5="",$E$5="",$F$5="",$G$5=""),"",IFERROR(VLOOKUP(B3727,'勘定科目コード（2019）'!$B$2:$J$3668,6,FALSE),"")))</f>
        <v/>
      </c>
      <c r="H3727" s="54"/>
      <c r="I3727" s="55" t="str">
        <f>IF(AND(OR(D3721&lt;&gt;"",E3721&lt;&gt;"",F3721&lt;&gt;"",G3721&lt;&gt;""),E3727=""),"",IF(AND($D$5="",$E$5="",$F$5="",$G$5=""),"",IFERROR(VLOOKUP(B3727,'勘定科目コード（2019）'!$B$2:$J$3668,7,FALSE),"")))</f>
        <v/>
      </c>
      <c r="J3727" s="56" t="str">
        <f>IF(AND(OR(D3721&lt;&gt;"",E3721&lt;&gt;"",F3721&lt;&gt;"",G3721&lt;&gt;""),E3727=""),"",IF(AND($D$5="",$E$5="",$F$5="",$G$5=""),"",IFERROR(VLOOKUP(B3727,'勘定科目コード（2019）'!$B$2:$J$3668,8,FALSE),"")))</f>
        <v/>
      </c>
      <c r="K3727" s="57" t="str">
        <f>IF(AND(OR(D3721&lt;&gt;"",E3721&lt;&gt;"",F3721&lt;&gt;"",G3721&lt;&gt;""),E3727=""),"",IF(AND($D$5="",$E$5="",$F$5="",$G$5=""),"",IFERROR(VLOOKUP(B3727,'勘定科目コード（2019）'!$B$2:$J$3668,9,FALSE),"")))</f>
        <v/>
      </c>
      <c r="L3727" s="44" t="str">
        <f>IFERROR(VLOOKUP(D3727,'勘定科目コード（2019）'!$E$2:$J$500,7,FALSE),"")</f>
        <v/>
      </c>
    </row>
    <row r="3728" spans="2:12" hidden="1" x14ac:dyDescent="0.15">
      <c r="B3728" s="31">
        <v>3718</v>
      </c>
      <c r="D3728" s="51" t="str">
        <f>IF(AND($D$5="",$E$5="",$F$5="",$G$5=""),"",(IFERROR(VLOOKUP(B3728,'勘定科目コード（2019）'!$B$2:$J$3668,3,FALSE),"")))</f>
        <v/>
      </c>
      <c r="E3728" s="52" t="str">
        <f>IF(AND(OR($D$5&lt;&gt;"",$E$5&lt;&gt;"",$F$5&lt;&gt;"",$G$5&lt;&gt;""),D3728=""),"",IF(AND($D$5="",$E$5="",$F$5="",$G$5=""),"",IFERROR(VLOOKUP(B3728,'勘定科目コード（2019）'!$B$2:$J$3668,4,FALSE),"")))</f>
        <v/>
      </c>
      <c r="F3728" s="53" t="str">
        <f>IF(AND(OR(D3722&lt;&gt;"",E3722&lt;&gt;"",F3722&lt;&gt;"",G3722&lt;&gt;""),E3728=""),"",IF(AND(OR(D3722&lt;&gt;"",E3722&lt;&gt;"",F3722&lt;&gt;"",G3722&lt;&gt;""),E3728=""),"",IF(AND($D$5="",$E$5="",$F$5="",$G$5=""),"",IFERROR(VLOOKUP(B3728,'勘定科目コード（2019）'!$B$2:$J$3668,5,FALSE),""))))</f>
        <v/>
      </c>
      <c r="G3728" s="52" t="str">
        <f>IF(AND(OR(D3722&lt;&gt;"",E3722&lt;&gt;"",F3722&lt;&gt;"",G3722&lt;&gt;""),E3728=""),"",IF(AND($D$5="",$E$5="",$F$5="",$G$5=""),"",IFERROR(VLOOKUP(B3728,'勘定科目コード（2019）'!$B$2:$J$3668,6,FALSE),"")))</f>
        <v/>
      </c>
      <c r="H3728" s="54"/>
      <c r="I3728" s="55" t="str">
        <f>IF(AND(OR(D3722&lt;&gt;"",E3722&lt;&gt;"",F3722&lt;&gt;"",G3722&lt;&gt;""),E3728=""),"",IF(AND($D$5="",$E$5="",$F$5="",$G$5=""),"",IFERROR(VLOOKUP(B3728,'勘定科目コード（2019）'!$B$2:$J$3668,7,FALSE),"")))</f>
        <v/>
      </c>
      <c r="J3728" s="56" t="str">
        <f>IF(AND(OR(D3722&lt;&gt;"",E3722&lt;&gt;"",F3722&lt;&gt;"",G3722&lt;&gt;""),E3728=""),"",IF(AND($D$5="",$E$5="",$F$5="",$G$5=""),"",IFERROR(VLOOKUP(B3728,'勘定科目コード（2019）'!$B$2:$J$3668,8,FALSE),"")))</f>
        <v/>
      </c>
      <c r="K3728" s="57" t="str">
        <f>IF(AND(OR(D3722&lt;&gt;"",E3722&lt;&gt;"",F3722&lt;&gt;"",G3722&lt;&gt;""),E3728=""),"",IF(AND($D$5="",$E$5="",$F$5="",$G$5=""),"",IFERROR(VLOOKUP(B3728,'勘定科目コード（2019）'!$B$2:$J$3668,9,FALSE),"")))</f>
        <v/>
      </c>
      <c r="L3728" s="44" t="str">
        <f>IFERROR(VLOOKUP(D3728,'勘定科目コード（2019）'!$E$2:$J$500,7,FALSE),"")</f>
        <v/>
      </c>
    </row>
    <row r="3729" spans="2:12" hidden="1" x14ac:dyDescent="0.15">
      <c r="B3729" s="31">
        <v>3719</v>
      </c>
      <c r="D3729" s="51" t="str">
        <f>IF(AND($D$5="",$E$5="",$F$5="",$G$5=""),"",(IFERROR(VLOOKUP(B3729,'勘定科目コード（2019）'!$B$2:$J$3668,3,FALSE),"")))</f>
        <v/>
      </c>
      <c r="E3729" s="52" t="str">
        <f>IF(AND(OR($D$5&lt;&gt;"",$E$5&lt;&gt;"",$F$5&lt;&gt;"",$G$5&lt;&gt;""),D3729=""),"",IF(AND($D$5="",$E$5="",$F$5="",$G$5=""),"",IFERROR(VLOOKUP(B3729,'勘定科目コード（2019）'!$B$2:$J$3668,4,FALSE),"")))</f>
        <v/>
      </c>
      <c r="F3729" s="53" t="str">
        <f>IF(AND(OR(D3723&lt;&gt;"",E3723&lt;&gt;"",F3723&lt;&gt;"",G3723&lt;&gt;""),E3729=""),"",IF(AND(OR(D3723&lt;&gt;"",E3723&lt;&gt;"",F3723&lt;&gt;"",G3723&lt;&gt;""),E3729=""),"",IF(AND($D$5="",$E$5="",$F$5="",$G$5=""),"",IFERROR(VLOOKUP(B3729,'勘定科目コード（2019）'!$B$2:$J$3668,5,FALSE),""))))</f>
        <v/>
      </c>
      <c r="G3729" s="52" t="str">
        <f>IF(AND(OR(D3723&lt;&gt;"",E3723&lt;&gt;"",F3723&lt;&gt;"",G3723&lt;&gt;""),E3729=""),"",IF(AND($D$5="",$E$5="",$F$5="",$G$5=""),"",IFERROR(VLOOKUP(B3729,'勘定科目コード（2019）'!$B$2:$J$3668,6,FALSE),"")))</f>
        <v/>
      </c>
      <c r="H3729" s="54"/>
      <c r="I3729" s="55" t="str">
        <f>IF(AND(OR(D3723&lt;&gt;"",E3723&lt;&gt;"",F3723&lt;&gt;"",G3723&lt;&gt;""),E3729=""),"",IF(AND($D$5="",$E$5="",$F$5="",$G$5=""),"",IFERROR(VLOOKUP(B3729,'勘定科目コード（2019）'!$B$2:$J$3668,7,FALSE),"")))</f>
        <v/>
      </c>
      <c r="J3729" s="56" t="str">
        <f>IF(AND(OR(D3723&lt;&gt;"",E3723&lt;&gt;"",F3723&lt;&gt;"",G3723&lt;&gt;""),E3729=""),"",IF(AND($D$5="",$E$5="",$F$5="",$G$5=""),"",IFERROR(VLOOKUP(B3729,'勘定科目コード（2019）'!$B$2:$J$3668,8,FALSE),"")))</f>
        <v/>
      </c>
      <c r="K3729" s="57" t="str">
        <f>IF(AND(OR(D3723&lt;&gt;"",E3723&lt;&gt;"",F3723&lt;&gt;"",G3723&lt;&gt;""),E3729=""),"",IF(AND($D$5="",$E$5="",$F$5="",$G$5=""),"",IFERROR(VLOOKUP(B3729,'勘定科目コード（2019）'!$B$2:$J$3668,9,FALSE),"")))</f>
        <v/>
      </c>
      <c r="L3729" s="44" t="str">
        <f>IFERROR(VLOOKUP(D3729,'勘定科目コード（2019）'!$E$2:$J$500,7,FALSE),"")</f>
        <v/>
      </c>
    </row>
    <row r="3730" spans="2:12" hidden="1" x14ac:dyDescent="0.15">
      <c r="B3730" s="31">
        <v>3720</v>
      </c>
      <c r="D3730" s="51" t="str">
        <f>IF(AND($D$5="",$E$5="",$F$5="",$G$5=""),"",(IFERROR(VLOOKUP(B3730,'勘定科目コード（2019）'!$B$2:$J$3668,3,FALSE),"")))</f>
        <v/>
      </c>
      <c r="E3730" s="52" t="str">
        <f>IF(AND(OR($D$5&lt;&gt;"",$E$5&lt;&gt;"",$F$5&lt;&gt;"",$G$5&lt;&gt;""),D3730=""),"",IF(AND($D$5="",$E$5="",$F$5="",$G$5=""),"",IFERROR(VLOOKUP(B3730,'勘定科目コード（2019）'!$B$2:$J$3668,4,FALSE),"")))</f>
        <v/>
      </c>
      <c r="F3730" s="53" t="str">
        <f>IF(AND(OR(D3724&lt;&gt;"",E3724&lt;&gt;"",F3724&lt;&gt;"",G3724&lt;&gt;""),E3730=""),"",IF(AND(OR(D3724&lt;&gt;"",E3724&lt;&gt;"",F3724&lt;&gt;"",G3724&lt;&gt;""),E3730=""),"",IF(AND($D$5="",$E$5="",$F$5="",$G$5=""),"",IFERROR(VLOOKUP(B3730,'勘定科目コード（2019）'!$B$2:$J$3668,5,FALSE),""))))</f>
        <v/>
      </c>
      <c r="G3730" s="52" t="str">
        <f>IF(AND(OR(D3724&lt;&gt;"",E3724&lt;&gt;"",F3724&lt;&gt;"",G3724&lt;&gt;""),E3730=""),"",IF(AND($D$5="",$E$5="",$F$5="",$G$5=""),"",IFERROR(VLOOKUP(B3730,'勘定科目コード（2019）'!$B$2:$J$3668,6,FALSE),"")))</f>
        <v/>
      </c>
      <c r="H3730" s="54"/>
      <c r="I3730" s="55" t="str">
        <f>IF(AND(OR(D3724&lt;&gt;"",E3724&lt;&gt;"",F3724&lt;&gt;"",G3724&lt;&gt;""),E3730=""),"",IF(AND($D$5="",$E$5="",$F$5="",$G$5=""),"",IFERROR(VLOOKUP(B3730,'勘定科目コード（2019）'!$B$2:$J$3668,7,FALSE),"")))</f>
        <v/>
      </c>
      <c r="J3730" s="56" t="str">
        <f>IF(AND(OR(D3724&lt;&gt;"",E3724&lt;&gt;"",F3724&lt;&gt;"",G3724&lt;&gt;""),E3730=""),"",IF(AND($D$5="",$E$5="",$F$5="",$G$5=""),"",IFERROR(VLOOKUP(B3730,'勘定科目コード（2019）'!$B$2:$J$3668,8,FALSE),"")))</f>
        <v/>
      </c>
      <c r="K3730" s="57" t="str">
        <f>IF(AND(OR(D3724&lt;&gt;"",E3724&lt;&gt;"",F3724&lt;&gt;"",G3724&lt;&gt;""),E3730=""),"",IF(AND($D$5="",$E$5="",$F$5="",$G$5=""),"",IFERROR(VLOOKUP(B3730,'勘定科目コード（2019）'!$B$2:$J$3668,9,FALSE),"")))</f>
        <v/>
      </c>
      <c r="L3730" s="44" t="str">
        <f>IFERROR(VLOOKUP(D3730,'勘定科目コード（2019）'!$E$2:$J$500,7,FALSE),"")</f>
        <v/>
      </c>
    </row>
    <row r="3731" spans="2:12" hidden="1" x14ac:dyDescent="0.15">
      <c r="B3731" s="31">
        <v>3721</v>
      </c>
      <c r="D3731" s="51" t="str">
        <f>IF(AND($D$5="",$E$5="",$F$5="",$G$5=""),"",(IFERROR(VLOOKUP(B3731,'勘定科目コード（2019）'!$B$2:$J$3668,3,FALSE),"")))</f>
        <v/>
      </c>
      <c r="E3731" s="52" t="str">
        <f>IF(AND(OR($D$5&lt;&gt;"",$E$5&lt;&gt;"",$F$5&lt;&gt;"",$G$5&lt;&gt;""),D3731=""),"",IF(AND($D$5="",$E$5="",$F$5="",$G$5=""),"",IFERROR(VLOOKUP(B3731,'勘定科目コード（2019）'!$B$2:$J$3668,4,FALSE),"")))</f>
        <v/>
      </c>
      <c r="F3731" s="53" t="str">
        <f>IF(AND(OR(D3725&lt;&gt;"",E3725&lt;&gt;"",F3725&lt;&gt;"",G3725&lt;&gt;""),E3731=""),"",IF(AND(OR(D3725&lt;&gt;"",E3725&lt;&gt;"",F3725&lt;&gt;"",G3725&lt;&gt;""),E3731=""),"",IF(AND($D$5="",$E$5="",$F$5="",$G$5=""),"",IFERROR(VLOOKUP(B3731,'勘定科目コード（2019）'!$B$2:$J$3668,5,FALSE),""))))</f>
        <v/>
      </c>
      <c r="G3731" s="52" t="str">
        <f>IF(AND(OR(D3725&lt;&gt;"",E3725&lt;&gt;"",F3725&lt;&gt;"",G3725&lt;&gt;""),E3731=""),"",IF(AND($D$5="",$E$5="",$F$5="",$G$5=""),"",IFERROR(VLOOKUP(B3731,'勘定科目コード（2019）'!$B$2:$J$3668,6,FALSE),"")))</f>
        <v/>
      </c>
      <c r="H3731" s="54"/>
      <c r="I3731" s="55" t="str">
        <f>IF(AND(OR(D3725&lt;&gt;"",E3725&lt;&gt;"",F3725&lt;&gt;"",G3725&lt;&gt;""),E3731=""),"",IF(AND($D$5="",$E$5="",$F$5="",$G$5=""),"",IFERROR(VLOOKUP(B3731,'勘定科目コード（2019）'!$B$2:$J$3668,7,FALSE),"")))</f>
        <v/>
      </c>
      <c r="J3731" s="56" t="str">
        <f>IF(AND(OR(D3725&lt;&gt;"",E3725&lt;&gt;"",F3725&lt;&gt;"",G3725&lt;&gt;""),E3731=""),"",IF(AND($D$5="",$E$5="",$F$5="",$G$5=""),"",IFERROR(VLOOKUP(B3731,'勘定科目コード（2019）'!$B$2:$J$3668,8,FALSE),"")))</f>
        <v/>
      </c>
      <c r="K3731" s="57" t="str">
        <f>IF(AND(OR(D3725&lt;&gt;"",E3725&lt;&gt;"",F3725&lt;&gt;"",G3725&lt;&gt;""),E3731=""),"",IF(AND($D$5="",$E$5="",$F$5="",$G$5=""),"",IFERROR(VLOOKUP(B3731,'勘定科目コード（2019）'!$B$2:$J$3668,9,FALSE),"")))</f>
        <v/>
      </c>
      <c r="L3731" s="44" t="str">
        <f>IFERROR(VLOOKUP(D3731,'勘定科目コード（2019）'!$E$2:$J$500,7,FALSE),"")</f>
        <v/>
      </c>
    </row>
    <row r="3732" spans="2:12" hidden="1" x14ac:dyDescent="0.15">
      <c r="B3732" s="31">
        <v>3722</v>
      </c>
      <c r="D3732" s="51" t="str">
        <f>IF(AND($D$5="",$E$5="",$F$5="",$G$5=""),"",(IFERROR(VLOOKUP(B3732,'勘定科目コード（2019）'!$B$2:$J$3668,3,FALSE),"")))</f>
        <v/>
      </c>
      <c r="E3732" s="52" t="str">
        <f>IF(AND(OR($D$5&lt;&gt;"",$E$5&lt;&gt;"",$F$5&lt;&gt;"",$G$5&lt;&gt;""),D3732=""),"",IF(AND($D$5="",$E$5="",$F$5="",$G$5=""),"",IFERROR(VLOOKUP(B3732,'勘定科目コード（2019）'!$B$2:$J$3668,4,FALSE),"")))</f>
        <v/>
      </c>
      <c r="F3732" s="53" t="str">
        <f>IF(AND(OR(D3726&lt;&gt;"",E3726&lt;&gt;"",F3726&lt;&gt;"",G3726&lt;&gt;""),E3732=""),"",IF(AND(OR(D3726&lt;&gt;"",E3726&lt;&gt;"",F3726&lt;&gt;"",G3726&lt;&gt;""),E3732=""),"",IF(AND($D$5="",$E$5="",$F$5="",$G$5=""),"",IFERROR(VLOOKUP(B3732,'勘定科目コード（2019）'!$B$2:$J$3668,5,FALSE),""))))</f>
        <v/>
      </c>
      <c r="G3732" s="52" t="str">
        <f>IF(AND(OR(D3726&lt;&gt;"",E3726&lt;&gt;"",F3726&lt;&gt;"",G3726&lt;&gt;""),E3732=""),"",IF(AND($D$5="",$E$5="",$F$5="",$G$5=""),"",IFERROR(VLOOKUP(B3732,'勘定科目コード（2019）'!$B$2:$J$3668,6,FALSE),"")))</f>
        <v/>
      </c>
      <c r="H3732" s="54"/>
      <c r="I3732" s="55" t="str">
        <f>IF(AND(OR(D3726&lt;&gt;"",E3726&lt;&gt;"",F3726&lt;&gt;"",G3726&lt;&gt;""),E3732=""),"",IF(AND($D$5="",$E$5="",$F$5="",$G$5=""),"",IFERROR(VLOOKUP(B3732,'勘定科目コード（2019）'!$B$2:$J$3668,7,FALSE),"")))</f>
        <v/>
      </c>
      <c r="J3732" s="56" t="str">
        <f>IF(AND(OR(D3726&lt;&gt;"",E3726&lt;&gt;"",F3726&lt;&gt;"",G3726&lt;&gt;""),E3732=""),"",IF(AND($D$5="",$E$5="",$F$5="",$G$5=""),"",IFERROR(VLOOKUP(B3732,'勘定科目コード（2019）'!$B$2:$J$3668,8,FALSE),"")))</f>
        <v/>
      </c>
      <c r="K3732" s="57" t="str">
        <f>IF(AND(OR(D3726&lt;&gt;"",E3726&lt;&gt;"",F3726&lt;&gt;"",G3726&lt;&gt;""),E3732=""),"",IF(AND($D$5="",$E$5="",$F$5="",$G$5=""),"",IFERROR(VLOOKUP(B3732,'勘定科目コード（2019）'!$B$2:$J$3668,9,FALSE),"")))</f>
        <v/>
      </c>
      <c r="L3732" s="44" t="str">
        <f>IFERROR(VLOOKUP(D3732,'勘定科目コード（2019）'!$E$2:$J$500,7,FALSE),"")</f>
        <v/>
      </c>
    </row>
    <row r="3733" spans="2:12" hidden="1" x14ac:dyDescent="0.15">
      <c r="B3733" s="31">
        <v>3723</v>
      </c>
      <c r="D3733" s="51" t="str">
        <f>IF(AND($D$5="",$E$5="",$F$5="",$G$5=""),"",(IFERROR(VLOOKUP(B3733,'勘定科目コード（2019）'!$B$2:$J$3668,3,FALSE),"")))</f>
        <v/>
      </c>
      <c r="E3733" s="52" t="str">
        <f>IF(AND(OR($D$5&lt;&gt;"",$E$5&lt;&gt;"",$F$5&lt;&gt;"",$G$5&lt;&gt;""),D3733=""),"",IF(AND($D$5="",$E$5="",$F$5="",$G$5=""),"",IFERROR(VLOOKUP(B3733,'勘定科目コード（2019）'!$B$2:$J$3668,4,FALSE),"")))</f>
        <v/>
      </c>
      <c r="F3733" s="53" t="str">
        <f>IF(AND(OR(D3727&lt;&gt;"",E3727&lt;&gt;"",F3727&lt;&gt;"",G3727&lt;&gt;""),E3733=""),"",IF(AND(OR(D3727&lt;&gt;"",E3727&lt;&gt;"",F3727&lt;&gt;"",G3727&lt;&gt;""),E3733=""),"",IF(AND($D$5="",$E$5="",$F$5="",$G$5=""),"",IFERROR(VLOOKUP(B3733,'勘定科目コード（2019）'!$B$2:$J$3668,5,FALSE),""))))</f>
        <v/>
      </c>
      <c r="G3733" s="52" t="str">
        <f>IF(AND(OR(D3727&lt;&gt;"",E3727&lt;&gt;"",F3727&lt;&gt;"",G3727&lt;&gt;""),E3733=""),"",IF(AND($D$5="",$E$5="",$F$5="",$G$5=""),"",IFERROR(VLOOKUP(B3733,'勘定科目コード（2019）'!$B$2:$J$3668,6,FALSE),"")))</f>
        <v/>
      </c>
      <c r="H3733" s="54"/>
      <c r="I3733" s="55" t="str">
        <f>IF(AND(OR(D3727&lt;&gt;"",E3727&lt;&gt;"",F3727&lt;&gt;"",G3727&lt;&gt;""),E3733=""),"",IF(AND($D$5="",$E$5="",$F$5="",$G$5=""),"",IFERROR(VLOOKUP(B3733,'勘定科目コード（2019）'!$B$2:$J$3668,7,FALSE),"")))</f>
        <v/>
      </c>
      <c r="J3733" s="56" t="str">
        <f>IF(AND(OR(D3727&lt;&gt;"",E3727&lt;&gt;"",F3727&lt;&gt;"",G3727&lt;&gt;""),E3733=""),"",IF(AND($D$5="",$E$5="",$F$5="",$G$5=""),"",IFERROR(VLOOKUP(B3733,'勘定科目コード（2019）'!$B$2:$J$3668,8,FALSE),"")))</f>
        <v/>
      </c>
      <c r="K3733" s="57" t="str">
        <f>IF(AND(OR(D3727&lt;&gt;"",E3727&lt;&gt;"",F3727&lt;&gt;"",G3727&lt;&gt;""),E3733=""),"",IF(AND($D$5="",$E$5="",$F$5="",$G$5=""),"",IFERROR(VLOOKUP(B3733,'勘定科目コード（2019）'!$B$2:$J$3668,9,FALSE),"")))</f>
        <v/>
      </c>
      <c r="L3733" s="44" t="str">
        <f>IFERROR(VLOOKUP(D3733,'勘定科目コード（2019）'!$E$2:$J$500,7,FALSE),"")</f>
        <v/>
      </c>
    </row>
    <row r="3734" spans="2:12" hidden="1" x14ac:dyDescent="0.15">
      <c r="B3734" s="31">
        <v>3724</v>
      </c>
      <c r="D3734" s="51" t="str">
        <f>IF(AND($D$5="",$E$5="",$F$5="",$G$5=""),"",(IFERROR(VLOOKUP(B3734,'勘定科目コード（2019）'!$B$2:$J$3668,3,FALSE),"")))</f>
        <v/>
      </c>
      <c r="E3734" s="52" t="str">
        <f>IF(AND(OR($D$5&lt;&gt;"",$E$5&lt;&gt;"",$F$5&lt;&gt;"",$G$5&lt;&gt;""),D3734=""),"",IF(AND($D$5="",$E$5="",$F$5="",$G$5=""),"",IFERROR(VLOOKUP(B3734,'勘定科目コード（2019）'!$B$2:$J$3668,4,FALSE),"")))</f>
        <v/>
      </c>
      <c r="F3734" s="53" t="str">
        <f>IF(AND(OR(D3728&lt;&gt;"",E3728&lt;&gt;"",F3728&lt;&gt;"",G3728&lt;&gt;""),E3734=""),"",IF(AND(OR(D3728&lt;&gt;"",E3728&lt;&gt;"",F3728&lt;&gt;"",G3728&lt;&gt;""),E3734=""),"",IF(AND($D$5="",$E$5="",$F$5="",$G$5=""),"",IFERROR(VLOOKUP(B3734,'勘定科目コード（2019）'!$B$2:$J$3668,5,FALSE),""))))</f>
        <v/>
      </c>
      <c r="G3734" s="52" t="str">
        <f>IF(AND(OR(D3728&lt;&gt;"",E3728&lt;&gt;"",F3728&lt;&gt;"",G3728&lt;&gt;""),E3734=""),"",IF(AND($D$5="",$E$5="",$F$5="",$G$5=""),"",IFERROR(VLOOKUP(B3734,'勘定科目コード（2019）'!$B$2:$J$3668,6,FALSE),"")))</f>
        <v/>
      </c>
      <c r="H3734" s="54"/>
      <c r="I3734" s="55" t="str">
        <f>IF(AND(OR(D3728&lt;&gt;"",E3728&lt;&gt;"",F3728&lt;&gt;"",G3728&lt;&gt;""),E3734=""),"",IF(AND($D$5="",$E$5="",$F$5="",$G$5=""),"",IFERROR(VLOOKUP(B3734,'勘定科目コード（2019）'!$B$2:$J$3668,7,FALSE),"")))</f>
        <v/>
      </c>
      <c r="J3734" s="56" t="str">
        <f>IF(AND(OR(D3728&lt;&gt;"",E3728&lt;&gt;"",F3728&lt;&gt;"",G3728&lt;&gt;""),E3734=""),"",IF(AND($D$5="",$E$5="",$F$5="",$G$5=""),"",IFERROR(VLOOKUP(B3734,'勘定科目コード（2019）'!$B$2:$J$3668,8,FALSE),"")))</f>
        <v/>
      </c>
      <c r="K3734" s="57" t="str">
        <f>IF(AND(OR(D3728&lt;&gt;"",E3728&lt;&gt;"",F3728&lt;&gt;"",G3728&lt;&gt;""),E3734=""),"",IF(AND($D$5="",$E$5="",$F$5="",$G$5=""),"",IFERROR(VLOOKUP(B3734,'勘定科目コード（2019）'!$B$2:$J$3668,9,FALSE),"")))</f>
        <v/>
      </c>
      <c r="L3734" s="44" t="str">
        <f>IFERROR(VLOOKUP(D3734,'勘定科目コード（2019）'!$E$2:$J$500,7,FALSE),"")</f>
        <v/>
      </c>
    </row>
    <row r="3735" spans="2:12" hidden="1" x14ac:dyDescent="0.15">
      <c r="B3735" s="31">
        <v>3725</v>
      </c>
      <c r="D3735" s="51" t="str">
        <f>IF(AND($D$5="",$E$5="",$F$5="",$G$5=""),"",(IFERROR(VLOOKUP(B3735,'勘定科目コード（2019）'!$B$2:$J$3668,3,FALSE),"")))</f>
        <v/>
      </c>
      <c r="E3735" s="52" t="str">
        <f>IF(AND(OR($D$5&lt;&gt;"",$E$5&lt;&gt;"",$F$5&lt;&gt;"",$G$5&lt;&gt;""),D3735=""),"",IF(AND($D$5="",$E$5="",$F$5="",$G$5=""),"",IFERROR(VLOOKUP(B3735,'勘定科目コード（2019）'!$B$2:$J$3668,4,FALSE),"")))</f>
        <v/>
      </c>
      <c r="F3735" s="53" t="str">
        <f>IF(AND(OR(D3729&lt;&gt;"",E3729&lt;&gt;"",F3729&lt;&gt;"",G3729&lt;&gt;""),E3735=""),"",IF(AND(OR(D3729&lt;&gt;"",E3729&lt;&gt;"",F3729&lt;&gt;"",G3729&lt;&gt;""),E3735=""),"",IF(AND($D$5="",$E$5="",$F$5="",$G$5=""),"",IFERROR(VLOOKUP(B3735,'勘定科目コード（2019）'!$B$2:$J$3668,5,FALSE),""))))</f>
        <v/>
      </c>
      <c r="G3735" s="52" t="str">
        <f>IF(AND(OR(D3729&lt;&gt;"",E3729&lt;&gt;"",F3729&lt;&gt;"",G3729&lt;&gt;""),E3735=""),"",IF(AND($D$5="",$E$5="",$F$5="",$G$5=""),"",IFERROR(VLOOKUP(B3735,'勘定科目コード（2019）'!$B$2:$J$3668,6,FALSE),"")))</f>
        <v/>
      </c>
      <c r="H3735" s="54"/>
      <c r="I3735" s="55" t="str">
        <f>IF(AND(OR(D3729&lt;&gt;"",E3729&lt;&gt;"",F3729&lt;&gt;"",G3729&lt;&gt;""),E3735=""),"",IF(AND($D$5="",$E$5="",$F$5="",$G$5=""),"",IFERROR(VLOOKUP(B3735,'勘定科目コード（2019）'!$B$2:$J$3668,7,FALSE),"")))</f>
        <v/>
      </c>
      <c r="J3735" s="56" t="str">
        <f>IF(AND(OR(D3729&lt;&gt;"",E3729&lt;&gt;"",F3729&lt;&gt;"",G3729&lt;&gt;""),E3735=""),"",IF(AND($D$5="",$E$5="",$F$5="",$G$5=""),"",IFERROR(VLOOKUP(B3735,'勘定科目コード（2019）'!$B$2:$J$3668,8,FALSE),"")))</f>
        <v/>
      </c>
      <c r="K3735" s="57" t="str">
        <f>IF(AND(OR(D3729&lt;&gt;"",E3729&lt;&gt;"",F3729&lt;&gt;"",G3729&lt;&gt;""),E3735=""),"",IF(AND($D$5="",$E$5="",$F$5="",$G$5=""),"",IFERROR(VLOOKUP(B3735,'勘定科目コード（2019）'!$B$2:$J$3668,9,FALSE),"")))</f>
        <v/>
      </c>
      <c r="L3735" s="44" t="str">
        <f>IFERROR(VLOOKUP(D3735,'勘定科目コード（2019）'!$E$2:$J$500,7,FALSE),"")</f>
        <v/>
      </c>
    </row>
    <row r="3736" spans="2:12" hidden="1" x14ac:dyDescent="0.15">
      <c r="B3736" s="31">
        <v>3726</v>
      </c>
      <c r="D3736" s="51" t="str">
        <f>IF(AND($D$5="",$E$5="",$F$5="",$G$5=""),"",(IFERROR(VLOOKUP(B3736,'勘定科目コード（2019）'!$B$2:$J$3668,3,FALSE),"")))</f>
        <v/>
      </c>
      <c r="E3736" s="52" t="str">
        <f>IF(AND(OR($D$5&lt;&gt;"",$E$5&lt;&gt;"",$F$5&lt;&gt;"",$G$5&lt;&gt;""),D3736=""),"",IF(AND($D$5="",$E$5="",$F$5="",$G$5=""),"",IFERROR(VLOOKUP(B3736,'勘定科目コード（2019）'!$B$2:$J$3668,4,FALSE),"")))</f>
        <v/>
      </c>
      <c r="F3736" s="53" t="str">
        <f>IF(AND(OR(D3730&lt;&gt;"",E3730&lt;&gt;"",F3730&lt;&gt;"",G3730&lt;&gt;""),E3736=""),"",IF(AND(OR(D3730&lt;&gt;"",E3730&lt;&gt;"",F3730&lt;&gt;"",G3730&lt;&gt;""),E3736=""),"",IF(AND($D$5="",$E$5="",$F$5="",$G$5=""),"",IFERROR(VLOOKUP(B3736,'勘定科目コード（2019）'!$B$2:$J$3668,5,FALSE),""))))</f>
        <v/>
      </c>
      <c r="G3736" s="52" t="str">
        <f>IF(AND(OR(D3730&lt;&gt;"",E3730&lt;&gt;"",F3730&lt;&gt;"",G3730&lt;&gt;""),E3736=""),"",IF(AND($D$5="",$E$5="",$F$5="",$G$5=""),"",IFERROR(VLOOKUP(B3736,'勘定科目コード（2019）'!$B$2:$J$3668,6,FALSE),"")))</f>
        <v/>
      </c>
      <c r="H3736" s="54"/>
      <c r="I3736" s="55" t="str">
        <f>IF(AND(OR(D3730&lt;&gt;"",E3730&lt;&gt;"",F3730&lt;&gt;"",G3730&lt;&gt;""),E3736=""),"",IF(AND($D$5="",$E$5="",$F$5="",$G$5=""),"",IFERROR(VLOOKUP(B3736,'勘定科目コード（2019）'!$B$2:$J$3668,7,FALSE),"")))</f>
        <v/>
      </c>
      <c r="J3736" s="56" t="str">
        <f>IF(AND(OR(D3730&lt;&gt;"",E3730&lt;&gt;"",F3730&lt;&gt;"",G3730&lt;&gt;""),E3736=""),"",IF(AND($D$5="",$E$5="",$F$5="",$G$5=""),"",IFERROR(VLOOKUP(B3736,'勘定科目コード（2019）'!$B$2:$J$3668,8,FALSE),"")))</f>
        <v/>
      </c>
      <c r="K3736" s="57" t="str">
        <f>IF(AND(OR(D3730&lt;&gt;"",E3730&lt;&gt;"",F3730&lt;&gt;"",G3730&lt;&gt;""),E3736=""),"",IF(AND($D$5="",$E$5="",$F$5="",$G$5=""),"",IFERROR(VLOOKUP(B3736,'勘定科目コード（2019）'!$B$2:$J$3668,9,FALSE),"")))</f>
        <v/>
      </c>
      <c r="L3736" s="44" t="str">
        <f>IFERROR(VLOOKUP(D3736,'勘定科目コード（2019）'!$E$2:$J$500,7,FALSE),"")</f>
        <v/>
      </c>
    </row>
    <row r="3737" spans="2:12" hidden="1" x14ac:dyDescent="0.15">
      <c r="B3737" s="31">
        <v>3727</v>
      </c>
      <c r="D3737" s="51" t="str">
        <f>IF(AND($D$5="",$E$5="",$F$5="",$G$5=""),"",(IFERROR(VLOOKUP(B3737,'勘定科目コード（2019）'!$B$2:$J$3668,3,FALSE),"")))</f>
        <v/>
      </c>
      <c r="E3737" s="52" t="str">
        <f>IF(AND(OR($D$5&lt;&gt;"",$E$5&lt;&gt;"",$F$5&lt;&gt;"",$G$5&lt;&gt;""),D3737=""),"",IF(AND($D$5="",$E$5="",$F$5="",$G$5=""),"",IFERROR(VLOOKUP(B3737,'勘定科目コード（2019）'!$B$2:$J$3668,4,FALSE),"")))</f>
        <v/>
      </c>
      <c r="F3737" s="53" t="str">
        <f>IF(AND(OR(D3731&lt;&gt;"",E3731&lt;&gt;"",F3731&lt;&gt;"",G3731&lt;&gt;""),E3737=""),"",IF(AND(OR(D3731&lt;&gt;"",E3731&lt;&gt;"",F3731&lt;&gt;"",G3731&lt;&gt;""),E3737=""),"",IF(AND($D$5="",$E$5="",$F$5="",$G$5=""),"",IFERROR(VLOOKUP(B3737,'勘定科目コード（2019）'!$B$2:$J$3668,5,FALSE),""))))</f>
        <v/>
      </c>
      <c r="G3737" s="52" t="str">
        <f>IF(AND(OR(D3731&lt;&gt;"",E3731&lt;&gt;"",F3731&lt;&gt;"",G3731&lt;&gt;""),E3737=""),"",IF(AND($D$5="",$E$5="",$F$5="",$G$5=""),"",IFERROR(VLOOKUP(B3737,'勘定科目コード（2019）'!$B$2:$J$3668,6,FALSE),"")))</f>
        <v/>
      </c>
      <c r="H3737" s="54"/>
      <c r="I3737" s="55" t="str">
        <f>IF(AND(OR(D3731&lt;&gt;"",E3731&lt;&gt;"",F3731&lt;&gt;"",G3731&lt;&gt;""),E3737=""),"",IF(AND($D$5="",$E$5="",$F$5="",$G$5=""),"",IFERROR(VLOOKUP(B3737,'勘定科目コード（2019）'!$B$2:$J$3668,7,FALSE),"")))</f>
        <v/>
      </c>
      <c r="J3737" s="56" t="str">
        <f>IF(AND(OR(D3731&lt;&gt;"",E3731&lt;&gt;"",F3731&lt;&gt;"",G3731&lt;&gt;""),E3737=""),"",IF(AND($D$5="",$E$5="",$F$5="",$G$5=""),"",IFERROR(VLOOKUP(B3737,'勘定科目コード（2019）'!$B$2:$J$3668,8,FALSE),"")))</f>
        <v/>
      </c>
      <c r="K3737" s="57" t="str">
        <f>IF(AND(OR(D3731&lt;&gt;"",E3731&lt;&gt;"",F3731&lt;&gt;"",G3731&lt;&gt;""),E3737=""),"",IF(AND($D$5="",$E$5="",$F$5="",$G$5=""),"",IFERROR(VLOOKUP(B3737,'勘定科目コード（2019）'!$B$2:$J$3668,9,FALSE),"")))</f>
        <v/>
      </c>
      <c r="L3737" s="44" t="str">
        <f>IFERROR(VLOOKUP(D3737,'勘定科目コード（2019）'!$E$2:$J$500,7,FALSE),"")</f>
        <v/>
      </c>
    </row>
    <row r="3738" spans="2:12" hidden="1" x14ac:dyDescent="0.15">
      <c r="B3738" s="31">
        <v>3728</v>
      </c>
      <c r="D3738" s="51" t="str">
        <f>IF(AND($D$5="",$E$5="",$F$5="",$G$5=""),"",(IFERROR(VLOOKUP(B3738,'勘定科目コード（2019）'!$B$2:$J$3668,3,FALSE),"")))</f>
        <v/>
      </c>
      <c r="E3738" s="52" t="str">
        <f>IF(AND(OR($D$5&lt;&gt;"",$E$5&lt;&gt;"",$F$5&lt;&gt;"",$G$5&lt;&gt;""),D3738=""),"",IF(AND($D$5="",$E$5="",$F$5="",$G$5=""),"",IFERROR(VLOOKUP(B3738,'勘定科目コード（2019）'!$B$2:$J$3668,4,FALSE),"")))</f>
        <v/>
      </c>
      <c r="F3738" s="53" t="str">
        <f>IF(AND(OR(D3732&lt;&gt;"",E3732&lt;&gt;"",F3732&lt;&gt;"",G3732&lt;&gt;""),E3738=""),"",IF(AND(OR(D3732&lt;&gt;"",E3732&lt;&gt;"",F3732&lt;&gt;"",G3732&lt;&gt;""),E3738=""),"",IF(AND($D$5="",$E$5="",$F$5="",$G$5=""),"",IFERROR(VLOOKUP(B3738,'勘定科目コード（2019）'!$B$2:$J$3668,5,FALSE),""))))</f>
        <v/>
      </c>
      <c r="G3738" s="52" t="str">
        <f>IF(AND(OR(D3732&lt;&gt;"",E3732&lt;&gt;"",F3732&lt;&gt;"",G3732&lt;&gt;""),E3738=""),"",IF(AND($D$5="",$E$5="",$F$5="",$G$5=""),"",IFERROR(VLOOKUP(B3738,'勘定科目コード（2019）'!$B$2:$J$3668,6,FALSE),"")))</f>
        <v/>
      </c>
      <c r="H3738" s="54"/>
      <c r="I3738" s="55" t="str">
        <f>IF(AND(OR(D3732&lt;&gt;"",E3732&lt;&gt;"",F3732&lt;&gt;"",G3732&lt;&gt;""),E3738=""),"",IF(AND($D$5="",$E$5="",$F$5="",$G$5=""),"",IFERROR(VLOOKUP(B3738,'勘定科目コード（2019）'!$B$2:$J$3668,7,FALSE),"")))</f>
        <v/>
      </c>
      <c r="J3738" s="56" t="str">
        <f>IF(AND(OR(D3732&lt;&gt;"",E3732&lt;&gt;"",F3732&lt;&gt;"",G3732&lt;&gt;""),E3738=""),"",IF(AND($D$5="",$E$5="",$F$5="",$G$5=""),"",IFERROR(VLOOKUP(B3738,'勘定科目コード（2019）'!$B$2:$J$3668,8,FALSE),"")))</f>
        <v/>
      </c>
      <c r="K3738" s="57" t="str">
        <f>IF(AND(OR(D3732&lt;&gt;"",E3732&lt;&gt;"",F3732&lt;&gt;"",G3732&lt;&gt;""),E3738=""),"",IF(AND($D$5="",$E$5="",$F$5="",$G$5=""),"",IFERROR(VLOOKUP(B3738,'勘定科目コード（2019）'!$B$2:$J$3668,9,FALSE),"")))</f>
        <v/>
      </c>
      <c r="L3738" s="44" t="str">
        <f>IFERROR(VLOOKUP(D3738,'勘定科目コード（2019）'!$E$2:$J$500,7,FALSE),"")</f>
        <v/>
      </c>
    </row>
    <row r="3739" spans="2:12" hidden="1" x14ac:dyDescent="0.15">
      <c r="B3739" s="31">
        <v>3729</v>
      </c>
      <c r="D3739" s="51" t="str">
        <f>IF(AND($D$5="",$E$5="",$F$5="",$G$5=""),"",(IFERROR(VLOOKUP(B3739,'勘定科目コード（2019）'!$B$2:$J$3668,3,FALSE),"")))</f>
        <v/>
      </c>
      <c r="E3739" s="52" t="str">
        <f>IF(AND(OR($D$5&lt;&gt;"",$E$5&lt;&gt;"",$F$5&lt;&gt;"",$G$5&lt;&gt;""),D3739=""),"",IF(AND($D$5="",$E$5="",$F$5="",$G$5=""),"",IFERROR(VLOOKUP(B3739,'勘定科目コード（2019）'!$B$2:$J$3668,4,FALSE),"")))</f>
        <v/>
      </c>
      <c r="F3739" s="53" t="str">
        <f>IF(AND(OR(D3733&lt;&gt;"",E3733&lt;&gt;"",F3733&lt;&gt;"",G3733&lt;&gt;""),E3739=""),"",IF(AND(OR(D3733&lt;&gt;"",E3733&lt;&gt;"",F3733&lt;&gt;"",G3733&lt;&gt;""),E3739=""),"",IF(AND($D$5="",$E$5="",$F$5="",$G$5=""),"",IFERROR(VLOOKUP(B3739,'勘定科目コード（2019）'!$B$2:$J$3668,5,FALSE),""))))</f>
        <v/>
      </c>
      <c r="G3739" s="52" t="str">
        <f>IF(AND(OR(D3733&lt;&gt;"",E3733&lt;&gt;"",F3733&lt;&gt;"",G3733&lt;&gt;""),E3739=""),"",IF(AND($D$5="",$E$5="",$F$5="",$G$5=""),"",IFERROR(VLOOKUP(B3739,'勘定科目コード（2019）'!$B$2:$J$3668,6,FALSE),"")))</f>
        <v/>
      </c>
      <c r="H3739" s="54"/>
      <c r="I3739" s="55" t="str">
        <f>IF(AND(OR(D3733&lt;&gt;"",E3733&lt;&gt;"",F3733&lt;&gt;"",G3733&lt;&gt;""),E3739=""),"",IF(AND($D$5="",$E$5="",$F$5="",$G$5=""),"",IFERROR(VLOOKUP(B3739,'勘定科目コード（2019）'!$B$2:$J$3668,7,FALSE),"")))</f>
        <v/>
      </c>
      <c r="J3739" s="56" t="str">
        <f>IF(AND(OR(D3733&lt;&gt;"",E3733&lt;&gt;"",F3733&lt;&gt;"",G3733&lt;&gt;""),E3739=""),"",IF(AND($D$5="",$E$5="",$F$5="",$G$5=""),"",IFERROR(VLOOKUP(B3739,'勘定科目コード（2019）'!$B$2:$J$3668,8,FALSE),"")))</f>
        <v/>
      </c>
      <c r="K3739" s="57" t="str">
        <f>IF(AND(OR(D3733&lt;&gt;"",E3733&lt;&gt;"",F3733&lt;&gt;"",G3733&lt;&gt;""),E3739=""),"",IF(AND($D$5="",$E$5="",$F$5="",$G$5=""),"",IFERROR(VLOOKUP(B3739,'勘定科目コード（2019）'!$B$2:$J$3668,9,FALSE),"")))</f>
        <v/>
      </c>
      <c r="L3739" s="44" t="str">
        <f>IFERROR(VLOOKUP(D3739,'勘定科目コード（2019）'!$E$2:$J$500,7,FALSE),"")</f>
        <v/>
      </c>
    </row>
    <row r="3740" spans="2:12" hidden="1" x14ac:dyDescent="0.15">
      <c r="B3740" s="31">
        <v>3730</v>
      </c>
      <c r="D3740" s="51" t="str">
        <f>IF(AND($D$5="",$E$5="",$F$5="",$G$5=""),"",(IFERROR(VLOOKUP(B3740,'勘定科目コード（2019）'!$B$2:$J$3668,3,FALSE),"")))</f>
        <v/>
      </c>
      <c r="E3740" s="52" t="str">
        <f>IF(AND(OR($D$5&lt;&gt;"",$E$5&lt;&gt;"",$F$5&lt;&gt;"",$G$5&lt;&gt;""),D3740=""),"",IF(AND($D$5="",$E$5="",$F$5="",$G$5=""),"",IFERROR(VLOOKUP(B3740,'勘定科目コード（2019）'!$B$2:$J$3668,4,FALSE),"")))</f>
        <v/>
      </c>
      <c r="F3740" s="53" t="str">
        <f>IF(AND(OR(D3734&lt;&gt;"",E3734&lt;&gt;"",F3734&lt;&gt;"",G3734&lt;&gt;""),E3740=""),"",IF(AND(OR(D3734&lt;&gt;"",E3734&lt;&gt;"",F3734&lt;&gt;"",G3734&lt;&gt;""),E3740=""),"",IF(AND($D$5="",$E$5="",$F$5="",$G$5=""),"",IFERROR(VLOOKUP(B3740,'勘定科目コード（2019）'!$B$2:$J$3668,5,FALSE),""))))</f>
        <v/>
      </c>
      <c r="G3740" s="52" t="str">
        <f>IF(AND(OR(D3734&lt;&gt;"",E3734&lt;&gt;"",F3734&lt;&gt;"",G3734&lt;&gt;""),E3740=""),"",IF(AND($D$5="",$E$5="",$F$5="",$G$5=""),"",IFERROR(VLOOKUP(B3740,'勘定科目コード（2019）'!$B$2:$J$3668,6,FALSE),"")))</f>
        <v/>
      </c>
      <c r="H3740" s="54"/>
      <c r="I3740" s="55" t="str">
        <f>IF(AND(OR(D3734&lt;&gt;"",E3734&lt;&gt;"",F3734&lt;&gt;"",G3734&lt;&gt;""),E3740=""),"",IF(AND($D$5="",$E$5="",$F$5="",$G$5=""),"",IFERROR(VLOOKUP(B3740,'勘定科目コード（2019）'!$B$2:$J$3668,7,FALSE),"")))</f>
        <v/>
      </c>
      <c r="J3740" s="56" t="str">
        <f>IF(AND(OR(D3734&lt;&gt;"",E3734&lt;&gt;"",F3734&lt;&gt;"",G3734&lt;&gt;""),E3740=""),"",IF(AND($D$5="",$E$5="",$F$5="",$G$5=""),"",IFERROR(VLOOKUP(B3740,'勘定科目コード（2019）'!$B$2:$J$3668,8,FALSE),"")))</f>
        <v/>
      </c>
      <c r="K3740" s="57" t="str">
        <f>IF(AND(OR(D3734&lt;&gt;"",E3734&lt;&gt;"",F3734&lt;&gt;"",G3734&lt;&gt;""),E3740=""),"",IF(AND($D$5="",$E$5="",$F$5="",$G$5=""),"",IFERROR(VLOOKUP(B3740,'勘定科目コード（2019）'!$B$2:$J$3668,9,FALSE),"")))</f>
        <v/>
      </c>
      <c r="L3740" s="44" t="str">
        <f>IFERROR(VLOOKUP(D3740,'勘定科目コード（2019）'!$E$2:$J$500,7,FALSE),"")</f>
        <v/>
      </c>
    </row>
    <row r="3741" spans="2:12" hidden="1" x14ac:dyDescent="0.15">
      <c r="B3741" s="31">
        <v>3731</v>
      </c>
      <c r="D3741" s="51" t="str">
        <f>IF(AND($D$5="",$E$5="",$F$5="",$G$5=""),"",(IFERROR(VLOOKUP(B3741,'勘定科目コード（2019）'!$B$2:$J$3668,3,FALSE),"")))</f>
        <v/>
      </c>
      <c r="E3741" s="52" t="str">
        <f>IF(AND(OR($D$5&lt;&gt;"",$E$5&lt;&gt;"",$F$5&lt;&gt;"",$G$5&lt;&gt;""),D3741=""),"",IF(AND($D$5="",$E$5="",$F$5="",$G$5=""),"",IFERROR(VLOOKUP(B3741,'勘定科目コード（2019）'!$B$2:$J$3668,4,FALSE),"")))</f>
        <v/>
      </c>
      <c r="F3741" s="53" t="str">
        <f>IF(AND(OR(D3735&lt;&gt;"",E3735&lt;&gt;"",F3735&lt;&gt;"",G3735&lt;&gt;""),E3741=""),"",IF(AND(OR(D3735&lt;&gt;"",E3735&lt;&gt;"",F3735&lt;&gt;"",G3735&lt;&gt;""),E3741=""),"",IF(AND($D$5="",$E$5="",$F$5="",$G$5=""),"",IFERROR(VLOOKUP(B3741,'勘定科目コード（2019）'!$B$2:$J$3668,5,FALSE),""))))</f>
        <v/>
      </c>
      <c r="G3741" s="52" t="str">
        <f>IF(AND(OR(D3735&lt;&gt;"",E3735&lt;&gt;"",F3735&lt;&gt;"",G3735&lt;&gt;""),E3741=""),"",IF(AND($D$5="",$E$5="",$F$5="",$G$5=""),"",IFERROR(VLOOKUP(B3741,'勘定科目コード（2019）'!$B$2:$J$3668,6,FALSE),"")))</f>
        <v/>
      </c>
      <c r="H3741" s="54"/>
      <c r="I3741" s="55" t="str">
        <f>IF(AND(OR(D3735&lt;&gt;"",E3735&lt;&gt;"",F3735&lt;&gt;"",G3735&lt;&gt;""),E3741=""),"",IF(AND($D$5="",$E$5="",$F$5="",$G$5=""),"",IFERROR(VLOOKUP(B3741,'勘定科目コード（2019）'!$B$2:$J$3668,7,FALSE),"")))</f>
        <v/>
      </c>
      <c r="J3741" s="56" t="str">
        <f>IF(AND(OR(D3735&lt;&gt;"",E3735&lt;&gt;"",F3735&lt;&gt;"",G3735&lt;&gt;""),E3741=""),"",IF(AND($D$5="",$E$5="",$F$5="",$G$5=""),"",IFERROR(VLOOKUP(B3741,'勘定科目コード（2019）'!$B$2:$J$3668,8,FALSE),"")))</f>
        <v/>
      </c>
      <c r="K3741" s="57" t="str">
        <f>IF(AND(OR(D3735&lt;&gt;"",E3735&lt;&gt;"",F3735&lt;&gt;"",G3735&lt;&gt;""),E3741=""),"",IF(AND($D$5="",$E$5="",$F$5="",$G$5=""),"",IFERROR(VLOOKUP(B3741,'勘定科目コード（2019）'!$B$2:$J$3668,9,FALSE),"")))</f>
        <v/>
      </c>
      <c r="L3741" s="44" t="str">
        <f>IFERROR(VLOOKUP(D3741,'勘定科目コード（2019）'!$E$2:$J$500,7,FALSE),"")</f>
        <v/>
      </c>
    </row>
    <row r="3742" spans="2:12" hidden="1" x14ac:dyDescent="0.15">
      <c r="B3742" s="31">
        <v>3732</v>
      </c>
      <c r="D3742" s="51" t="str">
        <f>IF(AND($D$5="",$E$5="",$F$5="",$G$5=""),"",(IFERROR(VLOOKUP(B3742,'勘定科目コード（2019）'!$B$2:$J$3668,3,FALSE),"")))</f>
        <v/>
      </c>
      <c r="E3742" s="52" t="str">
        <f>IF(AND(OR($D$5&lt;&gt;"",$E$5&lt;&gt;"",$F$5&lt;&gt;"",$G$5&lt;&gt;""),D3742=""),"",IF(AND($D$5="",$E$5="",$F$5="",$G$5=""),"",IFERROR(VLOOKUP(B3742,'勘定科目コード（2019）'!$B$2:$J$3668,4,FALSE),"")))</f>
        <v/>
      </c>
      <c r="F3742" s="53" t="str">
        <f>IF(AND(OR(D3736&lt;&gt;"",E3736&lt;&gt;"",F3736&lt;&gt;"",G3736&lt;&gt;""),E3742=""),"",IF(AND(OR(D3736&lt;&gt;"",E3736&lt;&gt;"",F3736&lt;&gt;"",G3736&lt;&gt;""),E3742=""),"",IF(AND($D$5="",$E$5="",$F$5="",$G$5=""),"",IFERROR(VLOOKUP(B3742,'勘定科目コード（2019）'!$B$2:$J$3668,5,FALSE),""))))</f>
        <v/>
      </c>
      <c r="G3742" s="52" t="str">
        <f>IF(AND(OR(D3736&lt;&gt;"",E3736&lt;&gt;"",F3736&lt;&gt;"",G3736&lt;&gt;""),E3742=""),"",IF(AND($D$5="",$E$5="",$F$5="",$G$5=""),"",IFERROR(VLOOKUP(B3742,'勘定科目コード（2019）'!$B$2:$J$3668,6,FALSE),"")))</f>
        <v/>
      </c>
      <c r="H3742" s="54"/>
      <c r="I3742" s="55" t="str">
        <f>IF(AND(OR(D3736&lt;&gt;"",E3736&lt;&gt;"",F3736&lt;&gt;"",G3736&lt;&gt;""),E3742=""),"",IF(AND($D$5="",$E$5="",$F$5="",$G$5=""),"",IFERROR(VLOOKUP(B3742,'勘定科目コード（2019）'!$B$2:$J$3668,7,FALSE),"")))</f>
        <v/>
      </c>
      <c r="J3742" s="56" t="str">
        <f>IF(AND(OR(D3736&lt;&gt;"",E3736&lt;&gt;"",F3736&lt;&gt;"",G3736&lt;&gt;""),E3742=""),"",IF(AND($D$5="",$E$5="",$F$5="",$G$5=""),"",IFERROR(VLOOKUP(B3742,'勘定科目コード（2019）'!$B$2:$J$3668,8,FALSE),"")))</f>
        <v/>
      </c>
      <c r="K3742" s="57" t="str">
        <f>IF(AND(OR(D3736&lt;&gt;"",E3736&lt;&gt;"",F3736&lt;&gt;"",G3736&lt;&gt;""),E3742=""),"",IF(AND($D$5="",$E$5="",$F$5="",$G$5=""),"",IFERROR(VLOOKUP(B3742,'勘定科目コード（2019）'!$B$2:$J$3668,9,FALSE),"")))</f>
        <v/>
      </c>
      <c r="L3742" s="44" t="str">
        <f>IFERROR(VLOOKUP(D3742,'勘定科目コード（2019）'!$E$2:$J$500,7,FALSE),"")</f>
        <v/>
      </c>
    </row>
    <row r="3743" spans="2:12" hidden="1" x14ac:dyDescent="0.15">
      <c r="B3743" s="31">
        <v>3733</v>
      </c>
      <c r="D3743" s="51" t="str">
        <f>IF(AND($D$5="",$E$5="",$F$5="",$G$5=""),"",(IFERROR(VLOOKUP(B3743,'勘定科目コード（2019）'!$B$2:$J$3668,3,FALSE),"")))</f>
        <v/>
      </c>
      <c r="E3743" s="52" t="str">
        <f>IF(AND(OR($D$5&lt;&gt;"",$E$5&lt;&gt;"",$F$5&lt;&gt;"",$G$5&lt;&gt;""),D3743=""),"",IF(AND($D$5="",$E$5="",$F$5="",$G$5=""),"",IFERROR(VLOOKUP(B3743,'勘定科目コード（2019）'!$B$2:$J$3668,4,FALSE),"")))</f>
        <v/>
      </c>
      <c r="F3743" s="53" t="str">
        <f>IF(AND(OR(D3737&lt;&gt;"",E3737&lt;&gt;"",F3737&lt;&gt;"",G3737&lt;&gt;""),E3743=""),"",IF(AND(OR(D3737&lt;&gt;"",E3737&lt;&gt;"",F3737&lt;&gt;"",G3737&lt;&gt;""),E3743=""),"",IF(AND($D$5="",$E$5="",$F$5="",$G$5=""),"",IFERROR(VLOOKUP(B3743,'勘定科目コード（2019）'!$B$2:$J$3668,5,FALSE),""))))</f>
        <v/>
      </c>
      <c r="G3743" s="52" t="str">
        <f>IF(AND(OR(D3737&lt;&gt;"",E3737&lt;&gt;"",F3737&lt;&gt;"",G3737&lt;&gt;""),E3743=""),"",IF(AND($D$5="",$E$5="",$F$5="",$G$5=""),"",IFERROR(VLOOKUP(B3743,'勘定科目コード（2019）'!$B$2:$J$3668,6,FALSE),"")))</f>
        <v/>
      </c>
      <c r="H3743" s="54"/>
      <c r="I3743" s="55" t="str">
        <f>IF(AND(OR(D3737&lt;&gt;"",E3737&lt;&gt;"",F3737&lt;&gt;"",G3737&lt;&gt;""),E3743=""),"",IF(AND($D$5="",$E$5="",$F$5="",$G$5=""),"",IFERROR(VLOOKUP(B3743,'勘定科目コード（2019）'!$B$2:$J$3668,7,FALSE),"")))</f>
        <v/>
      </c>
      <c r="J3743" s="56" t="str">
        <f>IF(AND(OR(D3737&lt;&gt;"",E3737&lt;&gt;"",F3737&lt;&gt;"",G3737&lt;&gt;""),E3743=""),"",IF(AND($D$5="",$E$5="",$F$5="",$G$5=""),"",IFERROR(VLOOKUP(B3743,'勘定科目コード（2019）'!$B$2:$J$3668,8,FALSE),"")))</f>
        <v/>
      </c>
      <c r="K3743" s="57" t="str">
        <f>IF(AND(OR(D3737&lt;&gt;"",E3737&lt;&gt;"",F3737&lt;&gt;"",G3737&lt;&gt;""),E3743=""),"",IF(AND($D$5="",$E$5="",$F$5="",$G$5=""),"",IFERROR(VLOOKUP(B3743,'勘定科目コード（2019）'!$B$2:$J$3668,9,FALSE),"")))</f>
        <v/>
      </c>
      <c r="L3743" s="44" t="str">
        <f>IFERROR(VLOOKUP(D3743,'勘定科目コード（2019）'!$E$2:$J$500,7,FALSE),"")</f>
        <v/>
      </c>
    </row>
    <row r="3744" spans="2:12" hidden="1" x14ac:dyDescent="0.15">
      <c r="B3744" s="31">
        <v>3734</v>
      </c>
      <c r="D3744" s="51" t="str">
        <f>IF(AND($D$5="",$E$5="",$F$5="",$G$5=""),"",(IFERROR(VLOOKUP(B3744,'勘定科目コード（2019）'!$B$2:$J$3668,3,FALSE),"")))</f>
        <v/>
      </c>
      <c r="E3744" s="52" t="str">
        <f>IF(AND(OR($D$5&lt;&gt;"",$E$5&lt;&gt;"",$F$5&lt;&gt;"",$G$5&lt;&gt;""),D3744=""),"",IF(AND($D$5="",$E$5="",$F$5="",$G$5=""),"",IFERROR(VLOOKUP(B3744,'勘定科目コード（2019）'!$B$2:$J$3668,4,FALSE),"")))</f>
        <v/>
      </c>
      <c r="F3744" s="53" t="str">
        <f>IF(AND(OR(D3738&lt;&gt;"",E3738&lt;&gt;"",F3738&lt;&gt;"",G3738&lt;&gt;""),E3744=""),"",IF(AND(OR(D3738&lt;&gt;"",E3738&lt;&gt;"",F3738&lt;&gt;"",G3738&lt;&gt;""),E3744=""),"",IF(AND($D$5="",$E$5="",$F$5="",$G$5=""),"",IFERROR(VLOOKUP(B3744,'勘定科目コード（2019）'!$B$2:$J$3668,5,FALSE),""))))</f>
        <v/>
      </c>
      <c r="G3744" s="52" t="str">
        <f>IF(AND(OR(D3738&lt;&gt;"",E3738&lt;&gt;"",F3738&lt;&gt;"",G3738&lt;&gt;""),E3744=""),"",IF(AND($D$5="",$E$5="",$F$5="",$G$5=""),"",IFERROR(VLOOKUP(B3744,'勘定科目コード（2019）'!$B$2:$J$3668,6,FALSE),"")))</f>
        <v/>
      </c>
      <c r="H3744" s="54"/>
      <c r="I3744" s="55" t="str">
        <f>IF(AND(OR(D3738&lt;&gt;"",E3738&lt;&gt;"",F3738&lt;&gt;"",G3738&lt;&gt;""),E3744=""),"",IF(AND($D$5="",$E$5="",$F$5="",$G$5=""),"",IFERROR(VLOOKUP(B3744,'勘定科目コード（2019）'!$B$2:$J$3668,7,FALSE),"")))</f>
        <v/>
      </c>
      <c r="J3744" s="56" t="str">
        <f>IF(AND(OR(D3738&lt;&gt;"",E3738&lt;&gt;"",F3738&lt;&gt;"",G3738&lt;&gt;""),E3744=""),"",IF(AND($D$5="",$E$5="",$F$5="",$G$5=""),"",IFERROR(VLOOKUP(B3744,'勘定科目コード（2019）'!$B$2:$J$3668,8,FALSE),"")))</f>
        <v/>
      </c>
      <c r="K3744" s="57" t="str">
        <f>IF(AND(OR(D3738&lt;&gt;"",E3738&lt;&gt;"",F3738&lt;&gt;"",G3738&lt;&gt;""),E3744=""),"",IF(AND($D$5="",$E$5="",$F$5="",$G$5=""),"",IFERROR(VLOOKUP(B3744,'勘定科目コード（2019）'!$B$2:$J$3668,9,FALSE),"")))</f>
        <v/>
      </c>
      <c r="L3744" s="44" t="str">
        <f>IFERROR(VLOOKUP(D3744,'勘定科目コード（2019）'!$E$2:$J$500,7,FALSE),"")</f>
        <v/>
      </c>
    </row>
    <row r="3745" spans="2:12" hidden="1" x14ac:dyDescent="0.15">
      <c r="B3745" s="31">
        <v>3735</v>
      </c>
      <c r="D3745" s="51" t="str">
        <f>IF(AND($D$5="",$E$5="",$F$5="",$G$5=""),"",(IFERROR(VLOOKUP(B3745,'勘定科目コード（2019）'!$B$2:$J$3668,3,FALSE),"")))</f>
        <v/>
      </c>
      <c r="E3745" s="52" t="str">
        <f>IF(AND(OR($D$5&lt;&gt;"",$E$5&lt;&gt;"",$F$5&lt;&gt;"",$G$5&lt;&gt;""),D3745=""),"",IF(AND($D$5="",$E$5="",$F$5="",$G$5=""),"",IFERROR(VLOOKUP(B3745,'勘定科目コード（2019）'!$B$2:$J$3668,4,FALSE),"")))</f>
        <v/>
      </c>
      <c r="F3745" s="53" t="str">
        <f>IF(AND(OR(D3739&lt;&gt;"",E3739&lt;&gt;"",F3739&lt;&gt;"",G3739&lt;&gt;""),E3745=""),"",IF(AND(OR(D3739&lt;&gt;"",E3739&lt;&gt;"",F3739&lt;&gt;"",G3739&lt;&gt;""),E3745=""),"",IF(AND($D$5="",$E$5="",$F$5="",$G$5=""),"",IFERROR(VLOOKUP(B3745,'勘定科目コード（2019）'!$B$2:$J$3668,5,FALSE),""))))</f>
        <v/>
      </c>
      <c r="G3745" s="52" t="str">
        <f>IF(AND(OR(D3739&lt;&gt;"",E3739&lt;&gt;"",F3739&lt;&gt;"",G3739&lt;&gt;""),E3745=""),"",IF(AND($D$5="",$E$5="",$F$5="",$G$5=""),"",IFERROR(VLOOKUP(B3745,'勘定科目コード（2019）'!$B$2:$J$3668,6,FALSE),"")))</f>
        <v/>
      </c>
      <c r="H3745" s="54"/>
      <c r="I3745" s="55" t="str">
        <f>IF(AND(OR(D3739&lt;&gt;"",E3739&lt;&gt;"",F3739&lt;&gt;"",G3739&lt;&gt;""),E3745=""),"",IF(AND($D$5="",$E$5="",$F$5="",$G$5=""),"",IFERROR(VLOOKUP(B3745,'勘定科目コード（2019）'!$B$2:$J$3668,7,FALSE),"")))</f>
        <v/>
      </c>
      <c r="J3745" s="56" t="str">
        <f>IF(AND(OR(D3739&lt;&gt;"",E3739&lt;&gt;"",F3739&lt;&gt;"",G3739&lt;&gt;""),E3745=""),"",IF(AND($D$5="",$E$5="",$F$5="",$G$5=""),"",IFERROR(VLOOKUP(B3745,'勘定科目コード（2019）'!$B$2:$J$3668,8,FALSE),"")))</f>
        <v/>
      </c>
      <c r="K3745" s="57" t="str">
        <f>IF(AND(OR(D3739&lt;&gt;"",E3739&lt;&gt;"",F3739&lt;&gt;"",G3739&lt;&gt;""),E3745=""),"",IF(AND($D$5="",$E$5="",$F$5="",$G$5=""),"",IFERROR(VLOOKUP(B3745,'勘定科目コード（2019）'!$B$2:$J$3668,9,FALSE),"")))</f>
        <v/>
      </c>
      <c r="L3745" s="44" t="str">
        <f>IFERROR(VLOOKUP(D3745,'勘定科目コード（2019）'!$E$2:$J$500,7,FALSE),"")</f>
        <v/>
      </c>
    </row>
    <row r="3746" spans="2:12" hidden="1" x14ac:dyDescent="0.15">
      <c r="B3746" s="31">
        <v>3736</v>
      </c>
      <c r="D3746" s="51" t="str">
        <f>IF(AND($D$5="",$E$5="",$F$5="",$G$5=""),"",(IFERROR(VLOOKUP(B3746,'勘定科目コード（2019）'!$B$2:$J$3668,3,FALSE),"")))</f>
        <v/>
      </c>
      <c r="E3746" s="52" t="str">
        <f>IF(AND(OR($D$5&lt;&gt;"",$E$5&lt;&gt;"",$F$5&lt;&gt;"",$G$5&lt;&gt;""),D3746=""),"",IF(AND($D$5="",$E$5="",$F$5="",$G$5=""),"",IFERROR(VLOOKUP(B3746,'勘定科目コード（2019）'!$B$2:$J$3668,4,FALSE),"")))</f>
        <v/>
      </c>
      <c r="F3746" s="53" t="str">
        <f>IF(AND(OR(D3740&lt;&gt;"",E3740&lt;&gt;"",F3740&lt;&gt;"",G3740&lt;&gt;""),E3746=""),"",IF(AND(OR(D3740&lt;&gt;"",E3740&lt;&gt;"",F3740&lt;&gt;"",G3740&lt;&gt;""),E3746=""),"",IF(AND($D$5="",$E$5="",$F$5="",$G$5=""),"",IFERROR(VLOOKUP(B3746,'勘定科目コード（2019）'!$B$2:$J$3668,5,FALSE),""))))</f>
        <v/>
      </c>
      <c r="G3746" s="52" t="str">
        <f>IF(AND(OR(D3740&lt;&gt;"",E3740&lt;&gt;"",F3740&lt;&gt;"",G3740&lt;&gt;""),E3746=""),"",IF(AND($D$5="",$E$5="",$F$5="",$G$5=""),"",IFERROR(VLOOKUP(B3746,'勘定科目コード（2019）'!$B$2:$J$3668,6,FALSE),"")))</f>
        <v/>
      </c>
      <c r="H3746" s="54"/>
      <c r="I3746" s="55" t="str">
        <f>IF(AND(OR(D3740&lt;&gt;"",E3740&lt;&gt;"",F3740&lt;&gt;"",G3740&lt;&gt;""),E3746=""),"",IF(AND($D$5="",$E$5="",$F$5="",$G$5=""),"",IFERROR(VLOOKUP(B3746,'勘定科目コード（2019）'!$B$2:$J$3668,7,FALSE),"")))</f>
        <v/>
      </c>
      <c r="J3746" s="56" t="str">
        <f>IF(AND(OR(D3740&lt;&gt;"",E3740&lt;&gt;"",F3740&lt;&gt;"",G3740&lt;&gt;""),E3746=""),"",IF(AND($D$5="",$E$5="",$F$5="",$G$5=""),"",IFERROR(VLOOKUP(B3746,'勘定科目コード（2019）'!$B$2:$J$3668,8,FALSE),"")))</f>
        <v/>
      </c>
      <c r="K3746" s="57" t="str">
        <f>IF(AND(OR(D3740&lt;&gt;"",E3740&lt;&gt;"",F3740&lt;&gt;"",G3740&lt;&gt;""),E3746=""),"",IF(AND($D$5="",$E$5="",$F$5="",$G$5=""),"",IFERROR(VLOOKUP(B3746,'勘定科目コード（2019）'!$B$2:$J$3668,9,FALSE),"")))</f>
        <v/>
      </c>
      <c r="L3746" s="44" t="str">
        <f>IFERROR(VLOOKUP(D3746,'勘定科目コード（2019）'!$E$2:$J$500,7,FALSE),"")</f>
        <v/>
      </c>
    </row>
    <row r="3747" spans="2:12" hidden="1" x14ac:dyDescent="0.15"/>
  </sheetData>
  <sheetProtection algorithmName="SHA-512" hashValue="FH9zdIs1biBzAfC8bbklXEKpc2fNZANrDy8EhqKCdO8QclgfyoGKyK021fhaIXNUTyKm0WZSBHlBNaYDJOkqoA==" saltValue="4Rn/MCgQHoE03MrLG1vG1g==" spinCount="100000" sheet="1" objects="1" scenarios="1"/>
  <mergeCells count="4">
    <mergeCell ref="D6:E6"/>
    <mergeCell ref="D3:G3"/>
    <mergeCell ref="D9:G9"/>
    <mergeCell ref="I9:K9"/>
  </mergeCells>
  <phoneticPr fontId="2"/>
  <dataValidations count="3">
    <dataValidation type="list" imeMode="hiragana" allowBlank="1" showInputMessage="1" showErrorMessage="1" sqref="D5">
      <formula1>"　,一般商工業,建設業,銀行・信託業,銀行・信託業(特定取引勘定設置銀行),建設保証業,第一種金融商品取引業,生命保険業,損害保険業,鉄道事業,海運事業,高速道路事業,電気通信事業,電気事業,ガス事業,資産流動化業,投資運用業,投資業,特定金融業,社会医療法人,学校法人,商品先物取引業,リース事業,投資信託受益証券"</formula1>
    </dataValidation>
    <dataValidation type="list" imeMode="hiragana" allowBlank="1" showInputMessage="1" showErrorMessage="1" sqref="E5">
      <formula1>"　,資産,流動資産,固定資産,有形固定資産,無形固定資産,投資その他の資産,繰延資産,負債,流動負債,固定負債,特別法上の引当金等,純資産,株主資本,資本金,資本剰余金,利益剰余金,評価・換算差額等,新株予約権"</formula1>
    </dataValidation>
    <dataValidation imeMode="hiragana" allowBlank="1" showInputMessage="1" showErrorMessage="1" sqref="F5 G5"/>
  </dataValidations>
  <pageMargins left="0.51181102362204722" right="0.51181102362204722" top="0.55118110236220474" bottom="0.55118110236220474" header="0.31496062992125984" footer="0.31496062992125984"/>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勘定科目コード（2019）</vt:lpstr>
      <vt:lpstr>検索画面</vt:lpstr>
      <vt:lpstr>'勘定科目コード（2019）'!Print_Area</vt:lpstr>
      <vt:lpstr>'勘定科目コード（2019）'!Print_Titles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法監４</dc:creator>
  <cp:lastModifiedBy>情技</cp:lastModifiedBy>
  <dcterms:created xsi:type="dcterms:W3CDTF">2019-05-16T01:23:05Z</dcterms:created>
  <dcterms:modified xsi:type="dcterms:W3CDTF">2020-03-16T02:11:49Z</dcterms:modified>
</cp:coreProperties>
</file>